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ЭтаКнига"/>
  <mc:AlternateContent xmlns:mc="http://schemas.openxmlformats.org/markup-compatibility/2006">
    <mc:Choice Requires="x15">
      <x15ac:absPath xmlns:x15ac="http://schemas.microsoft.com/office/spreadsheetml/2010/11/ac" url="C:\Users\vmikhalkina\Desktop\ПРАЙС ЛИСТЫ 2026\ГОРКИ ОТЕЛИ\"/>
    </mc:Choice>
  </mc:AlternateContent>
  <xr:revisionPtr revIDLastSave="0" documentId="13_ncr:1_{D5496097-5D15-4594-A054-D4E37DDBB580}" xr6:coauthVersionLast="45" xr6:coauthVersionMax="45" xr10:uidLastSave="{00000000-0000-0000-0000-000000000000}"/>
  <bookViews>
    <workbookView xWindow="-120" yWindow="-120" windowWidth="19440" windowHeight="15000" tabRatio="795" xr2:uid="{00000000-000D-0000-FFFF-FFFF00000000}"/>
  </bookViews>
  <sheets>
    <sheet name="BAR" sheetId="54" r:id="rId1"/>
    <sheet name="4=3" sheetId="117" state="hidden" r:id="rId2"/>
    <sheet name="4=3 FIT15" sheetId="116" state="hidden" r:id="rId3"/>
    <sheet name="4=3 FIT18" sheetId="115" state="hidden" r:id="rId4"/>
    <sheet name="4=3 FIT18+25" sheetId="152" state="hidden" r:id="rId5"/>
    <sheet name="4=3 FIT20+35" sheetId="153" state="hidden" r:id="rId6"/>
    <sheet name="РБ10%" sheetId="120" r:id="rId7"/>
    <sheet name="РБ15%" sheetId="175" r:id="rId8"/>
    <sheet name="ОиК" sheetId="154" state="hidden" r:id="rId9"/>
    <sheet name="КвГ" sheetId="146" r:id="rId10"/>
    <sheet name="НСЛ" sheetId="176" r:id="rId11"/>
    <sheet name="ТЧК" sheetId="185" state="hidden" r:id="rId12"/>
    <sheet name="нетто FIT15" sheetId="95" state="hidden" r:id="rId13"/>
    <sheet name="РБ10%FIT15" sheetId="118" state="hidden" r:id="rId14"/>
    <sheet name="РБ15%FIT15" sheetId="174" state="hidden" r:id="rId15"/>
    <sheet name="ОиК FIT15" sheetId="157" state="hidden" r:id="rId16"/>
    <sheet name="Семейный тариф 2025 comis " sheetId="163" state="hidden" r:id="rId17"/>
    <sheet name="Семейный тариф|FIT15" sheetId="159" state="hidden" r:id="rId18"/>
    <sheet name="Семейный тариф|FIT18" sheetId="162" state="hidden" r:id="rId19"/>
    <sheet name="Семейный тариф|FIT18+25" sheetId="160" state="hidden" r:id="rId20"/>
    <sheet name="Семейный тариф|FIT20" sheetId="161" state="hidden" r:id="rId21"/>
    <sheet name="AVIA25" sheetId="165" state="hidden" r:id="rId22"/>
    <sheet name="AVIA25+25 " sheetId="166" state="hidden" r:id="rId23"/>
    <sheet name="Нетто FIT15+25" sheetId="169" state="hidden" r:id="rId24"/>
    <sheet name="РБ10%FIT15+25" sheetId="170" state="hidden" r:id="rId25"/>
    <sheet name="ОиК FIT15+25" sheetId="168" state="hidden" r:id="rId26"/>
    <sheet name="КвГ FIT15" sheetId="143" state="hidden" r:id="rId27"/>
    <sheet name="НСЛ FIT15" sheetId="181" state="hidden" r:id="rId28"/>
    <sheet name="ТЧК FIT15" sheetId="186" state="hidden" r:id="rId29"/>
    <sheet name="нетто FIT18" sheetId="94" state="hidden" r:id="rId30"/>
    <sheet name="РБ10%FIT18" sheetId="119" state="hidden" r:id="rId31"/>
    <sheet name="РБ15%FIT18" sheetId="173" state="hidden" r:id="rId32"/>
    <sheet name="ОиК FIT18" sheetId="155" state="hidden" r:id="rId33"/>
    <sheet name="КвГ FIT18" sheetId="145" state="hidden" r:id="rId34"/>
    <sheet name="НСЛ FIT18" sheetId="184" state="hidden" r:id="rId35"/>
    <sheet name="ТЧК FIT18" sheetId="187" state="hidden" r:id="rId36"/>
    <sheet name="Нетто FIT18+25" sheetId="135" state="hidden" r:id="rId37"/>
    <sheet name="РБ10%FIT18+25" sheetId="137" state="hidden" r:id="rId38"/>
    <sheet name="РБ15%FIT18+25" sheetId="172" state="hidden" r:id="rId39"/>
    <sheet name="ОиК FIT18+25" sheetId="158" state="hidden" r:id="rId40"/>
    <sheet name="КвГ FIT18+25" sheetId="144" state="hidden" r:id="rId41"/>
    <sheet name="НСЛ FIT18+25" sheetId="182" state="hidden" r:id="rId42"/>
    <sheet name="ТЧК FIT18+25" sheetId="188" state="hidden" r:id="rId43"/>
    <sheet name="Нетто FIT20" sheetId="136" state="hidden" r:id="rId44"/>
    <sheet name="РБ10%FIT20" sheetId="138" state="hidden" r:id="rId45"/>
    <sheet name="РБ15%FIT20" sheetId="171" state="hidden" r:id="rId46"/>
    <sheet name="ОиК FIT20" sheetId="156" state="hidden" r:id="rId47"/>
    <sheet name="КвГ FIT20" sheetId="106" state="hidden" r:id="rId48"/>
    <sheet name="НСЛ FIT20" sheetId="183" state="hidden" r:id="rId49"/>
    <sheet name="ТЧК FIT20" sheetId="189" state="hidden" r:id="rId5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27" i="189" l="1"/>
  <c r="F27" i="189"/>
  <c r="E27" i="189"/>
  <c r="D27" i="189"/>
  <c r="C27" i="189"/>
  <c r="B27" i="189"/>
  <c r="G25" i="189"/>
  <c r="F25" i="189"/>
  <c r="E25" i="189"/>
  <c r="D25" i="189"/>
  <c r="C25" i="189"/>
  <c r="B25" i="189"/>
  <c r="G23" i="189"/>
  <c r="F23" i="189"/>
  <c r="E23" i="189"/>
  <c r="D23" i="189"/>
  <c r="C23" i="189"/>
  <c r="B23" i="189"/>
  <c r="G21" i="189"/>
  <c r="F21" i="189"/>
  <c r="E21" i="189"/>
  <c r="D21" i="189"/>
  <c r="C21" i="189"/>
  <c r="B21" i="189"/>
  <c r="G19" i="189"/>
  <c r="F19" i="189"/>
  <c r="E19" i="189"/>
  <c r="D19" i="189"/>
  <c r="C19" i="189"/>
  <c r="B19" i="189"/>
  <c r="G18" i="189"/>
  <c r="F18" i="189"/>
  <c r="E18" i="189"/>
  <c r="D18" i="189"/>
  <c r="C18" i="189"/>
  <c r="B18" i="189"/>
  <c r="G16" i="189"/>
  <c r="F16" i="189"/>
  <c r="E16" i="189"/>
  <c r="D16" i="189"/>
  <c r="C16" i="189"/>
  <c r="B16" i="189"/>
  <c r="G15" i="189"/>
  <c r="F15" i="189"/>
  <c r="E15" i="189"/>
  <c r="D15" i="189"/>
  <c r="C15" i="189"/>
  <c r="B15" i="189"/>
  <c r="G13" i="189"/>
  <c r="F13" i="189"/>
  <c r="E13" i="189"/>
  <c r="D13" i="189"/>
  <c r="C13" i="189"/>
  <c r="B13" i="189"/>
  <c r="G12" i="189"/>
  <c r="F12" i="189"/>
  <c r="E12" i="189"/>
  <c r="D12" i="189"/>
  <c r="C12" i="189"/>
  <c r="B12" i="189"/>
  <c r="G10" i="189"/>
  <c r="F10" i="189"/>
  <c r="E10" i="189"/>
  <c r="D10" i="189"/>
  <c r="C10" i="189"/>
  <c r="B10" i="189"/>
  <c r="G9" i="189"/>
  <c r="F9" i="189"/>
  <c r="E9" i="189"/>
  <c r="D9" i="189"/>
  <c r="C9" i="189"/>
  <c r="B9" i="189"/>
  <c r="G7" i="189"/>
  <c r="F7" i="189"/>
  <c r="E7" i="189"/>
  <c r="D7" i="189"/>
  <c r="C7" i="189"/>
  <c r="B7" i="189"/>
  <c r="G6" i="189"/>
  <c r="F6" i="189"/>
  <c r="E6" i="189"/>
  <c r="D6" i="189"/>
  <c r="C6" i="189"/>
  <c r="B6" i="189"/>
  <c r="DS27" i="183"/>
  <c r="DR27" i="183"/>
  <c r="DQ27" i="183"/>
  <c r="DP27" i="183"/>
  <c r="DO27" i="183"/>
  <c r="DN27" i="183"/>
  <c r="DM27" i="183"/>
  <c r="DL27" i="183"/>
  <c r="DK27" i="183"/>
  <c r="DJ27" i="183"/>
  <c r="DI27" i="183"/>
  <c r="DH27" i="183"/>
  <c r="DG27" i="183"/>
  <c r="DF27" i="183"/>
  <c r="DE27" i="183"/>
  <c r="DD27" i="183"/>
  <c r="DC27" i="183"/>
  <c r="DB27" i="183"/>
  <c r="DA27" i="183"/>
  <c r="CZ27" i="183"/>
  <c r="CY27" i="183"/>
  <c r="CX27" i="183"/>
  <c r="CW27" i="183"/>
  <c r="CV27" i="183"/>
  <c r="CU27" i="183"/>
  <c r="CT27" i="183"/>
  <c r="CS27" i="183"/>
  <c r="CR27" i="183"/>
  <c r="CQ27" i="183"/>
  <c r="CP27" i="183"/>
  <c r="CO27" i="183"/>
  <c r="CN27" i="183"/>
  <c r="CM27" i="183"/>
  <c r="CL27" i="183"/>
  <c r="CK27" i="183"/>
  <c r="CJ27" i="183"/>
  <c r="CI27" i="183"/>
  <c r="CH27" i="183"/>
  <c r="CG27" i="183"/>
  <c r="CF27" i="183"/>
  <c r="CE27" i="183"/>
  <c r="CD27" i="183"/>
  <c r="CC27" i="183"/>
  <c r="CB27" i="183"/>
  <c r="CA27" i="183"/>
  <c r="BZ27" i="183"/>
  <c r="BY27" i="183"/>
  <c r="BX27" i="183"/>
  <c r="BW27" i="183"/>
  <c r="BV27" i="183"/>
  <c r="BU27" i="183"/>
  <c r="BT27" i="183"/>
  <c r="BS27" i="183"/>
  <c r="BR27" i="183"/>
  <c r="BQ27" i="183"/>
  <c r="BP27" i="183"/>
  <c r="BO27" i="183"/>
  <c r="BN27" i="183"/>
  <c r="BM27" i="183"/>
  <c r="BL27" i="183"/>
  <c r="BK27" i="183"/>
  <c r="BJ27" i="183"/>
  <c r="BI27" i="183"/>
  <c r="BH27" i="183"/>
  <c r="BG27" i="183"/>
  <c r="BF27" i="183"/>
  <c r="BE27" i="183"/>
  <c r="BD27" i="183"/>
  <c r="BC27" i="183"/>
  <c r="BB27" i="183"/>
  <c r="BA27" i="183"/>
  <c r="AZ27" i="183"/>
  <c r="AY27" i="183"/>
  <c r="AX27" i="183"/>
  <c r="AW27" i="183"/>
  <c r="AV27" i="183"/>
  <c r="AU27" i="183"/>
  <c r="AT27" i="183"/>
  <c r="AS27" i="183"/>
  <c r="AR27" i="183"/>
  <c r="AQ27" i="183"/>
  <c r="AP27" i="183"/>
  <c r="AO27" i="183"/>
  <c r="AN27" i="183"/>
  <c r="AM27" i="183"/>
  <c r="AL27" i="183"/>
  <c r="AK27" i="183"/>
  <c r="AJ27" i="183"/>
  <c r="AI27" i="183"/>
  <c r="AH27" i="183"/>
  <c r="AG27" i="183"/>
  <c r="AF27" i="183"/>
  <c r="AE27" i="183"/>
  <c r="AD27" i="183"/>
  <c r="AC27" i="183"/>
  <c r="AB27" i="183"/>
  <c r="AA27" i="183"/>
  <c r="Z27" i="183"/>
  <c r="Y27" i="183"/>
  <c r="X27" i="183"/>
  <c r="W27" i="183"/>
  <c r="V27" i="183"/>
  <c r="U27" i="183"/>
  <c r="T27" i="183"/>
  <c r="S27" i="183"/>
  <c r="R27" i="183"/>
  <c r="Q27" i="183"/>
  <c r="P27" i="183"/>
  <c r="O27" i="183"/>
  <c r="N27" i="183"/>
  <c r="M27" i="183"/>
  <c r="L27" i="183"/>
  <c r="K27" i="183"/>
  <c r="J27" i="183"/>
  <c r="I27" i="183"/>
  <c r="H27" i="183"/>
  <c r="G27" i="183"/>
  <c r="F27" i="183"/>
  <c r="E27" i="183"/>
  <c r="D27" i="183"/>
  <c r="C27" i="183"/>
  <c r="B27" i="183"/>
  <c r="DS25" i="183"/>
  <c r="DR25" i="183"/>
  <c r="DQ25" i="183"/>
  <c r="DP25" i="183"/>
  <c r="DO25" i="183"/>
  <c r="DN25" i="183"/>
  <c r="DM25" i="183"/>
  <c r="DL25" i="183"/>
  <c r="DK25" i="183"/>
  <c r="DJ25" i="183"/>
  <c r="DI25" i="183"/>
  <c r="DH25" i="183"/>
  <c r="DG25" i="183"/>
  <c r="DF25" i="183"/>
  <c r="DE25" i="183"/>
  <c r="DD25" i="183"/>
  <c r="DC25" i="183"/>
  <c r="DB25" i="183"/>
  <c r="DA25" i="183"/>
  <c r="CZ25" i="183"/>
  <c r="CY25" i="183"/>
  <c r="CX25" i="183"/>
  <c r="CW25" i="183"/>
  <c r="CV25" i="183"/>
  <c r="CU25" i="183"/>
  <c r="CT25" i="183"/>
  <c r="CS25" i="183"/>
  <c r="CR25" i="183"/>
  <c r="CQ25" i="183"/>
  <c r="CP25" i="183"/>
  <c r="CO25" i="183"/>
  <c r="CN25" i="183"/>
  <c r="CM25" i="183"/>
  <c r="CL25" i="183"/>
  <c r="CK25" i="183"/>
  <c r="CJ25" i="183"/>
  <c r="CI25" i="183"/>
  <c r="CH25" i="183"/>
  <c r="CG25" i="183"/>
  <c r="CF25" i="183"/>
  <c r="CE25" i="183"/>
  <c r="CD25" i="183"/>
  <c r="CC25" i="183"/>
  <c r="CB25" i="183"/>
  <c r="CA25" i="183"/>
  <c r="BZ25" i="183"/>
  <c r="BY25" i="183"/>
  <c r="BX25" i="183"/>
  <c r="BW25" i="183"/>
  <c r="BV25" i="183"/>
  <c r="BU25" i="183"/>
  <c r="BT25" i="183"/>
  <c r="BS25" i="183"/>
  <c r="BR25" i="183"/>
  <c r="BQ25" i="183"/>
  <c r="BP25" i="183"/>
  <c r="BO25" i="183"/>
  <c r="BN25" i="183"/>
  <c r="BM25" i="183"/>
  <c r="BL25" i="183"/>
  <c r="BK25" i="183"/>
  <c r="BJ25" i="183"/>
  <c r="BI25" i="183"/>
  <c r="BH25" i="183"/>
  <c r="BG25" i="183"/>
  <c r="BF25" i="183"/>
  <c r="BE25" i="183"/>
  <c r="BD25" i="183"/>
  <c r="BC25" i="183"/>
  <c r="BB25" i="183"/>
  <c r="BA25" i="183"/>
  <c r="AZ25" i="183"/>
  <c r="AY25" i="183"/>
  <c r="AX25" i="183"/>
  <c r="AW25" i="183"/>
  <c r="AV25" i="183"/>
  <c r="AU25" i="183"/>
  <c r="AT25" i="183"/>
  <c r="AS25" i="183"/>
  <c r="AR25" i="183"/>
  <c r="AQ25" i="183"/>
  <c r="AP25" i="183"/>
  <c r="AO25" i="183"/>
  <c r="AN25" i="183"/>
  <c r="AM25" i="183"/>
  <c r="AL25" i="183"/>
  <c r="AK25" i="183"/>
  <c r="AJ25" i="183"/>
  <c r="AI25" i="183"/>
  <c r="AH25" i="183"/>
  <c r="AG25" i="183"/>
  <c r="AF25" i="183"/>
  <c r="AE25" i="183"/>
  <c r="AD25" i="183"/>
  <c r="AC25" i="183"/>
  <c r="AB25" i="183"/>
  <c r="AA25" i="183"/>
  <c r="Z25" i="183"/>
  <c r="Y25" i="183"/>
  <c r="X25" i="183"/>
  <c r="W25" i="183"/>
  <c r="V25" i="183"/>
  <c r="U25" i="183"/>
  <c r="T25" i="183"/>
  <c r="S25" i="183"/>
  <c r="R25" i="183"/>
  <c r="Q25" i="183"/>
  <c r="P25" i="183"/>
  <c r="O25" i="183"/>
  <c r="N25" i="183"/>
  <c r="M25" i="183"/>
  <c r="L25" i="183"/>
  <c r="K25" i="183"/>
  <c r="J25" i="183"/>
  <c r="I25" i="183"/>
  <c r="H25" i="183"/>
  <c r="G25" i="183"/>
  <c r="F25" i="183"/>
  <c r="E25" i="183"/>
  <c r="D25" i="183"/>
  <c r="C25" i="183"/>
  <c r="B25" i="183"/>
  <c r="DS23" i="183"/>
  <c r="DR23" i="183"/>
  <c r="DQ23" i="183"/>
  <c r="DP23" i="183"/>
  <c r="DO23" i="183"/>
  <c r="DN23" i="183"/>
  <c r="DM23" i="183"/>
  <c r="DL23" i="183"/>
  <c r="DK23" i="183"/>
  <c r="DJ23" i="183"/>
  <c r="DI23" i="183"/>
  <c r="DH23" i="183"/>
  <c r="DG23" i="183"/>
  <c r="DF23" i="183"/>
  <c r="DE23" i="183"/>
  <c r="DD23" i="183"/>
  <c r="DC23" i="183"/>
  <c r="DB23" i="183"/>
  <c r="DA23" i="183"/>
  <c r="CZ23" i="183"/>
  <c r="CY23" i="183"/>
  <c r="CX23" i="183"/>
  <c r="CW23" i="183"/>
  <c r="CV23" i="183"/>
  <c r="CU23" i="183"/>
  <c r="CT23" i="183"/>
  <c r="CS23" i="183"/>
  <c r="CR23" i="183"/>
  <c r="CQ23" i="183"/>
  <c r="CP23" i="183"/>
  <c r="CO23" i="183"/>
  <c r="CN23" i="183"/>
  <c r="CM23" i="183"/>
  <c r="CL23" i="183"/>
  <c r="CK23" i="183"/>
  <c r="CJ23" i="183"/>
  <c r="CI23" i="183"/>
  <c r="CH23" i="183"/>
  <c r="CG23" i="183"/>
  <c r="CF23" i="183"/>
  <c r="CE23" i="183"/>
  <c r="CD23" i="183"/>
  <c r="CC23" i="183"/>
  <c r="CB23" i="183"/>
  <c r="CA23" i="183"/>
  <c r="BZ23" i="183"/>
  <c r="BY23" i="183"/>
  <c r="BX23" i="183"/>
  <c r="BW23" i="183"/>
  <c r="BV23" i="183"/>
  <c r="BU23" i="183"/>
  <c r="BT23" i="183"/>
  <c r="BS23" i="183"/>
  <c r="BR23" i="183"/>
  <c r="BQ23" i="183"/>
  <c r="BP23" i="183"/>
  <c r="BO23" i="183"/>
  <c r="BN23" i="183"/>
  <c r="BM23" i="183"/>
  <c r="BL23" i="183"/>
  <c r="BK23" i="183"/>
  <c r="BJ23" i="183"/>
  <c r="BI23" i="183"/>
  <c r="BH23" i="183"/>
  <c r="BG23" i="183"/>
  <c r="BF23" i="183"/>
  <c r="BE23" i="183"/>
  <c r="BD23" i="183"/>
  <c r="BC23" i="183"/>
  <c r="BB23" i="183"/>
  <c r="BA23" i="183"/>
  <c r="AZ23" i="183"/>
  <c r="AY23" i="183"/>
  <c r="AX23" i="183"/>
  <c r="AW23" i="183"/>
  <c r="AV23" i="183"/>
  <c r="AU23" i="183"/>
  <c r="AT23" i="183"/>
  <c r="AS23" i="183"/>
  <c r="AR23" i="183"/>
  <c r="AQ23" i="183"/>
  <c r="AP23" i="183"/>
  <c r="AO23" i="183"/>
  <c r="AN23" i="183"/>
  <c r="AM23" i="183"/>
  <c r="AL23" i="183"/>
  <c r="AK23" i="183"/>
  <c r="AJ23" i="183"/>
  <c r="AI23" i="183"/>
  <c r="AH23" i="183"/>
  <c r="AG23" i="183"/>
  <c r="AF23" i="183"/>
  <c r="AE23" i="183"/>
  <c r="AD23" i="183"/>
  <c r="AC23" i="183"/>
  <c r="AB23" i="183"/>
  <c r="AA23" i="183"/>
  <c r="Z23" i="183"/>
  <c r="Y23" i="183"/>
  <c r="X23" i="183"/>
  <c r="W23" i="183"/>
  <c r="V23" i="183"/>
  <c r="U23" i="183"/>
  <c r="T23" i="183"/>
  <c r="S23" i="183"/>
  <c r="R23" i="183"/>
  <c r="Q23" i="183"/>
  <c r="P23" i="183"/>
  <c r="O23" i="183"/>
  <c r="N23" i="183"/>
  <c r="M23" i="183"/>
  <c r="L23" i="183"/>
  <c r="K23" i="183"/>
  <c r="J23" i="183"/>
  <c r="I23" i="183"/>
  <c r="H23" i="183"/>
  <c r="G23" i="183"/>
  <c r="F23" i="183"/>
  <c r="E23" i="183"/>
  <c r="D23" i="183"/>
  <c r="C23" i="183"/>
  <c r="B23" i="183"/>
  <c r="DS21" i="183"/>
  <c r="DR21" i="183"/>
  <c r="DQ21" i="183"/>
  <c r="DP21" i="183"/>
  <c r="DO21" i="183"/>
  <c r="DN21" i="183"/>
  <c r="DM21" i="183"/>
  <c r="DL21" i="183"/>
  <c r="DK21" i="183"/>
  <c r="DJ21" i="183"/>
  <c r="DI21" i="183"/>
  <c r="DH21" i="183"/>
  <c r="DG21" i="183"/>
  <c r="DF21" i="183"/>
  <c r="DE21" i="183"/>
  <c r="DD21" i="183"/>
  <c r="DC21" i="183"/>
  <c r="DB21" i="183"/>
  <c r="DA21" i="183"/>
  <c r="CZ21" i="183"/>
  <c r="CY21" i="183"/>
  <c r="CX21" i="183"/>
  <c r="CW21" i="183"/>
  <c r="CV21" i="183"/>
  <c r="CU21" i="183"/>
  <c r="CT21" i="183"/>
  <c r="CS21" i="183"/>
  <c r="CR21" i="183"/>
  <c r="CQ21" i="183"/>
  <c r="CP21" i="183"/>
  <c r="CO21" i="183"/>
  <c r="CN21" i="183"/>
  <c r="CM21" i="183"/>
  <c r="CL21" i="183"/>
  <c r="CK21" i="183"/>
  <c r="CJ21" i="183"/>
  <c r="CI21" i="183"/>
  <c r="CH21" i="183"/>
  <c r="CG21" i="183"/>
  <c r="CF21" i="183"/>
  <c r="CE21" i="183"/>
  <c r="CD21" i="183"/>
  <c r="CC21" i="183"/>
  <c r="CB21" i="183"/>
  <c r="CA21" i="183"/>
  <c r="BZ21" i="183"/>
  <c r="BY21" i="183"/>
  <c r="BX21" i="183"/>
  <c r="BW21" i="183"/>
  <c r="BV21" i="183"/>
  <c r="BU21" i="183"/>
  <c r="BT21" i="183"/>
  <c r="BS21" i="183"/>
  <c r="BR21" i="183"/>
  <c r="BQ21" i="183"/>
  <c r="BP21" i="183"/>
  <c r="BO21" i="183"/>
  <c r="BN21" i="183"/>
  <c r="BM21" i="183"/>
  <c r="BL21" i="183"/>
  <c r="BK21" i="183"/>
  <c r="BJ21" i="183"/>
  <c r="BI21" i="183"/>
  <c r="BH21" i="183"/>
  <c r="BG21" i="183"/>
  <c r="BF21" i="183"/>
  <c r="BE21" i="183"/>
  <c r="BD21" i="183"/>
  <c r="BC21" i="183"/>
  <c r="BB21" i="183"/>
  <c r="BA21" i="183"/>
  <c r="AZ21" i="183"/>
  <c r="AY21" i="183"/>
  <c r="AX21" i="183"/>
  <c r="AW21" i="183"/>
  <c r="AV21" i="183"/>
  <c r="AU21" i="183"/>
  <c r="AT21" i="183"/>
  <c r="AS21" i="183"/>
  <c r="AR21" i="183"/>
  <c r="AQ21" i="183"/>
  <c r="AP21" i="183"/>
  <c r="AO21" i="183"/>
  <c r="AN21" i="183"/>
  <c r="AM21" i="183"/>
  <c r="AL21" i="183"/>
  <c r="AK21" i="183"/>
  <c r="AJ21" i="183"/>
  <c r="AI21" i="183"/>
  <c r="AH21" i="183"/>
  <c r="AG21" i="183"/>
  <c r="AF21" i="183"/>
  <c r="AE21" i="183"/>
  <c r="AD21" i="183"/>
  <c r="AC21" i="183"/>
  <c r="AB21" i="183"/>
  <c r="AA21" i="183"/>
  <c r="Z21" i="183"/>
  <c r="Y21" i="183"/>
  <c r="X21" i="183"/>
  <c r="W21" i="183"/>
  <c r="V21" i="183"/>
  <c r="U21" i="183"/>
  <c r="T21" i="183"/>
  <c r="S21" i="183"/>
  <c r="R21" i="183"/>
  <c r="Q21" i="183"/>
  <c r="P21" i="183"/>
  <c r="O21" i="183"/>
  <c r="N21" i="183"/>
  <c r="M21" i="183"/>
  <c r="L21" i="183"/>
  <c r="K21" i="183"/>
  <c r="J21" i="183"/>
  <c r="I21" i="183"/>
  <c r="H21" i="183"/>
  <c r="G21" i="183"/>
  <c r="F21" i="183"/>
  <c r="E21" i="183"/>
  <c r="D21" i="183"/>
  <c r="C21" i="183"/>
  <c r="B21" i="183"/>
  <c r="DS19" i="183"/>
  <c r="DR19" i="183"/>
  <c r="DQ19" i="183"/>
  <c r="DP19" i="183"/>
  <c r="DO19" i="183"/>
  <c r="DN19" i="183"/>
  <c r="DM19" i="183"/>
  <c r="DL19" i="183"/>
  <c r="DK19" i="183"/>
  <c r="DJ19" i="183"/>
  <c r="DI19" i="183"/>
  <c r="DH19" i="183"/>
  <c r="DG19" i="183"/>
  <c r="DF19" i="183"/>
  <c r="DE19" i="183"/>
  <c r="DD19" i="183"/>
  <c r="DC19" i="183"/>
  <c r="DB19" i="183"/>
  <c r="DA19" i="183"/>
  <c r="CZ19" i="183"/>
  <c r="CY19" i="183"/>
  <c r="CX19" i="183"/>
  <c r="CW19" i="183"/>
  <c r="CV19" i="183"/>
  <c r="CU19" i="183"/>
  <c r="CT19" i="183"/>
  <c r="CS19" i="183"/>
  <c r="CR19" i="183"/>
  <c r="CQ19" i="183"/>
  <c r="CP19" i="183"/>
  <c r="CO19" i="183"/>
  <c r="CN19" i="183"/>
  <c r="CM19" i="183"/>
  <c r="CL19" i="183"/>
  <c r="CK19" i="183"/>
  <c r="CJ19" i="183"/>
  <c r="CI19" i="183"/>
  <c r="CH19" i="183"/>
  <c r="CG19" i="183"/>
  <c r="CF19" i="183"/>
  <c r="CE19" i="183"/>
  <c r="CD19" i="183"/>
  <c r="CC19" i="183"/>
  <c r="CB19" i="183"/>
  <c r="CA19" i="183"/>
  <c r="BZ19" i="183"/>
  <c r="BY19" i="183"/>
  <c r="BX19" i="183"/>
  <c r="BW19" i="183"/>
  <c r="BV19" i="183"/>
  <c r="BU19" i="183"/>
  <c r="BT19" i="183"/>
  <c r="BS19" i="183"/>
  <c r="BR19" i="183"/>
  <c r="BQ19" i="183"/>
  <c r="BP19" i="183"/>
  <c r="BO19" i="183"/>
  <c r="BN19" i="183"/>
  <c r="BM19" i="183"/>
  <c r="BL19" i="183"/>
  <c r="BK19" i="183"/>
  <c r="BJ19" i="183"/>
  <c r="BI19" i="183"/>
  <c r="BH19" i="183"/>
  <c r="BG19" i="183"/>
  <c r="BF19" i="183"/>
  <c r="BE19" i="183"/>
  <c r="BD19" i="183"/>
  <c r="BC19" i="183"/>
  <c r="BB19" i="183"/>
  <c r="BA19" i="183"/>
  <c r="AZ19" i="183"/>
  <c r="AY19" i="183"/>
  <c r="AX19" i="183"/>
  <c r="AW19" i="183"/>
  <c r="AV19" i="183"/>
  <c r="AU19" i="183"/>
  <c r="AT19" i="183"/>
  <c r="AS19" i="183"/>
  <c r="AR19" i="183"/>
  <c r="AQ19" i="183"/>
  <c r="AP19" i="183"/>
  <c r="AO19" i="183"/>
  <c r="AN19" i="183"/>
  <c r="AM19" i="183"/>
  <c r="AL19" i="183"/>
  <c r="AK19" i="183"/>
  <c r="AJ19" i="183"/>
  <c r="AI19" i="183"/>
  <c r="AH19" i="183"/>
  <c r="AG19" i="183"/>
  <c r="AF19" i="183"/>
  <c r="AE19" i="183"/>
  <c r="AD19" i="183"/>
  <c r="AC19" i="183"/>
  <c r="AB19" i="183"/>
  <c r="AA19" i="183"/>
  <c r="Z19" i="183"/>
  <c r="Y19" i="183"/>
  <c r="X19" i="183"/>
  <c r="W19" i="183"/>
  <c r="V19" i="183"/>
  <c r="U19" i="183"/>
  <c r="T19" i="183"/>
  <c r="S19" i="183"/>
  <c r="R19" i="183"/>
  <c r="Q19" i="183"/>
  <c r="P19" i="183"/>
  <c r="O19" i="183"/>
  <c r="N19" i="183"/>
  <c r="M19" i="183"/>
  <c r="L19" i="183"/>
  <c r="K19" i="183"/>
  <c r="J19" i="183"/>
  <c r="I19" i="183"/>
  <c r="H19" i="183"/>
  <c r="G19" i="183"/>
  <c r="F19" i="183"/>
  <c r="E19" i="183"/>
  <c r="D19" i="183"/>
  <c r="C19" i="183"/>
  <c r="B19" i="183"/>
  <c r="DS18" i="183"/>
  <c r="DR18" i="183"/>
  <c r="DQ18" i="183"/>
  <c r="DP18" i="183"/>
  <c r="DO18" i="183"/>
  <c r="DN18" i="183"/>
  <c r="DM18" i="183"/>
  <c r="DL18" i="183"/>
  <c r="DK18" i="183"/>
  <c r="DJ18" i="183"/>
  <c r="DI18" i="183"/>
  <c r="DH18" i="183"/>
  <c r="DG18" i="183"/>
  <c r="DF18" i="183"/>
  <c r="DE18" i="183"/>
  <c r="DD18" i="183"/>
  <c r="DC18" i="183"/>
  <c r="DB18" i="183"/>
  <c r="DA18" i="183"/>
  <c r="CZ18" i="183"/>
  <c r="CY18" i="183"/>
  <c r="CX18" i="183"/>
  <c r="CW18" i="183"/>
  <c r="CV18" i="183"/>
  <c r="CU18" i="183"/>
  <c r="CT18" i="183"/>
  <c r="CS18" i="183"/>
  <c r="CR18" i="183"/>
  <c r="CQ18" i="183"/>
  <c r="CP18" i="183"/>
  <c r="CO18" i="183"/>
  <c r="CN18" i="183"/>
  <c r="CM18" i="183"/>
  <c r="CL18" i="183"/>
  <c r="CK18" i="183"/>
  <c r="CJ18" i="183"/>
  <c r="CI18" i="183"/>
  <c r="CH18" i="183"/>
  <c r="CG18" i="183"/>
  <c r="CF18" i="183"/>
  <c r="CE18" i="183"/>
  <c r="CD18" i="183"/>
  <c r="CC18" i="183"/>
  <c r="CB18" i="183"/>
  <c r="CA18" i="183"/>
  <c r="BZ18" i="183"/>
  <c r="BY18" i="183"/>
  <c r="BX18" i="183"/>
  <c r="BW18" i="183"/>
  <c r="BV18" i="183"/>
  <c r="BU18" i="183"/>
  <c r="BT18" i="183"/>
  <c r="BS18" i="183"/>
  <c r="BR18" i="183"/>
  <c r="BQ18" i="183"/>
  <c r="BP18" i="183"/>
  <c r="BO18" i="183"/>
  <c r="BN18" i="183"/>
  <c r="BM18" i="183"/>
  <c r="BL18" i="183"/>
  <c r="BK18" i="183"/>
  <c r="BJ18" i="183"/>
  <c r="BI18" i="183"/>
  <c r="BH18" i="183"/>
  <c r="BG18" i="183"/>
  <c r="BF18" i="183"/>
  <c r="BE18" i="183"/>
  <c r="BD18" i="183"/>
  <c r="BC18" i="183"/>
  <c r="BB18" i="183"/>
  <c r="BA18" i="183"/>
  <c r="AZ18" i="183"/>
  <c r="AY18" i="183"/>
  <c r="AX18" i="183"/>
  <c r="AW18" i="183"/>
  <c r="AV18" i="183"/>
  <c r="AU18" i="183"/>
  <c r="AT18" i="183"/>
  <c r="AS18" i="183"/>
  <c r="AR18" i="183"/>
  <c r="AQ18" i="183"/>
  <c r="AP18" i="183"/>
  <c r="AO18" i="183"/>
  <c r="AN18" i="183"/>
  <c r="AM18" i="183"/>
  <c r="AL18" i="183"/>
  <c r="AK18" i="183"/>
  <c r="AJ18" i="183"/>
  <c r="AI18" i="183"/>
  <c r="AH18" i="183"/>
  <c r="AG18" i="183"/>
  <c r="AF18" i="183"/>
  <c r="AE18" i="183"/>
  <c r="AD18" i="183"/>
  <c r="AC18" i="183"/>
  <c r="AB18" i="183"/>
  <c r="AA18" i="183"/>
  <c r="Z18" i="183"/>
  <c r="Y18" i="183"/>
  <c r="X18" i="183"/>
  <c r="W18" i="183"/>
  <c r="V18" i="183"/>
  <c r="U18" i="183"/>
  <c r="T18" i="183"/>
  <c r="S18" i="183"/>
  <c r="R18" i="183"/>
  <c r="Q18" i="183"/>
  <c r="P18" i="183"/>
  <c r="O18" i="183"/>
  <c r="N18" i="183"/>
  <c r="M18" i="183"/>
  <c r="L18" i="183"/>
  <c r="K18" i="183"/>
  <c r="J18" i="183"/>
  <c r="I18" i="183"/>
  <c r="H18" i="183"/>
  <c r="G18" i="183"/>
  <c r="F18" i="183"/>
  <c r="E18" i="183"/>
  <c r="D18" i="183"/>
  <c r="C18" i="183"/>
  <c r="B18" i="183"/>
  <c r="DS16" i="183"/>
  <c r="DR16" i="183"/>
  <c r="DQ16" i="183"/>
  <c r="DP16" i="183"/>
  <c r="DO16" i="183"/>
  <c r="DN16" i="183"/>
  <c r="DM16" i="183"/>
  <c r="DL16" i="183"/>
  <c r="DK16" i="183"/>
  <c r="DJ16" i="183"/>
  <c r="DI16" i="183"/>
  <c r="DH16" i="183"/>
  <c r="DG16" i="183"/>
  <c r="DF16" i="183"/>
  <c r="DE16" i="183"/>
  <c r="DD16" i="183"/>
  <c r="DC16" i="183"/>
  <c r="DB16" i="183"/>
  <c r="DA16" i="183"/>
  <c r="CZ16" i="183"/>
  <c r="CY16" i="183"/>
  <c r="CX16" i="183"/>
  <c r="CW16" i="183"/>
  <c r="CV16" i="183"/>
  <c r="CU16" i="183"/>
  <c r="CT16" i="183"/>
  <c r="CS16" i="183"/>
  <c r="CR16" i="183"/>
  <c r="CQ16" i="183"/>
  <c r="CP16" i="183"/>
  <c r="CO16" i="183"/>
  <c r="CN16" i="183"/>
  <c r="CM16" i="183"/>
  <c r="CL16" i="183"/>
  <c r="CK16" i="183"/>
  <c r="CJ16" i="183"/>
  <c r="CI16" i="183"/>
  <c r="CH16" i="183"/>
  <c r="CG16" i="183"/>
  <c r="CF16" i="183"/>
  <c r="CE16" i="183"/>
  <c r="CD16" i="183"/>
  <c r="CC16" i="183"/>
  <c r="CB16" i="183"/>
  <c r="CA16" i="183"/>
  <c r="BZ16" i="183"/>
  <c r="BY16" i="183"/>
  <c r="BX16" i="183"/>
  <c r="BW16" i="183"/>
  <c r="BV16" i="183"/>
  <c r="BU16" i="183"/>
  <c r="BT16" i="183"/>
  <c r="BS16" i="183"/>
  <c r="BR16" i="183"/>
  <c r="BQ16" i="183"/>
  <c r="BP16" i="183"/>
  <c r="BO16" i="183"/>
  <c r="BN16" i="183"/>
  <c r="BM16" i="183"/>
  <c r="BL16" i="183"/>
  <c r="BK16" i="183"/>
  <c r="BJ16" i="183"/>
  <c r="BI16" i="183"/>
  <c r="BH16" i="183"/>
  <c r="BG16" i="183"/>
  <c r="BF16" i="183"/>
  <c r="BE16" i="183"/>
  <c r="BD16" i="183"/>
  <c r="BC16" i="183"/>
  <c r="BB16" i="183"/>
  <c r="BA16" i="183"/>
  <c r="AZ16" i="183"/>
  <c r="AY16" i="183"/>
  <c r="AX16" i="183"/>
  <c r="AW16" i="183"/>
  <c r="AV16" i="183"/>
  <c r="AU16" i="183"/>
  <c r="AT16" i="183"/>
  <c r="AS16" i="183"/>
  <c r="AR16" i="183"/>
  <c r="AQ16" i="183"/>
  <c r="AP16" i="183"/>
  <c r="AO16" i="183"/>
  <c r="AN16" i="183"/>
  <c r="AM16" i="183"/>
  <c r="AL16" i="183"/>
  <c r="AK16" i="183"/>
  <c r="AJ16" i="183"/>
  <c r="AI16" i="183"/>
  <c r="AH16" i="183"/>
  <c r="AG16" i="183"/>
  <c r="AF16" i="183"/>
  <c r="AE16" i="183"/>
  <c r="AD16" i="183"/>
  <c r="AC16" i="183"/>
  <c r="AB16" i="183"/>
  <c r="AA16" i="183"/>
  <c r="Z16" i="183"/>
  <c r="Y16" i="183"/>
  <c r="X16" i="183"/>
  <c r="W16" i="183"/>
  <c r="V16" i="183"/>
  <c r="U16" i="183"/>
  <c r="T16" i="183"/>
  <c r="S16" i="183"/>
  <c r="R16" i="183"/>
  <c r="Q16" i="183"/>
  <c r="P16" i="183"/>
  <c r="O16" i="183"/>
  <c r="N16" i="183"/>
  <c r="M16" i="183"/>
  <c r="L16" i="183"/>
  <c r="K16" i="183"/>
  <c r="J16" i="183"/>
  <c r="I16" i="183"/>
  <c r="H16" i="183"/>
  <c r="G16" i="183"/>
  <c r="F16" i="183"/>
  <c r="E16" i="183"/>
  <c r="D16" i="183"/>
  <c r="C16" i="183"/>
  <c r="B16" i="183"/>
  <c r="DS15" i="183"/>
  <c r="DR15" i="183"/>
  <c r="DQ15" i="183"/>
  <c r="DP15" i="183"/>
  <c r="DO15" i="183"/>
  <c r="DN15" i="183"/>
  <c r="DM15" i="183"/>
  <c r="DL15" i="183"/>
  <c r="DK15" i="183"/>
  <c r="DJ15" i="183"/>
  <c r="DI15" i="183"/>
  <c r="DH15" i="183"/>
  <c r="DG15" i="183"/>
  <c r="DF15" i="183"/>
  <c r="DE15" i="183"/>
  <c r="DD15" i="183"/>
  <c r="DC15" i="183"/>
  <c r="DB15" i="183"/>
  <c r="DA15" i="183"/>
  <c r="CZ15" i="183"/>
  <c r="CY15" i="183"/>
  <c r="CX15" i="183"/>
  <c r="CW15" i="183"/>
  <c r="CV15" i="183"/>
  <c r="CU15" i="183"/>
  <c r="CT15" i="183"/>
  <c r="CS15" i="183"/>
  <c r="CR15" i="183"/>
  <c r="CQ15" i="183"/>
  <c r="CP15" i="183"/>
  <c r="CO15" i="183"/>
  <c r="CN15" i="183"/>
  <c r="CM15" i="183"/>
  <c r="CL15" i="183"/>
  <c r="CK15" i="183"/>
  <c r="CJ15" i="183"/>
  <c r="CI15" i="183"/>
  <c r="CH15" i="183"/>
  <c r="CG15" i="183"/>
  <c r="CF15" i="183"/>
  <c r="CE15" i="183"/>
  <c r="CD15" i="183"/>
  <c r="CC15" i="183"/>
  <c r="CB15" i="183"/>
  <c r="CA15" i="183"/>
  <c r="BZ15" i="183"/>
  <c r="BY15" i="183"/>
  <c r="BX15" i="183"/>
  <c r="BW15" i="183"/>
  <c r="BV15" i="183"/>
  <c r="BU15" i="183"/>
  <c r="BT15" i="183"/>
  <c r="BS15" i="183"/>
  <c r="BR15" i="183"/>
  <c r="BQ15" i="183"/>
  <c r="BP15" i="183"/>
  <c r="BO15" i="183"/>
  <c r="BN15" i="183"/>
  <c r="BM15" i="183"/>
  <c r="BL15" i="183"/>
  <c r="BK15" i="183"/>
  <c r="BJ15" i="183"/>
  <c r="BI15" i="183"/>
  <c r="BH15" i="183"/>
  <c r="BG15" i="183"/>
  <c r="BF15" i="183"/>
  <c r="BE15" i="183"/>
  <c r="BD15" i="183"/>
  <c r="BC15" i="183"/>
  <c r="BB15" i="183"/>
  <c r="BA15" i="183"/>
  <c r="AZ15" i="183"/>
  <c r="AY15" i="183"/>
  <c r="AX15" i="183"/>
  <c r="AW15" i="183"/>
  <c r="AV15" i="183"/>
  <c r="AU15" i="183"/>
  <c r="AT15" i="183"/>
  <c r="AS15" i="183"/>
  <c r="AR15" i="183"/>
  <c r="AQ15" i="183"/>
  <c r="AP15" i="183"/>
  <c r="AO15" i="183"/>
  <c r="AN15" i="183"/>
  <c r="AM15" i="183"/>
  <c r="AL15" i="183"/>
  <c r="AK15" i="183"/>
  <c r="AJ15" i="183"/>
  <c r="AI15" i="183"/>
  <c r="AH15" i="183"/>
  <c r="AG15" i="183"/>
  <c r="AF15" i="183"/>
  <c r="AE15" i="183"/>
  <c r="AD15" i="183"/>
  <c r="AC15" i="183"/>
  <c r="AB15" i="183"/>
  <c r="AA15" i="183"/>
  <c r="Z15" i="183"/>
  <c r="Y15" i="183"/>
  <c r="X15" i="183"/>
  <c r="W15" i="183"/>
  <c r="V15" i="183"/>
  <c r="U15" i="183"/>
  <c r="T15" i="183"/>
  <c r="S15" i="183"/>
  <c r="R15" i="183"/>
  <c r="Q15" i="183"/>
  <c r="P15" i="183"/>
  <c r="O15" i="183"/>
  <c r="N15" i="183"/>
  <c r="M15" i="183"/>
  <c r="L15" i="183"/>
  <c r="K15" i="183"/>
  <c r="J15" i="183"/>
  <c r="I15" i="183"/>
  <c r="H15" i="183"/>
  <c r="G15" i="183"/>
  <c r="F15" i="183"/>
  <c r="E15" i="183"/>
  <c r="D15" i="183"/>
  <c r="C15" i="183"/>
  <c r="B15" i="183"/>
  <c r="DS13" i="183"/>
  <c r="DR13" i="183"/>
  <c r="DQ13" i="183"/>
  <c r="DP13" i="183"/>
  <c r="DO13" i="183"/>
  <c r="DN13" i="183"/>
  <c r="DM13" i="183"/>
  <c r="DL13" i="183"/>
  <c r="DK13" i="183"/>
  <c r="DJ13" i="183"/>
  <c r="DI13" i="183"/>
  <c r="DH13" i="183"/>
  <c r="DG13" i="183"/>
  <c r="DF13" i="183"/>
  <c r="DE13" i="183"/>
  <c r="DD13" i="183"/>
  <c r="DC13" i="183"/>
  <c r="DB13" i="183"/>
  <c r="DA13" i="183"/>
  <c r="CZ13" i="183"/>
  <c r="CY13" i="183"/>
  <c r="CX13" i="183"/>
  <c r="CW13" i="183"/>
  <c r="CV13" i="183"/>
  <c r="CU13" i="183"/>
  <c r="CT13" i="183"/>
  <c r="CS13" i="183"/>
  <c r="CR13" i="183"/>
  <c r="CQ13" i="183"/>
  <c r="CP13" i="183"/>
  <c r="CO13" i="183"/>
  <c r="CN13" i="183"/>
  <c r="CM13" i="183"/>
  <c r="CL13" i="183"/>
  <c r="CK13" i="183"/>
  <c r="CJ13" i="183"/>
  <c r="CI13" i="183"/>
  <c r="CH13" i="183"/>
  <c r="CG13" i="183"/>
  <c r="CF13" i="183"/>
  <c r="CE13" i="183"/>
  <c r="CD13" i="183"/>
  <c r="CC13" i="183"/>
  <c r="CB13" i="183"/>
  <c r="CA13" i="183"/>
  <c r="BZ13" i="183"/>
  <c r="BY13" i="183"/>
  <c r="BX13" i="183"/>
  <c r="BW13" i="183"/>
  <c r="BV13" i="183"/>
  <c r="BU13" i="183"/>
  <c r="BT13" i="183"/>
  <c r="BS13" i="183"/>
  <c r="BR13" i="183"/>
  <c r="BQ13" i="183"/>
  <c r="BP13" i="183"/>
  <c r="BO13" i="183"/>
  <c r="BN13" i="183"/>
  <c r="BM13" i="183"/>
  <c r="BL13" i="183"/>
  <c r="BK13" i="183"/>
  <c r="BJ13" i="183"/>
  <c r="BI13" i="183"/>
  <c r="BH13" i="183"/>
  <c r="BG13" i="183"/>
  <c r="BF13" i="183"/>
  <c r="BE13" i="183"/>
  <c r="BD13" i="183"/>
  <c r="BC13" i="183"/>
  <c r="BB13" i="183"/>
  <c r="BA13" i="183"/>
  <c r="AZ13" i="183"/>
  <c r="AY13" i="183"/>
  <c r="AX13" i="183"/>
  <c r="AW13" i="183"/>
  <c r="AV13" i="183"/>
  <c r="AU13" i="183"/>
  <c r="AT13" i="183"/>
  <c r="AS13" i="183"/>
  <c r="AR13" i="183"/>
  <c r="AQ13" i="183"/>
  <c r="AP13" i="183"/>
  <c r="AO13" i="183"/>
  <c r="AN13" i="183"/>
  <c r="AM13" i="183"/>
  <c r="AL13" i="183"/>
  <c r="AK13" i="183"/>
  <c r="AJ13" i="183"/>
  <c r="AI13" i="183"/>
  <c r="AH13" i="183"/>
  <c r="AG13" i="183"/>
  <c r="AF13" i="183"/>
  <c r="AE13" i="183"/>
  <c r="AD13" i="183"/>
  <c r="AC13" i="183"/>
  <c r="AB13" i="183"/>
  <c r="AA13" i="183"/>
  <c r="Z13" i="183"/>
  <c r="Y13" i="183"/>
  <c r="X13" i="183"/>
  <c r="W13" i="183"/>
  <c r="V13" i="183"/>
  <c r="U13" i="183"/>
  <c r="T13" i="183"/>
  <c r="S13" i="183"/>
  <c r="R13" i="183"/>
  <c r="Q13" i="183"/>
  <c r="P13" i="183"/>
  <c r="O13" i="183"/>
  <c r="N13" i="183"/>
  <c r="M13" i="183"/>
  <c r="L13" i="183"/>
  <c r="K13" i="183"/>
  <c r="J13" i="183"/>
  <c r="I13" i="183"/>
  <c r="H13" i="183"/>
  <c r="G13" i="183"/>
  <c r="F13" i="183"/>
  <c r="E13" i="183"/>
  <c r="D13" i="183"/>
  <c r="C13" i="183"/>
  <c r="B13" i="183"/>
  <c r="DS12" i="183"/>
  <c r="DR12" i="183"/>
  <c r="DQ12" i="183"/>
  <c r="DP12" i="183"/>
  <c r="DO12" i="183"/>
  <c r="DN12" i="183"/>
  <c r="DM12" i="183"/>
  <c r="DL12" i="183"/>
  <c r="DK12" i="183"/>
  <c r="DJ12" i="183"/>
  <c r="DI12" i="183"/>
  <c r="DH12" i="183"/>
  <c r="DG12" i="183"/>
  <c r="DF12" i="183"/>
  <c r="DE12" i="183"/>
  <c r="DD12" i="183"/>
  <c r="DC12" i="183"/>
  <c r="DB12" i="183"/>
  <c r="DA12" i="183"/>
  <c r="CZ12" i="183"/>
  <c r="CY12" i="183"/>
  <c r="CX12" i="183"/>
  <c r="CW12" i="183"/>
  <c r="CV12" i="183"/>
  <c r="CU12" i="183"/>
  <c r="CT12" i="183"/>
  <c r="CS12" i="183"/>
  <c r="CR12" i="183"/>
  <c r="CQ12" i="183"/>
  <c r="CP12" i="183"/>
  <c r="CO12" i="183"/>
  <c r="CN12" i="183"/>
  <c r="CM12" i="183"/>
  <c r="CL12" i="183"/>
  <c r="CK12" i="183"/>
  <c r="CJ12" i="183"/>
  <c r="CI12" i="183"/>
  <c r="CH12" i="183"/>
  <c r="CG12" i="183"/>
  <c r="CF12" i="183"/>
  <c r="CE12" i="183"/>
  <c r="CD12" i="183"/>
  <c r="CC12" i="183"/>
  <c r="CB12" i="183"/>
  <c r="CA12" i="183"/>
  <c r="BZ12" i="183"/>
  <c r="BY12" i="183"/>
  <c r="BX12" i="183"/>
  <c r="BW12" i="183"/>
  <c r="BV12" i="183"/>
  <c r="BU12" i="183"/>
  <c r="BT12" i="183"/>
  <c r="BS12" i="183"/>
  <c r="BR12" i="183"/>
  <c r="BQ12" i="183"/>
  <c r="BP12" i="183"/>
  <c r="BO12" i="183"/>
  <c r="BN12" i="183"/>
  <c r="BM12" i="183"/>
  <c r="BL12" i="183"/>
  <c r="BK12" i="183"/>
  <c r="BJ12" i="183"/>
  <c r="BI12" i="183"/>
  <c r="BH12" i="183"/>
  <c r="BG12" i="183"/>
  <c r="BF12" i="183"/>
  <c r="BE12" i="183"/>
  <c r="BD12" i="183"/>
  <c r="BC12" i="183"/>
  <c r="BB12" i="183"/>
  <c r="BA12" i="183"/>
  <c r="AZ12" i="183"/>
  <c r="AY12" i="183"/>
  <c r="AX12" i="183"/>
  <c r="AW12" i="183"/>
  <c r="AV12" i="183"/>
  <c r="AU12" i="183"/>
  <c r="AT12" i="183"/>
  <c r="AS12" i="183"/>
  <c r="AR12" i="183"/>
  <c r="AQ12" i="183"/>
  <c r="AP12" i="183"/>
  <c r="AO12" i="183"/>
  <c r="AN12" i="183"/>
  <c r="AM12" i="183"/>
  <c r="AL12" i="183"/>
  <c r="AK12" i="183"/>
  <c r="AJ12" i="183"/>
  <c r="AI12" i="183"/>
  <c r="AH12" i="183"/>
  <c r="AG12" i="183"/>
  <c r="AF12" i="183"/>
  <c r="AE12" i="183"/>
  <c r="AD12" i="183"/>
  <c r="AC12" i="183"/>
  <c r="AB12" i="183"/>
  <c r="AA12" i="183"/>
  <c r="Z12" i="183"/>
  <c r="Y12" i="183"/>
  <c r="X12" i="183"/>
  <c r="W12" i="183"/>
  <c r="V12" i="183"/>
  <c r="U12" i="183"/>
  <c r="T12" i="183"/>
  <c r="S12" i="183"/>
  <c r="R12" i="183"/>
  <c r="Q12" i="183"/>
  <c r="P12" i="183"/>
  <c r="O12" i="183"/>
  <c r="N12" i="183"/>
  <c r="M12" i="183"/>
  <c r="L12" i="183"/>
  <c r="K12" i="183"/>
  <c r="J12" i="183"/>
  <c r="I12" i="183"/>
  <c r="H12" i="183"/>
  <c r="G12" i="183"/>
  <c r="F12" i="183"/>
  <c r="E12" i="183"/>
  <c r="D12" i="183"/>
  <c r="C12" i="183"/>
  <c r="B12" i="183"/>
  <c r="DS10" i="183"/>
  <c r="DR10" i="183"/>
  <c r="DQ10" i="183"/>
  <c r="DP10" i="183"/>
  <c r="DO10" i="183"/>
  <c r="DN10" i="183"/>
  <c r="DM10" i="183"/>
  <c r="DL10" i="183"/>
  <c r="DK10" i="183"/>
  <c r="DJ10" i="183"/>
  <c r="DI10" i="183"/>
  <c r="DH10" i="183"/>
  <c r="DG10" i="183"/>
  <c r="DF10" i="183"/>
  <c r="DE10" i="183"/>
  <c r="DD10" i="183"/>
  <c r="DC10" i="183"/>
  <c r="DB10" i="183"/>
  <c r="DA10" i="183"/>
  <c r="CZ10" i="183"/>
  <c r="CY10" i="183"/>
  <c r="CX10" i="183"/>
  <c r="CW10" i="183"/>
  <c r="CV10" i="183"/>
  <c r="CU10" i="183"/>
  <c r="CT10" i="183"/>
  <c r="CS10" i="183"/>
  <c r="CR10" i="183"/>
  <c r="CQ10" i="183"/>
  <c r="CP10" i="183"/>
  <c r="CO10" i="183"/>
  <c r="CN10" i="183"/>
  <c r="CM10" i="183"/>
  <c r="CL10" i="183"/>
  <c r="CK10" i="183"/>
  <c r="CJ10" i="183"/>
  <c r="CI10" i="183"/>
  <c r="CH10" i="183"/>
  <c r="CG10" i="183"/>
  <c r="CF10" i="183"/>
  <c r="CE10" i="183"/>
  <c r="CD10" i="183"/>
  <c r="CC10" i="183"/>
  <c r="CB10" i="183"/>
  <c r="CA10" i="183"/>
  <c r="BZ10" i="183"/>
  <c r="BY10" i="183"/>
  <c r="BX10" i="183"/>
  <c r="BW10" i="183"/>
  <c r="BV10" i="183"/>
  <c r="BU10" i="183"/>
  <c r="BT10" i="183"/>
  <c r="BS10" i="183"/>
  <c r="BR10" i="183"/>
  <c r="BQ10" i="183"/>
  <c r="BP10" i="183"/>
  <c r="BO10" i="183"/>
  <c r="BN10" i="183"/>
  <c r="BM10" i="183"/>
  <c r="BL10" i="183"/>
  <c r="BK10" i="183"/>
  <c r="BJ10" i="183"/>
  <c r="BI10" i="183"/>
  <c r="BH10" i="183"/>
  <c r="BG10" i="183"/>
  <c r="BF10" i="183"/>
  <c r="BE10" i="183"/>
  <c r="BD10" i="183"/>
  <c r="BC10" i="183"/>
  <c r="BB10" i="183"/>
  <c r="BA10" i="183"/>
  <c r="AZ10" i="183"/>
  <c r="AY10" i="183"/>
  <c r="AX10" i="183"/>
  <c r="AW10" i="183"/>
  <c r="AV10" i="183"/>
  <c r="AU10" i="183"/>
  <c r="AT10" i="183"/>
  <c r="AS10" i="183"/>
  <c r="AR10" i="183"/>
  <c r="AQ10" i="183"/>
  <c r="AP10" i="183"/>
  <c r="AO10" i="183"/>
  <c r="AN10" i="183"/>
  <c r="AM10" i="183"/>
  <c r="AL10" i="183"/>
  <c r="AK10" i="183"/>
  <c r="AJ10" i="183"/>
  <c r="AI10" i="183"/>
  <c r="AH10" i="183"/>
  <c r="AG10" i="183"/>
  <c r="AF10" i="183"/>
  <c r="AE10" i="183"/>
  <c r="AD10" i="183"/>
  <c r="AC10" i="183"/>
  <c r="AB10" i="183"/>
  <c r="AA10" i="183"/>
  <c r="Z10" i="183"/>
  <c r="Y10" i="183"/>
  <c r="X10" i="183"/>
  <c r="W10" i="183"/>
  <c r="V10" i="183"/>
  <c r="U10" i="183"/>
  <c r="T10" i="183"/>
  <c r="S10" i="183"/>
  <c r="R10" i="183"/>
  <c r="Q10" i="183"/>
  <c r="P10" i="183"/>
  <c r="O10" i="183"/>
  <c r="N10" i="183"/>
  <c r="M10" i="183"/>
  <c r="L10" i="183"/>
  <c r="K10" i="183"/>
  <c r="J10" i="183"/>
  <c r="I10" i="183"/>
  <c r="H10" i="183"/>
  <c r="G10" i="183"/>
  <c r="F10" i="183"/>
  <c r="E10" i="183"/>
  <c r="D10" i="183"/>
  <c r="C10" i="183"/>
  <c r="B10" i="183"/>
  <c r="DS9" i="183"/>
  <c r="DR9" i="183"/>
  <c r="DQ9" i="183"/>
  <c r="DP9" i="183"/>
  <c r="DO9" i="183"/>
  <c r="DN9" i="183"/>
  <c r="DM9" i="183"/>
  <c r="DL9" i="183"/>
  <c r="DK9" i="183"/>
  <c r="DJ9" i="183"/>
  <c r="DI9" i="183"/>
  <c r="DH9" i="183"/>
  <c r="DG9" i="183"/>
  <c r="DF9" i="183"/>
  <c r="DE9" i="183"/>
  <c r="DD9" i="183"/>
  <c r="DC9" i="183"/>
  <c r="DB9" i="183"/>
  <c r="DA9" i="183"/>
  <c r="CZ9" i="183"/>
  <c r="CY9" i="183"/>
  <c r="CX9" i="183"/>
  <c r="CW9" i="183"/>
  <c r="CV9" i="183"/>
  <c r="CU9" i="183"/>
  <c r="CT9" i="183"/>
  <c r="CS9" i="183"/>
  <c r="CR9" i="183"/>
  <c r="CQ9" i="183"/>
  <c r="CP9" i="183"/>
  <c r="CO9" i="183"/>
  <c r="CN9" i="183"/>
  <c r="CM9" i="183"/>
  <c r="CL9" i="183"/>
  <c r="CK9" i="183"/>
  <c r="CJ9" i="183"/>
  <c r="CI9" i="183"/>
  <c r="CH9" i="183"/>
  <c r="CG9" i="183"/>
  <c r="CF9" i="183"/>
  <c r="CE9" i="183"/>
  <c r="CD9" i="183"/>
  <c r="CC9" i="183"/>
  <c r="CB9" i="183"/>
  <c r="CA9" i="183"/>
  <c r="BZ9" i="183"/>
  <c r="BY9" i="183"/>
  <c r="BX9" i="183"/>
  <c r="BW9" i="183"/>
  <c r="BV9" i="183"/>
  <c r="BU9" i="183"/>
  <c r="BT9" i="183"/>
  <c r="BS9" i="183"/>
  <c r="BR9" i="183"/>
  <c r="BQ9" i="183"/>
  <c r="BP9" i="183"/>
  <c r="BO9" i="183"/>
  <c r="BN9" i="183"/>
  <c r="BM9" i="183"/>
  <c r="BL9" i="183"/>
  <c r="BK9" i="183"/>
  <c r="BJ9" i="183"/>
  <c r="BI9" i="183"/>
  <c r="BH9" i="183"/>
  <c r="BG9" i="183"/>
  <c r="BF9" i="183"/>
  <c r="BE9" i="183"/>
  <c r="BD9" i="183"/>
  <c r="BC9" i="183"/>
  <c r="BB9" i="183"/>
  <c r="BA9" i="183"/>
  <c r="AZ9" i="183"/>
  <c r="AY9" i="183"/>
  <c r="AX9" i="183"/>
  <c r="AW9" i="183"/>
  <c r="AV9" i="183"/>
  <c r="AU9" i="183"/>
  <c r="AT9" i="183"/>
  <c r="AS9" i="183"/>
  <c r="AR9" i="183"/>
  <c r="AQ9" i="183"/>
  <c r="AP9" i="183"/>
  <c r="AO9" i="183"/>
  <c r="AN9" i="183"/>
  <c r="AM9" i="183"/>
  <c r="AL9" i="183"/>
  <c r="AK9" i="183"/>
  <c r="AJ9" i="183"/>
  <c r="AI9" i="183"/>
  <c r="AH9" i="183"/>
  <c r="AG9" i="183"/>
  <c r="AF9" i="183"/>
  <c r="AE9" i="183"/>
  <c r="AD9" i="183"/>
  <c r="AC9" i="183"/>
  <c r="AB9" i="183"/>
  <c r="AA9" i="183"/>
  <c r="Z9" i="183"/>
  <c r="Y9" i="183"/>
  <c r="X9" i="183"/>
  <c r="W9" i="183"/>
  <c r="V9" i="183"/>
  <c r="U9" i="183"/>
  <c r="T9" i="183"/>
  <c r="S9" i="183"/>
  <c r="R9" i="183"/>
  <c r="Q9" i="183"/>
  <c r="P9" i="183"/>
  <c r="O9" i="183"/>
  <c r="N9" i="183"/>
  <c r="M9" i="183"/>
  <c r="L9" i="183"/>
  <c r="K9" i="183"/>
  <c r="J9" i="183"/>
  <c r="I9" i="183"/>
  <c r="H9" i="183"/>
  <c r="G9" i="183"/>
  <c r="F9" i="183"/>
  <c r="E9" i="183"/>
  <c r="D9" i="183"/>
  <c r="C9" i="183"/>
  <c r="B9" i="183"/>
  <c r="DS7" i="183"/>
  <c r="DR7" i="183"/>
  <c r="DQ7" i="183"/>
  <c r="DP7" i="183"/>
  <c r="DO7" i="183"/>
  <c r="DN7" i="183"/>
  <c r="DM7" i="183"/>
  <c r="DL7" i="183"/>
  <c r="DK7" i="183"/>
  <c r="DJ7" i="183"/>
  <c r="DI7" i="183"/>
  <c r="DH7" i="183"/>
  <c r="DG7" i="183"/>
  <c r="DF7" i="183"/>
  <c r="DE7" i="183"/>
  <c r="DD7" i="183"/>
  <c r="DC7" i="183"/>
  <c r="DB7" i="183"/>
  <c r="DA7" i="183"/>
  <c r="CZ7" i="183"/>
  <c r="CY7" i="183"/>
  <c r="CX7" i="183"/>
  <c r="CW7" i="183"/>
  <c r="CV7" i="183"/>
  <c r="CU7" i="183"/>
  <c r="CT7" i="183"/>
  <c r="CS7" i="183"/>
  <c r="CR7" i="183"/>
  <c r="CQ7" i="183"/>
  <c r="CP7" i="183"/>
  <c r="CO7" i="183"/>
  <c r="CN7" i="183"/>
  <c r="CM7" i="183"/>
  <c r="CL7" i="183"/>
  <c r="CK7" i="183"/>
  <c r="CJ7" i="183"/>
  <c r="CI7" i="183"/>
  <c r="CH7" i="183"/>
  <c r="CG7" i="183"/>
  <c r="CF7" i="183"/>
  <c r="CE7" i="183"/>
  <c r="CD7" i="183"/>
  <c r="CC7" i="183"/>
  <c r="CB7" i="183"/>
  <c r="CA7" i="183"/>
  <c r="BZ7" i="183"/>
  <c r="BY7" i="183"/>
  <c r="BX7" i="183"/>
  <c r="BW7" i="183"/>
  <c r="BV7" i="183"/>
  <c r="BU7" i="183"/>
  <c r="BT7" i="183"/>
  <c r="BS7" i="183"/>
  <c r="BR7" i="183"/>
  <c r="BQ7" i="183"/>
  <c r="BP7" i="183"/>
  <c r="BO7" i="183"/>
  <c r="BN7" i="183"/>
  <c r="BM7" i="183"/>
  <c r="BL7" i="183"/>
  <c r="BK7" i="183"/>
  <c r="BJ7" i="183"/>
  <c r="BI7" i="183"/>
  <c r="BH7" i="183"/>
  <c r="BG7" i="183"/>
  <c r="BF7" i="183"/>
  <c r="BE7" i="183"/>
  <c r="BD7" i="183"/>
  <c r="BC7" i="183"/>
  <c r="BB7" i="183"/>
  <c r="BA7" i="183"/>
  <c r="AZ7" i="183"/>
  <c r="AY7" i="183"/>
  <c r="AX7" i="183"/>
  <c r="AW7" i="183"/>
  <c r="AV7" i="183"/>
  <c r="AU7" i="183"/>
  <c r="AT7" i="183"/>
  <c r="AS7" i="183"/>
  <c r="AR7" i="183"/>
  <c r="AQ7" i="183"/>
  <c r="AP7" i="183"/>
  <c r="AO7" i="183"/>
  <c r="AN7" i="183"/>
  <c r="AM7" i="183"/>
  <c r="AL7" i="183"/>
  <c r="AK7" i="183"/>
  <c r="AJ7" i="183"/>
  <c r="AI7" i="183"/>
  <c r="AH7" i="183"/>
  <c r="AG7" i="183"/>
  <c r="AF7" i="183"/>
  <c r="AE7" i="183"/>
  <c r="AD7" i="183"/>
  <c r="AC7" i="183"/>
  <c r="AB7" i="183"/>
  <c r="AA7" i="183"/>
  <c r="Z7" i="183"/>
  <c r="Y7" i="183"/>
  <c r="X7" i="183"/>
  <c r="W7" i="183"/>
  <c r="V7" i="183"/>
  <c r="U7" i="183"/>
  <c r="T7" i="183"/>
  <c r="S7" i="183"/>
  <c r="R7" i="183"/>
  <c r="Q7" i="183"/>
  <c r="P7" i="183"/>
  <c r="O7" i="183"/>
  <c r="N7" i="183"/>
  <c r="M7" i="183"/>
  <c r="L7" i="183"/>
  <c r="K7" i="183"/>
  <c r="J7" i="183"/>
  <c r="I7" i="183"/>
  <c r="H7" i="183"/>
  <c r="G7" i="183"/>
  <c r="F7" i="183"/>
  <c r="E7" i="183"/>
  <c r="D7" i="183"/>
  <c r="C7" i="183"/>
  <c r="B7" i="183"/>
  <c r="DS6" i="183"/>
  <c r="DR6" i="183"/>
  <c r="DQ6" i="183"/>
  <c r="DP6" i="183"/>
  <c r="DO6" i="183"/>
  <c r="DN6" i="183"/>
  <c r="DM6" i="183"/>
  <c r="DL6" i="183"/>
  <c r="DK6" i="183"/>
  <c r="DJ6" i="183"/>
  <c r="DI6" i="183"/>
  <c r="DH6" i="183"/>
  <c r="DG6" i="183"/>
  <c r="DF6" i="183"/>
  <c r="DE6" i="183"/>
  <c r="DD6" i="183"/>
  <c r="DC6" i="183"/>
  <c r="DB6" i="183"/>
  <c r="DA6" i="183"/>
  <c r="CZ6" i="183"/>
  <c r="CY6" i="183"/>
  <c r="CX6" i="183"/>
  <c r="CW6" i="183"/>
  <c r="CV6" i="183"/>
  <c r="CU6" i="183"/>
  <c r="CT6" i="183"/>
  <c r="CS6" i="183"/>
  <c r="CR6" i="183"/>
  <c r="CQ6" i="183"/>
  <c r="CP6" i="183"/>
  <c r="CO6" i="183"/>
  <c r="CN6" i="183"/>
  <c r="CM6" i="183"/>
  <c r="CL6" i="183"/>
  <c r="CK6" i="183"/>
  <c r="CJ6" i="183"/>
  <c r="CI6" i="183"/>
  <c r="CH6" i="183"/>
  <c r="CG6" i="183"/>
  <c r="CF6" i="183"/>
  <c r="CE6" i="183"/>
  <c r="CD6" i="183"/>
  <c r="CC6" i="183"/>
  <c r="CB6" i="183"/>
  <c r="CA6" i="183"/>
  <c r="BZ6" i="183"/>
  <c r="BY6" i="183"/>
  <c r="BX6" i="183"/>
  <c r="BW6" i="183"/>
  <c r="BV6" i="183"/>
  <c r="BU6" i="183"/>
  <c r="BT6" i="183"/>
  <c r="BS6" i="183"/>
  <c r="BR6" i="183"/>
  <c r="BQ6" i="183"/>
  <c r="BP6" i="183"/>
  <c r="BO6" i="183"/>
  <c r="BN6" i="183"/>
  <c r="BM6" i="183"/>
  <c r="BL6" i="183"/>
  <c r="BK6" i="183"/>
  <c r="BJ6" i="183"/>
  <c r="BI6" i="183"/>
  <c r="BH6" i="183"/>
  <c r="BG6" i="183"/>
  <c r="BF6" i="183"/>
  <c r="BE6" i="183"/>
  <c r="BD6" i="183"/>
  <c r="BC6" i="183"/>
  <c r="BB6" i="183"/>
  <c r="BA6" i="183"/>
  <c r="AZ6" i="183"/>
  <c r="AY6" i="183"/>
  <c r="AX6" i="183"/>
  <c r="AW6" i="183"/>
  <c r="AV6" i="183"/>
  <c r="AU6" i="183"/>
  <c r="AT6" i="183"/>
  <c r="AS6" i="183"/>
  <c r="AR6" i="183"/>
  <c r="AQ6" i="183"/>
  <c r="AP6" i="183"/>
  <c r="AO6" i="183"/>
  <c r="AN6" i="183"/>
  <c r="AM6" i="183"/>
  <c r="AL6" i="183"/>
  <c r="AK6" i="183"/>
  <c r="AJ6" i="183"/>
  <c r="AI6" i="183"/>
  <c r="AH6" i="183"/>
  <c r="AG6" i="183"/>
  <c r="AF6" i="183"/>
  <c r="AE6" i="183"/>
  <c r="AD6" i="183"/>
  <c r="AC6" i="183"/>
  <c r="AB6" i="183"/>
  <c r="AA6" i="183"/>
  <c r="Z6" i="183"/>
  <c r="Y6" i="183"/>
  <c r="X6" i="183"/>
  <c r="W6" i="183"/>
  <c r="V6" i="183"/>
  <c r="U6" i="183"/>
  <c r="T6" i="183"/>
  <c r="S6" i="183"/>
  <c r="R6" i="183"/>
  <c r="Q6" i="183"/>
  <c r="P6" i="183"/>
  <c r="O6" i="183"/>
  <c r="N6" i="183"/>
  <c r="M6" i="183"/>
  <c r="L6" i="183"/>
  <c r="K6" i="183"/>
  <c r="J6" i="183"/>
  <c r="I6" i="183"/>
  <c r="H6" i="183"/>
  <c r="G6" i="183"/>
  <c r="F6" i="183"/>
  <c r="E6" i="183"/>
  <c r="D6" i="183"/>
  <c r="C6" i="183"/>
  <c r="B6" i="183"/>
  <c r="R27" i="106"/>
  <c r="Q27" i="106"/>
  <c r="P27" i="106"/>
  <c r="O27" i="106"/>
  <c r="N27" i="106"/>
  <c r="M27" i="106"/>
  <c r="L27" i="106"/>
  <c r="K27" i="106"/>
  <c r="J27" i="106"/>
  <c r="I27" i="106"/>
  <c r="H27" i="106"/>
  <c r="G27" i="106"/>
  <c r="F27" i="106"/>
  <c r="E27" i="106"/>
  <c r="D27" i="106"/>
  <c r="C27" i="106"/>
  <c r="B27" i="106"/>
  <c r="R25" i="106"/>
  <c r="Q25" i="106"/>
  <c r="P25" i="106"/>
  <c r="O25" i="106"/>
  <c r="N25" i="106"/>
  <c r="M25" i="106"/>
  <c r="L25" i="106"/>
  <c r="K25" i="106"/>
  <c r="J25" i="106"/>
  <c r="I25" i="106"/>
  <c r="H25" i="106"/>
  <c r="G25" i="106"/>
  <c r="F25" i="106"/>
  <c r="E25" i="106"/>
  <c r="D25" i="106"/>
  <c r="C25" i="106"/>
  <c r="B25" i="106"/>
  <c r="R23" i="106"/>
  <c r="Q23" i="106"/>
  <c r="P23" i="106"/>
  <c r="O23" i="106"/>
  <c r="N23" i="106"/>
  <c r="M23" i="106"/>
  <c r="L23" i="106"/>
  <c r="K23" i="106"/>
  <c r="J23" i="106"/>
  <c r="I23" i="106"/>
  <c r="H23" i="106"/>
  <c r="G23" i="106"/>
  <c r="F23" i="106"/>
  <c r="E23" i="106"/>
  <c r="D23" i="106"/>
  <c r="C23" i="106"/>
  <c r="B23" i="106"/>
  <c r="R21" i="106"/>
  <c r="Q21" i="106"/>
  <c r="P21" i="106"/>
  <c r="O21" i="106"/>
  <c r="N21" i="106"/>
  <c r="M21" i="106"/>
  <c r="L21" i="106"/>
  <c r="K21" i="106"/>
  <c r="J21" i="106"/>
  <c r="I21" i="106"/>
  <c r="H21" i="106"/>
  <c r="G21" i="106"/>
  <c r="F21" i="106"/>
  <c r="E21" i="106"/>
  <c r="D21" i="106"/>
  <c r="C21" i="106"/>
  <c r="B21" i="106"/>
  <c r="R19" i="106"/>
  <c r="Q19" i="106"/>
  <c r="P19" i="106"/>
  <c r="O19" i="106"/>
  <c r="N19" i="106"/>
  <c r="M19" i="106"/>
  <c r="L19" i="106"/>
  <c r="K19" i="106"/>
  <c r="J19" i="106"/>
  <c r="I19" i="106"/>
  <c r="H19" i="106"/>
  <c r="G19" i="106"/>
  <c r="F19" i="106"/>
  <c r="E19" i="106"/>
  <c r="D19" i="106"/>
  <c r="C19" i="106"/>
  <c r="B19" i="106"/>
  <c r="R18" i="106"/>
  <c r="Q18" i="106"/>
  <c r="P18" i="106"/>
  <c r="O18" i="106"/>
  <c r="N18" i="106"/>
  <c r="M18" i="106"/>
  <c r="L18" i="106"/>
  <c r="K18" i="106"/>
  <c r="J18" i="106"/>
  <c r="I18" i="106"/>
  <c r="H18" i="106"/>
  <c r="G18" i="106"/>
  <c r="F18" i="106"/>
  <c r="E18" i="106"/>
  <c r="D18" i="106"/>
  <c r="C18" i="106"/>
  <c r="B18" i="106"/>
  <c r="R16" i="106"/>
  <c r="Q16" i="106"/>
  <c r="P16" i="106"/>
  <c r="O16" i="106"/>
  <c r="N16" i="106"/>
  <c r="M16" i="106"/>
  <c r="L16" i="106"/>
  <c r="K16" i="106"/>
  <c r="J16" i="106"/>
  <c r="I16" i="106"/>
  <c r="H16" i="106"/>
  <c r="G16" i="106"/>
  <c r="F16" i="106"/>
  <c r="E16" i="106"/>
  <c r="D16" i="106"/>
  <c r="C16" i="106"/>
  <c r="B16" i="106"/>
  <c r="R15" i="106"/>
  <c r="Q15" i="106"/>
  <c r="P15" i="106"/>
  <c r="O15" i="106"/>
  <c r="N15" i="106"/>
  <c r="M15" i="106"/>
  <c r="L15" i="106"/>
  <c r="K15" i="106"/>
  <c r="J15" i="106"/>
  <c r="I15" i="106"/>
  <c r="H15" i="106"/>
  <c r="G15" i="106"/>
  <c r="F15" i="106"/>
  <c r="E15" i="106"/>
  <c r="D15" i="106"/>
  <c r="C15" i="106"/>
  <c r="B15" i="106"/>
  <c r="R13" i="106"/>
  <c r="Q13" i="106"/>
  <c r="P13" i="106"/>
  <c r="O13" i="106"/>
  <c r="N13" i="106"/>
  <c r="M13" i="106"/>
  <c r="L13" i="106"/>
  <c r="K13" i="106"/>
  <c r="J13" i="106"/>
  <c r="I13" i="106"/>
  <c r="H13" i="106"/>
  <c r="G13" i="106"/>
  <c r="F13" i="106"/>
  <c r="E13" i="106"/>
  <c r="D13" i="106"/>
  <c r="C13" i="106"/>
  <c r="B13" i="106"/>
  <c r="R12" i="106"/>
  <c r="Q12" i="106"/>
  <c r="P12" i="106"/>
  <c r="O12" i="106"/>
  <c r="N12" i="106"/>
  <c r="M12" i="106"/>
  <c r="L12" i="106"/>
  <c r="K12" i="106"/>
  <c r="J12" i="106"/>
  <c r="I12" i="106"/>
  <c r="H12" i="106"/>
  <c r="G12" i="106"/>
  <c r="F12" i="106"/>
  <c r="E12" i="106"/>
  <c r="D12" i="106"/>
  <c r="C12" i="106"/>
  <c r="B12" i="106"/>
  <c r="R10" i="106"/>
  <c r="Q10" i="106"/>
  <c r="P10" i="106"/>
  <c r="O10" i="106"/>
  <c r="N10" i="106"/>
  <c r="M10" i="106"/>
  <c r="L10" i="106"/>
  <c r="K10" i="106"/>
  <c r="J10" i="106"/>
  <c r="I10" i="106"/>
  <c r="H10" i="106"/>
  <c r="G10" i="106"/>
  <c r="F10" i="106"/>
  <c r="E10" i="106"/>
  <c r="D10" i="106"/>
  <c r="C10" i="106"/>
  <c r="B10" i="106"/>
  <c r="R9" i="106"/>
  <c r="Q9" i="106"/>
  <c r="P9" i="106"/>
  <c r="O9" i="106"/>
  <c r="N9" i="106"/>
  <c r="M9" i="106"/>
  <c r="L9" i="106"/>
  <c r="K9" i="106"/>
  <c r="J9" i="106"/>
  <c r="I9" i="106"/>
  <c r="H9" i="106"/>
  <c r="G9" i="106"/>
  <c r="F9" i="106"/>
  <c r="E9" i="106"/>
  <c r="D9" i="106"/>
  <c r="C9" i="106"/>
  <c r="B9" i="106"/>
  <c r="R7" i="106"/>
  <c r="Q7" i="106"/>
  <c r="P7" i="106"/>
  <c r="O7" i="106"/>
  <c r="N7" i="106"/>
  <c r="M7" i="106"/>
  <c r="L7" i="106"/>
  <c r="K7" i="106"/>
  <c r="J7" i="106"/>
  <c r="I7" i="106"/>
  <c r="H7" i="106"/>
  <c r="G7" i="106"/>
  <c r="F7" i="106"/>
  <c r="E7" i="106"/>
  <c r="D7" i="106"/>
  <c r="C7" i="106"/>
  <c r="B7" i="106"/>
  <c r="R6" i="106"/>
  <c r="Q6" i="106"/>
  <c r="P6" i="106"/>
  <c r="O6" i="106"/>
  <c r="N6" i="106"/>
  <c r="M6" i="106"/>
  <c r="L6" i="106"/>
  <c r="K6" i="106"/>
  <c r="J6" i="106"/>
  <c r="I6" i="106"/>
  <c r="H6" i="106"/>
  <c r="G6" i="106"/>
  <c r="F6" i="106"/>
  <c r="E6" i="106"/>
  <c r="D6" i="106"/>
  <c r="C6" i="106"/>
  <c r="B6" i="106"/>
  <c r="E27" i="156"/>
  <c r="D27" i="156"/>
  <c r="C27" i="156"/>
  <c r="B27" i="156"/>
  <c r="E25" i="156"/>
  <c r="D25" i="156"/>
  <c r="C25" i="156"/>
  <c r="B25" i="156"/>
  <c r="E23" i="156"/>
  <c r="D23" i="156"/>
  <c r="C23" i="156"/>
  <c r="B23" i="156"/>
  <c r="E21" i="156"/>
  <c r="D21" i="156"/>
  <c r="C21" i="156"/>
  <c r="B21" i="156"/>
  <c r="E19" i="156"/>
  <c r="D19" i="156"/>
  <c r="C19" i="156"/>
  <c r="B19" i="156"/>
  <c r="E18" i="156"/>
  <c r="D18" i="156"/>
  <c r="C18" i="156"/>
  <c r="B18" i="156"/>
  <c r="E16" i="156"/>
  <c r="D16" i="156"/>
  <c r="C16" i="156"/>
  <c r="B16" i="156"/>
  <c r="E15" i="156"/>
  <c r="D15" i="156"/>
  <c r="C15" i="156"/>
  <c r="B15" i="156"/>
  <c r="E13" i="156"/>
  <c r="D13" i="156"/>
  <c r="C13" i="156"/>
  <c r="B13" i="156"/>
  <c r="E12" i="156"/>
  <c r="D12" i="156"/>
  <c r="C12" i="156"/>
  <c r="B12" i="156"/>
  <c r="E10" i="156"/>
  <c r="D10" i="156"/>
  <c r="C10" i="156"/>
  <c r="B10" i="156"/>
  <c r="E9" i="156"/>
  <c r="D9" i="156"/>
  <c r="C9" i="156"/>
  <c r="B9" i="156"/>
  <c r="E7" i="156"/>
  <c r="D7" i="156"/>
  <c r="C7" i="156"/>
  <c r="B7" i="156"/>
  <c r="E6" i="156"/>
  <c r="D6" i="156"/>
  <c r="C6" i="156"/>
  <c r="B6" i="156"/>
  <c r="HU27" i="171"/>
  <c r="HT27" i="171"/>
  <c r="HS27" i="171"/>
  <c r="HR27" i="171"/>
  <c r="HQ27" i="171"/>
  <c r="HP27" i="171"/>
  <c r="HO27" i="171"/>
  <c r="HN27" i="171"/>
  <c r="HM27" i="171"/>
  <c r="HL27" i="171"/>
  <c r="HK27" i="171"/>
  <c r="HJ27" i="171"/>
  <c r="HI27" i="171"/>
  <c r="HH27" i="171"/>
  <c r="HG27" i="171"/>
  <c r="HF27" i="171"/>
  <c r="HE27" i="171"/>
  <c r="HD27" i="171"/>
  <c r="HC27" i="171"/>
  <c r="HB27" i="171"/>
  <c r="HA27" i="171"/>
  <c r="GZ27" i="171"/>
  <c r="GY27" i="171"/>
  <c r="GX27" i="171"/>
  <c r="GW27" i="171"/>
  <c r="GV27" i="171"/>
  <c r="GU27" i="171"/>
  <c r="GT27" i="171"/>
  <c r="GS27" i="171"/>
  <c r="GR27" i="171"/>
  <c r="GQ27" i="171"/>
  <c r="GP27" i="171"/>
  <c r="GO27" i="171"/>
  <c r="GN27" i="171"/>
  <c r="GM27" i="171"/>
  <c r="GL27" i="171"/>
  <c r="GK27" i="171"/>
  <c r="GJ27" i="171"/>
  <c r="GI27" i="171"/>
  <c r="GH27" i="171"/>
  <c r="GG27" i="171"/>
  <c r="GF27" i="171"/>
  <c r="GE27" i="171"/>
  <c r="GD27" i="171"/>
  <c r="GC27" i="171"/>
  <c r="GB27" i="171"/>
  <c r="GA27" i="171"/>
  <c r="FZ27" i="171"/>
  <c r="FY27" i="171"/>
  <c r="FX27" i="171"/>
  <c r="FW27" i="171"/>
  <c r="FV27" i="171"/>
  <c r="FU27" i="171"/>
  <c r="FT27" i="171"/>
  <c r="FS27" i="171"/>
  <c r="FR27" i="171"/>
  <c r="FQ27" i="171"/>
  <c r="FP27" i="171"/>
  <c r="FO27" i="171"/>
  <c r="FN27" i="171"/>
  <c r="FM27" i="171"/>
  <c r="FL27" i="171"/>
  <c r="FK27" i="171"/>
  <c r="FJ27" i="171"/>
  <c r="FI27" i="171"/>
  <c r="FH27" i="171"/>
  <c r="FG27" i="171"/>
  <c r="FF27" i="171"/>
  <c r="FE27" i="171"/>
  <c r="FD27" i="171"/>
  <c r="FC27" i="171"/>
  <c r="FB27" i="171"/>
  <c r="FA27" i="171"/>
  <c r="EZ27" i="171"/>
  <c r="EY27" i="171"/>
  <c r="EX27" i="171"/>
  <c r="EW27" i="171"/>
  <c r="EV27" i="171"/>
  <c r="EU27" i="171"/>
  <c r="ET27" i="171"/>
  <c r="ES27" i="171"/>
  <c r="ER27" i="171"/>
  <c r="EQ27" i="171"/>
  <c r="EP27" i="171"/>
  <c r="EO27" i="171"/>
  <c r="EN27" i="171"/>
  <c r="EM27" i="171"/>
  <c r="EL27" i="171"/>
  <c r="EK27" i="171"/>
  <c r="EJ27" i="171"/>
  <c r="EI27" i="171"/>
  <c r="EH27" i="171"/>
  <c r="EG27" i="171"/>
  <c r="EF27" i="171"/>
  <c r="EE27" i="171"/>
  <c r="ED27" i="171"/>
  <c r="EC27" i="171"/>
  <c r="EB27" i="171"/>
  <c r="EA27" i="171"/>
  <c r="DZ27" i="171"/>
  <c r="DY27" i="171"/>
  <c r="DX27" i="171"/>
  <c r="DW27" i="171"/>
  <c r="DV27" i="171"/>
  <c r="DU27" i="171"/>
  <c r="DT27" i="171"/>
  <c r="DS27" i="171"/>
  <c r="DR27" i="171"/>
  <c r="DQ27" i="171"/>
  <c r="DP27" i="171"/>
  <c r="DO27" i="171"/>
  <c r="DN27" i="171"/>
  <c r="DM27" i="171"/>
  <c r="DL27" i="171"/>
  <c r="DK27" i="171"/>
  <c r="DJ27" i="171"/>
  <c r="DI27" i="171"/>
  <c r="DH27" i="171"/>
  <c r="DG27" i="171"/>
  <c r="DF27" i="171"/>
  <c r="DE27" i="171"/>
  <c r="DD27" i="171"/>
  <c r="DC27" i="171"/>
  <c r="DB27" i="171"/>
  <c r="DA27" i="171"/>
  <c r="CZ27" i="171"/>
  <c r="CY27" i="171"/>
  <c r="CX27" i="171"/>
  <c r="CW27" i="171"/>
  <c r="CV27" i="171"/>
  <c r="CU27" i="171"/>
  <c r="CT27" i="171"/>
  <c r="CS27" i="171"/>
  <c r="CR27" i="171"/>
  <c r="CQ27" i="171"/>
  <c r="CP27" i="171"/>
  <c r="CO27" i="171"/>
  <c r="CN27" i="171"/>
  <c r="CM27" i="171"/>
  <c r="CL27" i="171"/>
  <c r="CK27" i="171"/>
  <c r="CJ27" i="171"/>
  <c r="CI27" i="171"/>
  <c r="CH27" i="171"/>
  <c r="CG27" i="171"/>
  <c r="CF27" i="171"/>
  <c r="CE27" i="171"/>
  <c r="CD27" i="171"/>
  <c r="CC27" i="171"/>
  <c r="CB27" i="171"/>
  <c r="CA27" i="171"/>
  <c r="BZ27" i="171"/>
  <c r="BY27" i="171"/>
  <c r="BX27" i="171"/>
  <c r="BW27" i="171"/>
  <c r="BV27" i="171"/>
  <c r="BU27" i="171"/>
  <c r="BT27" i="171"/>
  <c r="BS27" i="171"/>
  <c r="BR27" i="171"/>
  <c r="BQ27" i="171"/>
  <c r="BP27" i="171"/>
  <c r="BO27" i="171"/>
  <c r="BN27" i="171"/>
  <c r="BM27" i="171"/>
  <c r="BL27" i="171"/>
  <c r="BK27" i="171"/>
  <c r="BJ27" i="171"/>
  <c r="BI27" i="171"/>
  <c r="BH27" i="171"/>
  <c r="BG27" i="171"/>
  <c r="BF27" i="171"/>
  <c r="BE27" i="171"/>
  <c r="BD27" i="171"/>
  <c r="BC27" i="171"/>
  <c r="BB27" i="171"/>
  <c r="BA27" i="171"/>
  <c r="AZ27" i="171"/>
  <c r="AY27" i="171"/>
  <c r="AX27" i="171"/>
  <c r="AW27" i="171"/>
  <c r="AV27" i="171"/>
  <c r="AU27" i="171"/>
  <c r="AT27" i="171"/>
  <c r="AS27" i="171"/>
  <c r="AR27" i="171"/>
  <c r="AQ27" i="171"/>
  <c r="AP27" i="171"/>
  <c r="AO27" i="171"/>
  <c r="AN27" i="171"/>
  <c r="AM27" i="171"/>
  <c r="AL27" i="171"/>
  <c r="AK27" i="171"/>
  <c r="AJ27" i="171"/>
  <c r="AI27" i="171"/>
  <c r="AH27" i="171"/>
  <c r="AG27" i="171"/>
  <c r="AF27" i="171"/>
  <c r="AE27" i="171"/>
  <c r="AD27" i="171"/>
  <c r="AC27" i="171"/>
  <c r="AB27" i="171"/>
  <c r="AA27" i="171"/>
  <c r="Z27" i="171"/>
  <c r="Y27" i="171"/>
  <c r="X27" i="171"/>
  <c r="W27" i="171"/>
  <c r="V27" i="171"/>
  <c r="U27" i="171"/>
  <c r="T27" i="171"/>
  <c r="S27" i="171"/>
  <c r="R27" i="171"/>
  <c r="Q27" i="171"/>
  <c r="P27" i="171"/>
  <c r="O27" i="171"/>
  <c r="N27" i="171"/>
  <c r="M27" i="171"/>
  <c r="L27" i="171"/>
  <c r="K27" i="171"/>
  <c r="J27" i="171"/>
  <c r="I27" i="171"/>
  <c r="H27" i="171"/>
  <c r="G27" i="171"/>
  <c r="F27" i="171"/>
  <c r="E27" i="171"/>
  <c r="D27" i="171"/>
  <c r="C27" i="171"/>
  <c r="B27" i="171"/>
  <c r="HU25" i="171"/>
  <c r="HT25" i="171"/>
  <c r="HS25" i="171"/>
  <c r="HR25" i="171"/>
  <c r="HQ25" i="171"/>
  <c r="HP25" i="171"/>
  <c r="HO25" i="171"/>
  <c r="HN25" i="171"/>
  <c r="HM25" i="171"/>
  <c r="HL25" i="171"/>
  <c r="HK25" i="171"/>
  <c r="HJ25" i="171"/>
  <c r="HI25" i="171"/>
  <c r="HH25" i="171"/>
  <c r="HG25" i="171"/>
  <c r="HF25" i="171"/>
  <c r="HE25" i="171"/>
  <c r="HD25" i="171"/>
  <c r="HC25" i="171"/>
  <c r="HB25" i="171"/>
  <c r="HA25" i="171"/>
  <c r="GZ25" i="171"/>
  <c r="GY25" i="171"/>
  <c r="GX25" i="171"/>
  <c r="GW25" i="171"/>
  <c r="GV25" i="171"/>
  <c r="GU25" i="171"/>
  <c r="GT25" i="171"/>
  <c r="GS25" i="171"/>
  <c r="GR25" i="171"/>
  <c r="GQ25" i="171"/>
  <c r="GP25" i="171"/>
  <c r="GO25" i="171"/>
  <c r="GN25" i="171"/>
  <c r="GM25" i="171"/>
  <c r="GL25" i="171"/>
  <c r="GK25" i="171"/>
  <c r="GJ25" i="171"/>
  <c r="GI25" i="171"/>
  <c r="GH25" i="171"/>
  <c r="GG25" i="171"/>
  <c r="GF25" i="171"/>
  <c r="GE25" i="171"/>
  <c r="GD25" i="171"/>
  <c r="GC25" i="171"/>
  <c r="GB25" i="171"/>
  <c r="GA25" i="171"/>
  <c r="FZ25" i="171"/>
  <c r="FY25" i="171"/>
  <c r="FX25" i="171"/>
  <c r="FW25" i="171"/>
  <c r="FV25" i="171"/>
  <c r="FU25" i="171"/>
  <c r="FT25" i="171"/>
  <c r="FS25" i="171"/>
  <c r="FR25" i="171"/>
  <c r="FQ25" i="171"/>
  <c r="FP25" i="171"/>
  <c r="FO25" i="171"/>
  <c r="FN25" i="171"/>
  <c r="FM25" i="171"/>
  <c r="FL25" i="171"/>
  <c r="FK25" i="171"/>
  <c r="FJ25" i="171"/>
  <c r="FI25" i="171"/>
  <c r="FH25" i="171"/>
  <c r="FG25" i="171"/>
  <c r="FF25" i="171"/>
  <c r="FE25" i="171"/>
  <c r="FD25" i="171"/>
  <c r="FC25" i="171"/>
  <c r="FB25" i="171"/>
  <c r="FA25" i="171"/>
  <c r="EZ25" i="171"/>
  <c r="EY25" i="171"/>
  <c r="EX25" i="171"/>
  <c r="EW25" i="171"/>
  <c r="EV25" i="171"/>
  <c r="EU25" i="171"/>
  <c r="ET25" i="171"/>
  <c r="ES25" i="171"/>
  <c r="ER25" i="171"/>
  <c r="EQ25" i="171"/>
  <c r="EP25" i="171"/>
  <c r="EO25" i="171"/>
  <c r="EN25" i="171"/>
  <c r="EM25" i="171"/>
  <c r="EL25" i="171"/>
  <c r="EK25" i="171"/>
  <c r="EJ25" i="171"/>
  <c r="EI25" i="171"/>
  <c r="EH25" i="171"/>
  <c r="EG25" i="171"/>
  <c r="EF25" i="171"/>
  <c r="EE25" i="171"/>
  <c r="ED25" i="171"/>
  <c r="EC25" i="171"/>
  <c r="EB25" i="171"/>
  <c r="EA25" i="171"/>
  <c r="DZ25" i="171"/>
  <c r="DY25" i="171"/>
  <c r="DX25" i="171"/>
  <c r="DW25" i="171"/>
  <c r="DV25" i="171"/>
  <c r="DU25" i="171"/>
  <c r="DT25" i="171"/>
  <c r="DS25" i="171"/>
  <c r="DR25" i="171"/>
  <c r="DQ25" i="171"/>
  <c r="DP25" i="171"/>
  <c r="DO25" i="171"/>
  <c r="DN25" i="171"/>
  <c r="DM25" i="171"/>
  <c r="DL25" i="171"/>
  <c r="DK25" i="171"/>
  <c r="DJ25" i="171"/>
  <c r="DI25" i="171"/>
  <c r="DH25" i="171"/>
  <c r="DG25" i="171"/>
  <c r="DF25" i="171"/>
  <c r="DE25" i="171"/>
  <c r="DD25" i="171"/>
  <c r="DC25" i="171"/>
  <c r="DB25" i="171"/>
  <c r="DA25" i="171"/>
  <c r="CZ25" i="171"/>
  <c r="CY25" i="171"/>
  <c r="CX25" i="171"/>
  <c r="CW25" i="171"/>
  <c r="CV25" i="171"/>
  <c r="CU25" i="171"/>
  <c r="CT25" i="171"/>
  <c r="CS25" i="171"/>
  <c r="CR25" i="171"/>
  <c r="CQ25" i="171"/>
  <c r="CP25" i="171"/>
  <c r="CO25" i="171"/>
  <c r="CN25" i="171"/>
  <c r="CM25" i="171"/>
  <c r="CL25" i="171"/>
  <c r="CK25" i="171"/>
  <c r="CJ25" i="171"/>
  <c r="CI25" i="171"/>
  <c r="CH25" i="171"/>
  <c r="CG25" i="171"/>
  <c r="CF25" i="171"/>
  <c r="CE25" i="171"/>
  <c r="CD25" i="171"/>
  <c r="CC25" i="171"/>
  <c r="CB25" i="171"/>
  <c r="CA25" i="171"/>
  <c r="BZ25" i="171"/>
  <c r="BY25" i="171"/>
  <c r="BX25" i="171"/>
  <c r="BW25" i="171"/>
  <c r="BV25" i="171"/>
  <c r="BU25" i="171"/>
  <c r="BT25" i="171"/>
  <c r="BS25" i="171"/>
  <c r="BR25" i="171"/>
  <c r="BQ25" i="171"/>
  <c r="BP25" i="171"/>
  <c r="BO25" i="171"/>
  <c r="BN25" i="171"/>
  <c r="BM25" i="171"/>
  <c r="BL25" i="171"/>
  <c r="BK25" i="171"/>
  <c r="BJ25" i="171"/>
  <c r="BI25" i="171"/>
  <c r="BH25" i="171"/>
  <c r="BG25" i="171"/>
  <c r="BF25" i="171"/>
  <c r="BE25" i="171"/>
  <c r="BD25" i="171"/>
  <c r="BC25" i="171"/>
  <c r="BB25" i="171"/>
  <c r="BA25" i="171"/>
  <c r="AZ25" i="171"/>
  <c r="AY25" i="171"/>
  <c r="AX25" i="171"/>
  <c r="AW25" i="171"/>
  <c r="AV25" i="171"/>
  <c r="AU25" i="171"/>
  <c r="AT25" i="171"/>
  <c r="AS25" i="171"/>
  <c r="AR25" i="171"/>
  <c r="AQ25" i="171"/>
  <c r="AP25" i="171"/>
  <c r="AO25" i="171"/>
  <c r="AN25" i="171"/>
  <c r="AM25" i="171"/>
  <c r="AL25" i="171"/>
  <c r="AK25" i="171"/>
  <c r="AJ25" i="171"/>
  <c r="AI25" i="171"/>
  <c r="AH25" i="171"/>
  <c r="AG25" i="171"/>
  <c r="AF25" i="171"/>
  <c r="AE25" i="171"/>
  <c r="AD25" i="171"/>
  <c r="AC25" i="171"/>
  <c r="AB25" i="171"/>
  <c r="AA25" i="171"/>
  <c r="Z25" i="171"/>
  <c r="Y25" i="171"/>
  <c r="X25" i="171"/>
  <c r="W25" i="171"/>
  <c r="V25" i="171"/>
  <c r="U25" i="171"/>
  <c r="T25" i="171"/>
  <c r="S25" i="171"/>
  <c r="R25" i="171"/>
  <c r="Q25" i="171"/>
  <c r="P25" i="171"/>
  <c r="O25" i="171"/>
  <c r="N25" i="171"/>
  <c r="M25" i="171"/>
  <c r="L25" i="171"/>
  <c r="K25" i="171"/>
  <c r="J25" i="171"/>
  <c r="I25" i="171"/>
  <c r="H25" i="171"/>
  <c r="G25" i="171"/>
  <c r="F25" i="171"/>
  <c r="E25" i="171"/>
  <c r="D25" i="171"/>
  <c r="C25" i="171"/>
  <c r="B25" i="171"/>
  <c r="HU23" i="171"/>
  <c r="HT23" i="171"/>
  <c r="HS23" i="171"/>
  <c r="HR23" i="171"/>
  <c r="HQ23" i="171"/>
  <c r="HP23" i="171"/>
  <c r="HO23" i="171"/>
  <c r="HN23" i="171"/>
  <c r="HM23" i="171"/>
  <c r="HL23" i="171"/>
  <c r="HK23" i="171"/>
  <c r="HJ23" i="171"/>
  <c r="HI23" i="171"/>
  <c r="HH23" i="171"/>
  <c r="HG23" i="171"/>
  <c r="HF23" i="171"/>
  <c r="HE23" i="171"/>
  <c r="HD23" i="171"/>
  <c r="HC23" i="171"/>
  <c r="HB23" i="171"/>
  <c r="HA23" i="171"/>
  <c r="GZ23" i="171"/>
  <c r="GY23" i="171"/>
  <c r="GX23" i="171"/>
  <c r="GW23" i="171"/>
  <c r="GV23" i="171"/>
  <c r="GU23" i="171"/>
  <c r="GT23" i="171"/>
  <c r="GS23" i="171"/>
  <c r="GR23" i="171"/>
  <c r="GQ23" i="171"/>
  <c r="GP23" i="171"/>
  <c r="GO23" i="171"/>
  <c r="GN23" i="171"/>
  <c r="GM23" i="171"/>
  <c r="GL23" i="171"/>
  <c r="GK23" i="171"/>
  <c r="GJ23" i="171"/>
  <c r="GI23" i="171"/>
  <c r="GH23" i="171"/>
  <c r="GG23" i="171"/>
  <c r="GF23" i="171"/>
  <c r="GE23" i="171"/>
  <c r="GD23" i="171"/>
  <c r="GC23" i="171"/>
  <c r="GB23" i="171"/>
  <c r="GA23" i="171"/>
  <c r="FZ23" i="171"/>
  <c r="FY23" i="171"/>
  <c r="FX23" i="171"/>
  <c r="FW23" i="171"/>
  <c r="FV23" i="171"/>
  <c r="FU23" i="171"/>
  <c r="FT23" i="171"/>
  <c r="FS23" i="171"/>
  <c r="FR23" i="171"/>
  <c r="FQ23" i="171"/>
  <c r="FP23" i="171"/>
  <c r="FO23" i="171"/>
  <c r="FN23" i="171"/>
  <c r="FM23" i="171"/>
  <c r="FL23" i="171"/>
  <c r="FK23" i="171"/>
  <c r="FJ23" i="171"/>
  <c r="FI23" i="171"/>
  <c r="FH23" i="171"/>
  <c r="FG23" i="171"/>
  <c r="FF23" i="171"/>
  <c r="FE23" i="171"/>
  <c r="FD23" i="171"/>
  <c r="FC23" i="171"/>
  <c r="FB23" i="171"/>
  <c r="FA23" i="171"/>
  <c r="EZ23" i="171"/>
  <c r="EY23" i="171"/>
  <c r="EX23" i="171"/>
  <c r="EW23" i="171"/>
  <c r="EV23" i="171"/>
  <c r="EU23" i="171"/>
  <c r="ET23" i="171"/>
  <c r="ES23" i="171"/>
  <c r="ER23" i="171"/>
  <c r="EQ23" i="171"/>
  <c r="EP23" i="171"/>
  <c r="EO23" i="171"/>
  <c r="EN23" i="171"/>
  <c r="EM23" i="171"/>
  <c r="EL23" i="171"/>
  <c r="EK23" i="171"/>
  <c r="EJ23" i="171"/>
  <c r="EI23" i="171"/>
  <c r="EH23" i="171"/>
  <c r="EG23" i="171"/>
  <c r="EF23" i="171"/>
  <c r="EE23" i="171"/>
  <c r="ED23" i="171"/>
  <c r="EC23" i="171"/>
  <c r="EB23" i="171"/>
  <c r="EA23" i="171"/>
  <c r="DZ23" i="171"/>
  <c r="DY23" i="171"/>
  <c r="DX23" i="171"/>
  <c r="DW23" i="171"/>
  <c r="DV23" i="171"/>
  <c r="DU23" i="171"/>
  <c r="DT23" i="171"/>
  <c r="DS23" i="171"/>
  <c r="DR23" i="171"/>
  <c r="DQ23" i="171"/>
  <c r="DP23" i="171"/>
  <c r="DO23" i="171"/>
  <c r="DN23" i="171"/>
  <c r="DM23" i="171"/>
  <c r="DL23" i="171"/>
  <c r="DK23" i="171"/>
  <c r="DJ23" i="171"/>
  <c r="DI23" i="171"/>
  <c r="DH23" i="171"/>
  <c r="DG23" i="171"/>
  <c r="DF23" i="171"/>
  <c r="DE23" i="171"/>
  <c r="DD23" i="171"/>
  <c r="DC23" i="171"/>
  <c r="DB23" i="171"/>
  <c r="DA23" i="171"/>
  <c r="CZ23" i="171"/>
  <c r="CY23" i="171"/>
  <c r="CX23" i="171"/>
  <c r="CW23" i="171"/>
  <c r="CV23" i="171"/>
  <c r="CU23" i="171"/>
  <c r="CT23" i="171"/>
  <c r="CS23" i="171"/>
  <c r="CR23" i="171"/>
  <c r="CQ23" i="171"/>
  <c r="CP23" i="171"/>
  <c r="CO23" i="171"/>
  <c r="CN23" i="171"/>
  <c r="CM23" i="171"/>
  <c r="CL23" i="171"/>
  <c r="CK23" i="171"/>
  <c r="CJ23" i="171"/>
  <c r="CI23" i="171"/>
  <c r="CH23" i="171"/>
  <c r="CG23" i="171"/>
  <c r="CF23" i="171"/>
  <c r="CE23" i="171"/>
  <c r="CD23" i="171"/>
  <c r="CC23" i="171"/>
  <c r="CB23" i="171"/>
  <c r="CA23" i="171"/>
  <c r="BZ23" i="171"/>
  <c r="BY23" i="171"/>
  <c r="BX23" i="171"/>
  <c r="BW23" i="171"/>
  <c r="BV23" i="171"/>
  <c r="BU23" i="171"/>
  <c r="BT23" i="171"/>
  <c r="BS23" i="171"/>
  <c r="BR23" i="171"/>
  <c r="BQ23" i="171"/>
  <c r="BP23" i="171"/>
  <c r="BO23" i="171"/>
  <c r="BN23" i="171"/>
  <c r="BM23" i="171"/>
  <c r="BL23" i="171"/>
  <c r="BK23" i="171"/>
  <c r="BJ23" i="171"/>
  <c r="BI23" i="171"/>
  <c r="BH23" i="171"/>
  <c r="BG23" i="171"/>
  <c r="BF23" i="171"/>
  <c r="BE23" i="171"/>
  <c r="BD23" i="171"/>
  <c r="BC23" i="171"/>
  <c r="BB23" i="171"/>
  <c r="BA23" i="171"/>
  <c r="AZ23" i="171"/>
  <c r="AY23" i="171"/>
  <c r="AX23" i="171"/>
  <c r="AW23" i="171"/>
  <c r="AV23" i="171"/>
  <c r="AU23" i="171"/>
  <c r="AT23" i="171"/>
  <c r="AS23" i="171"/>
  <c r="AR23" i="171"/>
  <c r="AQ23" i="171"/>
  <c r="AP23" i="171"/>
  <c r="AO23" i="171"/>
  <c r="AN23" i="171"/>
  <c r="AM23" i="171"/>
  <c r="AL23" i="171"/>
  <c r="AK23" i="171"/>
  <c r="AJ23" i="171"/>
  <c r="AI23" i="171"/>
  <c r="AH23" i="171"/>
  <c r="AG23" i="171"/>
  <c r="AF23" i="171"/>
  <c r="AE23" i="171"/>
  <c r="AD23" i="171"/>
  <c r="AC23" i="171"/>
  <c r="AB23" i="171"/>
  <c r="AA23" i="171"/>
  <c r="Z23" i="171"/>
  <c r="Y23" i="171"/>
  <c r="X23" i="171"/>
  <c r="W23" i="171"/>
  <c r="V23" i="171"/>
  <c r="U23" i="171"/>
  <c r="T23" i="171"/>
  <c r="S23" i="171"/>
  <c r="R23" i="171"/>
  <c r="Q23" i="171"/>
  <c r="P23" i="171"/>
  <c r="O23" i="171"/>
  <c r="N23" i="171"/>
  <c r="M23" i="171"/>
  <c r="L23" i="171"/>
  <c r="K23" i="171"/>
  <c r="J23" i="171"/>
  <c r="I23" i="171"/>
  <c r="H23" i="171"/>
  <c r="G23" i="171"/>
  <c r="F23" i="171"/>
  <c r="E23" i="171"/>
  <c r="D23" i="171"/>
  <c r="C23" i="171"/>
  <c r="B23" i="171"/>
  <c r="HU21" i="171"/>
  <c r="HT21" i="171"/>
  <c r="HS21" i="171"/>
  <c r="HR21" i="171"/>
  <c r="HQ21" i="171"/>
  <c r="HP21" i="171"/>
  <c r="HO21" i="171"/>
  <c r="HN21" i="171"/>
  <c r="HM21" i="171"/>
  <c r="HL21" i="171"/>
  <c r="HK21" i="171"/>
  <c r="HJ21" i="171"/>
  <c r="HI21" i="171"/>
  <c r="HH21" i="171"/>
  <c r="HG21" i="171"/>
  <c r="HF21" i="171"/>
  <c r="HE21" i="171"/>
  <c r="HD21" i="171"/>
  <c r="HC21" i="171"/>
  <c r="HB21" i="171"/>
  <c r="HA21" i="171"/>
  <c r="GZ21" i="171"/>
  <c r="GY21" i="171"/>
  <c r="GX21" i="171"/>
  <c r="GW21" i="171"/>
  <c r="GV21" i="171"/>
  <c r="GU21" i="171"/>
  <c r="GT21" i="171"/>
  <c r="GS21" i="171"/>
  <c r="GR21" i="171"/>
  <c r="GQ21" i="171"/>
  <c r="GP21" i="171"/>
  <c r="GO21" i="171"/>
  <c r="GN21" i="171"/>
  <c r="GM21" i="171"/>
  <c r="GL21" i="171"/>
  <c r="GK21" i="171"/>
  <c r="GJ21" i="171"/>
  <c r="GI21" i="171"/>
  <c r="GH21" i="171"/>
  <c r="GG21" i="171"/>
  <c r="GF21" i="171"/>
  <c r="GE21" i="171"/>
  <c r="GD21" i="171"/>
  <c r="GC21" i="171"/>
  <c r="GB21" i="171"/>
  <c r="GA21" i="171"/>
  <c r="FZ21" i="171"/>
  <c r="FY21" i="171"/>
  <c r="FX21" i="171"/>
  <c r="FW21" i="171"/>
  <c r="FV21" i="171"/>
  <c r="FU21" i="171"/>
  <c r="FT21" i="171"/>
  <c r="FS21" i="171"/>
  <c r="FR21" i="171"/>
  <c r="FQ21" i="171"/>
  <c r="FP21" i="171"/>
  <c r="FO21" i="171"/>
  <c r="FN21" i="171"/>
  <c r="FM21" i="171"/>
  <c r="FL21" i="171"/>
  <c r="FK21" i="171"/>
  <c r="FJ21" i="171"/>
  <c r="FI21" i="171"/>
  <c r="FH21" i="171"/>
  <c r="FG21" i="171"/>
  <c r="FF21" i="171"/>
  <c r="FE21" i="171"/>
  <c r="FD21" i="171"/>
  <c r="FC21" i="171"/>
  <c r="FB21" i="171"/>
  <c r="FA21" i="171"/>
  <c r="EZ21" i="171"/>
  <c r="EY21" i="171"/>
  <c r="EX21" i="171"/>
  <c r="EW21" i="171"/>
  <c r="EV21" i="171"/>
  <c r="EU21" i="171"/>
  <c r="ET21" i="171"/>
  <c r="ES21" i="171"/>
  <c r="ER21" i="171"/>
  <c r="EQ21" i="171"/>
  <c r="EP21" i="171"/>
  <c r="EO21" i="171"/>
  <c r="EN21" i="171"/>
  <c r="EM21" i="171"/>
  <c r="EL21" i="171"/>
  <c r="EK21" i="171"/>
  <c r="EJ21" i="171"/>
  <c r="EI21" i="171"/>
  <c r="EH21" i="171"/>
  <c r="EG21" i="171"/>
  <c r="EF21" i="171"/>
  <c r="EE21" i="171"/>
  <c r="ED21" i="171"/>
  <c r="EC21" i="171"/>
  <c r="EB21" i="171"/>
  <c r="EA21" i="171"/>
  <c r="DZ21" i="171"/>
  <c r="DY21" i="171"/>
  <c r="DX21" i="171"/>
  <c r="DW21" i="171"/>
  <c r="DV21" i="171"/>
  <c r="DU21" i="171"/>
  <c r="DT21" i="171"/>
  <c r="DS21" i="171"/>
  <c r="DR21" i="171"/>
  <c r="DQ21" i="171"/>
  <c r="DP21" i="171"/>
  <c r="DO21" i="171"/>
  <c r="DN21" i="171"/>
  <c r="DM21" i="171"/>
  <c r="DL21" i="171"/>
  <c r="DK21" i="171"/>
  <c r="DJ21" i="171"/>
  <c r="DI21" i="171"/>
  <c r="DH21" i="171"/>
  <c r="DG21" i="171"/>
  <c r="DF21" i="171"/>
  <c r="DE21" i="171"/>
  <c r="DD21" i="171"/>
  <c r="DC21" i="171"/>
  <c r="DB21" i="171"/>
  <c r="DA21" i="171"/>
  <c r="CZ21" i="171"/>
  <c r="CY21" i="171"/>
  <c r="CX21" i="171"/>
  <c r="CW21" i="171"/>
  <c r="CV21" i="171"/>
  <c r="CU21" i="171"/>
  <c r="CT21" i="171"/>
  <c r="CS21" i="171"/>
  <c r="CR21" i="171"/>
  <c r="CQ21" i="171"/>
  <c r="CP21" i="171"/>
  <c r="CO21" i="171"/>
  <c r="CN21" i="171"/>
  <c r="CM21" i="171"/>
  <c r="CL21" i="171"/>
  <c r="CK21" i="171"/>
  <c r="CJ21" i="171"/>
  <c r="CI21" i="171"/>
  <c r="CH21" i="171"/>
  <c r="CG21" i="171"/>
  <c r="CF21" i="171"/>
  <c r="CE21" i="171"/>
  <c r="CD21" i="171"/>
  <c r="CC21" i="171"/>
  <c r="CB21" i="171"/>
  <c r="CA21" i="171"/>
  <c r="BZ21" i="171"/>
  <c r="BY21" i="171"/>
  <c r="BX21" i="171"/>
  <c r="BW21" i="171"/>
  <c r="BV21" i="171"/>
  <c r="BU21" i="171"/>
  <c r="BT21" i="171"/>
  <c r="BS21" i="171"/>
  <c r="BR21" i="171"/>
  <c r="BQ21" i="171"/>
  <c r="BP21" i="171"/>
  <c r="BO21" i="171"/>
  <c r="BN21" i="171"/>
  <c r="BM21" i="171"/>
  <c r="BL21" i="171"/>
  <c r="BK21" i="171"/>
  <c r="BJ21" i="171"/>
  <c r="BI21" i="171"/>
  <c r="BH21" i="171"/>
  <c r="BG21" i="171"/>
  <c r="BF21" i="171"/>
  <c r="BE21" i="171"/>
  <c r="BD21" i="171"/>
  <c r="BC21" i="171"/>
  <c r="BB21" i="171"/>
  <c r="BA21" i="171"/>
  <c r="AZ21" i="171"/>
  <c r="AY21" i="171"/>
  <c r="AX21" i="171"/>
  <c r="AW21" i="171"/>
  <c r="AV21" i="171"/>
  <c r="AU21" i="171"/>
  <c r="AT21" i="171"/>
  <c r="AS21" i="171"/>
  <c r="AR21" i="171"/>
  <c r="AQ21" i="171"/>
  <c r="AP21" i="171"/>
  <c r="AO21" i="171"/>
  <c r="AN21" i="171"/>
  <c r="AM21" i="171"/>
  <c r="AL21" i="171"/>
  <c r="AK21" i="171"/>
  <c r="AJ21" i="171"/>
  <c r="AI21" i="171"/>
  <c r="AH21" i="171"/>
  <c r="AG21" i="171"/>
  <c r="AF21" i="171"/>
  <c r="AE21" i="171"/>
  <c r="AD21" i="171"/>
  <c r="AC21" i="171"/>
  <c r="AB21" i="171"/>
  <c r="AA21" i="171"/>
  <c r="Z21" i="171"/>
  <c r="Y21" i="171"/>
  <c r="X21" i="171"/>
  <c r="W21" i="171"/>
  <c r="V21" i="171"/>
  <c r="U21" i="171"/>
  <c r="T21" i="171"/>
  <c r="S21" i="171"/>
  <c r="R21" i="171"/>
  <c r="Q21" i="171"/>
  <c r="P21" i="171"/>
  <c r="O21" i="171"/>
  <c r="N21" i="171"/>
  <c r="M21" i="171"/>
  <c r="L21" i="171"/>
  <c r="K21" i="171"/>
  <c r="J21" i="171"/>
  <c r="I21" i="171"/>
  <c r="H21" i="171"/>
  <c r="G21" i="171"/>
  <c r="F21" i="171"/>
  <c r="E21" i="171"/>
  <c r="D21" i="171"/>
  <c r="C21" i="171"/>
  <c r="B21" i="171"/>
  <c r="HU19" i="171"/>
  <c r="HT19" i="171"/>
  <c r="HS19" i="171"/>
  <c r="HR19" i="171"/>
  <c r="HQ19" i="171"/>
  <c r="HP19" i="171"/>
  <c r="HO19" i="171"/>
  <c r="HN19" i="171"/>
  <c r="HM19" i="171"/>
  <c r="HL19" i="171"/>
  <c r="HK19" i="171"/>
  <c r="HJ19" i="171"/>
  <c r="HI19" i="171"/>
  <c r="HH19" i="171"/>
  <c r="HG19" i="171"/>
  <c r="HF19" i="171"/>
  <c r="HE19" i="171"/>
  <c r="HD19" i="171"/>
  <c r="HC19" i="171"/>
  <c r="HB19" i="171"/>
  <c r="HA19" i="171"/>
  <c r="GZ19" i="171"/>
  <c r="GY19" i="171"/>
  <c r="GX19" i="171"/>
  <c r="GW19" i="171"/>
  <c r="GV19" i="171"/>
  <c r="GU19" i="171"/>
  <c r="GT19" i="171"/>
  <c r="GS19" i="171"/>
  <c r="GR19" i="171"/>
  <c r="GQ19" i="171"/>
  <c r="GP19" i="171"/>
  <c r="GO19" i="171"/>
  <c r="GN19" i="171"/>
  <c r="GM19" i="171"/>
  <c r="GL19" i="171"/>
  <c r="GK19" i="171"/>
  <c r="GJ19" i="171"/>
  <c r="GI19" i="171"/>
  <c r="GH19" i="171"/>
  <c r="GG19" i="171"/>
  <c r="GF19" i="171"/>
  <c r="GE19" i="171"/>
  <c r="GD19" i="171"/>
  <c r="GC19" i="171"/>
  <c r="GB19" i="171"/>
  <c r="GA19" i="171"/>
  <c r="FZ19" i="171"/>
  <c r="FY19" i="171"/>
  <c r="FX19" i="171"/>
  <c r="FW19" i="171"/>
  <c r="FV19" i="171"/>
  <c r="FU19" i="171"/>
  <c r="FT19" i="171"/>
  <c r="FS19" i="171"/>
  <c r="FR19" i="171"/>
  <c r="FQ19" i="171"/>
  <c r="FP19" i="171"/>
  <c r="FO19" i="171"/>
  <c r="FN19" i="171"/>
  <c r="FM19" i="171"/>
  <c r="FL19" i="171"/>
  <c r="FK19" i="171"/>
  <c r="FJ19" i="171"/>
  <c r="FI19" i="171"/>
  <c r="FH19" i="171"/>
  <c r="FG19" i="171"/>
  <c r="FF19" i="171"/>
  <c r="FE19" i="171"/>
  <c r="FD19" i="171"/>
  <c r="FC19" i="171"/>
  <c r="FB19" i="171"/>
  <c r="FA19" i="171"/>
  <c r="EZ19" i="171"/>
  <c r="EY19" i="171"/>
  <c r="EX19" i="171"/>
  <c r="EW19" i="171"/>
  <c r="EV19" i="171"/>
  <c r="EU19" i="171"/>
  <c r="ET19" i="171"/>
  <c r="ES19" i="171"/>
  <c r="ER19" i="171"/>
  <c r="EQ19" i="171"/>
  <c r="EP19" i="171"/>
  <c r="EO19" i="171"/>
  <c r="EN19" i="171"/>
  <c r="EM19" i="171"/>
  <c r="EL19" i="171"/>
  <c r="EK19" i="171"/>
  <c r="EJ19" i="171"/>
  <c r="EI19" i="171"/>
  <c r="EH19" i="171"/>
  <c r="EG19" i="171"/>
  <c r="EF19" i="171"/>
  <c r="EE19" i="171"/>
  <c r="ED19" i="171"/>
  <c r="EC19" i="171"/>
  <c r="EB19" i="171"/>
  <c r="EA19" i="171"/>
  <c r="DZ19" i="171"/>
  <c r="DY19" i="171"/>
  <c r="DX19" i="171"/>
  <c r="DW19" i="171"/>
  <c r="DV19" i="171"/>
  <c r="DU19" i="171"/>
  <c r="DT19" i="171"/>
  <c r="DS19" i="171"/>
  <c r="DR19" i="171"/>
  <c r="DQ19" i="171"/>
  <c r="DP19" i="171"/>
  <c r="DO19" i="171"/>
  <c r="DN19" i="171"/>
  <c r="DM19" i="171"/>
  <c r="DL19" i="171"/>
  <c r="DK19" i="171"/>
  <c r="DJ19" i="171"/>
  <c r="DI19" i="171"/>
  <c r="DH19" i="171"/>
  <c r="DG19" i="171"/>
  <c r="DF19" i="171"/>
  <c r="DE19" i="171"/>
  <c r="DD19" i="171"/>
  <c r="DC19" i="171"/>
  <c r="DB19" i="171"/>
  <c r="DA19" i="171"/>
  <c r="CZ19" i="171"/>
  <c r="CY19" i="171"/>
  <c r="CX19" i="171"/>
  <c r="CW19" i="171"/>
  <c r="CV19" i="171"/>
  <c r="CU19" i="171"/>
  <c r="CT19" i="171"/>
  <c r="CS19" i="171"/>
  <c r="CR19" i="171"/>
  <c r="CQ19" i="171"/>
  <c r="CP19" i="171"/>
  <c r="CO19" i="171"/>
  <c r="CN19" i="171"/>
  <c r="CM19" i="171"/>
  <c r="CL19" i="171"/>
  <c r="CK19" i="171"/>
  <c r="CJ19" i="171"/>
  <c r="CI19" i="171"/>
  <c r="CH19" i="171"/>
  <c r="CG19" i="171"/>
  <c r="CF19" i="171"/>
  <c r="CE19" i="171"/>
  <c r="CD19" i="171"/>
  <c r="CC19" i="171"/>
  <c r="CB19" i="171"/>
  <c r="CA19" i="171"/>
  <c r="BZ19" i="171"/>
  <c r="BY19" i="171"/>
  <c r="BX19" i="171"/>
  <c r="BW19" i="171"/>
  <c r="BV19" i="171"/>
  <c r="BU19" i="171"/>
  <c r="BT19" i="171"/>
  <c r="BS19" i="171"/>
  <c r="BR19" i="171"/>
  <c r="BQ19" i="171"/>
  <c r="BP19" i="171"/>
  <c r="BO19" i="171"/>
  <c r="BN19" i="171"/>
  <c r="BM19" i="171"/>
  <c r="BL19" i="171"/>
  <c r="BK19" i="171"/>
  <c r="BJ19" i="171"/>
  <c r="BI19" i="171"/>
  <c r="BH19" i="171"/>
  <c r="BG19" i="171"/>
  <c r="BF19" i="171"/>
  <c r="BE19" i="171"/>
  <c r="BD19" i="171"/>
  <c r="BC19" i="171"/>
  <c r="BB19" i="171"/>
  <c r="BA19" i="171"/>
  <c r="AZ19" i="171"/>
  <c r="AY19" i="171"/>
  <c r="AX19" i="171"/>
  <c r="AW19" i="171"/>
  <c r="AV19" i="171"/>
  <c r="AU19" i="171"/>
  <c r="AT19" i="171"/>
  <c r="AS19" i="171"/>
  <c r="AR19" i="171"/>
  <c r="AQ19" i="171"/>
  <c r="AP19" i="171"/>
  <c r="AO19" i="171"/>
  <c r="AN19" i="171"/>
  <c r="AM19" i="171"/>
  <c r="AL19" i="171"/>
  <c r="AK19" i="171"/>
  <c r="AJ19" i="171"/>
  <c r="AI19" i="171"/>
  <c r="AH19" i="171"/>
  <c r="AG19" i="171"/>
  <c r="AF19" i="171"/>
  <c r="AE19" i="171"/>
  <c r="AD19" i="171"/>
  <c r="AC19" i="171"/>
  <c r="AB19" i="171"/>
  <c r="AA19" i="171"/>
  <c r="Z19" i="171"/>
  <c r="Y19" i="171"/>
  <c r="X19" i="171"/>
  <c r="W19" i="171"/>
  <c r="V19" i="171"/>
  <c r="U19" i="171"/>
  <c r="T19" i="171"/>
  <c r="S19" i="171"/>
  <c r="R19" i="171"/>
  <c r="Q19" i="171"/>
  <c r="P19" i="171"/>
  <c r="O19" i="171"/>
  <c r="N19" i="171"/>
  <c r="M19" i="171"/>
  <c r="L19" i="171"/>
  <c r="K19" i="171"/>
  <c r="J19" i="171"/>
  <c r="I19" i="171"/>
  <c r="H19" i="171"/>
  <c r="G19" i="171"/>
  <c r="F19" i="171"/>
  <c r="E19" i="171"/>
  <c r="D19" i="171"/>
  <c r="C19" i="171"/>
  <c r="B19" i="171"/>
  <c r="HU18" i="171"/>
  <c r="HT18" i="171"/>
  <c r="HS18" i="171"/>
  <c r="HR18" i="171"/>
  <c r="HQ18" i="171"/>
  <c r="HP18" i="171"/>
  <c r="HO18" i="171"/>
  <c r="HN18" i="171"/>
  <c r="HM18" i="171"/>
  <c r="HL18" i="171"/>
  <c r="HK18" i="171"/>
  <c r="HJ18" i="171"/>
  <c r="HI18" i="171"/>
  <c r="HH18" i="171"/>
  <c r="HG18" i="171"/>
  <c r="HF18" i="171"/>
  <c r="HE18" i="171"/>
  <c r="HD18" i="171"/>
  <c r="HC18" i="171"/>
  <c r="HB18" i="171"/>
  <c r="HA18" i="171"/>
  <c r="GZ18" i="171"/>
  <c r="GY18" i="171"/>
  <c r="GX18" i="171"/>
  <c r="GW18" i="171"/>
  <c r="GV18" i="171"/>
  <c r="GU18" i="171"/>
  <c r="GT18" i="171"/>
  <c r="GS18" i="171"/>
  <c r="GR18" i="171"/>
  <c r="GQ18" i="171"/>
  <c r="GP18" i="171"/>
  <c r="GO18" i="171"/>
  <c r="GN18" i="171"/>
  <c r="GM18" i="171"/>
  <c r="GL18" i="171"/>
  <c r="GK18" i="171"/>
  <c r="GJ18" i="171"/>
  <c r="GI18" i="171"/>
  <c r="GH18" i="171"/>
  <c r="GG18" i="171"/>
  <c r="GF18" i="171"/>
  <c r="GE18" i="171"/>
  <c r="GD18" i="171"/>
  <c r="GC18" i="171"/>
  <c r="GB18" i="171"/>
  <c r="GA18" i="171"/>
  <c r="FZ18" i="171"/>
  <c r="FY18" i="171"/>
  <c r="FX18" i="171"/>
  <c r="FW18" i="171"/>
  <c r="FV18" i="171"/>
  <c r="FU18" i="171"/>
  <c r="FT18" i="171"/>
  <c r="FS18" i="171"/>
  <c r="FR18" i="171"/>
  <c r="FQ18" i="171"/>
  <c r="FP18" i="171"/>
  <c r="FO18" i="171"/>
  <c r="FN18" i="171"/>
  <c r="FM18" i="171"/>
  <c r="FL18" i="171"/>
  <c r="FK18" i="171"/>
  <c r="FJ18" i="171"/>
  <c r="FI18" i="171"/>
  <c r="FH18" i="171"/>
  <c r="FG18" i="171"/>
  <c r="FF18" i="171"/>
  <c r="FE18" i="171"/>
  <c r="FD18" i="171"/>
  <c r="FC18" i="171"/>
  <c r="FB18" i="171"/>
  <c r="FA18" i="171"/>
  <c r="EZ18" i="171"/>
  <c r="EY18" i="171"/>
  <c r="EX18" i="171"/>
  <c r="EW18" i="171"/>
  <c r="EV18" i="171"/>
  <c r="EU18" i="171"/>
  <c r="ET18" i="171"/>
  <c r="ES18" i="171"/>
  <c r="ER18" i="171"/>
  <c r="EQ18" i="171"/>
  <c r="EP18" i="171"/>
  <c r="EO18" i="171"/>
  <c r="EN18" i="171"/>
  <c r="EM18" i="171"/>
  <c r="EL18" i="171"/>
  <c r="EK18" i="171"/>
  <c r="EJ18" i="171"/>
  <c r="EI18" i="171"/>
  <c r="EH18" i="171"/>
  <c r="EG18" i="171"/>
  <c r="EF18" i="171"/>
  <c r="EE18" i="171"/>
  <c r="ED18" i="171"/>
  <c r="EC18" i="171"/>
  <c r="EB18" i="171"/>
  <c r="EA18" i="171"/>
  <c r="DZ18" i="171"/>
  <c r="DY18" i="171"/>
  <c r="DX18" i="171"/>
  <c r="DW18" i="171"/>
  <c r="DV18" i="171"/>
  <c r="DU18" i="171"/>
  <c r="DT18" i="171"/>
  <c r="DS18" i="171"/>
  <c r="DR18" i="171"/>
  <c r="DQ18" i="171"/>
  <c r="DP18" i="171"/>
  <c r="DO18" i="171"/>
  <c r="DN18" i="171"/>
  <c r="DM18" i="171"/>
  <c r="DL18" i="171"/>
  <c r="DK18" i="171"/>
  <c r="DJ18" i="171"/>
  <c r="DI18" i="171"/>
  <c r="DH18" i="171"/>
  <c r="DG18" i="171"/>
  <c r="DF18" i="171"/>
  <c r="DE18" i="171"/>
  <c r="DD18" i="171"/>
  <c r="DC18" i="171"/>
  <c r="DB18" i="171"/>
  <c r="DA18" i="171"/>
  <c r="CZ18" i="171"/>
  <c r="CY18" i="171"/>
  <c r="CX18" i="171"/>
  <c r="CW18" i="171"/>
  <c r="CV18" i="171"/>
  <c r="CU18" i="171"/>
  <c r="CT18" i="171"/>
  <c r="CS18" i="171"/>
  <c r="CR18" i="171"/>
  <c r="CQ18" i="171"/>
  <c r="CP18" i="171"/>
  <c r="CO18" i="171"/>
  <c r="CN18" i="171"/>
  <c r="CM18" i="171"/>
  <c r="CL18" i="171"/>
  <c r="CK18" i="171"/>
  <c r="CJ18" i="171"/>
  <c r="CI18" i="171"/>
  <c r="CH18" i="171"/>
  <c r="CG18" i="171"/>
  <c r="CF18" i="171"/>
  <c r="CE18" i="171"/>
  <c r="CD18" i="171"/>
  <c r="CC18" i="171"/>
  <c r="CB18" i="171"/>
  <c r="CA18" i="171"/>
  <c r="BZ18" i="171"/>
  <c r="BY18" i="171"/>
  <c r="BX18" i="171"/>
  <c r="BW18" i="171"/>
  <c r="BV18" i="171"/>
  <c r="BU18" i="171"/>
  <c r="BT18" i="171"/>
  <c r="BS18" i="171"/>
  <c r="BR18" i="171"/>
  <c r="BQ18" i="171"/>
  <c r="BP18" i="171"/>
  <c r="BO18" i="171"/>
  <c r="BN18" i="171"/>
  <c r="BM18" i="171"/>
  <c r="BL18" i="171"/>
  <c r="BK18" i="171"/>
  <c r="BJ18" i="171"/>
  <c r="BI18" i="171"/>
  <c r="BH18" i="171"/>
  <c r="BG18" i="171"/>
  <c r="BF18" i="171"/>
  <c r="BE18" i="171"/>
  <c r="BD18" i="171"/>
  <c r="BC18" i="171"/>
  <c r="BB18" i="171"/>
  <c r="BA18" i="171"/>
  <c r="AZ18" i="171"/>
  <c r="AY18" i="171"/>
  <c r="AX18" i="171"/>
  <c r="AW18" i="171"/>
  <c r="AV18" i="171"/>
  <c r="AU18" i="171"/>
  <c r="AT18" i="171"/>
  <c r="AS18" i="171"/>
  <c r="AR18" i="171"/>
  <c r="AQ18" i="171"/>
  <c r="AP18" i="171"/>
  <c r="AO18" i="171"/>
  <c r="AN18" i="171"/>
  <c r="AM18" i="171"/>
  <c r="AL18" i="171"/>
  <c r="AK18" i="171"/>
  <c r="AJ18" i="171"/>
  <c r="AI18" i="171"/>
  <c r="AH18" i="171"/>
  <c r="AG18" i="171"/>
  <c r="AF18" i="171"/>
  <c r="AE18" i="171"/>
  <c r="AD18" i="171"/>
  <c r="AC18" i="171"/>
  <c r="AB18" i="171"/>
  <c r="AA18" i="171"/>
  <c r="Z18" i="171"/>
  <c r="Y18" i="171"/>
  <c r="X18" i="171"/>
  <c r="W18" i="171"/>
  <c r="V18" i="171"/>
  <c r="U18" i="171"/>
  <c r="T18" i="171"/>
  <c r="S18" i="171"/>
  <c r="R18" i="171"/>
  <c r="Q18" i="171"/>
  <c r="P18" i="171"/>
  <c r="O18" i="171"/>
  <c r="N18" i="171"/>
  <c r="M18" i="171"/>
  <c r="L18" i="171"/>
  <c r="K18" i="171"/>
  <c r="J18" i="171"/>
  <c r="I18" i="171"/>
  <c r="H18" i="171"/>
  <c r="G18" i="171"/>
  <c r="F18" i="171"/>
  <c r="E18" i="171"/>
  <c r="D18" i="171"/>
  <c r="C18" i="171"/>
  <c r="B18" i="171"/>
  <c r="HU16" i="171"/>
  <c r="HT16" i="171"/>
  <c r="HS16" i="171"/>
  <c r="HR16" i="171"/>
  <c r="HQ16" i="171"/>
  <c r="HP16" i="171"/>
  <c r="HO16" i="171"/>
  <c r="HN16" i="171"/>
  <c r="HM16" i="171"/>
  <c r="HL16" i="171"/>
  <c r="HK16" i="171"/>
  <c r="HJ16" i="171"/>
  <c r="HI16" i="171"/>
  <c r="HH16" i="171"/>
  <c r="HG16" i="171"/>
  <c r="HF16" i="171"/>
  <c r="HE16" i="171"/>
  <c r="HD16" i="171"/>
  <c r="HC16" i="171"/>
  <c r="HB16" i="171"/>
  <c r="HA16" i="171"/>
  <c r="GZ16" i="171"/>
  <c r="GY16" i="171"/>
  <c r="GX16" i="171"/>
  <c r="GW16" i="171"/>
  <c r="GV16" i="171"/>
  <c r="GU16" i="171"/>
  <c r="GT16" i="171"/>
  <c r="GS16" i="171"/>
  <c r="GR16" i="171"/>
  <c r="GQ16" i="171"/>
  <c r="GP16" i="171"/>
  <c r="GO16" i="171"/>
  <c r="GN16" i="171"/>
  <c r="GM16" i="171"/>
  <c r="GL16" i="171"/>
  <c r="GK16" i="171"/>
  <c r="GJ16" i="171"/>
  <c r="GI16" i="171"/>
  <c r="GH16" i="171"/>
  <c r="GG16" i="171"/>
  <c r="GF16" i="171"/>
  <c r="GE16" i="171"/>
  <c r="GD16" i="171"/>
  <c r="GC16" i="171"/>
  <c r="GB16" i="171"/>
  <c r="GA16" i="171"/>
  <c r="FZ16" i="171"/>
  <c r="FY16" i="171"/>
  <c r="FX16" i="171"/>
  <c r="FW16" i="171"/>
  <c r="FV16" i="171"/>
  <c r="FU16" i="171"/>
  <c r="FT16" i="171"/>
  <c r="FS16" i="171"/>
  <c r="FR16" i="171"/>
  <c r="FQ16" i="171"/>
  <c r="FP16" i="171"/>
  <c r="FO16" i="171"/>
  <c r="FN16" i="171"/>
  <c r="FM16" i="171"/>
  <c r="FL16" i="171"/>
  <c r="FK16" i="171"/>
  <c r="FJ16" i="171"/>
  <c r="FI16" i="171"/>
  <c r="FH16" i="171"/>
  <c r="FG16" i="171"/>
  <c r="FF16" i="171"/>
  <c r="FE16" i="171"/>
  <c r="FD16" i="171"/>
  <c r="FC16" i="171"/>
  <c r="FB16" i="171"/>
  <c r="FA16" i="171"/>
  <c r="EZ16" i="171"/>
  <c r="EY16" i="171"/>
  <c r="EX16" i="171"/>
  <c r="EW16" i="171"/>
  <c r="EV16" i="171"/>
  <c r="EU16" i="171"/>
  <c r="ET16" i="171"/>
  <c r="ES16" i="171"/>
  <c r="ER16" i="171"/>
  <c r="EQ16" i="171"/>
  <c r="EP16" i="171"/>
  <c r="EO16" i="171"/>
  <c r="EN16" i="171"/>
  <c r="EM16" i="171"/>
  <c r="EL16" i="171"/>
  <c r="EK16" i="171"/>
  <c r="EJ16" i="171"/>
  <c r="EI16" i="171"/>
  <c r="EH16" i="171"/>
  <c r="EG16" i="171"/>
  <c r="EF16" i="171"/>
  <c r="EE16" i="171"/>
  <c r="ED16" i="171"/>
  <c r="EC16" i="171"/>
  <c r="EB16" i="171"/>
  <c r="EA16" i="171"/>
  <c r="DZ16" i="171"/>
  <c r="DY16" i="171"/>
  <c r="DX16" i="171"/>
  <c r="DW16" i="171"/>
  <c r="DV16" i="171"/>
  <c r="DU16" i="171"/>
  <c r="DT16" i="171"/>
  <c r="DS16" i="171"/>
  <c r="DR16" i="171"/>
  <c r="DQ16" i="171"/>
  <c r="DP16" i="171"/>
  <c r="DO16" i="171"/>
  <c r="DN16" i="171"/>
  <c r="DM16" i="171"/>
  <c r="DL16" i="171"/>
  <c r="DK16" i="171"/>
  <c r="DJ16" i="171"/>
  <c r="DI16" i="171"/>
  <c r="DH16" i="171"/>
  <c r="DG16" i="171"/>
  <c r="DF16" i="171"/>
  <c r="DE16" i="171"/>
  <c r="DD16" i="171"/>
  <c r="DC16" i="171"/>
  <c r="DB16" i="171"/>
  <c r="DA16" i="171"/>
  <c r="CZ16" i="171"/>
  <c r="CY16" i="171"/>
  <c r="CX16" i="171"/>
  <c r="CW16" i="171"/>
  <c r="CV16" i="171"/>
  <c r="CU16" i="171"/>
  <c r="CT16" i="171"/>
  <c r="CS16" i="171"/>
  <c r="CR16" i="171"/>
  <c r="CQ16" i="171"/>
  <c r="CP16" i="171"/>
  <c r="CO16" i="171"/>
  <c r="CN16" i="171"/>
  <c r="CM16" i="171"/>
  <c r="CL16" i="171"/>
  <c r="CK16" i="171"/>
  <c r="CJ16" i="171"/>
  <c r="CI16" i="171"/>
  <c r="CH16" i="171"/>
  <c r="CG16" i="171"/>
  <c r="CF16" i="171"/>
  <c r="CE16" i="171"/>
  <c r="CD16" i="171"/>
  <c r="CC16" i="171"/>
  <c r="CB16" i="171"/>
  <c r="CA16" i="171"/>
  <c r="BZ16" i="171"/>
  <c r="BY16" i="171"/>
  <c r="BX16" i="171"/>
  <c r="BW16" i="171"/>
  <c r="BV16" i="171"/>
  <c r="BU16" i="171"/>
  <c r="BT16" i="171"/>
  <c r="BS16" i="171"/>
  <c r="BR16" i="171"/>
  <c r="BQ16" i="171"/>
  <c r="BP16" i="171"/>
  <c r="BO16" i="171"/>
  <c r="BN16" i="171"/>
  <c r="BM16" i="171"/>
  <c r="BL16" i="171"/>
  <c r="BK16" i="171"/>
  <c r="BJ16" i="171"/>
  <c r="BI16" i="171"/>
  <c r="BH16" i="171"/>
  <c r="BG16" i="171"/>
  <c r="BF16" i="171"/>
  <c r="BE16" i="171"/>
  <c r="BD16" i="171"/>
  <c r="BC16" i="171"/>
  <c r="BB16" i="171"/>
  <c r="BA16" i="171"/>
  <c r="AZ16" i="171"/>
  <c r="AY16" i="171"/>
  <c r="AX16" i="171"/>
  <c r="AW16" i="171"/>
  <c r="AV16" i="171"/>
  <c r="AU16" i="171"/>
  <c r="AT16" i="171"/>
  <c r="AS16" i="171"/>
  <c r="AR16" i="171"/>
  <c r="AQ16" i="171"/>
  <c r="AP16" i="171"/>
  <c r="AO16" i="171"/>
  <c r="AN16" i="171"/>
  <c r="AM16" i="171"/>
  <c r="AL16" i="171"/>
  <c r="AK16" i="171"/>
  <c r="AJ16" i="171"/>
  <c r="AI16" i="171"/>
  <c r="AH16" i="171"/>
  <c r="AG16" i="171"/>
  <c r="AF16" i="171"/>
  <c r="AE16" i="171"/>
  <c r="AD16" i="171"/>
  <c r="AC16" i="171"/>
  <c r="AB16" i="171"/>
  <c r="AA16" i="171"/>
  <c r="Z16" i="171"/>
  <c r="Y16" i="171"/>
  <c r="X16" i="171"/>
  <c r="W16" i="171"/>
  <c r="V16" i="171"/>
  <c r="U16" i="171"/>
  <c r="T16" i="171"/>
  <c r="S16" i="171"/>
  <c r="R16" i="171"/>
  <c r="Q16" i="171"/>
  <c r="P16" i="171"/>
  <c r="O16" i="171"/>
  <c r="N16" i="171"/>
  <c r="M16" i="171"/>
  <c r="L16" i="171"/>
  <c r="K16" i="171"/>
  <c r="J16" i="171"/>
  <c r="I16" i="171"/>
  <c r="H16" i="171"/>
  <c r="G16" i="171"/>
  <c r="F16" i="171"/>
  <c r="E16" i="171"/>
  <c r="D16" i="171"/>
  <c r="C16" i="171"/>
  <c r="B16" i="171"/>
  <c r="HU15" i="171"/>
  <c r="HT15" i="171"/>
  <c r="HS15" i="171"/>
  <c r="HR15" i="171"/>
  <c r="HQ15" i="171"/>
  <c r="HP15" i="171"/>
  <c r="HO15" i="171"/>
  <c r="HN15" i="171"/>
  <c r="HM15" i="171"/>
  <c r="HL15" i="171"/>
  <c r="HK15" i="171"/>
  <c r="HJ15" i="171"/>
  <c r="HI15" i="171"/>
  <c r="HH15" i="171"/>
  <c r="HG15" i="171"/>
  <c r="HF15" i="171"/>
  <c r="HE15" i="171"/>
  <c r="HD15" i="171"/>
  <c r="HC15" i="171"/>
  <c r="HB15" i="171"/>
  <c r="HA15" i="171"/>
  <c r="GZ15" i="171"/>
  <c r="GY15" i="171"/>
  <c r="GX15" i="171"/>
  <c r="GW15" i="171"/>
  <c r="GV15" i="171"/>
  <c r="GU15" i="171"/>
  <c r="GT15" i="171"/>
  <c r="GS15" i="171"/>
  <c r="GR15" i="171"/>
  <c r="GQ15" i="171"/>
  <c r="GP15" i="171"/>
  <c r="GO15" i="171"/>
  <c r="GN15" i="171"/>
  <c r="GM15" i="171"/>
  <c r="GL15" i="171"/>
  <c r="GK15" i="171"/>
  <c r="GJ15" i="171"/>
  <c r="GI15" i="171"/>
  <c r="GH15" i="171"/>
  <c r="GG15" i="171"/>
  <c r="GF15" i="171"/>
  <c r="GE15" i="171"/>
  <c r="GD15" i="171"/>
  <c r="GC15" i="171"/>
  <c r="GB15" i="171"/>
  <c r="GA15" i="171"/>
  <c r="FZ15" i="171"/>
  <c r="FY15" i="171"/>
  <c r="FX15" i="171"/>
  <c r="FW15" i="171"/>
  <c r="FV15" i="171"/>
  <c r="FU15" i="171"/>
  <c r="FT15" i="171"/>
  <c r="FS15" i="171"/>
  <c r="FR15" i="171"/>
  <c r="FQ15" i="171"/>
  <c r="FP15" i="171"/>
  <c r="FO15" i="171"/>
  <c r="FN15" i="171"/>
  <c r="FM15" i="171"/>
  <c r="FL15" i="171"/>
  <c r="FK15" i="171"/>
  <c r="FJ15" i="171"/>
  <c r="FI15" i="171"/>
  <c r="FH15" i="171"/>
  <c r="FG15" i="171"/>
  <c r="FF15" i="171"/>
  <c r="FE15" i="171"/>
  <c r="FD15" i="171"/>
  <c r="FC15" i="171"/>
  <c r="FB15" i="171"/>
  <c r="FA15" i="171"/>
  <c r="EZ15" i="171"/>
  <c r="EY15" i="171"/>
  <c r="EX15" i="171"/>
  <c r="EW15" i="171"/>
  <c r="EV15" i="171"/>
  <c r="EU15" i="171"/>
  <c r="ET15" i="171"/>
  <c r="ES15" i="171"/>
  <c r="ER15" i="171"/>
  <c r="EQ15" i="171"/>
  <c r="EP15" i="171"/>
  <c r="EO15" i="171"/>
  <c r="EN15" i="171"/>
  <c r="EM15" i="171"/>
  <c r="EL15" i="171"/>
  <c r="EK15" i="171"/>
  <c r="EJ15" i="171"/>
  <c r="EI15" i="171"/>
  <c r="EH15" i="171"/>
  <c r="EG15" i="171"/>
  <c r="EF15" i="171"/>
  <c r="EE15" i="171"/>
  <c r="ED15" i="171"/>
  <c r="EC15" i="171"/>
  <c r="EB15" i="171"/>
  <c r="EA15" i="171"/>
  <c r="DZ15" i="171"/>
  <c r="DY15" i="171"/>
  <c r="DX15" i="171"/>
  <c r="DW15" i="171"/>
  <c r="DV15" i="171"/>
  <c r="DU15" i="171"/>
  <c r="DT15" i="171"/>
  <c r="DS15" i="171"/>
  <c r="DR15" i="171"/>
  <c r="DQ15" i="171"/>
  <c r="DP15" i="171"/>
  <c r="DO15" i="171"/>
  <c r="DN15" i="171"/>
  <c r="DM15" i="171"/>
  <c r="DL15" i="171"/>
  <c r="DK15" i="171"/>
  <c r="DJ15" i="171"/>
  <c r="DI15" i="171"/>
  <c r="DH15" i="171"/>
  <c r="DG15" i="171"/>
  <c r="DF15" i="171"/>
  <c r="DE15" i="171"/>
  <c r="DD15" i="171"/>
  <c r="DC15" i="171"/>
  <c r="DB15" i="171"/>
  <c r="DA15" i="171"/>
  <c r="CZ15" i="171"/>
  <c r="CY15" i="171"/>
  <c r="CX15" i="171"/>
  <c r="CW15" i="171"/>
  <c r="CV15" i="171"/>
  <c r="CU15" i="171"/>
  <c r="CT15" i="171"/>
  <c r="CS15" i="171"/>
  <c r="CR15" i="171"/>
  <c r="CQ15" i="171"/>
  <c r="CP15" i="171"/>
  <c r="CO15" i="171"/>
  <c r="CN15" i="171"/>
  <c r="CM15" i="171"/>
  <c r="CL15" i="171"/>
  <c r="CK15" i="171"/>
  <c r="CJ15" i="171"/>
  <c r="CI15" i="171"/>
  <c r="CH15" i="171"/>
  <c r="CG15" i="171"/>
  <c r="CF15" i="171"/>
  <c r="CE15" i="171"/>
  <c r="CD15" i="171"/>
  <c r="CC15" i="171"/>
  <c r="CB15" i="171"/>
  <c r="CA15" i="171"/>
  <c r="BZ15" i="171"/>
  <c r="BY15" i="171"/>
  <c r="BX15" i="171"/>
  <c r="BW15" i="171"/>
  <c r="BV15" i="171"/>
  <c r="BU15" i="171"/>
  <c r="BT15" i="171"/>
  <c r="BS15" i="171"/>
  <c r="BR15" i="171"/>
  <c r="BQ15" i="171"/>
  <c r="BP15" i="171"/>
  <c r="BO15" i="171"/>
  <c r="BN15" i="171"/>
  <c r="BM15" i="171"/>
  <c r="BL15" i="171"/>
  <c r="BK15" i="171"/>
  <c r="BJ15" i="171"/>
  <c r="BI15" i="171"/>
  <c r="BH15" i="171"/>
  <c r="BG15" i="171"/>
  <c r="BF15" i="171"/>
  <c r="BE15" i="171"/>
  <c r="BD15" i="171"/>
  <c r="BC15" i="171"/>
  <c r="BB15" i="171"/>
  <c r="BA15" i="171"/>
  <c r="AZ15" i="171"/>
  <c r="AY15" i="171"/>
  <c r="AX15" i="171"/>
  <c r="AW15" i="171"/>
  <c r="AV15" i="171"/>
  <c r="AU15" i="171"/>
  <c r="AT15" i="171"/>
  <c r="AS15" i="171"/>
  <c r="AR15" i="171"/>
  <c r="AQ15" i="171"/>
  <c r="AP15" i="171"/>
  <c r="AO15" i="171"/>
  <c r="AN15" i="171"/>
  <c r="AM15" i="171"/>
  <c r="AL15" i="171"/>
  <c r="AK15" i="171"/>
  <c r="AJ15" i="171"/>
  <c r="AI15" i="171"/>
  <c r="AH15" i="171"/>
  <c r="AG15" i="171"/>
  <c r="AF15" i="171"/>
  <c r="AE15" i="171"/>
  <c r="AD15" i="171"/>
  <c r="AC15" i="171"/>
  <c r="AB15" i="171"/>
  <c r="AA15" i="171"/>
  <c r="Z15" i="171"/>
  <c r="Y15" i="171"/>
  <c r="X15" i="171"/>
  <c r="W15" i="171"/>
  <c r="V15" i="171"/>
  <c r="U15" i="171"/>
  <c r="T15" i="171"/>
  <c r="S15" i="171"/>
  <c r="R15" i="171"/>
  <c r="Q15" i="171"/>
  <c r="P15" i="171"/>
  <c r="O15" i="171"/>
  <c r="N15" i="171"/>
  <c r="M15" i="171"/>
  <c r="L15" i="171"/>
  <c r="K15" i="171"/>
  <c r="J15" i="171"/>
  <c r="I15" i="171"/>
  <c r="H15" i="171"/>
  <c r="G15" i="171"/>
  <c r="F15" i="171"/>
  <c r="E15" i="171"/>
  <c r="D15" i="171"/>
  <c r="C15" i="171"/>
  <c r="B15" i="171"/>
  <c r="HU13" i="171"/>
  <c r="HT13" i="171"/>
  <c r="HS13" i="171"/>
  <c r="HR13" i="171"/>
  <c r="HQ13" i="171"/>
  <c r="HP13" i="171"/>
  <c r="HO13" i="171"/>
  <c r="HN13" i="171"/>
  <c r="HM13" i="171"/>
  <c r="HL13" i="171"/>
  <c r="HK13" i="171"/>
  <c r="HJ13" i="171"/>
  <c r="HI13" i="171"/>
  <c r="HH13" i="171"/>
  <c r="HG13" i="171"/>
  <c r="HF13" i="171"/>
  <c r="HE13" i="171"/>
  <c r="HD13" i="171"/>
  <c r="HC13" i="171"/>
  <c r="HB13" i="171"/>
  <c r="HA13" i="171"/>
  <c r="GZ13" i="171"/>
  <c r="GY13" i="171"/>
  <c r="GX13" i="171"/>
  <c r="GW13" i="171"/>
  <c r="GV13" i="171"/>
  <c r="GU13" i="171"/>
  <c r="GT13" i="171"/>
  <c r="GS13" i="171"/>
  <c r="GR13" i="171"/>
  <c r="GQ13" i="171"/>
  <c r="GP13" i="171"/>
  <c r="GO13" i="171"/>
  <c r="GN13" i="171"/>
  <c r="GM13" i="171"/>
  <c r="GL13" i="171"/>
  <c r="GK13" i="171"/>
  <c r="GJ13" i="171"/>
  <c r="GI13" i="171"/>
  <c r="GH13" i="171"/>
  <c r="GG13" i="171"/>
  <c r="GF13" i="171"/>
  <c r="GE13" i="171"/>
  <c r="GD13" i="171"/>
  <c r="GC13" i="171"/>
  <c r="GB13" i="171"/>
  <c r="GA13" i="171"/>
  <c r="FZ13" i="171"/>
  <c r="FY13" i="171"/>
  <c r="FX13" i="171"/>
  <c r="FW13" i="171"/>
  <c r="FV13" i="171"/>
  <c r="FU13" i="171"/>
  <c r="FT13" i="171"/>
  <c r="FS13" i="171"/>
  <c r="FR13" i="171"/>
  <c r="FQ13" i="171"/>
  <c r="FP13" i="171"/>
  <c r="FO13" i="171"/>
  <c r="FN13" i="171"/>
  <c r="FM13" i="171"/>
  <c r="FL13" i="171"/>
  <c r="FK13" i="171"/>
  <c r="FJ13" i="171"/>
  <c r="FI13" i="171"/>
  <c r="FH13" i="171"/>
  <c r="FG13" i="171"/>
  <c r="FF13" i="171"/>
  <c r="FE13" i="171"/>
  <c r="FD13" i="171"/>
  <c r="FC13" i="171"/>
  <c r="FB13" i="171"/>
  <c r="FA13" i="171"/>
  <c r="EZ13" i="171"/>
  <c r="EY13" i="171"/>
  <c r="EX13" i="171"/>
  <c r="EW13" i="171"/>
  <c r="EV13" i="171"/>
  <c r="EU13" i="171"/>
  <c r="ET13" i="171"/>
  <c r="ES13" i="171"/>
  <c r="ER13" i="171"/>
  <c r="EQ13" i="171"/>
  <c r="EP13" i="171"/>
  <c r="EO13" i="171"/>
  <c r="EN13" i="171"/>
  <c r="EM13" i="171"/>
  <c r="EL13" i="171"/>
  <c r="EK13" i="171"/>
  <c r="EJ13" i="171"/>
  <c r="EI13" i="171"/>
  <c r="EH13" i="171"/>
  <c r="EG13" i="171"/>
  <c r="EF13" i="171"/>
  <c r="EE13" i="171"/>
  <c r="ED13" i="171"/>
  <c r="EC13" i="171"/>
  <c r="EB13" i="171"/>
  <c r="EA13" i="171"/>
  <c r="DZ13" i="171"/>
  <c r="DY13" i="171"/>
  <c r="DX13" i="171"/>
  <c r="DW13" i="171"/>
  <c r="DV13" i="171"/>
  <c r="DU13" i="171"/>
  <c r="DT13" i="171"/>
  <c r="DS13" i="171"/>
  <c r="DR13" i="171"/>
  <c r="DQ13" i="171"/>
  <c r="DP13" i="171"/>
  <c r="DO13" i="171"/>
  <c r="DN13" i="171"/>
  <c r="DM13" i="171"/>
  <c r="DL13" i="171"/>
  <c r="DK13" i="171"/>
  <c r="DJ13" i="171"/>
  <c r="DI13" i="171"/>
  <c r="DH13" i="171"/>
  <c r="DG13" i="171"/>
  <c r="DF13" i="171"/>
  <c r="DE13" i="171"/>
  <c r="DD13" i="171"/>
  <c r="DC13" i="171"/>
  <c r="DB13" i="171"/>
  <c r="DA13" i="171"/>
  <c r="CZ13" i="171"/>
  <c r="CY13" i="171"/>
  <c r="CX13" i="171"/>
  <c r="CW13" i="171"/>
  <c r="CV13" i="171"/>
  <c r="CU13" i="171"/>
  <c r="CT13" i="171"/>
  <c r="CS13" i="171"/>
  <c r="CR13" i="171"/>
  <c r="CQ13" i="171"/>
  <c r="CP13" i="171"/>
  <c r="CO13" i="171"/>
  <c r="CN13" i="171"/>
  <c r="CM13" i="171"/>
  <c r="CL13" i="171"/>
  <c r="CK13" i="171"/>
  <c r="CJ13" i="171"/>
  <c r="CI13" i="171"/>
  <c r="CH13" i="171"/>
  <c r="CG13" i="171"/>
  <c r="CF13" i="171"/>
  <c r="CE13" i="171"/>
  <c r="CD13" i="171"/>
  <c r="CC13" i="171"/>
  <c r="CB13" i="171"/>
  <c r="CA13" i="171"/>
  <c r="BZ13" i="171"/>
  <c r="BY13" i="171"/>
  <c r="BX13" i="171"/>
  <c r="BW13" i="171"/>
  <c r="BV13" i="171"/>
  <c r="BU13" i="171"/>
  <c r="BT13" i="171"/>
  <c r="BS13" i="171"/>
  <c r="BR13" i="171"/>
  <c r="BQ13" i="171"/>
  <c r="BP13" i="171"/>
  <c r="BO13" i="171"/>
  <c r="BN13" i="171"/>
  <c r="BM13" i="171"/>
  <c r="BL13" i="171"/>
  <c r="BK13" i="171"/>
  <c r="BJ13" i="171"/>
  <c r="BI13" i="171"/>
  <c r="BH13" i="171"/>
  <c r="BG13" i="171"/>
  <c r="BF13" i="171"/>
  <c r="BE13" i="171"/>
  <c r="BD13" i="171"/>
  <c r="BC13" i="171"/>
  <c r="BB13" i="171"/>
  <c r="BA13" i="171"/>
  <c r="AZ13" i="171"/>
  <c r="AY13" i="171"/>
  <c r="AX13" i="171"/>
  <c r="AW13" i="171"/>
  <c r="AV13" i="171"/>
  <c r="AU13" i="171"/>
  <c r="AT13" i="171"/>
  <c r="AS13" i="171"/>
  <c r="AR13" i="171"/>
  <c r="AQ13" i="171"/>
  <c r="AP13" i="171"/>
  <c r="AO13" i="171"/>
  <c r="AN13" i="171"/>
  <c r="AM13" i="171"/>
  <c r="AL13" i="171"/>
  <c r="AK13" i="171"/>
  <c r="AJ13" i="171"/>
  <c r="AI13" i="171"/>
  <c r="AH13" i="171"/>
  <c r="AG13" i="171"/>
  <c r="AF13" i="171"/>
  <c r="AE13" i="171"/>
  <c r="AD13" i="171"/>
  <c r="AC13" i="171"/>
  <c r="AB13" i="171"/>
  <c r="AA13" i="171"/>
  <c r="Z13" i="171"/>
  <c r="Y13" i="171"/>
  <c r="X13" i="171"/>
  <c r="W13" i="171"/>
  <c r="V13" i="171"/>
  <c r="U13" i="171"/>
  <c r="T13" i="171"/>
  <c r="S13" i="171"/>
  <c r="R13" i="171"/>
  <c r="Q13" i="171"/>
  <c r="P13" i="171"/>
  <c r="O13" i="171"/>
  <c r="N13" i="171"/>
  <c r="M13" i="171"/>
  <c r="L13" i="171"/>
  <c r="K13" i="171"/>
  <c r="J13" i="171"/>
  <c r="I13" i="171"/>
  <c r="H13" i="171"/>
  <c r="G13" i="171"/>
  <c r="F13" i="171"/>
  <c r="E13" i="171"/>
  <c r="D13" i="171"/>
  <c r="C13" i="171"/>
  <c r="B13" i="171"/>
  <c r="HU12" i="171"/>
  <c r="HT12" i="171"/>
  <c r="HS12" i="171"/>
  <c r="HR12" i="171"/>
  <c r="HQ12" i="171"/>
  <c r="HP12" i="171"/>
  <c r="HO12" i="171"/>
  <c r="HN12" i="171"/>
  <c r="HM12" i="171"/>
  <c r="HL12" i="171"/>
  <c r="HK12" i="171"/>
  <c r="HJ12" i="171"/>
  <c r="HI12" i="171"/>
  <c r="HH12" i="171"/>
  <c r="HG12" i="171"/>
  <c r="HF12" i="171"/>
  <c r="HE12" i="171"/>
  <c r="HD12" i="171"/>
  <c r="HC12" i="171"/>
  <c r="HB12" i="171"/>
  <c r="HA12" i="171"/>
  <c r="GZ12" i="171"/>
  <c r="GY12" i="171"/>
  <c r="GX12" i="171"/>
  <c r="GW12" i="171"/>
  <c r="GV12" i="171"/>
  <c r="GU12" i="171"/>
  <c r="GT12" i="171"/>
  <c r="GS12" i="171"/>
  <c r="GR12" i="171"/>
  <c r="GQ12" i="171"/>
  <c r="GP12" i="171"/>
  <c r="GO12" i="171"/>
  <c r="GN12" i="171"/>
  <c r="GM12" i="171"/>
  <c r="GL12" i="171"/>
  <c r="GK12" i="171"/>
  <c r="GJ12" i="171"/>
  <c r="GI12" i="171"/>
  <c r="GH12" i="171"/>
  <c r="GG12" i="171"/>
  <c r="GF12" i="171"/>
  <c r="GE12" i="171"/>
  <c r="GD12" i="171"/>
  <c r="GC12" i="171"/>
  <c r="GB12" i="171"/>
  <c r="GA12" i="171"/>
  <c r="FZ12" i="171"/>
  <c r="FY12" i="171"/>
  <c r="FX12" i="171"/>
  <c r="FW12" i="171"/>
  <c r="FV12" i="171"/>
  <c r="FU12" i="171"/>
  <c r="FT12" i="171"/>
  <c r="FS12" i="171"/>
  <c r="FR12" i="171"/>
  <c r="FQ12" i="171"/>
  <c r="FP12" i="171"/>
  <c r="FO12" i="171"/>
  <c r="FN12" i="171"/>
  <c r="FM12" i="171"/>
  <c r="FL12" i="171"/>
  <c r="FK12" i="171"/>
  <c r="FJ12" i="171"/>
  <c r="FI12" i="171"/>
  <c r="FH12" i="171"/>
  <c r="FG12" i="171"/>
  <c r="FF12" i="171"/>
  <c r="FE12" i="171"/>
  <c r="FD12" i="171"/>
  <c r="FC12" i="171"/>
  <c r="FB12" i="171"/>
  <c r="FA12" i="171"/>
  <c r="EZ12" i="171"/>
  <c r="EY12" i="171"/>
  <c r="EX12" i="171"/>
  <c r="EW12" i="171"/>
  <c r="EV12" i="171"/>
  <c r="EU12" i="171"/>
  <c r="ET12" i="171"/>
  <c r="ES12" i="171"/>
  <c r="ER12" i="171"/>
  <c r="EQ12" i="171"/>
  <c r="EP12" i="171"/>
  <c r="EO12" i="171"/>
  <c r="EN12" i="171"/>
  <c r="EM12" i="171"/>
  <c r="EL12" i="171"/>
  <c r="EK12" i="171"/>
  <c r="EJ12" i="171"/>
  <c r="EI12" i="171"/>
  <c r="EH12" i="171"/>
  <c r="EG12" i="171"/>
  <c r="EF12" i="171"/>
  <c r="EE12" i="171"/>
  <c r="ED12" i="171"/>
  <c r="EC12" i="171"/>
  <c r="EB12" i="171"/>
  <c r="EA12" i="171"/>
  <c r="DZ12" i="171"/>
  <c r="DY12" i="171"/>
  <c r="DX12" i="171"/>
  <c r="DW12" i="171"/>
  <c r="DV12" i="171"/>
  <c r="DU12" i="171"/>
  <c r="DT12" i="171"/>
  <c r="DS12" i="171"/>
  <c r="DR12" i="171"/>
  <c r="DQ12" i="171"/>
  <c r="DP12" i="171"/>
  <c r="DO12" i="171"/>
  <c r="DN12" i="171"/>
  <c r="DM12" i="171"/>
  <c r="DL12" i="171"/>
  <c r="DK12" i="171"/>
  <c r="DJ12" i="171"/>
  <c r="DI12" i="171"/>
  <c r="DH12" i="171"/>
  <c r="DG12" i="171"/>
  <c r="DF12" i="171"/>
  <c r="DE12" i="171"/>
  <c r="DD12" i="171"/>
  <c r="DC12" i="171"/>
  <c r="DB12" i="171"/>
  <c r="DA12" i="171"/>
  <c r="CZ12" i="171"/>
  <c r="CY12" i="171"/>
  <c r="CX12" i="171"/>
  <c r="CW12" i="171"/>
  <c r="CV12" i="171"/>
  <c r="CU12" i="171"/>
  <c r="CT12" i="171"/>
  <c r="CS12" i="171"/>
  <c r="CR12" i="171"/>
  <c r="CQ12" i="171"/>
  <c r="CP12" i="171"/>
  <c r="CO12" i="171"/>
  <c r="CN12" i="171"/>
  <c r="CM12" i="171"/>
  <c r="CL12" i="171"/>
  <c r="CK12" i="171"/>
  <c r="CJ12" i="171"/>
  <c r="CI12" i="171"/>
  <c r="CH12" i="171"/>
  <c r="CG12" i="171"/>
  <c r="CF12" i="171"/>
  <c r="CE12" i="171"/>
  <c r="CD12" i="171"/>
  <c r="CC12" i="171"/>
  <c r="CB12" i="171"/>
  <c r="CA12" i="171"/>
  <c r="BZ12" i="171"/>
  <c r="BY12" i="171"/>
  <c r="BX12" i="171"/>
  <c r="BW12" i="171"/>
  <c r="BV12" i="171"/>
  <c r="BU12" i="171"/>
  <c r="BT12" i="171"/>
  <c r="BS12" i="171"/>
  <c r="BR12" i="171"/>
  <c r="BQ12" i="171"/>
  <c r="BP12" i="171"/>
  <c r="BO12" i="171"/>
  <c r="BN12" i="171"/>
  <c r="BM12" i="171"/>
  <c r="BL12" i="171"/>
  <c r="BK12" i="171"/>
  <c r="BJ12" i="171"/>
  <c r="BI12" i="171"/>
  <c r="BH12" i="171"/>
  <c r="BG12" i="171"/>
  <c r="BF12" i="171"/>
  <c r="BE12" i="171"/>
  <c r="BD12" i="171"/>
  <c r="BC12" i="171"/>
  <c r="BB12" i="171"/>
  <c r="BA12" i="171"/>
  <c r="AZ12" i="171"/>
  <c r="AY12" i="171"/>
  <c r="AX12" i="171"/>
  <c r="AW12" i="171"/>
  <c r="AV12" i="171"/>
  <c r="AU12" i="171"/>
  <c r="AT12" i="171"/>
  <c r="AS12" i="171"/>
  <c r="AR12" i="171"/>
  <c r="AQ12" i="171"/>
  <c r="AP12" i="171"/>
  <c r="AO12" i="171"/>
  <c r="AN12" i="171"/>
  <c r="AM12" i="171"/>
  <c r="AL12" i="171"/>
  <c r="AK12" i="171"/>
  <c r="AJ12" i="171"/>
  <c r="AI12" i="171"/>
  <c r="AH12" i="171"/>
  <c r="AG12" i="171"/>
  <c r="AF12" i="171"/>
  <c r="AE12" i="171"/>
  <c r="AD12" i="171"/>
  <c r="AC12" i="171"/>
  <c r="AB12" i="171"/>
  <c r="AA12" i="171"/>
  <c r="Z12" i="171"/>
  <c r="Y12" i="171"/>
  <c r="X12" i="171"/>
  <c r="W12" i="171"/>
  <c r="V12" i="171"/>
  <c r="U12" i="171"/>
  <c r="T12" i="171"/>
  <c r="S12" i="171"/>
  <c r="R12" i="171"/>
  <c r="Q12" i="171"/>
  <c r="P12" i="171"/>
  <c r="O12" i="171"/>
  <c r="N12" i="171"/>
  <c r="M12" i="171"/>
  <c r="L12" i="171"/>
  <c r="K12" i="171"/>
  <c r="J12" i="171"/>
  <c r="I12" i="171"/>
  <c r="H12" i="171"/>
  <c r="G12" i="171"/>
  <c r="F12" i="171"/>
  <c r="E12" i="171"/>
  <c r="D12" i="171"/>
  <c r="C12" i="171"/>
  <c r="B12" i="171"/>
  <c r="HU10" i="171"/>
  <c r="HT10" i="171"/>
  <c r="HS10" i="171"/>
  <c r="HR10" i="171"/>
  <c r="HQ10" i="171"/>
  <c r="HP10" i="171"/>
  <c r="HO10" i="171"/>
  <c r="HN10" i="171"/>
  <c r="HM10" i="171"/>
  <c r="HL10" i="171"/>
  <c r="HK10" i="171"/>
  <c r="HJ10" i="171"/>
  <c r="HI10" i="171"/>
  <c r="HH10" i="171"/>
  <c r="HG10" i="171"/>
  <c r="HF10" i="171"/>
  <c r="HE10" i="171"/>
  <c r="HD10" i="171"/>
  <c r="HC10" i="171"/>
  <c r="HB10" i="171"/>
  <c r="HA10" i="171"/>
  <c r="GZ10" i="171"/>
  <c r="GY10" i="171"/>
  <c r="GX10" i="171"/>
  <c r="GW10" i="171"/>
  <c r="GV10" i="171"/>
  <c r="GU10" i="171"/>
  <c r="GT10" i="171"/>
  <c r="GS10" i="171"/>
  <c r="GR10" i="171"/>
  <c r="GQ10" i="171"/>
  <c r="GP10" i="171"/>
  <c r="GO10" i="171"/>
  <c r="GN10" i="171"/>
  <c r="GM10" i="171"/>
  <c r="GL10" i="171"/>
  <c r="GK10" i="171"/>
  <c r="GJ10" i="171"/>
  <c r="GI10" i="171"/>
  <c r="GH10" i="171"/>
  <c r="GG10" i="171"/>
  <c r="GF10" i="171"/>
  <c r="GE10" i="171"/>
  <c r="GD10" i="171"/>
  <c r="GC10" i="171"/>
  <c r="GB10" i="171"/>
  <c r="GA10" i="171"/>
  <c r="FZ10" i="171"/>
  <c r="FY10" i="171"/>
  <c r="FX10" i="171"/>
  <c r="FW10" i="171"/>
  <c r="FV10" i="171"/>
  <c r="FU10" i="171"/>
  <c r="FT10" i="171"/>
  <c r="FS10" i="171"/>
  <c r="FR10" i="171"/>
  <c r="FQ10" i="171"/>
  <c r="FP10" i="171"/>
  <c r="FO10" i="171"/>
  <c r="FN10" i="171"/>
  <c r="FM10" i="171"/>
  <c r="FL10" i="171"/>
  <c r="FK10" i="171"/>
  <c r="FJ10" i="171"/>
  <c r="FI10" i="171"/>
  <c r="FH10" i="171"/>
  <c r="FG10" i="171"/>
  <c r="FF10" i="171"/>
  <c r="FE10" i="171"/>
  <c r="FD10" i="171"/>
  <c r="FC10" i="171"/>
  <c r="FB10" i="171"/>
  <c r="FA10" i="171"/>
  <c r="EZ10" i="171"/>
  <c r="EY10" i="171"/>
  <c r="EX10" i="171"/>
  <c r="EW10" i="171"/>
  <c r="EV10" i="171"/>
  <c r="EU10" i="171"/>
  <c r="ET10" i="171"/>
  <c r="ES10" i="171"/>
  <c r="ER10" i="171"/>
  <c r="EQ10" i="171"/>
  <c r="EP10" i="171"/>
  <c r="EO10" i="171"/>
  <c r="EN10" i="171"/>
  <c r="EM10" i="171"/>
  <c r="EL10" i="171"/>
  <c r="EK10" i="171"/>
  <c r="EJ10" i="171"/>
  <c r="EI10" i="171"/>
  <c r="EH10" i="171"/>
  <c r="EG10" i="171"/>
  <c r="EF10" i="171"/>
  <c r="EE10" i="171"/>
  <c r="ED10" i="171"/>
  <c r="EC10" i="171"/>
  <c r="EB10" i="171"/>
  <c r="EA10" i="171"/>
  <c r="DZ10" i="171"/>
  <c r="DY10" i="171"/>
  <c r="DX10" i="171"/>
  <c r="DW10" i="171"/>
  <c r="DV10" i="171"/>
  <c r="DU10" i="171"/>
  <c r="DT10" i="171"/>
  <c r="DS10" i="171"/>
  <c r="DR10" i="171"/>
  <c r="DQ10" i="171"/>
  <c r="DP10" i="171"/>
  <c r="DO10" i="171"/>
  <c r="DN10" i="171"/>
  <c r="DM10" i="171"/>
  <c r="DL10" i="171"/>
  <c r="DK10" i="171"/>
  <c r="DJ10" i="171"/>
  <c r="DI10" i="171"/>
  <c r="DH10" i="171"/>
  <c r="DG10" i="171"/>
  <c r="DF10" i="171"/>
  <c r="DE10" i="171"/>
  <c r="DD10" i="171"/>
  <c r="DC10" i="171"/>
  <c r="DB10" i="171"/>
  <c r="DA10" i="171"/>
  <c r="CZ10" i="171"/>
  <c r="CY10" i="171"/>
  <c r="CX10" i="171"/>
  <c r="CW10" i="171"/>
  <c r="CV10" i="171"/>
  <c r="CU10" i="171"/>
  <c r="CT10" i="171"/>
  <c r="CS10" i="171"/>
  <c r="CR10" i="171"/>
  <c r="CQ10" i="171"/>
  <c r="CP10" i="171"/>
  <c r="CO10" i="171"/>
  <c r="CN10" i="171"/>
  <c r="CM10" i="171"/>
  <c r="CL10" i="171"/>
  <c r="CK10" i="171"/>
  <c r="CJ10" i="171"/>
  <c r="CI10" i="171"/>
  <c r="CH10" i="171"/>
  <c r="CG10" i="171"/>
  <c r="CF10" i="171"/>
  <c r="CE10" i="171"/>
  <c r="CD10" i="171"/>
  <c r="CC10" i="171"/>
  <c r="CB10" i="171"/>
  <c r="CA10" i="171"/>
  <c r="BZ10" i="171"/>
  <c r="BY10" i="171"/>
  <c r="BX10" i="171"/>
  <c r="BW10" i="171"/>
  <c r="BV10" i="171"/>
  <c r="BU10" i="171"/>
  <c r="BT10" i="171"/>
  <c r="BS10" i="171"/>
  <c r="BR10" i="171"/>
  <c r="BQ10" i="171"/>
  <c r="BP10" i="171"/>
  <c r="BO10" i="171"/>
  <c r="BN10" i="171"/>
  <c r="BM10" i="171"/>
  <c r="BL10" i="171"/>
  <c r="BK10" i="171"/>
  <c r="BJ10" i="171"/>
  <c r="BI10" i="171"/>
  <c r="BH10" i="171"/>
  <c r="BG10" i="171"/>
  <c r="BF10" i="171"/>
  <c r="BE10" i="171"/>
  <c r="BD10" i="171"/>
  <c r="BC10" i="171"/>
  <c r="BB10" i="171"/>
  <c r="BA10" i="171"/>
  <c r="AZ10" i="171"/>
  <c r="AY10" i="171"/>
  <c r="AX10" i="171"/>
  <c r="AW10" i="171"/>
  <c r="AV10" i="171"/>
  <c r="AU10" i="171"/>
  <c r="AT10" i="171"/>
  <c r="AS10" i="171"/>
  <c r="AR10" i="171"/>
  <c r="AQ10" i="171"/>
  <c r="AP10" i="171"/>
  <c r="AO10" i="171"/>
  <c r="AN10" i="171"/>
  <c r="AM10" i="171"/>
  <c r="AL10" i="171"/>
  <c r="AK10" i="171"/>
  <c r="AJ10" i="171"/>
  <c r="AI10" i="171"/>
  <c r="AH10" i="171"/>
  <c r="AG10" i="171"/>
  <c r="AF10" i="171"/>
  <c r="AE10" i="171"/>
  <c r="AD10" i="171"/>
  <c r="AC10" i="171"/>
  <c r="AB10" i="171"/>
  <c r="AA10" i="171"/>
  <c r="Z10" i="171"/>
  <c r="Y10" i="171"/>
  <c r="X10" i="171"/>
  <c r="W10" i="171"/>
  <c r="V10" i="171"/>
  <c r="U10" i="171"/>
  <c r="T10" i="171"/>
  <c r="S10" i="171"/>
  <c r="R10" i="171"/>
  <c r="Q10" i="171"/>
  <c r="P10" i="171"/>
  <c r="O10" i="171"/>
  <c r="N10" i="171"/>
  <c r="M10" i="171"/>
  <c r="L10" i="171"/>
  <c r="K10" i="171"/>
  <c r="J10" i="171"/>
  <c r="I10" i="171"/>
  <c r="H10" i="171"/>
  <c r="G10" i="171"/>
  <c r="F10" i="171"/>
  <c r="E10" i="171"/>
  <c r="D10" i="171"/>
  <c r="C10" i="171"/>
  <c r="B10" i="171"/>
  <c r="HU9" i="171"/>
  <c r="HT9" i="171"/>
  <c r="HS9" i="171"/>
  <c r="HR9" i="171"/>
  <c r="HQ9" i="171"/>
  <c r="HP9" i="171"/>
  <c r="HO9" i="171"/>
  <c r="HN9" i="171"/>
  <c r="HM9" i="171"/>
  <c r="HL9" i="171"/>
  <c r="HK9" i="171"/>
  <c r="HJ9" i="171"/>
  <c r="HI9" i="171"/>
  <c r="HH9" i="171"/>
  <c r="HG9" i="171"/>
  <c r="HF9" i="171"/>
  <c r="HE9" i="171"/>
  <c r="HD9" i="171"/>
  <c r="HC9" i="171"/>
  <c r="HB9" i="171"/>
  <c r="HA9" i="171"/>
  <c r="GZ9" i="171"/>
  <c r="GY9" i="171"/>
  <c r="GX9" i="171"/>
  <c r="GW9" i="171"/>
  <c r="GV9" i="171"/>
  <c r="GU9" i="171"/>
  <c r="GT9" i="171"/>
  <c r="GS9" i="171"/>
  <c r="GR9" i="171"/>
  <c r="GQ9" i="171"/>
  <c r="GP9" i="171"/>
  <c r="GO9" i="171"/>
  <c r="GN9" i="171"/>
  <c r="GM9" i="171"/>
  <c r="GL9" i="171"/>
  <c r="GK9" i="171"/>
  <c r="GJ9" i="171"/>
  <c r="GI9" i="171"/>
  <c r="GH9" i="171"/>
  <c r="GG9" i="171"/>
  <c r="GF9" i="171"/>
  <c r="GE9" i="171"/>
  <c r="GD9" i="171"/>
  <c r="GC9" i="171"/>
  <c r="GB9" i="171"/>
  <c r="GA9" i="171"/>
  <c r="FZ9" i="171"/>
  <c r="FY9" i="171"/>
  <c r="FX9" i="171"/>
  <c r="FW9" i="171"/>
  <c r="FV9" i="171"/>
  <c r="FU9" i="171"/>
  <c r="FT9" i="171"/>
  <c r="FS9" i="171"/>
  <c r="FR9" i="171"/>
  <c r="FQ9" i="171"/>
  <c r="FP9" i="171"/>
  <c r="FO9" i="171"/>
  <c r="FN9" i="171"/>
  <c r="FM9" i="171"/>
  <c r="FL9" i="171"/>
  <c r="FK9" i="171"/>
  <c r="FJ9" i="171"/>
  <c r="FI9" i="171"/>
  <c r="FH9" i="171"/>
  <c r="FG9" i="171"/>
  <c r="FF9" i="171"/>
  <c r="FE9" i="171"/>
  <c r="FD9" i="171"/>
  <c r="FC9" i="171"/>
  <c r="FB9" i="171"/>
  <c r="FA9" i="171"/>
  <c r="EZ9" i="171"/>
  <c r="EY9" i="171"/>
  <c r="EX9" i="171"/>
  <c r="EW9" i="171"/>
  <c r="EV9" i="171"/>
  <c r="EU9" i="171"/>
  <c r="ET9" i="171"/>
  <c r="ES9" i="171"/>
  <c r="ER9" i="171"/>
  <c r="EQ9" i="171"/>
  <c r="EP9" i="171"/>
  <c r="EO9" i="171"/>
  <c r="EN9" i="171"/>
  <c r="EM9" i="171"/>
  <c r="EL9" i="171"/>
  <c r="EK9" i="171"/>
  <c r="EJ9" i="171"/>
  <c r="EI9" i="171"/>
  <c r="EH9" i="171"/>
  <c r="EG9" i="171"/>
  <c r="EF9" i="171"/>
  <c r="EE9" i="171"/>
  <c r="ED9" i="171"/>
  <c r="EC9" i="171"/>
  <c r="EB9" i="171"/>
  <c r="EA9" i="171"/>
  <c r="DZ9" i="171"/>
  <c r="DY9" i="171"/>
  <c r="DX9" i="171"/>
  <c r="DW9" i="171"/>
  <c r="DV9" i="171"/>
  <c r="DU9" i="171"/>
  <c r="DT9" i="171"/>
  <c r="DS9" i="171"/>
  <c r="DR9" i="171"/>
  <c r="DQ9" i="171"/>
  <c r="DP9" i="171"/>
  <c r="DO9" i="171"/>
  <c r="DN9" i="171"/>
  <c r="DM9" i="171"/>
  <c r="DL9" i="171"/>
  <c r="DK9" i="171"/>
  <c r="DJ9" i="171"/>
  <c r="DI9" i="171"/>
  <c r="DH9" i="171"/>
  <c r="DG9" i="171"/>
  <c r="DF9" i="171"/>
  <c r="DE9" i="171"/>
  <c r="DD9" i="171"/>
  <c r="DC9" i="171"/>
  <c r="DB9" i="171"/>
  <c r="DA9" i="171"/>
  <c r="CZ9" i="171"/>
  <c r="CY9" i="171"/>
  <c r="CX9" i="171"/>
  <c r="CW9" i="171"/>
  <c r="CV9" i="171"/>
  <c r="CU9" i="171"/>
  <c r="CT9" i="171"/>
  <c r="CS9" i="171"/>
  <c r="CR9" i="171"/>
  <c r="CQ9" i="171"/>
  <c r="CP9" i="171"/>
  <c r="CO9" i="171"/>
  <c r="CN9" i="171"/>
  <c r="CM9" i="171"/>
  <c r="CL9" i="171"/>
  <c r="CK9" i="171"/>
  <c r="CJ9" i="171"/>
  <c r="CI9" i="171"/>
  <c r="CH9" i="171"/>
  <c r="CG9" i="171"/>
  <c r="CF9" i="171"/>
  <c r="CE9" i="171"/>
  <c r="CD9" i="171"/>
  <c r="CC9" i="171"/>
  <c r="CB9" i="171"/>
  <c r="CA9" i="171"/>
  <c r="BZ9" i="171"/>
  <c r="BY9" i="171"/>
  <c r="BX9" i="171"/>
  <c r="BW9" i="171"/>
  <c r="BV9" i="171"/>
  <c r="BU9" i="171"/>
  <c r="BT9" i="171"/>
  <c r="BS9" i="171"/>
  <c r="BR9" i="171"/>
  <c r="BQ9" i="171"/>
  <c r="BP9" i="171"/>
  <c r="BO9" i="171"/>
  <c r="BN9" i="171"/>
  <c r="BM9" i="171"/>
  <c r="BL9" i="171"/>
  <c r="BK9" i="171"/>
  <c r="BJ9" i="171"/>
  <c r="BI9" i="171"/>
  <c r="BH9" i="171"/>
  <c r="BG9" i="171"/>
  <c r="BF9" i="171"/>
  <c r="BE9" i="171"/>
  <c r="BD9" i="171"/>
  <c r="BC9" i="171"/>
  <c r="BB9" i="171"/>
  <c r="BA9" i="171"/>
  <c r="AZ9" i="171"/>
  <c r="AY9" i="171"/>
  <c r="AX9" i="171"/>
  <c r="AW9" i="171"/>
  <c r="AV9" i="171"/>
  <c r="AU9" i="171"/>
  <c r="AT9" i="171"/>
  <c r="AS9" i="171"/>
  <c r="AR9" i="171"/>
  <c r="AQ9" i="171"/>
  <c r="AP9" i="171"/>
  <c r="AO9" i="171"/>
  <c r="AN9" i="171"/>
  <c r="AM9" i="171"/>
  <c r="AL9" i="171"/>
  <c r="AK9" i="171"/>
  <c r="AJ9" i="171"/>
  <c r="AI9" i="171"/>
  <c r="AH9" i="171"/>
  <c r="AG9" i="171"/>
  <c r="AF9" i="171"/>
  <c r="AE9" i="171"/>
  <c r="AD9" i="171"/>
  <c r="AC9" i="171"/>
  <c r="AB9" i="171"/>
  <c r="AA9" i="171"/>
  <c r="Z9" i="171"/>
  <c r="Y9" i="171"/>
  <c r="X9" i="171"/>
  <c r="W9" i="171"/>
  <c r="V9" i="171"/>
  <c r="U9" i="171"/>
  <c r="T9" i="171"/>
  <c r="S9" i="171"/>
  <c r="R9" i="171"/>
  <c r="Q9" i="171"/>
  <c r="P9" i="171"/>
  <c r="O9" i="171"/>
  <c r="N9" i="171"/>
  <c r="M9" i="171"/>
  <c r="L9" i="171"/>
  <c r="K9" i="171"/>
  <c r="J9" i="171"/>
  <c r="I9" i="171"/>
  <c r="H9" i="171"/>
  <c r="G9" i="171"/>
  <c r="F9" i="171"/>
  <c r="E9" i="171"/>
  <c r="D9" i="171"/>
  <c r="C9" i="171"/>
  <c r="B9" i="171"/>
  <c r="HU7" i="171"/>
  <c r="HT7" i="171"/>
  <c r="HS7" i="171"/>
  <c r="HR7" i="171"/>
  <c r="HQ7" i="171"/>
  <c r="HP7" i="171"/>
  <c r="HO7" i="171"/>
  <c r="HN7" i="171"/>
  <c r="HM7" i="171"/>
  <c r="HL7" i="171"/>
  <c r="HK7" i="171"/>
  <c r="HJ7" i="171"/>
  <c r="HI7" i="171"/>
  <c r="HH7" i="171"/>
  <c r="HG7" i="171"/>
  <c r="HF7" i="171"/>
  <c r="HE7" i="171"/>
  <c r="HD7" i="171"/>
  <c r="HC7" i="171"/>
  <c r="HB7" i="171"/>
  <c r="HA7" i="171"/>
  <c r="GZ7" i="171"/>
  <c r="GY7" i="171"/>
  <c r="GX7" i="171"/>
  <c r="GW7" i="171"/>
  <c r="GV7" i="171"/>
  <c r="GU7" i="171"/>
  <c r="GT7" i="171"/>
  <c r="GS7" i="171"/>
  <c r="GR7" i="171"/>
  <c r="GQ7" i="171"/>
  <c r="GP7" i="171"/>
  <c r="GO7" i="171"/>
  <c r="GN7" i="171"/>
  <c r="GM7" i="171"/>
  <c r="GL7" i="171"/>
  <c r="GK7" i="171"/>
  <c r="GJ7" i="171"/>
  <c r="GI7" i="171"/>
  <c r="GH7" i="171"/>
  <c r="GG7" i="171"/>
  <c r="GF7" i="171"/>
  <c r="GE7" i="171"/>
  <c r="GD7" i="171"/>
  <c r="GC7" i="171"/>
  <c r="GB7" i="171"/>
  <c r="GA7" i="171"/>
  <c r="FZ7" i="171"/>
  <c r="FY7" i="171"/>
  <c r="FX7" i="171"/>
  <c r="FW7" i="171"/>
  <c r="FV7" i="171"/>
  <c r="FU7" i="171"/>
  <c r="FT7" i="171"/>
  <c r="FS7" i="171"/>
  <c r="FR7" i="171"/>
  <c r="FQ7" i="171"/>
  <c r="FP7" i="171"/>
  <c r="FO7" i="171"/>
  <c r="FN7" i="171"/>
  <c r="FM7" i="171"/>
  <c r="FL7" i="171"/>
  <c r="FK7" i="171"/>
  <c r="FJ7" i="171"/>
  <c r="FI7" i="171"/>
  <c r="FH7" i="171"/>
  <c r="FG7" i="171"/>
  <c r="FF7" i="171"/>
  <c r="FE7" i="171"/>
  <c r="FD7" i="171"/>
  <c r="FC7" i="171"/>
  <c r="FB7" i="171"/>
  <c r="FA7" i="171"/>
  <c r="EZ7" i="171"/>
  <c r="EY7" i="171"/>
  <c r="EX7" i="171"/>
  <c r="EW7" i="171"/>
  <c r="EV7" i="171"/>
  <c r="EU7" i="171"/>
  <c r="ET7" i="171"/>
  <c r="ES7" i="171"/>
  <c r="ER7" i="171"/>
  <c r="EQ7" i="171"/>
  <c r="EP7" i="171"/>
  <c r="EO7" i="171"/>
  <c r="EN7" i="171"/>
  <c r="EM7" i="171"/>
  <c r="EL7" i="171"/>
  <c r="EK7" i="171"/>
  <c r="EJ7" i="171"/>
  <c r="EI7" i="171"/>
  <c r="EH7" i="171"/>
  <c r="EG7" i="171"/>
  <c r="EF7" i="171"/>
  <c r="EE7" i="171"/>
  <c r="ED7" i="171"/>
  <c r="EC7" i="171"/>
  <c r="EB7" i="171"/>
  <c r="EA7" i="171"/>
  <c r="DZ7" i="171"/>
  <c r="DY7" i="171"/>
  <c r="DX7" i="171"/>
  <c r="DW7" i="171"/>
  <c r="DV7" i="171"/>
  <c r="DU7" i="171"/>
  <c r="DT7" i="171"/>
  <c r="DS7" i="171"/>
  <c r="DR7" i="171"/>
  <c r="DQ7" i="171"/>
  <c r="DP7" i="171"/>
  <c r="DO7" i="171"/>
  <c r="DN7" i="171"/>
  <c r="DM7" i="171"/>
  <c r="DL7" i="171"/>
  <c r="DK7" i="171"/>
  <c r="DJ7" i="171"/>
  <c r="DI7" i="171"/>
  <c r="DH7" i="171"/>
  <c r="DG7" i="171"/>
  <c r="DF7" i="171"/>
  <c r="DE7" i="171"/>
  <c r="DD7" i="171"/>
  <c r="DC7" i="171"/>
  <c r="DB7" i="171"/>
  <c r="DA7" i="171"/>
  <c r="CZ7" i="171"/>
  <c r="CY7" i="171"/>
  <c r="CX7" i="171"/>
  <c r="CW7" i="171"/>
  <c r="CV7" i="171"/>
  <c r="CU7" i="171"/>
  <c r="CT7" i="171"/>
  <c r="CS7" i="171"/>
  <c r="CR7" i="171"/>
  <c r="CQ7" i="171"/>
  <c r="CP7" i="171"/>
  <c r="CO7" i="171"/>
  <c r="CN7" i="171"/>
  <c r="CM7" i="171"/>
  <c r="CL7" i="171"/>
  <c r="CK7" i="171"/>
  <c r="CJ7" i="171"/>
  <c r="CI7" i="171"/>
  <c r="CH7" i="171"/>
  <c r="CG7" i="171"/>
  <c r="CF7" i="171"/>
  <c r="CE7" i="171"/>
  <c r="CD7" i="171"/>
  <c r="CC7" i="171"/>
  <c r="CB7" i="171"/>
  <c r="CA7" i="171"/>
  <c r="BZ7" i="171"/>
  <c r="BY7" i="171"/>
  <c r="BX7" i="171"/>
  <c r="BW7" i="171"/>
  <c r="BV7" i="171"/>
  <c r="BU7" i="171"/>
  <c r="BT7" i="171"/>
  <c r="BS7" i="171"/>
  <c r="BR7" i="171"/>
  <c r="BQ7" i="171"/>
  <c r="BP7" i="171"/>
  <c r="BO7" i="171"/>
  <c r="BN7" i="171"/>
  <c r="BM7" i="171"/>
  <c r="BL7" i="171"/>
  <c r="BK7" i="171"/>
  <c r="BJ7" i="171"/>
  <c r="BI7" i="171"/>
  <c r="BH7" i="171"/>
  <c r="BG7" i="171"/>
  <c r="BF7" i="171"/>
  <c r="BE7" i="171"/>
  <c r="BD7" i="171"/>
  <c r="BC7" i="171"/>
  <c r="BB7" i="171"/>
  <c r="BA7" i="171"/>
  <c r="AZ7" i="171"/>
  <c r="AY7" i="171"/>
  <c r="AX7" i="171"/>
  <c r="AW7" i="171"/>
  <c r="AV7" i="171"/>
  <c r="AU7" i="171"/>
  <c r="AT7" i="171"/>
  <c r="AS7" i="171"/>
  <c r="AR7" i="171"/>
  <c r="AQ7" i="171"/>
  <c r="AP7" i="171"/>
  <c r="AO7" i="171"/>
  <c r="AN7" i="171"/>
  <c r="AM7" i="171"/>
  <c r="AL7" i="171"/>
  <c r="AK7" i="171"/>
  <c r="AJ7" i="171"/>
  <c r="AI7" i="171"/>
  <c r="AH7" i="171"/>
  <c r="AG7" i="171"/>
  <c r="AF7" i="171"/>
  <c r="AE7" i="171"/>
  <c r="AD7" i="171"/>
  <c r="AC7" i="171"/>
  <c r="AB7" i="171"/>
  <c r="AA7" i="171"/>
  <c r="Z7" i="171"/>
  <c r="Y7" i="171"/>
  <c r="X7" i="171"/>
  <c r="W7" i="171"/>
  <c r="V7" i="171"/>
  <c r="U7" i="171"/>
  <c r="T7" i="171"/>
  <c r="S7" i="171"/>
  <c r="R7" i="171"/>
  <c r="Q7" i="171"/>
  <c r="P7" i="171"/>
  <c r="O7" i="171"/>
  <c r="N7" i="171"/>
  <c r="M7" i="171"/>
  <c r="L7" i="171"/>
  <c r="K7" i="171"/>
  <c r="J7" i="171"/>
  <c r="I7" i="171"/>
  <c r="H7" i="171"/>
  <c r="G7" i="171"/>
  <c r="F7" i="171"/>
  <c r="E7" i="171"/>
  <c r="D7" i="171"/>
  <c r="C7" i="171"/>
  <c r="B7" i="171"/>
  <c r="HU6" i="171"/>
  <c r="HT6" i="171"/>
  <c r="HS6" i="171"/>
  <c r="HR6" i="171"/>
  <c r="HQ6" i="171"/>
  <c r="HP6" i="171"/>
  <c r="HO6" i="171"/>
  <c r="HN6" i="171"/>
  <c r="HM6" i="171"/>
  <c r="HL6" i="171"/>
  <c r="HK6" i="171"/>
  <c r="HJ6" i="171"/>
  <c r="HI6" i="171"/>
  <c r="HH6" i="171"/>
  <c r="HG6" i="171"/>
  <c r="HF6" i="171"/>
  <c r="HE6" i="171"/>
  <c r="HD6" i="171"/>
  <c r="HC6" i="171"/>
  <c r="HB6" i="171"/>
  <c r="HA6" i="171"/>
  <c r="GZ6" i="171"/>
  <c r="GY6" i="171"/>
  <c r="GX6" i="171"/>
  <c r="GW6" i="171"/>
  <c r="GV6" i="171"/>
  <c r="GU6" i="171"/>
  <c r="GT6" i="171"/>
  <c r="GS6" i="171"/>
  <c r="GR6" i="171"/>
  <c r="GQ6" i="171"/>
  <c r="GP6" i="171"/>
  <c r="GO6" i="171"/>
  <c r="GN6" i="171"/>
  <c r="GM6" i="171"/>
  <c r="GL6" i="171"/>
  <c r="GK6" i="171"/>
  <c r="GJ6" i="171"/>
  <c r="GI6" i="171"/>
  <c r="GH6" i="171"/>
  <c r="GG6" i="171"/>
  <c r="GF6" i="171"/>
  <c r="GE6" i="171"/>
  <c r="GD6" i="171"/>
  <c r="GC6" i="171"/>
  <c r="GB6" i="171"/>
  <c r="GA6" i="171"/>
  <c r="FZ6" i="171"/>
  <c r="FY6" i="171"/>
  <c r="FX6" i="171"/>
  <c r="FW6" i="171"/>
  <c r="FV6" i="171"/>
  <c r="FU6" i="171"/>
  <c r="FT6" i="171"/>
  <c r="FS6" i="171"/>
  <c r="FR6" i="171"/>
  <c r="FQ6" i="171"/>
  <c r="FP6" i="171"/>
  <c r="FO6" i="171"/>
  <c r="FN6" i="171"/>
  <c r="FM6" i="171"/>
  <c r="FL6" i="171"/>
  <c r="FK6" i="171"/>
  <c r="FJ6" i="171"/>
  <c r="FI6" i="171"/>
  <c r="FH6" i="171"/>
  <c r="FG6" i="171"/>
  <c r="FF6" i="171"/>
  <c r="FE6" i="171"/>
  <c r="FD6" i="171"/>
  <c r="FC6" i="171"/>
  <c r="FB6" i="171"/>
  <c r="FA6" i="171"/>
  <c r="EZ6" i="171"/>
  <c r="EY6" i="171"/>
  <c r="EX6" i="171"/>
  <c r="EW6" i="171"/>
  <c r="EV6" i="171"/>
  <c r="EU6" i="171"/>
  <c r="ET6" i="171"/>
  <c r="ES6" i="171"/>
  <c r="ER6" i="171"/>
  <c r="EQ6" i="171"/>
  <c r="EP6" i="171"/>
  <c r="EO6" i="171"/>
  <c r="EN6" i="171"/>
  <c r="EM6" i="171"/>
  <c r="EL6" i="171"/>
  <c r="EK6" i="171"/>
  <c r="EJ6" i="171"/>
  <c r="EI6" i="171"/>
  <c r="EH6" i="171"/>
  <c r="EG6" i="171"/>
  <c r="EF6" i="171"/>
  <c r="EE6" i="171"/>
  <c r="ED6" i="171"/>
  <c r="EC6" i="171"/>
  <c r="EB6" i="171"/>
  <c r="EA6" i="171"/>
  <c r="DZ6" i="171"/>
  <c r="DY6" i="171"/>
  <c r="DX6" i="171"/>
  <c r="DW6" i="171"/>
  <c r="DV6" i="171"/>
  <c r="DU6" i="171"/>
  <c r="DT6" i="171"/>
  <c r="DS6" i="171"/>
  <c r="DR6" i="171"/>
  <c r="DQ6" i="171"/>
  <c r="DP6" i="171"/>
  <c r="DO6" i="171"/>
  <c r="DN6" i="171"/>
  <c r="DM6" i="171"/>
  <c r="DL6" i="171"/>
  <c r="DK6" i="171"/>
  <c r="DJ6" i="171"/>
  <c r="DI6" i="171"/>
  <c r="DH6" i="171"/>
  <c r="DG6" i="171"/>
  <c r="DF6" i="171"/>
  <c r="DE6" i="171"/>
  <c r="DD6" i="171"/>
  <c r="DC6" i="171"/>
  <c r="DB6" i="171"/>
  <c r="DA6" i="171"/>
  <c r="CZ6" i="171"/>
  <c r="CY6" i="171"/>
  <c r="CX6" i="171"/>
  <c r="CW6" i="171"/>
  <c r="CV6" i="171"/>
  <c r="CU6" i="171"/>
  <c r="CT6" i="171"/>
  <c r="CS6" i="171"/>
  <c r="CR6" i="171"/>
  <c r="CQ6" i="171"/>
  <c r="CP6" i="171"/>
  <c r="CO6" i="171"/>
  <c r="CN6" i="171"/>
  <c r="CM6" i="171"/>
  <c r="CL6" i="171"/>
  <c r="CK6" i="171"/>
  <c r="CJ6" i="171"/>
  <c r="CI6" i="171"/>
  <c r="CH6" i="171"/>
  <c r="CG6" i="171"/>
  <c r="CF6" i="171"/>
  <c r="CE6" i="171"/>
  <c r="CD6" i="171"/>
  <c r="CC6" i="171"/>
  <c r="CB6" i="171"/>
  <c r="CA6" i="171"/>
  <c r="BZ6" i="171"/>
  <c r="BY6" i="171"/>
  <c r="BX6" i="171"/>
  <c r="BW6" i="171"/>
  <c r="BV6" i="171"/>
  <c r="BU6" i="171"/>
  <c r="BT6" i="171"/>
  <c r="BS6" i="171"/>
  <c r="BR6" i="171"/>
  <c r="BQ6" i="171"/>
  <c r="BP6" i="171"/>
  <c r="BO6" i="171"/>
  <c r="BN6" i="171"/>
  <c r="BM6" i="171"/>
  <c r="BL6" i="171"/>
  <c r="BK6" i="171"/>
  <c r="BJ6" i="171"/>
  <c r="BI6" i="171"/>
  <c r="BH6" i="171"/>
  <c r="BG6" i="171"/>
  <c r="BF6" i="171"/>
  <c r="BE6" i="171"/>
  <c r="BD6" i="171"/>
  <c r="BC6" i="171"/>
  <c r="BB6" i="171"/>
  <c r="BA6" i="171"/>
  <c r="AZ6" i="171"/>
  <c r="AY6" i="171"/>
  <c r="AX6" i="171"/>
  <c r="AW6" i="171"/>
  <c r="AV6" i="171"/>
  <c r="AU6" i="171"/>
  <c r="AT6" i="171"/>
  <c r="AS6" i="171"/>
  <c r="AR6" i="171"/>
  <c r="AQ6" i="171"/>
  <c r="AP6" i="171"/>
  <c r="AO6" i="171"/>
  <c r="AN6" i="171"/>
  <c r="AM6" i="171"/>
  <c r="AL6" i="171"/>
  <c r="AK6" i="171"/>
  <c r="AJ6" i="171"/>
  <c r="AI6" i="171"/>
  <c r="AH6" i="171"/>
  <c r="AG6" i="171"/>
  <c r="AF6" i="171"/>
  <c r="AE6" i="171"/>
  <c r="AD6" i="171"/>
  <c r="AC6" i="171"/>
  <c r="AB6" i="171"/>
  <c r="AA6" i="171"/>
  <c r="Z6" i="171"/>
  <c r="Y6" i="171"/>
  <c r="X6" i="171"/>
  <c r="W6" i="171"/>
  <c r="V6" i="171"/>
  <c r="U6" i="171"/>
  <c r="T6" i="171"/>
  <c r="S6" i="171"/>
  <c r="R6" i="171"/>
  <c r="Q6" i="171"/>
  <c r="P6" i="171"/>
  <c r="O6" i="171"/>
  <c r="N6" i="171"/>
  <c r="M6" i="171"/>
  <c r="L6" i="171"/>
  <c r="K6" i="171"/>
  <c r="J6" i="171"/>
  <c r="I6" i="171"/>
  <c r="H6" i="171"/>
  <c r="G6" i="171"/>
  <c r="F6" i="171"/>
  <c r="E6" i="171"/>
  <c r="D6" i="171"/>
  <c r="C6" i="171"/>
  <c r="B6" i="171"/>
  <c r="HU27" i="138"/>
  <c r="HT27" i="138"/>
  <c r="HS27" i="138"/>
  <c r="HR27" i="138"/>
  <c r="HQ27" i="138"/>
  <c r="HP27" i="138"/>
  <c r="HO27" i="138"/>
  <c r="HN27" i="138"/>
  <c r="HM27" i="138"/>
  <c r="HL27" i="138"/>
  <c r="HK27" i="138"/>
  <c r="HJ27" i="138"/>
  <c r="HI27" i="138"/>
  <c r="HH27" i="138"/>
  <c r="HG27" i="138"/>
  <c r="HF27" i="138"/>
  <c r="HE27" i="138"/>
  <c r="HD27" i="138"/>
  <c r="HC27" i="138"/>
  <c r="HB27" i="138"/>
  <c r="HA27" i="138"/>
  <c r="GZ27" i="138"/>
  <c r="GY27" i="138"/>
  <c r="GX27" i="138"/>
  <c r="GW27" i="138"/>
  <c r="GV27" i="138"/>
  <c r="GU27" i="138"/>
  <c r="GT27" i="138"/>
  <c r="GS27" i="138"/>
  <c r="GR27" i="138"/>
  <c r="GQ27" i="138"/>
  <c r="GP27" i="138"/>
  <c r="GO27" i="138"/>
  <c r="GN27" i="138"/>
  <c r="GM27" i="138"/>
  <c r="GL27" i="138"/>
  <c r="GK27" i="138"/>
  <c r="GJ27" i="138"/>
  <c r="GI27" i="138"/>
  <c r="GH27" i="138"/>
  <c r="GG27" i="138"/>
  <c r="GF27" i="138"/>
  <c r="GE27" i="138"/>
  <c r="GD27" i="138"/>
  <c r="GC27" i="138"/>
  <c r="GB27" i="138"/>
  <c r="GA27" i="138"/>
  <c r="FZ27" i="138"/>
  <c r="FY27" i="138"/>
  <c r="FX27" i="138"/>
  <c r="FW27" i="138"/>
  <c r="FV27" i="138"/>
  <c r="FU27" i="138"/>
  <c r="FT27" i="138"/>
  <c r="FS27" i="138"/>
  <c r="FR27" i="138"/>
  <c r="FQ27" i="138"/>
  <c r="FP27" i="138"/>
  <c r="FO27" i="138"/>
  <c r="FN27" i="138"/>
  <c r="FM27" i="138"/>
  <c r="FL27" i="138"/>
  <c r="FK27" i="138"/>
  <c r="FJ27" i="138"/>
  <c r="FI27" i="138"/>
  <c r="FH27" i="138"/>
  <c r="FG27" i="138"/>
  <c r="FF27" i="138"/>
  <c r="FE27" i="138"/>
  <c r="FD27" i="138"/>
  <c r="FC27" i="138"/>
  <c r="FB27" i="138"/>
  <c r="FA27" i="138"/>
  <c r="EZ27" i="138"/>
  <c r="EY27" i="138"/>
  <c r="EX27" i="138"/>
  <c r="EW27" i="138"/>
  <c r="EV27" i="138"/>
  <c r="EU27" i="138"/>
  <c r="ET27" i="138"/>
  <c r="ES27" i="138"/>
  <c r="ER27" i="138"/>
  <c r="EQ27" i="138"/>
  <c r="EP27" i="138"/>
  <c r="EO27" i="138"/>
  <c r="EN27" i="138"/>
  <c r="EM27" i="138"/>
  <c r="EL27" i="138"/>
  <c r="EK27" i="138"/>
  <c r="EJ27" i="138"/>
  <c r="EI27" i="138"/>
  <c r="EH27" i="138"/>
  <c r="EG27" i="138"/>
  <c r="EF27" i="138"/>
  <c r="EE27" i="138"/>
  <c r="ED27" i="138"/>
  <c r="EC27" i="138"/>
  <c r="EB27" i="138"/>
  <c r="EA27" i="138"/>
  <c r="DZ27" i="138"/>
  <c r="DY27" i="138"/>
  <c r="DX27" i="138"/>
  <c r="DW27" i="138"/>
  <c r="DV27" i="138"/>
  <c r="DU27" i="138"/>
  <c r="DT27" i="138"/>
  <c r="DS27" i="138"/>
  <c r="DR27" i="138"/>
  <c r="DQ27" i="138"/>
  <c r="DP27" i="138"/>
  <c r="DO27" i="138"/>
  <c r="DN27" i="138"/>
  <c r="DM27" i="138"/>
  <c r="DL27" i="138"/>
  <c r="DK27" i="138"/>
  <c r="DJ27" i="138"/>
  <c r="DI27" i="138"/>
  <c r="DH27" i="138"/>
  <c r="DG27" i="138"/>
  <c r="DF27" i="138"/>
  <c r="DE27" i="138"/>
  <c r="DD27" i="138"/>
  <c r="DC27" i="138"/>
  <c r="DB27" i="138"/>
  <c r="DA27" i="138"/>
  <c r="CZ27" i="138"/>
  <c r="CY27" i="138"/>
  <c r="CX27" i="138"/>
  <c r="CW27" i="138"/>
  <c r="CV27" i="138"/>
  <c r="CU27" i="138"/>
  <c r="CT27" i="138"/>
  <c r="CS27" i="138"/>
  <c r="CR27" i="138"/>
  <c r="CQ27" i="138"/>
  <c r="CP27" i="138"/>
  <c r="CO27" i="138"/>
  <c r="CN27" i="138"/>
  <c r="CM27" i="138"/>
  <c r="CL27" i="138"/>
  <c r="CK27" i="138"/>
  <c r="CJ27" i="138"/>
  <c r="CI27" i="138"/>
  <c r="CH27" i="138"/>
  <c r="CG27" i="138"/>
  <c r="CF27" i="138"/>
  <c r="CE27" i="138"/>
  <c r="CD27" i="138"/>
  <c r="CC27" i="138"/>
  <c r="CB27" i="138"/>
  <c r="CA27" i="138"/>
  <c r="BZ27" i="138"/>
  <c r="BY27" i="138"/>
  <c r="BX27" i="138"/>
  <c r="BW27" i="138"/>
  <c r="BV27" i="138"/>
  <c r="BU27" i="138"/>
  <c r="BT27" i="138"/>
  <c r="BS27" i="138"/>
  <c r="BR27" i="138"/>
  <c r="BQ27" i="138"/>
  <c r="BP27" i="138"/>
  <c r="BO27" i="138"/>
  <c r="BN27" i="138"/>
  <c r="BM27" i="138"/>
  <c r="BL27" i="138"/>
  <c r="BK27" i="138"/>
  <c r="BJ27" i="138"/>
  <c r="BI27" i="138"/>
  <c r="BH27" i="138"/>
  <c r="BG27" i="138"/>
  <c r="BF27" i="138"/>
  <c r="BE27" i="138"/>
  <c r="BD27" i="138"/>
  <c r="BC27" i="138"/>
  <c r="BB27" i="138"/>
  <c r="BA27" i="138"/>
  <c r="AZ27" i="138"/>
  <c r="AY27" i="138"/>
  <c r="AX27" i="138"/>
  <c r="AW27" i="138"/>
  <c r="AV27" i="138"/>
  <c r="AU27" i="138"/>
  <c r="AT27" i="138"/>
  <c r="AS27" i="138"/>
  <c r="AR27" i="138"/>
  <c r="AQ27" i="138"/>
  <c r="AP27" i="138"/>
  <c r="AO27" i="138"/>
  <c r="AN27" i="138"/>
  <c r="AM27" i="138"/>
  <c r="AL27" i="138"/>
  <c r="AK27" i="138"/>
  <c r="AJ27" i="138"/>
  <c r="AI27" i="138"/>
  <c r="AH27" i="138"/>
  <c r="AG27" i="138"/>
  <c r="AF27" i="138"/>
  <c r="AE27" i="138"/>
  <c r="AD27" i="138"/>
  <c r="AC27" i="138"/>
  <c r="AB27" i="138"/>
  <c r="AA27" i="138"/>
  <c r="Z27" i="138"/>
  <c r="Y27" i="138"/>
  <c r="X27" i="138"/>
  <c r="W27" i="138"/>
  <c r="V27" i="138"/>
  <c r="U27" i="138"/>
  <c r="T27" i="138"/>
  <c r="S27" i="138"/>
  <c r="R27" i="138"/>
  <c r="Q27" i="138"/>
  <c r="P27" i="138"/>
  <c r="O27" i="138"/>
  <c r="N27" i="138"/>
  <c r="M27" i="138"/>
  <c r="L27" i="138"/>
  <c r="K27" i="138"/>
  <c r="J27" i="138"/>
  <c r="I27" i="138"/>
  <c r="H27" i="138"/>
  <c r="G27" i="138"/>
  <c r="F27" i="138"/>
  <c r="E27" i="138"/>
  <c r="D27" i="138"/>
  <c r="C27" i="138"/>
  <c r="B27" i="138"/>
  <c r="HU25" i="138"/>
  <c r="HT25" i="138"/>
  <c r="HS25" i="138"/>
  <c r="HR25" i="138"/>
  <c r="HQ25" i="138"/>
  <c r="HP25" i="138"/>
  <c r="HO25" i="138"/>
  <c r="HN25" i="138"/>
  <c r="HM25" i="138"/>
  <c r="HL25" i="138"/>
  <c r="HK25" i="138"/>
  <c r="HJ25" i="138"/>
  <c r="HI25" i="138"/>
  <c r="HH25" i="138"/>
  <c r="HG25" i="138"/>
  <c r="HF25" i="138"/>
  <c r="HE25" i="138"/>
  <c r="HD25" i="138"/>
  <c r="HC25" i="138"/>
  <c r="HB25" i="138"/>
  <c r="HA25" i="138"/>
  <c r="GZ25" i="138"/>
  <c r="GY25" i="138"/>
  <c r="GX25" i="138"/>
  <c r="GW25" i="138"/>
  <c r="GV25" i="138"/>
  <c r="GU25" i="138"/>
  <c r="GT25" i="138"/>
  <c r="GS25" i="138"/>
  <c r="GR25" i="138"/>
  <c r="GQ25" i="138"/>
  <c r="GP25" i="138"/>
  <c r="GO25" i="138"/>
  <c r="GN25" i="138"/>
  <c r="GM25" i="138"/>
  <c r="GL25" i="138"/>
  <c r="GK25" i="138"/>
  <c r="GJ25" i="138"/>
  <c r="GI25" i="138"/>
  <c r="GH25" i="138"/>
  <c r="GG25" i="138"/>
  <c r="GF25" i="138"/>
  <c r="GE25" i="138"/>
  <c r="GD25" i="138"/>
  <c r="GC25" i="138"/>
  <c r="GB25" i="138"/>
  <c r="GA25" i="138"/>
  <c r="FZ25" i="138"/>
  <c r="FY25" i="138"/>
  <c r="FX25" i="138"/>
  <c r="FW25" i="138"/>
  <c r="FV25" i="138"/>
  <c r="FU25" i="138"/>
  <c r="FT25" i="138"/>
  <c r="FS25" i="138"/>
  <c r="FR25" i="138"/>
  <c r="FQ25" i="138"/>
  <c r="FP25" i="138"/>
  <c r="FO25" i="138"/>
  <c r="FN25" i="138"/>
  <c r="FM25" i="138"/>
  <c r="FL25" i="138"/>
  <c r="FK25" i="138"/>
  <c r="FJ25" i="138"/>
  <c r="FI25" i="138"/>
  <c r="FH25" i="138"/>
  <c r="FG25" i="138"/>
  <c r="FF25" i="138"/>
  <c r="FE25" i="138"/>
  <c r="FD25" i="138"/>
  <c r="FC25" i="138"/>
  <c r="FB25" i="138"/>
  <c r="FA25" i="138"/>
  <c r="EZ25" i="138"/>
  <c r="EY25" i="138"/>
  <c r="EX25" i="138"/>
  <c r="EW25" i="138"/>
  <c r="EV25" i="138"/>
  <c r="EU25" i="138"/>
  <c r="ET25" i="138"/>
  <c r="ES25" i="138"/>
  <c r="ER25" i="138"/>
  <c r="EQ25" i="138"/>
  <c r="EP25" i="138"/>
  <c r="EO25" i="138"/>
  <c r="EN25" i="138"/>
  <c r="EM25" i="138"/>
  <c r="EL25" i="138"/>
  <c r="EK25" i="138"/>
  <c r="EJ25" i="138"/>
  <c r="EI25" i="138"/>
  <c r="EH25" i="138"/>
  <c r="EG25" i="138"/>
  <c r="EF25" i="138"/>
  <c r="EE25" i="138"/>
  <c r="ED25" i="138"/>
  <c r="EC25" i="138"/>
  <c r="EB25" i="138"/>
  <c r="EA25" i="138"/>
  <c r="DZ25" i="138"/>
  <c r="DY25" i="138"/>
  <c r="DX25" i="138"/>
  <c r="DW25" i="138"/>
  <c r="DV25" i="138"/>
  <c r="DU25" i="138"/>
  <c r="DT25" i="138"/>
  <c r="DS25" i="138"/>
  <c r="DR25" i="138"/>
  <c r="DQ25" i="138"/>
  <c r="DP25" i="138"/>
  <c r="DO25" i="138"/>
  <c r="DN25" i="138"/>
  <c r="DM25" i="138"/>
  <c r="DL25" i="138"/>
  <c r="DK25" i="138"/>
  <c r="DJ25" i="138"/>
  <c r="DI25" i="138"/>
  <c r="DH25" i="138"/>
  <c r="DG25" i="138"/>
  <c r="DF25" i="138"/>
  <c r="DE25" i="138"/>
  <c r="DD25" i="138"/>
  <c r="DC25" i="138"/>
  <c r="DB25" i="138"/>
  <c r="DA25" i="138"/>
  <c r="CZ25" i="138"/>
  <c r="CY25" i="138"/>
  <c r="CX25" i="138"/>
  <c r="CW25" i="138"/>
  <c r="CV25" i="138"/>
  <c r="CU25" i="138"/>
  <c r="CT25" i="138"/>
  <c r="CS25" i="138"/>
  <c r="CR25" i="138"/>
  <c r="CQ25" i="138"/>
  <c r="CP25" i="138"/>
  <c r="CO25" i="138"/>
  <c r="CN25" i="138"/>
  <c r="CM25" i="138"/>
  <c r="CL25" i="138"/>
  <c r="CK25" i="138"/>
  <c r="CJ25" i="138"/>
  <c r="CI25" i="138"/>
  <c r="CH25" i="138"/>
  <c r="CG25" i="138"/>
  <c r="CF25" i="138"/>
  <c r="CE25" i="138"/>
  <c r="CD25" i="138"/>
  <c r="CC25" i="138"/>
  <c r="CB25" i="138"/>
  <c r="CA25" i="138"/>
  <c r="BZ25" i="138"/>
  <c r="BY25" i="138"/>
  <c r="BX25" i="138"/>
  <c r="BW25" i="138"/>
  <c r="BV25" i="138"/>
  <c r="BU25" i="138"/>
  <c r="BT25" i="138"/>
  <c r="BS25" i="138"/>
  <c r="BR25" i="138"/>
  <c r="BQ25" i="138"/>
  <c r="BP25" i="138"/>
  <c r="BO25" i="138"/>
  <c r="BN25" i="138"/>
  <c r="BM25" i="138"/>
  <c r="BL25" i="138"/>
  <c r="BK25" i="138"/>
  <c r="BJ25" i="138"/>
  <c r="BI25" i="138"/>
  <c r="BH25" i="138"/>
  <c r="BG25" i="138"/>
  <c r="BF25" i="138"/>
  <c r="BE25" i="138"/>
  <c r="BD25" i="138"/>
  <c r="BC25" i="138"/>
  <c r="BB25" i="138"/>
  <c r="BA25" i="138"/>
  <c r="AZ25" i="138"/>
  <c r="AY25" i="138"/>
  <c r="AX25" i="138"/>
  <c r="AW25" i="138"/>
  <c r="AV25" i="138"/>
  <c r="AU25" i="138"/>
  <c r="AT25" i="138"/>
  <c r="AS25" i="138"/>
  <c r="AR25" i="138"/>
  <c r="AQ25" i="138"/>
  <c r="AP25" i="138"/>
  <c r="AO25" i="138"/>
  <c r="AN25" i="138"/>
  <c r="AM25" i="138"/>
  <c r="AL25" i="138"/>
  <c r="AK25" i="138"/>
  <c r="AJ25" i="138"/>
  <c r="AI25" i="138"/>
  <c r="AH25" i="138"/>
  <c r="AG25" i="138"/>
  <c r="AF25" i="138"/>
  <c r="AE25" i="138"/>
  <c r="AD25" i="138"/>
  <c r="AC25" i="138"/>
  <c r="AB25" i="138"/>
  <c r="AA25" i="138"/>
  <c r="Z25" i="138"/>
  <c r="Y25" i="138"/>
  <c r="X25" i="138"/>
  <c r="W25" i="138"/>
  <c r="V25" i="138"/>
  <c r="U25" i="138"/>
  <c r="T25" i="138"/>
  <c r="S25" i="138"/>
  <c r="R25" i="138"/>
  <c r="Q25" i="138"/>
  <c r="P25" i="138"/>
  <c r="O25" i="138"/>
  <c r="N25" i="138"/>
  <c r="M25" i="138"/>
  <c r="L25" i="138"/>
  <c r="K25" i="138"/>
  <c r="J25" i="138"/>
  <c r="I25" i="138"/>
  <c r="H25" i="138"/>
  <c r="G25" i="138"/>
  <c r="F25" i="138"/>
  <c r="E25" i="138"/>
  <c r="D25" i="138"/>
  <c r="C25" i="138"/>
  <c r="B25" i="138"/>
  <c r="HU23" i="138"/>
  <c r="HT23" i="138"/>
  <c r="HS23" i="138"/>
  <c r="HR23" i="138"/>
  <c r="HQ23" i="138"/>
  <c r="HP23" i="138"/>
  <c r="HO23" i="138"/>
  <c r="HN23" i="138"/>
  <c r="HM23" i="138"/>
  <c r="HL23" i="138"/>
  <c r="HK23" i="138"/>
  <c r="HJ23" i="138"/>
  <c r="HI23" i="138"/>
  <c r="HH23" i="138"/>
  <c r="HG23" i="138"/>
  <c r="HF23" i="138"/>
  <c r="HE23" i="138"/>
  <c r="HD23" i="138"/>
  <c r="HC23" i="138"/>
  <c r="HB23" i="138"/>
  <c r="HA23" i="138"/>
  <c r="GZ23" i="138"/>
  <c r="GY23" i="138"/>
  <c r="GX23" i="138"/>
  <c r="GW23" i="138"/>
  <c r="GV23" i="138"/>
  <c r="GU23" i="138"/>
  <c r="GT23" i="138"/>
  <c r="GS23" i="138"/>
  <c r="GR23" i="138"/>
  <c r="GQ23" i="138"/>
  <c r="GP23" i="138"/>
  <c r="GO23" i="138"/>
  <c r="GN23" i="138"/>
  <c r="GM23" i="138"/>
  <c r="GL23" i="138"/>
  <c r="GK23" i="138"/>
  <c r="GJ23" i="138"/>
  <c r="GI23" i="138"/>
  <c r="GH23" i="138"/>
  <c r="GG23" i="138"/>
  <c r="GF23" i="138"/>
  <c r="GE23" i="138"/>
  <c r="GD23" i="138"/>
  <c r="GC23" i="138"/>
  <c r="GB23" i="138"/>
  <c r="GA23" i="138"/>
  <c r="FZ23" i="138"/>
  <c r="FY23" i="138"/>
  <c r="FX23" i="138"/>
  <c r="FW23" i="138"/>
  <c r="FV23" i="138"/>
  <c r="FU23" i="138"/>
  <c r="FT23" i="138"/>
  <c r="FS23" i="138"/>
  <c r="FR23" i="138"/>
  <c r="FQ23" i="138"/>
  <c r="FP23" i="138"/>
  <c r="FO23" i="138"/>
  <c r="FN23" i="138"/>
  <c r="FM23" i="138"/>
  <c r="FL23" i="138"/>
  <c r="FK23" i="138"/>
  <c r="FJ23" i="138"/>
  <c r="FI23" i="138"/>
  <c r="FH23" i="138"/>
  <c r="FG23" i="138"/>
  <c r="FF23" i="138"/>
  <c r="FE23" i="138"/>
  <c r="FD23" i="138"/>
  <c r="FC23" i="138"/>
  <c r="FB23" i="138"/>
  <c r="FA23" i="138"/>
  <c r="EZ23" i="138"/>
  <c r="EY23" i="138"/>
  <c r="EX23" i="138"/>
  <c r="EW23" i="138"/>
  <c r="EV23" i="138"/>
  <c r="EU23" i="138"/>
  <c r="ET23" i="138"/>
  <c r="ES23" i="138"/>
  <c r="ER23" i="138"/>
  <c r="EQ23" i="138"/>
  <c r="EP23" i="138"/>
  <c r="EO23" i="138"/>
  <c r="EN23" i="138"/>
  <c r="EM23" i="138"/>
  <c r="EL23" i="138"/>
  <c r="EK23" i="138"/>
  <c r="EJ23" i="138"/>
  <c r="EI23" i="138"/>
  <c r="EH23" i="138"/>
  <c r="EG23" i="138"/>
  <c r="EF23" i="138"/>
  <c r="EE23" i="138"/>
  <c r="ED23" i="138"/>
  <c r="EC23" i="138"/>
  <c r="EB23" i="138"/>
  <c r="EA23" i="138"/>
  <c r="DZ23" i="138"/>
  <c r="DY23" i="138"/>
  <c r="DX23" i="138"/>
  <c r="DW23" i="138"/>
  <c r="DV23" i="138"/>
  <c r="DU23" i="138"/>
  <c r="DT23" i="138"/>
  <c r="DS23" i="138"/>
  <c r="DR23" i="138"/>
  <c r="DQ23" i="138"/>
  <c r="DP23" i="138"/>
  <c r="DO23" i="138"/>
  <c r="DN23" i="138"/>
  <c r="DM23" i="138"/>
  <c r="DL23" i="138"/>
  <c r="DK23" i="138"/>
  <c r="DJ23" i="138"/>
  <c r="DI23" i="138"/>
  <c r="DH23" i="138"/>
  <c r="DG23" i="138"/>
  <c r="DF23" i="138"/>
  <c r="DE23" i="138"/>
  <c r="DD23" i="138"/>
  <c r="DC23" i="138"/>
  <c r="DB23" i="138"/>
  <c r="DA23" i="138"/>
  <c r="CZ23" i="138"/>
  <c r="CY23" i="138"/>
  <c r="CX23" i="138"/>
  <c r="CW23" i="138"/>
  <c r="CV23" i="138"/>
  <c r="CU23" i="138"/>
  <c r="CT23" i="138"/>
  <c r="CS23" i="138"/>
  <c r="CR23" i="138"/>
  <c r="CQ23" i="138"/>
  <c r="CP23" i="138"/>
  <c r="CO23" i="138"/>
  <c r="CN23" i="138"/>
  <c r="CM23" i="138"/>
  <c r="CL23" i="138"/>
  <c r="CK23" i="138"/>
  <c r="CJ23" i="138"/>
  <c r="CI23" i="138"/>
  <c r="CH23" i="138"/>
  <c r="CG23" i="138"/>
  <c r="CF23" i="138"/>
  <c r="CE23" i="138"/>
  <c r="CD23" i="138"/>
  <c r="CC23" i="138"/>
  <c r="CB23" i="138"/>
  <c r="CA23" i="138"/>
  <c r="BZ23" i="138"/>
  <c r="BY23" i="138"/>
  <c r="BX23" i="138"/>
  <c r="BW23" i="138"/>
  <c r="BV23" i="138"/>
  <c r="BU23" i="138"/>
  <c r="BT23" i="138"/>
  <c r="BS23" i="138"/>
  <c r="BR23" i="138"/>
  <c r="BQ23" i="138"/>
  <c r="BP23" i="138"/>
  <c r="BO23" i="138"/>
  <c r="BN23" i="138"/>
  <c r="BM23" i="138"/>
  <c r="BL23" i="138"/>
  <c r="BK23" i="138"/>
  <c r="BJ23" i="138"/>
  <c r="BI23" i="138"/>
  <c r="BH23" i="138"/>
  <c r="BG23" i="138"/>
  <c r="BF23" i="138"/>
  <c r="BE23" i="138"/>
  <c r="BD23" i="138"/>
  <c r="BC23" i="138"/>
  <c r="BB23" i="138"/>
  <c r="BA23" i="138"/>
  <c r="AZ23" i="138"/>
  <c r="AY23" i="138"/>
  <c r="AX23" i="138"/>
  <c r="AW23" i="138"/>
  <c r="AV23" i="138"/>
  <c r="AU23" i="138"/>
  <c r="AT23" i="138"/>
  <c r="AS23" i="138"/>
  <c r="AR23" i="138"/>
  <c r="AQ23" i="138"/>
  <c r="AP23" i="138"/>
  <c r="AO23" i="138"/>
  <c r="AN23" i="138"/>
  <c r="AM23" i="138"/>
  <c r="AL23" i="138"/>
  <c r="AK23" i="138"/>
  <c r="AJ23" i="138"/>
  <c r="AI23" i="138"/>
  <c r="AH23" i="138"/>
  <c r="AG23" i="138"/>
  <c r="AF23" i="138"/>
  <c r="AE23" i="138"/>
  <c r="AD23" i="138"/>
  <c r="AC23" i="138"/>
  <c r="AB23" i="138"/>
  <c r="AA23" i="138"/>
  <c r="Z23" i="138"/>
  <c r="Y23" i="138"/>
  <c r="X23" i="138"/>
  <c r="W23" i="138"/>
  <c r="V23" i="138"/>
  <c r="U23" i="138"/>
  <c r="T23" i="138"/>
  <c r="S23" i="138"/>
  <c r="R23" i="138"/>
  <c r="Q23" i="138"/>
  <c r="P23" i="138"/>
  <c r="O23" i="138"/>
  <c r="N23" i="138"/>
  <c r="M23" i="138"/>
  <c r="L23" i="138"/>
  <c r="K23" i="138"/>
  <c r="J23" i="138"/>
  <c r="I23" i="138"/>
  <c r="H23" i="138"/>
  <c r="G23" i="138"/>
  <c r="F23" i="138"/>
  <c r="E23" i="138"/>
  <c r="D23" i="138"/>
  <c r="C23" i="138"/>
  <c r="B23" i="138"/>
  <c r="HU21" i="138"/>
  <c r="HT21" i="138"/>
  <c r="HS21" i="138"/>
  <c r="HR21" i="138"/>
  <c r="HQ21" i="138"/>
  <c r="HP21" i="138"/>
  <c r="HO21" i="138"/>
  <c r="HN21" i="138"/>
  <c r="HM21" i="138"/>
  <c r="HL21" i="138"/>
  <c r="HK21" i="138"/>
  <c r="HJ21" i="138"/>
  <c r="HI21" i="138"/>
  <c r="HH21" i="138"/>
  <c r="HG21" i="138"/>
  <c r="HF21" i="138"/>
  <c r="HE21" i="138"/>
  <c r="HD21" i="138"/>
  <c r="HC21" i="138"/>
  <c r="HB21" i="138"/>
  <c r="HA21" i="138"/>
  <c r="GZ21" i="138"/>
  <c r="GY21" i="138"/>
  <c r="GX21" i="138"/>
  <c r="GW21" i="138"/>
  <c r="GV21" i="138"/>
  <c r="GU21" i="138"/>
  <c r="GT21" i="138"/>
  <c r="GS21" i="138"/>
  <c r="GR21" i="138"/>
  <c r="GQ21" i="138"/>
  <c r="GP21" i="138"/>
  <c r="GO21" i="138"/>
  <c r="GN21" i="138"/>
  <c r="GM21" i="138"/>
  <c r="GL21" i="138"/>
  <c r="GK21" i="138"/>
  <c r="GJ21" i="138"/>
  <c r="GI21" i="138"/>
  <c r="GH21" i="138"/>
  <c r="GG21" i="138"/>
  <c r="GF21" i="138"/>
  <c r="GE21" i="138"/>
  <c r="GD21" i="138"/>
  <c r="GC21" i="138"/>
  <c r="GB21" i="138"/>
  <c r="GA21" i="138"/>
  <c r="FZ21" i="138"/>
  <c r="FY21" i="138"/>
  <c r="FX21" i="138"/>
  <c r="FW21" i="138"/>
  <c r="FV21" i="138"/>
  <c r="FU21" i="138"/>
  <c r="FT21" i="138"/>
  <c r="FS21" i="138"/>
  <c r="FR21" i="138"/>
  <c r="FQ21" i="138"/>
  <c r="FP21" i="138"/>
  <c r="FO21" i="138"/>
  <c r="FN21" i="138"/>
  <c r="FM21" i="138"/>
  <c r="FL21" i="138"/>
  <c r="FK21" i="138"/>
  <c r="FJ21" i="138"/>
  <c r="FI21" i="138"/>
  <c r="FH21" i="138"/>
  <c r="FG21" i="138"/>
  <c r="FF21" i="138"/>
  <c r="FE21" i="138"/>
  <c r="FD21" i="138"/>
  <c r="FC21" i="138"/>
  <c r="FB21" i="138"/>
  <c r="FA21" i="138"/>
  <c r="EZ21" i="138"/>
  <c r="EY21" i="138"/>
  <c r="EX21" i="138"/>
  <c r="EW21" i="138"/>
  <c r="EV21" i="138"/>
  <c r="EU21" i="138"/>
  <c r="ET21" i="138"/>
  <c r="ES21" i="138"/>
  <c r="ER21" i="138"/>
  <c r="EQ21" i="138"/>
  <c r="EP21" i="138"/>
  <c r="EO21" i="138"/>
  <c r="EN21" i="138"/>
  <c r="EM21" i="138"/>
  <c r="EL21" i="138"/>
  <c r="EK21" i="138"/>
  <c r="EJ21" i="138"/>
  <c r="EI21" i="138"/>
  <c r="EH21" i="138"/>
  <c r="EG21" i="138"/>
  <c r="EF21" i="138"/>
  <c r="EE21" i="138"/>
  <c r="ED21" i="138"/>
  <c r="EC21" i="138"/>
  <c r="EB21" i="138"/>
  <c r="EA21" i="138"/>
  <c r="DZ21" i="138"/>
  <c r="DY21" i="138"/>
  <c r="DX21" i="138"/>
  <c r="DW21" i="138"/>
  <c r="DV21" i="138"/>
  <c r="DU21" i="138"/>
  <c r="DT21" i="138"/>
  <c r="DS21" i="138"/>
  <c r="DR21" i="138"/>
  <c r="DQ21" i="138"/>
  <c r="DP21" i="138"/>
  <c r="DO21" i="138"/>
  <c r="DN21" i="138"/>
  <c r="DM21" i="138"/>
  <c r="DL21" i="138"/>
  <c r="DK21" i="138"/>
  <c r="DJ21" i="138"/>
  <c r="DI21" i="138"/>
  <c r="DH21" i="138"/>
  <c r="DG21" i="138"/>
  <c r="DF21" i="138"/>
  <c r="DE21" i="138"/>
  <c r="DD21" i="138"/>
  <c r="DC21" i="138"/>
  <c r="DB21" i="138"/>
  <c r="DA21" i="138"/>
  <c r="CZ21" i="138"/>
  <c r="CY21" i="138"/>
  <c r="CX21" i="138"/>
  <c r="CW21" i="138"/>
  <c r="CV21" i="138"/>
  <c r="CU21" i="138"/>
  <c r="CT21" i="138"/>
  <c r="CS21" i="138"/>
  <c r="CR21" i="138"/>
  <c r="CQ21" i="138"/>
  <c r="CP21" i="138"/>
  <c r="CO21" i="138"/>
  <c r="CN21" i="138"/>
  <c r="CM21" i="138"/>
  <c r="CL21" i="138"/>
  <c r="CK21" i="138"/>
  <c r="CJ21" i="138"/>
  <c r="CI21" i="138"/>
  <c r="CH21" i="138"/>
  <c r="CG21" i="138"/>
  <c r="CF21" i="138"/>
  <c r="CE21" i="138"/>
  <c r="CD21" i="138"/>
  <c r="CC21" i="138"/>
  <c r="CB21" i="138"/>
  <c r="CA21" i="138"/>
  <c r="BZ21" i="138"/>
  <c r="BY21" i="138"/>
  <c r="BX21" i="138"/>
  <c r="BW21" i="138"/>
  <c r="BV21" i="138"/>
  <c r="BU21" i="138"/>
  <c r="BT21" i="138"/>
  <c r="BS21" i="138"/>
  <c r="BR21" i="138"/>
  <c r="BQ21" i="138"/>
  <c r="BP21" i="138"/>
  <c r="BO21" i="138"/>
  <c r="BN21" i="138"/>
  <c r="BM21" i="138"/>
  <c r="BL21" i="138"/>
  <c r="BK21" i="138"/>
  <c r="BJ21" i="138"/>
  <c r="BI21" i="138"/>
  <c r="BH21" i="138"/>
  <c r="BG21" i="138"/>
  <c r="BF21" i="138"/>
  <c r="BE21" i="138"/>
  <c r="BD21" i="138"/>
  <c r="BC21" i="138"/>
  <c r="BB21" i="138"/>
  <c r="BA21" i="138"/>
  <c r="AZ21" i="138"/>
  <c r="AY21" i="138"/>
  <c r="AX21" i="138"/>
  <c r="AW21" i="138"/>
  <c r="AV21" i="138"/>
  <c r="AU21" i="138"/>
  <c r="AT21" i="138"/>
  <c r="AS21" i="138"/>
  <c r="AR21" i="138"/>
  <c r="AQ21" i="138"/>
  <c r="AP21" i="138"/>
  <c r="AO21" i="138"/>
  <c r="AN21" i="138"/>
  <c r="AM21" i="138"/>
  <c r="AL21" i="138"/>
  <c r="AK21" i="138"/>
  <c r="AJ21" i="138"/>
  <c r="AI21" i="138"/>
  <c r="AH21" i="138"/>
  <c r="AG21" i="138"/>
  <c r="AF21" i="138"/>
  <c r="AE21" i="138"/>
  <c r="AD21" i="138"/>
  <c r="AC21" i="138"/>
  <c r="AB21" i="138"/>
  <c r="AA21" i="138"/>
  <c r="Z21" i="138"/>
  <c r="Y21" i="138"/>
  <c r="X21" i="138"/>
  <c r="W21" i="138"/>
  <c r="V21" i="138"/>
  <c r="U21" i="138"/>
  <c r="T21" i="138"/>
  <c r="S21" i="138"/>
  <c r="R21" i="138"/>
  <c r="Q21" i="138"/>
  <c r="P21" i="138"/>
  <c r="O21" i="138"/>
  <c r="N21" i="138"/>
  <c r="M21" i="138"/>
  <c r="L21" i="138"/>
  <c r="K21" i="138"/>
  <c r="J21" i="138"/>
  <c r="I21" i="138"/>
  <c r="H21" i="138"/>
  <c r="G21" i="138"/>
  <c r="F21" i="138"/>
  <c r="E21" i="138"/>
  <c r="D21" i="138"/>
  <c r="C21" i="138"/>
  <c r="B21" i="138"/>
  <c r="HU19" i="138"/>
  <c r="HT19" i="138"/>
  <c r="HS19" i="138"/>
  <c r="HR19" i="138"/>
  <c r="HQ19" i="138"/>
  <c r="HP19" i="138"/>
  <c r="HO19" i="138"/>
  <c r="HN19" i="138"/>
  <c r="HM19" i="138"/>
  <c r="HL19" i="138"/>
  <c r="HK19" i="138"/>
  <c r="HJ19" i="138"/>
  <c r="HI19" i="138"/>
  <c r="HH19" i="138"/>
  <c r="HG19" i="138"/>
  <c r="HF19" i="138"/>
  <c r="HE19" i="138"/>
  <c r="HD19" i="138"/>
  <c r="HC19" i="138"/>
  <c r="HB19" i="138"/>
  <c r="HA19" i="138"/>
  <c r="GZ19" i="138"/>
  <c r="GY19" i="138"/>
  <c r="GX19" i="138"/>
  <c r="GW19" i="138"/>
  <c r="GV19" i="138"/>
  <c r="GU19" i="138"/>
  <c r="GT19" i="138"/>
  <c r="GS19" i="138"/>
  <c r="GR19" i="138"/>
  <c r="GQ19" i="138"/>
  <c r="GP19" i="138"/>
  <c r="GO19" i="138"/>
  <c r="GN19" i="138"/>
  <c r="GM19" i="138"/>
  <c r="GL19" i="138"/>
  <c r="GK19" i="138"/>
  <c r="GJ19" i="138"/>
  <c r="GI19" i="138"/>
  <c r="GH19" i="138"/>
  <c r="GG19" i="138"/>
  <c r="GF19" i="138"/>
  <c r="GE19" i="138"/>
  <c r="GD19" i="138"/>
  <c r="GC19" i="138"/>
  <c r="GB19" i="138"/>
  <c r="GA19" i="138"/>
  <c r="FZ19" i="138"/>
  <c r="FY19" i="138"/>
  <c r="FX19" i="138"/>
  <c r="FW19" i="138"/>
  <c r="FV19" i="138"/>
  <c r="FU19" i="138"/>
  <c r="FT19" i="138"/>
  <c r="FS19" i="138"/>
  <c r="FR19" i="138"/>
  <c r="FQ19" i="138"/>
  <c r="FP19" i="138"/>
  <c r="FO19" i="138"/>
  <c r="FN19" i="138"/>
  <c r="FM19" i="138"/>
  <c r="FL19" i="138"/>
  <c r="FK19" i="138"/>
  <c r="FJ19" i="138"/>
  <c r="FI19" i="138"/>
  <c r="FH19" i="138"/>
  <c r="FG19" i="138"/>
  <c r="FF19" i="138"/>
  <c r="FE19" i="138"/>
  <c r="FD19" i="138"/>
  <c r="FC19" i="138"/>
  <c r="FB19" i="138"/>
  <c r="FA19" i="138"/>
  <c r="EZ19" i="138"/>
  <c r="EY19" i="138"/>
  <c r="EX19" i="138"/>
  <c r="EW19" i="138"/>
  <c r="EV19" i="138"/>
  <c r="EU19" i="138"/>
  <c r="ET19" i="138"/>
  <c r="ES19" i="138"/>
  <c r="ER19" i="138"/>
  <c r="EQ19" i="138"/>
  <c r="EP19" i="138"/>
  <c r="EO19" i="138"/>
  <c r="EN19" i="138"/>
  <c r="EM19" i="138"/>
  <c r="EL19" i="138"/>
  <c r="EK19" i="138"/>
  <c r="EJ19" i="138"/>
  <c r="EI19" i="138"/>
  <c r="EH19" i="138"/>
  <c r="EG19" i="138"/>
  <c r="EF19" i="138"/>
  <c r="EE19" i="138"/>
  <c r="ED19" i="138"/>
  <c r="EC19" i="138"/>
  <c r="EB19" i="138"/>
  <c r="EA19" i="138"/>
  <c r="DZ19" i="138"/>
  <c r="DY19" i="138"/>
  <c r="DX19" i="138"/>
  <c r="DW19" i="138"/>
  <c r="DV19" i="138"/>
  <c r="DU19" i="138"/>
  <c r="DT19" i="138"/>
  <c r="DS19" i="138"/>
  <c r="DR19" i="138"/>
  <c r="DQ19" i="138"/>
  <c r="DP19" i="138"/>
  <c r="DO19" i="138"/>
  <c r="DN19" i="138"/>
  <c r="DM19" i="138"/>
  <c r="DL19" i="138"/>
  <c r="DK19" i="138"/>
  <c r="DJ19" i="138"/>
  <c r="DI19" i="138"/>
  <c r="DH19" i="138"/>
  <c r="DG19" i="138"/>
  <c r="DF19" i="138"/>
  <c r="DE19" i="138"/>
  <c r="DD19" i="138"/>
  <c r="DC19" i="138"/>
  <c r="DB19" i="138"/>
  <c r="DA19" i="138"/>
  <c r="CZ19" i="138"/>
  <c r="CY19" i="138"/>
  <c r="CX19" i="138"/>
  <c r="CW19" i="138"/>
  <c r="CV19" i="138"/>
  <c r="CU19" i="138"/>
  <c r="CT19" i="138"/>
  <c r="CS19" i="138"/>
  <c r="CR19" i="138"/>
  <c r="CQ19" i="138"/>
  <c r="CP19" i="138"/>
  <c r="CO19" i="138"/>
  <c r="CN19" i="138"/>
  <c r="CM19" i="138"/>
  <c r="CL19" i="138"/>
  <c r="CK19" i="138"/>
  <c r="CJ19" i="138"/>
  <c r="CI19" i="138"/>
  <c r="CH19" i="138"/>
  <c r="CG19" i="138"/>
  <c r="CF19" i="138"/>
  <c r="CE19" i="138"/>
  <c r="CD19" i="138"/>
  <c r="CC19" i="138"/>
  <c r="CB19" i="138"/>
  <c r="CA19" i="138"/>
  <c r="BZ19" i="138"/>
  <c r="BY19" i="138"/>
  <c r="BX19" i="138"/>
  <c r="BW19" i="138"/>
  <c r="BV19" i="138"/>
  <c r="BU19" i="138"/>
  <c r="BT19" i="138"/>
  <c r="BS19" i="138"/>
  <c r="BR19" i="138"/>
  <c r="BQ19" i="138"/>
  <c r="BP19" i="138"/>
  <c r="BO19" i="138"/>
  <c r="BN19" i="138"/>
  <c r="BM19" i="138"/>
  <c r="BL19" i="138"/>
  <c r="BK19" i="138"/>
  <c r="BJ19" i="138"/>
  <c r="BI19" i="138"/>
  <c r="BH19" i="138"/>
  <c r="BG19" i="138"/>
  <c r="BF19" i="138"/>
  <c r="BE19" i="138"/>
  <c r="BD19" i="138"/>
  <c r="BC19" i="138"/>
  <c r="BB19" i="138"/>
  <c r="BA19" i="138"/>
  <c r="AZ19" i="138"/>
  <c r="AY19" i="138"/>
  <c r="AX19" i="138"/>
  <c r="AW19" i="138"/>
  <c r="AV19" i="138"/>
  <c r="AU19" i="138"/>
  <c r="AT19" i="138"/>
  <c r="AS19" i="138"/>
  <c r="AR19" i="138"/>
  <c r="AQ19" i="138"/>
  <c r="AP19" i="138"/>
  <c r="AO19" i="138"/>
  <c r="AN19" i="138"/>
  <c r="AM19" i="138"/>
  <c r="AL19" i="138"/>
  <c r="AK19" i="138"/>
  <c r="AJ19" i="138"/>
  <c r="AI19" i="138"/>
  <c r="AH19" i="138"/>
  <c r="AG19" i="138"/>
  <c r="AF19" i="138"/>
  <c r="AE19" i="138"/>
  <c r="AD19" i="138"/>
  <c r="AC19" i="138"/>
  <c r="AB19" i="138"/>
  <c r="AA19" i="138"/>
  <c r="Z19" i="138"/>
  <c r="Y19" i="138"/>
  <c r="X19" i="138"/>
  <c r="W19" i="138"/>
  <c r="V19" i="138"/>
  <c r="U19" i="138"/>
  <c r="T19" i="138"/>
  <c r="S19" i="138"/>
  <c r="R19" i="138"/>
  <c r="Q19" i="138"/>
  <c r="P19" i="138"/>
  <c r="O19" i="138"/>
  <c r="N19" i="138"/>
  <c r="M19" i="138"/>
  <c r="L19" i="138"/>
  <c r="K19" i="138"/>
  <c r="J19" i="138"/>
  <c r="I19" i="138"/>
  <c r="H19" i="138"/>
  <c r="G19" i="138"/>
  <c r="F19" i="138"/>
  <c r="E19" i="138"/>
  <c r="D19" i="138"/>
  <c r="C19" i="138"/>
  <c r="B19" i="138"/>
  <c r="HU18" i="138"/>
  <c r="HT18" i="138"/>
  <c r="HS18" i="138"/>
  <c r="HR18" i="138"/>
  <c r="HQ18" i="138"/>
  <c r="HP18" i="138"/>
  <c r="HO18" i="138"/>
  <c r="HN18" i="138"/>
  <c r="HM18" i="138"/>
  <c r="HL18" i="138"/>
  <c r="HK18" i="138"/>
  <c r="HJ18" i="138"/>
  <c r="HI18" i="138"/>
  <c r="HH18" i="138"/>
  <c r="HG18" i="138"/>
  <c r="HF18" i="138"/>
  <c r="HE18" i="138"/>
  <c r="HD18" i="138"/>
  <c r="HC18" i="138"/>
  <c r="HB18" i="138"/>
  <c r="HA18" i="138"/>
  <c r="GZ18" i="138"/>
  <c r="GY18" i="138"/>
  <c r="GX18" i="138"/>
  <c r="GW18" i="138"/>
  <c r="GV18" i="138"/>
  <c r="GU18" i="138"/>
  <c r="GT18" i="138"/>
  <c r="GS18" i="138"/>
  <c r="GR18" i="138"/>
  <c r="GQ18" i="138"/>
  <c r="GP18" i="138"/>
  <c r="GO18" i="138"/>
  <c r="GN18" i="138"/>
  <c r="GM18" i="138"/>
  <c r="GL18" i="138"/>
  <c r="GK18" i="138"/>
  <c r="GJ18" i="138"/>
  <c r="GI18" i="138"/>
  <c r="GH18" i="138"/>
  <c r="GG18" i="138"/>
  <c r="GF18" i="138"/>
  <c r="GE18" i="138"/>
  <c r="GD18" i="138"/>
  <c r="GC18" i="138"/>
  <c r="GB18" i="138"/>
  <c r="GA18" i="138"/>
  <c r="FZ18" i="138"/>
  <c r="FY18" i="138"/>
  <c r="FX18" i="138"/>
  <c r="FW18" i="138"/>
  <c r="FV18" i="138"/>
  <c r="FU18" i="138"/>
  <c r="FT18" i="138"/>
  <c r="FS18" i="138"/>
  <c r="FR18" i="138"/>
  <c r="FQ18" i="138"/>
  <c r="FP18" i="138"/>
  <c r="FO18" i="138"/>
  <c r="FN18" i="138"/>
  <c r="FM18" i="138"/>
  <c r="FL18" i="138"/>
  <c r="FK18" i="138"/>
  <c r="FJ18" i="138"/>
  <c r="FI18" i="138"/>
  <c r="FH18" i="138"/>
  <c r="FG18" i="138"/>
  <c r="FF18" i="138"/>
  <c r="FE18" i="138"/>
  <c r="FD18" i="138"/>
  <c r="FC18" i="138"/>
  <c r="FB18" i="138"/>
  <c r="FA18" i="138"/>
  <c r="EZ18" i="138"/>
  <c r="EY18" i="138"/>
  <c r="EX18" i="138"/>
  <c r="EW18" i="138"/>
  <c r="EV18" i="138"/>
  <c r="EU18" i="138"/>
  <c r="ET18" i="138"/>
  <c r="ES18" i="138"/>
  <c r="ER18" i="138"/>
  <c r="EQ18" i="138"/>
  <c r="EP18" i="138"/>
  <c r="EO18" i="138"/>
  <c r="EN18" i="138"/>
  <c r="EM18" i="138"/>
  <c r="EL18" i="138"/>
  <c r="EK18" i="138"/>
  <c r="EJ18" i="138"/>
  <c r="EI18" i="138"/>
  <c r="EH18" i="138"/>
  <c r="EG18" i="138"/>
  <c r="EF18" i="138"/>
  <c r="EE18" i="138"/>
  <c r="ED18" i="138"/>
  <c r="EC18" i="138"/>
  <c r="EB18" i="138"/>
  <c r="EA18" i="138"/>
  <c r="DZ18" i="138"/>
  <c r="DY18" i="138"/>
  <c r="DX18" i="138"/>
  <c r="DW18" i="138"/>
  <c r="DV18" i="138"/>
  <c r="DU18" i="138"/>
  <c r="DT18" i="138"/>
  <c r="DS18" i="138"/>
  <c r="DR18" i="138"/>
  <c r="DQ18" i="138"/>
  <c r="DP18" i="138"/>
  <c r="DO18" i="138"/>
  <c r="DN18" i="138"/>
  <c r="DM18" i="138"/>
  <c r="DL18" i="138"/>
  <c r="DK18" i="138"/>
  <c r="DJ18" i="138"/>
  <c r="DI18" i="138"/>
  <c r="DH18" i="138"/>
  <c r="DG18" i="138"/>
  <c r="DF18" i="138"/>
  <c r="DE18" i="138"/>
  <c r="DD18" i="138"/>
  <c r="DC18" i="138"/>
  <c r="DB18" i="138"/>
  <c r="DA18" i="138"/>
  <c r="CZ18" i="138"/>
  <c r="CY18" i="138"/>
  <c r="CX18" i="138"/>
  <c r="CW18" i="138"/>
  <c r="CV18" i="138"/>
  <c r="CU18" i="138"/>
  <c r="CT18" i="138"/>
  <c r="CS18" i="138"/>
  <c r="CR18" i="138"/>
  <c r="CQ18" i="138"/>
  <c r="CP18" i="138"/>
  <c r="CO18" i="138"/>
  <c r="CN18" i="138"/>
  <c r="CM18" i="138"/>
  <c r="CL18" i="138"/>
  <c r="CK18" i="138"/>
  <c r="CJ18" i="138"/>
  <c r="CI18" i="138"/>
  <c r="CH18" i="138"/>
  <c r="CG18" i="138"/>
  <c r="CF18" i="138"/>
  <c r="CE18" i="138"/>
  <c r="CD18" i="138"/>
  <c r="CC18" i="138"/>
  <c r="CB18" i="138"/>
  <c r="CA18" i="138"/>
  <c r="BZ18" i="138"/>
  <c r="BY18" i="138"/>
  <c r="BX18" i="138"/>
  <c r="BW18" i="138"/>
  <c r="BV18" i="138"/>
  <c r="BU18" i="138"/>
  <c r="BT18" i="138"/>
  <c r="BS18" i="138"/>
  <c r="BR18" i="138"/>
  <c r="BQ18" i="138"/>
  <c r="BP18" i="138"/>
  <c r="BO18" i="138"/>
  <c r="BN18" i="138"/>
  <c r="BM18" i="138"/>
  <c r="BL18" i="138"/>
  <c r="BK18" i="138"/>
  <c r="BJ18" i="138"/>
  <c r="BI18" i="138"/>
  <c r="BH18" i="138"/>
  <c r="BG18" i="138"/>
  <c r="BF18" i="138"/>
  <c r="BE18" i="138"/>
  <c r="BD18" i="138"/>
  <c r="BC18" i="138"/>
  <c r="BB18" i="138"/>
  <c r="BA18" i="138"/>
  <c r="AZ18" i="138"/>
  <c r="AY18" i="138"/>
  <c r="AX18" i="138"/>
  <c r="AW18" i="138"/>
  <c r="AV18" i="138"/>
  <c r="AU18" i="138"/>
  <c r="AT18" i="138"/>
  <c r="AS18" i="138"/>
  <c r="AR18" i="138"/>
  <c r="AQ18" i="138"/>
  <c r="AP18" i="138"/>
  <c r="AO18" i="138"/>
  <c r="AN18" i="138"/>
  <c r="AM18" i="138"/>
  <c r="AL18" i="138"/>
  <c r="AK18" i="138"/>
  <c r="AJ18" i="138"/>
  <c r="AI18" i="138"/>
  <c r="AH18" i="138"/>
  <c r="AG18" i="138"/>
  <c r="AF18" i="138"/>
  <c r="AE18" i="138"/>
  <c r="AD18" i="138"/>
  <c r="AC18" i="138"/>
  <c r="AB18" i="138"/>
  <c r="AA18" i="138"/>
  <c r="Z18" i="138"/>
  <c r="Y18" i="138"/>
  <c r="X18" i="138"/>
  <c r="W18" i="138"/>
  <c r="V18" i="138"/>
  <c r="U18" i="138"/>
  <c r="T18" i="138"/>
  <c r="S18" i="138"/>
  <c r="R18" i="138"/>
  <c r="Q18" i="138"/>
  <c r="P18" i="138"/>
  <c r="O18" i="138"/>
  <c r="N18" i="138"/>
  <c r="M18" i="138"/>
  <c r="L18" i="138"/>
  <c r="K18" i="138"/>
  <c r="J18" i="138"/>
  <c r="I18" i="138"/>
  <c r="H18" i="138"/>
  <c r="G18" i="138"/>
  <c r="F18" i="138"/>
  <c r="E18" i="138"/>
  <c r="D18" i="138"/>
  <c r="C18" i="138"/>
  <c r="B18" i="138"/>
  <c r="HU16" i="138"/>
  <c r="HT16" i="138"/>
  <c r="HS16" i="138"/>
  <c r="HR16" i="138"/>
  <c r="HQ16" i="138"/>
  <c r="HP16" i="138"/>
  <c r="HO16" i="138"/>
  <c r="HN16" i="138"/>
  <c r="HM16" i="138"/>
  <c r="HL16" i="138"/>
  <c r="HK16" i="138"/>
  <c r="HJ16" i="138"/>
  <c r="HI16" i="138"/>
  <c r="HH16" i="138"/>
  <c r="HG16" i="138"/>
  <c r="HF16" i="138"/>
  <c r="HE16" i="138"/>
  <c r="HD16" i="138"/>
  <c r="HC16" i="138"/>
  <c r="HB16" i="138"/>
  <c r="HA16" i="138"/>
  <c r="GZ16" i="138"/>
  <c r="GY16" i="138"/>
  <c r="GX16" i="138"/>
  <c r="GW16" i="138"/>
  <c r="GV16" i="138"/>
  <c r="GU16" i="138"/>
  <c r="GT16" i="138"/>
  <c r="GS16" i="138"/>
  <c r="GR16" i="138"/>
  <c r="GQ16" i="138"/>
  <c r="GP16" i="138"/>
  <c r="GO16" i="138"/>
  <c r="GN16" i="138"/>
  <c r="GM16" i="138"/>
  <c r="GL16" i="138"/>
  <c r="GK16" i="138"/>
  <c r="GJ16" i="138"/>
  <c r="GI16" i="138"/>
  <c r="GH16" i="138"/>
  <c r="GG16" i="138"/>
  <c r="GF16" i="138"/>
  <c r="GE16" i="138"/>
  <c r="GD16" i="138"/>
  <c r="GC16" i="138"/>
  <c r="GB16" i="138"/>
  <c r="GA16" i="138"/>
  <c r="FZ16" i="138"/>
  <c r="FY16" i="138"/>
  <c r="FX16" i="138"/>
  <c r="FW16" i="138"/>
  <c r="FV16" i="138"/>
  <c r="FU16" i="138"/>
  <c r="FT16" i="138"/>
  <c r="FS16" i="138"/>
  <c r="FR16" i="138"/>
  <c r="FQ16" i="138"/>
  <c r="FP16" i="138"/>
  <c r="FO16" i="138"/>
  <c r="FN16" i="138"/>
  <c r="FM16" i="138"/>
  <c r="FL16" i="138"/>
  <c r="FK16" i="138"/>
  <c r="FJ16" i="138"/>
  <c r="FI16" i="138"/>
  <c r="FH16" i="138"/>
  <c r="FG16" i="138"/>
  <c r="FF16" i="138"/>
  <c r="FE16" i="138"/>
  <c r="FD16" i="138"/>
  <c r="FC16" i="138"/>
  <c r="FB16" i="138"/>
  <c r="FA16" i="138"/>
  <c r="EZ16" i="138"/>
  <c r="EY16" i="138"/>
  <c r="EX16" i="138"/>
  <c r="EW16" i="138"/>
  <c r="EV16" i="138"/>
  <c r="EU16" i="138"/>
  <c r="ET16" i="138"/>
  <c r="ES16" i="138"/>
  <c r="ER16" i="138"/>
  <c r="EQ16" i="138"/>
  <c r="EP16" i="138"/>
  <c r="EO16" i="138"/>
  <c r="EN16" i="138"/>
  <c r="EM16" i="138"/>
  <c r="EL16" i="138"/>
  <c r="EK16" i="138"/>
  <c r="EJ16" i="138"/>
  <c r="EI16" i="138"/>
  <c r="EH16" i="138"/>
  <c r="EG16" i="138"/>
  <c r="EF16" i="138"/>
  <c r="EE16" i="138"/>
  <c r="ED16" i="138"/>
  <c r="EC16" i="138"/>
  <c r="EB16" i="138"/>
  <c r="EA16" i="138"/>
  <c r="DZ16" i="138"/>
  <c r="DY16" i="138"/>
  <c r="DX16" i="138"/>
  <c r="DW16" i="138"/>
  <c r="DV16" i="138"/>
  <c r="DU16" i="138"/>
  <c r="DT16" i="138"/>
  <c r="DS16" i="138"/>
  <c r="DR16" i="138"/>
  <c r="DQ16" i="138"/>
  <c r="DP16" i="138"/>
  <c r="DO16" i="138"/>
  <c r="DN16" i="138"/>
  <c r="DM16" i="138"/>
  <c r="DL16" i="138"/>
  <c r="DK16" i="138"/>
  <c r="DJ16" i="138"/>
  <c r="DI16" i="138"/>
  <c r="DH16" i="138"/>
  <c r="DG16" i="138"/>
  <c r="DF16" i="138"/>
  <c r="DE16" i="138"/>
  <c r="DD16" i="138"/>
  <c r="DC16" i="138"/>
  <c r="DB16" i="138"/>
  <c r="DA16" i="138"/>
  <c r="CZ16" i="138"/>
  <c r="CY16" i="138"/>
  <c r="CX16" i="138"/>
  <c r="CW16" i="138"/>
  <c r="CV16" i="138"/>
  <c r="CU16" i="138"/>
  <c r="CT16" i="138"/>
  <c r="CS16" i="138"/>
  <c r="CR16" i="138"/>
  <c r="CQ16" i="138"/>
  <c r="CP16" i="138"/>
  <c r="CO16" i="138"/>
  <c r="CN16" i="138"/>
  <c r="CM16" i="138"/>
  <c r="CL16" i="138"/>
  <c r="CK16" i="138"/>
  <c r="CJ16" i="138"/>
  <c r="CI16" i="138"/>
  <c r="CH16" i="138"/>
  <c r="CG16" i="138"/>
  <c r="CF16" i="138"/>
  <c r="CE16" i="138"/>
  <c r="CD16" i="138"/>
  <c r="CC16" i="138"/>
  <c r="CB16" i="138"/>
  <c r="CA16" i="138"/>
  <c r="BZ16" i="138"/>
  <c r="BY16" i="138"/>
  <c r="BX16" i="138"/>
  <c r="BW16" i="138"/>
  <c r="BV16" i="138"/>
  <c r="BU16" i="138"/>
  <c r="BT16" i="138"/>
  <c r="BS16" i="138"/>
  <c r="BR16" i="138"/>
  <c r="BQ16" i="138"/>
  <c r="BP16" i="138"/>
  <c r="BO16" i="138"/>
  <c r="BN16" i="138"/>
  <c r="BM16" i="138"/>
  <c r="BL16" i="138"/>
  <c r="BK16" i="138"/>
  <c r="BJ16" i="138"/>
  <c r="BI16" i="138"/>
  <c r="BH16" i="138"/>
  <c r="BG16" i="138"/>
  <c r="BF16" i="138"/>
  <c r="BE16" i="138"/>
  <c r="BD16" i="138"/>
  <c r="BC16" i="138"/>
  <c r="BB16" i="138"/>
  <c r="BA16" i="138"/>
  <c r="AZ16" i="138"/>
  <c r="AY16" i="138"/>
  <c r="AX16" i="138"/>
  <c r="AW16" i="138"/>
  <c r="AV16" i="138"/>
  <c r="AU16" i="138"/>
  <c r="AT16" i="138"/>
  <c r="AS16" i="138"/>
  <c r="AR16" i="138"/>
  <c r="AQ16" i="138"/>
  <c r="AP16" i="138"/>
  <c r="AO16" i="138"/>
  <c r="AN16" i="138"/>
  <c r="AM16" i="138"/>
  <c r="AL16" i="138"/>
  <c r="AK16" i="138"/>
  <c r="AJ16" i="138"/>
  <c r="AI16" i="138"/>
  <c r="AH16" i="138"/>
  <c r="AG16" i="138"/>
  <c r="AF16" i="138"/>
  <c r="AE16" i="138"/>
  <c r="AD16" i="138"/>
  <c r="AC16" i="138"/>
  <c r="AB16" i="138"/>
  <c r="AA16" i="138"/>
  <c r="Z16" i="138"/>
  <c r="Y16" i="138"/>
  <c r="X16" i="138"/>
  <c r="W16" i="138"/>
  <c r="V16" i="138"/>
  <c r="U16" i="138"/>
  <c r="T16" i="138"/>
  <c r="S16" i="138"/>
  <c r="R16" i="138"/>
  <c r="Q16" i="138"/>
  <c r="P16" i="138"/>
  <c r="O16" i="138"/>
  <c r="N16" i="138"/>
  <c r="M16" i="138"/>
  <c r="L16" i="138"/>
  <c r="K16" i="138"/>
  <c r="J16" i="138"/>
  <c r="I16" i="138"/>
  <c r="H16" i="138"/>
  <c r="G16" i="138"/>
  <c r="F16" i="138"/>
  <c r="E16" i="138"/>
  <c r="D16" i="138"/>
  <c r="C16" i="138"/>
  <c r="B16" i="138"/>
  <c r="HU15" i="138"/>
  <c r="HT15" i="138"/>
  <c r="HS15" i="138"/>
  <c r="HR15" i="138"/>
  <c r="HQ15" i="138"/>
  <c r="HP15" i="138"/>
  <c r="HO15" i="138"/>
  <c r="HN15" i="138"/>
  <c r="HM15" i="138"/>
  <c r="HL15" i="138"/>
  <c r="HK15" i="138"/>
  <c r="HJ15" i="138"/>
  <c r="HI15" i="138"/>
  <c r="HH15" i="138"/>
  <c r="HG15" i="138"/>
  <c r="HF15" i="138"/>
  <c r="HE15" i="138"/>
  <c r="HD15" i="138"/>
  <c r="HC15" i="138"/>
  <c r="HB15" i="138"/>
  <c r="HA15" i="138"/>
  <c r="GZ15" i="138"/>
  <c r="GY15" i="138"/>
  <c r="GX15" i="138"/>
  <c r="GW15" i="138"/>
  <c r="GV15" i="138"/>
  <c r="GU15" i="138"/>
  <c r="GT15" i="138"/>
  <c r="GS15" i="138"/>
  <c r="GR15" i="138"/>
  <c r="GQ15" i="138"/>
  <c r="GP15" i="138"/>
  <c r="GO15" i="138"/>
  <c r="GN15" i="138"/>
  <c r="GM15" i="138"/>
  <c r="GL15" i="138"/>
  <c r="GK15" i="138"/>
  <c r="GJ15" i="138"/>
  <c r="GI15" i="138"/>
  <c r="GH15" i="138"/>
  <c r="GG15" i="138"/>
  <c r="GF15" i="138"/>
  <c r="GE15" i="138"/>
  <c r="GD15" i="138"/>
  <c r="GC15" i="138"/>
  <c r="GB15" i="138"/>
  <c r="GA15" i="138"/>
  <c r="FZ15" i="138"/>
  <c r="FY15" i="138"/>
  <c r="FX15" i="138"/>
  <c r="FW15" i="138"/>
  <c r="FV15" i="138"/>
  <c r="FU15" i="138"/>
  <c r="FT15" i="138"/>
  <c r="FS15" i="138"/>
  <c r="FR15" i="138"/>
  <c r="FQ15" i="138"/>
  <c r="FP15" i="138"/>
  <c r="FO15" i="138"/>
  <c r="FN15" i="138"/>
  <c r="FM15" i="138"/>
  <c r="FL15" i="138"/>
  <c r="FK15" i="138"/>
  <c r="FJ15" i="138"/>
  <c r="FI15" i="138"/>
  <c r="FH15" i="138"/>
  <c r="FG15" i="138"/>
  <c r="FF15" i="138"/>
  <c r="FE15" i="138"/>
  <c r="FD15" i="138"/>
  <c r="FC15" i="138"/>
  <c r="FB15" i="138"/>
  <c r="FA15" i="138"/>
  <c r="EZ15" i="138"/>
  <c r="EY15" i="138"/>
  <c r="EX15" i="138"/>
  <c r="EW15" i="138"/>
  <c r="EV15" i="138"/>
  <c r="EU15" i="138"/>
  <c r="ET15" i="138"/>
  <c r="ES15" i="138"/>
  <c r="ER15" i="138"/>
  <c r="EQ15" i="138"/>
  <c r="EP15" i="138"/>
  <c r="EO15" i="138"/>
  <c r="EN15" i="138"/>
  <c r="EM15" i="138"/>
  <c r="EL15" i="138"/>
  <c r="EK15" i="138"/>
  <c r="EJ15" i="138"/>
  <c r="EI15" i="138"/>
  <c r="EH15" i="138"/>
  <c r="EG15" i="138"/>
  <c r="EF15" i="138"/>
  <c r="EE15" i="138"/>
  <c r="ED15" i="138"/>
  <c r="EC15" i="138"/>
  <c r="EB15" i="138"/>
  <c r="EA15" i="138"/>
  <c r="DZ15" i="138"/>
  <c r="DY15" i="138"/>
  <c r="DX15" i="138"/>
  <c r="DW15" i="138"/>
  <c r="DV15" i="138"/>
  <c r="DU15" i="138"/>
  <c r="DT15" i="138"/>
  <c r="DS15" i="138"/>
  <c r="DR15" i="138"/>
  <c r="DQ15" i="138"/>
  <c r="DP15" i="138"/>
  <c r="DO15" i="138"/>
  <c r="DN15" i="138"/>
  <c r="DM15" i="138"/>
  <c r="DL15" i="138"/>
  <c r="DK15" i="138"/>
  <c r="DJ15" i="138"/>
  <c r="DI15" i="138"/>
  <c r="DH15" i="138"/>
  <c r="DG15" i="138"/>
  <c r="DF15" i="138"/>
  <c r="DE15" i="138"/>
  <c r="DD15" i="138"/>
  <c r="DC15" i="138"/>
  <c r="DB15" i="138"/>
  <c r="DA15" i="138"/>
  <c r="CZ15" i="138"/>
  <c r="CY15" i="138"/>
  <c r="CX15" i="138"/>
  <c r="CW15" i="138"/>
  <c r="CV15" i="138"/>
  <c r="CU15" i="138"/>
  <c r="CT15" i="138"/>
  <c r="CS15" i="138"/>
  <c r="CR15" i="138"/>
  <c r="CQ15" i="138"/>
  <c r="CP15" i="138"/>
  <c r="CO15" i="138"/>
  <c r="CN15" i="138"/>
  <c r="CM15" i="138"/>
  <c r="CL15" i="138"/>
  <c r="CK15" i="138"/>
  <c r="CJ15" i="138"/>
  <c r="CI15" i="138"/>
  <c r="CH15" i="138"/>
  <c r="CG15" i="138"/>
  <c r="CF15" i="138"/>
  <c r="CE15" i="138"/>
  <c r="CD15" i="138"/>
  <c r="CC15" i="138"/>
  <c r="CB15" i="138"/>
  <c r="CA15" i="138"/>
  <c r="BZ15" i="138"/>
  <c r="BY15" i="138"/>
  <c r="BX15" i="138"/>
  <c r="BW15" i="138"/>
  <c r="BV15" i="138"/>
  <c r="BU15" i="138"/>
  <c r="BT15" i="138"/>
  <c r="BS15" i="138"/>
  <c r="BR15" i="138"/>
  <c r="BQ15" i="138"/>
  <c r="BP15" i="138"/>
  <c r="BO15" i="138"/>
  <c r="BN15" i="138"/>
  <c r="BM15" i="138"/>
  <c r="BL15" i="138"/>
  <c r="BK15" i="138"/>
  <c r="BJ15" i="138"/>
  <c r="BI15" i="138"/>
  <c r="BH15" i="138"/>
  <c r="BG15" i="138"/>
  <c r="BF15" i="138"/>
  <c r="BE15" i="138"/>
  <c r="BD15" i="138"/>
  <c r="BC15" i="138"/>
  <c r="BB15" i="138"/>
  <c r="BA15" i="138"/>
  <c r="AZ15" i="138"/>
  <c r="AY15" i="138"/>
  <c r="AX15" i="138"/>
  <c r="AW15" i="138"/>
  <c r="AV15" i="138"/>
  <c r="AU15" i="138"/>
  <c r="AT15" i="138"/>
  <c r="AS15" i="138"/>
  <c r="AR15" i="138"/>
  <c r="AQ15" i="138"/>
  <c r="AP15" i="138"/>
  <c r="AO15" i="138"/>
  <c r="AN15" i="138"/>
  <c r="AM15" i="138"/>
  <c r="AL15" i="138"/>
  <c r="AK15" i="138"/>
  <c r="AJ15" i="138"/>
  <c r="AI15" i="138"/>
  <c r="AH15" i="138"/>
  <c r="AG15" i="138"/>
  <c r="AF15" i="138"/>
  <c r="AE15" i="138"/>
  <c r="AD15" i="138"/>
  <c r="AC15" i="138"/>
  <c r="AB15" i="138"/>
  <c r="AA15" i="138"/>
  <c r="Z15" i="138"/>
  <c r="Y15" i="138"/>
  <c r="X15" i="138"/>
  <c r="W15" i="138"/>
  <c r="V15" i="138"/>
  <c r="U15" i="138"/>
  <c r="T15" i="138"/>
  <c r="S15" i="138"/>
  <c r="R15" i="138"/>
  <c r="Q15" i="138"/>
  <c r="P15" i="138"/>
  <c r="O15" i="138"/>
  <c r="N15" i="138"/>
  <c r="M15" i="138"/>
  <c r="L15" i="138"/>
  <c r="K15" i="138"/>
  <c r="J15" i="138"/>
  <c r="I15" i="138"/>
  <c r="H15" i="138"/>
  <c r="G15" i="138"/>
  <c r="F15" i="138"/>
  <c r="E15" i="138"/>
  <c r="D15" i="138"/>
  <c r="C15" i="138"/>
  <c r="B15" i="138"/>
  <c r="HU13" i="138"/>
  <c r="HT13" i="138"/>
  <c r="HS13" i="138"/>
  <c r="HR13" i="138"/>
  <c r="HQ13" i="138"/>
  <c r="HP13" i="138"/>
  <c r="HO13" i="138"/>
  <c r="HN13" i="138"/>
  <c r="HM13" i="138"/>
  <c r="HL13" i="138"/>
  <c r="HK13" i="138"/>
  <c r="HJ13" i="138"/>
  <c r="HI13" i="138"/>
  <c r="HH13" i="138"/>
  <c r="HG13" i="138"/>
  <c r="HF13" i="138"/>
  <c r="HE13" i="138"/>
  <c r="HD13" i="138"/>
  <c r="HC13" i="138"/>
  <c r="HB13" i="138"/>
  <c r="HA13" i="138"/>
  <c r="GZ13" i="138"/>
  <c r="GY13" i="138"/>
  <c r="GX13" i="138"/>
  <c r="GW13" i="138"/>
  <c r="GV13" i="138"/>
  <c r="GU13" i="138"/>
  <c r="GT13" i="138"/>
  <c r="GS13" i="138"/>
  <c r="GR13" i="138"/>
  <c r="GQ13" i="138"/>
  <c r="GP13" i="138"/>
  <c r="GO13" i="138"/>
  <c r="GN13" i="138"/>
  <c r="GM13" i="138"/>
  <c r="GL13" i="138"/>
  <c r="GK13" i="138"/>
  <c r="GJ13" i="138"/>
  <c r="GI13" i="138"/>
  <c r="GH13" i="138"/>
  <c r="GG13" i="138"/>
  <c r="GF13" i="138"/>
  <c r="GE13" i="138"/>
  <c r="GD13" i="138"/>
  <c r="GC13" i="138"/>
  <c r="GB13" i="138"/>
  <c r="GA13" i="138"/>
  <c r="FZ13" i="138"/>
  <c r="FY13" i="138"/>
  <c r="FX13" i="138"/>
  <c r="FW13" i="138"/>
  <c r="FV13" i="138"/>
  <c r="FU13" i="138"/>
  <c r="FT13" i="138"/>
  <c r="FS13" i="138"/>
  <c r="FR13" i="138"/>
  <c r="FQ13" i="138"/>
  <c r="FP13" i="138"/>
  <c r="FO13" i="138"/>
  <c r="FN13" i="138"/>
  <c r="FM13" i="138"/>
  <c r="FL13" i="138"/>
  <c r="FK13" i="138"/>
  <c r="FJ13" i="138"/>
  <c r="FI13" i="138"/>
  <c r="FH13" i="138"/>
  <c r="FG13" i="138"/>
  <c r="FF13" i="138"/>
  <c r="FE13" i="138"/>
  <c r="FD13" i="138"/>
  <c r="FC13" i="138"/>
  <c r="FB13" i="138"/>
  <c r="FA13" i="138"/>
  <c r="EZ13" i="138"/>
  <c r="EY13" i="138"/>
  <c r="EX13" i="138"/>
  <c r="EW13" i="138"/>
  <c r="EV13" i="138"/>
  <c r="EU13" i="138"/>
  <c r="ET13" i="138"/>
  <c r="ES13" i="138"/>
  <c r="ER13" i="138"/>
  <c r="EQ13" i="138"/>
  <c r="EP13" i="138"/>
  <c r="EO13" i="138"/>
  <c r="EN13" i="138"/>
  <c r="EM13" i="138"/>
  <c r="EL13" i="138"/>
  <c r="EK13" i="138"/>
  <c r="EJ13" i="138"/>
  <c r="EI13" i="138"/>
  <c r="EH13" i="138"/>
  <c r="EG13" i="138"/>
  <c r="EF13" i="138"/>
  <c r="EE13" i="138"/>
  <c r="ED13" i="138"/>
  <c r="EC13" i="138"/>
  <c r="EB13" i="138"/>
  <c r="EA13" i="138"/>
  <c r="DZ13" i="138"/>
  <c r="DY13" i="138"/>
  <c r="DX13" i="138"/>
  <c r="DW13" i="138"/>
  <c r="DV13" i="138"/>
  <c r="DU13" i="138"/>
  <c r="DT13" i="138"/>
  <c r="DS13" i="138"/>
  <c r="DR13" i="138"/>
  <c r="DQ13" i="138"/>
  <c r="DP13" i="138"/>
  <c r="DO13" i="138"/>
  <c r="DN13" i="138"/>
  <c r="DM13" i="138"/>
  <c r="DL13" i="138"/>
  <c r="DK13" i="138"/>
  <c r="DJ13" i="138"/>
  <c r="DI13" i="138"/>
  <c r="DH13" i="138"/>
  <c r="DG13" i="138"/>
  <c r="DF13" i="138"/>
  <c r="DE13" i="138"/>
  <c r="DD13" i="138"/>
  <c r="DC13" i="138"/>
  <c r="DB13" i="138"/>
  <c r="DA13" i="138"/>
  <c r="CZ13" i="138"/>
  <c r="CY13" i="138"/>
  <c r="CX13" i="138"/>
  <c r="CW13" i="138"/>
  <c r="CV13" i="138"/>
  <c r="CU13" i="138"/>
  <c r="CT13" i="138"/>
  <c r="CS13" i="138"/>
  <c r="CR13" i="138"/>
  <c r="CQ13" i="138"/>
  <c r="CP13" i="138"/>
  <c r="CO13" i="138"/>
  <c r="CN13" i="138"/>
  <c r="CM13" i="138"/>
  <c r="CL13" i="138"/>
  <c r="CK13" i="138"/>
  <c r="CJ13" i="138"/>
  <c r="CI13" i="138"/>
  <c r="CH13" i="138"/>
  <c r="CG13" i="138"/>
  <c r="CF13" i="138"/>
  <c r="CE13" i="138"/>
  <c r="CD13" i="138"/>
  <c r="CC13" i="138"/>
  <c r="CB13" i="138"/>
  <c r="CA13" i="138"/>
  <c r="BZ13" i="138"/>
  <c r="BY13" i="138"/>
  <c r="BX13" i="138"/>
  <c r="BW13" i="138"/>
  <c r="BV13" i="138"/>
  <c r="BU13" i="138"/>
  <c r="BT13" i="138"/>
  <c r="BS13" i="138"/>
  <c r="BR13" i="138"/>
  <c r="BQ13" i="138"/>
  <c r="BP13" i="138"/>
  <c r="BO13" i="138"/>
  <c r="BN13" i="138"/>
  <c r="BM13" i="138"/>
  <c r="BL13" i="138"/>
  <c r="BK13" i="138"/>
  <c r="BJ13" i="138"/>
  <c r="BI13" i="138"/>
  <c r="BH13" i="138"/>
  <c r="BG13" i="138"/>
  <c r="BF13" i="138"/>
  <c r="BE13" i="138"/>
  <c r="BD13" i="138"/>
  <c r="BC13" i="138"/>
  <c r="BB13" i="138"/>
  <c r="BA13" i="138"/>
  <c r="AZ13" i="138"/>
  <c r="AY13" i="138"/>
  <c r="AX13" i="138"/>
  <c r="AW13" i="138"/>
  <c r="AV13" i="138"/>
  <c r="AU13" i="138"/>
  <c r="AT13" i="138"/>
  <c r="AS13" i="138"/>
  <c r="AR13" i="138"/>
  <c r="AQ13" i="138"/>
  <c r="AP13" i="138"/>
  <c r="AO13" i="138"/>
  <c r="AN13" i="138"/>
  <c r="AM13" i="138"/>
  <c r="AL13" i="138"/>
  <c r="AK13" i="138"/>
  <c r="AJ13" i="138"/>
  <c r="AI13" i="138"/>
  <c r="AH13" i="138"/>
  <c r="AG13" i="138"/>
  <c r="AF13" i="138"/>
  <c r="AE13" i="138"/>
  <c r="AD13" i="138"/>
  <c r="AC13" i="138"/>
  <c r="AB13" i="138"/>
  <c r="AA13" i="138"/>
  <c r="Z13" i="138"/>
  <c r="Y13" i="138"/>
  <c r="X13" i="138"/>
  <c r="W13" i="138"/>
  <c r="V13" i="138"/>
  <c r="U13" i="138"/>
  <c r="T13" i="138"/>
  <c r="S13" i="138"/>
  <c r="R13" i="138"/>
  <c r="Q13" i="138"/>
  <c r="P13" i="138"/>
  <c r="O13" i="138"/>
  <c r="N13" i="138"/>
  <c r="M13" i="138"/>
  <c r="L13" i="138"/>
  <c r="K13" i="138"/>
  <c r="J13" i="138"/>
  <c r="I13" i="138"/>
  <c r="H13" i="138"/>
  <c r="G13" i="138"/>
  <c r="F13" i="138"/>
  <c r="E13" i="138"/>
  <c r="D13" i="138"/>
  <c r="C13" i="138"/>
  <c r="B13" i="138"/>
  <c r="HU12" i="138"/>
  <c r="HT12" i="138"/>
  <c r="HS12" i="138"/>
  <c r="HR12" i="138"/>
  <c r="HQ12" i="138"/>
  <c r="HP12" i="138"/>
  <c r="HO12" i="138"/>
  <c r="HN12" i="138"/>
  <c r="HM12" i="138"/>
  <c r="HL12" i="138"/>
  <c r="HK12" i="138"/>
  <c r="HJ12" i="138"/>
  <c r="HI12" i="138"/>
  <c r="HH12" i="138"/>
  <c r="HG12" i="138"/>
  <c r="HF12" i="138"/>
  <c r="HE12" i="138"/>
  <c r="HD12" i="138"/>
  <c r="HC12" i="138"/>
  <c r="HB12" i="138"/>
  <c r="HA12" i="138"/>
  <c r="GZ12" i="138"/>
  <c r="GY12" i="138"/>
  <c r="GX12" i="138"/>
  <c r="GW12" i="138"/>
  <c r="GV12" i="138"/>
  <c r="GU12" i="138"/>
  <c r="GT12" i="138"/>
  <c r="GS12" i="138"/>
  <c r="GR12" i="138"/>
  <c r="GQ12" i="138"/>
  <c r="GP12" i="138"/>
  <c r="GO12" i="138"/>
  <c r="GN12" i="138"/>
  <c r="GM12" i="138"/>
  <c r="GL12" i="138"/>
  <c r="GK12" i="138"/>
  <c r="GJ12" i="138"/>
  <c r="GI12" i="138"/>
  <c r="GH12" i="138"/>
  <c r="GG12" i="138"/>
  <c r="GF12" i="138"/>
  <c r="GE12" i="138"/>
  <c r="GD12" i="138"/>
  <c r="GC12" i="138"/>
  <c r="GB12" i="138"/>
  <c r="GA12" i="138"/>
  <c r="FZ12" i="138"/>
  <c r="FY12" i="138"/>
  <c r="FX12" i="138"/>
  <c r="FW12" i="138"/>
  <c r="FV12" i="138"/>
  <c r="FU12" i="138"/>
  <c r="FT12" i="138"/>
  <c r="FS12" i="138"/>
  <c r="FR12" i="138"/>
  <c r="FQ12" i="138"/>
  <c r="FP12" i="138"/>
  <c r="FO12" i="138"/>
  <c r="FN12" i="138"/>
  <c r="FM12" i="138"/>
  <c r="FL12" i="138"/>
  <c r="FK12" i="138"/>
  <c r="FJ12" i="138"/>
  <c r="FI12" i="138"/>
  <c r="FH12" i="138"/>
  <c r="FG12" i="138"/>
  <c r="FF12" i="138"/>
  <c r="FE12" i="138"/>
  <c r="FD12" i="138"/>
  <c r="FC12" i="138"/>
  <c r="FB12" i="138"/>
  <c r="FA12" i="138"/>
  <c r="EZ12" i="138"/>
  <c r="EY12" i="138"/>
  <c r="EX12" i="138"/>
  <c r="EW12" i="138"/>
  <c r="EV12" i="138"/>
  <c r="EU12" i="138"/>
  <c r="ET12" i="138"/>
  <c r="ES12" i="138"/>
  <c r="ER12" i="138"/>
  <c r="EQ12" i="138"/>
  <c r="EP12" i="138"/>
  <c r="EO12" i="138"/>
  <c r="EN12" i="138"/>
  <c r="EM12" i="138"/>
  <c r="EL12" i="138"/>
  <c r="EK12" i="138"/>
  <c r="EJ12" i="138"/>
  <c r="EI12" i="138"/>
  <c r="EH12" i="138"/>
  <c r="EG12" i="138"/>
  <c r="EF12" i="138"/>
  <c r="EE12" i="138"/>
  <c r="ED12" i="138"/>
  <c r="EC12" i="138"/>
  <c r="EB12" i="138"/>
  <c r="EA12" i="138"/>
  <c r="DZ12" i="138"/>
  <c r="DY12" i="138"/>
  <c r="DX12" i="138"/>
  <c r="DW12" i="138"/>
  <c r="DV12" i="138"/>
  <c r="DU12" i="138"/>
  <c r="DT12" i="138"/>
  <c r="DS12" i="138"/>
  <c r="DR12" i="138"/>
  <c r="DQ12" i="138"/>
  <c r="DP12" i="138"/>
  <c r="DO12" i="138"/>
  <c r="DN12" i="138"/>
  <c r="DM12" i="138"/>
  <c r="DL12" i="138"/>
  <c r="DK12" i="138"/>
  <c r="DJ12" i="138"/>
  <c r="DI12" i="138"/>
  <c r="DH12" i="138"/>
  <c r="DG12" i="138"/>
  <c r="DF12" i="138"/>
  <c r="DE12" i="138"/>
  <c r="DD12" i="138"/>
  <c r="DC12" i="138"/>
  <c r="DB12" i="138"/>
  <c r="DA12" i="138"/>
  <c r="CZ12" i="138"/>
  <c r="CY12" i="138"/>
  <c r="CX12" i="138"/>
  <c r="CW12" i="138"/>
  <c r="CV12" i="138"/>
  <c r="CU12" i="138"/>
  <c r="CT12" i="138"/>
  <c r="CS12" i="138"/>
  <c r="CR12" i="138"/>
  <c r="CQ12" i="138"/>
  <c r="CP12" i="138"/>
  <c r="CO12" i="138"/>
  <c r="CN12" i="138"/>
  <c r="CM12" i="138"/>
  <c r="CL12" i="138"/>
  <c r="CK12" i="138"/>
  <c r="CJ12" i="138"/>
  <c r="CI12" i="138"/>
  <c r="CH12" i="138"/>
  <c r="CG12" i="138"/>
  <c r="CF12" i="138"/>
  <c r="CE12" i="138"/>
  <c r="CD12" i="138"/>
  <c r="CC12" i="138"/>
  <c r="CB12" i="138"/>
  <c r="CA12" i="138"/>
  <c r="BZ12" i="138"/>
  <c r="BY12" i="138"/>
  <c r="BX12" i="138"/>
  <c r="BW12" i="138"/>
  <c r="BV12" i="138"/>
  <c r="BU12" i="138"/>
  <c r="BT12" i="138"/>
  <c r="BS12" i="138"/>
  <c r="BR12" i="138"/>
  <c r="BQ12" i="138"/>
  <c r="BP12" i="138"/>
  <c r="BO12" i="138"/>
  <c r="BN12" i="138"/>
  <c r="BM12" i="138"/>
  <c r="BL12" i="138"/>
  <c r="BK12" i="138"/>
  <c r="BJ12" i="138"/>
  <c r="BI12" i="138"/>
  <c r="BH12" i="138"/>
  <c r="BG12" i="138"/>
  <c r="BF12" i="138"/>
  <c r="BE12" i="138"/>
  <c r="BD12" i="138"/>
  <c r="BC12" i="138"/>
  <c r="BB12" i="138"/>
  <c r="BA12" i="138"/>
  <c r="AZ12" i="138"/>
  <c r="AY12" i="138"/>
  <c r="AX12" i="138"/>
  <c r="AW12" i="138"/>
  <c r="AV12" i="138"/>
  <c r="AU12" i="138"/>
  <c r="AT12" i="138"/>
  <c r="AS12" i="138"/>
  <c r="AR12" i="138"/>
  <c r="AQ12" i="138"/>
  <c r="AP12" i="138"/>
  <c r="AO12" i="138"/>
  <c r="AN12" i="138"/>
  <c r="AM12" i="138"/>
  <c r="AL12" i="138"/>
  <c r="AK12" i="138"/>
  <c r="AJ12" i="138"/>
  <c r="AI12" i="138"/>
  <c r="AH12" i="138"/>
  <c r="AG12" i="138"/>
  <c r="AF12" i="138"/>
  <c r="AE12" i="138"/>
  <c r="AD12" i="138"/>
  <c r="AC12" i="138"/>
  <c r="AB12" i="138"/>
  <c r="AA12" i="138"/>
  <c r="Z12" i="138"/>
  <c r="Y12" i="138"/>
  <c r="X12" i="138"/>
  <c r="W12" i="138"/>
  <c r="V12" i="138"/>
  <c r="U12" i="138"/>
  <c r="T12" i="138"/>
  <c r="S12" i="138"/>
  <c r="R12" i="138"/>
  <c r="Q12" i="138"/>
  <c r="P12" i="138"/>
  <c r="O12" i="138"/>
  <c r="N12" i="138"/>
  <c r="M12" i="138"/>
  <c r="L12" i="138"/>
  <c r="K12" i="138"/>
  <c r="J12" i="138"/>
  <c r="I12" i="138"/>
  <c r="H12" i="138"/>
  <c r="G12" i="138"/>
  <c r="F12" i="138"/>
  <c r="E12" i="138"/>
  <c r="D12" i="138"/>
  <c r="C12" i="138"/>
  <c r="B12" i="138"/>
  <c r="HU10" i="138"/>
  <c r="HT10" i="138"/>
  <c r="HS10" i="138"/>
  <c r="HR10" i="138"/>
  <c r="HQ10" i="138"/>
  <c r="HP10" i="138"/>
  <c r="HO10" i="138"/>
  <c r="HN10" i="138"/>
  <c r="HM10" i="138"/>
  <c r="HL10" i="138"/>
  <c r="HK10" i="138"/>
  <c r="HJ10" i="138"/>
  <c r="HI10" i="138"/>
  <c r="HH10" i="138"/>
  <c r="HG10" i="138"/>
  <c r="HF10" i="138"/>
  <c r="HE10" i="138"/>
  <c r="HD10" i="138"/>
  <c r="HC10" i="138"/>
  <c r="HB10" i="138"/>
  <c r="HA10" i="138"/>
  <c r="GZ10" i="138"/>
  <c r="GY10" i="138"/>
  <c r="GX10" i="138"/>
  <c r="GW10" i="138"/>
  <c r="GV10" i="138"/>
  <c r="GU10" i="138"/>
  <c r="GT10" i="138"/>
  <c r="GS10" i="138"/>
  <c r="GR10" i="138"/>
  <c r="GQ10" i="138"/>
  <c r="GP10" i="138"/>
  <c r="GO10" i="138"/>
  <c r="GN10" i="138"/>
  <c r="GM10" i="138"/>
  <c r="GL10" i="138"/>
  <c r="GK10" i="138"/>
  <c r="GJ10" i="138"/>
  <c r="GI10" i="138"/>
  <c r="GH10" i="138"/>
  <c r="GG10" i="138"/>
  <c r="GF10" i="138"/>
  <c r="GE10" i="138"/>
  <c r="GD10" i="138"/>
  <c r="GC10" i="138"/>
  <c r="GB10" i="138"/>
  <c r="GA10" i="138"/>
  <c r="FZ10" i="138"/>
  <c r="FY10" i="138"/>
  <c r="FX10" i="138"/>
  <c r="FW10" i="138"/>
  <c r="FV10" i="138"/>
  <c r="FU10" i="138"/>
  <c r="FT10" i="138"/>
  <c r="FS10" i="138"/>
  <c r="FR10" i="138"/>
  <c r="FQ10" i="138"/>
  <c r="FP10" i="138"/>
  <c r="FO10" i="138"/>
  <c r="FN10" i="138"/>
  <c r="FM10" i="138"/>
  <c r="FL10" i="138"/>
  <c r="FK10" i="138"/>
  <c r="FJ10" i="138"/>
  <c r="FI10" i="138"/>
  <c r="FH10" i="138"/>
  <c r="FG10" i="138"/>
  <c r="FF10" i="138"/>
  <c r="FE10" i="138"/>
  <c r="FD10" i="138"/>
  <c r="FC10" i="138"/>
  <c r="FB10" i="138"/>
  <c r="FA10" i="138"/>
  <c r="EZ10" i="138"/>
  <c r="EY10" i="138"/>
  <c r="EX10" i="138"/>
  <c r="EW10" i="138"/>
  <c r="EV10" i="138"/>
  <c r="EU10" i="138"/>
  <c r="ET10" i="138"/>
  <c r="ES10" i="138"/>
  <c r="ER10" i="138"/>
  <c r="EQ10" i="138"/>
  <c r="EP10" i="138"/>
  <c r="EO10" i="138"/>
  <c r="EN10" i="138"/>
  <c r="EM10" i="138"/>
  <c r="EL10" i="138"/>
  <c r="EK10" i="138"/>
  <c r="EJ10" i="138"/>
  <c r="EI10" i="138"/>
  <c r="EH10" i="138"/>
  <c r="EG10" i="138"/>
  <c r="EF10" i="138"/>
  <c r="EE10" i="138"/>
  <c r="ED10" i="138"/>
  <c r="EC10" i="138"/>
  <c r="EB10" i="138"/>
  <c r="EA10" i="138"/>
  <c r="DZ10" i="138"/>
  <c r="DY10" i="138"/>
  <c r="DX10" i="138"/>
  <c r="DW10" i="138"/>
  <c r="DV10" i="138"/>
  <c r="DU10" i="138"/>
  <c r="DT10" i="138"/>
  <c r="DS10" i="138"/>
  <c r="DR10" i="138"/>
  <c r="DQ10" i="138"/>
  <c r="DP10" i="138"/>
  <c r="DO10" i="138"/>
  <c r="DN10" i="138"/>
  <c r="DM10" i="138"/>
  <c r="DL10" i="138"/>
  <c r="DK10" i="138"/>
  <c r="DJ10" i="138"/>
  <c r="DI10" i="138"/>
  <c r="DH10" i="138"/>
  <c r="DG10" i="138"/>
  <c r="DF10" i="138"/>
  <c r="DE10" i="138"/>
  <c r="DD10" i="138"/>
  <c r="DC10" i="138"/>
  <c r="DB10" i="138"/>
  <c r="DA10" i="138"/>
  <c r="CZ10" i="138"/>
  <c r="CY10" i="138"/>
  <c r="CX10" i="138"/>
  <c r="CW10" i="138"/>
  <c r="CV10" i="138"/>
  <c r="CU10" i="138"/>
  <c r="CT10" i="138"/>
  <c r="CS10" i="138"/>
  <c r="CR10" i="138"/>
  <c r="CQ10" i="138"/>
  <c r="CP10" i="138"/>
  <c r="CO10" i="138"/>
  <c r="CN10" i="138"/>
  <c r="CM10" i="138"/>
  <c r="CL10" i="138"/>
  <c r="CK10" i="138"/>
  <c r="CJ10" i="138"/>
  <c r="CI10" i="138"/>
  <c r="CH10" i="138"/>
  <c r="CG10" i="138"/>
  <c r="CF10" i="138"/>
  <c r="CE10" i="138"/>
  <c r="CD10" i="138"/>
  <c r="CC10" i="138"/>
  <c r="CB10" i="138"/>
  <c r="CA10" i="138"/>
  <c r="BZ10" i="138"/>
  <c r="BY10" i="138"/>
  <c r="BX10" i="138"/>
  <c r="BW10" i="138"/>
  <c r="BV10" i="138"/>
  <c r="BU10" i="138"/>
  <c r="BT10" i="138"/>
  <c r="BS10" i="138"/>
  <c r="BR10" i="138"/>
  <c r="BQ10" i="138"/>
  <c r="BP10" i="138"/>
  <c r="BO10" i="138"/>
  <c r="BN10" i="138"/>
  <c r="BM10" i="138"/>
  <c r="BL10" i="138"/>
  <c r="BK10" i="138"/>
  <c r="BJ10" i="138"/>
  <c r="BI10" i="138"/>
  <c r="BH10" i="138"/>
  <c r="BG10" i="138"/>
  <c r="BF10" i="138"/>
  <c r="BE10" i="138"/>
  <c r="BD10" i="138"/>
  <c r="BC10" i="138"/>
  <c r="BB10" i="138"/>
  <c r="BA10" i="138"/>
  <c r="AZ10" i="138"/>
  <c r="AY10" i="138"/>
  <c r="AX10" i="138"/>
  <c r="AW10" i="138"/>
  <c r="AV10" i="138"/>
  <c r="AU10" i="138"/>
  <c r="AT10" i="138"/>
  <c r="AS10" i="138"/>
  <c r="AR10" i="138"/>
  <c r="AQ10" i="138"/>
  <c r="AP10" i="138"/>
  <c r="AO10" i="138"/>
  <c r="AN10" i="138"/>
  <c r="AM10" i="138"/>
  <c r="AL10" i="138"/>
  <c r="AK10" i="138"/>
  <c r="AJ10" i="138"/>
  <c r="AI10" i="138"/>
  <c r="AH10" i="138"/>
  <c r="AG10" i="138"/>
  <c r="AF10" i="138"/>
  <c r="AE10" i="138"/>
  <c r="AD10" i="138"/>
  <c r="AC10" i="138"/>
  <c r="AB10" i="138"/>
  <c r="AA10" i="138"/>
  <c r="Z10" i="138"/>
  <c r="Y10" i="138"/>
  <c r="X10" i="138"/>
  <c r="W10" i="138"/>
  <c r="V10" i="138"/>
  <c r="U10" i="138"/>
  <c r="T10" i="138"/>
  <c r="S10" i="138"/>
  <c r="R10" i="138"/>
  <c r="Q10" i="138"/>
  <c r="P10" i="138"/>
  <c r="O10" i="138"/>
  <c r="N10" i="138"/>
  <c r="M10" i="138"/>
  <c r="L10" i="138"/>
  <c r="K10" i="138"/>
  <c r="J10" i="138"/>
  <c r="I10" i="138"/>
  <c r="H10" i="138"/>
  <c r="G10" i="138"/>
  <c r="F10" i="138"/>
  <c r="E10" i="138"/>
  <c r="D10" i="138"/>
  <c r="C10" i="138"/>
  <c r="B10" i="138"/>
  <c r="HU9" i="138"/>
  <c r="HT9" i="138"/>
  <c r="HS9" i="138"/>
  <c r="HR9" i="138"/>
  <c r="HQ9" i="138"/>
  <c r="HP9" i="138"/>
  <c r="HO9" i="138"/>
  <c r="HN9" i="138"/>
  <c r="HM9" i="138"/>
  <c r="HL9" i="138"/>
  <c r="HK9" i="138"/>
  <c r="HJ9" i="138"/>
  <c r="HI9" i="138"/>
  <c r="HH9" i="138"/>
  <c r="HG9" i="138"/>
  <c r="HF9" i="138"/>
  <c r="HE9" i="138"/>
  <c r="HD9" i="138"/>
  <c r="HC9" i="138"/>
  <c r="HB9" i="138"/>
  <c r="HA9" i="138"/>
  <c r="GZ9" i="138"/>
  <c r="GY9" i="138"/>
  <c r="GX9" i="138"/>
  <c r="GW9" i="138"/>
  <c r="GV9" i="138"/>
  <c r="GU9" i="138"/>
  <c r="GT9" i="138"/>
  <c r="GS9" i="138"/>
  <c r="GR9" i="138"/>
  <c r="GQ9" i="138"/>
  <c r="GP9" i="138"/>
  <c r="GO9" i="138"/>
  <c r="GN9" i="138"/>
  <c r="GM9" i="138"/>
  <c r="GL9" i="138"/>
  <c r="GK9" i="138"/>
  <c r="GJ9" i="138"/>
  <c r="GI9" i="138"/>
  <c r="GH9" i="138"/>
  <c r="GG9" i="138"/>
  <c r="GF9" i="138"/>
  <c r="GE9" i="138"/>
  <c r="GD9" i="138"/>
  <c r="GC9" i="138"/>
  <c r="GB9" i="138"/>
  <c r="GA9" i="138"/>
  <c r="FZ9" i="138"/>
  <c r="FY9" i="138"/>
  <c r="FX9" i="138"/>
  <c r="FW9" i="138"/>
  <c r="FV9" i="138"/>
  <c r="FU9" i="138"/>
  <c r="FT9" i="138"/>
  <c r="FS9" i="138"/>
  <c r="FR9" i="138"/>
  <c r="FQ9" i="138"/>
  <c r="FP9" i="138"/>
  <c r="FO9" i="138"/>
  <c r="FN9" i="138"/>
  <c r="FM9" i="138"/>
  <c r="FL9" i="138"/>
  <c r="FK9" i="138"/>
  <c r="FJ9" i="138"/>
  <c r="FI9" i="138"/>
  <c r="FH9" i="138"/>
  <c r="FG9" i="138"/>
  <c r="FF9" i="138"/>
  <c r="FE9" i="138"/>
  <c r="FD9" i="138"/>
  <c r="FC9" i="138"/>
  <c r="FB9" i="138"/>
  <c r="FA9" i="138"/>
  <c r="EZ9" i="138"/>
  <c r="EY9" i="138"/>
  <c r="EX9" i="138"/>
  <c r="EW9" i="138"/>
  <c r="EV9" i="138"/>
  <c r="EU9" i="138"/>
  <c r="ET9" i="138"/>
  <c r="ES9" i="138"/>
  <c r="ER9" i="138"/>
  <c r="EQ9" i="138"/>
  <c r="EP9" i="138"/>
  <c r="EO9" i="138"/>
  <c r="EN9" i="138"/>
  <c r="EM9" i="138"/>
  <c r="EL9" i="138"/>
  <c r="EK9" i="138"/>
  <c r="EJ9" i="138"/>
  <c r="EI9" i="138"/>
  <c r="EH9" i="138"/>
  <c r="EG9" i="138"/>
  <c r="EF9" i="138"/>
  <c r="EE9" i="138"/>
  <c r="ED9" i="138"/>
  <c r="EC9" i="138"/>
  <c r="EB9" i="138"/>
  <c r="EA9" i="138"/>
  <c r="DZ9" i="138"/>
  <c r="DY9" i="138"/>
  <c r="DX9" i="138"/>
  <c r="DW9" i="138"/>
  <c r="DV9" i="138"/>
  <c r="DU9" i="138"/>
  <c r="DT9" i="138"/>
  <c r="DS9" i="138"/>
  <c r="DR9" i="138"/>
  <c r="DQ9" i="138"/>
  <c r="DP9" i="138"/>
  <c r="DO9" i="138"/>
  <c r="DN9" i="138"/>
  <c r="DM9" i="138"/>
  <c r="DL9" i="138"/>
  <c r="DK9" i="138"/>
  <c r="DJ9" i="138"/>
  <c r="DI9" i="138"/>
  <c r="DH9" i="138"/>
  <c r="DG9" i="138"/>
  <c r="DF9" i="138"/>
  <c r="DE9" i="138"/>
  <c r="DD9" i="138"/>
  <c r="DC9" i="138"/>
  <c r="DB9" i="138"/>
  <c r="DA9" i="138"/>
  <c r="CZ9" i="138"/>
  <c r="CY9" i="138"/>
  <c r="CX9" i="138"/>
  <c r="CW9" i="138"/>
  <c r="CV9" i="138"/>
  <c r="CU9" i="138"/>
  <c r="CT9" i="138"/>
  <c r="CS9" i="138"/>
  <c r="CR9" i="138"/>
  <c r="CQ9" i="138"/>
  <c r="CP9" i="138"/>
  <c r="CO9" i="138"/>
  <c r="CN9" i="138"/>
  <c r="CM9" i="138"/>
  <c r="CL9" i="138"/>
  <c r="CK9" i="138"/>
  <c r="CJ9" i="138"/>
  <c r="CI9" i="138"/>
  <c r="CH9" i="138"/>
  <c r="CG9" i="138"/>
  <c r="CF9" i="138"/>
  <c r="CE9" i="138"/>
  <c r="CD9" i="138"/>
  <c r="CC9" i="138"/>
  <c r="CB9" i="138"/>
  <c r="CA9" i="138"/>
  <c r="BZ9" i="138"/>
  <c r="BY9" i="138"/>
  <c r="BX9" i="138"/>
  <c r="BW9" i="138"/>
  <c r="BV9" i="138"/>
  <c r="BU9" i="138"/>
  <c r="BT9" i="138"/>
  <c r="BS9" i="138"/>
  <c r="BR9" i="138"/>
  <c r="BQ9" i="138"/>
  <c r="BP9" i="138"/>
  <c r="BO9" i="138"/>
  <c r="BN9" i="138"/>
  <c r="BM9" i="138"/>
  <c r="BL9" i="138"/>
  <c r="BK9" i="138"/>
  <c r="BJ9" i="138"/>
  <c r="BI9" i="138"/>
  <c r="BH9" i="138"/>
  <c r="BG9" i="138"/>
  <c r="BF9" i="138"/>
  <c r="BE9" i="138"/>
  <c r="BD9" i="138"/>
  <c r="BC9" i="138"/>
  <c r="BB9" i="138"/>
  <c r="BA9" i="138"/>
  <c r="AZ9" i="138"/>
  <c r="AY9" i="138"/>
  <c r="AX9" i="138"/>
  <c r="AW9" i="138"/>
  <c r="AV9" i="138"/>
  <c r="AU9" i="138"/>
  <c r="AT9" i="138"/>
  <c r="AS9" i="138"/>
  <c r="AR9" i="138"/>
  <c r="AQ9" i="138"/>
  <c r="AP9" i="138"/>
  <c r="AO9" i="138"/>
  <c r="AN9" i="138"/>
  <c r="AM9" i="138"/>
  <c r="AL9" i="138"/>
  <c r="AK9" i="138"/>
  <c r="AJ9" i="138"/>
  <c r="AI9" i="138"/>
  <c r="AH9" i="138"/>
  <c r="AG9" i="138"/>
  <c r="AF9" i="138"/>
  <c r="AE9" i="138"/>
  <c r="AD9" i="138"/>
  <c r="AC9" i="138"/>
  <c r="AB9" i="138"/>
  <c r="AA9" i="138"/>
  <c r="Z9" i="138"/>
  <c r="Y9" i="138"/>
  <c r="X9" i="138"/>
  <c r="W9" i="138"/>
  <c r="V9" i="138"/>
  <c r="U9" i="138"/>
  <c r="T9" i="138"/>
  <c r="S9" i="138"/>
  <c r="R9" i="138"/>
  <c r="Q9" i="138"/>
  <c r="P9" i="138"/>
  <c r="O9" i="138"/>
  <c r="N9" i="138"/>
  <c r="M9" i="138"/>
  <c r="L9" i="138"/>
  <c r="K9" i="138"/>
  <c r="J9" i="138"/>
  <c r="I9" i="138"/>
  <c r="H9" i="138"/>
  <c r="G9" i="138"/>
  <c r="F9" i="138"/>
  <c r="E9" i="138"/>
  <c r="D9" i="138"/>
  <c r="C9" i="138"/>
  <c r="B9" i="138"/>
  <c r="HU7" i="138"/>
  <c r="HT7" i="138"/>
  <c r="HS7" i="138"/>
  <c r="HR7" i="138"/>
  <c r="HQ7" i="138"/>
  <c r="HP7" i="138"/>
  <c r="HO7" i="138"/>
  <c r="HN7" i="138"/>
  <c r="HM7" i="138"/>
  <c r="HL7" i="138"/>
  <c r="HK7" i="138"/>
  <c r="HJ7" i="138"/>
  <c r="HI7" i="138"/>
  <c r="HH7" i="138"/>
  <c r="HG7" i="138"/>
  <c r="HF7" i="138"/>
  <c r="HE7" i="138"/>
  <c r="HD7" i="138"/>
  <c r="HC7" i="138"/>
  <c r="HB7" i="138"/>
  <c r="HA7" i="138"/>
  <c r="GZ7" i="138"/>
  <c r="GY7" i="138"/>
  <c r="GX7" i="138"/>
  <c r="GW7" i="138"/>
  <c r="GV7" i="138"/>
  <c r="GU7" i="138"/>
  <c r="GT7" i="138"/>
  <c r="GS7" i="138"/>
  <c r="GR7" i="138"/>
  <c r="GQ7" i="138"/>
  <c r="GP7" i="138"/>
  <c r="GO7" i="138"/>
  <c r="GN7" i="138"/>
  <c r="GM7" i="138"/>
  <c r="GL7" i="138"/>
  <c r="GK7" i="138"/>
  <c r="GJ7" i="138"/>
  <c r="GI7" i="138"/>
  <c r="GH7" i="138"/>
  <c r="GG7" i="138"/>
  <c r="GF7" i="138"/>
  <c r="GE7" i="138"/>
  <c r="GD7" i="138"/>
  <c r="GC7" i="138"/>
  <c r="GB7" i="138"/>
  <c r="GA7" i="138"/>
  <c r="FZ7" i="138"/>
  <c r="FY7" i="138"/>
  <c r="FX7" i="138"/>
  <c r="FW7" i="138"/>
  <c r="FV7" i="138"/>
  <c r="FU7" i="138"/>
  <c r="FT7" i="138"/>
  <c r="FS7" i="138"/>
  <c r="FR7" i="138"/>
  <c r="FQ7" i="138"/>
  <c r="FP7" i="138"/>
  <c r="FO7" i="138"/>
  <c r="FN7" i="138"/>
  <c r="FM7" i="138"/>
  <c r="FL7" i="138"/>
  <c r="FK7" i="138"/>
  <c r="FJ7" i="138"/>
  <c r="FI7" i="138"/>
  <c r="FH7" i="138"/>
  <c r="FG7" i="138"/>
  <c r="FF7" i="138"/>
  <c r="FE7" i="138"/>
  <c r="FD7" i="138"/>
  <c r="FC7" i="138"/>
  <c r="FB7" i="138"/>
  <c r="FA7" i="138"/>
  <c r="EZ7" i="138"/>
  <c r="EY7" i="138"/>
  <c r="EX7" i="138"/>
  <c r="EW7" i="138"/>
  <c r="EV7" i="138"/>
  <c r="EU7" i="138"/>
  <c r="ET7" i="138"/>
  <c r="ES7" i="138"/>
  <c r="ER7" i="138"/>
  <c r="EQ7" i="138"/>
  <c r="EP7" i="138"/>
  <c r="EO7" i="138"/>
  <c r="EN7" i="138"/>
  <c r="EM7" i="138"/>
  <c r="EL7" i="138"/>
  <c r="EK7" i="138"/>
  <c r="EJ7" i="138"/>
  <c r="EI7" i="138"/>
  <c r="EH7" i="138"/>
  <c r="EG7" i="138"/>
  <c r="EF7" i="138"/>
  <c r="EE7" i="138"/>
  <c r="ED7" i="138"/>
  <c r="EC7" i="138"/>
  <c r="EB7" i="138"/>
  <c r="EA7" i="138"/>
  <c r="DZ7" i="138"/>
  <c r="DY7" i="138"/>
  <c r="DX7" i="138"/>
  <c r="DW7" i="138"/>
  <c r="DV7" i="138"/>
  <c r="DU7" i="138"/>
  <c r="DT7" i="138"/>
  <c r="DS7" i="138"/>
  <c r="DR7" i="138"/>
  <c r="DQ7" i="138"/>
  <c r="DP7" i="138"/>
  <c r="DO7" i="138"/>
  <c r="DN7" i="138"/>
  <c r="DM7" i="138"/>
  <c r="DL7" i="138"/>
  <c r="DK7" i="138"/>
  <c r="DJ7" i="138"/>
  <c r="DI7" i="138"/>
  <c r="DH7" i="138"/>
  <c r="DG7" i="138"/>
  <c r="DF7" i="138"/>
  <c r="DE7" i="138"/>
  <c r="DD7" i="138"/>
  <c r="DC7" i="138"/>
  <c r="DB7" i="138"/>
  <c r="DA7" i="138"/>
  <c r="CZ7" i="138"/>
  <c r="CY7" i="138"/>
  <c r="CX7" i="138"/>
  <c r="CW7" i="138"/>
  <c r="CV7" i="138"/>
  <c r="CU7" i="138"/>
  <c r="CT7" i="138"/>
  <c r="CS7" i="138"/>
  <c r="CR7" i="138"/>
  <c r="CQ7" i="138"/>
  <c r="CP7" i="138"/>
  <c r="CO7" i="138"/>
  <c r="CN7" i="138"/>
  <c r="CM7" i="138"/>
  <c r="CL7" i="138"/>
  <c r="CK7" i="138"/>
  <c r="CJ7" i="138"/>
  <c r="CI7" i="138"/>
  <c r="CH7" i="138"/>
  <c r="CG7" i="138"/>
  <c r="CF7" i="138"/>
  <c r="CE7" i="138"/>
  <c r="CD7" i="138"/>
  <c r="CC7" i="138"/>
  <c r="CB7" i="138"/>
  <c r="CA7" i="138"/>
  <c r="BZ7" i="138"/>
  <c r="BY7" i="138"/>
  <c r="BX7" i="138"/>
  <c r="BW7" i="138"/>
  <c r="BV7" i="138"/>
  <c r="BU7" i="138"/>
  <c r="BT7" i="138"/>
  <c r="BS7" i="138"/>
  <c r="BR7" i="138"/>
  <c r="BQ7" i="138"/>
  <c r="BP7" i="138"/>
  <c r="BO7" i="138"/>
  <c r="BN7" i="138"/>
  <c r="BM7" i="138"/>
  <c r="BL7" i="138"/>
  <c r="BK7" i="138"/>
  <c r="BJ7" i="138"/>
  <c r="BI7" i="138"/>
  <c r="BH7" i="138"/>
  <c r="BG7" i="138"/>
  <c r="BF7" i="138"/>
  <c r="BE7" i="138"/>
  <c r="BD7" i="138"/>
  <c r="BC7" i="138"/>
  <c r="BB7" i="138"/>
  <c r="BA7" i="138"/>
  <c r="AZ7" i="138"/>
  <c r="AY7" i="138"/>
  <c r="AX7" i="138"/>
  <c r="AW7" i="138"/>
  <c r="AV7" i="138"/>
  <c r="AU7" i="138"/>
  <c r="AT7" i="138"/>
  <c r="AS7" i="138"/>
  <c r="AR7" i="138"/>
  <c r="AQ7" i="138"/>
  <c r="AP7" i="138"/>
  <c r="AO7" i="138"/>
  <c r="AN7" i="138"/>
  <c r="AM7" i="138"/>
  <c r="AL7" i="138"/>
  <c r="AK7" i="138"/>
  <c r="AJ7" i="138"/>
  <c r="AI7" i="138"/>
  <c r="AH7" i="138"/>
  <c r="AG7" i="138"/>
  <c r="AF7" i="138"/>
  <c r="AE7" i="138"/>
  <c r="AD7" i="138"/>
  <c r="AC7" i="138"/>
  <c r="AB7" i="138"/>
  <c r="AA7" i="138"/>
  <c r="Z7" i="138"/>
  <c r="Y7" i="138"/>
  <c r="X7" i="138"/>
  <c r="W7" i="138"/>
  <c r="V7" i="138"/>
  <c r="U7" i="138"/>
  <c r="T7" i="138"/>
  <c r="S7" i="138"/>
  <c r="R7" i="138"/>
  <c r="Q7" i="138"/>
  <c r="P7" i="138"/>
  <c r="O7" i="138"/>
  <c r="N7" i="138"/>
  <c r="M7" i="138"/>
  <c r="L7" i="138"/>
  <c r="K7" i="138"/>
  <c r="J7" i="138"/>
  <c r="I7" i="138"/>
  <c r="H7" i="138"/>
  <c r="G7" i="138"/>
  <c r="F7" i="138"/>
  <c r="E7" i="138"/>
  <c r="D7" i="138"/>
  <c r="C7" i="138"/>
  <c r="B7" i="138"/>
  <c r="HU6" i="138"/>
  <c r="HT6" i="138"/>
  <c r="HS6" i="138"/>
  <c r="HR6" i="138"/>
  <c r="HQ6" i="138"/>
  <c r="HP6" i="138"/>
  <c r="HO6" i="138"/>
  <c r="HN6" i="138"/>
  <c r="HM6" i="138"/>
  <c r="HL6" i="138"/>
  <c r="HK6" i="138"/>
  <c r="HJ6" i="138"/>
  <c r="HI6" i="138"/>
  <c r="HH6" i="138"/>
  <c r="HG6" i="138"/>
  <c r="HF6" i="138"/>
  <c r="HE6" i="138"/>
  <c r="HD6" i="138"/>
  <c r="HC6" i="138"/>
  <c r="HB6" i="138"/>
  <c r="HA6" i="138"/>
  <c r="GZ6" i="138"/>
  <c r="GY6" i="138"/>
  <c r="GX6" i="138"/>
  <c r="GW6" i="138"/>
  <c r="GV6" i="138"/>
  <c r="GU6" i="138"/>
  <c r="GT6" i="138"/>
  <c r="GS6" i="138"/>
  <c r="GR6" i="138"/>
  <c r="GQ6" i="138"/>
  <c r="GP6" i="138"/>
  <c r="GO6" i="138"/>
  <c r="GN6" i="138"/>
  <c r="GM6" i="138"/>
  <c r="GL6" i="138"/>
  <c r="GK6" i="138"/>
  <c r="GJ6" i="138"/>
  <c r="GI6" i="138"/>
  <c r="GH6" i="138"/>
  <c r="GG6" i="138"/>
  <c r="GF6" i="138"/>
  <c r="GE6" i="138"/>
  <c r="GD6" i="138"/>
  <c r="GC6" i="138"/>
  <c r="GB6" i="138"/>
  <c r="GA6" i="138"/>
  <c r="FZ6" i="138"/>
  <c r="FY6" i="138"/>
  <c r="FX6" i="138"/>
  <c r="FW6" i="138"/>
  <c r="FV6" i="138"/>
  <c r="FU6" i="138"/>
  <c r="FT6" i="138"/>
  <c r="FS6" i="138"/>
  <c r="FR6" i="138"/>
  <c r="FQ6" i="138"/>
  <c r="FP6" i="138"/>
  <c r="FO6" i="138"/>
  <c r="FN6" i="138"/>
  <c r="FM6" i="138"/>
  <c r="FL6" i="138"/>
  <c r="FK6" i="138"/>
  <c r="FJ6" i="138"/>
  <c r="FI6" i="138"/>
  <c r="FH6" i="138"/>
  <c r="FG6" i="138"/>
  <c r="FF6" i="138"/>
  <c r="FE6" i="138"/>
  <c r="FD6" i="138"/>
  <c r="FC6" i="138"/>
  <c r="FB6" i="138"/>
  <c r="FA6" i="138"/>
  <c r="EZ6" i="138"/>
  <c r="EY6" i="138"/>
  <c r="EX6" i="138"/>
  <c r="EW6" i="138"/>
  <c r="EV6" i="138"/>
  <c r="EU6" i="138"/>
  <c r="ET6" i="138"/>
  <c r="ES6" i="138"/>
  <c r="ER6" i="138"/>
  <c r="EQ6" i="138"/>
  <c r="EP6" i="138"/>
  <c r="EO6" i="138"/>
  <c r="EN6" i="138"/>
  <c r="EM6" i="138"/>
  <c r="EL6" i="138"/>
  <c r="EK6" i="138"/>
  <c r="EJ6" i="138"/>
  <c r="EI6" i="138"/>
  <c r="EH6" i="138"/>
  <c r="EG6" i="138"/>
  <c r="EF6" i="138"/>
  <c r="EE6" i="138"/>
  <c r="ED6" i="138"/>
  <c r="EC6" i="138"/>
  <c r="EB6" i="138"/>
  <c r="EA6" i="138"/>
  <c r="DZ6" i="138"/>
  <c r="DY6" i="138"/>
  <c r="DX6" i="138"/>
  <c r="DW6" i="138"/>
  <c r="DV6" i="138"/>
  <c r="DU6" i="138"/>
  <c r="DT6" i="138"/>
  <c r="DS6" i="138"/>
  <c r="DR6" i="138"/>
  <c r="DQ6" i="138"/>
  <c r="DP6" i="138"/>
  <c r="DO6" i="138"/>
  <c r="DN6" i="138"/>
  <c r="DM6" i="138"/>
  <c r="DL6" i="138"/>
  <c r="DK6" i="138"/>
  <c r="DJ6" i="138"/>
  <c r="DI6" i="138"/>
  <c r="DH6" i="138"/>
  <c r="DG6" i="138"/>
  <c r="DF6" i="138"/>
  <c r="DE6" i="138"/>
  <c r="DD6" i="138"/>
  <c r="DC6" i="138"/>
  <c r="DB6" i="138"/>
  <c r="DA6" i="138"/>
  <c r="CZ6" i="138"/>
  <c r="CY6" i="138"/>
  <c r="CX6" i="138"/>
  <c r="CW6" i="138"/>
  <c r="CV6" i="138"/>
  <c r="CU6" i="138"/>
  <c r="CT6" i="138"/>
  <c r="CS6" i="138"/>
  <c r="CR6" i="138"/>
  <c r="CQ6" i="138"/>
  <c r="CP6" i="138"/>
  <c r="CO6" i="138"/>
  <c r="CN6" i="138"/>
  <c r="CM6" i="138"/>
  <c r="CL6" i="138"/>
  <c r="CK6" i="138"/>
  <c r="CJ6" i="138"/>
  <c r="CI6" i="138"/>
  <c r="CH6" i="138"/>
  <c r="CG6" i="138"/>
  <c r="CF6" i="138"/>
  <c r="CE6" i="138"/>
  <c r="CD6" i="138"/>
  <c r="CC6" i="138"/>
  <c r="CB6" i="138"/>
  <c r="CA6" i="138"/>
  <c r="BZ6" i="138"/>
  <c r="BY6" i="138"/>
  <c r="BX6" i="138"/>
  <c r="BW6" i="138"/>
  <c r="BV6" i="138"/>
  <c r="BU6" i="138"/>
  <c r="BT6" i="138"/>
  <c r="BS6" i="138"/>
  <c r="BR6" i="138"/>
  <c r="BQ6" i="138"/>
  <c r="BP6" i="138"/>
  <c r="BO6" i="138"/>
  <c r="BN6" i="138"/>
  <c r="BM6" i="138"/>
  <c r="BL6" i="138"/>
  <c r="BK6" i="138"/>
  <c r="BJ6" i="138"/>
  <c r="BI6" i="138"/>
  <c r="BH6" i="138"/>
  <c r="BG6" i="138"/>
  <c r="BF6" i="138"/>
  <c r="BE6" i="138"/>
  <c r="BD6" i="138"/>
  <c r="BC6" i="138"/>
  <c r="BB6" i="138"/>
  <c r="BA6" i="138"/>
  <c r="AZ6" i="138"/>
  <c r="AY6" i="138"/>
  <c r="AX6" i="138"/>
  <c r="AW6" i="138"/>
  <c r="AV6" i="138"/>
  <c r="AU6" i="138"/>
  <c r="AT6" i="138"/>
  <c r="AS6" i="138"/>
  <c r="AR6" i="138"/>
  <c r="AQ6" i="138"/>
  <c r="AP6" i="138"/>
  <c r="AO6" i="138"/>
  <c r="AN6" i="138"/>
  <c r="AM6" i="138"/>
  <c r="AL6" i="138"/>
  <c r="AK6" i="138"/>
  <c r="AJ6" i="138"/>
  <c r="AI6" i="138"/>
  <c r="AH6" i="138"/>
  <c r="AG6" i="138"/>
  <c r="AF6" i="138"/>
  <c r="AE6" i="138"/>
  <c r="AD6" i="138"/>
  <c r="AC6" i="138"/>
  <c r="AB6" i="138"/>
  <c r="AA6" i="138"/>
  <c r="Z6" i="138"/>
  <c r="Y6" i="138"/>
  <c r="X6" i="138"/>
  <c r="W6" i="138"/>
  <c r="V6" i="138"/>
  <c r="U6" i="138"/>
  <c r="T6" i="138"/>
  <c r="S6" i="138"/>
  <c r="R6" i="138"/>
  <c r="Q6" i="138"/>
  <c r="P6" i="138"/>
  <c r="O6" i="138"/>
  <c r="N6" i="138"/>
  <c r="M6" i="138"/>
  <c r="L6" i="138"/>
  <c r="K6" i="138"/>
  <c r="J6" i="138"/>
  <c r="I6" i="138"/>
  <c r="H6" i="138"/>
  <c r="G6" i="138"/>
  <c r="F6" i="138"/>
  <c r="E6" i="138"/>
  <c r="D6" i="138"/>
  <c r="C6" i="138"/>
  <c r="B6" i="138"/>
  <c r="HU4" i="138"/>
  <c r="HT4" i="138"/>
  <c r="HS4" i="138"/>
  <c r="HR4" i="138"/>
  <c r="HQ4" i="138"/>
  <c r="HP4" i="138"/>
  <c r="HO4" i="138"/>
  <c r="HN4" i="138"/>
  <c r="HM4" i="138"/>
  <c r="HL4" i="138"/>
  <c r="HK4" i="138"/>
  <c r="HJ4" i="138"/>
  <c r="HI4" i="138"/>
  <c r="HH4" i="138"/>
  <c r="HG4" i="138"/>
  <c r="HF4" i="138"/>
  <c r="HE4" i="138"/>
  <c r="HD4" i="138"/>
  <c r="HC4" i="138"/>
  <c r="HB4" i="138"/>
  <c r="HA4" i="138"/>
  <c r="GZ4" i="138"/>
  <c r="GY4" i="138"/>
  <c r="GX4" i="138"/>
  <c r="GW4" i="138"/>
  <c r="GV4" i="138"/>
  <c r="GU4" i="138"/>
  <c r="GT4" i="138"/>
  <c r="GS4" i="138"/>
  <c r="GR4" i="138"/>
  <c r="GQ4" i="138"/>
  <c r="GP4" i="138"/>
  <c r="GO4" i="138"/>
  <c r="GN4" i="138"/>
  <c r="GM4" i="138"/>
  <c r="GL4" i="138"/>
  <c r="GK4" i="138"/>
  <c r="GJ4" i="138"/>
  <c r="GI4" i="138"/>
  <c r="GH4" i="138"/>
  <c r="GG4" i="138"/>
  <c r="GF4" i="138"/>
  <c r="GE4" i="138"/>
  <c r="GD4" i="138"/>
  <c r="GC4" i="138"/>
  <c r="GB4" i="138"/>
  <c r="GA4" i="138"/>
  <c r="FZ4" i="138"/>
  <c r="FY4" i="138"/>
  <c r="FX4" i="138"/>
  <c r="FW4" i="138"/>
  <c r="FV4" i="138"/>
  <c r="FU4" i="138"/>
  <c r="FT4" i="138"/>
  <c r="FS4" i="138"/>
  <c r="FR4" i="138"/>
  <c r="FQ4" i="138"/>
  <c r="FP4" i="138"/>
  <c r="FO4" i="138"/>
  <c r="FN4" i="138"/>
  <c r="FM4" i="138"/>
  <c r="FL4" i="138"/>
  <c r="FK4" i="138"/>
  <c r="FJ4" i="138"/>
  <c r="FI4" i="138"/>
  <c r="FH4" i="138"/>
  <c r="FG4" i="138"/>
  <c r="FF4" i="138"/>
  <c r="FE4" i="138"/>
  <c r="FD4" i="138"/>
  <c r="FC4" i="138"/>
  <c r="FB4" i="138"/>
  <c r="FA4" i="138"/>
  <c r="EZ4" i="138"/>
  <c r="EY4" i="138"/>
  <c r="EX4" i="138"/>
  <c r="EW4" i="138"/>
  <c r="EV4" i="138"/>
  <c r="EU4" i="138"/>
  <c r="ET4" i="138"/>
  <c r="ES4" i="138"/>
  <c r="ER4" i="138"/>
  <c r="EQ4" i="138"/>
  <c r="EP4" i="138"/>
  <c r="EO4" i="138"/>
  <c r="EN4" i="138"/>
  <c r="EM4" i="138"/>
  <c r="EL4" i="138"/>
  <c r="EK4" i="138"/>
  <c r="EJ4" i="138"/>
  <c r="EI4" i="138"/>
  <c r="EH4" i="138"/>
  <c r="EG4" i="138"/>
  <c r="EF4" i="138"/>
  <c r="EE4" i="138"/>
  <c r="ED4" i="138"/>
  <c r="EC4" i="138"/>
  <c r="EB4" i="138"/>
  <c r="EA4" i="138"/>
  <c r="DZ4" i="138"/>
  <c r="DY4" i="138"/>
  <c r="DX4" i="138"/>
  <c r="DW4" i="138"/>
  <c r="DV4" i="138"/>
  <c r="DU4" i="138"/>
  <c r="DT4" i="138"/>
  <c r="DS4" i="138"/>
  <c r="DR4" i="138"/>
  <c r="DQ4" i="138"/>
  <c r="DP4" i="138"/>
  <c r="DO4" i="138"/>
  <c r="DN4" i="138"/>
  <c r="DM4" i="138"/>
  <c r="DL4" i="138"/>
  <c r="DK4" i="138"/>
  <c r="DJ4" i="138"/>
  <c r="DI4" i="138"/>
  <c r="DH4" i="138"/>
  <c r="DG4" i="138"/>
  <c r="DF4" i="138"/>
  <c r="DE4" i="138"/>
  <c r="DD4" i="138"/>
  <c r="DC4" i="138"/>
  <c r="DB4" i="138"/>
  <c r="DA4" i="138"/>
  <c r="CZ4" i="138"/>
  <c r="CY4" i="138"/>
  <c r="CX4" i="138"/>
  <c r="CW4" i="138"/>
  <c r="CV4" i="138"/>
  <c r="CU4" i="138"/>
  <c r="CT4" i="138"/>
  <c r="CS4" i="138"/>
  <c r="CR4" i="138"/>
  <c r="CQ4" i="138"/>
  <c r="CP4" i="138"/>
  <c r="CO4" i="138"/>
  <c r="CN4" i="138"/>
  <c r="CM4" i="138"/>
  <c r="CL4" i="138"/>
  <c r="CK4" i="138"/>
  <c r="CJ4" i="138"/>
  <c r="CI4" i="138"/>
  <c r="CH4" i="138"/>
  <c r="CG4" i="138"/>
  <c r="CF4" i="138"/>
  <c r="CE4" i="138"/>
  <c r="CD4" i="138"/>
  <c r="CC4" i="138"/>
  <c r="CB4" i="138"/>
  <c r="CA4" i="138"/>
  <c r="BZ4" i="138"/>
  <c r="BY4" i="138"/>
  <c r="BX4" i="138"/>
  <c r="BW4" i="138"/>
  <c r="BV4" i="138"/>
  <c r="BU4" i="138"/>
  <c r="BT4" i="138"/>
  <c r="BS4" i="138"/>
  <c r="BR4" i="138"/>
  <c r="BQ4" i="138"/>
  <c r="BP4" i="138"/>
  <c r="BO4" i="138"/>
  <c r="BN4" i="138"/>
  <c r="BM4" i="138"/>
  <c r="BL4" i="138"/>
  <c r="BK4" i="138"/>
  <c r="BJ4" i="138"/>
  <c r="BI4" i="138"/>
  <c r="BH4" i="138"/>
  <c r="BG4" i="138"/>
  <c r="BF4" i="138"/>
  <c r="BE4" i="138"/>
  <c r="BD4" i="138"/>
  <c r="BC4" i="138"/>
  <c r="BB4" i="138"/>
  <c r="BA4" i="138"/>
  <c r="AZ4" i="138"/>
  <c r="AY4" i="138"/>
  <c r="AX4" i="138"/>
  <c r="AW4" i="138"/>
  <c r="AV4" i="138"/>
  <c r="AU4" i="138"/>
  <c r="AT4" i="138"/>
  <c r="AS4" i="138"/>
  <c r="AR4" i="138"/>
  <c r="AQ4" i="138"/>
  <c r="AP4" i="138"/>
  <c r="AO4" i="138"/>
  <c r="AN4" i="138"/>
  <c r="AM4" i="138"/>
  <c r="AL4" i="138"/>
  <c r="AK4" i="138"/>
  <c r="AJ4" i="138"/>
  <c r="AI4" i="138"/>
  <c r="AH4" i="138"/>
  <c r="AG4" i="138"/>
  <c r="AF4" i="138"/>
  <c r="AE4" i="138"/>
  <c r="AD4" i="138"/>
  <c r="AC4" i="138"/>
  <c r="AB4" i="138"/>
  <c r="AA4" i="138"/>
  <c r="Z4" i="138"/>
  <c r="Y4" i="138"/>
  <c r="X4" i="138"/>
  <c r="W4" i="138"/>
  <c r="V4" i="138"/>
  <c r="U4" i="138"/>
  <c r="T4" i="138"/>
  <c r="S4" i="138"/>
  <c r="R4" i="138"/>
  <c r="Q4" i="138"/>
  <c r="P4" i="138"/>
  <c r="O4" i="138"/>
  <c r="N4" i="138"/>
  <c r="M4" i="138"/>
  <c r="L4" i="138"/>
  <c r="K4" i="138"/>
  <c r="J4" i="138"/>
  <c r="I4" i="138"/>
  <c r="H4" i="138"/>
  <c r="G4" i="138"/>
  <c r="F4" i="138"/>
  <c r="E4" i="138"/>
  <c r="D4" i="138"/>
  <c r="C4" i="138"/>
  <c r="B4" i="138"/>
  <c r="HU27" i="136"/>
  <c r="HT27" i="136"/>
  <c r="HS27" i="136"/>
  <c r="HR27" i="136"/>
  <c r="HQ27" i="136"/>
  <c r="HP27" i="136"/>
  <c r="HO27" i="136"/>
  <c r="HN27" i="136"/>
  <c r="HM27" i="136"/>
  <c r="HL27" i="136"/>
  <c r="HK27" i="136"/>
  <c r="HJ27" i="136"/>
  <c r="HI27" i="136"/>
  <c r="HH27" i="136"/>
  <c r="HG27" i="136"/>
  <c r="HF27" i="136"/>
  <c r="HE27" i="136"/>
  <c r="HD27" i="136"/>
  <c r="HC27" i="136"/>
  <c r="HB27" i="136"/>
  <c r="HA27" i="136"/>
  <c r="GZ27" i="136"/>
  <c r="GY27" i="136"/>
  <c r="GX27" i="136"/>
  <c r="GW27" i="136"/>
  <c r="GV27" i="136"/>
  <c r="GU27" i="136"/>
  <c r="GT27" i="136"/>
  <c r="GS27" i="136"/>
  <c r="GR27" i="136"/>
  <c r="GQ27" i="136"/>
  <c r="GP27" i="136"/>
  <c r="GO27" i="136"/>
  <c r="GN27" i="136"/>
  <c r="GM27" i="136"/>
  <c r="GL27" i="136"/>
  <c r="GK27" i="136"/>
  <c r="GJ27" i="136"/>
  <c r="GI27" i="136"/>
  <c r="GH27" i="136"/>
  <c r="GG27" i="136"/>
  <c r="GF27" i="136"/>
  <c r="GE27" i="136"/>
  <c r="GD27" i="136"/>
  <c r="GC27" i="136"/>
  <c r="GB27" i="136"/>
  <c r="GA27" i="136"/>
  <c r="FZ27" i="136"/>
  <c r="FY27" i="136"/>
  <c r="FX27" i="136"/>
  <c r="FW27" i="136"/>
  <c r="FV27" i="136"/>
  <c r="FU27" i="136"/>
  <c r="FT27" i="136"/>
  <c r="FS27" i="136"/>
  <c r="FR27" i="136"/>
  <c r="FQ27" i="136"/>
  <c r="FP27" i="136"/>
  <c r="FO27" i="136"/>
  <c r="FN27" i="136"/>
  <c r="FM27" i="136"/>
  <c r="FL27" i="136"/>
  <c r="FK27" i="136"/>
  <c r="FJ27" i="136"/>
  <c r="FI27" i="136"/>
  <c r="FH27" i="136"/>
  <c r="FG27" i="136"/>
  <c r="FF27" i="136"/>
  <c r="FE27" i="136"/>
  <c r="FD27" i="136"/>
  <c r="FC27" i="136"/>
  <c r="FB27" i="136"/>
  <c r="FA27" i="136"/>
  <c r="EZ27" i="136"/>
  <c r="EY27" i="136"/>
  <c r="EX27" i="136"/>
  <c r="EW27" i="136"/>
  <c r="EV27" i="136"/>
  <c r="EU27" i="136"/>
  <c r="ET27" i="136"/>
  <c r="ES27" i="136"/>
  <c r="ER27" i="136"/>
  <c r="EQ27" i="136"/>
  <c r="EP27" i="136"/>
  <c r="EO27" i="136"/>
  <c r="EN27" i="136"/>
  <c r="EM27" i="136"/>
  <c r="EL27" i="136"/>
  <c r="EK27" i="136"/>
  <c r="EJ27" i="136"/>
  <c r="EI27" i="136"/>
  <c r="EH27" i="136"/>
  <c r="EG27" i="136"/>
  <c r="EF27" i="136"/>
  <c r="EE27" i="136"/>
  <c r="ED27" i="136"/>
  <c r="EC27" i="136"/>
  <c r="EB27" i="136"/>
  <c r="EA27" i="136"/>
  <c r="DZ27" i="136"/>
  <c r="DY27" i="136"/>
  <c r="DX27" i="136"/>
  <c r="DW27" i="136"/>
  <c r="DV27" i="136"/>
  <c r="DU27" i="136"/>
  <c r="DT27" i="136"/>
  <c r="DS27" i="136"/>
  <c r="DR27" i="136"/>
  <c r="DQ27" i="136"/>
  <c r="DP27" i="136"/>
  <c r="DO27" i="136"/>
  <c r="DN27" i="136"/>
  <c r="DM27" i="136"/>
  <c r="DL27" i="136"/>
  <c r="DK27" i="136"/>
  <c r="DJ27" i="136"/>
  <c r="DI27" i="136"/>
  <c r="DH27" i="136"/>
  <c r="DG27" i="136"/>
  <c r="DF27" i="136"/>
  <c r="DE27" i="136"/>
  <c r="DD27" i="136"/>
  <c r="DC27" i="136"/>
  <c r="DB27" i="136"/>
  <c r="DA27" i="136"/>
  <c r="CZ27" i="136"/>
  <c r="CY27" i="136"/>
  <c r="CX27" i="136"/>
  <c r="CW27" i="136"/>
  <c r="CV27" i="136"/>
  <c r="CU27" i="136"/>
  <c r="CT27" i="136"/>
  <c r="CS27" i="136"/>
  <c r="CR27" i="136"/>
  <c r="CQ27" i="136"/>
  <c r="CP27" i="136"/>
  <c r="CO27" i="136"/>
  <c r="CN27" i="136"/>
  <c r="CM27" i="136"/>
  <c r="CL27" i="136"/>
  <c r="CK27" i="136"/>
  <c r="CJ27" i="136"/>
  <c r="CI27" i="136"/>
  <c r="CH27" i="136"/>
  <c r="CG27" i="136"/>
  <c r="CF27" i="136"/>
  <c r="CE27" i="136"/>
  <c r="CD27" i="136"/>
  <c r="CC27" i="136"/>
  <c r="CB27" i="136"/>
  <c r="CA27" i="136"/>
  <c r="BZ27" i="136"/>
  <c r="BY27" i="136"/>
  <c r="BX27" i="136"/>
  <c r="BW27" i="136"/>
  <c r="BV27" i="136"/>
  <c r="BU27" i="136"/>
  <c r="BT27" i="136"/>
  <c r="BS27" i="136"/>
  <c r="BR27" i="136"/>
  <c r="BQ27" i="136"/>
  <c r="BP27" i="136"/>
  <c r="BO27" i="136"/>
  <c r="BN27" i="136"/>
  <c r="BM27" i="136"/>
  <c r="BL27" i="136"/>
  <c r="BK27" i="136"/>
  <c r="BJ27" i="136"/>
  <c r="BI27" i="136"/>
  <c r="BH27" i="136"/>
  <c r="BG27" i="136"/>
  <c r="BF27" i="136"/>
  <c r="BE27" i="136"/>
  <c r="BD27" i="136"/>
  <c r="BC27" i="136"/>
  <c r="BB27" i="136"/>
  <c r="BA27" i="136"/>
  <c r="AZ27" i="136"/>
  <c r="AY27" i="136"/>
  <c r="AX27" i="136"/>
  <c r="AW27" i="136"/>
  <c r="AV27" i="136"/>
  <c r="AU27" i="136"/>
  <c r="AT27" i="136"/>
  <c r="AS27" i="136"/>
  <c r="AR27" i="136"/>
  <c r="AQ27" i="136"/>
  <c r="AP27" i="136"/>
  <c r="AO27" i="136"/>
  <c r="AN27" i="136"/>
  <c r="AM27" i="136"/>
  <c r="AL27" i="136"/>
  <c r="AK27" i="136"/>
  <c r="AJ27" i="136"/>
  <c r="AI27" i="136"/>
  <c r="AH27" i="136"/>
  <c r="AG27" i="136"/>
  <c r="AF27" i="136"/>
  <c r="AE27" i="136"/>
  <c r="AD27" i="136"/>
  <c r="AC27" i="136"/>
  <c r="AB27" i="136"/>
  <c r="AA27" i="136"/>
  <c r="Z27" i="136"/>
  <c r="Y27" i="136"/>
  <c r="X27" i="136"/>
  <c r="W27" i="136"/>
  <c r="V27" i="136"/>
  <c r="U27" i="136"/>
  <c r="T27" i="136"/>
  <c r="S27" i="136"/>
  <c r="R27" i="136"/>
  <c r="Q27" i="136"/>
  <c r="P27" i="136"/>
  <c r="O27" i="136"/>
  <c r="N27" i="136"/>
  <c r="M27" i="136"/>
  <c r="L27" i="136"/>
  <c r="K27" i="136"/>
  <c r="J27" i="136"/>
  <c r="I27" i="136"/>
  <c r="H27" i="136"/>
  <c r="G27" i="136"/>
  <c r="F27" i="136"/>
  <c r="E27" i="136"/>
  <c r="D27" i="136"/>
  <c r="C27" i="136"/>
  <c r="B27" i="136"/>
  <c r="HU25" i="136"/>
  <c r="HT25" i="136"/>
  <c r="HS25" i="136"/>
  <c r="HR25" i="136"/>
  <c r="HQ25" i="136"/>
  <c r="HP25" i="136"/>
  <c r="HO25" i="136"/>
  <c r="HN25" i="136"/>
  <c r="HM25" i="136"/>
  <c r="HL25" i="136"/>
  <c r="HK25" i="136"/>
  <c r="HJ25" i="136"/>
  <c r="HI25" i="136"/>
  <c r="HH25" i="136"/>
  <c r="HG25" i="136"/>
  <c r="HF25" i="136"/>
  <c r="HE25" i="136"/>
  <c r="HD25" i="136"/>
  <c r="HC25" i="136"/>
  <c r="HB25" i="136"/>
  <c r="HA25" i="136"/>
  <c r="GZ25" i="136"/>
  <c r="GY25" i="136"/>
  <c r="GX25" i="136"/>
  <c r="GW25" i="136"/>
  <c r="GV25" i="136"/>
  <c r="GU25" i="136"/>
  <c r="GT25" i="136"/>
  <c r="GS25" i="136"/>
  <c r="GR25" i="136"/>
  <c r="GQ25" i="136"/>
  <c r="GP25" i="136"/>
  <c r="GO25" i="136"/>
  <c r="GN25" i="136"/>
  <c r="GM25" i="136"/>
  <c r="GL25" i="136"/>
  <c r="GK25" i="136"/>
  <c r="GJ25" i="136"/>
  <c r="GI25" i="136"/>
  <c r="GH25" i="136"/>
  <c r="GG25" i="136"/>
  <c r="GF25" i="136"/>
  <c r="GE25" i="136"/>
  <c r="GD25" i="136"/>
  <c r="GC25" i="136"/>
  <c r="GB25" i="136"/>
  <c r="GA25" i="136"/>
  <c r="FZ25" i="136"/>
  <c r="FY25" i="136"/>
  <c r="FX25" i="136"/>
  <c r="FW25" i="136"/>
  <c r="FV25" i="136"/>
  <c r="FU25" i="136"/>
  <c r="FT25" i="136"/>
  <c r="FS25" i="136"/>
  <c r="FR25" i="136"/>
  <c r="FQ25" i="136"/>
  <c r="FP25" i="136"/>
  <c r="FO25" i="136"/>
  <c r="FN25" i="136"/>
  <c r="FM25" i="136"/>
  <c r="FL25" i="136"/>
  <c r="FK25" i="136"/>
  <c r="FJ25" i="136"/>
  <c r="FI25" i="136"/>
  <c r="FH25" i="136"/>
  <c r="FG25" i="136"/>
  <c r="FF25" i="136"/>
  <c r="FE25" i="136"/>
  <c r="FD25" i="136"/>
  <c r="FC25" i="136"/>
  <c r="FB25" i="136"/>
  <c r="FA25" i="136"/>
  <c r="EZ25" i="136"/>
  <c r="EY25" i="136"/>
  <c r="EX25" i="136"/>
  <c r="EW25" i="136"/>
  <c r="EV25" i="136"/>
  <c r="EU25" i="136"/>
  <c r="ET25" i="136"/>
  <c r="ES25" i="136"/>
  <c r="ER25" i="136"/>
  <c r="EQ25" i="136"/>
  <c r="EP25" i="136"/>
  <c r="EO25" i="136"/>
  <c r="EN25" i="136"/>
  <c r="EM25" i="136"/>
  <c r="EL25" i="136"/>
  <c r="EK25" i="136"/>
  <c r="EJ25" i="136"/>
  <c r="EI25" i="136"/>
  <c r="EH25" i="136"/>
  <c r="EG25" i="136"/>
  <c r="EF25" i="136"/>
  <c r="EE25" i="136"/>
  <c r="ED25" i="136"/>
  <c r="EC25" i="136"/>
  <c r="EB25" i="136"/>
  <c r="EA25" i="136"/>
  <c r="DZ25" i="136"/>
  <c r="DY25" i="136"/>
  <c r="DX25" i="136"/>
  <c r="DW25" i="136"/>
  <c r="DV25" i="136"/>
  <c r="DU25" i="136"/>
  <c r="DT25" i="136"/>
  <c r="DS25" i="136"/>
  <c r="DR25" i="136"/>
  <c r="DQ25" i="136"/>
  <c r="DP25" i="136"/>
  <c r="DO25" i="136"/>
  <c r="DN25" i="136"/>
  <c r="DM25" i="136"/>
  <c r="DL25" i="136"/>
  <c r="DK25" i="136"/>
  <c r="DJ25" i="136"/>
  <c r="DI25" i="136"/>
  <c r="DH25" i="136"/>
  <c r="DG25" i="136"/>
  <c r="DF25" i="136"/>
  <c r="DE25" i="136"/>
  <c r="DD25" i="136"/>
  <c r="DC25" i="136"/>
  <c r="DB25" i="136"/>
  <c r="DA25" i="136"/>
  <c r="CZ25" i="136"/>
  <c r="CY25" i="136"/>
  <c r="CX25" i="136"/>
  <c r="CW25" i="136"/>
  <c r="CV25" i="136"/>
  <c r="CU25" i="136"/>
  <c r="CT25" i="136"/>
  <c r="CS25" i="136"/>
  <c r="CR25" i="136"/>
  <c r="CQ25" i="136"/>
  <c r="CP25" i="136"/>
  <c r="CO25" i="136"/>
  <c r="CN25" i="136"/>
  <c r="CM25" i="136"/>
  <c r="CL25" i="136"/>
  <c r="CK25" i="136"/>
  <c r="CJ25" i="136"/>
  <c r="CI25" i="136"/>
  <c r="CH25" i="136"/>
  <c r="CG25" i="136"/>
  <c r="CF25" i="136"/>
  <c r="CE25" i="136"/>
  <c r="CD25" i="136"/>
  <c r="CC25" i="136"/>
  <c r="CB25" i="136"/>
  <c r="CA25" i="136"/>
  <c r="BZ25" i="136"/>
  <c r="BY25" i="136"/>
  <c r="BX25" i="136"/>
  <c r="BW25" i="136"/>
  <c r="BV25" i="136"/>
  <c r="BU25" i="136"/>
  <c r="BT25" i="136"/>
  <c r="BS25" i="136"/>
  <c r="BR25" i="136"/>
  <c r="BQ25" i="136"/>
  <c r="BP25" i="136"/>
  <c r="BO25" i="136"/>
  <c r="BN25" i="136"/>
  <c r="BM25" i="136"/>
  <c r="BL25" i="136"/>
  <c r="BK25" i="136"/>
  <c r="BJ25" i="136"/>
  <c r="BI25" i="136"/>
  <c r="BH25" i="136"/>
  <c r="BG25" i="136"/>
  <c r="BF25" i="136"/>
  <c r="BE25" i="136"/>
  <c r="BD25" i="136"/>
  <c r="BC25" i="136"/>
  <c r="BB25" i="136"/>
  <c r="BA25" i="136"/>
  <c r="AZ25" i="136"/>
  <c r="AY25" i="136"/>
  <c r="AX25" i="136"/>
  <c r="AW25" i="136"/>
  <c r="AV25" i="136"/>
  <c r="AU25" i="136"/>
  <c r="AT25" i="136"/>
  <c r="AS25" i="136"/>
  <c r="AR25" i="136"/>
  <c r="AQ25" i="136"/>
  <c r="AP25" i="136"/>
  <c r="AO25" i="136"/>
  <c r="AN25" i="136"/>
  <c r="AM25" i="136"/>
  <c r="AL25" i="136"/>
  <c r="AK25" i="136"/>
  <c r="AJ25" i="136"/>
  <c r="AI25" i="136"/>
  <c r="AH25" i="136"/>
  <c r="AG25" i="136"/>
  <c r="AF25" i="136"/>
  <c r="AE25" i="136"/>
  <c r="AD25" i="136"/>
  <c r="AC25" i="136"/>
  <c r="AB25" i="136"/>
  <c r="AA25" i="136"/>
  <c r="Z25" i="136"/>
  <c r="Y25" i="136"/>
  <c r="X25" i="136"/>
  <c r="W25" i="136"/>
  <c r="V25" i="136"/>
  <c r="U25" i="136"/>
  <c r="T25" i="136"/>
  <c r="S25" i="136"/>
  <c r="R25" i="136"/>
  <c r="Q25" i="136"/>
  <c r="P25" i="136"/>
  <c r="O25" i="136"/>
  <c r="N25" i="136"/>
  <c r="M25" i="136"/>
  <c r="L25" i="136"/>
  <c r="K25" i="136"/>
  <c r="J25" i="136"/>
  <c r="I25" i="136"/>
  <c r="H25" i="136"/>
  <c r="G25" i="136"/>
  <c r="F25" i="136"/>
  <c r="E25" i="136"/>
  <c r="D25" i="136"/>
  <c r="C25" i="136"/>
  <c r="B25" i="136"/>
  <c r="HU23" i="136"/>
  <c r="HT23" i="136"/>
  <c r="HS23" i="136"/>
  <c r="HR23" i="136"/>
  <c r="HQ23" i="136"/>
  <c r="HP23" i="136"/>
  <c r="HO23" i="136"/>
  <c r="HN23" i="136"/>
  <c r="HM23" i="136"/>
  <c r="HL23" i="136"/>
  <c r="HK23" i="136"/>
  <c r="HJ23" i="136"/>
  <c r="HI23" i="136"/>
  <c r="HH23" i="136"/>
  <c r="HG23" i="136"/>
  <c r="HF23" i="136"/>
  <c r="HE23" i="136"/>
  <c r="HD23" i="136"/>
  <c r="HC23" i="136"/>
  <c r="HB23" i="136"/>
  <c r="HA23" i="136"/>
  <c r="GZ23" i="136"/>
  <c r="GY23" i="136"/>
  <c r="GX23" i="136"/>
  <c r="GW23" i="136"/>
  <c r="GV23" i="136"/>
  <c r="GU23" i="136"/>
  <c r="GT23" i="136"/>
  <c r="GS23" i="136"/>
  <c r="GR23" i="136"/>
  <c r="GQ23" i="136"/>
  <c r="GP23" i="136"/>
  <c r="GO23" i="136"/>
  <c r="GN23" i="136"/>
  <c r="GM23" i="136"/>
  <c r="GL23" i="136"/>
  <c r="GK23" i="136"/>
  <c r="GJ23" i="136"/>
  <c r="GI23" i="136"/>
  <c r="GH23" i="136"/>
  <c r="GG23" i="136"/>
  <c r="GF23" i="136"/>
  <c r="GE23" i="136"/>
  <c r="GD23" i="136"/>
  <c r="GC23" i="136"/>
  <c r="GB23" i="136"/>
  <c r="GA23" i="136"/>
  <c r="FZ23" i="136"/>
  <c r="FY23" i="136"/>
  <c r="FX23" i="136"/>
  <c r="FW23" i="136"/>
  <c r="FV23" i="136"/>
  <c r="FU23" i="136"/>
  <c r="FT23" i="136"/>
  <c r="FS23" i="136"/>
  <c r="FR23" i="136"/>
  <c r="FQ23" i="136"/>
  <c r="FP23" i="136"/>
  <c r="FO23" i="136"/>
  <c r="FN23" i="136"/>
  <c r="FM23" i="136"/>
  <c r="FL23" i="136"/>
  <c r="FK23" i="136"/>
  <c r="FJ23" i="136"/>
  <c r="FI23" i="136"/>
  <c r="FH23" i="136"/>
  <c r="FG23" i="136"/>
  <c r="FF23" i="136"/>
  <c r="FE23" i="136"/>
  <c r="FD23" i="136"/>
  <c r="FC23" i="136"/>
  <c r="FB23" i="136"/>
  <c r="FA23" i="136"/>
  <c r="EZ23" i="136"/>
  <c r="EY23" i="136"/>
  <c r="EX23" i="136"/>
  <c r="EW23" i="136"/>
  <c r="EV23" i="136"/>
  <c r="EU23" i="136"/>
  <c r="ET23" i="136"/>
  <c r="ES23" i="136"/>
  <c r="ER23" i="136"/>
  <c r="EQ23" i="136"/>
  <c r="EP23" i="136"/>
  <c r="EO23" i="136"/>
  <c r="EN23" i="136"/>
  <c r="EM23" i="136"/>
  <c r="EL23" i="136"/>
  <c r="EK23" i="136"/>
  <c r="EJ23" i="136"/>
  <c r="EI23" i="136"/>
  <c r="EH23" i="136"/>
  <c r="EG23" i="136"/>
  <c r="EF23" i="136"/>
  <c r="EE23" i="136"/>
  <c r="ED23" i="136"/>
  <c r="EC23" i="136"/>
  <c r="EB23" i="136"/>
  <c r="EA23" i="136"/>
  <c r="DZ23" i="136"/>
  <c r="DY23" i="136"/>
  <c r="DX23" i="136"/>
  <c r="DW23" i="136"/>
  <c r="DV23" i="136"/>
  <c r="DU23" i="136"/>
  <c r="DT23" i="136"/>
  <c r="DS23" i="136"/>
  <c r="DR23" i="136"/>
  <c r="DQ23" i="136"/>
  <c r="DP23" i="136"/>
  <c r="DO23" i="136"/>
  <c r="DN23" i="136"/>
  <c r="DM23" i="136"/>
  <c r="DL23" i="136"/>
  <c r="DK23" i="136"/>
  <c r="DJ23" i="136"/>
  <c r="DI23" i="136"/>
  <c r="DH23" i="136"/>
  <c r="DG23" i="136"/>
  <c r="DF23" i="136"/>
  <c r="DE23" i="136"/>
  <c r="DD23" i="136"/>
  <c r="DC23" i="136"/>
  <c r="DB23" i="136"/>
  <c r="DA23" i="136"/>
  <c r="CZ23" i="136"/>
  <c r="CY23" i="136"/>
  <c r="CX23" i="136"/>
  <c r="CW23" i="136"/>
  <c r="CV23" i="136"/>
  <c r="CU23" i="136"/>
  <c r="CT23" i="136"/>
  <c r="CS23" i="136"/>
  <c r="CR23" i="136"/>
  <c r="CQ23" i="136"/>
  <c r="CP23" i="136"/>
  <c r="CO23" i="136"/>
  <c r="CN23" i="136"/>
  <c r="CM23" i="136"/>
  <c r="CL23" i="136"/>
  <c r="CK23" i="136"/>
  <c r="CJ23" i="136"/>
  <c r="CI23" i="136"/>
  <c r="CH23" i="136"/>
  <c r="CG23" i="136"/>
  <c r="CF23" i="136"/>
  <c r="CE23" i="136"/>
  <c r="CD23" i="136"/>
  <c r="CC23" i="136"/>
  <c r="CB23" i="136"/>
  <c r="CA23" i="136"/>
  <c r="BZ23" i="136"/>
  <c r="BY23" i="136"/>
  <c r="BX23" i="136"/>
  <c r="BW23" i="136"/>
  <c r="BV23" i="136"/>
  <c r="BU23" i="136"/>
  <c r="BT23" i="136"/>
  <c r="BS23" i="136"/>
  <c r="BR23" i="136"/>
  <c r="BQ23" i="136"/>
  <c r="BP23" i="136"/>
  <c r="BO23" i="136"/>
  <c r="BN23" i="136"/>
  <c r="BM23" i="136"/>
  <c r="BL23" i="136"/>
  <c r="BK23" i="136"/>
  <c r="BJ23" i="136"/>
  <c r="BI23" i="136"/>
  <c r="BH23" i="136"/>
  <c r="BG23" i="136"/>
  <c r="BF23" i="136"/>
  <c r="BE23" i="136"/>
  <c r="BD23" i="136"/>
  <c r="BC23" i="136"/>
  <c r="BB23" i="136"/>
  <c r="BA23" i="136"/>
  <c r="AZ23" i="136"/>
  <c r="AY23" i="136"/>
  <c r="AX23" i="136"/>
  <c r="AW23" i="136"/>
  <c r="AV23" i="136"/>
  <c r="AU23" i="136"/>
  <c r="AT23" i="136"/>
  <c r="AS23" i="136"/>
  <c r="AR23" i="136"/>
  <c r="AQ23" i="136"/>
  <c r="AP23" i="136"/>
  <c r="AO23" i="136"/>
  <c r="AN23" i="136"/>
  <c r="AM23" i="136"/>
  <c r="AL23" i="136"/>
  <c r="AK23" i="136"/>
  <c r="AJ23" i="136"/>
  <c r="AI23" i="136"/>
  <c r="AH23" i="136"/>
  <c r="AG23" i="136"/>
  <c r="AF23" i="136"/>
  <c r="AE23" i="136"/>
  <c r="AD23" i="136"/>
  <c r="AC23" i="136"/>
  <c r="AB23" i="136"/>
  <c r="AA23" i="136"/>
  <c r="Z23" i="136"/>
  <c r="Y23" i="136"/>
  <c r="X23" i="136"/>
  <c r="W23" i="136"/>
  <c r="V23" i="136"/>
  <c r="U23" i="136"/>
  <c r="T23" i="136"/>
  <c r="S23" i="136"/>
  <c r="R23" i="136"/>
  <c r="Q23" i="136"/>
  <c r="P23" i="136"/>
  <c r="O23" i="136"/>
  <c r="N23" i="136"/>
  <c r="M23" i="136"/>
  <c r="L23" i="136"/>
  <c r="K23" i="136"/>
  <c r="J23" i="136"/>
  <c r="I23" i="136"/>
  <c r="H23" i="136"/>
  <c r="G23" i="136"/>
  <c r="F23" i="136"/>
  <c r="E23" i="136"/>
  <c r="D23" i="136"/>
  <c r="C23" i="136"/>
  <c r="B23" i="136"/>
  <c r="HU21" i="136"/>
  <c r="HT21" i="136"/>
  <c r="HS21" i="136"/>
  <c r="HR21" i="136"/>
  <c r="HQ21" i="136"/>
  <c r="HP21" i="136"/>
  <c r="HO21" i="136"/>
  <c r="HN21" i="136"/>
  <c r="HM21" i="136"/>
  <c r="HL21" i="136"/>
  <c r="HK21" i="136"/>
  <c r="HJ21" i="136"/>
  <c r="HI21" i="136"/>
  <c r="HH21" i="136"/>
  <c r="HG21" i="136"/>
  <c r="HF21" i="136"/>
  <c r="HE21" i="136"/>
  <c r="HD21" i="136"/>
  <c r="HC21" i="136"/>
  <c r="HB21" i="136"/>
  <c r="HA21" i="136"/>
  <c r="GZ21" i="136"/>
  <c r="GY21" i="136"/>
  <c r="GX21" i="136"/>
  <c r="GW21" i="136"/>
  <c r="GV21" i="136"/>
  <c r="GU21" i="136"/>
  <c r="GT21" i="136"/>
  <c r="GS21" i="136"/>
  <c r="GR21" i="136"/>
  <c r="GQ21" i="136"/>
  <c r="GP21" i="136"/>
  <c r="GO21" i="136"/>
  <c r="GN21" i="136"/>
  <c r="GM21" i="136"/>
  <c r="GL21" i="136"/>
  <c r="GK21" i="136"/>
  <c r="GJ21" i="136"/>
  <c r="GI21" i="136"/>
  <c r="GH21" i="136"/>
  <c r="GG21" i="136"/>
  <c r="GF21" i="136"/>
  <c r="GE21" i="136"/>
  <c r="GD21" i="136"/>
  <c r="GC21" i="136"/>
  <c r="GB21" i="136"/>
  <c r="GA21" i="136"/>
  <c r="FZ21" i="136"/>
  <c r="FY21" i="136"/>
  <c r="FX21" i="136"/>
  <c r="FW21" i="136"/>
  <c r="FV21" i="136"/>
  <c r="FU21" i="136"/>
  <c r="FT21" i="136"/>
  <c r="FS21" i="136"/>
  <c r="FR21" i="136"/>
  <c r="FQ21" i="136"/>
  <c r="FP21" i="136"/>
  <c r="FO21" i="136"/>
  <c r="FN21" i="136"/>
  <c r="FM21" i="136"/>
  <c r="FL21" i="136"/>
  <c r="FK21" i="136"/>
  <c r="FJ21" i="136"/>
  <c r="FI21" i="136"/>
  <c r="FH21" i="136"/>
  <c r="FG21" i="136"/>
  <c r="FF21" i="136"/>
  <c r="FE21" i="136"/>
  <c r="FD21" i="136"/>
  <c r="FC21" i="136"/>
  <c r="FB21" i="136"/>
  <c r="FA21" i="136"/>
  <c r="EZ21" i="136"/>
  <c r="EY21" i="136"/>
  <c r="EX21" i="136"/>
  <c r="EW21" i="136"/>
  <c r="EV21" i="136"/>
  <c r="EU21" i="136"/>
  <c r="ET21" i="136"/>
  <c r="ES21" i="136"/>
  <c r="ER21" i="136"/>
  <c r="EQ21" i="136"/>
  <c r="EP21" i="136"/>
  <c r="EO21" i="136"/>
  <c r="EN21" i="136"/>
  <c r="EM21" i="136"/>
  <c r="EL21" i="136"/>
  <c r="EK21" i="136"/>
  <c r="EJ21" i="136"/>
  <c r="EI21" i="136"/>
  <c r="EH21" i="136"/>
  <c r="EG21" i="136"/>
  <c r="EF21" i="136"/>
  <c r="EE21" i="136"/>
  <c r="ED21" i="136"/>
  <c r="EC21" i="136"/>
  <c r="EB21" i="136"/>
  <c r="EA21" i="136"/>
  <c r="DZ21" i="136"/>
  <c r="DY21" i="136"/>
  <c r="DX21" i="136"/>
  <c r="DW21" i="136"/>
  <c r="DV21" i="136"/>
  <c r="DU21" i="136"/>
  <c r="DT21" i="136"/>
  <c r="DS21" i="136"/>
  <c r="DR21" i="136"/>
  <c r="DQ21" i="136"/>
  <c r="DP21" i="136"/>
  <c r="DO21" i="136"/>
  <c r="DN21" i="136"/>
  <c r="DM21" i="136"/>
  <c r="DL21" i="136"/>
  <c r="DK21" i="136"/>
  <c r="DJ21" i="136"/>
  <c r="DI21" i="136"/>
  <c r="DH21" i="136"/>
  <c r="DG21" i="136"/>
  <c r="DF21" i="136"/>
  <c r="DE21" i="136"/>
  <c r="DD21" i="136"/>
  <c r="DC21" i="136"/>
  <c r="DB21" i="136"/>
  <c r="DA21" i="136"/>
  <c r="CZ21" i="136"/>
  <c r="CY21" i="136"/>
  <c r="CX21" i="136"/>
  <c r="CW21" i="136"/>
  <c r="CV21" i="136"/>
  <c r="CU21" i="136"/>
  <c r="CT21" i="136"/>
  <c r="CS21" i="136"/>
  <c r="CR21" i="136"/>
  <c r="CQ21" i="136"/>
  <c r="CP21" i="136"/>
  <c r="CO21" i="136"/>
  <c r="CN21" i="136"/>
  <c r="CM21" i="136"/>
  <c r="CL21" i="136"/>
  <c r="CK21" i="136"/>
  <c r="CJ21" i="136"/>
  <c r="CI21" i="136"/>
  <c r="CH21" i="136"/>
  <c r="CG21" i="136"/>
  <c r="CF21" i="136"/>
  <c r="CE21" i="136"/>
  <c r="CD21" i="136"/>
  <c r="CC21" i="136"/>
  <c r="CB21" i="136"/>
  <c r="CA21" i="136"/>
  <c r="BZ21" i="136"/>
  <c r="BY21" i="136"/>
  <c r="BX21" i="136"/>
  <c r="BW21" i="136"/>
  <c r="BV21" i="136"/>
  <c r="BU21" i="136"/>
  <c r="BT21" i="136"/>
  <c r="BS21" i="136"/>
  <c r="BR21" i="136"/>
  <c r="BQ21" i="136"/>
  <c r="BP21" i="136"/>
  <c r="BO21" i="136"/>
  <c r="BN21" i="136"/>
  <c r="BM21" i="136"/>
  <c r="BL21" i="136"/>
  <c r="BK21" i="136"/>
  <c r="BJ21" i="136"/>
  <c r="BI21" i="136"/>
  <c r="BH21" i="136"/>
  <c r="BG21" i="136"/>
  <c r="BF21" i="136"/>
  <c r="BE21" i="136"/>
  <c r="BD21" i="136"/>
  <c r="BC21" i="136"/>
  <c r="BB21" i="136"/>
  <c r="BA21" i="136"/>
  <c r="AZ21" i="136"/>
  <c r="AY21" i="136"/>
  <c r="AX21" i="136"/>
  <c r="AW21" i="136"/>
  <c r="AV21" i="136"/>
  <c r="AU21" i="136"/>
  <c r="AT21" i="136"/>
  <c r="AS21" i="136"/>
  <c r="AR21" i="136"/>
  <c r="AQ21" i="136"/>
  <c r="AP21" i="136"/>
  <c r="AO21" i="136"/>
  <c r="AN21" i="136"/>
  <c r="AM21" i="136"/>
  <c r="AL21" i="136"/>
  <c r="AK21" i="136"/>
  <c r="AJ21" i="136"/>
  <c r="AI21" i="136"/>
  <c r="AH21" i="136"/>
  <c r="AG21" i="136"/>
  <c r="AF21" i="136"/>
  <c r="AE21" i="136"/>
  <c r="AD21" i="136"/>
  <c r="AC21" i="136"/>
  <c r="AB21" i="136"/>
  <c r="AA21" i="136"/>
  <c r="Z21" i="136"/>
  <c r="Y21" i="136"/>
  <c r="X21" i="136"/>
  <c r="W21" i="136"/>
  <c r="V21" i="136"/>
  <c r="U21" i="136"/>
  <c r="T21" i="136"/>
  <c r="S21" i="136"/>
  <c r="R21" i="136"/>
  <c r="Q21" i="136"/>
  <c r="P21" i="136"/>
  <c r="O21" i="136"/>
  <c r="N21" i="136"/>
  <c r="M21" i="136"/>
  <c r="L21" i="136"/>
  <c r="K21" i="136"/>
  <c r="J21" i="136"/>
  <c r="I21" i="136"/>
  <c r="H21" i="136"/>
  <c r="G21" i="136"/>
  <c r="F21" i="136"/>
  <c r="E21" i="136"/>
  <c r="D21" i="136"/>
  <c r="C21" i="136"/>
  <c r="B21" i="136"/>
  <c r="HU19" i="136"/>
  <c r="HT19" i="136"/>
  <c r="HS19" i="136"/>
  <c r="HR19" i="136"/>
  <c r="HQ19" i="136"/>
  <c r="HP19" i="136"/>
  <c r="HO19" i="136"/>
  <c r="HN19" i="136"/>
  <c r="HM19" i="136"/>
  <c r="HL19" i="136"/>
  <c r="HK19" i="136"/>
  <c r="HJ19" i="136"/>
  <c r="HI19" i="136"/>
  <c r="HH19" i="136"/>
  <c r="HG19" i="136"/>
  <c r="HF19" i="136"/>
  <c r="HE19" i="136"/>
  <c r="HD19" i="136"/>
  <c r="HC19" i="136"/>
  <c r="HB19" i="136"/>
  <c r="HA19" i="136"/>
  <c r="GZ19" i="136"/>
  <c r="GY19" i="136"/>
  <c r="GX19" i="136"/>
  <c r="GW19" i="136"/>
  <c r="GV19" i="136"/>
  <c r="GU19" i="136"/>
  <c r="GT19" i="136"/>
  <c r="GS19" i="136"/>
  <c r="GR19" i="136"/>
  <c r="GQ19" i="136"/>
  <c r="GP19" i="136"/>
  <c r="GO19" i="136"/>
  <c r="GN19" i="136"/>
  <c r="GM19" i="136"/>
  <c r="GL19" i="136"/>
  <c r="GK19" i="136"/>
  <c r="GJ19" i="136"/>
  <c r="GI19" i="136"/>
  <c r="GH19" i="136"/>
  <c r="GG19" i="136"/>
  <c r="GF19" i="136"/>
  <c r="GE19" i="136"/>
  <c r="GD19" i="136"/>
  <c r="GC19" i="136"/>
  <c r="GB19" i="136"/>
  <c r="GA19" i="136"/>
  <c r="FZ19" i="136"/>
  <c r="FY19" i="136"/>
  <c r="FX19" i="136"/>
  <c r="FW19" i="136"/>
  <c r="FV19" i="136"/>
  <c r="FU19" i="136"/>
  <c r="FT19" i="136"/>
  <c r="FS19" i="136"/>
  <c r="FR19" i="136"/>
  <c r="FQ19" i="136"/>
  <c r="FP19" i="136"/>
  <c r="FO19" i="136"/>
  <c r="FN19" i="136"/>
  <c r="FM19" i="136"/>
  <c r="FL19" i="136"/>
  <c r="FK19" i="136"/>
  <c r="FJ19" i="136"/>
  <c r="FI19" i="136"/>
  <c r="FH19" i="136"/>
  <c r="FG19" i="136"/>
  <c r="FF19" i="136"/>
  <c r="FE19" i="136"/>
  <c r="FD19" i="136"/>
  <c r="FC19" i="136"/>
  <c r="FB19" i="136"/>
  <c r="FA19" i="136"/>
  <c r="EZ19" i="136"/>
  <c r="EY19" i="136"/>
  <c r="EX19" i="136"/>
  <c r="EW19" i="136"/>
  <c r="EV19" i="136"/>
  <c r="EU19" i="136"/>
  <c r="ET19" i="136"/>
  <c r="ES19" i="136"/>
  <c r="ER19" i="136"/>
  <c r="EQ19" i="136"/>
  <c r="EP19" i="136"/>
  <c r="EO19" i="136"/>
  <c r="EN19" i="136"/>
  <c r="EM19" i="136"/>
  <c r="EL19" i="136"/>
  <c r="EK19" i="136"/>
  <c r="EJ19" i="136"/>
  <c r="EI19" i="136"/>
  <c r="EH19" i="136"/>
  <c r="EG19" i="136"/>
  <c r="EF19" i="136"/>
  <c r="EE19" i="136"/>
  <c r="ED19" i="136"/>
  <c r="EC19" i="136"/>
  <c r="EB19" i="136"/>
  <c r="EA19" i="136"/>
  <c r="DZ19" i="136"/>
  <c r="DY19" i="136"/>
  <c r="DX19" i="136"/>
  <c r="DW19" i="136"/>
  <c r="DV19" i="136"/>
  <c r="DU19" i="136"/>
  <c r="DT19" i="136"/>
  <c r="DS19" i="136"/>
  <c r="DR19" i="136"/>
  <c r="DQ19" i="136"/>
  <c r="DP19" i="136"/>
  <c r="DO19" i="136"/>
  <c r="DN19" i="136"/>
  <c r="DM19" i="136"/>
  <c r="DL19" i="136"/>
  <c r="DK19" i="136"/>
  <c r="DJ19" i="136"/>
  <c r="DI19" i="136"/>
  <c r="DH19" i="136"/>
  <c r="DG19" i="136"/>
  <c r="DF19" i="136"/>
  <c r="DE19" i="136"/>
  <c r="DD19" i="136"/>
  <c r="DC19" i="136"/>
  <c r="DB19" i="136"/>
  <c r="DA19" i="136"/>
  <c r="CZ19" i="136"/>
  <c r="CY19" i="136"/>
  <c r="CX19" i="136"/>
  <c r="CW19" i="136"/>
  <c r="CV19" i="136"/>
  <c r="CU19" i="136"/>
  <c r="CT19" i="136"/>
  <c r="CS19" i="136"/>
  <c r="CR19" i="136"/>
  <c r="CQ19" i="136"/>
  <c r="CP19" i="136"/>
  <c r="CO19" i="136"/>
  <c r="CN19" i="136"/>
  <c r="CM19" i="136"/>
  <c r="CL19" i="136"/>
  <c r="CK19" i="136"/>
  <c r="CJ19" i="136"/>
  <c r="CI19" i="136"/>
  <c r="CH19" i="136"/>
  <c r="CG19" i="136"/>
  <c r="CF19" i="136"/>
  <c r="CE19" i="136"/>
  <c r="CD19" i="136"/>
  <c r="CC19" i="136"/>
  <c r="CB19" i="136"/>
  <c r="CA19" i="136"/>
  <c r="BZ19" i="136"/>
  <c r="BY19" i="136"/>
  <c r="BX19" i="136"/>
  <c r="BW19" i="136"/>
  <c r="BV19" i="136"/>
  <c r="BU19" i="136"/>
  <c r="BT19" i="136"/>
  <c r="BS19" i="136"/>
  <c r="BR19" i="136"/>
  <c r="BQ19" i="136"/>
  <c r="BP19" i="136"/>
  <c r="BO19" i="136"/>
  <c r="BN19" i="136"/>
  <c r="BM19" i="136"/>
  <c r="BL19" i="136"/>
  <c r="BK19" i="136"/>
  <c r="BJ19" i="136"/>
  <c r="BI19" i="136"/>
  <c r="BH19" i="136"/>
  <c r="BG19" i="136"/>
  <c r="BF19" i="136"/>
  <c r="BE19" i="136"/>
  <c r="BD19" i="136"/>
  <c r="BC19" i="136"/>
  <c r="BB19" i="136"/>
  <c r="BA19" i="136"/>
  <c r="AZ19" i="136"/>
  <c r="AY19" i="136"/>
  <c r="AX19" i="136"/>
  <c r="AW19" i="136"/>
  <c r="AV19" i="136"/>
  <c r="AU19" i="136"/>
  <c r="AT19" i="136"/>
  <c r="AS19" i="136"/>
  <c r="AR19" i="136"/>
  <c r="AQ19" i="136"/>
  <c r="AP19" i="136"/>
  <c r="AO19" i="136"/>
  <c r="AN19" i="136"/>
  <c r="AM19" i="136"/>
  <c r="AL19" i="136"/>
  <c r="AK19" i="136"/>
  <c r="AJ19" i="136"/>
  <c r="AI19" i="136"/>
  <c r="AH19" i="136"/>
  <c r="AG19" i="136"/>
  <c r="AF19" i="136"/>
  <c r="AE19" i="136"/>
  <c r="AD19" i="136"/>
  <c r="AC19" i="136"/>
  <c r="AB19" i="136"/>
  <c r="AA19" i="136"/>
  <c r="Z19" i="136"/>
  <c r="Y19" i="136"/>
  <c r="X19" i="136"/>
  <c r="W19" i="136"/>
  <c r="V19" i="136"/>
  <c r="U19" i="136"/>
  <c r="T19" i="136"/>
  <c r="S19" i="136"/>
  <c r="R19" i="136"/>
  <c r="Q19" i="136"/>
  <c r="P19" i="136"/>
  <c r="O19" i="136"/>
  <c r="N19" i="136"/>
  <c r="M19" i="136"/>
  <c r="L19" i="136"/>
  <c r="K19" i="136"/>
  <c r="J19" i="136"/>
  <c r="I19" i="136"/>
  <c r="H19" i="136"/>
  <c r="G19" i="136"/>
  <c r="F19" i="136"/>
  <c r="E19" i="136"/>
  <c r="D19" i="136"/>
  <c r="C19" i="136"/>
  <c r="B19" i="136"/>
  <c r="HU18" i="136"/>
  <c r="HT18" i="136"/>
  <c r="HS18" i="136"/>
  <c r="HR18" i="136"/>
  <c r="HQ18" i="136"/>
  <c r="HP18" i="136"/>
  <c r="HO18" i="136"/>
  <c r="HN18" i="136"/>
  <c r="HM18" i="136"/>
  <c r="HL18" i="136"/>
  <c r="HK18" i="136"/>
  <c r="HJ18" i="136"/>
  <c r="HI18" i="136"/>
  <c r="HH18" i="136"/>
  <c r="HG18" i="136"/>
  <c r="HF18" i="136"/>
  <c r="HE18" i="136"/>
  <c r="HD18" i="136"/>
  <c r="HC18" i="136"/>
  <c r="HB18" i="136"/>
  <c r="HA18" i="136"/>
  <c r="GZ18" i="136"/>
  <c r="GY18" i="136"/>
  <c r="GX18" i="136"/>
  <c r="GW18" i="136"/>
  <c r="GV18" i="136"/>
  <c r="GU18" i="136"/>
  <c r="GT18" i="136"/>
  <c r="GS18" i="136"/>
  <c r="GR18" i="136"/>
  <c r="GQ18" i="136"/>
  <c r="GP18" i="136"/>
  <c r="GO18" i="136"/>
  <c r="GN18" i="136"/>
  <c r="GM18" i="136"/>
  <c r="GL18" i="136"/>
  <c r="GK18" i="136"/>
  <c r="GJ18" i="136"/>
  <c r="GI18" i="136"/>
  <c r="GH18" i="136"/>
  <c r="GG18" i="136"/>
  <c r="GF18" i="136"/>
  <c r="GE18" i="136"/>
  <c r="GD18" i="136"/>
  <c r="GC18" i="136"/>
  <c r="GB18" i="136"/>
  <c r="GA18" i="136"/>
  <c r="FZ18" i="136"/>
  <c r="FY18" i="136"/>
  <c r="FX18" i="136"/>
  <c r="FW18" i="136"/>
  <c r="FV18" i="136"/>
  <c r="FU18" i="136"/>
  <c r="FT18" i="136"/>
  <c r="FS18" i="136"/>
  <c r="FR18" i="136"/>
  <c r="FQ18" i="136"/>
  <c r="FP18" i="136"/>
  <c r="FO18" i="136"/>
  <c r="FN18" i="136"/>
  <c r="FM18" i="136"/>
  <c r="FL18" i="136"/>
  <c r="FK18" i="136"/>
  <c r="FJ18" i="136"/>
  <c r="FI18" i="136"/>
  <c r="FH18" i="136"/>
  <c r="FG18" i="136"/>
  <c r="FF18" i="136"/>
  <c r="FE18" i="136"/>
  <c r="FD18" i="136"/>
  <c r="FC18" i="136"/>
  <c r="FB18" i="136"/>
  <c r="FA18" i="136"/>
  <c r="EZ18" i="136"/>
  <c r="EY18" i="136"/>
  <c r="EX18" i="136"/>
  <c r="EW18" i="136"/>
  <c r="EV18" i="136"/>
  <c r="EU18" i="136"/>
  <c r="ET18" i="136"/>
  <c r="ES18" i="136"/>
  <c r="ER18" i="136"/>
  <c r="EQ18" i="136"/>
  <c r="EP18" i="136"/>
  <c r="EO18" i="136"/>
  <c r="EN18" i="136"/>
  <c r="EM18" i="136"/>
  <c r="EL18" i="136"/>
  <c r="EK18" i="136"/>
  <c r="EJ18" i="136"/>
  <c r="EI18" i="136"/>
  <c r="EH18" i="136"/>
  <c r="EG18" i="136"/>
  <c r="EF18" i="136"/>
  <c r="EE18" i="136"/>
  <c r="ED18" i="136"/>
  <c r="EC18" i="136"/>
  <c r="EB18" i="136"/>
  <c r="EA18" i="136"/>
  <c r="DZ18" i="136"/>
  <c r="DY18" i="136"/>
  <c r="DX18" i="136"/>
  <c r="DW18" i="136"/>
  <c r="DV18" i="136"/>
  <c r="DU18" i="136"/>
  <c r="DT18" i="136"/>
  <c r="DS18" i="136"/>
  <c r="DR18" i="136"/>
  <c r="DQ18" i="136"/>
  <c r="DP18" i="136"/>
  <c r="DO18" i="136"/>
  <c r="DN18" i="136"/>
  <c r="DM18" i="136"/>
  <c r="DL18" i="136"/>
  <c r="DK18" i="136"/>
  <c r="DJ18" i="136"/>
  <c r="DI18" i="136"/>
  <c r="DH18" i="136"/>
  <c r="DG18" i="136"/>
  <c r="DF18" i="136"/>
  <c r="DE18" i="136"/>
  <c r="DD18" i="136"/>
  <c r="DC18" i="136"/>
  <c r="DB18" i="136"/>
  <c r="DA18" i="136"/>
  <c r="CZ18" i="136"/>
  <c r="CY18" i="136"/>
  <c r="CX18" i="136"/>
  <c r="CW18" i="136"/>
  <c r="CV18" i="136"/>
  <c r="CU18" i="136"/>
  <c r="CT18" i="136"/>
  <c r="CS18" i="136"/>
  <c r="CR18" i="136"/>
  <c r="CQ18" i="136"/>
  <c r="CP18" i="136"/>
  <c r="CO18" i="136"/>
  <c r="CN18" i="136"/>
  <c r="CM18" i="136"/>
  <c r="CL18" i="136"/>
  <c r="CK18" i="136"/>
  <c r="CJ18" i="136"/>
  <c r="CI18" i="136"/>
  <c r="CH18" i="136"/>
  <c r="CG18" i="136"/>
  <c r="CF18" i="136"/>
  <c r="CE18" i="136"/>
  <c r="CD18" i="136"/>
  <c r="CC18" i="136"/>
  <c r="CB18" i="136"/>
  <c r="CA18" i="136"/>
  <c r="BZ18" i="136"/>
  <c r="BY18" i="136"/>
  <c r="BX18" i="136"/>
  <c r="BW18" i="136"/>
  <c r="BV18" i="136"/>
  <c r="BU18" i="136"/>
  <c r="BT18" i="136"/>
  <c r="BS18" i="136"/>
  <c r="BR18" i="136"/>
  <c r="BQ18" i="136"/>
  <c r="BP18" i="136"/>
  <c r="BO18" i="136"/>
  <c r="BN18" i="136"/>
  <c r="BM18" i="136"/>
  <c r="BL18" i="136"/>
  <c r="BK18" i="136"/>
  <c r="BJ18" i="136"/>
  <c r="BI18" i="136"/>
  <c r="BH18" i="136"/>
  <c r="BG18" i="136"/>
  <c r="BF18" i="136"/>
  <c r="BE18" i="136"/>
  <c r="BD18" i="136"/>
  <c r="BC18" i="136"/>
  <c r="BB18" i="136"/>
  <c r="BA18" i="136"/>
  <c r="AZ18" i="136"/>
  <c r="AY18" i="136"/>
  <c r="AX18" i="136"/>
  <c r="AW18" i="136"/>
  <c r="AV18" i="136"/>
  <c r="AU18" i="136"/>
  <c r="AT18" i="136"/>
  <c r="AS18" i="136"/>
  <c r="AR18" i="136"/>
  <c r="AQ18" i="136"/>
  <c r="AP18" i="136"/>
  <c r="AO18" i="136"/>
  <c r="AN18" i="136"/>
  <c r="AM18" i="136"/>
  <c r="AL18" i="136"/>
  <c r="AK18" i="136"/>
  <c r="AJ18" i="136"/>
  <c r="AI18" i="136"/>
  <c r="AH18" i="136"/>
  <c r="AG18" i="136"/>
  <c r="AF18" i="136"/>
  <c r="AE18" i="136"/>
  <c r="AD18" i="136"/>
  <c r="AC18" i="136"/>
  <c r="AB18" i="136"/>
  <c r="AA18" i="136"/>
  <c r="Z18" i="136"/>
  <c r="Y18" i="136"/>
  <c r="X18" i="136"/>
  <c r="W18" i="136"/>
  <c r="V18" i="136"/>
  <c r="U18" i="136"/>
  <c r="T18" i="136"/>
  <c r="S18" i="136"/>
  <c r="R18" i="136"/>
  <c r="Q18" i="136"/>
  <c r="P18" i="136"/>
  <c r="O18" i="136"/>
  <c r="N18" i="136"/>
  <c r="M18" i="136"/>
  <c r="L18" i="136"/>
  <c r="K18" i="136"/>
  <c r="J18" i="136"/>
  <c r="I18" i="136"/>
  <c r="H18" i="136"/>
  <c r="G18" i="136"/>
  <c r="F18" i="136"/>
  <c r="E18" i="136"/>
  <c r="D18" i="136"/>
  <c r="C18" i="136"/>
  <c r="B18" i="136"/>
  <c r="HU16" i="136"/>
  <c r="HT16" i="136"/>
  <c r="HS16" i="136"/>
  <c r="HR16" i="136"/>
  <c r="HQ16" i="136"/>
  <c r="HP16" i="136"/>
  <c r="HO16" i="136"/>
  <c r="HN16" i="136"/>
  <c r="HM16" i="136"/>
  <c r="HL16" i="136"/>
  <c r="HK16" i="136"/>
  <c r="HJ16" i="136"/>
  <c r="HI16" i="136"/>
  <c r="HH16" i="136"/>
  <c r="HG16" i="136"/>
  <c r="HF16" i="136"/>
  <c r="HE16" i="136"/>
  <c r="HD16" i="136"/>
  <c r="HC16" i="136"/>
  <c r="HB16" i="136"/>
  <c r="HA16" i="136"/>
  <c r="GZ16" i="136"/>
  <c r="GY16" i="136"/>
  <c r="GX16" i="136"/>
  <c r="GW16" i="136"/>
  <c r="GV16" i="136"/>
  <c r="GU16" i="136"/>
  <c r="GT16" i="136"/>
  <c r="GS16" i="136"/>
  <c r="GR16" i="136"/>
  <c r="GQ16" i="136"/>
  <c r="GP16" i="136"/>
  <c r="GO16" i="136"/>
  <c r="GN16" i="136"/>
  <c r="GM16" i="136"/>
  <c r="GL16" i="136"/>
  <c r="GK16" i="136"/>
  <c r="GJ16" i="136"/>
  <c r="GI16" i="136"/>
  <c r="GH16" i="136"/>
  <c r="GG16" i="136"/>
  <c r="GF16" i="136"/>
  <c r="GE16" i="136"/>
  <c r="GD16" i="136"/>
  <c r="GC16" i="136"/>
  <c r="GB16" i="136"/>
  <c r="GA16" i="136"/>
  <c r="FZ16" i="136"/>
  <c r="FY16" i="136"/>
  <c r="FX16" i="136"/>
  <c r="FW16" i="136"/>
  <c r="FV16" i="136"/>
  <c r="FU16" i="136"/>
  <c r="FT16" i="136"/>
  <c r="FS16" i="136"/>
  <c r="FR16" i="136"/>
  <c r="FQ16" i="136"/>
  <c r="FP16" i="136"/>
  <c r="FO16" i="136"/>
  <c r="FN16" i="136"/>
  <c r="FM16" i="136"/>
  <c r="FL16" i="136"/>
  <c r="FK16" i="136"/>
  <c r="FJ16" i="136"/>
  <c r="FI16" i="136"/>
  <c r="FH16" i="136"/>
  <c r="FG16" i="136"/>
  <c r="FF16" i="136"/>
  <c r="FE16" i="136"/>
  <c r="FD16" i="136"/>
  <c r="FC16" i="136"/>
  <c r="FB16" i="136"/>
  <c r="FA16" i="136"/>
  <c r="EZ16" i="136"/>
  <c r="EY16" i="136"/>
  <c r="EX16" i="136"/>
  <c r="EW16" i="136"/>
  <c r="EV16" i="136"/>
  <c r="EU16" i="136"/>
  <c r="ET16" i="136"/>
  <c r="ES16" i="136"/>
  <c r="ER16" i="136"/>
  <c r="EQ16" i="136"/>
  <c r="EP16" i="136"/>
  <c r="EO16" i="136"/>
  <c r="EN16" i="136"/>
  <c r="EM16" i="136"/>
  <c r="EL16" i="136"/>
  <c r="EK16" i="136"/>
  <c r="EJ16" i="136"/>
  <c r="EI16" i="136"/>
  <c r="EH16" i="136"/>
  <c r="EG16" i="136"/>
  <c r="EF16" i="136"/>
  <c r="EE16" i="136"/>
  <c r="ED16" i="136"/>
  <c r="EC16" i="136"/>
  <c r="EB16" i="136"/>
  <c r="EA16" i="136"/>
  <c r="DZ16" i="136"/>
  <c r="DY16" i="136"/>
  <c r="DX16" i="136"/>
  <c r="DW16" i="136"/>
  <c r="DV16" i="136"/>
  <c r="DU16" i="136"/>
  <c r="DT16" i="136"/>
  <c r="DS16" i="136"/>
  <c r="DR16" i="136"/>
  <c r="DQ16" i="136"/>
  <c r="DP16" i="136"/>
  <c r="DO16" i="136"/>
  <c r="DN16" i="136"/>
  <c r="DM16" i="136"/>
  <c r="DL16" i="136"/>
  <c r="DK16" i="136"/>
  <c r="DJ16" i="136"/>
  <c r="DI16" i="136"/>
  <c r="DH16" i="136"/>
  <c r="DG16" i="136"/>
  <c r="DF16" i="136"/>
  <c r="DE16" i="136"/>
  <c r="DD16" i="136"/>
  <c r="DC16" i="136"/>
  <c r="DB16" i="136"/>
  <c r="DA16" i="136"/>
  <c r="CZ16" i="136"/>
  <c r="CY16" i="136"/>
  <c r="CX16" i="136"/>
  <c r="CW16" i="136"/>
  <c r="CV16" i="136"/>
  <c r="CU16" i="136"/>
  <c r="CT16" i="136"/>
  <c r="CS16" i="136"/>
  <c r="CR16" i="136"/>
  <c r="CQ16" i="136"/>
  <c r="CP16" i="136"/>
  <c r="CO16" i="136"/>
  <c r="CN16" i="136"/>
  <c r="CM16" i="136"/>
  <c r="CL16" i="136"/>
  <c r="CK16" i="136"/>
  <c r="CJ16" i="136"/>
  <c r="CI16" i="136"/>
  <c r="CH16" i="136"/>
  <c r="CG16" i="136"/>
  <c r="CF16" i="136"/>
  <c r="CE16" i="136"/>
  <c r="CD16" i="136"/>
  <c r="CC16" i="136"/>
  <c r="CB16" i="136"/>
  <c r="CA16" i="136"/>
  <c r="BZ16" i="136"/>
  <c r="BY16" i="136"/>
  <c r="BX16" i="136"/>
  <c r="BW16" i="136"/>
  <c r="BV16" i="136"/>
  <c r="BU16" i="136"/>
  <c r="BT16" i="136"/>
  <c r="BS16" i="136"/>
  <c r="BR16" i="136"/>
  <c r="BQ16" i="136"/>
  <c r="BP16" i="136"/>
  <c r="BO16" i="136"/>
  <c r="BN16" i="136"/>
  <c r="BM16" i="136"/>
  <c r="BL16" i="136"/>
  <c r="BK16" i="136"/>
  <c r="BJ16" i="136"/>
  <c r="BI16" i="136"/>
  <c r="BH16" i="136"/>
  <c r="BG16" i="136"/>
  <c r="BF16" i="136"/>
  <c r="BE16" i="136"/>
  <c r="BD16" i="136"/>
  <c r="BC16" i="136"/>
  <c r="BB16" i="136"/>
  <c r="BA16" i="136"/>
  <c r="AZ16" i="136"/>
  <c r="AY16" i="136"/>
  <c r="AX16" i="136"/>
  <c r="AW16" i="136"/>
  <c r="AV16" i="136"/>
  <c r="AU16" i="136"/>
  <c r="AT16" i="136"/>
  <c r="AS16" i="136"/>
  <c r="AR16" i="136"/>
  <c r="AQ16" i="136"/>
  <c r="AP16" i="136"/>
  <c r="AO16" i="136"/>
  <c r="AN16" i="136"/>
  <c r="AM16" i="136"/>
  <c r="AL16" i="136"/>
  <c r="AK16" i="136"/>
  <c r="AJ16" i="136"/>
  <c r="AI16" i="136"/>
  <c r="AH16" i="136"/>
  <c r="AG16" i="136"/>
  <c r="AF16" i="136"/>
  <c r="AE16" i="136"/>
  <c r="AD16" i="136"/>
  <c r="AC16" i="136"/>
  <c r="AB16" i="136"/>
  <c r="AA16" i="136"/>
  <c r="Z16" i="136"/>
  <c r="Y16" i="136"/>
  <c r="X16" i="136"/>
  <c r="W16" i="136"/>
  <c r="V16" i="136"/>
  <c r="U16" i="136"/>
  <c r="T16" i="136"/>
  <c r="S16" i="136"/>
  <c r="R16" i="136"/>
  <c r="Q16" i="136"/>
  <c r="P16" i="136"/>
  <c r="O16" i="136"/>
  <c r="N16" i="136"/>
  <c r="M16" i="136"/>
  <c r="L16" i="136"/>
  <c r="K16" i="136"/>
  <c r="J16" i="136"/>
  <c r="I16" i="136"/>
  <c r="H16" i="136"/>
  <c r="G16" i="136"/>
  <c r="F16" i="136"/>
  <c r="E16" i="136"/>
  <c r="D16" i="136"/>
  <c r="C16" i="136"/>
  <c r="B16" i="136"/>
  <c r="HU15" i="136"/>
  <c r="HT15" i="136"/>
  <c r="HS15" i="136"/>
  <c r="HR15" i="136"/>
  <c r="HQ15" i="136"/>
  <c r="HP15" i="136"/>
  <c r="HO15" i="136"/>
  <c r="HN15" i="136"/>
  <c r="HM15" i="136"/>
  <c r="HL15" i="136"/>
  <c r="HK15" i="136"/>
  <c r="HJ15" i="136"/>
  <c r="HI15" i="136"/>
  <c r="HH15" i="136"/>
  <c r="HG15" i="136"/>
  <c r="HF15" i="136"/>
  <c r="HE15" i="136"/>
  <c r="HD15" i="136"/>
  <c r="HC15" i="136"/>
  <c r="HB15" i="136"/>
  <c r="HA15" i="136"/>
  <c r="GZ15" i="136"/>
  <c r="GY15" i="136"/>
  <c r="GX15" i="136"/>
  <c r="GW15" i="136"/>
  <c r="GV15" i="136"/>
  <c r="GU15" i="136"/>
  <c r="GT15" i="136"/>
  <c r="GS15" i="136"/>
  <c r="GR15" i="136"/>
  <c r="GQ15" i="136"/>
  <c r="GP15" i="136"/>
  <c r="GO15" i="136"/>
  <c r="GN15" i="136"/>
  <c r="GM15" i="136"/>
  <c r="GL15" i="136"/>
  <c r="GK15" i="136"/>
  <c r="GJ15" i="136"/>
  <c r="GI15" i="136"/>
  <c r="GH15" i="136"/>
  <c r="GG15" i="136"/>
  <c r="GF15" i="136"/>
  <c r="GE15" i="136"/>
  <c r="GD15" i="136"/>
  <c r="GC15" i="136"/>
  <c r="GB15" i="136"/>
  <c r="GA15" i="136"/>
  <c r="FZ15" i="136"/>
  <c r="FY15" i="136"/>
  <c r="FX15" i="136"/>
  <c r="FW15" i="136"/>
  <c r="FV15" i="136"/>
  <c r="FU15" i="136"/>
  <c r="FT15" i="136"/>
  <c r="FS15" i="136"/>
  <c r="FR15" i="136"/>
  <c r="FQ15" i="136"/>
  <c r="FP15" i="136"/>
  <c r="FO15" i="136"/>
  <c r="FN15" i="136"/>
  <c r="FM15" i="136"/>
  <c r="FL15" i="136"/>
  <c r="FK15" i="136"/>
  <c r="FJ15" i="136"/>
  <c r="FI15" i="136"/>
  <c r="FH15" i="136"/>
  <c r="FG15" i="136"/>
  <c r="FF15" i="136"/>
  <c r="FE15" i="136"/>
  <c r="FD15" i="136"/>
  <c r="FC15" i="136"/>
  <c r="FB15" i="136"/>
  <c r="FA15" i="136"/>
  <c r="EZ15" i="136"/>
  <c r="EY15" i="136"/>
  <c r="EX15" i="136"/>
  <c r="EW15" i="136"/>
  <c r="EV15" i="136"/>
  <c r="EU15" i="136"/>
  <c r="ET15" i="136"/>
  <c r="ES15" i="136"/>
  <c r="ER15" i="136"/>
  <c r="EQ15" i="136"/>
  <c r="EP15" i="136"/>
  <c r="EO15" i="136"/>
  <c r="EN15" i="136"/>
  <c r="EM15" i="136"/>
  <c r="EL15" i="136"/>
  <c r="EK15" i="136"/>
  <c r="EJ15" i="136"/>
  <c r="EI15" i="136"/>
  <c r="EH15" i="136"/>
  <c r="EG15" i="136"/>
  <c r="EF15" i="136"/>
  <c r="EE15" i="136"/>
  <c r="ED15" i="136"/>
  <c r="EC15" i="136"/>
  <c r="EB15" i="136"/>
  <c r="EA15" i="136"/>
  <c r="DZ15" i="136"/>
  <c r="DY15" i="136"/>
  <c r="DX15" i="136"/>
  <c r="DW15" i="136"/>
  <c r="DV15" i="136"/>
  <c r="DU15" i="136"/>
  <c r="DT15" i="136"/>
  <c r="DS15" i="136"/>
  <c r="DR15" i="136"/>
  <c r="DQ15" i="136"/>
  <c r="DP15" i="136"/>
  <c r="DO15" i="136"/>
  <c r="DN15" i="136"/>
  <c r="DM15" i="136"/>
  <c r="DL15" i="136"/>
  <c r="DK15" i="136"/>
  <c r="DJ15" i="136"/>
  <c r="DI15" i="136"/>
  <c r="DH15" i="136"/>
  <c r="DG15" i="136"/>
  <c r="DF15" i="136"/>
  <c r="DE15" i="136"/>
  <c r="DD15" i="136"/>
  <c r="DC15" i="136"/>
  <c r="DB15" i="136"/>
  <c r="DA15" i="136"/>
  <c r="CZ15" i="136"/>
  <c r="CY15" i="136"/>
  <c r="CX15" i="136"/>
  <c r="CW15" i="136"/>
  <c r="CV15" i="136"/>
  <c r="CU15" i="136"/>
  <c r="CT15" i="136"/>
  <c r="CS15" i="136"/>
  <c r="CR15" i="136"/>
  <c r="CQ15" i="136"/>
  <c r="CP15" i="136"/>
  <c r="CO15" i="136"/>
  <c r="CN15" i="136"/>
  <c r="CM15" i="136"/>
  <c r="CL15" i="136"/>
  <c r="CK15" i="136"/>
  <c r="CJ15" i="136"/>
  <c r="CI15" i="136"/>
  <c r="CH15" i="136"/>
  <c r="CG15" i="136"/>
  <c r="CF15" i="136"/>
  <c r="CE15" i="136"/>
  <c r="CD15" i="136"/>
  <c r="CC15" i="136"/>
  <c r="CB15" i="136"/>
  <c r="CA15" i="136"/>
  <c r="BZ15" i="136"/>
  <c r="BY15" i="136"/>
  <c r="BX15" i="136"/>
  <c r="BW15" i="136"/>
  <c r="BV15" i="136"/>
  <c r="BU15" i="136"/>
  <c r="BT15" i="136"/>
  <c r="BS15" i="136"/>
  <c r="BR15" i="136"/>
  <c r="BQ15" i="136"/>
  <c r="BP15" i="136"/>
  <c r="BO15" i="136"/>
  <c r="BN15" i="136"/>
  <c r="BM15" i="136"/>
  <c r="BL15" i="136"/>
  <c r="BK15" i="136"/>
  <c r="BJ15" i="136"/>
  <c r="BI15" i="136"/>
  <c r="BH15" i="136"/>
  <c r="BG15" i="136"/>
  <c r="BF15" i="136"/>
  <c r="BE15" i="136"/>
  <c r="BD15" i="136"/>
  <c r="BC15" i="136"/>
  <c r="BB15" i="136"/>
  <c r="BA15" i="136"/>
  <c r="AZ15" i="136"/>
  <c r="AY15" i="136"/>
  <c r="AX15" i="136"/>
  <c r="AW15" i="136"/>
  <c r="AV15" i="136"/>
  <c r="AU15" i="136"/>
  <c r="AT15" i="136"/>
  <c r="AS15" i="136"/>
  <c r="AR15" i="136"/>
  <c r="AQ15" i="136"/>
  <c r="AP15" i="136"/>
  <c r="AO15" i="136"/>
  <c r="AN15" i="136"/>
  <c r="AM15" i="136"/>
  <c r="AL15" i="136"/>
  <c r="AK15" i="136"/>
  <c r="AJ15" i="136"/>
  <c r="AI15" i="136"/>
  <c r="AH15" i="136"/>
  <c r="AG15" i="136"/>
  <c r="AF15" i="136"/>
  <c r="AE15" i="136"/>
  <c r="AD15" i="136"/>
  <c r="AC15" i="136"/>
  <c r="AB15" i="136"/>
  <c r="AA15" i="136"/>
  <c r="Z15" i="136"/>
  <c r="Y15" i="136"/>
  <c r="X15" i="136"/>
  <c r="W15" i="136"/>
  <c r="V15" i="136"/>
  <c r="U15" i="136"/>
  <c r="T15" i="136"/>
  <c r="S15" i="136"/>
  <c r="R15" i="136"/>
  <c r="Q15" i="136"/>
  <c r="P15" i="136"/>
  <c r="O15" i="136"/>
  <c r="N15" i="136"/>
  <c r="M15" i="136"/>
  <c r="L15" i="136"/>
  <c r="K15" i="136"/>
  <c r="J15" i="136"/>
  <c r="I15" i="136"/>
  <c r="H15" i="136"/>
  <c r="G15" i="136"/>
  <c r="F15" i="136"/>
  <c r="E15" i="136"/>
  <c r="D15" i="136"/>
  <c r="C15" i="136"/>
  <c r="B15" i="136"/>
  <c r="HU13" i="136"/>
  <c r="HT13" i="136"/>
  <c r="HS13" i="136"/>
  <c r="HR13" i="136"/>
  <c r="HQ13" i="136"/>
  <c r="HP13" i="136"/>
  <c r="HO13" i="136"/>
  <c r="HN13" i="136"/>
  <c r="HM13" i="136"/>
  <c r="HL13" i="136"/>
  <c r="HK13" i="136"/>
  <c r="HJ13" i="136"/>
  <c r="HI13" i="136"/>
  <c r="HH13" i="136"/>
  <c r="HG13" i="136"/>
  <c r="HF13" i="136"/>
  <c r="HE13" i="136"/>
  <c r="HD13" i="136"/>
  <c r="HC13" i="136"/>
  <c r="HB13" i="136"/>
  <c r="HA13" i="136"/>
  <c r="GZ13" i="136"/>
  <c r="GY13" i="136"/>
  <c r="GX13" i="136"/>
  <c r="GW13" i="136"/>
  <c r="GV13" i="136"/>
  <c r="GU13" i="136"/>
  <c r="GT13" i="136"/>
  <c r="GS13" i="136"/>
  <c r="GR13" i="136"/>
  <c r="GQ13" i="136"/>
  <c r="GP13" i="136"/>
  <c r="GO13" i="136"/>
  <c r="GN13" i="136"/>
  <c r="GM13" i="136"/>
  <c r="GL13" i="136"/>
  <c r="GK13" i="136"/>
  <c r="GJ13" i="136"/>
  <c r="GI13" i="136"/>
  <c r="GH13" i="136"/>
  <c r="GG13" i="136"/>
  <c r="GF13" i="136"/>
  <c r="GE13" i="136"/>
  <c r="GD13" i="136"/>
  <c r="GC13" i="136"/>
  <c r="GB13" i="136"/>
  <c r="GA13" i="136"/>
  <c r="FZ13" i="136"/>
  <c r="FY13" i="136"/>
  <c r="FX13" i="136"/>
  <c r="FW13" i="136"/>
  <c r="FV13" i="136"/>
  <c r="FU13" i="136"/>
  <c r="FT13" i="136"/>
  <c r="FS13" i="136"/>
  <c r="FR13" i="136"/>
  <c r="FQ13" i="136"/>
  <c r="FP13" i="136"/>
  <c r="FO13" i="136"/>
  <c r="FN13" i="136"/>
  <c r="FM13" i="136"/>
  <c r="FL13" i="136"/>
  <c r="FK13" i="136"/>
  <c r="FJ13" i="136"/>
  <c r="FI13" i="136"/>
  <c r="FH13" i="136"/>
  <c r="FG13" i="136"/>
  <c r="FF13" i="136"/>
  <c r="FE13" i="136"/>
  <c r="FD13" i="136"/>
  <c r="FC13" i="136"/>
  <c r="FB13" i="136"/>
  <c r="FA13" i="136"/>
  <c r="EZ13" i="136"/>
  <c r="EY13" i="136"/>
  <c r="EX13" i="136"/>
  <c r="EW13" i="136"/>
  <c r="EV13" i="136"/>
  <c r="EU13" i="136"/>
  <c r="ET13" i="136"/>
  <c r="ES13" i="136"/>
  <c r="ER13" i="136"/>
  <c r="EQ13" i="136"/>
  <c r="EP13" i="136"/>
  <c r="EO13" i="136"/>
  <c r="EN13" i="136"/>
  <c r="EM13" i="136"/>
  <c r="EL13" i="136"/>
  <c r="EK13" i="136"/>
  <c r="EJ13" i="136"/>
  <c r="EI13" i="136"/>
  <c r="EH13" i="136"/>
  <c r="EG13" i="136"/>
  <c r="EF13" i="136"/>
  <c r="EE13" i="136"/>
  <c r="ED13" i="136"/>
  <c r="EC13" i="136"/>
  <c r="EB13" i="136"/>
  <c r="EA13" i="136"/>
  <c r="DZ13" i="136"/>
  <c r="DY13" i="136"/>
  <c r="DX13" i="136"/>
  <c r="DW13" i="136"/>
  <c r="DV13" i="136"/>
  <c r="DU13" i="136"/>
  <c r="DT13" i="136"/>
  <c r="DS13" i="136"/>
  <c r="DR13" i="136"/>
  <c r="DQ13" i="136"/>
  <c r="DP13" i="136"/>
  <c r="DO13" i="136"/>
  <c r="DN13" i="136"/>
  <c r="DM13" i="136"/>
  <c r="DL13" i="136"/>
  <c r="DK13" i="136"/>
  <c r="DJ13" i="136"/>
  <c r="DI13" i="136"/>
  <c r="DH13" i="136"/>
  <c r="DG13" i="136"/>
  <c r="DF13" i="136"/>
  <c r="DE13" i="136"/>
  <c r="DD13" i="136"/>
  <c r="DC13" i="136"/>
  <c r="DB13" i="136"/>
  <c r="DA13" i="136"/>
  <c r="CZ13" i="136"/>
  <c r="CY13" i="136"/>
  <c r="CX13" i="136"/>
  <c r="CW13" i="136"/>
  <c r="CV13" i="136"/>
  <c r="CU13" i="136"/>
  <c r="CT13" i="136"/>
  <c r="CS13" i="136"/>
  <c r="CR13" i="136"/>
  <c r="CQ13" i="136"/>
  <c r="CP13" i="136"/>
  <c r="CO13" i="136"/>
  <c r="CN13" i="136"/>
  <c r="CM13" i="136"/>
  <c r="CL13" i="136"/>
  <c r="CK13" i="136"/>
  <c r="CJ13" i="136"/>
  <c r="CI13" i="136"/>
  <c r="CH13" i="136"/>
  <c r="CG13" i="136"/>
  <c r="CF13" i="136"/>
  <c r="CE13" i="136"/>
  <c r="CD13" i="136"/>
  <c r="CC13" i="136"/>
  <c r="CB13" i="136"/>
  <c r="CA13" i="136"/>
  <c r="BZ13" i="136"/>
  <c r="BY13" i="136"/>
  <c r="BX13" i="136"/>
  <c r="BW13" i="136"/>
  <c r="BV13" i="136"/>
  <c r="BU13" i="136"/>
  <c r="BT13" i="136"/>
  <c r="BS13" i="136"/>
  <c r="BR13" i="136"/>
  <c r="BQ13" i="136"/>
  <c r="BP13" i="136"/>
  <c r="BO13" i="136"/>
  <c r="BN13" i="136"/>
  <c r="BM13" i="136"/>
  <c r="BL13" i="136"/>
  <c r="BK13" i="136"/>
  <c r="BJ13" i="136"/>
  <c r="BI13" i="136"/>
  <c r="BH13" i="136"/>
  <c r="BG13" i="136"/>
  <c r="BF13" i="136"/>
  <c r="BE13" i="136"/>
  <c r="BD13" i="136"/>
  <c r="BC13" i="136"/>
  <c r="BB13" i="136"/>
  <c r="BA13" i="136"/>
  <c r="AZ13" i="136"/>
  <c r="AY13" i="136"/>
  <c r="AX13" i="136"/>
  <c r="AW13" i="136"/>
  <c r="AV13" i="136"/>
  <c r="AU13" i="136"/>
  <c r="AT13" i="136"/>
  <c r="AS13" i="136"/>
  <c r="AR13" i="136"/>
  <c r="AQ13" i="136"/>
  <c r="AP13" i="136"/>
  <c r="AO13" i="136"/>
  <c r="AN13" i="136"/>
  <c r="AM13" i="136"/>
  <c r="AL13" i="136"/>
  <c r="AK13" i="136"/>
  <c r="AJ13" i="136"/>
  <c r="AI13" i="136"/>
  <c r="AH13" i="136"/>
  <c r="AG13" i="136"/>
  <c r="AF13" i="136"/>
  <c r="AE13" i="136"/>
  <c r="AD13" i="136"/>
  <c r="AC13" i="136"/>
  <c r="AB13" i="136"/>
  <c r="AA13" i="136"/>
  <c r="Z13" i="136"/>
  <c r="Y13" i="136"/>
  <c r="X13" i="136"/>
  <c r="W13" i="136"/>
  <c r="V13" i="136"/>
  <c r="U13" i="136"/>
  <c r="T13" i="136"/>
  <c r="S13" i="136"/>
  <c r="R13" i="136"/>
  <c r="Q13" i="136"/>
  <c r="P13" i="136"/>
  <c r="O13" i="136"/>
  <c r="N13" i="136"/>
  <c r="M13" i="136"/>
  <c r="L13" i="136"/>
  <c r="K13" i="136"/>
  <c r="J13" i="136"/>
  <c r="I13" i="136"/>
  <c r="H13" i="136"/>
  <c r="G13" i="136"/>
  <c r="F13" i="136"/>
  <c r="E13" i="136"/>
  <c r="D13" i="136"/>
  <c r="C13" i="136"/>
  <c r="B13" i="136"/>
  <c r="HU12" i="136"/>
  <c r="HT12" i="136"/>
  <c r="HS12" i="136"/>
  <c r="HR12" i="136"/>
  <c r="HQ12" i="136"/>
  <c r="HP12" i="136"/>
  <c r="HO12" i="136"/>
  <c r="HN12" i="136"/>
  <c r="HM12" i="136"/>
  <c r="HL12" i="136"/>
  <c r="HK12" i="136"/>
  <c r="HJ12" i="136"/>
  <c r="HI12" i="136"/>
  <c r="HH12" i="136"/>
  <c r="HG12" i="136"/>
  <c r="HF12" i="136"/>
  <c r="HE12" i="136"/>
  <c r="HD12" i="136"/>
  <c r="HC12" i="136"/>
  <c r="HB12" i="136"/>
  <c r="HA12" i="136"/>
  <c r="GZ12" i="136"/>
  <c r="GY12" i="136"/>
  <c r="GX12" i="136"/>
  <c r="GW12" i="136"/>
  <c r="GV12" i="136"/>
  <c r="GU12" i="136"/>
  <c r="GT12" i="136"/>
  <c r="GS12" i="136"/>
  <c r="GR12" i="136"/>
  <c r="GQ12" i="136"/>
  <c r="GP12" i="136"/>
  <c r="GO12" i="136"/>
  <c r="GN12" i="136"/>
  <c r="GM12" i="136"/>
  <c r="GL12" i="136"/>
  <c r="GK12" i="136"/>
  <c r="GJ12" i="136"/>
  <c r="GI12" i="136"/>
  <c r="GH12" i="136"/>
  <c r="GG12" i="136"/>
  <c r="GF12" i="136"/>
  <c r="GE12" i="136"/>
  <c r="GD12" i="136"/>
  <c r="GC12" i="136"/>
  <c r="GB12" i="136"/>
  <c r="GA12" i="136"/>
  <c r="FZ12" i="136"/>
  <c r="FY12" i="136"/>
  <c r="FX12" i="136"/>
  <c r="FW12" i="136"/>
  <c r="FV12" i="136"/>
  <c r="FU12" i="136"/>
  <c r="FT12" i="136"/>
  <c r="FS12" i="136"/>
  <c r="FR12" i="136"/>
  <c r="FQ12" i="136"/>
  <c r="FP12" i="136"/>
  <c r="FO12" i="136"/>
  <c r="FN12" i="136"/>
  <c r="FM12" i="136"/>
  <c r="FL12" i="136"/>
  <c r="FK12" i="136"/>
  <c r="FJ12" i="136"/>
  <c r="FI12" i="136"/>
  <c r="FH12" i="136"/>
  <c r="FG12" i="136"/>
  <c r="FF12" i="136"/>
  <c r="FE12" i="136"/>
  <c r="FD12" i="136"/>
  <c r="FC12" i="136"/>
  <c r="FB12" i="136"/>
  <c r="FA12" i="136"/>
  <c r="EZ12" i="136"/>
  <c r="EY12" i="136"/>
  <c r="EX12" i="136"/>
  <c r="EW12" i="136"/>
  <c r="EV12" i="136"/>
  <c r="EU12" i="136"/>
  <c r="ET12" i="136"/>
  <c r="ES12" i="136"/>
  <c r="ER12" i="136"/>
  <c r="EQ12" i="136"/>
  <c r="EP12" i="136"/>
  <c r="EO12" i="136"/>
  <c r="EN12" i="136"/>
  <c r="EM12" i="136"/>
  <c r="EL12" i="136"/>
  <c r="EK12" i="136"/>
  <c r="EJ12" i="136"/>
  <c r="EI12" i="136"/>
  <c r="EH12" i="136"/>
  <c r="EG12" i="136"/>
  <c r="EF12" i="136"/>
  <c r="EE12" i="136"/>
  <c r="ED12" i="136"/>
  <c r="EC12" i="136"/>
  <c r="EB12" i="136"/>
  <c r="EA12" i="136"/>
  <c r="DZ12" i="136"/>
  <c r="DY12" i="136"/>
  <c r="DX12" i="136"/>
  <c r="DW12" i="136"/>
  <c r="DV12" i="136"/>
  <c r="DU12" i="136"/>
  <c r="DT12" i="136"/>
  <c r="DS12" i="136"/>
  <c r="DR12" i="136"/>
  <c r="DQ12" i="136"/>
  <c r="DP12" i="136"/>
  <c r="DO12" i="136"/>
  <c r="DN12" i="136"/>
  <c r="DM12" i="136"/>
  <c r="DL12" i="136"/>
  <c r="DK12" i="136"/>
  <c r="DJ12" i="136"/>
  <c r="DI12" i="136"/>
  <c r="DH12" i="136"/>
  <c r="DG12" i="136"/>
  <c r="DF12" i="136"/>
  <c r="DE12" i="136"/>
  <c r="DD12" i="136"/>
  <c r="DC12" i="136"/>
  <c r="DB12" i="136"/>
  <c r="DA12" i="136"/>
  <c r="CZ12" i="136"/>
  <c r="CY12" i="136"/>
  <c r="CX12" i="136"/>
  <c r="CW12" i="136"/>
  <c r="CV12" i="136"/>
  <c r="CU12" i="136"/>
  <c r="CT12" i="136"/>
  <c r="CS12" i="136"/>
  <c r="CR12" i="136"/>
  <c r="CQ12" i="136"/>
  <c r="CP12" i="136"/>
  <c r="CO12" i="136"/>
  <c r="CN12" i="136"/>
  <c r="CM12" i="136"/>
  <c r="CL12" i="136"/>
  <c r="CK12" i="136"/>
  <c r="CJ12" i="136"/>
  <c r="CI12" i="136"/>
  <c r="CH12" i="136"/>
  <c r="CG12" i="136"/>
  <c r="CF12" i="136"/>
  <c r="CE12" i="136"/>
  <c r="CD12" i="136"/>
  <c r="CC12" i="136"/>
  <c r="CB12" i="136"/>
  <c r="CA12" i="136"/>
  <c r="BZ12" i="136"/>
  <c r="BY12" i="136"/>
  <c r="BX12" i="136"/>
  <c r="BW12" i="136"/>
  <c r="BV12" i="136"/>
  <c r="BU12" i="136"/>
  <c r="BT12" i="136"/>
  <c r="BS12" i="136"/>
  <c r="BR12" i="136"/>
  <c r="BQ12" i="136"/>
  <c r="BP12" i="136"/>
  <c r="BO12" i="136"/>
  <c r="BN12" i="136"/>
  <c r="BM12" i="136"/>
  <c r="BL12" i="136"/>
  <c r="BK12" i="136"/>
  <c r="BJ12" i="136"/>
  <c r="BI12" i="136"/>
  <c r="BH12" i="136"/>
  <c r="BG12" i="136"/>
  <c r="BF12" i="136"/>
  <c r="BE12" i="136"/>
  <c r="BD12" i="136"/>
  <c r="BC12" i="136"/>
  <c r="BB12" i="136"/>
  <c r="BA12" i="136"/>
  <c r="AZ12" i="136"/>
  <c r="AY12" i="136"/>
  <c r="AX12" i="136"/>
  <c r="AW12" i="136"/>
  <c r="AV12" i="136"/>
  <c r="AU12" i="136"/>
  <c r="AT12" i="136"/>
  <c r="AS12" i="136"/>
  <c r="AR12" i="136"/>
  <c r="AQ12" i="136"/>
  <c r="AP12" i="136"/>
  <c r="AO12" i="136"/>
  <c r="AN12" i="136"/>
  <c r="AM12" i="136"/>
  <c r="AL12" i="136"/>
  <c r="AK12" i="136"/>
  <c r="AJ12" i="136"/>
  <c r="AI12" i="136"/>
  <c r="AH12" i="136"/>
  <c r="AG12" i="136"/>
  <c r="AF12" i="136"/>
  <c r="AE12" i="136"/>
  <c r="AD12" i="136"/>
  <c r="AC12" i="136"/>
  <c r="AB12" i="136"/>
  <c r="AA12" i="136"/>
  <c r="Z12" i="136"/>
  <c r="Y12" i="136"/>
  <c r="X12" i="136"/>
  <c r="W12" i="136"/>
  <c r="V12" i="136"/>
  <c r="U12" i="136"/>
  <c r="T12" i="136"/>
  <c r="S12" i="136"/>
  <c r="R12" i="136"/>
  <c r="Q12" i="136"/>
  <c r="P12" i="136"/>
  <c r="O12" i="136"/>
  <c r="N12" i="136"/>
  <c r="M12" i="136"/>
  <c r="L12" i="136"/>
  <c r="K12" i="136"/>
  <c r="J12" i="136"/>
  <c r="I12" i="136"/>
  <c r="H12" i="136"/>
  <c r="G12" i="136"/>
  <c r="F12" i="136"/>
  <c r="E12" i="136"/>
  <c r="D12" i="136"/>
  <c r="C12" i="136"/>
  <c r="B12" i="136"/>
  <c r="HU10" i="136"/>
  <c r="HT10" i="136"/>
  <c r="HS10" i="136"/>
  <c r="HR10" i="136"/>
  <c r="HQ10" i="136"/>
  <c r="HP10" i="136"/>
  <c r="HO10" i="136"/>
  <c r="HN10" i="136"/>
  <c r="HM10" i="136"/>
  <c r="HL10" i="136"/>
  <c r="HK10" i="136"/>
  <c r="HJ10" i="136"/>
  <c r="HI10" i="136"/>
  <c r="HH10" i="136"/>
  <c r="HG10" i="136"/>
  <c r="HF10" i="136"/>
  <c r="HE10" i="136"/>
  <c r="HD10" i="136"/>
  <c r="HC10" i="136"/>
  <c r="HB10" i="136"/>
  <c r="HA10" i="136"/>
  <c r="GZ10" i="136"/>
  <c r="GY10" i="136"/>
  <c r="GX10" i="136"/>
  <c r="GW10" i="136"/>
  <c r="GV10" i="136"/>
  <c r="GU10" i="136"/>
  <c r="GT10" i="136"/>
  <c r="GS10" i="136"/>
  <c r="GR10" i="136"/>
  <c r="GQ10" i="136"/>
  <c r="GP10" i="136"/>
  <c r="GO10" i="136"/>
  <c r="GN10" i="136"/>
  <c r="GM10" i="136"/>
  <c r="GL10" i="136"/>
  <c r="GK10" i="136"/>
  <c r="GJ10" i="136"/>
  <c r="GI10" i="136"/>
  <c r="GH10" i="136"/>
  <c r="GG10" i="136"/>
  <c r="GF10" i="136"/>
  <c r="GE10" i="136"/>
  <c r="GD10" i="136"/>
  <c r="GC10" i="136"/>
  <c r="GB10" i="136"/>
  <c r="GA10" i="136"/>
  <c r="FZ10" i="136"/>
  <c r="FY10" i="136"/>
  <c r="FX10" i="136"/>
  <c r="FW10" i="136"/>
  <c r="FV10" i="136"/>
  <c r="FU10" i="136"/>
  <c r="FT10" i="136"/>
  <c r="FS10" i="136"/>
  <c r="FR10" i="136"/>
  <c r="FQ10" i="136"/>
  <c r="FP10" i="136"/>
  <c r="FO10" i="136"/>
  <c r="FN10" i="136"/>
  <c r="FM10" i="136"/>
  <c r="FL10" i="136"/>
  <c r="FK10" i="136"/>
  <c r="FJ10" i="136"/>
  <c r="FI10" i="136"/>
  <c r="FH10" i="136"/>
  <c r="FG10" i="136"/>
  <c r="FF10" i="136"/>
  <c r="FE10" i="136"/>
  <c r="FD10" i="136"/>
  <c r="FC10" i="136"/>
  <c r="FB10" i="136"/>
  <c r="FA10" i="136"/>
  <c r="EZ10" i="136"/>
  <c r="EY10" i="136"/>
  <c r="EX10" i="136"/>
  <c r="EW10" i="136"/>
  <c r="EV10" i="136"/>
  <c r="EU10" i="136"/>
  <c r="ET10" i="136"/>
  <c r="ES10" i="136"/>
  <c r="ER10" i="136"/>
  <c r="EQ10" i="136"/>
  <c r="EP10" i="136"/>
  <c r="EO10" i="136"/>
  <c r="EN10" i="136"/>
  <c r="EM10" i="136"/>
  <c r="EL10" i="136"/>
  <c r="EK10" i="136"/>
  <c r="EJ10" i="136"/>
  <c r="EI10" i="136"/>
  <c r="EH10" i="136"/>
  <c r="EG10" i="136"/>
  <c r="EF10" i="136"/>
  <c r="EE10" i="136"/>
  <c r="ED10" i="136"/>
  <c r="EC10" i="136"/>
  <c r="EB10" i="136"/>
  <c r="EA10" i="136"/>
  <c r="DZ10" i="136"/>
  <c r="DY10" i="136"/>
  <c r="DX10" i="136"/>
  <c r="DW10" i="136"/>
  <c r="DV10" i="136"/>
  <c r="DU10" i="136"/>
  <c r="DT10" i="136"/>
  <c r="DS10" i="136"/>
  <c r="DR10" i="136"/>
  <c r="DQ10" i="136"/>
  <c r="DP10" i="136"/>
  <c r="DO10" i="136"/>
  <c r="DN10" i="136"/>
  <c r="DM10" i="136"/>
  <c r="DL10" i="136"/>
  <c r="DK10" i="136"/>
  <c r="DJ10" i="136"/>
  <c r="DI10" i="136"/>
  <c r="DH10" i="136"/>
  <c r="DG10" i="136"/>
  <c r="DF10" i="136"/>
  <c r="DE10" i="136"/>
  <c r="DD10" i="136"/>
  <c r="DC10" i="136"/>
  <c r="DB10" i="136"/>
  <c r="DA10" i="136"/>
  <c r="CZ10" i="136"/>
  <c r="CY10" i="136"/>
  <c r="CX10" i="136"/>
  <c r="CW10" i="136"/>
  <c r="CV10" i="136"/>
  <c r="CU10" i="136"/>
  <c r="CT10" i="136"/>
  <c r="CS10" i="136"/>
  <c r="CR10" i="136"/>
  <c r="CQ10" i="136"/>
  <c r="CP10" i="136"/>
  <c r="CO10" i="136"/>
  <c r="CN10" i="136"/>
  <c r="CM10" i="136"/>
  <c r="CL10" i="136"/>
  <c r="CK10" i="136"/>
  <c r="CJ10" i="136"/>
  <c r="CI10" i="136"/>
  <c r="CH10" i="136"/>
  <c r="CG10" i="136"/>
  <c r="CF10" i="136"/>
  <c r="CE10" i="136"/>
  <c r="CD10" i="136"/>
  <c r="CC10" i="136"/>
  <c r="CB10" i="136"/>
  <c r="CA10" i="136"/>
  <c r="BZ10" i="136"/>
  <c r="BY10" i="136"/>
  <c r="BX10" i="136"/>
  <c r="BW10" i="136"/>
  <c r="BV10" i="136"/>
  <c r="BU10" i="136"/>
  <c r="BT10" i="136"/>
  <c r="BS10" i="136"/>
  <c r="BR10" i="136"/>
  <c r="BQ10" i="136"/>
  <c r="BP10" i="136"/>
  <c r="BO10" i="136"/>
  <c r="BN10" i="136"/>
  <c r="BM10" i="136"/>
  <c r="BL10" i="136"/>
  <c r="BK10" i="136"/>
  <c r="BJ10" i="136"/>
  <c r="BI10" i="136"/>
  <c r="BH10" i="136"/>
  <c r="BG10" i="136"/>
  <c r="BF10" i="136"/>
  <c r="BE10" i="136"/>
  <c r="BD10" i="136"/>
  <c r="BC10" i="136"/>
  <c r="BB10" i="136"/>
  <c r="BA10" i="136"/>
  <c r="AZ10" i="136"/>
  <c r="AY10" i="136"/>
  <c r="AX10" i="136"/>
  <c r="AW10" i="136"/>
  <c r="AV10" i="136"/>
  <c r="AU10" i="136"/>
  <c r="AT10" i="136"/>
  <c r="AS10" i="136"/>
  <c r="AR10" i="136"/>
  <c r="AQ10" i="136"/>
  <c r="AP10" i="136"/>
  <c r="AO10" i="136"/>
  <c r="AN10" i="136"/>
  <c r="AM10" i="136"/>
  <c r="AL10" i="136"/>
  <c r="AK10" i="136"/>
  <c r="AJ10" i="136"/>
  <c r="AI10" i="136"/>
  <c r="AH10" i="136"/>
  <c r="AG10" i="136"/>
  <c r="AF10" i="136"/>
  <c r="AE10" i="136"/>
  <c r="AD10" i="136"/>
  <c r="AC10" i="136"/>
  <c r="AB10" i="136"/>
  <c r="AA10" i="136"/>
  <c r="Z10" i="136"/>
  <c r="Y10" i="136"/>
  <c r="X10" i="136"/>
  <c r="W10" i="136"/>
  <c r="V10" i="136"/>
  <c r="U10" i="136"/>
  <c r="T10" i="136"/>
  <c r="S10" i="136"/>
  <c r="R10" i="136"/>
  <c r="Q10" i="136"/>
  <c r="P10" i="136"/>
  <c r="O10" i="136"/>
  <c r="N10" i="136"/>
  <c r="M10" i="136"/>
  <c r="L10" i="136"/>
  <c r="K10" i="136"/>
  <c r="J10" i="136"/>
  <c r="I10" i="136"/>
  <c r="H10" i="136"/>
  <c r="G10" i="136"/>
  <c r="F10" i="136"/>
  <c r="E10" i="136"/>
  <c r="D10" i="136"/>
  <c r="C10" i="136"/>
  <c r="B10" i="136"/>
  <c r="HU9" i="136"/>
  <c r="HT9" i="136"/>
  <c r="HS9" i="136"/>
  <c r="HR9" i="136"/>
  <c r="HQ9" i="136"/>
  <c r="HP9" i="136"/>
  <c r="HO9" i="136"/>
  <c r="HN9" i="136"/>
  <c r="HM9" i="136"/>
  <c r="HL9" i="136"/>
  <c r="HK9" i="136"/>
  <c r="HJ9" i="136"/>
  <c r="HI9" i="136"/>
  <c r="HH9" i="136"/>
  <c r="HG9" i="136"/>
  <c r="HF9" i="136"/>
  <c r="HE9" i="136"/>
  <c r="HD9" i="136"/>
  <c r="HC9" i="136"/>
  <c r="HB9" i="136"/>
  <c r="HA9" i="136"/>
  <c r="GZ9" i="136"/>
  <c r="GY9" i="136"/>
  <c r="GX9" i="136"/>
  <c r="GW9" i="136"/>
  <c r="GV9" i="136"/>
  <c r="GU9" i="136"/>
  <c r="GT9" i="136"/>
  <c r="GS9" i="136"/>
  <c r="GR9" i="136"/>
  <c r="GQ9" i="136"/>
  <c r="GP9" i="136"/>
  <c r="GO9" i="136"/>
  <c r="GN9" i="136"/>
  <c r="GM9" i="136"/>
  <c r="GL9" i="136"/>
  <c r="GK9" i="136"/>
  <c r="GJ9" i="136"/>
  <c r="GI9" i="136"/>
  <c r="GH9" i="136"/>
  <c r="GG9" i="136"/>
  <c r="GF9" i="136"/>
  <c r="GE9" i="136"/>
  <c r="GD9" i="136"/>
  <c r="GC9" i="136"/>
  <c r="GB9" i="136"/>
  <c r="GA9" i="136"/>
  <c r="FZ9" i="136"/>
  <c r="FY9" i="136"/>
  <c r="FX9" i="136"/>
  <c r="FW9" i="136"/>
  <c r="FV9" i="136"/>
  <c r="FU9" i="136"/>
  <c r="FT9" i="136"/>
  <c r="FS9" i="136"/>
  <c r="FR9" i="136"/>
  <c r="FQ9" i="136"/>
  <c r="FP9" i="136"/>
  <c r="FO9" i="136"/>
  <c r="FN9" i="136"/>
  <c r="FM9" i="136"/>
  <c r="FL9" i="136"/>
  <c r="FK9" i="136"/>
  <c r="FJ9" i="136"/>
  <c r="FI9" i="136"/>
  <c r="FH9" i="136"/>
  <c r="FG9" i="136"/>
  <c r="FF9" i="136"/>
  <c r="FE9" i="136"/>
  <c r="FD9" i="136"/>
  <c r="FC9" i="136"/>
  <c r="FB9" i="136"/>
  <c r="FA9" i="136"/>
  <c r="EZ9" i="136"/>
  <c r="EY9" i="136"/>
  <c r="EX9" i="136"/>
  <c r="EW9" i="136"/>
  <c r="EV9" i="136"/>
  <c r="EU9" i="136"/>
  <c r="ET9" i="136"/>
  <c r="ES9" i="136"/>
  <c r="ER9" i="136"/>
  <c r="EQ9" i="136"/>
  <c r="EP9" i="136"/>
  <c r="EO9" i="136"/>
  <c r="EN9" i="136"/>
  <c r="EM9" i="136"/>
  <c r="EL9" i="136"/>
  <c r="EK9" i="136"/>
  <c r="EJ9" i="136"/>
  <c r="EI9" i="136"/>
  <c r="EH9" i="136"/>
  <c r="EG9" i="136"/>
  <c r="EF9" i="136"/>
  <c r="EE9" i="136"/>
  <c r="ED9" i="136"/>
  <c r="EC9" i="136"/>
  <c r="EB9" i="136"/>
  <c r="EA9" i="136"/>
  <c r="DZ9" i="136"/>
  <c r="DY9" i="136"/>
  <c r="DX9" i="136"/>
  <c r="DW9" i="136"/>
  <c r="DV9" i="136"/>
  <c r="DU9" i="136"/>
  <c r="DT9" i="136"/>
  <c r="DS9" i="136"/>
  <c r="DR9" i="136"/>
  <c r="DQ9" i="136"/>
  <c r="DP9" i="136"/>
  <c r="DO9" i="136"/>
  <c r="DN9" i="136"/>
  <c r="DM9" i="136"/>
  <c r="DL9" i="136"/>
  <c r="DK9" i="136"/>
  <c r="DJ9" i="136"/>
  <c r="DI9" i="136"/>
  <c r="DH9" i="136"/>
  <c r="DG9" i="136"/>
  <c r="DF9" i="136"/>
  <c r="DE9" i="136"/>
  <c r="DD9" i="136"/>
  <c r="DC9" i="136"/>
  <c r="DB9" i="136"/>
  <c r="DA9" i="136"/>
  <c r="CZ9" i="136"/>
  <c r="CY9" i="136"/>
  <c r="CX9" i="136"/>
  <c r="CW9" i="136"/>
  <c r="CV9" i="136"/>
  <c r="CU9" i="136"/>
  <c r="CT9" i="136"/>
  <c r="CS9" i="136"/>
  <c r="CR9" i="136"/>
  <c r="CQ9" i="136"/>
  <c r="CP9" i="136"/>
  <c r="CO9" i="136"/>
  <c r="CN9" i="136"/>
  <c r="CM9" i="136"/>
  <c r="CL9" i="136"/>
  <c r="CK9" i="136"/>
  <c r="CJ9" i="136"/>
  <c r="CI9" i="136"/>
  <c r="CH9" i="136"/>
  <c r="CG9" i="136"/>
  <c r="CF9" i="136"/>
  <c r="CE9" i="136"/>
  <c r="CD9" i="136"/>
  <c r="CC9" i="136"/>
  <c r="CB9" i="136"/>
  <c r="CA9" i="136"/>
  <c r="BZ9" i="136"/>
  <c r="BY9" i="136"/>
  <c r="BX9" i="136"/>
  <c r="BW9" i="136"/>
  <c r="BV9" i="136"/>
  <c r="BU9" i="136"/>
  <c r="BT9" i="136"/>
  <c r="BS9" i="136"/>
  <c r="BR9" i="136"/>
  <c r="BQ9" i="136"/>
  <c r="BP9" i="136"/>
  <c r="BO9" i="136"/>
  <c r="BN9" i="136"/>
  <c r="BM9" i="136"/>
  <c r="BL9" i="136"/>
  <c r="BK9" i="136"/>
  <c r="BJ9" i="136"/>
  <c r="BI9" i="136"/>
  <c r="BH9" i="136"/>
  <c r="BG9" i="136"/>
  <c r="BF9" i="136"/>
  <c r="BE9" i="136"/>
  <c r="BD9" i="136"/>
  <c r="BC9" i="136"/>
  <c r="BB9" i="136"/>
  <c r="BA9" i="136"/>
  <c r="AZ9" i="136"/>
  <c r="AY9" i="136"/>
  <c r="AX9" i="136"/>
  <c r="AW9" i="136"/>
  <c r="AV9" i="136"/>
  <c r="AU9" i="136"/>
  <c r="AT9" i="136"/>
  <c r="AS9" i="136"/>
  <c r="AR9" i="136"/>
  <c r="AQ9" i="136"/>
  <c r="AP9" i="136"/>
  <c r="AO9" i="136"/>
  <c r="AN9" i="136"/>
  <c r="AM9" i="136"/>
  <c r="AL9" i="136"/>
  <c r="AK9" i="136"/>
  <c r="AJ9" i="136"/>
  <c r="AI9" i="136"/>
  <c r="AH9" i="136"/>
  <c r="AG9" i="136"/>
  <c r="AF9" i="136"/>
  <c r="AE9" i="136"/>
  <c r="AD9" i="136"/>
  <c r="AC9" i="136"/>
  <c r="AB9" i="136"/>
  <c r="AA9" i="136"/>
  <c r="Z9" i="136"/>
  <c r="Y9" i="136"/>
  <c r="X9" i="136"/>
  <c r="W9" i="136"/>
  <c r="V9" i="136"/>
  <c r="U9" i="136"/>
  <c r="T9" i="136"/>
  <c r="S9" i="136"/>
  <c r="R9" i="136"/>
  <c r="Q9" i="136"/>
  <c r="P9" i="136"/>
  <c r="O9" i="136"/>
  <c r="N9" i="136"/>
  <c r="M9" i="136"/>
  <c r="L9" i="136"/>
  <c r="K9" i="136"/>
  <c r="J9" i="136"/>
  <c r="I9" i="136"/>
  <c r="H9" i="136"/>
  <c r="G9" i="136"/>
  <c r="F9" i="136"/>
  <c r="E9" i="136"/>
  <c r="D9" i="136"/>
  <c r="C9" i="136"/>
  <c r="B9" i="136"/>
  <c r="HU7" i="136"/>
  <c r="HT7" i="136"/>
  <c r="HS7" i="136"/>
  <c r="HR7" i="136"/>
  <c r="HQ7" i="136"/>
  <c r="HP7" i="136"/>
  <c r="HO7" i="136"/>
  <c r="HN7" i="136"/>
  <c r="HM7" i="136"/>
  <c r="HL7" i="136"/>
  <c r="HK7" i="136"/>
  <c r="HJ7" i="136"/>
  <c r="HI7" i="136"/>
  <c r="HH7" i="136"/>
  <c r="HG7" i="136"/>
  <c r="HF7" i="136"/>
  <c r="HE7" i="136"/>
  <c r="HD7" i="136"/>
  <c r="HC7" i="136"/>
  <c r="HB7" i="136"/>
  <c r="HA7" i="136"/>
  <c r="GZ7" i="136"/>
  <c r="GY7" i="136"/>
  <c r="GX7" i="136"/>
  <c r="GW7" i="136"/>
  <c r="GV7" i="136"/>
  <c r="GU7" i="136"/>
  <c r="GT7" i="136"/>
  <c r="GS7" i="136"/>
  <c r="GR7" i="136"/>
  <c r="GQ7" i="136"/>
  <c r="GP7" i="136"/>
  <c r="GO7" i="136"/>
  <c r="GN7" i="136"/>
  <c r="GM7" i="136"/>
  <c r="GL7" i="136"/>
  <c r="GK7" i="136"/>
  <c r="GJ7" i="136"/>
  <c r="GI7" i="136"/>
  <c r="GH7" i="136"/>
  <c r="GG7" i="136"/>
  <c r="GF7" i="136"/>
  <c r="GE7" i="136"/>
  <c r="GD7" i="136"/>
  <c r="GC7" i="136"/>
  <c r="GB7" i="136"/>
  <c r="GA7" i="136"/>
  <c r="FZ7" i="136"/>
  <c r="FY7" i="136"/>
  <c r="FX7" i="136"/>
  <c r="FW7" i="136"/>
  <c r="FV7" i="136"/>
  <c r="FU7" i="136"/>
  <c r="FT7" i="136"/>
  <c r="FS7" i="136"/>
  <c r="FR7" i="136"/>
  <c r="FQ7" i="136"/>
  <c r="FP7" i="136"/>
  <c r="FO7" i="136"/>
  <c r="FN7" i="136"/>
  <c r="FM7" i="136"/>
  <c r="FL7" i="136"/>
  <c r="FK7" i="136"/>
  <c r="FJ7" i="136"/>
  <c r="FI7" i="136"/>
  <c r="FH7" i="136"/>
  <c r="FG7" i="136"/>
  <c r="FF7" i="136"/>
  <c r="FE7" i="136"/>
  <c r="FD7" i="136"/>
  <c r="FC7" i="136"/>
  <c r="FB7" i="136"/>
  <c r="FA7" i="136"/>
  <c r="EZ7" i="136"/>
  <c r="EY7" i="136"/>
  <c r="EX7" i="136"/>
  <c r="EW7" i="136"/>
  <c r="EV7" i="136"/>
  <c r="EU7" i="136"/>
  <c r="ET7" i="136"/>
  <c r="ES7" i="136"/>
  <c r="ER7" i="136"/>
  <c r="EQ7" i="136"/>
  <c r="EP7" i="136"/>
  <c r="EO7" i="136"/>
  <c r="EN7" i="136"/>
  <c r="EM7" i="136"/>
  <c r="EL7" i="136"/>
  <c r="EK7" i="136"/>
  <c r="EJ7" i="136"/>
  <c r="EI7" i="136"/>
  <c r="EH7" i="136"/>
  <c r="EG7" i="136"/>
  <c r="EF7" i="136"/>
  <c r="EE7" i="136"/>
  <c r="ED7" i="136"/>
  <c r="EC7" i="136"/>
  <c r="EB7" i="136"/>
  <c r="EA7" i="136"/>
  <c r="DZ7" i="136"/>
  <c r="DY7" i="136"/>
  <c r="DX7" i="136"/>
  <c r="DW7" i="136"/>
  <c r="DV7" i="136"/>
  <c r="DU7" i="136"/>
  <c r="DT7" i="136"/>
  <c r="DS7" i="136"/>
  <c r="DR7" i="136"/>
  <c r="DQ7" i="136"/>
  <c r="DP7" i="136"/>
  <c r="DO7" i="136"/>
  <c r="DN7" i="136"/>
  <c r="DM7" i="136"/>
  <c r="DL7" i="136"/>
  <c r="DK7" i="136"/>
  <c r="DJ7" i="136"/>
  <c r="DI7" i="136"/>
  <c r="DH7" i="136"/>
  <c r="DG7" i="136"/>
  <c r="DF7" i="136"/>
  <c r="DE7" i="136"/>
  <c r="DD7" i="136"/>
  <c r="DC7" i="136"/>
  <c r="DB7" i="136"/>
  <c r="DA7" i="136"/>
  <c r="CZ7" i="136"/>
  <c r="CY7" i="136"/>
  <c r="CX7" i="136"/>
  <c r="CW7" i="136"/>
  <c r="CV7" i="136"/>
  <c r="CU7" i="136"/>
  <c r="CT7" i="136"/>
  <c r="CS7" i="136"/>
  <c r="CR7" i="136"/>
  <c r="CQ7" i="136"/>
  <c r="CP7" i="136"/>
  <c r="CO7" i="136"/>
  <c r="CN7" i="136"/>
  <c r="CM7" i="136"/>
  <c r="CL7" i="136"/>
  <c r="CK7" i="136"/>
  <c r="CJ7" i="136"/>
  <c r="CI7" i="136"/>
  <c r="CH7" i="136"/>
  <c r="CG7" i="136"/>
  <c r="CF7" i="136"/>
  <c r="CE7" i="136"/>
  <c r="CD7" i="136"/>
  <c r="CC7" i="136"/>
  <c r="CB7" i="136"/>
  <c r="CA7" i="136"/>
  <c r="BZ7" i="136"/>
  <c r="BY7" i="136"/>
  <c r="BX7" i="136"/>
  <c r="BW7" i="136"/>
  <c r="BV7" i="136"/>
  <c r="BU7" i="136"/>
  <c r="BT7" i="136"/>
  <c r="BS7" i="136"/>
  <c r="BR7" i="136"/>
  <c r="BQ7" i="136"/>
  <c r="BP7" i="136"/>
  <c r="BO7" i="136"/>
  <c r="BN7" i="136"/>
  <c r="BM7" i="136"/>
  <c r="BL7" i="136"/>
  <c r="BK7" i="136"/>
  <c r="BJ7" i="136"/>
  <c r="BI7" i="136"/>
  <c r="BH7" i="136"/>
  <c r="BG7" i="136"/>
  <c r="BF7" i="136"/>
  <c r="BE7" i="136"/>
  <c r="BD7" i="136"/>
  <c r="BC7" i="136"/>
  <c r="BB7" i="136"/>
  <c r="BA7" i="136"/>
  <c r="AZ7" i="136"/>
  <c r="AY7" i="136"/>
  <c r="AX7" i="136"/>
  <c r="AW7" i="136"/>
  <c r="AV7" i="136"/>
  <c r="AU7" i="136"/>
  <c r="AT7" i="136"/>
  <c r="AS7" i="136"/>
  <c r="AR7" i="136"/>
  <c r="AQ7" i="136"/>
  <c r="AP7" i="136"/>
  <c r="AO7" i="136"/>
  <c r="AN7" i="136"/>
  <c r="AM7" i="136"/>
  <c r="AL7" i="136"/>
  <c r="AK7" i="136"/>
  <c r="AJ7" i="136"/>
  <c r="AI7" i="136"/>
  <c r="AH7" i="136"/>
  <c r="AG7" i="136"/>
  <c r="AF7" i="136"/>
  <c r="AE7" i="136"/>
  <c r="AD7" i="136"/>
  <c r="AC7" i="136"/>
  <c r="AB7" i="136"/>
  <c r="AA7" i="136"/>
  <c r="Z7" i="136"/>
  <c r="Y7" i="136"/>
  <c r="X7" i="136"/>
  <c r="W7" i="136"/>
  <c r="V7" i="136"/>
  <c r="U7" i="136"/>
  <c r="T7" i="136"/>
  <c r="S7" i="136"/>
  <c r="R7" i="136"/>
  <c r="Q7" i="136"/>
  <c r="P7" i="136"/>
  <c r="O7" i="136"/>
  <c r="N7" i="136"/>
  <c r="M7" i="136"/>
  <c r="L7" i="136"/>
  <c r="K7" i="136"/>
  <c r="J7" i="136"/>
  <c r="I7" i="136"/>
  <c r="H7" i="136"/>
  <c r="G7" i="136"/>
  <c r="F7" i="136"/>
  <c r="E7" i="136"/>
  <c r="D7" i="136"/>
  <c r="C7" i="136"/>
  <c r="B7" i="136"/>
  <c r="HU6" i="136"/>
  <c r="HT6" i="136"/>
  <c r="HS6" i="136"/>
  <c r="HR6" i="136"/>
  <c r="HQ6" i="136"/>
  <c r="HP6" i="136"/>
  <c r="HO6" i="136"/>
  <c r="HN6" i="136"/>
  <c r="HM6" i="136"/>
  <c r="HL6" i="136"/>
  <c r="HK6" i="136"/>
  <c r="HJ6" i="136"/>
  <c r="HI6" i="136"/>
  <c r="HH6" i="136"/>
  <c r="HG6" i="136"/>
  <c r="HF6" i="136"/>
  <c r="HE6" i="136"/>
  <c r="HD6" i="136"/>
  <c r="HC6" i="136"/>
  <c r="HB6" i="136"/>
  <c r="HA6" i="136"/>
  <c r="GZ6" i="136"/>
  <c r="GY6" i="136"/>
  <c r="GX6" i="136"/>
  <c r="GW6" i="136"/>
  <c r="GV6" i="136"/>
  <c r="GU6" i="136"/>
  <c r="GT6" i="136"/>
  <c r="GS6" i="136"/>
  <c r="GR6" i="136"/>
  <c r="GQ6" i="136"/>
  <c r="GP6" i="136"/>
  <c r="GO6" i="136"/>
  <c r="GN6" i="136"/>
  <c r="GM6" i="136"/>
  <c r="GL6" i="136"/>
  <c r="GK6" i="136"/>
  <c r="GJ6" i="136"/>
  <c r="GI6" i="136"/>
  <c r="GH6" i="136"/>
  <c r="GG6" i="136"/>
  <c r="GF6" i="136"/>
  <c r="GE6" i="136"/>
  <c r="GD6" i="136"/>
  <c r="GC6" i="136"/>
  <c r="GB6" i="136"/>
  <c r="GA6" i="136"/>
  <c r="FZ6" i="136"/>
  <c r="FY6" i="136"/>
  <c r="FX6" i="136"/>
  <c r="FW6" i="136"/>
  <c r="FV6" i="136"/>
  <c r="FU6" i="136"/>
  <c r="FT6" i="136"/>
  <c r="FS6" i="136"/>
  <c r="FR6" i="136"/>
  <c r="FQ6" i="136"/>
  <c r="FP6" i="136"/>
  <c r="FO6" i="136"/>
  <c r="FN6" i="136"/>
  <c r="FM6" i="136"/>
  <c r="FL6" i="136"/>
  <c r="FK6" i="136"/>
  <c r="FJ6" i="136"/>
  <c r="FI6" i="136"/>
  <c r="FH6" i="136"/>
  <c r="FG6" i="136"/>
  <c r="FF6" i="136"/>
  <c r="FE6" i="136"/>
  <c r="FD6" i="136"/>
  <c r="FC6" i="136"/>
  <c r="FB6" i="136"/>
  <c r="FA6" i="136"/>
  <c r="EZ6" i="136"/>
  <c r="EY6" i="136"/>
  <c r="EX6" i="136"/>
  <c r="EW6" i="136"/>
  <c r="EV6" i="136"/>
  <c r="EU6" i="136"/>
  <c r="ET6" i="136"/>
  <c r="ES6" i="136"/>
  <c r="ER6" i="136"/>
  <c r="EQ6" i="136"/>
  <c r="EP6" i="136"/>
  <c r="EO6" i="136"/>
  <c r="EN6" i="136"/>
  <c r="EM6" i="136"/>
  <c r="EL6" i="136"/>
  <c r="EK6" i="136"/>
  <c r="EJ6" i="136"/>
  <c r="EI6" i="136"/>
  <c r="EH6" i="136"/>
  <c r="EG6" i="136"/>
  <c r="EF6" i="136"/>
  <c r="EE6" i="136"/>
  <c r="ED6" i="136"/>
  <c r="EC6" i="136"/>
  <c r="EB6" i="136"/>
  <c r="EA6" i="136"/>
  <c r="DZ6" i="136"/>
  <c r="DY6" i="136"/>
  <c r="DX6" i="136"/>
  <c r="DW6" i="136"/>
  <c r="DV6" i="136"/>
  <c r="DU6" i="136"/>
  <c r="DT6" i="136"/>
  <c r="DS6" i="136"/>
  <c r="DR6" i="136"/>
  <c r="DQ6" i="136"/>
  <c r="DP6" i="136"/>
  <c r="DO6" i="136"/>
  <c r="DN6" i="136"/>
  <c r="DM6" i="136"/>
  <c r="DL6" i="136"/>
  <c r="DK6" i="136"/>
  <c r="DJ6" i="136"/>
  <c r="DI6" i="136"/>
  <c r="DH6" i="136"/>
  <c r="DG6" i="136"/>
  <c r="DF6" i="136"/>
  <c r="DE6" i="136"/>
  <c r="DD6" i="136"/>
  <c r="DC6" i="136"/>
  <c r="DB6" i="136"/>
  <c r="DA6" i="136"/>
  <c r="CZ6" i="136"/>
  <c r="CY6" i="136"/>
  <c r="CX6" i="136"/>
  <c r="CW6" i="136"/>
  <c r="CV6" i="136"/>
  <c r="CU6" i="136"/>
  <c r="CT6" i="136"/>
  <c r="CS6" i="136"/>
  <c r="CR6" i="136"/>
  <c r="CQ6" i="136"/>
  <c r="CP6" i="136"/>
  <c r="CO6" i="136"/>
  <c r="CN6" i="136"/>
  <c r="CM6" i="136"/>
  <c r="CL6" i="136"/>
  <c r="CK6" i="136"/>
  <c r="CJ6" i="136"/>
  <c r="CI6" i="136"/>
  <c r="CH6" i="136"/>
  <c r="CG6" i="136"/>
  <c r="CF6" i="136"/>
  <c r="CE6" i="136"/>
  <c r="CD6" i="136"/>
  <c r="CC6" i="136"/>
  <c r="CB6" i="136"/>
  <c r="CA6" i="136"/>
  <c r="BZ6" i="136"/>
  <c r="BY6" i="136"/>
  <c r="BX6" i="136"/>
  <c r="BW6" i="136"/>
  <c r="BV6" i="136"/>
  <c r="BU6" i="136"/>
  <c r="BT6" i="136"/>
  <c r="BS6" i="136"/>
  <c r="BR6" i="136"/>
  <c r="BQ6" i="136"/>
  <c r="BP6" i="136"/>
  <c r="BO6" i="136"/>
  <c r="BN6" i="136"/>
  <c r="BM6" i="136"/>
  <c r="BL6" i="136"/>
  <c r="BK6" i="136"/>
  <c r="BJ6" i="136"/>
  <c r="BI6" i="136"/>
  <c r="BH6" i="136"/>
  <c r="BG6" i="136"/>
  <c r="BF6" i="136"/>
  <c r="BE6" i="136"/>
  <c r="BD6" i="136"/>
  <c r="BC6" i="136"/>
  <c r="BB6" i="136"/>
  <c r="BA6" i="136"/>
  <c r="AZ6" i="136"/>
  <c r="AY6" i="136"/>
  <c r="AX6" i="136"/>
  <c r="AW6" i="136"/>
  <c r="AV6" i="136"/>
  <c r="AU6" i="136"/>
  <c r="AT6" i="136"/>
  <c r="AS6" i="136"/>
  <c r="AR6" i="136"/>
  <c r="AQ6" i="136"/>
  <c r="AP6" i="136"/>
  <c r="AO6" i="136"/>
  <c r="AN6" i="136"/>
  <c r="AM6" i="136"/>
  <c r="AL6" i="136"/>
  <c r="AK6" i="136"/>
  <c r="AJ6" i="136"/>
  <c r="AI6" i="136"/>
  <c r="AH6" i="136"/>
  <c r="AG6" i="136"/>
  <c r="AF6" i="136"/>
  <c r="AE6" i="136"/>
  <c r="AD6" i="136"/>
  <c r="AC6" i="136"/>
  <c r="AB6" i="136"/>
  <c r="AA6" i="136"/>
  <c r="Z6" i="136"/>
  <c r="Y6" i="136"/>
  <c r="X6" i="136"/>
  <c r="W6" i="136"/>
  <c r="V6" i="136"/>
  <c r="U6" i="136"/>
  <c r="T6" i="136"/>
  <c r="S6" i="136"/>
  <c r="R6" i="136"/>
  <c r="Q6" i="136"/>
  <c r="P6" i="136"/>
  <c r="O6" i="136"/>
  <c r="N6" i="136"/>
  <c r="M6" i="136"/>
  <c r="L6" i="136"/>
  <c r="K6" i="136"/>
  <c r="J6" i="136"/>
  <c r="I6" i="136"/>
  <c r="H6" i="136"/>
  <c r="G6" i="136"/>
  <c r="F6" i="136"/>
  <c r="E6" i="136"/>
  <c r="D6" i="136"/>
  <c r="C6" i="136"/>
  <c r="B6" i="136"/>
  <c r="HU4" i="136"/>
  <c r="HT4" i="136"/>
  <c r="HS4" i="136"/>
  <c r="HR4" i="136"/>
  <c r="HQ4" i="136"/>
  <c r="HP4" i="136"/>
  <c r="HO4" i="136"/>
  <c r="HN4" i="136"/>
  <c r="HM4" i="136"/>
  <c r="HL4" i="136"/>
  <c r="HK4" i="136"/>
  <c r="HJ4" i="136"/>
  <c r="HI4" i="136"/>
  <c r="HH4" i="136"/>
  <c r="HG4" i="136"/>
  <c r="HF4" i="136"/>
  <c r="HE4" i="136"/>
  <c r="HD4" i="136"/>
  <c r="HC4" i="136"/>
  <c r="HB4" i="136"/>
  <c r="HA4" i="136"/>
  <c r="GZ4" i="136"/>
  <c r="GY4" i="136"/>
  <c r="GX4" i="136"/>
  <c r="GW4" i="136"/>
  <c r="GV4" i="136"/>
  <c r="GU4" i="136"/>
  <c r="GT4" i="136"/>
  <c r="GS4" i="136"/>
  <c r="GR4" i="136"/>
  <c r="GQ4" i="136"/>
  <c r="GP4" i="136"/>
  <c r="GO4" i="136"/>
  <c r="GN4" i="136"/>
  <c r="GM4" i="136"/>
  <c r="GL4" i="136"/>
  <c r="GK4" i="136"/>
  <c r="GJ4" i="136"/>
  <c r="GI4" i="136"/>
  <c r="GH4" i="136"/>
  <c r="GG4" i="136"/>
  <c r="GF4" i="136"/>
  <c r="GE4" i="136"/>
  <c r="GD4" i="136"/>
  <c r="GC4" i="136"/>
  <c r="GB4" i="136"/>
  <c r="GA4" i="136"/>
  <c r="FZ4" i="136"/>
  <c r="FY4" i="136"/>
  <c r="FX4" i="136"/>
  <c r="FW4" i="136"/>
  <c r="FV4" i="136"/>
  <c r="FU4" i="136"/>
  <c r="FT4" i="136"/>
  <c r="FS4" i="136"/>
  <c r="FR4" i="136"/>
  <c r="FQ4" i="136"/>
  <c r="FP4" i="136"/>
  <c r="FO4" i="136"/>
  <c r="FN4" i="136"/>
  <c r="FM4" i="136"/>
  <c r="FL4" i="136"/>
  <c r="FK4" i="136"/>
  <c r="FJ4" i="136"/>
  <c r="FI4" i="136"/>
  <c r="FH4" i="136"/>
  <c r="FG4" i="136"/>
  <c r="FF4" i="136"/>
  <c r="FE4" i="136"/>
  <c r="FD4" i="136"/>
  <c r="FC4" i="136"/>
  <c r="FB4" i="136"/>
  <c r="FA4" i="136"/>
  <c r="EZ4" i="136"/>
  <c r="EY4" i="136"/>
  <c r="EX4" i="136"/>
  <c r="EW4" i="136"/>
  <c r="EV4" i="136"/>
  <c r="EU4" i="136"/>
  <c r="ET4" i="136"/>
  <c r="ES4" i="136"/>
  <c r="ER4" i="136"/>
  <c r="EQ4" i="136"/>
  <c r="EP4" i="136"/>
  <c r="EO4" i="136"/>
  <c r="EN4" i="136"/>
  <c r="EM4" i="136"/>
  <c r="EL4" i="136"/>
  <c r="EK4" i="136"/>
  <c r="EJ4" i="136"/>
  <c r="EI4" i="136"/>
  <c r="EH4" i="136"/>
  <c r="EG4" i="136"/>
  <c r="EF4" i="136"/>
  <c r="EE4" i="136"/>
  <c r="ED4" i="136"/>
  <c r="EC4" i="136"/>
  <c r="EB4" i="136"/>
  <c r="EA4" i="136"/>
  <c r="DZ4" i="136"/>
  <c r="DY4" i="136"/>
  <c r="DX4" i="136"/>
  <c r="DW4" i="136"/>
  <c r="DV4" i="136"/>
  <c r="DU4" i="136"/>
  <c r="DT4" i="136"/>
  <c r="DS4" i="136"/>
  <c r="DR4" i="136"/>
  <c r="DQ4" i="136"/>
  <c r="DP4" i="136"/>
  <c r="DO4" i="136"/>
  <c r="DN4" i="136"/>
  <c r="DM4" i="136"/>
  <c r="DL4" i="136"/>
  <c r="DK4" i="136"/>
  <c r="DJ4" i="136"/>
  <c r="DI4" i="136"/>
  <c r="DH4" i="136"/>
  <c r="DG4" i="136"/>
  <c r="DF4" i="136"/>
  <c r="DE4" i="136"/>
  <c r="DD4" i="136"/>
  <c r="DC4" i="136"/>
  <c r="DB4" i="136"/>
  <c r="DA4" i="136"/>
  <c r="CZ4" i="136"/>
  <c r="CY4" i="136"/>
  <c r="CX4" i="136"/>
  <c r="CW4" i="136"/>
  <c r="CV4" i="136"/>
  <c r="CU4" i="136"/>
  <c r="CT4" i="136"/>
  <c r="CS4" i="136"/>
  <c r="CR4" i="136"/>
  <c r="CQ4" i="136"/>
  <c r="CP4" i="136"/>
  <c r="CO4" i="136"/>
  <c r="CN4" i="136"/>
  <c r="CM4" i="136"/>
  <c r="CL4" i="136"/>
  <c r="CK4" i="136"/>
  <c r="CJ4" i="136"/>
  <c r="CI4" i="136"/>
  <c r="CH4" i="136"/>
  <c r="CG4" i="136"/>
  <c r="CF4" i="136"/>
  <c r="CE4" i="136"/>
  <c r="CD4" i="136"/>
  <c r="CC4" i="136"/>
  <c r="CB4" i="136"/>
  <c r="CA4" i="136"/>
  <c r="BZ4" i="136"/>
  <c r="BY4" i="136"/>
  <c r="BX4" i="136"/>
  <c r="BW4" i="136"/>
  <c r="BV4" i="136"/>
  <c r="BU4" i="136"/>
  <c r="BT4" i="136"/>
  <c r="BS4" i="136"/>
  <c r="BR4" i="136"/>
  <c r="BQ4" i="136"/>
  <c r="BP4" i="136"/>
  <c r="BO4" i="136"/>
  <c r="BN4" i="136"/>
  <c r="BM4" i="136"/>
  <c r="BL4" i="136"/>
  <c r="BK4" i="136"/>
  <c r="BJ4" i="136"/>
  <c r="BI4" i="136"/>
  <c r="BH4" i="136"/>
  <c r="BG4" i="136"/>
  <c r="BF4" i="136"/>
  <c r="BE4" i="136"/>
  <c r="BD4" i="136"/>
  <c r="BC4" i="136"/>
  <c r="BB4" i="136"/>
  <c r="BA4" i="136"/>
  <c r="AZ4" i="136"/>
  <c r="AY4" i="136"/>
  <c r="AX4" i="136"/>
  <c r="AW4" i="136"/>
  <c r="AV4" i="136"/>
  <c r="AU4" i="136"/>
  <c r="AT4" i="136"/>
  <c r="AS4" i="136"/>
  <c r="AR4" i="136"/>
  <c r="AQ4" i="136"/>
  <c r="AP4" i="136"/>
  <c r="AO4" i="136"/>
  <c r="AN4" i="136"/>
  <c r="AM4" i="136"/>
  <c r="AL4" i="136"/>
  <c r="AK4" i="136"/>
  <c r="AJ4" i="136"/>
  <c r="AI4" i="136"/>
  <c r="AH4" i="136"/>
  <c r="AG4" i="136"/>
  <c r="AF4" i="136"/>
  <c r="AE4" i="136"/>
  <c r="AD4" i="136"/>
  <c r="AC4" i="136"/>
  <c r="AB4" i="136"/>
  <c r="AA4" i="136"/>
  <c r="Z4" i="136"/>
  <c r="Y4" i="136"/>
  <c r="X4" i="136"/>
  <c r="W4" i="136"/>
  <c r="V4" i="136"/>
  <c r="U4" i="136"/>
  <c r="T4" i="136"/>
  <c r="S4" i="136"/>
  <c r="R4" i="136"/>
  <c r="Q4" i="136"/>
  <c r="P4" i="136"/>
  <c r="O4" i="136"/>
  <c r="N4" i="136"/>
  <c r="M4" i="136"/>
  <c r="L4" i="136"/>
  <c r="K4" i="136"/>
  <c r="J4" i="136"/>
  <c r="I4" i="136"/>
  <c r="H4" i="136"/>
  <c r="G4" i="136"/>
  <c r="F4" i="136"/>
  <c r="E4" i="136"/>
  <c r="D4" i="136"/>
  <c r="C4" i="136"/>
  <c r="B4" i="136"/>
  <c r="G27" i="188"/>
  <c r="F27" i="188"/>
  <c r="E27" i="188"/>
  <c r="D27" i="188"/>
  <c r="C27" i="188"/>
  <c r="B27" i="188"/>
  <c r="G25" i="188"/>
  <c r="F25" i="188"/>
  <c r="E25" i="188"/>
  <c r="D25" i="188"/>
  <c r="C25" i="188"/>
  <c r="B25" i="188"/>
  <c r="G23" i="188"/>
  <c r="F23" i="188"/>
  <c r="E23" i="188"/>
  <c r="D23" i="188"/>
  <c r="C23" i="188"/>
  <c r="B23" i="188"/>
  <c r="G21" i="188"/>
  <c r="F21" i="188"/>
  <c r="E21" i="188"/>
  <c r="D21" i="188"/>
  <c r="C21" i="188"/>
  <c r="B21" i="188"/>
  <c r="G19" i="188"/>
  <c r="F19" i="188"/>
  <c r="E19" i="188"/>
  <c r="D19" i="188"/>
  <c r="C19" i="188"/>
  <c r="B19" i="188"/>
  <c r="G18" i="188"/>
  <c r="F18" i="188"/>
  <c r="E18" i="188"/>
  <c r="D18" i="188"/>
  <c r="C18" i="188"/>
  <c r="B18" i="188"/>
  <c r="G16" i="188"/>
  <c r="F16" i="188"/>
  <c r="E16" i="188"/>
  <c r="D16" i="188"/>
  <c r="C16" i="188"/>
  <c r="B16" i="188"/>
  <c r="G15" i="188"/>
  <c r="F15" i="188"/>
  <c r="E15" i="188"/>
  <c r="D15" i="188"/>
  <c r="C15" i="188"/>
  <c r="B15" i="188"/>
  <c r="G13" i="188"/>
  <c r="F13" i="188"/>
  <c r="E13" i="188"/>
  <c r="D13" i="188"/>
  <c r="C13" i="188"/>
  <c r="B13" i="188"/>
  <c r="G12" i="188"/>
  <c r="F12" i="188"/>
  <c r="E12" i="188"/>
  <c r="D12" i="188"/>
  <c r="C12" i="188"/>
  <c r="B12" i="188"/>
  <c r="G10" i="188"/>
  <c r="F10" i="188"/>
  <c r="E10" i="188"/>
  <c r="D10" i="188"/>
  <c r="C10" i="188"/>
  <c r="B10" i="188"/>
  <c r="G9" i="188"/>
  <c r="F9" i="188"/>
  <c r="E9" i="188"/>
  <c r="D9" i="188"/>
  <c r="C9" i="188"/>
  <c r="B9" i="188"/>
  <c r="G7" i="188"/>
  <c r="F7" i="188"/>
  <c r="E7" i="188"/>
  <c r="D7" i="188"/>
  <c r="C7" i="188"/>
  <c r="B7" i="188"/>
  <c r="G6" i="188"/>
  <c r="F6" i="188"/>
  <c r="E6" i="188"/>
  <c r="D6" i="188"/>
  <c r="C6" i="188"/>
  <c r="B6" i="188"/>
  <c r="DS27" i="182"/>
  <c r="DR27" i="182"/>
  <c r="DQ27" i="182"/>
  <c r="DP27" i="182"/>
  <c r="DO27" i="182"/>
  <c r="DN27" i="182"/>
  <c r="DM27" i="182"/>
  <c r="DL27" i="182"/>
  <c r="DK27" i="182"/>
  <c r="DJ27" i="182"/>
  <c r="DI27" i="182"/>
  <c r="DH27" i="182"/>
  <c r="DG27" i="182"/>
  <c r="DF27" i="182"/>
  <c r="DE27" i="182"/>
  <c r="DD27" i="182"/>
  <c r="DC27" i="182"/>
  <c r="DB27" i="182"/>
  <c r="DA27" i="182"/>
  <c r="CZ27" i="182"/>
  <c r="CY27" i="182"/>
  <c r="CX27" i="182"/>
  <c r="CW27" i="182"/>
  <c r="CV27" i="182"/>
  <c r="CU27" i="182"/>
  <c r="CT27" i="182"/>
  <c r="CS27" i="182"/>
  <c r="CR27" i="182"/>
  <c r="CQ27" i="182"/>
  <c r="CP27" i="182"/>
  <c r="CO27" i="182"/>
  <c r="CN27" i="182"/>
  <c r="CM27" i="182"/>
  <c r="CL27" i="182"/>
  <c r="CK27" i="182"/>
  <c r="CJ27" i="182"/>
  <c r="CI27" i="182"/>
  <c r="CH27" i="182"/>
  <c r="CG27" i="182"/>
  <c r="CF27" i="182"/>
  <c r="CE27" i="182"/>
  <c r="CD27" i="182"/>
  <c r="CC27" i="182"/>
  <c r="CB27" i="182"/>
  <c r="CA27" i="182"/>
  <c r="BZ27" i="182"/>
  <c r="BY27" i="182"/>
  <c r="BX27" i="182"/>
  <c r="BW27" i="182"/>
  <c r="BV27" i="182"/>
  <c r="BU27" i="182"/>
  <c r="BT27" i="182"/>
  <c r="BS27" i="182"/>
  <c r="BR27" i="182"/>
  <c r="BQ27" i="182"/>
  <c r="BP27" i="182"/>
  <c r="BO27" i="182"/>
  <c r="BN27" i="182"/>
  <c r="BM27" i="182"/>
  <c r="BL27" i="182"/>
  <c r="BK27" i="182"/>
  <c r="BJ27" i="182"/>
  <c r="BI27" i="182"/>
  <c r="BH27" i="182"/>
  <c r="BG27" i="182"/>
  <c r="BF27" i="182"/>
  <c r="BE27" i="182"/>
  <c r="BD27" i="182"/>
  <c r="BC27" i="182"/>
  <c r="BB27" i="182"/>
  <c r="BA27" i="182"/>
  <c r="AZ27" i="182"/>
  <c r="AY27" i="182"/>
  <c r="AX27" i="182"/>
  <c r="AW27" i="182"/>
  <c r="AV27" i="182"/>
  <c r="AU27" i="182"/>
  <c r="AT27" i="182"/>
  <c r="AS27" i="182"/>
  <c r="AR27" i="182"/>
  <c r="AQ27" i="182"/>
  <c r="AP27" i="182"/>
  <c r="AO27" i="182"/>
  <c r="AN27" i="182"/>
  <c r="AM27" i="182"/>
  <c r="AL27" i="182"/>
  <c r="AK27" i="182"/>
  <c r="AJ27" i="182"/>
  <c r="AI27" i="182"/>
  <c r="AH27" i="182"/>
  <c r="AG27" i="182"/>
  <c r="AF27" i="182"/>
  <c r="AE27" i="182"/>
  <c r="AD27" i="182"/>
  <c r="AC27" i="182"/>
  <c r="AB27" i="182"/>
  <c r="AA27" i="182"/>
  <c r="Z27" i="182"/>
  <c r="Y27" i="182"/>
  <c r="X27" i="182"/>
  <c r="W27" i="182"/>
  <c r="V27" i="182"/>
  <c r="U27" i="182"/>
  <c r="T27" i="182"/>
  <c r="S27" i="182"/>
  <c r="R27" i="182"/>
  <c r="Q27" i="182"/>
  <c r="P27" i="182"/>
  <c r="O27" i="182"/>
  <c r="N27" i="182"/>
  <c r="M27" i="182"/>
  <c r="L27" i="182"/>
  <c r="K27" i="182"/>
  <c r="J27" i="182"/>
  <c r="I27" i="182"/>
  <c r="H27" i="182"/>
  <c r="G27" i="182"/>
  <c r="F27" i="182"/>
  <c r="E27" i="182"/>
  <c r="D27" i="182"/>
  <c r="C27" i="182"/>
  <c r="B27" i="182"/>
  <c r="DS25" i="182"/>
  <c r="DR25" i="182"/>
  <c r="DQ25" i="182"/>
  <c r="DP25" i="182"/>
  <c r="DO25" i="182"/>
  <c r="DN25" i="182"/>
  <c r="DM25" i="182"/>
  <c r="DL25" i="182"/>
  <c r="DK25" i="182"/>
  <c r="DJ25" i="182"/>
  <c r="DI25" i="182"/>
  <c r="DH25" i="182"/>
  <c r="DG25" i="182"/>
  <c r="DF25" i="182"/>
  <c r="DE25" i="182"/>
  <c r="DD25" i="182"/>
  <c r="DC25" i="182"/>
  <c r="DB25" i="182"/>
  <c r="DA25" i="182"/>
  <c r="CZ25" i="182"/>
  <c r="CY25" i="182"/>
  <c r="CX25" i="182"/>
  <c r="CW25" i="182"/>
  <c r="CV25" i="182"/>
  <c r="CU25" i="182"/>
  <c r="CT25" i="182"/>
  <c r="CS25" i="182"/>
  <c r="CR25" i="182"/>
  <c r="CQ25" i="182"/>
  <c r="CP25" i="182"/>
  <c r="CO25" i="182"/>
  <c r="CN25" i="182"/>
  <c r="CM25" i="182"/>
  <c r="CL25" i="182"/>
  <c r="CK25" i="182"/>
  <c r="CJ25" i="182"/>
  <c r="CI25" i="182"/>
  <c r="CH25" i="182"/>
  <c r="CG25" i="182"/>
  <c r="CF25" i="182"/>
  <c r="CE25" i="182"/>
  <c r="CD25" i="182"/>
  <c r="CC25" i="182"/>
  <c r="CB25" i="182"/>
  <c r="CA25" i="182"/>
  <c r="BZ25" i="182"/>
  <c r="BY25" i="182"/>
  <c r="BX25" i="182"/>
  <c r="BW25" i="182"/>
  <c r="BV25" i="182"/>
  <c r="BU25" i="182"/>
  <c r="BT25" i="182"/>
  <c r="BS25" i="182"/>
  <c r="BR25" i="182"/>
  <c r="BQ25" i="182"/>
  <c r="BP25" i="182"/>
  <c r="BO25" i="182"/>
  <c r="BN25" i="182"/>
  <c r="BM25" i="182"/>
  <c r="BL25" i="182"/>
  <c r="BK25" i="182"/>
  <c r="BJ25" i="182"/>
  <c r="BI25" i="182"/>
  <c r="BH25" i="182"/>
  <c r="BG25" i="182"/>
  <c r="BF25" i="182"/>
  <c r="BE25" i="182"/>
  <c r="BD25" i="182"/>
  <c r="BC25" i="182"/>
  <c r="BB25" i="182"/>
  <c r="BA25" i="182"/>
  <c r="AZ25" i="182"/>
  <c r="AY25" i="182"/>
  <c r="AX25" i="182"/>
  <c r="AW25" i="182"/>
  <c r="AV25" i="182"/>
  <c r="AU25" i="182"/>
  <c r="AT25" i="182"/>
  <c r="AS25" i="182"/>
  <c r="AR25" i="182"/>
  <c r="AQ25" i="182"/>
  <c r="AP25" i="182"/>
  <c r="AO25" i="182"/>
  <c r="AN25" i="182"/>
  <c r="AM25" i="182"/>
  <c r="AL25" i="182"/>
  <c r="AK25" i="182"/>
  <c r="AJ25" i="182"/>
  <c r="AI25" i="182"/>
  <c r="AH25" i="182"/>
  <c r="AG25" i="182"/>
  <c r="AF25" i="182"/>
  <c r="AE25" i="182"/>
  <c r="AD25" i="182"/>
  <c r="AC25" i="182"/>
  <c r="AB25" i="182"/>
  <c r="AA25" i="182"/>
  <c r="Z25" i="182"/>
  <c r="Y25" i="182"/>
  <c r="X25" i="182"/>
  <c r="W25" i="182"/>
  <c r="V25" i="182"/>
  <c r="U25" i="182"/>
  <c r="T25" i="182"/>
  <c r="S25" i="182"/>
  <c r="R25" i="182"/>
  <c r="Q25" i="182"/>
  <c r="P25" i="182"/>
  <c r="O25" i="182"/>
  <c r="N25" i="182"/>
  <c r="M25" i="182"/>
  <c r="L25" i="182"/>
  <c r="K25" i="182"/>
  <c r="J25" i="182"/>
  <c r="I25" i="182"/>
  <c r="H25" i="182"/>
  <c r="G25" i="182"/>
  <c r="F25" i="182"/>
  <c r="E25" i="182"/>
  <c r="D25" i="182"/>
  <c r="C25" i="182"/>
  <c r="B25" i="182"/>
  <c r="DS23" i="182"/>
  <c r="DR23" i="182"/>
  <c r="DQ23" i="182"/>
  <c r="DP23" i="182"/>
  <c r="DO23" i="182"/>
  <c r="DN23" i="182"/>
  <c r="DM23" i="182"/>
  <c r="DL23" i="182"/>
  <c r="DK23" i="182"/>
  <c r="DJ23" i="182"/>
  <c r="DI23" i="182"/>
  <c r="DH23" i="182"/>
  <c r="DG23" i="182"/>
  <c r="DF23" i="182"/>
  <c r="DE23" i="182"/>
  <c r="DD23" i="182"/>
  <c r="DC23" i="182"/>
  <c r="DB23" i="182"/>
  <c r="DA23" i="182"/>
  <c r="CZ23" i="182"/>
  <c r="CY23" i="182"/>
  <c r="CX23" i="182"/>
  <c r="CW23" i="182"/>
  <c r="CV23" i="182"/>
  <c r="CU23" i="182"/>
  <c r="CT23" i="182"/>
  <c r="CS23" i="182"/>
  <c r="CR23" i="182"/>
  <c r="CQ23" i="182"/>
  <c r="CP23" i="182"/>
  <c r="CO23" i="182"/>
  <c r="CN23" i="182"/>
  <c r="CM23" i="182"/>
  <c r="CL23" i="182"/>
  <c r="CK23" i="182"/>
  <c r="CJ23" i="182"/>
  <c r="CI23" i="182"/>
  <c r="CH23" i="182"/>
  <c r="CG23" i="182"/>
  <c r="CF23" i="182"/>
  <c r="CE23" i="182"/>
  <c r="CD23" i="182"/>
  <c r="CC23" i="182"/>
  <c r="CB23" i="182"/>
  <c r="CA23" i="182"/>
  <c r="BZ23" i="182"/>
  <c r="BY23" i="182"/>
  <c r="BX23" i="182"/>
  <c r="BW23" i="182"/>
  <c r="BV23" i="182"/>
  <c r="BU23" i="182"/>
  <c r="BT23" i="182"/>
  <c r="BS23" i="182"/>
  <c r="BR23" i="182"/>
  <c r="BQ23" i="182"/>
  <c r="BP23" i="182"/>
  <c r="BO23" i="182"/>
  <c r="BN23" i="182"/>
  <c r="BM23" i="182"/>
  <c r="BL23" i="182"/>
  <c r="BK23" i="182"/>
  <c r="BJ23" i="182"/>
  <c r="BI23" i="182"/>
  <c r="BH23" i="182"/>
  <c r="BG23" i="182"/>
  <c r="BF23" i="182"/>
  <c r="BE23" i="182"/>
  <c r="BD23" i="182"/>
  <c r="BC23" i="182"/>
  <c r="BB23" i="182"/>
  <c r="BA23" i="182"/>
  <c r="AZ23" i="182"/>
  <c r="AY23" i="182"/>
  <c r="AX23" i="182"/>
  <c r="AW23" i="182"/>
  <c r="AV23" i="182"/>
  <c r="AU23" i="182"/>
  <c r="AT23" i="182"/>
  <c r="AS23" i="182"/>
  <c r="AR23" i="182"/>
  <c r="AQ23" i="182"/>
  <c r="AP23" i="182"/>
  <c r="AO23" i="182"/>
  <c r="AN23" i="182"/>
  <c r="AM23" i="182"/>
  <c r="AL23" i="182"/>
  <c r="AK23" i="182"/>
  <c r="AJ23" i="182"/>
  <c r="AI23" i="182"/>
  <c r="AH23" i="182"/>
  <c r="AG23" i="182"/>
  <c r="AF23" i="182"/>
  <c r="AE23" i="182"/>
  <c r="AD23" i="182"/>
  <c r="AC23" i="182"/>
  <c r="AB23" i="182"/>
  <c r="AA23" i="182"/>
  <c r="Z23" i="182"/>
  <c r="Y23" i="182"/>
  <c r="X23" i="182"/>
  <c r="W23" i="182"/>
  <c r="V23" i="182"/>
  <c r="U23" i="182"/>
  <c r="T23" i="182"/>
  <c r="S23" i="182"/>
  <c r="R23" i="182"/>
  <c r="Q23" i="182"/>
  <c r="P23" i="182"/>
  <c r="O23" i="182"/>
  <c r="N23" i="182"/>
  <c r="M23" i="182"/>
  <c r="L23" i="182"/>
  <c r="K23" i="182"/>
  <c r="J23" i="182"/>
  <c r="I23" i="182"/>
  <c r="H23" i="182"/>
  <c r="G23" i="182"/>
  <c r="F23" i="182"/>
  <c r="E23" i="182"/>
  <c r="D23" i="182"/>
  <c r="C23" i="182"/>
  <c r="B23" i="182"/>
  <c r="DS21" i="182"/>
  <c r="DR21" i="182"/>
  <c r="DQ21" i="182"/>
  <c r="DP21" i="182"/>
  <c r="DO21" i="182"/>
  <c r="DN21" i="182"/>
  <c r="DM21" i="182"/>
  <c r="DL21" i="182"/>
  <c r="DK21" i="182"/>
  <c r="DJ21" i="182"/>
  <c r="DI21" i="182"/>
  <c r="DH21" i="182"/>
  <c r="DG21" i="182"/>
  <c r="DF21" i="182"/>
  <c r="DE21" i="182"/>
  <c r="DD21" i="182"/>
  <c r="DC21" i="182"/>
  <c r="DB21" i="182"/>
  <c r="DA21" i="182"/>
  <c r="CZ21" i="182"/>
  <c r="CY21" i="182"/>
  <c r="CX21" i="182"/>
  <c r="CW21" i="182"/>
  <c r="CV21" i="182"/>
  <c r="CU21" i="182"/>
  <c r="CT21" i="182"/>
  <c r="CS21" i="182"/>
  <c r="CR21" i="182"/>
  <c r="CQ21" i="182"/>
  <c r="CP21" i="182"/>
  <c r="CO21" i="182"/>
  <c r="CN21" i="182"/>
  <c r="CM21" i="182"/>
  <c r="CL21" i="182"/>
  <c r="CK21" i="182"/>
  <c r="CJ21" i="182"/>
  <c r="CI21" i="182"/>
  <c r="CH21" i="182"/>
  <c r="CG21" i="182"/>
  <c r="CF21" i="182"/>
  <c r="CE21" i="182"/>
  <c r="CD21" i="182"/>
  <c r="CC21" i="182"/>
  <c r="CB21" i="182"/>
  <c r="CA21" i="182"/>
  <c r="BZ21" i="182"/>
  <c r="BY21" i="182"/>
  <c r="BX21" i="182"/>
  <c r="BW21" i="182"/>
  <c r="BV21" i="182"/>
  <c r="BU21" i="182"/>
  <c r="BT21" i="182"/>
  <c r="BS21" i="182"/>
  <c r="BR21" i="182"/>
  <c r="BQ21" i="182"/>
  <c r="BP21" i="182"/>
  <c r="BO21" i="182"/>
  <c r="BN21" i="182"/>
  <c r="BM21" i="182"/>
  <c r="BL21" i="182"/>
  <c r="BK21" i="182"/>
  <c r="BJ21" i="182"/>
  <c r="BI21" i="182"/>
  <c r="BH21" i="182"/>
  <c r="BG21" i="182"/>
  <c r="BF21" i="182"/>
  <c r="BE21" i="182"/>
  <c r="BD21" i="182"/>
  <c r="BC21" i="182"/>
  <c r="BB21" i="182"/>
  <c r="BA21" i="182"/>
  <c r="AZ21" i="182"/>
  <c r="AY21" i="182"/>
  <c r="AX21" i="182"/>
  <c r="AW21" i="182"/>
  <c r="AV21" i="182"/>
  <c r="AU21" i="182"/>
  <c r="AT21" i="182"/>
  <c r="AS21" i="182"/>
  <c r="AR21" i="182"/>
  <c r="AQ21" i="182"/>
  <c r="AP21" i="182"/>
  <c r="AO21" i="182"/>
  <c r="AN21" i="182"/>
  <c r="AM21" i="182"/>
  <c r="AL21" i="182"/>
  <c r="AK21" i="182"/>
  <c r="AJ21" i="182"/>
  <c r="AI21" i="182"/>
  <c r="AH21" i="182"/>
  <c r="AG21" i="182"/>
  <c r="AF21" i="182"/>
  <c r="AE21" i="182"/>
  <c r="AD21" i="182"/>
  <c r="AC21" i="182"/>
  <c r="AB21" i="182"/>
  <c r="AA21" i="182"/>
  <c r="Z21" i="182"/>
  <c r="Y21" i="182"/>
  <c r="X21" i="182"/>
  <c r="W21" i="182"/>
  <c r="V21" i="182"/>
  <c r="U21" i="182"/>
  <c r="T21" i="182"/>
  <c r="S21" i="182"/>
  <c r="R21" i="182"/>
  <c r="Q21" i="182"/>
  <c r="P21" i="182"/>
  <c r="O21" i="182"/>
  <c r="N21" i="182"/>
  <c r="M21" i="182"/>
  <c r="L21" i="182"/>
  <c r="K21" i="182"/>
  <c r="J21" i="182"/>
  <c r="I21" i="182"/>
  <c r="H21" i="182"/>
  <c r="G21" i="182"/>
  <c r="F21" i="182"/>
  <c r="E21" i="182"/>
  <c r="D21" i="182"/>
  <c r="C21" i="182"/>
  <c r="B21" i="182"/>
  <c r="DS19" i="182"/>
  <c r="DR19" i="182"/>
  <c r="DQ19" i="182"/>
  <c r="DP19" i="182"/>
  <c r="DO19" i="182"/>
  <c r="DN19" i="182"/>
  <c r="DM19" i="182"/>
  <c r="DL19" i="182"/>
  <c r="DK19" i="182"/>
  <c r="DJ19" i="182"/>
  <c r="DI19" i="182"/>
  <c r="DH19" i="182"/>
  <c r="DG19" i="182"/>
  <c r="DF19" i="182"/>
  <c r="DE19" i="182"/>
  <c r="DD19" i="182"/>
  <c r="DC19" i="182"/>
  <c r="DB19" i="182"/>
  <c r="DA19" i="182"/>
  <c r="CZ19" i="182"/>
  <c r="CY19" i="182"/>
  <c r="CX19" i="182"/>
  <c r="CW19" i="182"/>
  <c r="CV19" i="182"/>
  <c r="CU19" i="182"/>
  <c r="CT19" i="182"/>
  <c r="CS19" i="182"/>
  <c r="CR19" i="182"/>
  <c r="CQ19" i="182"/>
  <c r="CP19" i="182"/>
  <c r="CO19" i="182"/>
  <c r="CN19" i="182"/>
  <c r="CM19" i="182"/>
  <c r="CL19" i="182"/>
  <c r="CK19" i="182"/>
  <c r="CJ19" i="182"/>
  <c r="CI19" i="182"/>
  <c r="CH19" i="182"/>
  <c r="CG19" i="182"/>
  <c r="CF19" i="182"/>
  <c r="CE19" i="182"/>
  <c r="CD19" i="182"/>
  <c r="CC19" i="182"/>
  <c r="CB19" i="182"/>
  <c r="CA19" i="182"/>
  <c r="BZ19" i="182"/>
  <c r="BY19" i="182"/>
  <c r="BX19" i="182"/>
  <c r="BW19" i="182"/>
  <c r="BV19" i="182"/>
  <c r="BU19" i="182"/>
  <c r="BT19" i="182"/>
  <c r="BS19" i="182"/>
  <c r="BR19" i="182"/>
  <c r="BQ19" i="182"/>
  <c r="BP19" i="182"/>
  <c r="BO19" i="182"/>
  <c r="BN19" i="182"/>
  <c r="BM19" i="182"/>
  <c r="BL19" i="182"/>
  <c r="BK19" i="182"/>
  <c r="BJ19" i="182"/>
  <c r="BI19" i="182"/>
  <c r="BH19" i="182"/>
  <c r="BG19" i="182"/>
  <c r="BF19" i="182"/>
  <c r="BE19" i="182"/>
  <c r="BD19" i="182"/>
  <c r="BC19" i="182"/>
  <c r="BB19" i="182"/>
  <c r="BA19" i="182"/>
  <c r="AZ19" i="182"/>
  <c r="AY19" i="182"/>
  <c r="AX19" i="182"/>
  <c r="AW19" i="182"/>
  <c r="AV19" i="182"/>
  <c r="AU19" i="182"/>
  <c r="AT19" i="182"/>
  <c r="AS19" i="182"/>
  <c r="AR19" i="182"/>
  <c r="AQ19" i="182"/>
  <c r="AP19" i="182"/>
  <c r="AO19" i="182"/>
  <c r="AN19" i="182"/>
  <c r="AM19" i="182"/>
  <c r="AL19" i="182"/>
  <c r="AK19" i="182"/>
  <c r="AJ19" i="182"/>
  <c r="AI19" i="182"/>
  <c r="AH19" i="182"/>
  <c r="AG19" i="182"/>
  <c r="AF19" i="182"/>
  <c r="AE19" i="182"/>
  <c r="AD19" i="182"/>
  <c r="AC19" i="182"/>
  <c r="AB19" i="182"/>
  <c r="AA19" i="182"/>
  <c r="Z19" i="182"/>
  <c r="Y19" i="182"/>
  <c r="X19" i="182"/>
  <c r="W19" i="182"/>
  <c r="V19" i="182"/>
  <c r="U19" i="182"/>
  <c r="T19" i="182"/>
  <c r="S19" i="182"/>
  <c r="R19" i="182"/>
  <c r="Q19" i="182"/>
  <c r="P19" i="182"/>
  <c r="O19" i="182"/>
  <c r="N19" i="182"/>
  <c r="M19" i="182"/>
  <c r="L19" i="182"/>
  <c r="K19" i="182"/>
  <c r="J19" i="182"/>
  <c r="I19" i="182"/>
  <c r="H19" i="182"/>
  <c r="G19" i="182"/>
  <c r="F19" i="182"/>
  <c r="E19" i="182"/>
  <c r="D19" i="182"/>
  <c r="C19" i="182"/>
  <c r="B19" i="182"/>
  <c r="DS18" i="182"/>
  <c r="DR18" i="182"/>
  <c r="DQ18" i="182"/>
  <c r="DP18" i="182"/>
  <c r="DO18" i="182"/>
  <c r="DN18" i="182"/>
  <c r="DM18" i="182"/>
  <c r="DL18" i="182"/>
  <c r="DK18" i="182"/>
  <c r="DJ18" i="182"/>
  <c r="DI18" i="182"/>
  <c r="DH18" i="182"/>
  <c r="DG18" i="182"/>
  <c r="DF18" i="182"/>
  <c r="DE18" i="182"/>
  <c r="DD18" i="182"/>
  <c r="DC18" i="182"/>
  <c r="DB18" i="182"/>
  <c r="DA18" i="182"/>
  <c r="CZ18" i="182"/>
  <c r="CY18" i="182"/>
  <c r="CX18" i="182"/>
  <c r="CW18" i="182"/>
  <c r="CV18" i="182"/>
  <c r="CU18" i="182"/>
  <c r="CT18" i="182"/>
  <c r="CS18" i="182"/>
  <c r="CR18" i="182"/>
  <c r="CQ18" i="182"/>
  <c r="CP18" i="182"/>
  <c r="CO18" i="182"/>
  <c r="CN18" i="182"/>
  <c r="CM18" i="182"/>
  <c r="CL18" i="182"/>
  <c r="CK18" i="182"/>
  <c r="CJ18" i="182"/>
  <c r="CI18" i="182"/>
  <c r="CH18" i="182"/>
  <c r="CG18" i="182"/>
  <c r="CF18" i="182"/>
  <c r="CE18" i="182"/>
  <c r="CD18" i="182"/>
  <c r="CC18" i="182"/>
  <c r="CB18" i="182"/>
  <c r="CA18" i="182"/>
  <c r="BZ18" i="182"/>
  <c r="BY18" i="182"/>
  <c r="BX18" i="182"/>
  <c r="BW18" i="182"/>
  <c r="BV18" i="182"/>
  <c r="BU18" i="182"/>
  <c r="BT18" i="182"/>
  <c r="BS18" i="182"/>
  <c r="BR18" i="182"/>
  <c r="BQ18" i="182"/>
  <c r="BP18" i="182"/>
  <c r="BO18" i="182"/>
  <c r="BN18" i="182"/>
  <c r="BM18" i="182"/>
  <c r="BL18" i="182"/>
  <c r="BK18" i="182"/>
  <c r="BJ18" i="182"/>
  <c r="BI18" i="182"/>
  <c r="BH18" i="182"/>
  <c r="BG18" i="182"/>
  <c r="BF18" i="182"/>
  <c r="BE18" i="182"/>
  <c r="BD18" i="182"/>
  <c r="BC18" i="182"/>
  <c r="BB18" i="182"/>
  <c r="BA18" i="182"/>
  <c r="AZ18" i="182"/>
  <c r="AY18" i="182"/>
  <c r="AX18" i="182"/>
  <c r="AW18" i="182"/>
  <c r="AV18" i="182"/>
  <c r="AU18" i="182"/>
  <c r="AT18" i="182"/>
  <c r="AS18" i="182"/>
  <c r="AR18" i="182"/>
  <c r="AQ18" i="182"/>
  <c r="AP18" i="182"/>
  <c r="AO18" i="182"/>
  <c r="AN18" i="182"/>
  <c r="AM18" i="182"/>
  <c r="AL18" i="182"/>
  <c r="AK18" i="182"/>
  <c r="AJ18" i="182"/>
  <c r="AI18" i="182"/>
  <c r="AH18" i="182"/>
  <c r="AG18" i="182"/>
  <c r="AF18" i="182"/>
  <c r="AE18" i="182"/>
  <c r="AD18" i="182"/>
  <c r="AC18" i="182"/>
  <c r="AB18" i="182"/>
  <c r="AA18" i="182"/>
  <c r="Z18" i="182"/>
  <c r="Y18" i="182"/>
  <c r="X18" i="182"/>
  <c r="W18" i="182"/>
  <c r="V18" i="182"/>
  <c r="U18" i="182"/>
  <c r="T18" i="182"/>
  <c r="S18" i="182"/>
  <c r="R18" i="182"/>
  <c r="Q18" i="182"/>
  <c r="P18" i="182"/>
  <c r="O18" i="182"/>
  <c r="N18" i="182"/>
  <c r="M18" i="182"/>
  <c r="L18" i="182"/>
  <c r="K18" i="182"/>
  <c r="J18" i="182"/>
  <c r="I18" i="182"/>
  <c r="H18" i="182"/>
  <c r="G18" i="182"/>
  <c r="F18" i="182"/>
  <c r="E18" i="182"/>
  <c r="D18" i="182"/>
  <c r="C18" i="182"/>
  <c r="B18" i="182"/>
  <c r="DS16" i="182"/>
  <c r="DR16" i="182"/>
  <c r="DQ16" i="182"/>
  <c r="DP16" i="182"/>
  <c r="DO16" i="182"/>
  <c r="DN16" i="182"/>
  <c r="DM16" i="182"/>
  <c r="DL16" i="182"/>
  <c r="DK16" i="182"/>
  <c r="DJ16" i="182"/>
  <c r="DI16" i="182"/>
  <c r="DH16" i="182"/>
  <c r="DG16" i="182"/>
  <c r="DF16" i="182"/>
  <c r="DE16" i="182"/>
  <c r="DD16" i="182"/>
  <c r="DC16" i="182"/>
  <c r="DB16" i="182"/>
  <c r="DA16" i="182"/>
  <c r="CZ16" i="182"/>
  <c r="CY16" i="182"/>
  <c r="CX16" i="182"/>
  <c r="CW16" i="182"/>
  <c r="CV16" i="182"/>
  <c r="CU16" i="182"/>
  <c r="CT16" i="182"/>
  <c r="CS16" i="182"/>
  <c r="CR16" i="182"/>
  <c r="CQ16" i="182"/>
  <c r="CP16" i="182"/>
  <c r="CO16" i="182"/>
  <c r="CN16" i="182"/>
  <c r="CM16" i="182"/>
  <c r="CL16" i="182"/>
  <c r="CK16" i="182"/>
  <c r="CJ16" i="182"/>
  <c r="CI16" i="182"/>
  <c r="CH16" i="182"/>
  <c r="CG16" i="182"/>
  <c r="CF16" i="182"/>
  <c r="CE16" i="182"/>
  <c r="CD16" i="182"/>
  <c r="CC16" i="182"/>
  <c r="CB16" i="182"/>
  <c r="CA16" i="182"/>
  <c r="BZ16" i="182"/>
  <c r="BY16" i="182"/>
  <c r="BX16" i="182"/>
  <c r="BW16" i="182"/>
  <c r="BV16" i="182"/>
  <c r="BU16" i="182"/>
  <c r="BT16" i="182"/>
  <c r="BS16" i="182"/>
  <c r="BR16" i="182"/>
  <c r="BQ16" i="182"/>
  <c r="BP16" i="182"/>
  <c r="BO16" i="182"/>
  <c r="BN16" i="182"/>
  <c r="BM16" i="182"/>
  <c r="BL16" i="182"/>
  <c r="BK16" i="182"/>
  <c r="BJ16" i="182"/>
  <c r="BI16" i="182"/>
  <c r="BH16" i="182"/>
  <c r="BG16" i="182"/>
  <c r="BF16" i="182"/>
  <c r="BE16" i="182"/>
  <c r="BD16" i="182"/>
  <c r="BC16" i="182"/>
  <c r="BB16" i="182"/>
  <c r="BA16" i="182"/>
  <c r="AZ16" i="182"/>
  <c r="AY16" i="182"/>
  <c r="AX16" i="182"/>
  <c r="AW16" i="182"/>
  <c r="AV16" i="182"/>
  <c r="AU16" i="182"/>
  <c r="AT16" i="182"/>
  <c r="AS16" i="182"/>
  <c r="AR16" i="182"/>
  <c r="AQ16" i="182"/>
  <c r="AP16" i="182"/>
  <c r="AO16" i="182"/>
  <c r="AN16" i="182"/>
  <c r="AM16" i="182"/>
  <c r="AL16" i="182"/>
  <c r="AK16" i="182"/>
  <c r="AJ16" i="182"/>
  <c r="AI16" i="182"/>
  <c r="AH16" i="182"/>
  <c r="AG16" i="182"/>
  <c r="AF16" i="182"/>
  <c r="AE16" i="182"/>
  <c r="AD16" i="182"/>
  <c r="AC16" i="182"/>
  <c r="AB16" i="182"/>
  <c r="AA16" i="182"/>
  <c r="Z16" i="182"/>
  <c r="Y16" i="182"/>
  <c r="X16" i="182"/>
  <c r="W16" i="182"/>
  <c r="V16" i="182"/>
  <c r="U16" i="182"/>
  <c r="T16" i="182"/>
  <c r="S16" i="182"/>
  <c r="R16" i="182"/>
  <c r="Q16" i="182"/>
  <c r="P16" i="182"/>
  <c r="O16" i="182"/>
  <c r="N16" i="182"/>
  <c r="M16" i="182"/>
  <c r="L16" i="182"/>
  <c r="K16" i="182"/>
  <c r="J16" i="182"/>
  <c r="I16" i="182"/>
  <c r="H16" i="182"/>
  <c r="G16" i="182"/>
  <c r="F16" i="182"/>
  <c r="E16" i="182"/>
  <c r="D16" i="182"/>
  <c r="C16" i="182"/>
  <c r="B16" i="182"/>
  <c r="DS15" i="182"/>
  <c r="DR15" i="182"/>
  <c r="DQ15" i="182"/>
  <c r="DP15" i="182"/>
  <c r="DO15" i="182"/>
  <c r="DN15" i="182"/>
  <c r="DM15" i="182"/>
  <c r="DL15" i="182"/>
  <c r="DK15" i="182"/>
  <c r="DJ15" i="182"/>
  <c r="DI15" i="182"/>
  <c r="DH15" i="182"/>
  <c r="DG15" i="182"/>
  <c r="DF15" i="182"/>
  <c r="DE15" i="182"/>
  <c r="DD15" i="182"/>
  <c r="DC15" i="182"/>
  <c r="DB15" i="182"/>
  <c r="DA15" i="182"/>
  <c r="CZ15" i="182"/>
  <c r="CY15" i="182"/>
  <c r="CX15" i="182"/>
  <c r="CW15" i="182"/>
  <c r="CV15" i="182"/>
  <c r="CU15" i="182"/>
  <c r="CT15" i="182"/>
  <c r="CS15" i="182"/>
  <c r="CR15" i="182"/>
  <c r="CQ15" i="182"/>
  <c r="CP15" i="182"/>
  <c r="CO15" i="182"/>
  <c r="CN15" i="182"/>
  <c r="CM15" i="182"/>
  <c r="CL15" i="182"/>
  <c r="CK15" i="182"/>
  <c r="CJ15" i="182"/>
  <c r="CI15" i="182"/>
  <c r="CH15" i="182"/>
  <c r="CG15" i="182"/>
  <c r="CF15" i="182"/>
  <c r="CE15" i="182"/>
  <c r="CD15" i="182"/>
  <c r="CC15" i="182"/>
  <c r="CB15" i="182"/>
  <c r="CA15" i="182"/>
  <c r="BZ15" i="182"/>
  <c r="BY15" i="182"/>
  <c r="BX15" i="182"/>
  <c r="BW15" i="182"/>
  <c r="BV15" i="182"/>
  <c r="BU15" i="182"/>
  <c r="BT15" i="182"/>
  <c r="BS15" i="182"/>
  <c r="BR15" i="182"/>
  <c r="BQ15" i="182"/>
  <c r="BP15" i="182"/>
  <c r="BO15" i="182"/>
  <c r="BN15" i="182"/>
  <c r="BM15" i="182"/>
  <c r="BL15" i="182"/>
  <c r="BK15" i="182"/>
  <c r="BJ15" i="182"/>
  <c r="BI15" i="182"/>
  <c r="BH15" i="182"/>
  <c r="BG15" i="182"/>
  <c r="BF15" i="182"/>
  <c r="BE15" i="182"/>
  <c r="BD15" i="182"/>
  <c r="BC15" i="182"/>
  <c r="BB15" i="182"/>
  <c r="BA15" i="182"/>
  <c r="AZ15" i="182"/>
  <c r="AY15" i="182"/>
  <c r="AX15" i="182"/>
  <c r="AW15" i="182"/>
  <c r="AV15" i="182"/>
  <c r="AU15" i="182"/>
  <c r="AT15" i="182"/>
  <c r="AS15" i="182"/>
  <c r="AR15" i="182"/>
  <c r="AQ15" i="182"/>
  <c r="AP15" i="182"/>
  <c r="AO15" i="182"/>
  <c r="AN15" i="182"/>
  <c r="AM15" i="182"/>
  <c r="AL15" i="182"/>
  <c r="AK15" i="182"/>
  <c r="AJ15" i="182"/>
  <c r="AI15" i="182"/>
  <c r="AH15" i="182"/>
  <c r="AG15" i="182"/>
  <c r="AF15" i="182"/>
  <c r="AE15" i="182"/>
  <c r="AD15" i="182"/>
  <c r="AC15" i="182"/>
  <c r="AB15" i="182"/>
  <c r="AA15" i="182"/>
  <c r="Z15" i="182"/>
  <c r="Y15" i="182"/>
  <c r="X15" i="182"/>
  <c r="W15" i="182"/>
  <c r="V15" i="182"/>
  <c r="U15" i="182"/>
  <c r="T15" i="182"/>
  <c r="S15" i="182"/>
  <c r="R15" i="182"/>
  <c r="Q15" i="182"/>
  <c r="P15" i="182"/>
  <c r="O15" i="182"/>
  <c r="N15" i="182"/>
  <c r="M15" i="182"/>
  <c r="L15" i="182"/>
  <c r="K15" i="182"/>
  <c r="J15" i="182"/>
  <c r="I15" i="182"/>
  <c r="H15" i="182"/>
  <c r="G15" i="182"/>
  <c r="F15" i="182"/>
  <c r="E15" i="182"/>
  <c r="D15" i="182"/>
  <c r="C15" i="182"/>
  <c r="B15" i="182"/>
  <c r="DS13" i="182"/>
  <c r="DR13" i="182"/>
  <c r="DQ13" i="182"/>
  <c r="DP13" i="182"/>
  <c r="DO13" i="182"/>
  <c r="DN13" i="182"/>
  <c r="DM13" i="182"/>
  <c r="DL13" i="182"/>
  <c r="DK13" i="182"/>
  <c r="DJ13" i="182"/>
  <c r="DI13" i="182"/>
  <c r="DH13" i="182"/>
  <c r="DG13" i="182"/>
  <c r="DF13" i="182"/>
  <c r="DE13" i="182"/>
  <c r="DD13" i="182"/>
  <c r="DC13" i="182"/>
  <c r="DB13" i="182"/>
  <c r="DA13" i="182"/>
  <c r="CZ13" i="182"/>
  <c r="CY13" i="182"/>
  <c r="CX13" i="182"/>
  <c r="CW13" i="182"/>
  <c r="CV13" i="182"/>
  <c r="CU13" i="182"/>
  <c r="CT13" i="182"/>
  <c r="CS13" i="182"/>
  <c r="CR13" i="182"/>
  <c r="CQ13" i="182"/>
  <c r="CP13" i="182"/>
  <c r="CO13" i="182"/>
  <c r="CN13" i="182"/>
  <c r="CM13" i="182"/>
  <c r="CL13" i="182"/>
  <c r="CK13" i="182"/>
  <c r="CJ13" i="182"/>
  <c r="CI13" i="182"/>
  <c r="CH13" i="182"/>
  <c r="CG13" i="182"/>
  <c r="CF13" i="182"/>
  <c r="CE13" i="182"/>
  <c r="CD13" i="182"/>
  <c r="CC13" i="182"/>
  <c r="CB13" i="182"/>
  <c r="CA13" i="182"/>
  <c r="BZ13" i="182"/>
  <c r="BY13" i="182"/>
  <c r="BX13" i="182"/>
  <c r="BW13" i="182"/>
  <c r="BV13" i="182"/>
  <c r="BU13" i="182"/>
  <c r="BT13" i="182"/>
  <c r="BS13" i="182"/>
  <c r="BR13" i="182"/>
  <c r="BQ13" i="182"/>
  <c r="BP13" i="182"/>
  <c r="BO13" i="182"/>
  <c r="BN13" i="182"/>
  <c r="BM13" i="182"/>
  <c r="BL13" i="182"/>
  <c r="BK13" i="182"/>
  <c r="BJ13" i="182"/>
  <c r="BI13" i="182"/>
  <c r="BH13" i="182"/>
  <c r="BG13" i="182"/>
  <c r="BF13" i="182"/>
  <c r="BE13" i="182"/>
  <c r="BD13" i="182"/>
  <c r="BC13" i="182"/>
  <c r="BB13" i="182"/>
  <c r="BA13" i="182"/>
  <c r="AZ13" i="182"/>
  <c r="AY13" i="182"/>
  <c r="AX13" i="182"/>
  <c r="AW13" i="182"/>
  <c r="AV13" i="182"/>
  <c r="AU13" i="182"/>
  <c r="AT13" i="182"/>
  <c r="AS13" i="182"/>
  <c r="AR13" i="182"/>
  <c r="AQ13" i="182"/>
  <c r="AP13" i="182"/>
  <c r="AO13" i="182"/>
  <c r="AN13" i="182"/>
  <c r="AM13" i="182"/>
  <c r="AL13" i="182"/>
  <c r="AK13" i="182"/>
  <c r="AJ13" i="182"/>
  <c r="AI13" i="182"/>
  <c r="AH13" i="182"/>
  <c r="AG13" i="182"/>
  <c r="AF13" i="182"/>
  <c r="AE13" i="182"/>
  <c r="AD13" i="182"/>
  <c r="AC13" i="182"/>
  <c r="AB13" i="182"/>
  <c r="AA13" i="182"/>
  <c r="Z13" i="182"/>
  <c r="Y13" i="182"/>
  <c r="X13" i="182"/>
  <c r="W13" i="182"/>
  <c r="V13" i="182"/>
  <c r="U13" i="182"/>
  <c r="T13" i="182"/>
  <c r="S13" i="182"/>
  <c r="R13" i="182"/>
  <c r="Q13" i="182"/>
  <c r="P13" i="182"/>
  <c r="O13" i="182"/>
  <c r="N13" i="182"/>
  <c r="M13" i="182"/>
  <c r="L13" i="182"/>
  <c r="K13" i="182"/>
  <c r="J13" i="182"/>
  <c r="I13" i="182"/>
  <c r="H13" i="182"/>
  <c r="G13" i="182"/>
  <c r="F13" i="182"/>
  <c r="E13" i="182"/>
  <c r="D13" i="182"/>
  <c r="C13" i="182"/>
  <c r="B13" i="182"/>
  <c r="DS12" i="182"/>
  <c r="DR12" i="182"/>
  <c r="DQ12" i="182"/>
  <c r="DP12" i="182"/>
  <c r="DO12" i="182"/>
  <c r="DN12" i="182"/>
  <c r="DM12" i="182"/>
  <c r="DL12" i="182"/>
  <c r="DK12" i="182"/>
  <c r="DJ12" i="182"/>
  <c r="DI12" i="182"/>
  <c r="DH12" i="182"/>
  <c r="DG12" i="182"/>
  <c r="DF12" i="182"/>
  <c r="DE12" i="182"/>
  <c r="DD12" i="182"/>
  <c r="DC12" i="182"/>
  <c r="DB12" i="182"/>
  <c r="DA12" i="182"/>
  <c r="CZ12" i="182"/>
  <c r="CY12" i="182"/>
  <c r="CX12" i="182"/>
  <c r="CW12" i="182"/>
  <c r="CV12" i="182"/>
  <c r="CU12" i="182"/>
  <c r="CT12" i="182"/>
  <c r="CS12" i="182"/>
  <c r="CR12" i="182"/>
  <c r="CQ12" i="182"/>
  <c r="CP12" i="182"/>
  <c r="CO12" i="182"/>
  <c r="CN12" i="182"/>
  <c r="CM12" i="182"/>
  <c r="CL12" i="182"/>
  <c r="CK12" i="182"/>
  <c r="CJ12" i="182"/>
  <c r="CI12" i="182"/>
  <c r="CH12" i="182"/>
  <c r="CG12" i="182"/>
  <c r="CF12" i="182"/>
  <c r="CE12" i="182"/>
  <c r="CD12" i="182"/>
  <c r="CC12" i="182"/>
  <c r="CB12" i="182"/>
  <c r="CA12" i="182"/>
  <c r="BZ12" i="182"/>
  <c r="BY12" i="182"/>
  <c r="BX12" i="182"/>
  <c r="BW12" i="182"/>
  <c r="BV12" i="182"/>
  <c r="BU12" i="182"/>
  <c r="BT12" i="182"/>
  <c r="BS12" i="182"/>
  <c r="BR12" i="182"/>
  <c r="BQ12" i="182"/>
  <c r="BP12" i="182"/>
  <c r="BO12" i="182"/>
  <c r="BN12" i="182"/>
  <c r="BM12" i="182"/>
  <c r="BL12" i="182"/>
  <c r="BK12" i="182"/>
  <c r="BJ12" i="182"/>
  <c r="BI12" i="182"/>
  <c r="BH12" i="182"/>
  <c r="BG12" i="182"/>
  <c r="BF12" i="182"/>
  <c r="BE12" i="182"/>
  <c r="BD12" i="182"/>
  <c r="BC12" i="182"/>
  <c r="BB12" i="182"/>
  <c r="BA12" i="182"/>
  <c r="AZ12" i="182"/>
  <c r="AY12" i="182"/>
  <c r="AX12" i="182"/>
  <c r="AW12" i="182"/>
  <c r="AV12" i="182"/>
  <c r="AU12" i="182"/>
  <c r="AT12" i="182"/>
  <c r="AS12" i="182"/>
  <c r="AR12" i="182"/>
  <c r="AQ12" i="182"/>
  <c r="AP12" i="182"/>
  <c r="AO12" i="182"/>
  <c r="AN12" i="182"/>
  <c r="AM12" i="182"/>
  <c r="AL12" i="182"/>
  <c r="AK12" i="182"/>
  <c r="AJ12" i="182"/>
  <c r="AI12" i="182"/>
  <c r="AH12" i="182"/>
  <c r="AG12" i="182"/>
  <c r="AF12" i="182"/>
  <c r="AE12" i="182"/>
  <c r="AD12" i="182"/>
  <c r="AC12" i="182"/>
  <c r="AB12" i="182"/>
  <c r="AA12" i="182"/>
  <c r="Z12" i="182"/>
  <c r="Y12" i="182"/>
  <c r="X12" i="182"/>
  <c r="W12" i="182"/>
  <c r="V12" i="182"/>
  <c r="U12" i="182"/>
  <c r="T12" i="182"/>
  <c r="S12" i="182"/>
  <c r="R12" i="182"/>
  <c r="Q12" i="182"/>
  <c r="P12" i="182"/>
  <c r="O12" i="182"/>
  <c r="N12" i="182"/>
  <c r="M12" i="182"/>
  <c r="L12" i="182"/>
  <c r="K12" i="182"/>
  <c r="J12" i="182"/>
  <c r="I12" i="182"/>
  <c r="H12" i="182"/>
  <c r="G12" i="182"/>
  <c r="F12" i="182"/>
  <c r="E12" i="182"/>
  <c r="D12" i="182"/>
  <c r="C12" i="182"/>
  <c r="B12" i="182"/>
  <c r="DS10" i="182"/>
  <c r="DR10" i="182"/>
  <c r="DQ10" i="182"/>
  <c r="DP10" i="182"/>
  <c r="DO10" i="182"/>
  <c r="DN10" i="182"/>
  <c r="DM10" i="182"/>
  <c r="DL10" i="182"/>
  <c r="DK10" i="182"/>
  <c r="DJ10" i="182"/>
  <c r="DI10" i="182"/>
  <c r="DH10" i="182"/>
  <c r="DG10" i="182"/>
  <c r="DF10" i="182"/>
  <c r="DE10" i="182"/>
  <c r="DD10" i="182"/>
  <c r="DC10" i="182"/>
  <c r="DB10" i="182"/>
  <c r="DA10" i="182"/>
  <c r="CZ10" i="182"/>
  <c r="CY10" i="182"/>
  <c r="CX10" i="182"/>
  <c r="CW10" i="182"/>
  <c r="CV10" i="182"/>
  <c r="CU10" i="182"/>
  <c r="CT10" i="182"/>
  <c r="CS10" i="182"/>
  <c r="CR10" i="182"/>
  <c r="CQ10" i="182"/>
  <c r="CP10" i="182"/>
  <c r="CO10" i="182"/>
  <c r="CN10" i="182"/>
  <c r="CM10" i="182"/>
  <c r="CL10" i="182"/>
  <c r="CK10" i="182"/>
  <c r="CJ10" i="182"/>
  <c r="CI10" i="182"/>
  <c r="CH10" i="182"/>
  <c r="CG10" i="182"/>
  <c r="CF10" i="182"/>
  <c r="CE10" i="182"/>
  <c r="CD10" i="182"/>
  <c r="CC10" i="182"/>
  <c r="CB10" i="182"/>
  <c r="CA10" i="182"/>
  <c r="BZ10" i="182"/>
  <c r="BY10" i="182"/>
  <c r="BX10" i="182"/>
  <c r="BW10" i="182"/>
  <c r="BV10" i="182"/>
  <c r="BU10" i="182"/>
  <c r="BT10" i="182"/>
  <c r="BS10" i="182"/>
  <c r="BR10" i="182"/>
  <c r="BQ10" i="182"/>
  <c r="BP10" i="182"/>
  <c r="BO10" i="182"/>
  <c r="BN10" i="182"/>
  <c r="BM10" i="182"/>
  <c r="BL10" i="182"/>
  <c r="BK10" i="182"/>
  <c r="BJ10" i="182"/>
  <c r="BI10" i="182"/>
  <c r="BH10" i="182"/>
  <c r="BG10" i="182"/>
  <c r="BF10" i="182"/>
  <c r="BE10" i="182"/>
  <c r="BD10" i="182"/>
  <c r="BC10" i="182"/>
  <c r="BB10" i="182"/>
  <c r="BA10" i="182"/>
  <c r="AZ10" i="182"/>
  <c r="AY10" i="182"/>
  <c r="AX10" i="182"/>
  <c r="AW10" i="182"/>
  <c r="AV10" i="182"/>
  <c r="AU10" i="182"/>
  <c r="AT10" i="182"/>
  <c r="AS10" i="182"/>
  <c r="AR10" i="182"/>
  <c r="AQ10" i="182"/>
  <c r="AP10" i="182"/>
  <c r="AO10" i="182"/>
  <c r="AN10" i="182"/>
  <c r="AM10" i="182"/>
  <c r="AL10" i="182"/>
  <c r="AK10" i="182"/>
  <c r="AJ10" i="182"/>
  <c r="AI10" i="182"/>
  <c r="AH10" i="182"/>
  <c r="AG10" i="182"/>
  <c r="AF10" i="182"/>
  <c r="AE10" i="182"/>
  <c r="AD10" i="182"/>
  <c r="AC10" i="182"/>
  <c r="AB10" i="182"/>
  <c r="AA10" i="182"/>
  <c r="Z10" i="182"/>
  <c r="Y10" i="182"/>
  <c r="X10" i="182"/>
  <c r="W10" i="182"/>
  <c r="V10" i="182"/>
  <c r="U10" i="182"/>
  <c r="T10" i="182"/>
  <c r="S10" i="182"/>
  <c r="R10" i="182"/>
  <c r="Q10" i="182"/>
  <c r="P10" i="182"/>
  <c r="O10" i="182"/>
  <c r="N10" i="182"/>
  <c r="M10" i="182"/>
  <c r="L10" i="182"/>
  <c r="K10" i="182"/>
  <c r="J10" i="182"/>
  <c r="I10" i="182"/>
  <c r="H10" i="182"/>
  <c r="G10" i="182"/>
  <c r="F10" i="182"/>
  <c r="E10" i="182"/>
  <c r="D10" i="182"/>
  <c r="C10" i="182"/>
  <c r="B10" i="182"/>
  <c r="DS9" i="182"/>
  <c r="DR9" i="182"/>
  <c r="DQ9" i="182"/>
  <c r="DP9" i="182"/>
  <c r="DO9" i="182"/>
  <c r="DN9" i="182"/>
  <c r="DM9" i="182"/>
  <c r="DL9" i="182"/>
  <c r="DK9" i="182"/>
  <c r="DJ9" i="182"/>
  <c r="DI9" i="182"/>
  <c r="DH9" i="182"/>
  <c r="DG9" i="182"/>
  <c r="DF9" i="182"/>
  <c r="DE9" i="182"/>
  <c r="DD9" i="182"/>
  <c r="DC9" i="182"/>
  <c r="DB9" i="182"/>
  <c r="DA9" i="182"/>
  <c r="CZ9" i="182"/>
  <c r="CY9" i="182"/>
  <c r="CX9" i="182"/>
  <c r="CW9" i="182"/>
  <c r="CV9" i="182"/>
  <c r="CU9" i="182"/>
  <c r="CT9" i="182"/>
  <c r="CS9" i="182"/>
  <c r="CR9" i="182"/>
  <c r="CQ9" i="182"/>
  <c r="CP9" i="182"/>
  <c r="CO9" i="182"/>
  <c r="CN9" i="182"/>
  <c r="CM9" i="182"/>
  <c r="CL9" i="182"/>
  <c r="CK9" i="182"/>
  <c r="CJ9" i="182"/>
  <c r="CI9" i="182"/>
  <c r="CH9" i="182"/>
  <c r="CG9" i="182"/>
  <c r="CF9" i="182"/>
  <c r="CE9" i="182"/>
  <c r="CD9" i="182"/>
  <c r="CC9" i="182"/>
  <c r="CB9" i="182"/>
  <c r="CA9" i="182"/>
  <c r="BZ9" i="182"/>
  <c r="BY9" i="182"/>
  <c r="BX9" i="182"/>
  <c r="BW9" i="182"/>
  <c r="BV9" i="182"/>
  <c r="BU9" i="182"/>
  <c r="BT9" i="182"/>
  <c r="BS9" i="182"/>
  <c r="BR9" i="182"/>
  <c r="BQ9" i="182"/>
  <c r="BP9" i="182"/>
  <c r="BO9" i="182"/>
  <c r="BN9" i="182"/>
  <c r="BM9" i="182"/>
  <c r="BL9" i="182"/>
  <c r="BK9" i="182"/>
  <c r="BJ9" i="182"/>
  <c r="BI9" i="182"/>
  <c r="BH9" i="182"/>
  <c r="BG9" i="182"/>
  <c r="BF9" i="182"/>
  <c r="BE9" i="182"/>
  <c r="BD9" i="182"/>
  <c r="BC9" i="182"/>
  <c r="BB9" i="182"/>
  <c r="BA9" i="182"/>
  <c r="AZ9" i="182"/>
  <c r="AY9" i="182"/>
  <c r="AX9" i="182"/>
  <c r="AW9" i="182"/>
  <c r="AV9" i="182"/>
  <c r="AU9" i="182"/>
  <c r="AT9" i="182"/>
  <c r="AS9" i="182"/>
  <c r="AR9" i="182"/>
  <c r="AQ9" i="182"/>
  <c r="AP9" i="182"/>
  <c r="AO9" i="182"/>
  <c r="AN9" i="182"/>
  <c r="AM9" i="182"/>
  <c r="AL9" i="182"/>
  <c r="AK9" i="182"/>
  <c r="AJ9" i="182"/>
  <c r="AI9" i="182"/>
  <c r="AH9" i="182"/>
  <c r="AG9" i="182"/>
  <c r="AF9" i="182"/>
  <c r="AE9" i="182"/>
  <c r="AD9" i="182"/>
  <c r="AC9" i="182"/>
  <c r="AB9" i="182"/>
  <c r="AA9" i="182"/>
  <c r="Z9" i="182"/>
  <c r="Y9" i="182"/>
  <c r="X9" i="182"/>
  <c r="W9" i="182"/>
  <c r="V9" i="182"/>
  <c r="U9" i="182"/>
  <c r="T9" i="182"/>
  <c r="S9" i="182"/>
  <c r="R9" i="182"/>
  <c r="Q9" i="182"/>
  <c r="P9" i="182"/>
  <c r="O9" i="182"/>
  <c r="N9" i="182"/>
  <c r="M9" i="182"/>
  <c r="L9" i="182"/>
  <c r="K9" i="182"/>
  <c r="J9" i="182"/>
  <c r="I9" i="182"/>
  <c r="H9" i="182"/>
  <c r="G9" i="182"/>
  <c r="F9" i="182"/>
  <c r="E9" i="182"/>
  <c r="D9" i="182"/>
  <c r="C9" i="182"/>
  <c r="B9" i="182"/>
  <c r="DS7" i="182"/>
  <c r="DR7" i="182"/>
  <c r="DQ7" i="182"/>
  <c r="DP7" i="182"/>
  <c r="DO7" i="182"/>
  <c r="DN7" i="182"/>
  <c r="DM7" i="182"/>
  <c r="DL7" i="182"/>
  <c r="DK7" i="182"/>
  <c r="DJ7" i="182"/>
  <c r="DI7" i="182"/>
  <c r="DH7" i="182"/>
  <c r="DG7" i="182"/>
  <c r="DF7" i="182"/>
  <c r="DE7" i="182"/>
  <c r="DD7" i="182"/>
  <c r="DC7" i="182"/>
  <c r="DB7" i="182"/>
  <c r="DA7" i="182"/>
  <c r="CZ7" i="182"/>
  <c r="CY7" i="182"/>
  <c r="CX7" i="182"/>
  <c r="CW7" i="182"/>
  <c r="CV7" i="182"/>
  <c r="CU7" i="182"/>
  <c r="CT7" i="182"/>
  <c r="CS7" i="182"/>
  <c r="CR7" i="182"/>
  <c r="CQ7" i="182"/>
  <c r="CP7" i="182"/>
  <c r="CO7" i="182"/>
  <c r="CN7" i="182"/>
  <c r="CM7" i="182"/>
  <c r="CL7" i="182"/>
  <c r="CK7" i="182"/>
  <c r="CJ7" i="182"/>
  <c r="CI7" i="182"/>
  <c r="CH7" i="182"/>
  <c r="CG7" i="182"/>
  <c r="CF7" i="182"/>
  <c r="CE7" i="182"/>
  <c r="CD7" i="182"/>
  <c r="CC7" i="182"/>
  <c r="CB7" i="182"/>
  <c r="CA7" i="182"/>
  <c r="BZ7" i="182"/>
  <c r="BY7" i="182"/>
  <c r="BX7" i="182"/>
  <c r="BW7" i="182"/>
  <c r="BV7" i="182"/>
  <c r="BU7" i="182"/>
  <c r="BT7" i="182"/>
  <c r="BS7" i="182"/>
  <c r="BR7" i="182"/>
  <c r="BQ7" i="182"/>
  <c r="BP7" i="182"/>
  <c r="BO7" i="182"/>
  <c r="BN7" i="182"/>
  <c r="BM7" i="182"/>
  <c r="BL7" i="182"/>
  <c r="BK7" i="182"/>
  <c r="BJ7" i="182"/>
  <c r="BI7" i="182"/>
  <c r="BH7" i="182"/>
  <c r="BG7" i="182"/>
  <c r="BF7" i="182"/>
  <c r="BE7" i="182"/>
  <c r="BD7" i="182"/>
  <c r="BC7" i="182"/>
  <c r="BB7" i="182"/>
  <c r="BA7" i="182"/>
  <c r="AZ7" i="182"/>
  <c r="AY7" i="182"/>
  <c r="AX7" i="182"/>
  <c r="AW7" i="182"/>
  <c r="AV7" i="182"/>
  <c r="AU7" i="182"/>
  <c r="AT7" i="182"/>
  <c r="AS7" i="182"/>
  <c r="AR7" i="182"/>
  <c r="AQ7" i="182"/>
  <c r="AP7" i="182"/>
  <c r="AO7" i="182"/>
  <c r="AN7" i="182"/>
  <c r="AM7" i="182"/>
  <c r="AL7" i="182"/>
  <c r="AK7" i="182"/>
  <c r="AJ7" i="182"/>
  <c r="AI7" i="182"/>
  <c r="AH7" i="182"/>
  <c r="AG7" i="182"/>
  <c r="AF7" i="182"/>
  <c r="AE7" i="182"/>
  <c r="AD7" i="182"/>
  <c r="AC7" i="182"/>
  <c r="AB7" i="182"/>
  <c r="AA7" i="182"/>
  <c r="Z7" i="182"/>
  <c r="Y7" i="182"/>
  <c r="X7" i="182"/>
  <c r="W7" i="182"/>
  <c r="V7" i="182"/>
  <c r="U7" i="182"/>
  <c r="T7" i="182"/>
  <c r="S7" i="182"/>
  <c r="R7" i="182"/>
  <c r="Q7" i="182"/>
  <c r="P7" i="182"/>
  <c r="O7" i="182"/>
  <c r="N7" i="182"/>
  <c r="M7" i="182"/>
  <c r="L7" i="182"/>
  <c r="K7" i="182"/>
  <c r="J7" i="182"/>
  <c r="I7" i="182"/>
  <c r="H7" i="182"/>
  <c r="G7" i="182"/>
  <c r="F7" i="182"/>
  <c r="E7" i="182"/>
  <c r="D7" i="182"/>
  <c r="C7" i="182"/>
  <c r="B7" i="182"/>
  <c r="DS6" i="182"/>
  <c r="DR6" i="182"/>
  <c r="DQ6" i="182"/>
  <c r="DP6" i="182"/>
  <c r="DO6" i="182"/>
  <c r="DN6" i="182"/>
  <c r="DM6" i="182"/>
  <c r="DL6" i="182"/>
  <c r="DK6" i="182"/>
  <c r="DJ6" i="182"/>
  <c r="DI6" i="182"/>
  <c r="DH6" i="182"/>
  <c r="DG6" i="182"/>
  <c r="DF6" i="182"/>
  <c r="DE6" i="182"/>
  <c r="DD6" i="182"/>
  <c r="DC6" i="182"/>
  <c r="DB6" i="182"/>
  <c r="DA6" i="182"/>
  <c r="CZ6" i="182"/>
  <c r="CY6" i="182"/>
  <c r="CX6" i="182"/>
  <c r="CW6" i="182"/>
  <c r="CV6" i="182"/>
  <c r="CU6" i="182"/>
  <c r="CT6" i="182"/>
  <c r="CS6" i="182"/>
  <c r="CR6" i="182"/>
  <c r="CQ6" i="182"/>
  <c r="CP6" i="182"/>
  <c r="CO6" i="182"/>
  <c r="CN6" i="182"/>
  <c r="CM6" i="182"/>
  <c r="CL6" i="182"/>
  <c r="CK6" i="182"/>
  <c r="CJ6" i="182"/>
  <c r="CI6" i="182"/>
  <c r="CH6" i="182"/>
  <c r="CG6" i="182"/>
  <c r="CF6" i="182"/>
  <c r="CE6" i="182"/>
  <c r="CD6" i="182"/>
  <c r="CC6" i="182"/>
  <c r="CB6" i="182"/>
  <c r="CA6" i="182"/>
  <c r="BZ6" i="182"/>
  <c r="BY6" i="182"/>
  <c r="BX6" i="182"/>
  <c r="BW6" i="182"/>
  <c r="BV6" i="182"/>
  <c r="BU6" i="182"/>
  <c r="BT6" i="182"/>
  <c r="BS6" i="182"/>
  <c r="BR6" i="182"/>
  <c r="BQ6" i="182"/>
  <c r="BP6" i="182"/>
  <c r="BO6" i="182"/>
  <c r="BN6" i="182"/>
  <c r="BM6" i="182"/>
  <c r="BL6" i="182"/>
  <c r="BK6" i="182"/>
  <c r="BJ6" i="182"/>
  <c r="BI6" i="182"/>
  <c r="BH6" i="182"/>
  <c r="BG6" i="182"/>
  <c r="BF6" i="182"/>
  <c r="BE6" i="182"/>
  <c r="BD6" i="182"/>
  <c r="BC6" i="182"/>
  <c r="BB6" i="182"/>
  <c r="BA6" i="182"/>
  <c r="AZ6" i="182"/>
  <c r="AY6" i="182"/>
  <c r="AX6" i="182"/>
  <c r="AW6" i="182"/>
  <c r="AV6" i="182"/>
  <c r="AU6" i="182"/>
  <c r="AT6" i="182"/>
  <c r="AS6" i="182"/>
  <c r="AR6" i="182"/>
  <c r="AQ6" i="182"/>
  <c r="AP6" i="182"/>
  <c r="AO6" i="182"/>
  <c r="AN6" i="182"/>
  <c r="AM6" i="182"/>
  <c r="AL6" i="182"/>
  <c r="AK6" i="182"/>
  <c r="AJ6" i="182"/>
  <c r="AI6" i="182"/>
  <c r="AH6" i="182"/>
  <c r="AG6" i="182"/>
  <c r="AF6" i="182"/>
  <c r="AE6" i="182"/>
  <c r="AD6" i="182"/>
  <c r="AC6" i="182"/>
  <c r="AB6" i="182"/>
  <c r="AA6" i="182"/>
  <c r="Z6" i="182"/>
  <c r="Y6" i="182"/>
  <c r="X6" i="182"/>
  <c r="W6" i="182"/>
  <c r="V6" i="182"/>
  <c r="U6" i="182"/>
  <c r="T6" i="182"/>
  <c r="S6" i="182"/>
  <c r="R6" i="182"/>
  <c r="Q6" i="182"/>
  <c r="P6" i="182"/>
  <c r="O6" i="182"/>
  <c r="N6" i="182"/>
  <c r="M6" i="182"/>
  <c r="L6" i="182"/>
  <c r="K6" i="182"/>
  <c r="J6" i="182"/>
  <c r="I6" i="182"/>
  <c r="H6" i="182"/>
  <c r="G6" i="182"/>
  <c r="F6" i="182"/>
  <c r="E6" i="182"/>
  <c r="D6" i="182"/>
  <c r="C6" i="182"/>
  <c r="B6" i="182"/>
  <c r="R27" i="144"/>
  <c r="Q27" i="144"/>
  <c r="P27" i="144"/>
  <c r="O27" i="144"/>
  <c r="N27" i="144"/>
  <c r="M27" i="144"/>
  <c r="L27" i="144"/>
  <c r="K27" i="144"/>
  <c r="J27" i="144"/>
  <c r="I27" i="144"/>
  <c r="H27" i="144"/>
  <c r="G27" i="144"/>
  <c r="F27" i="144"/>
  <c r="E27" i="144"/>
  <c r="D27" i="144"/>
  <c r="C27" i="144"/>
  <c r="B27" i="144"/>
  <c r="R25" i="144"/>
  <c r="Q25" i="144"/>
  <c r="P25" i="144"/>
  <c r="O25" i="144"/>
  <c r="N25" i="144"/>
  <c r="M25" i="144"/>
  <c r="L25" i="144"/>
  <c r="K25" i="144"/>
  <c r="J25" i="144"/>
  <c r="I25" i="144"/>
  <c r="H25" i="144"/>
  <c r="G25" i="144"/>
  <c r="F25" i="144"/>
  <c r="E25" i="144"/>
  <c r="D25" i="144"/>
  <c r="C25" i="144"/>
  <c r="B25" i="144"/>
  <c r="R23" i="144"/>
  <c r="Q23" i="144"/>
  <c r="P23" i="144"/>
  <c r="O23" i="144"/>
  <c r="N23" i="144"/>
  <c r="M23" i="144"/>
  <c r="L23" i="144"/>
  <c r="K23" i="144"/>
  <c r="J23" i="144"/>
  <c r="I23" i="144"/>
  <c r="H23" i="144"/>
  <c r="G23" i="144"/>
  <c r="F23" i="144"/>
  <c r="E23" i="144"/>
  <c r="D23" i="144"/>
  <c r="C23" i="144"/>
  <c r="B23" i="144"/>
  <c r="R21" i="144"/>
  <c r="Q21" i="144"/>
  <c r="P21" i="144"/>
  <c r="O21" i="144"/>
  <c r="N21" i="144"/>
  <c r="M21" i="144"/>
  <c r="L21" i="144"/>
  <c r="K21" i="144"/>
  <c r="J21" i="144"/>
  <c r="I21" i="144"/>
  <c r="H21" i="144"/>
  <c r="G21" i="144"/>
  <c r="F21" i="144"/>
  <c r="E21" i="144"/>
  <c r="D21" i="144"/>
  <c r="C21" i="144"/>
  <c r="B21" i="144"/>
  <c r="R19" i="144"/>
  <c r="Q19" i="144"/>
  <c r="P19" i="144"/>
  <c r="O19" i="144"/>
  <c r="N19" i="144"/>
  <c r="M19" i="144"/>
  <c r="L19" i="144"/>
  <c r="K19" i="144"/>
  <c r="J19" i="144"/>
  <c r="I19" i="144"/>
  <c r="H19" i="144"/>
  <c r="G19" i="144"/>
  <c r="F19" i="144"/>
  <c r="E19" i="144"/>
  <c r="D19" i="144"/>
  <c r="C19" i="144"/>
  <c r="B19" i="144"/>
  <c r="R18" i="144"/>
  <c r="Q18" i="144"/>
  <c r="P18" i="144"/>
  <c r="O18" i="144"/>
  <c r="N18" i="144"/>
  <c r="M18" i="144"/>
  <c r="L18" i="144"/>
  <c r="K18" i="144"/>
  <c r="J18" i="144"/>
  <c r="I18" i="144"/>
  <c r="H18" i="144"/>
  <c r="G18" i="144"/>
  <c r="F18" i="144"/>
  <c r="E18" i="144"/>
  <c r="D18" i="144"/>
  <c r="C18" i="144"/>
  <c r="B18" i="144"/>
  <c r="R16" i="144"/>
  <c r="Q16" i="144"/>
  <c r="P16" i="144"/>
  <c r="O16" i="144"/>
  <c r="N16" i="144"/>
  <c r="M16" i="144"/>
  <c r="L16" i="144"/>
  <c r="K16" i="144"/>
  <c r="J16" i="144"/>
  <c r="I16" i="144"/>
  <c r="H16" i="144"/>
  <c r="G16" i="144"/>
  <c r="F16" i="144"/>
  <c r="E16" i="144"/>
  <c r="D16" i="144"/>
  <c r="C16" i="144"/>
  <c r="B16" i="144"/>
  <c r="R15" i="144"/>
  <c r="Q15" i="144"/>
  <c r="P15" i="144"/>
  <c r="O15" i="144"/>
  <c r="N15" i="144"/>
  <c r="M15" i="144"/>
  <c r="L15" i="144"/>
  <c r="K15" i="144"/>
  <c r="J15" i="144"/>
  <c r="I15" i="144"/>
  <c r="H15" i="144"/>
  <c r="G15" i="144"/>
  <c r="F15" i="144"/>
  <c r="E15" i="144"/>
  <c r="D15" i="144"/>
  <c r="C15" i="144"/>
  <c r="B15" i="144"/>
  <c r="R13" i="144"/>
  <c r="Q13" i="144"/>
  <c r="P13" i="144"/>
  <c r="O13" i="144"/>
  <c r="N13" i="144"/>
  <c r="M13" i="144"/>
  <c r="L13" i="144"/>
  <c r="K13" i="144"/>
  <c r="J13" i="144"/>
  <c r="I13" i="144"/>
  <c r="H13" i="144"/>
  <c r="G13" i="144"/>
  <c r="F13" i="144"/>
  <c r="E13" i="144"/>
  <c r="D13" i="144"/>
  <c r="C13" i="144"/>
  <c r="B13" i="144"/>
  <c r="R12" i="144"/>
  <c r="Q12" i="144"/>
  <c r="P12" i="144"/>
  <c r="O12" i="144"/>
  <c r="N12" i="144"/>
  <c r="M12" i="144"/>
  <c r="L12" i="144"/>
  <c r="K12" i="144"/>
  <c r="J12" i="144"/>
  <c r="I12" i="144"/>
  <c r="H12" i="144"/>
  <c r="G12" i="144"/>
  <c r="F12" i="144"/>
  <c r="E12" i="144"/>
  <c r="D12" i="144"/>
  <c r="C12" i="144"/>
  <c r="B12" i="144"/>
  <c r="R10" i="144"/>
  <c r="Q10" i="144"/>
  <c r="P10" i="144"/>
  <c r="O10" i="144"/>
  <c r="N10" i="144"/>
  <c r="M10" i="144"/>
  <c r="L10" i="144"/>
  <c r="K10" i="144"/>
  <c r="J10" i="144"/>
  <c r="I10" i="144"/>
  <c r="H10" i="144"/>
  <c r="G10" i="144"/>
  <c r="F10" i="144"/>
  <c r="E10" i="144"/>
  <c r="D10" i="144"/>
  <c r="C10" i="144"/>
  <c r="B10" i="144"/>
  <c r="R9" i="144"/>
  <c r="Q9" i="144"/>
  <c r="P9" i="144"/>
  <c r="O9" i="144"/>
  <c r="N9" i="144"/>
  <c r="M9" i="144"/>
  <c r="L9" i="144"/>
  <c r="K9" i="144"/>
  <c r="J9" i="144"/>
  <c r="I9" i="144"/>
  <c r="H9" i="144"/>
  <c r="G9" i="144"/>
  <c r="F9" i="144"/>
  <c r="E9" i="144"/>
  <c r="D9" i="144"/>
  <c r="C9" i="144"/>
  <c r="B9" i="144"/>
  <c r="R7" i="144"/>
  <c r="Q7" i="144"/>
  <c r="P7" i="144"/>
  <c r="O7" i="144"/>
  <c r="N7" i="144"/>
  <c r="M7" i="144"/>
  <c r="L7" i="144"/>
  <c r="K7" i="144"/>
  <c r="J7" i="144"/>
  <c r="I7" i="144"/>
  <c r="H7" i="144"/>
  <c r="G7" i="144"/>
  <c r="F7" i="144"/>
  <c r="E7" i="144"/>
  <c r="D7" i="144"/>
  <c r="C7" i="144"/>
  <c r="B7" i="144"/>
  <c r="R6" i="144"/>
  <c r="Q6" i="144"/>
  <c r="P6" i="144"/>
  <c r="O6" i="144"/>
  <c r="N6" i="144"/>
  <c r="M6" i="144"/>
  <c r="L6" i="144"/>
  <c r="K6" i="144"/>
  <c r="J6" i="144"/>
  <c r="I6" i="144"/>
  <c r="H6" i="144"/>
  <c r="G6" i="144"/>
  <c r="F6" i="144"/>
  <c r="E6" i="144"/>
  <c r="D6" i="144"/>
  <c r="C6" i="144"/>
  <c r="B6" i="144"/>
  <c r="E27" i="158"/>
  <c r="D27" i="158"/>
  <c r="C27" i="158"/>
  <c r="B27" i="158"/>
  <c r="E25" i="158"/>
  <c r="D25" i="158"/>
  <c r="C25" i="158"/>
  <c r="B25" i="158"/>
  <c r="E23" i="158"/>
  <c r="D23" i="158"/>
  <c r="C23" i="158"/>
  <c r="B23" i="158"/>
  <c r="E21" i="158"/>
  <c r="D21" i="158"/>
  <c r="C21" i="158"/>
  <c r="B21" i="158"/>
  <c r="E19" i="158"/>
  <c r="D19" i="158"/>
  <c r="C19" i="158"/>
  <c r="B19" i="158"/>
  <c r="E18" i="158"/>
  <c r="D18" i="158"/>
  <c r="C18" i="158"/>
  <c r="B18" i="158"/>
  <c r="E16" i="158"/>
  <c r="D16" i="158"/>
  <c r="C16" i="158"/>
  <c r="B16" i="158"/>
  <c r="E15" i="158"/>
  <c r="D15" i="158"/>
  <c r="C15" i="158"/>
  <c r="B15" i="158"/>
  <c r="E13" i="158"/>
  <c r="D13" i="158"/>
  <c r="C13" i="158"/>
  <c r="B13" i="158"/>
  <c r="E12" i="158"/>
  <c r="D12" i="158"/>
  <c r="C12" i="158"/>
  <c r="B12" i="158"/>
  <c r="E10" i="158"/>
  <c r="D10" i="158"/>
  <c r="C10" i="158"/>
  <c r="B10" i="158"/>
  <c r="E9" i="158"/>
  <c r="D9" i="158"/>
  <c r="C9" i="158"/>
  <c r="B9" i="158"/>
  <c r="E7" i="158"/>
  <c r="D7" i="158"/>
  <c r="C7" i="158"/>
  <c r="B7" i="158"/>
  <c r="E6" i="158"/>
  <c r="D6" i="158"/>
  <c r="C6" i="158"/>
  <c r="B6" i="158"/>
  <c r="HU27" i="172"/>
  <c r="HT27" i="172"/>
  <c r="HS27" i="172"/>
  <c r="HR27" i="172"/>
  <c r="HQ27" i="172"/>
  <c r="HP27" i="172"/>
  <c r="HO27" i="172"/>
  <c r="HN27" i="172"/>
  <c r="HM27" i="172"/>
  <c r="HL27" i="172"/>
  <c r="HK27" i="172"/>
  <c r="HJ27" i="172"/>
  <c r="HI27" i="172"/>
  <c r="HH27" i="172"/>
  <c r="HG27" i="172"/>
  <c r="HF27" i="172"/>
  <c r="HE27" i="172"/>
  <c r="HD27" i="172"/>
  <c r="HC27" i="172"/>
  <c r="HB27" i="172"/>
  <c r="HA27" i="172"/>
  <c r="GZ27" i="172"/>
  <c r="GY27" i="172"/>
  <c r="GX27" i="172"/>
  <c r="GW27" i="172"/>
  <c r="GV27" i="172"/>
  <c r="GU27" i="172"/>
  <c r="GT27" i="172"/>
  <c r="GS27" i="172"/>
  <c r="GR27" i="172"/>
  <c r="GQ27" i="172"/>
  <c r="GP27" i="172"/>
  <c r="GO27" i="172"/>
  <c r="GN27" i="172"/>
  <c r="GM27" i="172"/>
  <c r="GL27" i="172"/>
  <c r="GK27" i="172"/>
  <c r="GJ27" i="172"/>
  <c r="GI27" i="172"/>
  <c r="GH27" i="172"/>
  <c r="GG27" i="172"/>
  <c r="GF27" i="172"/>
  <c r="GE27" i="172"/>
  <c r="GD27" i="172"/>
  <c r="GC27" i="172"/>
  <c r="GB27" i="172"/>
  <c r="GA27" i="172"/>
  <c r="FZ27" i="172"/>
  <c r="FY27" i="172"/>
  <c r="FX27" i="172"/>
  <c r="FW27" i="172"/>
  <c r="FV27" i="172"/>
  <c r="FU27" i="172"/>
  <c r="FT27" i="172"/>
  <c r="FS27" i="172"/>
  <c r="FR27" i="172"/>
  <c r="FQ27" i="172"/>
  <c r="FP27" i="172"/>
  <c r="FO27" i="172"/>
  <c r="FN27" i="172"/>
  <c r="FM27" i="172"/>
  <c r="FL27" i="172"/>
  <c r="FK27" i="172"/>
  <c r="FJ27" i="172"/>
  <c r="FI27" i="172"/>
  <c r="FH27" i="172"/>
  <c r="FG27" i="172"/>
  <c r="FF27" i="172"/>
  <c r="FE27" i="172"/>
  <c r="FD27" i="172"/>
  <c r="FC27" i="172"/>
  <c r="FB27" i="172"/>
  <c r="FA27" i="172"/>
  <c r="EZ27" i="172"/>
  <c r="EY27" i="172"/>
  <c r="EX27" i="172"/>
  <c r="EW27" i="172"/>
  <c r="EV27" i="172"/>
  <c r="EU27" i="172"/>
  <c r="ET27" i="172"/>
  <c r="ES27" i="172"/>
  <c r="ER27" i="172"/>
  <c r="EQ27" i="172"/>
  <c r="EP27" i="172"/>
  <c r="EO27" i="172"/>
  <c r="EN27" i="172"/>
  <c r="EM27" i="172"/>
  <c r="EL27" i="172"/>
  <c r="EK27" i="172"/>
  <c r="EJ27" i="172"/>
  <c r="EI27" i="172"/>
  <c r="EH27" i="172"/>
  <c r="EG27" i="172"/>
  <c r="EF27" i="172"/>
  <c r="EE27" i="172"/>
  <c r="ED27" i="172"/>
  <c r="EC27" i="172"/>
  <c r="EB27" i="172"/>
  <c r="EA27" i="172"/>
  <c r="DZ27" i="172"/>
  <c r="DY27" i="172"/>
  <c r="DX27" i="172"/>
  <c r="DW27" i="172"/>
  <c r="DV27" i="172"/>
  <c r="DU27" i="172"/>
  <c r="DT27" i="172"/>
  <c r="DS27" i="172"/>
  <c r="DR27" i="172"/>
  <c r="DQ27" i="172"/>
  <c r="DP27" i="172"/>
  <c r="DO27" i="172"/>
  <c r="DN27" i="172"/>
  <c r="DM27" i="172"/>
  <c r="DL27" i="172"/>
  <c r="DK27" i="172"/>
  <c r="DJ27" i="172"/>
  <c r="DI27" i="172"/>
  <c r="DH27" i="172"/>
  <c r="DG27" i="172"/>
  <c r="DF27" i="172"/>
  <c r="DE27" i="172"/>
  <c r="DD27" i="172"/>
  <c r="DC27" i="172"/>
  <c r="DB27" i="172"/>
  <c r="DA27" i="172"/>
  <c r="CZ27" i="172"/>
  <c r="CY27" i="172"/>
  <c r="CX27" i="172"/>
  <c r="CW27" i="172"/>
  <c r="CV27" i="172"/>
  <c r="CU27" i="172"/>
  <c r="CT27" i="172"/>
  <c r="CS27" i="172"/>
  <c r="CR27" i="172"/>
  <c r="CQ27" i="172"/>
  <c r="CP27" i="172"/>
  <c r="CO27" i="172"/>
  <c r="CN27" i="172"/>
  <c r="CM27" i="172"/>
  <c r="CL27" i="172"/>
  <c r="CK27" i="172"/>
  <c r="CJ27" i="172"/>
  <c r="CI27" i="172"/>
  <c r="CH27" i="172"/>
  <c r="CG27" i="172"/>
  <c r="CF27" i="172"/>
  <c r="CE27" i="172"/>
  <c r="CD27" i="172"/>
  <c r="CC27" i="172"/>
  <c r="CB27" i="172"/>
  <c r="CA27" i="172"/>
  <c r="BZ27" i="172"/>
  <c r="BY27" i="172"/>
  <c r="BX27" i="172"/>
  <c r="BW27" i="172"/>
  <c r="BV27" i="172"/>
  <c r="BU27" i="172"/>
  <c r="BT27" i="172"/>
  <c r="BS27" i="172"/>
  <c r="BR27" i="172"/>
  <c r="BQ27" i="172"/>
  <c r="BP27" i="172"/>
  <c r="BO27" i="172"/>
  <c r="BN27" i="172"/>
  <c r="BM27" i="172"/>
  <c r="BL27" i="172"/>
  <c r="BK27" i="172"/>
  <c r="BJ27" i="172"/>
  <c r="BI27" i="172"/>
  <c r="BH27" i="172"/>
  <c r="BG27" i="172"/>
  <c r="BF27" i="172"/>
  <c r="BE27" i="172"/>
  <c r="BD27" i="172"/>
  <c r="BC27" i="172"/>
  <c r="BB27" i="172"/>
  <c r="BA27" i="172"/>
  <c r="AZ27" i="172"/>
  <c r="AY27" i="172"/>
  <c r="AX27" i="172"/>
  <c r="AW27" i="172"/>
  <c r="AV27" i="172"/>
  <c r="AU27" i="172"/>
  <c r="AT27" i="172"/>
  <c r="AS27" i="172"/>
  <c r="AR27" i="172"/>
  <c r="AQ27" i="172"/>
  <c r="AP27" i="172"/>
  <c r="AO27" i="172"/>
  <c r="AN27" i="172"/>
  <c r="AM27" i="172"/>
  <c r="AL27" i="172"/>
  <c r="AK27" i="172"/>
  <c r="AJ27" i="172"/>
  <c r="AI27" i="172"/>
  <c r="AH27" i="172"/>
  <c r="AG27" i="172"/>
  <c r="AF27" i="172"/>
  <c r="AE27" i="172"/>
  <c r="AD27" i="172"/>
  <c r="AC27" i="172"/>
  <c r="AB27" i="172"/>
  <c r="AA27" i="172"/>
  <c r="Z27" i="172"/>
  <c r="Y27" i="172"/>
  <c r="X27" i="172"/>
  <c r="W27" i="172"/>
  <c r="V27" i="172"/>
  <c r="U27" i="172"/>
  <c r="T27" i="172"/>
  <c r="S27" i="172"/>
  <c r="R27" i="172"/>
  <c r="Q27" i="172"/>
  <c r="P27" i="172"/>
  <c r="O27" i="172"/>
  <c r="N27" i="172"/>
  <c r="M27" i="172"/>
  <c r="L27" i="172"/>
  <c r="K27" i="172"/>
  <c r="J27" i="172"/>
  <c r="I27" i="172"/>
  <c r="H27" i="172"/>
  <c r="G27" i="172"/>
  <c r="F27" i="172"/>
  <c r="E27" i="172"/>
  <c r="D27" i="172"/>
  <c r="C27" i="172"/>
  <c r="B27" i="172"/>
  <c r="HU25" i="172"/>
  <c r="HT25" i="172"/>
  <c r="HS25" i="172"/>
  <c r="HR25" i="172"/>
  <c r="HQ25" i="172"/>
  <c r="HP25" i="172"/>
  <c r="HO25" i="172"/>
  <c r="HN25" i="172"/>
  <c r="HM25" i="172"/>
  <c r="HL25" i="172"/>
  <c r="HK25" i="172"/>
  <c r="HJ25" i="172"/>
  <c r="HI25" i="172"/>
  <c r="HH25" i="172"/>
  <c r="HG25" i="172"/>
  <c r="HF25" i="172"/>
  <c r="HE25" i="172"/>
  <c r="HD25" i="172"/>
  <c r="HC25" i="172"/>
  <c r="HB25" i="172"/>
  <c r="HA25" i="172"/>
  <c r="GZ25" i="172"/>
  <c r="GY25" i="172"/>
  <c r="GX25" i="172"/>
  <c r="GW25" i="172"/>
  <c r="GV25" i="172"/>
  <c r="GU25" i="172"/>
  <c r="GT25" i="172"/>
  <c r="GS25" i="172"/>
  <c r="GR25" i="172"/>
  <c r="GQ25" i="172"/>
  <c r="GP25" i="172"/>
  <c r="GO25" i="172"/>
  <c r="GN25" i="172"/>
  <c r="GM25" i="172"/>
  <c r="GL25" i="172"/>
  <c r="GK25" i="172"/>
  <c r="GJ25" i="172"/>
  <c r="GI25" i="172"/>
  <c r="GH25" i="172"/>
  <c r="GG25" i="172"/>
  <c r="GF25" i="172"/>
  <c r="GE25" i="172"/>
  <c r="GD25" i="172"/>
  <c r="GC25" i="172"/>
  <c r="GB25" i="172"/>
  <c r="GA25" i="172"/>
  <c r="FZ25" i="172"/>
  <c r="FY25" i="172"/>
  <c r="FX25" i="172"/>
  <c r="FW25" i="172"/>
  <c r="FV25" i="172"/>
  <c r="FU25" i="172"/>
  <c r="FT25" i="172"/>
  <c r="FS25" i="172"/>
  <c r="FR25" i="172"/>
  <c r="FQ25" i="172"/>
  <c r="FP25" i="172"/>
  <c r="FO25" i="172"/>
  <c r="FN25" i="172"/>
  <c r="FM25" i="172"/>
  <c r="FL25" i="172"/>
  <c r="FK25" i="172"/>
  <c r="FJ25" i="172"/>
  <c r="FI25" i="172"/>
  <c r="FH25" i="172"/>
  <c r="FG25" i="172"/>
  <c r="FF25" i="172"/>
  <c r="FE25" i="172"/>
  <c r="FD25" i="172"/>
  <c r="FC25" i="172"/>
  <c r="FB25" i="172"/>
  <c r="FA25" i="172"/>
  <c r="EZ25" i="172"/>
  <c r="EY25" i="172"/>
  <c r="EX25" i="172"/>
  <c r="EW25" i="172"/>
  <c r="EV25" i="172"/>
  <c r="EU25" i="172"/>
  <c r="ET25" i="172"/>
  <c r="ES25" i="172"/>
  <c r="ER25" i="172"/>
  <c r="EQ25" i="172"/>
  <c r="EP25" i="172"/>
  <c r="EO25" i="172"/>
  <c r="EN25" i="172"/>
  <c r="EM25" i="172"/>
  <c r="EL25" i="172"/>
  <c r="EK25" i="172"/>
  <c r="EJ25" i="172"/>
  <c r="EI25" i="172"/>
  <c r="EH25" i="172"/>
  <c r="EG25" i="172"/>
  <c r="EF25" i="172"/>
  <c r="EE25" i="172"/>
  <c r="ED25" i="172"/>
  <c r="EC25" i="172"/>
  <c r="EB25" i="172"/>
  <c r="EA25" i="172"/>
  <c r="DZ25" i="172"/>
  <c r="DY25" i="172"/>
  <c r="DX25" i="172"/>
  <c r="DW25" i="172"/>
  <c r="DV25" i="172"/>
  <c r="DU25" i="172"/>
  <c r="DT25" i="172"/>
  <c r="DS25" i="172"/>
  <c r="DR25" i="172"/>
  <c r="DQ25" i="172"/>
  <c r="DP25" i="172"/>
  <c r="DO25" i="172"/>
  <c r="DN25" i="172"/>
  <c r="DM25" i="172"/>
  <c r="DL25" i="172"/>
  <c r="DK25" i="172"/>
  <c r="DJ25" i="172"/>
  <c r="DI25" i="172"/>
  <c r="DH25" i="172"/>
  <c r="DG25" i="172"/>
  <c r="DF25" i="172"/>
  <c r="DE25" i="172"/>
  <c r="DD25" i="172"/>
  <c r="DC25" i="172"/>
  <c r="DB25" i="172"/>
  <c r="DA25" i="172"/>
  <c r="CZ25" i="172"/>
  <c r="CY25" i="172"/>
  <c r="CX25" i="172"/>
  <c r="CW25" i="172"/>
  <c r="CV25" i="172"/>
  <c r="CU25" i="172"/>
  <c r="CT25" i="172"/>
  <c r="CS25" i="172"/>
  <c r="CR25" i="172"/>
  <c r="CQ25" i="172"/>
  <c r="CP25" i="172"/>
  <c r="CO25" i="172"/>
  <c r="CN25" i="172"/>
  <c r="CM25" i="172"/>
  <c r="CL25" i="172"/>
  <c r="CK25" i="172"/>
  <c r="CJ25" i="172"/>
  <c r="CI25" i="172"/>
  <c r="CH25" i="172"/>
  <c r="CG25" i="172"/>
  <c r="CF25" i="172"/>
  <c r="CE25" i="172"/>
  <c r="CD25" i="172"/>
  <c r="CC25" i="172"/>
  <c r="CB25" i="172"/>
  <c r="CA25" i="172"/>
  <c r="BZ25" i="172"/>
  <c r="BY25" i="172"/>
  <c r="BX25" i="172"/>
  <c r="BW25" i="172"/>
  <c r="BV25" i="172"/>
  <c r="BU25" i="172"/>
  <c r="BT25" i="172"/>
  <c r="BS25" i="172"/>
  <c r="BR25" i="172"/>
  <c r="BQ25" i="172"/>
  <c r="BP25" i="172"/>
  <c r="BO25" i="172"/>
  <c r="BN25" i="172"/>
  <c r="BM25" i="172"/>
  <c r="BL25" i="172"/>
  <c r="BK25" i="172"/>
  <c r="BJ25" i="172"/>
  <c r="BI25" i="172"/>
  <c r="BH25" i="172"/>
  <c r="BG25" i="172"/>
  <c r="BF25" i="172"/>
  <c r="BE25" i="172"/>
  <c r="BD25" i="172"/>
  <c r="BC25" i="172"/>
  <c r="BB25" i="172"/>
  <c r="BA25" i="172"/>
  <c r="AZ25" i="172"/>
  <c r="AY25" i="172"/>
  <c r="AX25" i="172"/>
  <c r="AW25" i="172"/>
  <c r="AV25" i="172"/>
  <c r="AU25" i="172"/>
  <c r="AT25" i="172"/>
  <c r="AS25" i="172"/>
  <c r="AR25" i="172"/>
  <c r="AQ25" i="172"/>
  <c r="AP25" i="172"/>
  <c r="AO25" i="172"/>
  <c r="AN25" i="172"/>
  <c r="AM25" i="172"/>
  <c r="AL25" i="172"/>
  <c r="AK25" i="172"/>
  <c r="AJ25" i="172"/>
  <c r="AI25" i="172"/>
  <c r="AH25" i="172"/>
  <c r="AG25" i="172"/>
  <c r="AF25" i="172"/>
  <c r="AE25" i="172"/>
  <c r="AD25" i="172"/>
  <c r="AC25" i="172"/>
  <c r="AB25" i="172"/>
  <c r="AA25" i="172"/>
  <c r="Z25" i="172"/>
  <c r="Y25" i="172"/>
  <c r="X25" i="172"/>
  <c r="W25" i="172"/>
  <c r="V25" i="172"/>
  <c r="U25" i="172"/>
  <c r="T25" i="172"/>
  <c r="S25" i="172"/>
  <c r="R25" i="172"/>
  <c r="Q25" i="172"/>
  <c r="P25" i="172"/>
  <c r="O25" i="172"/>
  <c r="N25" i="172"/>
  <c r="M25" i="172"/>
  <c r="L25" i="172"/>
  <c r="K25" i="172"/>
  <c r="J25" i="172"/>
  <c r="I25" i="172"/>
  <c r="H25" i="172"/>
  <c r="G25" i="172"/>
  <c r="F25" i="172"/>
  <c r="E25" i="172"/>
  <c r="D25" i="172"/>
  <c r="C25" i="172"/>
  <c r="B25" i="172"/>
  <c r="HU23" i="172"/>
  <c r="HT23" i="172"/>
  <c r="HS23" i="172"/>
  <c r="HR23" i="172"/>
  <c r="HQ23" i="172"/>
  <c r="HP23" i="172"/>
  <c r="HO23" i="172"/>
  <c r="HN23" i="172"/>
  <c r="HM23" i="172"/>
  <c r="HL23" i="172"/>
  <c r="HK23" i="172"/>
  <c r="HJ23" i="172"/>
  <c r="HI23" i="172"/>
  <c r="HH23" i="172"/>
  <c r="HG23" i="172"/>
  <c r="HF23" i="172"/>
  <c r="HE23" i="172"/>
  <c r="HD23" i="172"/>
  <c r="HC23" i="172"/>
  <c r="HB23" i="172"/>
  <c r="HA23" i="172"/>
  <c r="GZ23" i="172"/>
  <c r="GY23" i="172"/>
  <c r="GX23" i="172"/>
  <c r="GW23" i="172"/>
  <c r="GV23" i="172"/>
  <c r="GU23" i="172"/>
  <c r="GT23" i="172"/>
  <c r="GS23" i="172"/>
  <c r="GR23" i="172"/>
  <c r="GQ23" i="172"/>
  <c r="GP23" i="172"/>
  <c r="GO23" i="172"/>
  <c r="GN23" i="172"/>
  <c r="GM23" i="172"/>
  <c r="GL23" i="172"/>
  <c r="GK23" i="172"/>
  <c r="GJ23" i="172"/>
  <c r="GI23" i="172"/>
  <c r="GH23" i="172"/>
  <c r="GG23" i="172"/>
  <c r="GF23" i="172"/>
  <c r="GE23" i="172"/>
  <c r="GD23" i="172"/>
  <c r="GC23" i="172"/>
  <c r="GB23" i="172"/>
  <c r="GA23" i="172"/>
  <c r="FZ23" i="172"/>
  <c r="FY23" i="172"/>
  <c r="FX23" i="172"/>
  <c r="FW23" i="172"/>
  <c r="FV23" i="172"/>
  <c r="FU23" i="172"/>
  <c r="FT23" i="172"/>
  <c r="FS23" i="172"/>
  <c r="FR23" i="172"/>
  <c r="FQ23" i="172"/>
  <c r="FP23" i="172"/>
  <c r="FO23" i="172"/>
  <c r="FN23" i="172"/>
  <c r="FM23" i="172"/>
  <c r="FL23" i="172"/>
  <c r="FK23" i="172"/>
  <c r="FJ23" i="172"/>
  <c r="FI23" i="172"/>
  <c r="FH23" i="172"/>
  <c r="FG23" i="172"/>
  <c r="FF23" i="172"/>
  <c r="FE23" i="172"/>
  <c r="FD23" i="172"/>
  <c r="FC23" i="172"/>
  <c r="FB23" i="172"/>
  <c r="FA23" i="172"/>
  <c r="EZ23" i="172"/>
  <c r="EY23" i="172"/>
  <c r="EX23" i="172"/>
  <c r="EW23" i="172"/>
  <c r="EV23" i="172"/>
  <c r="EU23" i="172"/>
  <c r="ET23" i="172"/>
  <c r="ES23" i="172"/>
  <c r="ER23" i="172"/>
  <c r="EQ23" i="172"/>
  <c r="EP23" i="172"/>
  <c r="EO23" i="172"/>
  <c r="EN23" i="172"/>
  <c r="EM23" i="172"/>
  <c r="EL23" i="172"/>
  <c r="EK23" i="172"/>
  <c r="EJ23" i="172"/>
  <c r="EI23" i="172"/>
  <c r="EH23" i="172"/>
  <c r="EG23" i="172"/>
  <c r="EF23" i="172"/>
  <c r="EE23" i="172"/>
  <c r="ED23" i="172"/>
  <c r="EC23" i="172"/>
  <c r="EB23" i="172"/>
  <c r="EA23" i="172"/>
  <c r="DZ23" i="172"/>
  <c r="DY23" i="172"/>
  <c r="DX23" i="172"/>
  <c r="DW23" i="172"/>
  <c r="DV23" i="172"/>
  <c r="DU23" i="172"/>
  <c r="DT23" i="172"/>
  <c r="DS23" i="172"/>
  <c r="DR23" i="172"/>
  <c r="DQ23" i="172"/>
  <c r="DP23" i="172"/>
  <c r="DO23" i="172"/>
  <c r="DN23" i="172"/>
  <c r="DM23" i="172"/>
  <c r="DL23" i="172"/>
  <c r="DK23" i="172"/>
  <c r="DJ23" i="172"/>
  <c r="DI23" i="172"/>
  <c r="DH23" i="172"/>
  <c r="DG23" i="172"/>
  <c r="DF23" i="172"/>
  <c r="DE23" i="172"/>
  <c r="DD23" i="172"/>
  <c r="DC23" i="172"/>
  <c r="DB23" i="172"/>
  <c r="DA23" i="172"/>
  <c r="CZ23" i="172"/>
  <c r="CY23" i="172"/>
  <c r="CX23" i="172"/>
  <c r="CW23" i="172"/>
  <c r="CV23" i="172"/>
  <c r="CU23" i="172"/>
  <c r="CT23" i="172"/>
  <c r="CS23" i="172"/>
  <c r="CR23" i="172"/>
  <c r="CQ23" i="172"/>
  <c r="CP23" i="172"/>
  <c r="CO23" i="172"/>
  <c r="CN23" i="172"/>
  <c r="CM23" i="172"/>
  <c r="CL23" i="172"/>
  <c r="CK23" i="172"/>
  <c r="CJ23" i="172"/>
  <c r="CI23" i="172"/>
  <c r="CH23" i="172"/>
  <c r="CG23" i="172"/>
  <c r="CF23" i="172"/>
  <c r="CE23" i="172"/>
  <c r="CD23" i="172"/>
  <c r="CC23" i="172"/>
  <c r="CB23" i="172"/>
  <c r="CA23" i="172"/>
  <c r="BZ23" i="172"/>
  <c r="BY23" i="172"/>
  <c r="BX23" i="172"/>
  <c r="BW23" i="172"/>
  <c r="BV23" i="172"/>
  <c r="BU23" i="172"/>
  <c r="BT23" i="172"/>
  <c r="BS23" i="172"/>
  <c r="BR23" i="172"/>
  <c r="BQ23" i="172"/>
  <c r="BP23" i="172"/>
  <c r="BO23" i="172"/>
  <c r="BN23" i="172"/>
  <c r="BM23" i="172"/>
  <c r="BL23" i="172"/>
  <c r="BK23" i="172"/>
  <c r="BJ23" i="172"/>
  <c r="BI23" i="172"/>
  <c r="BH23" i="172"/>
  <c r="BG23" i="172"/>
  <c r="BF23" i="172"/>
  <c r="BE23" i="172"/>
  <c r="BD23" i="172"/>
  <c r="BC23" i="172"/>
  <c r="BB23" i="172"/>
  <c r="BA23" i="172"/>
  <c r="AZ23" i="172"/>
  <c r="AY23" i="172"/>
  <c r="AX23" i="172"/>
  <c r="AW23" i="172"/>
  <c r="AV23" i="172"/>
  <c r="AU23" i="172"/>
  <c r="AT23" i="172"/>
  <c r="AS23" i="172"/>
  <c r="AR23" i="172"/>
  <c r="AQ23" i="172"/>
  <c r="AP23" i="172"/>
  <c r="AO23" i="172"/>
  <c r="AN23" i="172"/>
  <c r="AM23" i="172"/>
  <c r="AL23" i="172"/>
  <c r="AK23" i="172"/>
  <c r="AJ23" i="172"/>
  <c r="AI23" i="172"/>
  <c r="AH23" i="172"/>
  <c r="AG23" i="172"/>
  <c r="AF23" i="172"/>
  <c r="AE23" i="172"/>
  <c r="AD23" i="172"/>
  <c r="AC23" i="172"/>
  <c r="AB23" i="172"/>
  <c r="AA23" i="172"/>
  <c r="Z23" i="172"/>
  <c r="Y23" i="172"/>
  <c r="X23" i="172"/>
  <c r="W23" i="172"/>
  <c r="V23" i="172"/>
  <c r="U23" i="172"/>
  <c r="T23" i="172"/>
  <c r="S23" i="172"/>
  <c r="R23" i="172"/>
  <c r="Q23" i="172"/>
  <c r="P23" i="172"/>
  <c r="O23" i="172"/>
  <c r="N23" i="172"/>
  <c r="M23" i="172"/>
  <c r="L23" i="172"/>
  <c r="K23" i="172"/>
  <c r="J23" i="172"/>
  <c r="I23" i="172"/>
  <c r="H23" i="172"/>
  <c r="G23" i="172"/>
  <c r="F23" i="172"/>
  <c r="E23" i="172"/>
  <c r="D23" i="172"/>
  <c r="C23" i="172"/>
  <c r="B23" i="172"/>
  <c r="HU21" i="172"/>
  <c r="HT21" i="172"/>
  <c r="HS21" i="172"/>
  <c r="HR21" i="172"/>
  <c r="HQ21" i="172"/>
  <c r="HP21" i="172"/>
  <c r="HO21" i="172"/>
  <c r="HN21" i="172"/>
  <c r="HM21" i="172"/>
  <c r="HL21" i="172"/>
  <c r="HK21" i="172"/>
  <c r="HJ21" i="172"/>
  <c r="HI21" i="172"/>
  <c r="HH21" i="172"/>
  <c r="HG21" i="172"/>
  <c r="HF21" i="172"/>
  <c r="HE21" i="172"/>
  <c r="HD21" i="172"/>
  <c r="HC21" i="172"/>
  <c r="HB21" i="172"/>
  <c r="HA21" i="172"/>
  <c r="GZ21" i="172"/>
  <c r="GY21" i="172"/>
  <c r="GX21" i="172"/>
  <c r="GW21" i="172"/>
  <c r="GV21" i="172"/>
  <c r="GU21" i="172"/>
  <c r="GT21" i="172"/>
  <c r="GS21" i="172"/>
  <c r="GR21" i="172"/>
  <c r="GQ21" i="172"/>
  <c r="GP21" i="172"/>
  <c r="GO21" i="172"/>
  <c r="GN21" i="172"/>
  <c r="GM21" i="172"/>
  <c r="GL21" i="172"/>
  <c r="GK21" i="172"/>
  <c r="GJ21" i="172"/>
  <c r="GI21" i="172"/>
  <c r="GH21" i="172"/>
  <c r="GG21" i="172"/>
  <c r="GF21" i="172"/>
  <c r="GE21" i="172"/>
  <c r="GD21" i="172"/>
  <c r="GC21" i="172"/>
  <c r="GB21" i="172"/>
  <c r="GA21" i="172"/>
  <c r="FZ21" i="172"/>
  <c r="FY21" i="172"/>
  <c r="FX21" i="172"/>
  <c r="FW21" i="172"/>
  <c r="FV21" i="172"/>
  <c r="FU21" i="172"/>
  <c r="FT21" i="172"/>
  <c r="FS21" i="172"/>
  <c r="FR21" i="172"/>
  <c r="FQ21" i="172"/>
  <c r="FP21" i="172"/>
  <c r="FO21" i="172"/>
  <c r="FN21" i="172"/>
  <c r="FM21" i="172"/>
  <c r="FL21" i="172"/>
  <c r="FK21" i="172"/>
  <c r="FJ21" i="172"/>
  <c r="FI21" i="172"/>
  <c r="FH21" i="172"/>
  <c r="FG21" i="172"/>
  <c r="FF21" i="172"/>
  <c r="FE21" i="172"/>
  <c r="FD21" i="172"/>
  <c r="FC21" i="172"/>
  <c r="FB21" i="172"/>
  <c r="FA21" i="172"/>
  <c r="EZ21" i="172"/>
  <c r="EY21" i="172"/>
  <c r="EX21" i="172"/>
  <c r="EW21" i="172"/>
  <c r="EV21" i="172"/>
  <c r="EU21" i="172"/>
  <c r="ET21" i="172"/>
  <c r="ES21" i="172"/>
  <c r="ER21" i="172"/>
  <c r="EQ21" i="172"/>
  <c r="EP21" i="172"/>
  <c r="EO21" i="172"/>
  <c r="EN21" i="172"/>
  <c r="EM21" i="172"/>
  <c r="EL21" i="172"/>
  <c r="EK21" i="172"/>
  <c r="EJ21" i="172"/>
  <c r="EI21" i="172"/>
  <c r="EH21" i="172"/>
  <c r="EG21" i="172"/>
  <c r="EF21" i="172"/>
  <c r="EE21" i="172"/>
  <c r="ED21" i="172"/>
  <c r="EC21" i="172"/>
  <c r="EB21" i="172"/>
  <c r="EA21" i="172"/>
  <c r="DZ21" i="172"/>
  <c r="DY21" i="172"/>
  <c r="DX21" i="172"/>
  <c r="DW21" i="172"/>
  <c r="DV21" i="172"/>
  <c r="DU21" i="172"/>
  <c r="DT21" i="172"/>
  <c r="DS21" i="172"/>
  <c r="DR21" i="172"/>
  <c r="DQ21" i="172"/>
  <c r="DP21" i="172"/>
  <c r="DO21" i="172"/>
  <c r="DN21" i="172"/>
  <c r="DM21" i="172"/>
  <c r="DL21" i="172"/>
  <c r="DK21" i="172"/>
  <c r="DJ21" i="172"/>
  <c r="DI21" i="172"/>
  <c r="DH21" i="172"/>
  <c r="DG21" i="172"/>
  <c r="DF21" i="172"/>
  <c r="DE21" i="172"/>
  <c r="DD21" i="172"/>
  <c r="DC21" i="172"/>
  <c r="DB21" i="172"/>
  <c r="DA21" i="172"/>
  <c r="CZ21" i="172"/>
  <c r="CY21" i="172"/>
  <c r="CX21" i="172"/>
  <c r="CW21" i="172"/>
  <c r="CV21" i="172"/>
  <c r="CU21" i="172"/>
  <c r="CT21" i="172"/>
  <c r="CS21" i="172"/>
  <c r="CR21" i="172"/>
  <c r="CQ21" i="172"/>
  <c r="CP21" i="172"/>
  <c r="CO21" i="172"/>
  <c r="CN21" i="172"/>
  <c r="CM21" i="172"/>
  <c r="CL21" i="172"/>
  <c r="CK21" i="172"/>
  <c r="CJ21" i="172"/>
  <c r="CI21" i="172"/>
  <c r="CH21" i="172"/>
  <c r="CG21" i="172"/>
  <c r="CF21" i="172"/>
  <c r="CE21" i="172"/>
  <c r="CD21" i="172"/>
  <c r="CC21" i="172"/>
  <c r="CB21" i="172"/>
  <c r="CA21" i="172"/>
  <c r="BZ21" i="172"/>
  <c r="BY21" i="172"/>
  <c r="BX21" i="172"/>
  <c r="BW21" i="172"/>
  <c r="BV21" i="172"/>
  <c r="BU21" i="172"/>
  <c r="BT21" i="172"/>
  <c r="BS21" i="172"/>
  <c r="BR21" i="172"/>
  <c r="BQ21" i="172"/>
  <c r="BP21" i="172"/>
  <c r="BO21" i="172"/>
  <c r="BN21" i="172"/>
  <c r="BM21" i="172"/>
  <c r="BL21" i="172"/>
  <c r="BK21" i="172"/>
  <c r="BJ21" i="172"/>
  <c r="BI21" i="172"/>
  <c r="BH21" i="172"/>
  <c r="BG21" i="172"/>
  <c r="BF21" i="172"/>
  <c r="BE21" i="172"/>
  <c r="BD21" i="172"/>
  <c r="BC21" i="172"/>
  <c r="BB21" i="172"/>
  <c r="BA21" i="172"/>
  <c r="AZ21" i="172"/>
  <c r="AY21" i="172"/>
  <c r="AX21" i="172"/>
  <c r="AW21" i="172"/>
  <c r="AV21" i="172"/>
  <c r="AU21" i="172"/>
  <c r="AT21" i="172"/>
  <c r="AS21" i="172"/>
  <c r="AR21" i="172"/>
  <c r="AQ21" i="172"/>
  <c r="AP21" i="172"/>
  <c r="AO21" i="172"/>
  <c r="AN21" i="172"/>
  <c r="AM21" i="172"/>
  <c r="AL21" i="172"/>
  <c r="AK21" i="172"/>
  <c r="AJ21" i="172"/>
  <c r="AI21" i="172"/>
  <c r="AH21" i="172"/>
  <c r="AG21" i="172"/>
  <c r="AF21" i="172"/>
  <c r="AE21" i="172"/>
  <c r="AD21" i="172"/>
  <c r="AC21" i="172"/>
  <c r="AB21" i="172"/>
  <c r="AA21" i="172"/>
  <c r="Z21" i="172"/>
  <c r="Y21" i="172"/>
  <c r="X21" i="172"/>
  <c r="W21" i="172"/>
  <c r="V21" i="172"/>
  <c r="U21" i="172"/>
  <c r="T21" i="172"/>
  <c r="S21" i="172"/>
  <c r="R21" i="172"/>
  <c r="Q21" i="172"/>
  <c r="P21" i="172"/>
  <c r="O21" i="172"/>
  <c r="N21" i="172"/>
  <c r="M21" i="172"/>
  <c r="L21" i="172"/>
  <c r="K21" i="172"/>
  <c r="J21" i="172"/>
  <c r="I21" i="172"/>
  <c r="H21" i="172"/>
  <c r="G21" i="172"/>
  <c r="F21" i="172"/>
  <c r="E21" i="172"/>
  <c r="D21" i="172"/>
  <c r="C21" i="172"/>
  <c r="B21" i="172"/>
  <c r="HU19" i="172"/>
  <c r="HT19" i="172"/>
  <c r="HS19" i="172"/>
  <c r="HR19" i="172"/>
  <c r="HQ19" i="172"/>
  <c r="HP19" i="172"/>
  <c r="HO19" i="172"/>
  <c r="HN19" i="172"/>
  <c r="HM19" i="172"/>
  <c r="HL19" i="172"/>
  <c r="HK19" i="172"/>
  <c r="HJ19" i="172"/>
  <c r="HI19" i="172"/>
  <c r="HH19" i="172"/>
  <c r="HG19" i="172"/>
  <c r="HF19" i="172"/>
  <c r="HE19" i="172"/>
  <c r="HD19" i="172"/>
  <c r="HC19" i="172"/>
  <c r="HB19" i="172"/>
  <c r="HA19" i="172"/>
  <c r="GZ19" i="172"/>
  <c r="GY19" i="172"/>
  <c r="GX19" i="172"/>
  <c r="GW19" i="172"/>
  <c r="GV19" i="172"/>
  <c r="GU19" i="172"/>
  <c r="GT19" i="172"/>
  <c r="GS19" i="172"/>
  <c r="GR19" i="172"/>
  <c r="GQ19" i="172"/>
  <c r="GP19" i="172"/>
  <c r="GO19" i="172"/>
  <c r="GN19" i="172"/>
  <c r="GM19" i="172"/>
  <c r="GL19" i="172"/>
  <c r="GK19" i="172"/>
  <c r="GJ19" i="172"/>
  <c r="GI19" i="172"/>
  <c r="GH19" i="172"/>
  <c r="GG19" i="172"/>
  <c r="GF19" i="172"/>
  <c r="GE19" i="172"/>
  <c r="GD19" i="172"/>
  <c r="GC19" i="172"/>
  <c r="GB19" i="172"/>
  <c r="GA19" i="172"/>
  <c r="FZ19" i="172"/>
  <c r="FY19" i="172"/>
  <c r="FX19" i="172"/>
  <c r="FW19" i="172"/>
  <c r="FV19" i="172"/>
  <c r="FU19" i="172"/>
  <c r="FT19" i="172"/>
  <c r="FS19" i="172"/>
  <c r="FR19" i="172"/>
  <c r="FQ19" i="172"/>
  <c r="FP19" i="172"/>
  <c r="FO19" i="172"/>
  <c r="FN19" i="172"/>
  <c r="FM19" i="172"/>
  <c r="FL19" i="172"/>
  <c r="FK19" i="172"/>
  <c r="FJ19" i="172"/>
  <c r="FI19" i="172"/>
  <c r="FH19" i="172"/>
  <c r="FG19" i="172"/>
  <c r="FF19" i="172"/>
  <c r="FE19" i="172"/>
  <c r="FD19" i="172"/>
  <c r="FC19" i="172"/>
  <c r="FB19" i="172"/>
  <c r="FA19" i="172"/>
  <c r="EZ19" i="172"/>
  <c r="EY19" i="172"/>
  <c r="EX19" i="172"/>
  <c r="EW19" i="172"/>
  <c r="EV19" i="172"/>
  <c r="EU19" i="172"/>
  <c r="ET19" i="172"/>
  <c r="ES19" i="172"/>
  <c r="ER19" i="172"/>
  <c r="EQ19" i="172"/>
  <c r="EP19" i="172"/>
  <c r="EO19" i="172"/>
  <c r="EN19" i="172"/>
  <c r="EM19" i="172"/>
  <c r="EL19" i="172"/>
  <c r="EK19" i="172"/>
  <c r="EJ19" i="172"/>
  <c r="EI19" i="172"/>
  <c r="EH19" i="172"/>
  <c r="EG19" i="172"/>
  <c r="EF19" i="172"/>
  <c r="EE19" i="172"/>
  <c r="ED19" i="172"/>
  <c r="EC19" i="172"/>
  <c r="EB19" i="172"/>
  <c r="EA19" i="172"/>
  <c r="DZ19" i="172"/>
  <c r="DY19" i="172"/>
  <c r="DX19" i="172"/>
  <c r="DW19" i="172"/>
  <c r="DV19" i="172"/>
  <c r="DU19" i="172"/>
  <c r="DT19" i="172"/>
  <c r="DS19" i="172"/>
  <c r="DR19" i="172"/>
  <c r="DQ19" i="172"/>
  <c r="DP19" i="172"/>
  <c r="DO19" i="172"/>
  <c r="DN19" i="172"/>
  <c r="DM19" i="172"/>
  <c r="DL19" i="172"/>
  <c r="DK19" i="172"/>
  <c r="DJ19" i="172"/>
  <c r="DI19" i="172"/>
  <c r="DH19" i="172"/>
  <c r="DG19" i="172"/>
  <c r="DF19" i="172"/>
  <c r="DE19" i="172"/>
  <c r="DD19" i="172"/>
  <c r="DC19" i="172"/>
  <c r="DB19" i="172"/>
  <c r="DA19" i="172"/>
  <c r="CZ19" i="172"/>
  <c r="CY19" i="172"/>
  <c r="CX19" i="172"/>
  <c r="CW19" i="172"/>
  <c r="CV19" i="172"/>
  <c r="CU19" i="172"/>
  <c r="CT19" i="172"/>
  <c r="CS19" i="172"/>
  <c r="CR19" i="172"/>
  <c r="CQ19" i="172"/>
  <c r="CP19" i="172"/>
  <c r="CO19" i="172"/>
  <c r="CN19" i="172"/>
  <c r="CM19" i="172"/>
  <c r="CL19" i="172"/>
  <c r="CK19" i="172"/>
  <c r="CJ19" i="172"/>
  <c r="CI19" i="172"/>
  <c r="CH19" i="172"/>
  <c r="CG19" i="172"/>
  <c r="CF19" i="172"/>
  <c r="CE19" i="172"/>
  <c r="CD19" i="172"/>
  <c r="CC19" i="172"/>
  <c r="CB19" i="172"/>
  <c r="CA19" i="172"/>
  <c r="BZ19" i="172"/>
  <c r="BY19" i="172"/>
  <c r="BX19" i="172"/>
  <c r="BW19" i="172"/>
  <c r="BV19" i="172"/>
  <c r="BU19" i="172"/>
  <c r="BT19" i="172"/>
  <c r="BS19" i="172"/>
  <c r="BR19" i="172"/>
  <c r="BQ19" i="172"/>
  <c r="BP19" i="172"/>
  <c r="BO19" i="172"/>
  <c r="BN19" i="172"/>
  <c r="BM19" i="172"/>
  <c r="BL19" i="172"/>
  <c r="BK19" i="172"/>
  <c r="BJ19" i="172"/>
  <c r="BI19" i="172"/>
  <c r="BH19" i="172"/>
  <c r="BG19" i="172"/>
  <c r="BF19" i="172"/>
  <c r="BE19" i="172"/>
  <c r="BD19" i="172"/>
  <c r="BC19" i="172"/>
  <c r="BB19" i="172"/>
  <c r="BA19" i="172"/>
  <c r="AZ19" i="172"/>
  <c r="AY19" i="172"/>
  <c r="AX19" i="172"/>
  <c r="AW19" i="172"/>
  <c r="AV19" i="172"/>
  <c r="AU19" i="172"/>
  <c r="AT19" i="172"/>
  <c r="AS19" i="172"/>
  <c r="AR19" i="172"/>
  <c r="AQ19" i="172"/>
  <c r="AP19" i="172"/>
  <c r="AO19" i="172"/>
  <c r="AN19" i="172"/>
  <c r="AM19" i="172"/>
  <c r="AL19" i="172"/>
  <c r="AK19" i="172"/>
  <c r="AJ19" i="172"/>
  <c r="AI19" i="172"/>
  <c r="AH19" i="172"/>
  <c r="AG19" i="172"/>
  <c r="AF19" i="172"/>
  <c r="AE19" i="172"/>
  <c r="AD19" i="172"/>
  <c r="AC19" i="172"/>
  <c r="AB19" i="172"/>
  <c r="AA19" i="172"/>
  <c r="Z19" i="172"/>
  <c r="Y19" i="172"/>
  <c r="X19" i="172"/>
  <c r="W19" i="172"/>
  <c r="V19" i="172"/>
  <c r="U19" i="172"/>
  <c r="T19" i="172"/>
  <c r="S19" i="172"/>
  <c r="R19" i="172"/>
  <c r="Q19" i="172"/>
  <c r="P19" i="172"/>
  <c r="O19" i="172"/>
  <c r="N19" i="172"/>
  <c r="M19" i="172"/>
  <c r="L19" i="172"/>
  <c r="K19" i="172"/>
  <c r="J19" i="172"/>
  <c r="I19" i="172"/>
  <c r="H19" i="172"/>
  <c r="G19" i="172"/>
  <c r="F19" i="172"/>
  <c r="E19" i="172"/>
  <c r="D19" i="172"/>
  <c r="C19" i="172"/>
  <c r="B19" i="172"/>
  <c r="HU18" i="172"/>
  <c r="HT18" i="172"/>
  <c r="HS18" i="172"/>
  <c r="HR18" i="172"/>
  <c r="HQ18" i="172"/>
  <c r="HP18" i="172"/>
  <c r="HO18" i="172"/>
  <c r="HN18" i="172"/>
  <c r="HM18" i="172"/>
  <c r="HL18" i="172"/>
  <c r="HK18" i="172"/>
  <c r="HJ18" i="172"/>
  <c r="HI18" i="172"/>
  <c r="HH18" i="172"/>
  <c r="HG18" i="172"/>
  <c r="HF18" i="172"/>
  <c r="HE18" i="172"/>
  <c r="HD18" i="172"/>
  <c r="HC18" i="172"/>
  <c r="HB18" i="172"/>
  <c r="HA18" i="172"/>
  <c r="GZ18" i="172"/>
  <c r="GY18" i="172"/>
  <c r="GX18" i="172"/>
  <c r="GW18" i="172"/>
  <c r="GV18" i="172"/>
  <c r="GU18" i="172"/>
  <c r="GT18" i="172"/>
  <c r="GS18" i="172"/>
  <c r="GR18" i="172"/>
  <c r="GQ18" i="172"/>
  <c r="GP18" i="172"/>
  <c r="GO18" i="172"/>
  <c r="GN18" i="172"/>
  <c r="GM18" i="172"/>
  <c r="GL18" i="172"/>
  <c r="GK18" i="172"/>
  <c r="GJ18" i="172"/>
  <c r="GI18" i="172"/>
  <c r="GH18" i="172"/>
  <c r="GG18" i="172"/>
  <c r="GF18" i="172"/>
  <c r="GE18" i="172"/>
  <c r="GD18" i="172"/>
  <c r="GC18" i="172"/>
  <c r="GB18" i="172"/>
  <c r="GA18" i="172"/>
  <c r="FZ18" i="172"/>
  <c r="FY18" i="172"/>
  <c r="FX18" i="172"/>
  <c r="FW18" i="172"/>
  <c r="FV18" i="172"/>
  <c r="FU18" i="172"/>
  <c r="FT18" i="172"/>
  <c r="FS18" i="172"/>
  <c r="FR18" i="172"/>
  <c r="FQ18" i="172"/>
  <c r="FP18" i="172"/>
  <c r="FO18" i="172"/>
  <c r="FN18" i="172"/>
  <c r="FM18" i="172"/>
  <c r="FL18" i="172"/>
  <c r="FK18" i="172"/>
  <c r="FJ18" i="172"/>
  <c r="FI18" i="172"/>
  <c r="FH18" i="172"/>
  <c r="FG18" i="172"/>
  <c r="FF18" i="172"/>
  <c r="FE18" i="172"/>
  <c r="FD18" i="172"/>
  <c r="FC18" i="172"/>
  <c r="FB18" i="172"/>
  <c r="FA18" i="172"/>
  <c r="EZ18" i="172"/>
  <c r="EY18" i="172"/>
  <c r="EX18" i="172"/>
  <c r="EW18" i="172"/>
  <c r="EV18" i="172"/>
  <c r="EU18" i="172"/>
  <c r="ET18" i="172"/>
  <c r="ES18" i="172"/>
  <c r="ER18" i="172"/>
  <c r="EQ18" i="172"/>
  <c r="EP18" i="172"/>
  <c r="EO18" i="172"/>
  <c r="EN18" i="172"/>
  <c r="EM18" i="172"/>
  <c r="EL18" i="172"/>
  <c r="EK18" i="172"/>
  <c r="EJ18" i="172"/>
  <c r="EI18" i="172"/>
  <c r="EH18" i="172"/>
  <c r="EG18" i="172"/>
  <c r="EF18" i="172"/>
  <c r="EE18" i="172"/>
  <c r="ED18" i="172"/>
  <c r="EC18" i="172"/>
  <c r="EB18" i="172"/>
  <c r="EA18" i="172"/>
  <c r="DZ18" i="172"/>
  <c r="DY18" i="172"/>
  <c r="DX18" i="172"/>
  <c r="DW18" i="172"/>
  <c r="DV18" i="172"/>
  <c r="DU18" i="172"/>
  <c r="DT18" i="172"/>
  <c r="DS18" i="172"/>
  <c r="DR18" i="172"/>
  <c r="DQ18" i="172"/>
  <c r="DP18" i="172"/>
  <c r="DO18" i="172"/>
  <c r="DN18" i="172"/>
  <c r="DM18" i="172"/>
  <c r="DL18" i="172"/>
  <c r="DK18" i="172"/>
  <c r="DJ18" i="172"/>
  <c r="DI18" i="172"/>
  <c r="DH18" i="172"/>
  <c r="DG18" i="172"/>
  <c r="DF18" i="172"/>
  <c r="DE18" i="172"/>
  <c r="DD18" i="172"/>
  <c r="DC18" i="172"/>
  <c r="DB18" i="172"/>
  <c r="DA18" i="172"/>
  <c r="CZ18" i="172"/>
  <c r="CY18" i="172"/>
  <c r="CX18" i="172"/>
  <c r="CW18" i="172"/>
  <c r="CV18" i="172"/>
  <c r="CU18" i="172"/>
  <c r="CT18" i="172"/>
  <c r="CS18" i="172"/>
  <c r="CR18" i="172"/>
  <c r="CQ18" i="172"/>
  <c r="CP18" i="172"/>
  <c r="CO18" i="172"/>
  <c r="CN18" i="172"/>
  <c r="CM18" i="172"/>
  <c r="CL18" i="172"/>
  <c r="CK18" i="172"/>
  <c r="CJ18" i="172"/>
  <c r="CI18" i="172"/>
  <c r="CH18" i="172"/>
  <c r="CG18" i="172"/>
  <c r="CF18" i="172"/>
  <c r="CE18" i="172"/>
  <c r="CD18" i="172"/>
  <c r="CC18" i="172"/>
  <c r="CB18" i="172"/>
  <c r="CA18" i="172"/>
  <c r="BZ18" i="172"/>
  <c r="BY18" i="172"/>
  <c r="BX18" i="172"/>
  <c r="BW18" i="172"/>
  <c r="BV18" i="172"/>
  <c r="BU18" i="172"/>
  <c r="BT18" i="172"/>
  <c r="BS18" i="172"/>
  <c r="BR18" i="172"/>
  <c r="BQ18" i="172"/>
  <c r="BP18" i="172"/>
  <c r="BO18" i="172"/>
  <c r="BN18" i="172"/>
  <c r="BM18" i="172"/>
  <c r="BL18" i="172"/>
  <c r="BK18" i="172"/>
  <c r="BJ18" i="172"/>
  <c r="BI18" i="172"/>
  <c r="BH18" i="172"/>
  <c r="BG18" i="172"/>
  <c r="BF18" i="172"/>
  <c r="BE18" i="172"/>
  <c r="BD18" i="172"/>
  <c r="BC18" i="172"/>
  <c r="BB18" i="172"/>
  <c r="BA18" i="172"/>
  <c r="AZ18" i="172"/>
  <c r="AY18" i="172"/>
  <c r="AX18" i="172"/>
  <c r="AW18" i="172"/>
  <c r="AV18" i="172"/>
  <c r="AU18" i="172"/>
  <c r="AT18" i="172"/>
  <c r="AS18" i="172"/>
  <c r="AR18" i="172"/>
  <c r="AQ18" i="172"/>
  <c r="AP18" i="172"/>
  <c r="AO18" i="172"/>
  <c r="AN18" i="172"/>
  <c r="AM18" i="172"/>
  <c r="AL18" i="172"/>
  <c r="AK18" i="172"/>
  <c r="AJ18" i="172"/>
  <c r="AI18" i="172"/>
  <c r="AH18" i="172"/>
  <c r="AG18" i="172"/>
  <c r="AF18" i="172"/>
  <c r="AE18" i="172"/>
  <c r="AD18" i="172"/>
  <c r="AC18" i="172"/>
  <c r="AB18" i="172"/>
  <c r="AA18" i="172"/>
  <c r="Z18" i="172"/>
  <c r="Y18" i="172"/>
  <c r="X18" i="172"/>
  <c r="W18" i="172"/>
  <c r="V18" i="172"/>
  <c r="U18" i="172"/>
  <c r="T18" i="172"/>
  <c r="S18" i="172"/>
  <c r="R18" i="172"/>
  <c r="Q18" i="172"/>
  <c r="P18" i="172"/>
  <c r="O18" i="172"/>
  <c r="N18" i="172"/>
  <c r="M18" i="172"/>
  <c r="L18" i="172"/>
  <c r="K18" i="172"/>
  <c r="J18" i="172"/>
  <c r="I18" i="172"/>
  <c r="H18" i="172"/>
  <c r="G18" i="172"/>
  <c r="F18" i="172"/>
  <c r="E18" i="172"/>
  <c r="D18" i="172"/>
  <c r="C18" i="172"/>
  <c r="B18" i="172"/>
  <c r="HU16" i="172"/>
  <c r="HT16" i="172"/>
  <c r="HS16" i="172"/>
  <c r="HR16" i="172"/>
  <c r="HQ16" i="172"/>
  <c r="HP16" i="172"/>
  <c r="HO16" i="172"/>
  <c r="HN16" i="172"/>
  <c r="HM16" i="172"/>
  <c r="HL16" i="172"/>
  <c r="HK16" i="172"/>
  <c r="HJ16" i="172"/>
  <c r="HI16" i="172"/>
  <c r="HH16" i="172"/>
  <c r="HG16" i="172"/>
  <c r="HF16" i="172"/>
  <c r="HE16" i="172"/>
  <c r="HD16" i="172"/>
  <c r="HC16" i="172"/>
  <c r="HB16" i="172"/>
  <c r="HA16" i="172"/>
  <c r="GZ16" i="172"/>
  <c r="GY16" i="172"/>
  <c r="GX16" i="172"/>
  <c r="GW16" i="172"/>
  <c r="GV16" i="172"/>
  <c r="GU16" i="172"/>
  <c r="GT16" i="172"/>
  <c r="GS16" i="172"/>
  <c r="GR16" i="172"/>
  <c r="GQ16" i="172"/>
  <c r="GP16" i="172"/>
  <c r="GO16" i="172"/>
  <c r="GN16" i="172"/>
  <c r="GM16" i="172"/>
  <c r="GL16" i="172"/>
  <c r="GK16" i="172"/>
  <c r="GJ16" i="172"/>
  <c r="GI16" i="172"/>
  <c r="GH16" i="172"/>
  <c r="GG16" i="172"/>
  <c r="GF16" i="172"/>
  <c r="GE16" i="172"/>
  <c r="GD16" i="172"/>
  <c r="GC16" i="172"/>
  <c r="GB16" i="172"/>
  <c r="GA16" i="172"/>
  <c r="FZ16" i="172"/>
  <c r="FY16" i="172"/>
  <c r="FX16" i="172"/>
  <c r="FW16" i="172"/>
  <c r="FV16" i="172"/>
  <c r="FU16" i="172"/>
  <c r="FT16" i="172"/>
  <c r="FS16" i="172"/>
  <c r="FR16" i="172"/>
  <c r="FQ16" i="172"/>
  <c r="FP16" i="172"/>
  <c r="FO16" i="172"/>
  <c r="FN16" i="172"/>
  <c r="FM16" i="172"/>
  <c r="FL16" i="172"/>
  <c r="FK16" i="172"/>
  <c r="FJ16" i="172"/>
  <c r="FI16" i="172"/>
  <c r="FH16" i="172"/>
  <c r="FG16" i="172"/>
  <c r="FF16" i="172"/>
  <c r="FE16" i="172"/>
  <c r="FD16" i="172"/>
  <c r="FC16" i="172"/>
  <c r="FB16" i="172"/>
  <c r="FA16" i="172"/>
  <c r="EZ16" i="172"/>
  <c r="EY16" i="172"/>
  <c r="EX16" i="172"/>
  <c r="EW16" i="172"/>
  <c r="EV16" i="172"/>
  <c r="EU16" i="172"/>
  <c r="ET16" i="172"/>
  <c r="ES16" i="172"/>
  <c r="ER16" i="172"/>
  <c r="EQ16" i="172"/>
  <c r="EP16" i="172"/>
  <c r="EO16" i="172"/>
  <c r="EN16" i="172"/>
  <c r="EM16" i="172"/>
  <c r="EL16" i="172"/>
  <c r="EK16" i="172"/>
  <c r="EJ16" i="172"/>
  <c r="EI16" i="172"/>
  <c r="EH16" i="172"/>
  <c r="EG16" i="172"/>
  <c r="EF16" i="172"/>
  <c r="EE16" i="172"/>
  <c r="ED16" i="172"/>
  <c r="EC16" i="172"/>
  <c r="EB16" i="172"/>
  <c r="EA16" i="172"/>
  <c r="DZ16" i="172"/>
  <c r="DY16" i="172"/>
  <c r="DX16" i="172"/>
  <c r="DW16" i="172"/>
  <c r="DV16" i="172"/>
  <c r="DU16" i="172"/>
  <c r="DT16" i="172"/>
  <c r="DS16" i="172"/>
  <c r="DR16" i="172"/>
  <c r="DQ16" i="172"/>
  <c r="DP16" i="172"/>
  <c r="DO16" i="172"/>
  <c r="DN16" i="172"/>
  <c r="DM16" i="172"/>
  <c r="DL16" i="172"/>
  <c r="DK16" i="172"/>
  <c r="DJ16" i="172"/>
  <c r="DI16" i="172"/>
  <c r="DH16" i="172"/>
  <c r="DG16" i="172"/>
  <c r="DF16" i="172"/>
  <c r="DE16" i="172"/>
  <c r="DD16" i="172"/>
  <c r="DC16" i="172"/>
  <c r="DB16" i="172"/>
  <c r="DA16" i="172"/>
  <c r="CZ16" i="172"/>
  <c r="CY16" i="172"/>
  <c r="CX16" i="172"/>
  <c r="CW16" i="172"/>
  <c r="CV16" i="172"/>
  <c r="CU16" i="172"/>
  <c r="CT16" i="172"/>
  <c r="CS16" i="172"/>
  <c r="CR16" i="172"/>
  <c r="CQ16" i="172"/>
  <c r="CP16" i="172"/>
  <c r="CO16" i="172"/>
  <c r="CN16" i="172"/>
  <c r="CM16" i="172"/>
  <c r="CL16" i="172"/>
  <c r="CK16" i="172"/>
  <c r="CJ16" i="172"/>
  <c r="CI16" i="172"/>
  <c r="CH16" i="172"/>
  <c r="CG16" i="172"/>
  <c r="CF16" i="172"/>
  <c r="CE16" i="172"/>
  <c r="CD16" i="172"/>
  <c r="CC16" i="172"/>
  <c r="CB16" i="172"/>
  <c r="CA16" i="172"/>
  <c r="BZ16" i="172"/>
  <c r="BY16" i="172"/>
  <c r="BX16" i="172"/>
  <c r="BW16" i="172"/>
  <c r="BV16" i="172"/>
  <c r="BU16" i="172"/>
  <c r="BT16" i="172"/>
  <c r="BS16" i="172"/>
  <c r="BR16" i="172"/>
  <c r="BQ16" i="172"/>
  <c r="BP16" i="172"/>
  <c r="BO16" i="172"/>
  <c r="BN16" i="172"/>
  <c r="BM16" i="172"/>
  <c r="BL16" i="172"/>
  <c r="BK16" i="172"/>
  <c r="BJ16" i="172"/>
  <c r="BI16" i="172"/>
  <c r="BH16" i="172"/>
  <c r="BG16" i="172"/>
  <c r="BF16" i="172"/>
  <c r="BE16" i="172"/>
  <c r="BD16" i="172"/>
  <c r="BC16" i="172"/>
  <c r="BB16" i="172"/>
  <c r="BA16" i="172"/>
  <c r="AZ16" i="172"/>
  <c r="AY16" i="172"/>
  <c r="AX16" i="172"/>
  <c r="AW16" i="172"/>
  <c r="AV16" i="172"/>
  <c r="AU16" i="172"/>
  <c r="AT16" i="172"/>
  <c r="AS16" i="172"/>
  <c r="AR16" i="172"/>
  <c r="AQ16" i="172"/>
  <c r="AP16" i="172"/>
  <c r="AO16" i="172"/>
  <c r="AN16" i="172"/>
  <c r="AM16" i="172"/>
  <c r="AL16" i="172"/>
  <c r="AK16" i="172"/>
  <c r="AJ16" i="172"/>
  <c r="AI16" i="172"/>
  <c r="AH16" i="172"/>
  <c r="AG16" i="172"/>
  <c r="AF16" i="172"/>
  <c r="AE16" i="172"/>
  <c r="AD16" i="172"/>
  <c r="AC16" i="172"/>
  <c r="AB16" i="172"/>
  <c r="AA16" i="172"/>
  <c r="Z16" i="172"/>
  <c r="Y16" i="172"/>
  <c r="X16" i="172"/>
  <c r="W16" i="172"/>
  <c r="V16" i="172"/>
  <c r="U16" i="172"/>
  <c r="T16" i="172"/>
  <c r="S16" i="172"/>
  <c r="R16" i="172"/>
  <c r="Q16" i="172"/>
  <c r="P16" i="172"/>
  <c r="O16" i="172"/>
  <c r="N16" i="172"/>
  <c r="M16" i="172"/>
  <c r="L16" i="172"/>
  <c r="K16" i="172"/>
  <c r="J16" i="172"/>
  <c r="I16" i="172"/>
  <c r="H16" i="172"/>
  <c r="G16" i="172"/>
  <c r="F16" i="172"/>
  <c r="E16" i="172"/>
  <c r="D16" i="172"/>
  <c r="C16" i="172"/>
  <c r="B16" i="172"/>
  <c r="HU15" i="172"/>
  <c r="HT15" i="172"/>
  <c r="HS15" i="172"/>
  <c r="HR15" i="172"/>
  <c r="HQ15" i="172"/>
  <c r="HP15" i="172"/>
  <c r="HO15" i="172"/>
  <c r="HN15" i="172"/>
  <c r="HM15" i="172"/>
  <c r="HL15" i="172"/>
  <c r="HK15" i="172"/>
  <c r="HJ15" i="172"/>
  <c r="HI15" i="172"/>
  <c r="HH15" i="172"/>
  <c r="HG15" i="172"/>
  <c r="HF15" i="172"/>
  <c r="HE15" i="172"/>
  <c r="HD15" i="172"/>
  <c r="HC15" i="172"/>
  <c r="HB15" i="172"/>
  <c r="HA15" i="172"/>
  <c r="GZ15" i="172"/>
  <c r="GY15" i="172"/>
  <c r="GX15" i="172"/>
  <c r="GW15" i="172"/>
  <c r="GV15" i="172"/>
  <c r="GU15" i="172"/>
  <c r="GT15" i="172"/>
  <c r="GS15" i="172"/>
  <c r="GR15" i="172"/>
  <c r="GQ15" i="172"/>
  <c r="GP15" i="172"/>
  <c r="GO15" i="172"/>
  <c r="GN15" i="172"/>
  <c r="GM15" i="172"/>
  <c r="GL15" i="172"/>
  <c r="GK15" i="172"/>
  <c r="GJ15" i="172"/>
  <c r="GI15" i="172"/>
  <c r="GH15" i="172"/>
  <c r="GG15" i="172"/>
  <c r="GF15" i="172"/>
  <c r="GE15" i="172"/>
  <c r="GD15" i="172"/>
  <c r="GC15" i="172"/>
  <c r="GB15" i="172"/>
  <c r="GA15" i="172"/>
  <c r="FZ15" i="172"/>
  <c r="FY15" i="172"/>
  <c r="FX15" i="172"/>
  <c r="FW15" i="172"/>
  <c r="FV15" i="172"/>
  <c r="FU15" i="172"/>
  <c r="FT15" i="172"/>
  <c r="FS15" i="172"/>
  <c r="FR15" i="172"/>
  <c r="FQ15" i="172"/>
  <c r="FP15" i="172"/>
  <c r="FO15" i="172"/>
  <c r="FN15" i="172"/>
  <c r="FM15" i="172"/>
  <c r="FL15" i="172"/>
  <c r="FK15" i="172"/>
  <c r="FJ15" i="172"/>
  <c r="FI15" i="172"/>
  <c r="FH15" i="172"/>
  <c r="FG15" i="172"/>
  <c r="FF15" i="172"/>
  <c r="FE15" i="172"/>
  <c r="FD15" i="172"/>
  <c r="FC15" i="172"/>
  <c r="FB15" i="172"/>
  <c r="FA15" i="172"/>
  <c r="EZ15" i="172"/>
  <c r="EY15" i="172"/>
  <c r="EX15" i="172"/>
  <c r="EW15" i="172"/>
  <c r="EV15" i="172"/>
  <c r="EU15" i="172"/>
  <c r="ET15" i="172"/>
  <c r="ES15" i="172"/>
  <c r="ER15" i="172"/>
  <c r="EQ15" i="172"/>
  <c r="EP15" i="172"/>
  <c r="EO15" i="172"/>
  <c r="EN15" i="172"/>
  <c r="EM15" i="172"/>
  <c r="EL15" i="172"/>
  <c r="EK15" i="172"/>
  <c r="EJ15" i="172"/>
  <c r="EI15" i="172"/>
  <c r="EH15" i="172"/>
  <c r="EG15" i="172"/>
  <c r="EF15" i="172"/>
  <c r="EE15" i="172"/>
  <c r="ED15" i="172"/>
  <c r="EC15" i="172"/>
  <c r="EB15" i="172"/>
  <c r="EA15" i="172"/>
  <c r="DZ15" i="172"/>
  <c r="DY15" i="172"/>
  <c r="DX15" i="172"/>
  <c r="DW15" i="172"/>
  <c r="DV15" i="172"/>
  <c r="DU15" i="172"/>
  <c r="DT15" i="172"/>
  <c r="DS15" i="172"/>
  <c r="DR15" i="172"/>
  <c r="DQ15" i="172"/>
  <c r="DP15" i="172"/>
  <c r="DO15" i="172"/>
  <c r="DN15" i="172"/>
  <c r="DM15" i="172"/>
  <c r="DL15" i="172"/>
  <c r="DK15" i="172"/>
  <c r="DJ15" i="172"/>
  <c r="DI15" i="172"/>
  <c r="DH15" i="172"/>
  <c r="DG15" i="172"/>
  <c r="DF15" i="172"/>
  <c r="DE15" i="172"/>
  <c r="DD15" i="172"/>
  <c r="DC15" i="172"/>
  <c r="DB15" i="172"/>
  <c r="DA15" i="172"/>
  <c r="CZ15" i="172"/>
  <c r="CY15" i="172"/>
  <c r="CX15" i="172"/>
  <c r="CW15" i="172"/>
  <c r="CV15" i="172"/>
  <c r="CU15" i="172"/>
  <c r="CT15" i="172"/>
  <c r="CS15" i="172"/>
  <c r="CR15" i="172"/>
  <c r="CQ15" i="172"/>
  <c r="CP15" i="172"/>
  <c r="CO15" i="172"/>
  <c r="CN15" i="172"/>
  <c r="CM15" i="172"/>
  <c r="CL15" i="172"/>
  <c r="CK15" i="172"/>
  <c r="CJ15" i="172"/>
  <c r="CI15" i="172"/>
  <c r="CH15" i="172"/>
  <c r="CG15" i="172"/>
  <c r="CF15" i="172"/>
  <c r="CE15" i="172"/>
  <c r="CD15" i="172"/>
  <c r="CC15" i="172"/>
  <c r="CB15" i="172"/>
  <c r="CA15" i="172"/>
  <c r="BZ15" i="172"/>
  <c r="BY15" i="172"/>
  <c r="BX15" i="172"/>
  <c r="BW15" i="172"/>
  <c r="BV15" i="172"/>
  <c r="BU15" i="172"/>
  <c r="BT15" i="172"/>
  <c r="BS15" i="172"/>
  <c r="BR15" i="172"/>
  <c r="BQ15" i="172"/>
  <c r="BP15" i="172"/>
  <c r="BO15" i="172"/>
  <c r="BN15" i="172"/>
  <c r="BM15" i="172"/>
  <c r="BL15" i="172"/>
  <c r="BK15" i="172"/>
  <c r="BJ15" i="172"/>
  <c r="BI15" i="172"/>
  <c r="BH15" i="172"/>
  <c r="BG15" i="172"/>
  <c r="BF15" i="172"/>
  <c r="BE15" i="172"/>
  <c r="BD15" i="172"/>
  <c r="BC15" i="172"/>
  <c r="BB15" i="172"/>
  <c r="BA15" i="172"/>
  <c r="AZ15" i="172"/>
  <c r="AY15" i="172"/>
  <c r="AX15" i="172"/>
  <c r="AW15" i="172"/>
  <c r="AV15" i="172"/>
  <c r="AU15" i="172"/>
  <c r="AT15" i="172"/>
  <c r="AS15" i="172"/>
  <c r="AR15" i="172"/>
  <c r="AQ15" i="172"/>
  <c r="AP15" i="172"/>
  <c r="AO15" i="172"/>
  <c r="AN15" i="172"/>
  <c r="AM15" i="172"/>
  <c r="AL15" i="172"/>
  <c r="AK15" i="172"/>
  <c r="AJ15" i="172"/>
  <c r="AI15" i="172"/>
  <c r="AH15" i="172"/>
  <c r="AG15" i="172"/>
  <c r="AF15" i="172"/>
  <c r="AE15" i="172"/>
  <c r="AD15" i="172"/>
  <c r="AC15" i="172"/>
  <c r="AB15" i="172"/>
  <c r="AA15" i="172"/>
  <c r="Z15" i="172"/>
  <c r="Y15" i="172"/>
  <c r="X15" i="172"/>
  <c r="W15" i="172"/>
  <c r="V15" i="172"/>
  <c r="U15" i="172"/>
  <c r="T15" i="172"/>
  <c r="S15" i="172"/>
  <c r="R15" i="172"/>
  <c r="Q15" i="172"/>
  <c r="P15" i="172"/>
  <c r="O15" i="172"/>
  <c r="N15" i="172"/>
  <c r="M15" i="172"/>
  <c r="L15" i="172"/>
  <c r="K15" i="172"/>
  <c r="J15" i="172"/>
  <c r="I15" i="172"/>
  <c r="H15" i="172"/>
  <c r="G15" i="172"/>
  <c r="F15" i="172"/>
  <c r="E15" i="172"/>
  <c r="D15" i="172"/>
  <c r="C15" i="172"/>
  <c r="B15" i="172"/>
  <c r="HU13" i="172"/>
  <c r="HT13" i="172"/>
  <c r="HS13" i="172"/>
  <c r="HR13" i="172"/>
  <c r="HQ13" i="172"/>
  <c r="HP13" i="172"/>
  <c r="HO13" i="172"/>
  <c r="HN13" i="172"/>
  <c r="HM13" i="172"/>
  <c r="HL13" i="172"/>
  <c r="HK13" i="172"/>
  <c r="HJ13" i="172"/>
  <c r="HI13" i="172"/>
  <c r="HH13" i="172"/>
  <c r="HG13" i="172"/>
  <c r="HF13" i="172"/>
  <c r="HE13" i="172"/>
  <c r="HD13" i="172"/>
  <c r="HC13" i="172"/>
  <c r="HB13" i="172"/>
  <c r="HA13" i="172"/>
  <c r="GZ13" i="172"/>
  <c r="GY13" i="172"/>
  <c r="GX13" i="172"/>
  <c r="GW13" i="172"/>
  <c r="GV13" i="172"/>
  <c r="GU13" i="172"/>
  <c r="GT13" i="172"/>
  <c r="GS13" i="172"/>
  <c r="GR13" i="172"/>
  <c r="GQ13" i="172"/>
  <c r="GP13" i="172"/>
  <c r="GO13" i="172"/>
  <c r="GN13" i="172"/>
  <c r="GM13" i="172"/>
  <c r="GL13" i="172"/>
  <c r="GK13" i="172"/>
  <c r="GJ13" i="172"/>
  <c r="GI13" i="172"/>
  <c r="GH13" i="172"/>
  <c r="GG13" i="172"/>
  <c r="GF13" i="172"/>
  <c r="GE13" i="172"/>
  <c r="GD13" i="172"/>
  <c r="GC13" i="172"/>
  <c r="GB13" i="172"/>
  <c r="GA13" i="172"/>
  <c r="FZ13" i="172"/>
  <c r="FY13" i="172"/>
  <c r="FX13" i="172"/>
  <c r="FW13" i="172"/>
  <c r="FV13" i="172"/>
  <c r="FU13" i="172"/>
  <c r="FT13" i="172"/>
  <c r="FS13" i="172"/>
  <c r="FR13" i="172"/>
  <c r="FQ13" i="172"/>
  <c r="FP13" i="172"/>
  <c r="FO13" i="172"/>
  <c r="FN13" i="172"/>
  <c r="FM13" i="172"/>
  <c r="FL13" i="172"/>
  <c r="FK13" i="172"/>
  <c r="FJ13" i="172"/>
  <c r="FI13" i="172"/>
  <c r="FH13" i="172"/>
  <c r="FG13" i="172"/>
  <c r="FF13" i="172"/>
  <c r="FE13" i="172"/>
  <c r="FD13" i="172"/>
  <c r="FC13" i="172"/>
  <c r="FB13" i="172"/>
  <c r="FA13" i="172"/>
  <c r="EZ13" i="172"/>
  <c r="EY13" i="172"/>
  <c r="EX13" i="172"/>
  <c r="EW13" i="172"/>
  <c r="EV13" i="172"/>
  <c r="EU13" i="172"/>
  <c r="ET13" i="172"/>
  <c r="ES13" i="172"/>
  <c r="ER13" i="172"/>
  <c r="EQ13" i="172"/>
  <c r="EP13" i="172"/>
  <c r="EO13" i="172"/>
  <c r="EN13" i="172"/>
  <c r="EM13" i="172"/>
  <c r="EL13" i="172"/>
  <c r="EK13" i="172"/>
  <c r="EJ13" i="172"/>
  <c r="EI13" i="172"/>
  <c r="EH13" i="172"/>
  <c r="EG13" i="172"/>
  <c r="EF13" i="172"/>
  <c r="EE13" i="172"/>
  <c r="ED13" i="172"/>
  <c r="EC13" i="172"/>
  <c r="EB13" i="172"/>
  <c r="EA13" i="172"/>
  <c r="DZ13" i="172"/>
  <c r="DY13" i="172"/>
  <c r="DX13" i="172"/>
  <c r="DW13" i="172"/>
  <c r="DV13" i="172"/>
  <c r="DU13" i="172"/>
  <c r="DT13" i="172"/>
  <c r="DS13" i="172"/>
  <c r="DR13" i="172"/>
  <c r="DQ13" i="172"/>
  <c r="DP13" i="172"/>
  <c r="DO13" i="172"/>
  <c r="DN13" i="172"/>
  <c r="DM13" i="172"/>
  <c r="DL13" i="172"/>
  <c r="DK13" i="172"/>
  <c r="DJ13" i="172"/>
  <c r="DI13" i="172"/>
  <c r="DH13" i="172"/>
  <c r="DG13" i="172"/>
  <c r="DF13" i="172"/>
  <c r="DE13" i="172"/>
  <c r="DD13" i="172"/>
  <c r="DC13" i="172"/>
  <c r="DB13" i="172"/>
  <c r="DA13" i="172"/>
  <c r="CZ13" i="172"/>
  <c r="CY13" i="172"/>
  <c r="CX13" i="172"/>
  <c r="CW13" i="172"/>
  <c r="CV13" i="172"/>
  <c r="CU13" i="172"/>
  <c r="CT13" i="172"/>
  <c r="CS13" i="172"/>
  <c r="CR13" i="172"/>
  <c r="CQ13" i="172"/>
  <c r="CP13" i="172"/>
  <c r="CO13" i="172"/>
  <c r="CN13" i="172"/>
  <c r="CM13" i="172"/>
  <c r="CL13" i="172"/>
  <c r="CK13" i="172"/>
  <c r="CJ13" i="172"/>
  <c r="CI13" i="172"/>
  <c r="CH13" i="172"/>
  <c r="CG13" i="172"/>
  <c r="CF13" i="172"/>
  <c r="CE13" i="172"/>
  <c r="CD13" i="172"/>
  <c r="CC13" i="172"/>
  <c r="CB13" i="172"/>
  <c r="CA13" i="172"/>
  <c r="BZ13" i="172"/>
  <c r="BY13" i="172"/>
  <c r="BX13" i="172"/>
  <c r="BW13" i="172"/>
  <c r="BV13" i="172"/>
  <c r="BU13" i="172"/>
  <c r="BT13" i="172"/>
  <c r="BS13" i="172"/>
  <c r="BR13" i="172"/>
  <c r="BQ13" i="172"/>
  <c r="BP13" i="172"/>
  <c r="BO13" i="172"/>
  <c r="BN13" i="172"/>
  <c r="BM13" i="172"/>
  <c r="BL13" i="172"/>
  <c r="BK13" i="172"/>
  <c r="BJ13" i="172"/>
  <c r="BI13" i="172"/>
  <c r="BH13" i="172"/>
  <c r="BG13" i="172"/>
  <c r="BF13" i="172"/>
  <c r="BE13" i="172"/>
  <c r="BD13" i="172"/>
  <c r="BC13" i="172"/>
  <c r="BB13" i="172"/>
  <c r="BA13" i="172"/>
  <c r="AZ13" i="172"/>
  <c r="AY13" i="172"/>
  <c r="AX13" i="172"/>
  <c r="AW13" i="172"/>
  <c r="AV13" i="172"/>
  <c r="AU13" i="172"/>
  <c r="AT13" i="172"/>
  <c r="AS13" i="172"/>
  <c r="AR13" i="172"/>
  <c r="AQ13" i="172"/>
  <c r="AP13" i="172"/>
  <c r="AO13" i="172"/>
  <c r="AN13" i="172"/>
  <c r="AM13" i="172"/>
  <c r="AL13" i="172"/>
  <c r="AK13" i="172"/>
  <c r="AJ13" i="172"/>
  <c r="AI13" i="172"/>
  <c r="AH13" i="172"/>
  <c r="AG13" i="172"/>
  <c r="AF13" i="172"/>
  <c r="AE13" i="172"/>
  <c r="AD13" i="172"/>
  <c r="AC13" i="172"/>
  <c r="AB13" i="172"/>
  <c r="AA13" i="172"/>
  <c r="Z13" i="172"/>
  <c r="Y13" i="172"/>
  <c r="X13" i="172"/>
  <c r="W13" i="172"/>
  <c r="V13" i="172"/>
  <c r="U13" i="172"/>
  <c r="T13" i="172"/>
  <c r="S13" i="172"/>
  <c r="R13" i="172"/>
  <c r="Q13" i="172"/>
  <c r="P13" i="172"/>
  <c r="O13" i="172"/>
  <c r="N13" i="172"/>
  <c r="M13" i="172"/>
  <c r="L13" i="172"/>
  <c r="K13" i="172"/>
  <c r="J13" i="172"/>
  <c r="I13" i="172"/>
  <c r="H13" i="172"/>
  <c r="G13" i="172"/>
  <c r="F13" i="172"/>
  <c r="E13" i="172"/>
  <c r="D13" i="172"/>
  <c r="C13" i="172"/>
  <c r="B13" i="172"/>
  <c r="HU12" i="172"/>
  <c r="HT12" i="172"/>
  <c r="HS12" i="172"/>
  <c r="HR12" i="172"/>
  <c r="HQ12" i="172"/>
  <c r="HP12" i="172"/>
  <c r="HO12" i="172"/>
  <c r="HN12" i="172"/>
  <c r="HM12" i="172"/>
  <c r="HL12" i="172"/>
  <c r="HK12" i="172"/>
  <c r="HJ12" i="172"/>
  <c r="HI12" i="172"/>
  <c r="HH12" i="172"/>
  <c r="HG12" i="172"/>
  <c r="HF12" i="172"/>
  <c r="HE12" i="172"/>
  <c r="HD12" i="172"/>
  <c r="HC12" i="172"/>
  <c r="HB12" i="172"/>
  <c r="HA12" i="172"/>
  <c r="GZ12" i="172"/>
  <c r="GY12" i="172"/>
  <c r="GX12" i="172"/>
  <c r="GW12" i="172"/>
  <c r="GV12" i="172"/>
  <c r="GU12" i="172"/>
  <c r="GT12" i="172"/>
  <c r="GS12" i="172"/>
  <c r="GR12" i="172"/>
  <c r="GQ12" i="172"/>
  <c r="GP12" i="172"/>
  <c r="GO12" i="172"/>
  <c r="GN12" i="172"/>
  <c r="GM12" i="172"/>
  <c r="GL12" i="172"/>
  <c r="GK12" i="172"/>
  <c r="GJ12" i="172"/>
  <c r="GI12" i="172"/>
  <c r="GH12" i="172"/>
  <c r="GG12" i="172"/>
  <c r="GF12" i="172"/>
  <c r="GE12" i="172"/>
  <c r="GD12" i="172"/>
  <c r="GC12" i="172"/>
  <c r="GB12" i="172"/>
  <c r="GA12" i="172"/>
  <c r="FZ12" i="172"/>
  <c r="FY12" i="172"/>
  <c r="FX12" i="172"/>
  <c r="FW12" i="172"/>
  <c r="FV12" i="172"/>
  <c r="FU12" i="172"/>
  <c r="FT12" i="172"/>
  <c r="FS12" i="172"/>
  <c r="FR12" i="172"/>
  <c r="FQ12" i="172"/>
  <c r="FP12" i="172"/>
  <c r="FO12" i="172"/>
  <c r="FN12" i="172"/>
  <c r="FM12" i="172"/>
  <c r="FL12" i="172"/>
  <c r="FK12" i="172"/>
  <c r="FJ12" i="172"/>
  <c r="FI12" i="172"/>
  <c r="FH12" i="172"/>
  <c r="FG12" i="172"/>
  <c r="FF12" i="172"/>
  <c r="FE12" i="172"/>
  <c r="FD12" i="172"/>
  <c r="FC12" i="172"/>
  <c r="FB12" i="172"/>
  <c r="FA12" i="172"/>
  <c r="EZ12" i="172"/>
  <c r="EY12" i="172"/>
  <c r="EX12" i="172"/>
  <c r="EW12" i="172"/>
  <c r="EV12" i="172"/>
  <c r="EU12" i="172"/>
  <c r="ET12" i="172"/>
  <c r="ES12" i="172"/>
  <c r="ER12" i="172"/>
  <c r="EQ12" i="172"/>
  <c r="EP12" i="172"/>
  <c r="EO12" i="172"/>
  <c r="EN12" i="172"/>
  <c r="EM12" i="172"/>
  <c r="EL12" i="172"/>
  <c r="EK12" i="172"/>
  <c r="EJ12" i="172"/>
  <c r="EI12" i="172"/>
  <c r="EH12" i="172"/>
  <c r="EG12" i="172"/>
  <c r="EF12" i="172"/>
  <c r="EE12" i="172"/>
  <c r="ED12" i="172"/>
  <c r="EC12" i="172"/>
  <c r="EB12" i="172"/>
  <c r="EA12" i="172"/>
  <c r="DZ12" i="172"/>
  <c r="DY12" i="172"/>
  <c r="DX12" i="172"/>
  <c r="DW12" i="172"/>
  <c r="DV12" i="172"/>
  <c r="DU12" i="172"/>
  <c r="DT12" i="172"/>
  <c r="DS12" i="172"/>
  <c r="DR12" i="172"/>
  <c r="DQ12" i="172"/>
  <c r="DP12" i="172"/>
  <c r="DO12" i="172"/>
  <c r="DN12" i="172"/>
  <c r="DM12" i="172"/>
  <c r="DL12" i="172"/>
  <c r="DK12" i="172"/>
  <c r="DJ12" i="172"/>
  <c r="DI12" i="172"/>
  <c r="DH12" i="172"/>
  <c r="DG12" i="172"/>
  <c r="DF12" i="172"/>
  <c r="DE12" i="172"/>
  <c r="DD12" i="172"/>
  <c r="DC12" i="172"/>
  <c r="DB12" i="172"/>
  <c r="DA12" i="172"/>
  <c r="CZ12" i="172"/>
  <c r="CY12" i="172"/>
  <c r="CX12" i="172"/>
  <c r="CW12" i="172"/>
  <c r="CV12" i="172"/>
  <c r="CU12" i="172"/>
  <c r="CT12" i="172"/>
  <c r="CS12" i="172"/>
  <c r="CR12" i="172"/>
  <c r="CQ12" i="172"/>
  <c r="CP12" i="172"/>
  <c r="CO12" i="172"/>
  <c r="CN12" i="172"/>
  <c r="CM12" i="172"/>
  <c r="CL12" i="172"/>
  <c r="CK12" i="172"/>
  <c r="CJ12" i="172"/>
  <c r="CI12" i="172"/>
  <c r="CH12" i="172"/>
  <c r="CG12" i="172"/>
  <c r="CF12" i="172"/>
  <c r="CE12" i="172"/>
  <c r="CD12" i="172"/>
  <c r="CC12" i="172"/>
  <c r="CB12" i="172"/>
  <c r="CA12" i="172"/>
  <c r="BZ12" i="172"/>
  <c r="BY12" i="172"/>
  <c r="BX12" i="172"/>
  <c r="BW12" i="172"/>
  <c r="BV12" i="172"/>
  <c r="BU12" i="172"/>
  <c r="BT12" i="172"/>
  <c r="BS12" i="172"/>
  <c r="BR12" i="172"/>
  <c r="BQ12" i="172"/>
  <c r="BP12" i="172"/>
  <c r="BO12" i="172"/>
  <c r="BN12" i="172"/>
  <c r="BM12" i="172"/>
  <c r="BL12" i="172"/>
  <c r="BK12" i="172"/>
  <c r="BJ12" i="172"/>
  <c r="BI12" i="172"/>
  <c r="BH12" i="172"/>
  <c r="BG12" i="172"/>
  <c r="BF12" i="172"/>
  <c r="BE12" i="172"/>
  <c r="BD12" i="172"/>
  <c r="BC12" i="172"/>
  <c r="BB12" i="172"/>
  <c r="BA12" i="172"/>
  <c r="AZ12" i="172"/>
  <c r="AY12" i="172"/>
  <c r="AX12" i="172"/>
  <c r="AW12" i="172"/>
  <c r="AV12" i="172"/>
  <c r="AU12" i="172"/>
  <c r="AT12" i="172"/>
  <c r="AS12" i="172"/>
  <c r="AR12" i="172"/>
  <c r="AQ12" i="172"/>
  <c r="AP12" i="172"/>
  <c r="AO12" i="172"/>
  <c r="AN12" i="172"/>
  <c r="AM12" i="172"/>
  <c r="AL12" i="172"/>
  <c r="AK12" i="172"/>
  <c r="AJ12" i="172"/>
  <c r="AI12" i="172"/>
  <c r="AH12" i="172"/>
  <c r="AG12" i="172"/>
  <c r="AF12" i="172"/>
  <c r="AE12" i="172"/>
  <c r="AD12" i="172"/>
  <c r="AC12" i="172"/>
  <c r="AB12" i="172"/>
  <c r="AA12" i="172"/>
  <c r="Z12" i="172"/>
  <c r="Y12" i="172"/>
  <c r="X12" i="172"/>
  <c r="W12" i="172"/>
  <c r="V12" i="172"/>
  <c r="U12" i="172"/>
  <c r="T12" i="172"/>
  <c r="S12" i="172"/>
  <c r="R12" i="172"/>
  <c r="Q12" i="172"/>
  <c r="P12" i="172"/>
  <c r="O12" i="172"/>
  <c r="N12" i="172"/>
  <c r="M12" i="172"/>
  <c r="L12" i="172"/>
  <c r="K12" i="172"/>
  <c r="J12" i="172"/>
  <c r="I12" i="172"/>
  <c r="H12" i="172"/>
  <c r="G12" i="172"/>
  <c r="F12" i="172"/>
  <c r="E12" i="172"/>
  <c r="D12" i="172"/>
  <c r="C12" i="172"/>
  <c r="B12" i="172"/>
  <c r="HU10" i="172"/>
  <c r="HT10" i="172"/>
  <c r="HS10" i="172"/>
  <c r="HR10" i="172"/>
  <c r="HQ10" i="172"/>
  <c r="HP10" i="172"/>
  <c r="HO10" i="172"/>
  <c r="HN10" i="172"/>
  <c r="HM10" i="172"/>
  <c r="HL10" i="172"/>
  <c r="HK10" i="172"/>
  <c r="HJ10" i="172"/>
  <c r="HI10" i="172"/>
  <c r="HH10" i="172"/>
  <c r="HG10" i="172"/>
  <c r="HF10" i="172"/>
  <c r="HE10" i="172"/>
  <c r="HD10" i="172"/>
  <c r="HC10" i="172"/>
  <c r="HB10" i="172"/>
  <c r="HA10" i="172"/>
  <c r="GZ10" i="172"/>
  <c r="GY10" i="172"/>
  <c r="GX10" i="172"/>
  <c r="GW10" i="172"/>
  <c r="GV10" i="172"/>
  <c r="GU10" i="172"/>
  <c r="GT10" i="172"/>
  <c r="GS10" i="172"/>
  <c r="GR10" i="172"/>
  <c r="GQ10" i="172"/>
  <c r="GP10" i="172"/>
  <c r="GO10" i="172"/>
  <c r="GN10" i="172"/>
  <c r="GM10" i="172"/>
  <c r="GL10" i="172"/>
  <c r="GK10" i="172"/>
  <c r="GJ10" i="172"/>
  <c r="GI10" i="172"/>
  <c r="GH10" i="172"/>
  <c r="GG10" i="172"/>
  <c r="GF10" i="172"/>
  <c r="GE10" i="172"/>
  <c r="GD10" i="172"/>
  <c r="GC10" i="172"/>
  <c r="GB10" i="172"/>
  <c r="GA10" i="172"/>
  <c r="FZ10" i="172"/>
  <c r="FY10" i="172"/>
  <c r="FX10" i="172"/>
  <c r="FW10" i="172"/>
  <c r="FV10" i="172"/>
  <c r="FU10" i="172"/>
  <c r="FT10" i="172"/>
  <c r="FS10" i="172"/>
  <c r="FR10" i="172"/>
  <c r="FQ10" i="172"/>
  <c r="FP10" i="172"/>
  <c r="FO10" i="172"/>
  <c r="FN10" i="172"/>
  <c r="FM10" i="172"/>
  <c r="FL10" i="172"/>
  <c r="FK10" i="172"/>
  <c r="FJ10" i="172"/>
  <c r="FI10" i="172"/>
  <c r="FH10" i="172"/>
  <c r="FG10" i="172"/>
  <c r="FF10" i="172"/>
  <c r="FE10" i="172"/>
  <c r="FD10" i="172"/>
  <c r="FC10" i="172"/>
  <c r="FB10" i="172"/>
  <c r="FA10" i="172"/>
  <c r="EZ10" i="172"/>
  <c r="EY10" i="172"/>
  <c r="EX10" i="172"/>
  <c r="EW10" i="172"/>
  <c r="EV10" i="172"/>
  <c r="EU10" i="172"/>
  <c r="ET10" i="172"/>
  <c r="ES10" i="172"/>
  <c r="ER10" i="172"/>
  <c r="EQ10" i="172"/>
  <c r="EP10" i="172"/>
  <c r="EO10" i="172"/>
  <c r="EN10" i="172"/>
  <c r="EM10" i="172"/>
  <c r="EL10" i="172"/>
  <c r="EK10" i="172"/>
  <c r="EJ10" i="172"/>
  <c r="EI10" i="172"/>
  <c r="EH10" i="172"/>
  <c r="EG10" i="172"/>
  <c r="EF10" i="172"/>
  <c r="EE10" i="172"/>
  <c r="ED10" i="172"/>
  <c r="EC10" i="172"/>
  <c r="EB10" i="172"/>
  <c r="EA10" i="172"/>
  <c r="DZ10" i="172"/>
  <c r="DY10" i="172"/>
  <c r="DX10" i="172"/>
  <c r="DW10" i="172"/>
  <c r="DV10" i="172"/>
  <c r="DU10" i="172"/>
  <c r="DT10" i="172"/>
  <c r="DS10" i="172"/>
  <c r="DR10" i="172"/>
  <c r="DQ10" i="172"/>
  <c r="DP10" i="172"/>
  <c r="DO10" i="172"/>
  <c r="DN10" i="172"/>
  <c r="DM10" i="172"/>
  <c r="DL10" i="172"/>
  <c r="DK10" i="172"/>
  <c r="DJ10" i="172"/>
  <c r="DI10" i="172"/>
  <c r="DH10" i="172"/>
  <c r="DG10" i="172"/>
  <c r="DF10" i="172"/>
  <c r="DE10" i="172"/>
  <c r="DD10" i="172"/>
  <c r="DC10" i="172"/>
  <c r="DB10" i="172"/>
  <c r="DA10" i="172"/>
  <c r="CZ10" i="172"/>
  <c r="CY10" i="172"/>
  <c r="CX10" i="172"/>
  <c r="CW10" i="172"/>
  <c r="CV10" i="172"/>
  <c r="CU10" i="172"/>
  <c r="CT10" i="172"/>
  <c r="CS10" i="172"/>
  <c r="CR10" i="172"/>
  <c r="CQ10" i="172"/>
  <c r="CP10" i="172"/>
  <c r="CO10" i="172"/>
  <c r="CN10" i="172"/>
  <c r="CM10" i="172"/>
  <c r="CL10" i="172"/>
  <c r="CK10" i="172"/>
  <c r="CJ10" i="172"/>
  <c r="CI10" i="172"/>
  <c r="CH10" i="172"/>
  <c r="CG10" i="172"/>
  <c r="CF10" i="172"/>
  <c r="CE10" i="172"/>
  <c r="CD10" i="172"/>
  <c r="CC10" i="172"/>
  <c r="CB10" i="172"/>
  <c r="CA10" i="172"/>
  <c r="BZ10" i="172"/>
  <c r="BY10" i="172"/>
  <c r="BX10" i="172"/>
  <c r="BW10" i="172"/>
  <c r="BV10" i="172"/>
  <c r="BU10" i="172"/>
  <c r="BT10" i="172"/>
  <c r="BS10" i="172"/>
  <c r="BR10" i="172"/>
  <c r="BQ10" i="172"/>
  <c r="BP10" i="172"/>
  <c r="BO10" i="172"/>
  <c r="BN10" i="172"/>
  <c r="BM10" i="172"/>
  <c r="BL10" i="172"/>
  <c r="BK10" i="172"/>
  <c r="BJ10" i="172"/>
  <c r="BI10" i="172"/>
  <c r="BH10" i="172"/>
  <c r="BG10" i="172"/>
  <c r="BF10" i="172"/>
  <c r="BE10" i="172"/>
  <c r="BD10" i="172"/>
  <c r="BC10" i="172"/>
  <c r="BB10" i="172"/>
  <c r="BA10" i="172"/>
  <c r="AZ10" i="172"/>
  <c r="AY10" i="172"/>
  <c r="AX10" i="172"/>
  <c r="AW10" i="172"/>
  <c r="AV10" i="172"/>
  <c r="AU10" i="172"/>
  <c r="AT10" i="172"/>
  <c r="AS10" i="172"/>
  <c r="AR10" i="172"/>
  <c r="AQ10" i="172"/>
  <c r="AP10" i="172"/>
  <c r="AO10" i="172"/>
  <c r="AN10" i="172"/>
  <c r="AM10" i="172"/>
  <c r="AL10" i="172"/>
  <c r="AK10" i="172"/>
  <c r="AJ10" i="172"/>
  <c r="AI10" i="172"/>
  <c r="AH10" i="172"/>
  <c r="AG10" i="172"/>
  <c r="AF10" i="172"/>
  <c r="AE10" i="172"/>
  <c r="AD10" i="172"/>
  <c r="AC10" i="172"/>
  <c r="AB10" i="172"/>
  <c r="AA10" i="172"/>
  <c r="Z10" i="172"/>
  <c r="Y10" i="172"/>
  <c r="X10" i="172"/>
  <c r="W10" i="172"/>
  <c r="V10" i="172"/>
  <c r="U10" i="172"/>
  <c r="T10" i="172"/>
  <c r="S10" i="172"/>
  <c r="R10" i="172"/>
  <c r="Q10" i="172"/>
  <c r="P10" i="172"/>
  <c r="O10" i="172"/>
  <c r="N10" i="172"/>
  <c r="M10" i="172"/>
  <c r="L10" i="172"/>
  <c r="K10" i="172"/>
  <c r="J10" i="172"/>
  <c r="I10" i="172"/>
  <c r="H10" i="172"/>
  <c r="G10" i="172"/>
  <c r="F10" i="172"/>
  <c r="E10" i="172"/>
  <c r="D10" i="172"/>
  <c r="C10" i="172"/>
  <c r="B10" i="172"/>
  <c r="HU9" i="172"/>
  <c r="HT9" i="172"/>
  <c r="HS9" i="172"/>
  <c r="HR9" i="172"/>
  <c r="HQ9" i="172"/>
  <c r="HP9" i="172"/>
  <c r="HO9" i="172"/>
  <c r="HN9" i="172"/>
  <c r="HM9" i="172"/>
  <c r="HL9" i="172"/>
  <c r="HK9" i="172"/>
  <c r="HJ9" i="172"/>
  <c r="HI9" i="172"/>
  <c r="HH9" i="172"/>
  <c r="HG9" i="172"/>
  <c r="HF9" i="172"/>
  <c r="HE9" i="172"/>
  <c r="HD9" i="172"/>
  <c r="HC9" i="172"/>
  <c r="HB9" i="172"/>
  <c r="HA9" i="172"/>
  <c r="GZ9" i="172"/>
  <c r="GY9" i="172"/>
  <c r="GX9" i="172"/>
  <c r="GW9" i="172"/>
  <c r="GV9" i="172"/>
  <c r="GU9" i="172"/>
  <c r="GT9" i="172"/>
  <c r="GS9" i="172"/>
  <c r="GR9" i="172"/>
  <c r="GQ9" i="172"/>
  <c r="GP9" i="172"/>
  <c r="GO9" i="172"/>
  <c r="GN9" i="172"/>
  <c r="GM9" i="172"/>
  <c r="GL9" i="172"/>
  <c r="GK9" i="172"/>
  <c r="GJ9" i="172"/>
  <c r="GI9" i="172"/>
  <c r="GH9" i="172"/>
  <c r="GG9" i="172"/>
  <c r="GF9" i="172"/>
  <c r="GE9" i="172"/>
  <c r="GD9" i="172"/>
  <c r="GC9" i="172"/>
  <c r="GB9" i="172"/>
  <c r="GA9" i="172"/>
  <c r="FZ9" i="172"/>
  <c r="FY9" i="172"/>
  <c r="FX9" i="172"/>
  <c r="FW9" i="172"/>
  <c r="FV9" i="172"/>
  <c r="FU9" i="172"/>
  <c r="FT9" i="172"/>
  <c r="FS9" i="172"/>
  <c r="FR9" i="172"/>
  <c r="FQ9" i="172"/>
  <c r="FP9" i="172"/>
  <c r="FO9" i="172"/>
  <c r="FN9" i="172"/>
  <c r="FM9" i="172"/>
  <c r="FL9" i="172"/>
  <c r="FK9" i="172"/>
  <c r="FJ9" i="172"/>
  <c r="FI9" i="172"/>
  <c r="FH9" i="172"/>
  <c r="FG9" i="172"/>
  <c r="FF9" i="172"/>
  <c r="FE9" i="172"/>
  <c r="FD9" i="172"/>
  <c r="FC9" i="172"/>
  <c r="FB9" i="172"/>
  <c r="FA9" i="172"/>
  <c r="EZ9" i="172"/>
  <c r="EY9" i="172"/>
  <c r="EX9" i="172"/>
  <c r="EW9" i="172"/>
  <c r="EV9" i="172"/>
  <c r="EU9" i="172"/>
  <c r="ET9" i="172"/>
  <c r="ES9" i="172"/>
  <c r="ER9" i="172"/>
  <c r="EQ9" i="172"/>
  <c r="EP9" i="172"/>
  <c r="EO9" i="172"/>
  <c r="EN9" i="172"/>
  <c r="EM9" i="172"/>
  <c r="EL9" i="172"/>
  <c r="EK9" i="172"/>
  <c r="EJ9" i="172"/>
  <c r="EI9" i="172"/>
  <c r="EH9" i="172"/>
  <c r="EG9" i="172"/>
  <c r="EF9" i="172"/>
  <c r="EE9" i="172"/>
  <c r="ED9" i="172"/>
  <c r="EC9" i="172"/>
  <c r="EB9" i="172"/>
  <c r="EA9" i="172"/>
  <c r="DZ9" i="172"/>
  <c r="DY9" i="172"/>
  <c r="DX9" i="172"/>
  <c r="DW9" i="172"/>
  <c r="DV9" i="172"/>
  <c r="DU9" i="172"/>
  <c r="DT9" i="172"/>
  <c r="DS9" i="172"/>
  <c r="DR9" i="172"/>
  <c r="DQ9" i="172"/>
  <c r="DP9" i="172"/>
  <c r="DO9" i="172"/>
  <c r="DN9" i="172"/>
  <c r="DM9" i="172"/>
  <c r="DL9" i="172"/>
  <c r="DK9" i="172"/>
  <c r="DJ9" i="172"/>
  <c r="DI9" i="172"/>
  <c r="DH9" i="172"/>
  <c r="DG9" i="172"/>
  <c r="DF9" i="172"/>
  <c r="DE9" i="172"/>
  <c r="DD9" i="172"/>
  <c r="DC9" i="172"/>
  <c r="DB9" i="172"/>
  <c r="DA9" i="172"/>
  <c r="CZ9" i="172"/>
  <c r="CY9" i="172"/>
  <c r="CX9" i="172"/>
  <c r="CW9" i="172"/>
  <c r="CV9" i="172"/>
  <c r="CU9" i="172"/>
  <c r="CT9" i="172"/>
  <c r="CS9" i="172"/>
  <c r="CR9" i="172"/>
  <c r="CQ9" i="172"/>
  <c r="CP9" i="172"/>
  <c r="CO9" i="172"/>
  <c r="CN9" i="172"/>
  <c r="CM9" i="172"/>
  <c r="CL9" i="172"/>
  <c r="CK9" i="172"/>
  <c r="CJ9" i="172"/>
  <c r="CI9" i="172"/>
  <c r="CH9" i="172"/>
  <c r="CG9" i="172"/>
  <c r="CF9" i="172"/>
  <c r="CE9" i="172"/>
  <c r="CD9" i="172"/>
  <c r="CC9" i="172"/>
  <c r="CB9" i="172"/>
  <c r="CA9" i="172"/>
  <c r="BZ9" i="172"/>
  <c r="BY9" i="172"/>
  <c r="BX9" i="172"/>
  <c r="BW9" i="172"/>
  <c r="BV9" i="172"/>
  <c r="BU9" i="172"/>
  <c r="BT9" i="172"/>
  <c r="BS9" i="172"/>
  <c r="BR9" i="172"/>
  <c r="BQ9" i="172"/>
  <c r="BP9" i="172"/>
  <c r="BO9" i="172"/>
  <c r="BN9" i="172"/>
  <c r="BM9" i="172"/>
  <c r="BL9" i="172"/>
  <c r="BK9" i="172"/>
  <c r="BJ9" i="172"/>
  <c r="BI9" i="172"/>
  <c r="BH9" i="172"/>
  <c r="BG9" i="172"/>
  <c r="BF9" i="172"/>
  <c r="BE9" i="172"/>
  <c r="BD9" i="172"/>
  <c r="BC9" i="172"/>
  <c r="BB9" i="172"/>
  <c r="BA9" i="172"/>
  <c r="AZ9" i="172"/>
  <c r="AY9" i="172"/>
  <c r="AX9" i="172"/>
  <c r="AW9" i="172"/>
  <c r="AV9" i="172"/>
  <c r="AU9" i="172"/>
  <c r="AT9" i="172"/>
  <c r="AS9" i="172"/>
  <c r="AR9" i="172"/>
  <c r="AQ9" i="172"/>
  <c r="AP9" i="172"/>
  <c r="AO9" i="172"/>
  <c r="AN9" i="172"/>
  <c r="AM9" i="172"/>
  <c r="AL9" i="172"/>
  <c r="AK9" i="172"/>
  <c r="AJ9" i="172"/>
  <c r="AI9" i="172"/>
  <c r="AH9" i="172"/>
  <c r="AG9" i="172"/>
  <c r="AF9" i="172"/>
  <c r="AE9" i="172"/>
  <c r="AD9" i="172"/>
  <c r="AC9" i="172"/>
  <c r="AB9" i="172"/>
  <c r="AA9" i="172"/>
  <c r="Z9" i="172"/>
  <c r="Y9" i="172"/>
  <c r="X9" i="172"/>
  <c r="W9" i="172"/>
  <c r="V9" i="172"/>
  <c r="U9" i="172"/>
  <c r="T9" i="172"/>
  <c r="S9" i="172"/>
  <c r="R9" i="172"/>
  <c r="Q9" i="172"/>
  <c r="P9" i="172"/>
  <c r="O9" i="172"/>
  <c r="N9" i="172"/>
  <c r="M9" i="172"/>
  <c r="L9" i="172"/>
  <c r="K9" i="172"/>
  <c r="J9" i="172"/>
  <c r="I9" i="172"/>
  <c r="H9" i="172"/>
  <c r="G9" i="172"/>
  <c r="F9" i="172"/>
  <c r="E9" i="172"/>
  <c r="D9" i="172"/>
  <c r="C9" i="172"/>
  <c r="B9" i="172"/>
  <c r="HU7" i="172"/>
  <c r="HT7" i="172"/>
  <c r="HS7" i="172"/>
  <c r="HR7" i="172"/>
  <c r="HQ7" i="172"/>
  <c r="HP7" i="172"/>
  <c r="HO7" i="172"/>
  <c r="HN7" i="172"/>
  <c r="HM7" i="172"/>
  <c r="HL7" i="172"/>
  <c r="HK7" i="172"/>
  <c r="HJ7" i="172"/>
  <c r="HI7" i="172"/>
  <c r="HH7" i="172"/>
  <c r="HG7" i="172"/>
  <c r="HF7" i="172"/>
  <c r="HE7" i="172"/>
  <c r="HD7" i="172"/>
  <c r="HC7" i="172"/>
  <c r="HB7" i="172"/>
  <c r="HA7" i="172"/>
  <c r="GZ7" i="172"/>
  <c r="GY7" i="172"/>
  <c r="GX7" i="172"/>
  <c r="GW7" i="172"/>
  <c r="GV7" i="172"/>
  <c r="GU7" i="172"/>
  <c r="GT7" i="172"/>
  <c r="GS7" i="172"/>
  <c r="GR7" i="172"/>
  <c r="GQ7" i="172"/>
  <c r="GP7" i="172"/>
  <c r="GO7" i="172"/>
  <c r="GN7" i="172"/>
  <c r="GM7" i="172"/>
  <c r="GL7" i="172"/>
  <c r="GK7" i="172"/>
  <c r="GJ7" i="172"/>
  <c r="GI7" i="172"/>
  <c r="GH7" i="172"/>
  <c r="GG7" i="172"/>
  <c r="GF7" i="172"/>
  <c r="GE7" i="172"/>
  <c r="GD7" i="172"/>
  <c r="GC7" i="172"/>
  <c r="GB7" i="172"/>
  <c r="GA7" i="172"/>
  <c r="FZ7" i="172"/>
  <c r="FY7" i="172"/>
  <c r="FX7" i="172"/>
  <c r="FW7" i="172"/>
  <c r="FV7" i="172"/>
  <c r="FU7" i="172"/>
  <c r="FT7" i="172"/>
  <c r="FS7" i="172"/>
  <c r="FR7" i="172"/>
  <c r="FQ7" i="172"/>
  <c r="FP7" i="172"/>
  <c r="FO7" i="172"/>
  <c r="FN7" i="172"/>
  <c r="FM7" i="172"/>
  <c r="FL7" i="172"/>
  <c r="FK7" i="172"/>
  <c r="FJ7" i="172"/>
  <c r="FI7" i="172"/>
  <c r="FH7" i="172"/>
  <c r="FG7" i="172"/>
  <c r="FF7" i="172"/>
  <c r="FE7" i="172"/>
  <c r="FD7" i="172"/>
  <c r="FC7" i="172"/>
  <c r="FB7" i="172"/>
  <c r="FA7" i="172"/>
  <c r="EZ7" i="172"/>
  <c r="EY7" i="172"/>
  <c r="EX7" i="172"/>
  <c r="EW7" i="172"/>
  <c r="EV7" i="172"/>
  <c r="EU7" i="172"/>
  <c r="ET7" i="172"/>
  <c r="ES7" i="172"/>
  <c r="ER7" i="172"/>
  <c r="EQ7" i="172"/>
  <c r="EP7" i="172"/>
  <c r="EO7" i="172"/>
  <c r="EN7" i="172"/>
  <c r="EM7" i="172"/>
  <c r="EL7" i="172"/>
  <c r="EK7" i="172"/>
  <c r="EJ7" i="172"/>
  <c r="EI7" i="172"/>
  <c r="EH7" i="172"/>
  <c r="EG7" i="172"/>
  <c r="EF7" i="172"/>
  <c r="EE7" i="172"/>
  <c r="ED7" i="172"/>
  <c r="EC7" i="172"/>
  <c r="EB7" i="172"/>
  <c r="EA7" i="172"/>
  <c r="DZ7" i="172"/>
  <c r="DY7" i="172"/>
  <c r="DX7" i="172"/>
  <c r="DW7" i="172"/>
  <c r="DV7" i="172"/>
  <c r="DU7" i="172"/>
  <c r="DT7" i="172"/>
  <c r="DS7" i="172"/>
  <c r="DR7" i="172"/>
  <c r="DQ7" i="172"/>
  <c r="DP7" i="172"/>
  <c r="DO7" i="172"/>
  <c r="DN7" i="172"/>
  <c r="DM7" i="172"/>
  <c r="DL7" i="172"/>
  <c r="DK7" i="172"/>
  <c r="DJ7" i="172"/>
  <c r="DI7" i="172"/>
  <c r="DH7" i="172"/>
  <c r="DG7" i="172"/>
  <c r="DF7" i="172"/>
  <c r="DE7" i="172"/>
  <c r="DD7" i="172"/>
  <c r="DC7" i="172"/>
  <c r="DB7" i="172"/>
  <c r="DA7" i="172"/>
  <c r="CZ7" i="172"/>
  <c r="CY7" i="172"/>
  <c r="CX7" i="172"/>
  <c r="CW7" i="172"/>
  <c r="CV7" i="172"/>
  <c r="CU7" i="172"/>
  <c r="CT7" i="172"/>
  <c r="CS7" i="172"/>
  <c r="CR7" i="172"/>
  <c r="CQ7" i="172"/>
  <c r="CP7" i="172"/>
  <c r="CO7" i="172"/>
  <c r="CN7" i="172"/>
  <c r="CM7" i="172"/>
  <c r="CL7" i="172"/>
  <c r="CK7" i="172"/>
  <c r="CJ7" i="172"/>
  <c r="CI7" i="172"/>
  <c r="CH7" i="172"/>
  <c r="CG7" i="172"/>
  <c r="CF7" i="172"/>
  <c r="CE7" i="172"/>
  <c r="CD7" i="172"/>
  <c r="CC7" i="172"/>
  <c r="CB7" i="172"/>
  <c r="CA7" i="172"/>
  <c r="BZ7" i="172"/>
  <c r="BY7" i="172"/>
  <c r="BX7" i="172"/>
  <c r="BW7" i="172"/>
  <c r="BV7" i="172"/>
  <c r="BU7" i="172"/>
  <c r="BT7" i="172"/>
  <c r="BS7" i="172"/>
  <c r="BR7" i="172"/>
  <c r="BQ7" i="172"/>
  <c r="BP7" i="172"/>
  <c r="BO7" i="172"/>
  <c r="BN7" i="172"/>
  <c r="BM7" i="172"/>
  <c r="BL7" i="172"/>
  <c r="BK7" i="172"/>
  <c r="BJ7" i="172"/>
  <c r="BI7" i="172"/>
  <c r="BH7" i="172"/>
  <c r="BG7" i="172"/>
  <c r="BF7" i="172"/>
  <c r="BE7" i="172"/>
  <c r="BD7" i="172"/>
  <c r="BC7" i="172"/>
  <c r="BB7" i="172"/>
  <c r="BA7" i="172"/>
  <c r="AZ7" i="172"/>
  <c r="AY7" i="172"/>
  <c r="AX7" i="172"/>
  <c r="AW7" i="172"/>
  <c r="AV7" i="172"/>
  <c r="AU7" i="172"/>
  <c r="AT7" i="172"/>
  <c r="AS7" i="172"/>
  <c r="AR7" i="172"/>
  <c r="AQ7" i="172"/>
  <c r="AP7" i="172"/>
  <c r="AO7" i="172"/>
  <c r="AN7" i="172"/>
  <c r="AM7" i="172"/>
  <c r="AL7" i="172"/>
  <c r="AK7" i="172"/>
  <c r="AJ7" i="172"/>
  <c r="AI7" i="172"/>
  <c r="AH7" i="172"/>
  <c r="AG7" i="172"/>
  <c r="AF7" i="172"/>
  <c r="AE7" i="172"/>
  <c r="AD7" i="172"/>
  <c r="AC7" i="172"/>
  <c r="AB7" i="172"/>
  <c r="AA7" i="172"/>
  <c r="Z7" i="172"/>
  <c r="Y7" i="172"/>
  <c r="X7" i="172"/>
  <c r="W7" i="172"/>
  <c r="V7" i="172"/>
  <c r="U7" i="172"/>
  <c r="T7" i="172"/>
  <c r="S7" i="172"/>
  <c r="R7" i="172"/>
  <c r="Q7" i="172"/>
  <c r="P7" i="172"/>
  <c r="O7" i="172"/>
  <c r="N7" i="172"/>
  <c r="M7" i="172"/>
  <c r="L7" i="172"/>
  <c r="K7" i="172"/>
  <c r="J7" i="172"/>
  <c r="I7" i="172"/>
  <c r="H7" i="172"/>
  <c r="G7" i="172"/>
  <c r="F7" i="172"/>
  <c r="E7" i="172"/>
  <c r="D7" i="172"/>
  <c r="C7" i="172"/>
  <c r="B7" i="172"/>
  <c r="HU6" i="172"/>
  <c r="HT6" i="172"/>
  <c r="HS6" i="172"/>
  <c r="HR6" i="172"/>
  <c r="HQ6" i="172"/>
  <c r="HP6" i="172"/>
  <c r="HO6" i="172"/>
  <c r="HN6" i="172"/>
  <c r="HM6" i="172"/>
  <c r="HL6" i="172"/>
  <c r="HK6" i="172"/>
  <c r="HJ6" i="172"/>
  <c r="HI6" i="172"/>
  <c r="HH6" i="172"/>
  <c r="HG6" i="172"/>
  <c r="HF6" i="172"/>
  <c r="HE6" i="172"/>
  <c r="HD6" i="172"/>
  <c r="HC6" i="172"/>
  <c r="HB6" i="172"/>
  <c r="HA6" i="172"/>
  <c r="GZ6" i="172"/>
  <c r="GY6" i="172"/>
  <c r="GX6" i="172"/>
  <c r="GW6" i="172"/>
  <c r="GV6" i="172"/>
  <c r="GU6" i="172"/>
  <c r="GT6" i="172"/>
  <c r="GS6" i="172"/>
  <c r="GR6" i="172"/>
  <c r="GQ6" i="172"/>
  <c r="GP6" i="172"/>
  <c r="GO6" i="172"/>
  <c r="GN6" i="172"/>
  <c r="GM6" i="172"/>
  <c r="GL6" i="172"/>
  <c r="GK6" i="172"/>
  <c r="GJ6" i="172"/>
  <c r="GI6" i="172"/>
  <c r="GH6" i="172"/>
  <c r="GG6" i="172"/>
  <c r="GF6" i="172"/>
  <c r="GE6" i="172"/>
  <c r="GD6" i="172"/>
  <c r="GC6" i="172"/>
  <c r="GB6" i="172"/>
  <c r="GA6" i="172"/>
  <c r="FZ6" i="172"/>
  <c r="FY6" i="172"/>
  <c r="FX6" i="172"/>
  <c r="FW6" i="172"/>
  <c r="FV6" i="172"/>
  <c r="FU6" i="172"/>
  <c r="FT6" i="172"/>
  <c r="FS6" i="172"/>
  <c r="FR6" i="172"/>
  <c r="FQ6" i="172"/>
  <c r="FP6" i="172"/>
  <c r="FO6" i="172"/>
  <c r="FN6" i="172"/>
  <c r="FM6" i="172"/>
  <c r="FL6" i="172"/>
  <c r="FK6" i="172"/>
  <c r="FJ6" i="172"/>
  <c r="FI6" i="172"/>
  <c r="FH6" i="172"/>
  <c r="FG6" i="172"/>
  <c r="FF6" i="172"/>
  <c r="FE6" i="172"/>
  <c r="FD6" i="172"/>
  <c r="FC6" i="172"/>
  <c r="FB6" i="172"/>
  <c r="FA6" i="172"/>
  <c r="EZ6" i="172"/>
  <c r="EY6" i="172"/>
  <c r="EX6" i="172"/>
  <c r="EW6" i="172"/>
  <c r="EV6" i="172"/>
  <c r="EU6" i="172"/>
  <c r="ET6" i="172"/>
  <c r="ES6" i="172"/>
  <c r="ER6" i="172"/>
  <c r="EQ6" i="172"/>
  <c r="EP6" i="172"/>
  <c r="EO6" i="172"/>
  <c r="EN6" i="172"/>
  <c r="EM6" i="172"/>
  <c r="EL6" i="172"/>
  <c r="EK6" i="172"/>
  <c r="EJ6" i="172"/>
  <c r="EI6" i="172"/>
  <c r="EH6" i="172"/>
  <c r="EG6" i="172"/>
  <c r="EF6" i="172"/>
  <c r="EE6" i="172"/>
  <c r="ED6" i="172"/>
  <c r="EC6" i="172"/>
  <c r="EB6" i="172"/>
  <c r="EA6" i="172"/>
  <c r="DZ6" i="172"/>
  <c r="DY6" i="172"/>
  <c r="DX6" i="172"/>
  <c r="DW6" i="172"/>
  <c r="DV6" i="172"/>
  <c r="DU6" i="172"/>
  <c r="DT6" i="172"/>
  <c r="DS6" i="172"/>
  <c r="DR6" i="172"/>
  <c r="DQ6" i="172"/>
  <c r="DP6" i="172"/>
  <c r="DO6" i="172"/>
  <c r="DN6" i="172"/>
  <c r="DM6" i="172"/>
  <c r="DL6" i="172"/>
  <c r="DK6" i="172"/>
  <c r="DJ6" i="172"/>
  <c r="DI6" i="172"/>
  <c r="DH6" i="172"/>
  <c r="DG6" i="172"/>
  <c r="DF6" i="172"/>
  <c r="DE6" i="172"/>
  <c r="DD6" i="172"/>
  <c r="DC6" i="172"/>
  <c r="DB6" i="172"/>
  <c r="DA6" i="172"/>
  <c r="CZ6" i="172"/>
  <c r="CY6" i="172"/>
  <c r="CX6" i="172"/>
  <c r="CW6" i="172"/>
  <c r="CV6" i="172"/>
  <c r="CU6" i="172"/>
  <c r="CT6" i="172"/>
  <c r="CS6" i="172"/>
  <c r="CR6" i="172"/>
  <c r="CQ6" i="172"/>
  <c r="CP6" i="172"/>
  <c r="CO6" i="172"/>
  <c r="CN6" i="172"/>
  <c r="CM6" i="172"/>
  <c r="CL6" i="172"/>
  <c r="CK6" i="172"/>
  <c r="CJ6" i="172"/>
  <c r="CI6" i="172"/>
  <c r="CH6" i="172"/>
  <c r="CG6" i="172"/>
  <c r="CF6" i="172"/>
  <c r="CE6" i="172"/>
  <c r="CD6" i="172"/>
  <c r="CC6" i="172"/>
  <c r="CB6" i="172"/>
  <c r="CA6" i="172"/>
  <c r="BZ6" i="172"/>
  <c r="BY6" i="172"/>
  <c r="BX6" i="172"/>
  <c r="BW6" i="172"/>
  <c r="BV6" i="172"/>
  <c r="BU6" i="172"/>
  <c r="BT6" i="172"/>
  <c r="BS6" i="172"/>
  <c r="BR6" i="172"/>
  <c r="BQ6" i="172"/>
  <c r="BP6" i="172"/>
  <c r="BO6" i="172"/>
  <c r="BN6" i="172"/>
  <c r="BM6" i="172"/>
  <c r="BL6" i="172"/>
  <c r="BK6" i="172"/>
  <c r="BJ6" i="172"/>
  <c r="BI6" i="172"/>
  <c r="BH6" i="172"/>
  <c r="BG6" i="172"/>
  <c r="BF6" i="172"/>
  <c r="BE6" i="172"/>
  <c r="BD6" i="172"/>
  <c r="BC6" i="172"/>
  <c r="BB6" i="172"/>
  <c r="BA6" i="172"/>
  <c r="AZ6" i="172"/>
  <c r="AY6" i="172"/>
  <c r="AX6" i="172"/>
  <c r="AW6" i="172"/>
  <c r="AV6" i="172"/>
  <c r="AU6" i="172"/>
  <c r="AT6" i="172"/>
  <c r="AS6" i="172"/>
  <c r="AR6" i="172"/>
  <c r="AQ6" i="172"/>
  <c r="AP6" i="172"/>
  <c r="AO6" i="172"/>
  <c r="AN6" i="172"/>
  <c r="AM6" i="172"/>
  <c r="AL6" i="172"/>
  <c r="AK6" i="172"/>
  <c r="AJ6" i="172"/>
  <c r="AI6" i="172"/>
  <c r="AH6" i="172"/>
  <c r="AG6" i="172"/>
  <c r="AF6" i="172"/>
  <c r="AE6" i="172"/>
  <c r="AD6" i="172"/>
  <c r="AC6" i="172"/>
  <c r="AB6" i="172"/>
  <c r="AA6" i="172"/>
  <c r="Z6" i="172"/>
  <c r="Y6" i="172"/>
  <c r="X6" i="172"/>
  <c r="W6" i="172"/>
  <c r="V6" i="172"/>
  <c r="U6" i="172"/>
  <c r="T6" i="172"/>
  <c r="S6" i="172"/>
  <c r="R6" i="172"/>
  <c r="Q6" i="172"/>
  <c r="P6" i="172"/>
  <c r="O6" i="172"/>
  <c r="N6" i="172"/>
  <c r="M6" i="172"/>
  <c r="L6" i="172"/>
  <c r="K6" i="172"/>
  <c r="J6" i="172"/>
  <c r="I6" i="172"/>
  <c r="H6" i="172"/>
  <c r="G6" i="172"/>
  <c r="F6" i="172"/>
  <c r="E6" i="172"/>
  <c r="D6" i="172"/>
  <c r="C6" i="172"/>
  <c r="B6" i="172"/>
  <c r="HU27" i="137"/>
  <c r="HT27" i="137"/>
  <c r="HS27" i="137"/>
  <c r="HR27" i="137"/>
  <c r="HQ27" i="137"/>
  <c r="HP27" i="137"/>
  <c r="HO27" i="137"/>
  <c r="HN27" i="137"/>
  <c r="HM27" i="137"/>
  <c r="HL27" i="137"/>
  <c r="HK27" i="137"/>
  <c r="HJ27" i="137"/>
  <c r="HI27" i="137"/>
  <c r="HH27" i="137"/>
  <c r="HG27" i="137"/>
  <c r="HF27" i="137"/>
  <c r="HE27" i="137"/>
  <c r="HD27" i="137"/>
  <c r="HC27" i="137"/>
  <c r="HB27" i="137"/>
  <c r="HA27" i="137"/>
  <c r="GZ27" i="137"/>
  <c r="GY27" i="137"/>
  <c r="GX27" i="137"/>
  <c r="GW27" i="137"/>
  <c r="GV27" i="137"/>
  <c r="GU27" i="137"/>
  <c r="GT27" i="137"/>
  <c r="GS27" i="137"/>
  <c r="GR27" i="137"/>
  <c r="GQ27" i="137"/>
  <c r="GP27" i="137"/>
  <c r="GO27" i="137"/>
  <c r="GN27" i="137"/>
  <c r="GM27" i="137"/>
  <c r="GL27" i="137"/>
  <c r="GK27" i="137"/>
  <c r="GJ27" i="137"/>
  <c r="GI27" i="137"/>
  <c r="GH27" i="137"/>
  <c r="GG27" i="137"/>
  <c r="GF27" i="137"/>
  <c r="GE27" i="137"/>
  <c r="GD27" i="137"/>
  <c r="GC27" i="137"/>
  <c r="GB27" i="137"/>
  <c r="GA27" i="137"/>
  <c r="FZ27" i="137"/>
  <c r="FY27" i="137"/>
  <c r="FX27" i="137"/>
  <c r="FW27" i="137"/>
  <c r="FV27" i="137"/>
  <c r="FU27" i="137"/>
  <c r="FT27" i="137"/>
  <c r="FS27" i="137"/>
  <c r="FR27" i="137"/>
  <c r="FQ27" i="137"/>
  <c r="FP27" i="137"/>
  <c r="FO27" i="137"/>
  <c r="FN27" i="137"/>
  <c r="FM27" i="137"/>
  <c r="FL27" i="137"/>
  <c r="FK27" i="137"/>
  <c r="FJ27" i="137"/>
  <c r="FI27" i="137"/>
  <c r="FH27" i="137"/>
  <c r="FG27" i="137"/>
  <c r="FF27" i="137"/>
  <c r="FE27" i="137"/>
  <c r="FD27" i="137"/>
  <c r="FC27" i="137"/>
  <c r="FB27" i="137"/>
  <c r="FA27" i="137"/>
  <c r="EZ27" i="137"/>
  <c r="EY27" i="137"/>
  <c r="EX27" i="137"/>
  <c r="EW27" i="137"/>
  <c r="EV27" i="137"/>
  <c r="EU27" i="137"/>
  <c r="ET27" i="137"/>
  <c r="ES27" i="137"/>
  <c r="ER27" i="137"/>
  <c r="EQ27" i="137"/>
  <c r="EP27" i="137"/>
  <c r="EO27" i="137"/>
  <c r="EN27" i="137"/>
  <c r="EM27" i="137"/>
  <c r="EL27" i="137"/>
  <c r="EK27" i="137"/>
  <c r="EJ27" i="137"/>
  <c r="EI27" i="137"/>
  <c r="EH27" i="137"/>
  <c r="EG27" i="137"/>
  <c r="EF27" i="137"/>
  <c r="EE27" i="137"/>
  <c r="ED27" i="137"/>
  <c r="EC27" i="137"/>
  <c r="EB27" i="137"/>
  <c r="EA27" i="137"/>
  <c r="DZ27" i="137"/>
  <c r="DY27" i="137"/>
  <c r="DX27" i="137"/>
  <c r="DW27" i="137"/>
  <c r="DV27" i="137"/>
  <c r="DU27" i="137"/>
  <c r="DT27" i="137"/>
  <c r="DS27" i="137"/>
  <c r="DR27" i="137"/>
  <c r="DQ27" i="137"/>
  <c r="DP27" i="137"/>
  <c r="DO27" i="137"/>
  <c r="DN27" i="137"/>
  <c r="DM27" i="137"/>
  <c r="DL27" i="137"/>
  <c r="DK27" i="137"/>
  <c r="DJ27" i="137"/>
  <c r="DI27" i="137"/>
  <c r="DH27" i="137"/>
  <c r="DG27" i="137"/>
  <c r="DF27" i="137"/>
  <c r="DE27" i="137"/>
  <c r="DD27" i="137"/>
  <c r="DC27" i="137"/>
  <c r="DB27" i="137"/>
  <c r="DA27" i="137"/>
  <c r="CZ27" i="137"/>
  <c r="CY27" i="137"/>
  <c r="CX27" i="137"/>
  <c r="CW27" i="137"/>
  <c r="CV27" i="137"/>
  <c r="CU27" i="137"/>
  <c r="CT27" i="137"/>
  <c r="CS27" i="137"/>
  <c r="CR27" i="137"/>
  <c r="CQ27" i="137"/>
  <c r="CP27" i="137"/>
  <c r="CO27" i="137"/>
  <c r="CN27" i="137"/>
  <c r="CM27" i="137"/>
  <c r="CL27" i="137"/>
  <c r="CK27" i="137"/>
  <c r="CJ27" i="137"/>
  <c r="CI27" i="137"/>
  <c r="CH27" i="137"/>
  <c r="CG27" i="137"/>
  <c r="CF27" i="137"/>
  <c r="CE27" i="137"/>
  <c r="CD27" i="137"/>
  <c r="CC27" i="137"/>
  <c r="CB27" i="137"/>
  <c r="CA27" i="137"/>
  <c r="BZ27" i="137"/>
  <c r="BY27" i="137"/>
  <c r="BX27" i="137"/>
  <c r="BW27" i="137"/>
  <c r="BV27" i="137"/>
  <c r="BU27" i="137"/>
  <c r="BT27" i="137"/>
  <c r="BS27" i="137"/>
  <c r="BR27" i="137"/>
  <c r="BQ27" i="137"/>
  <c r="BP27" i="137"/>
  <c r="BO27" i="137"/>
  <c r="BN27" i="137"/>
  <c r="BM27" i="137"/>
  <c r="BL27" i="137"/>
  <c r="BK27" i="137"/>
  <c r="BJ27" i="137"/>
  <c r="BI27" i="137"/>
  <c r="BH27" i="137"/>
  <c r="BG27" i="137"/>
  <c r="BF27" i="137"/>
  <c r="BE27" i="137"/>
  <c r="BD27" i="137"/>
  <c r="BC27" i="137"/>
  <c r="BB27" i="137"/>
  <c r="BA27" i="137"/>
  <c r="AZ27" i="137"/>
  <c r="AY27" i="137"/>
  <c r="AX27" i="137"/>
  <c r="AW27" i="137"/>
  <c r="AV27" i="137"/>
  <c r="AU27" i="137"/>
  <c r="AT27" i="137"/>
  <c r="AS27" i="137"/>
  <c r="AR27" i="137"/>
  <c r="AQ27" i="137"/>
  <c r="AP27" i="137"/>
  <c r="AO27" i="137"/>
  <c r="AN27" i="137"/>
  <c r="AM27" i="137"/>
  <c r="AL27" i="137"/>
  <c r="AK27" i="137"/>
  <c r="AJ27" i="137"/>
  <c r="AI27" i="137"/>
  <c r="AH27" i="137"/>
  <c r="AG27" i="137"/>
  <c r="AF27" i="137"/>
  <c r="AE27" i="137"/>
  <c r="AD27" i="137"/>
  <c r="AC27" i="137"/>
  <c r="AB27" i="137"/>
  <c r="AA27" i="137"/>
  <c r="Z27" i="137"/>
  <c r="Y27" i="137"/>
  <c r="X27" i="137"/>
  <c r="W27" i="137"/>
  <c r="V27" i="137"/>
  <c r="U27" i="137"/>
  <c r="T27" i="137"/>
  <c r="S27" i="137"/>
  <c r="R27" i="137"/>
  <c r="Q27" i="137"/>
  <c r="P27" i="137"/>
  <c r="O27" i="137"/>
  <c r="N27" i="137"/>
  <c r="M27" i="137"/>
  <c r="L27" i="137"/>
  <c r="K27" i="137"/>
  <c r="J27" i="137"/>
  <c r="I27" i="137"/>
  <c r="H27" i="137"/>
  <c r="G27" i="137"/>
  <c r="F27" i="137"/>
  <c r="E27" i="137"/>
  <c r="D27" i="137"/>
  <c r="C27" i="137"/>
  <c r="B27" i="137"/>
  <c r="HU25" i="137"/>
  <c r="HT25" i="137"/>
  <c r="HS25" i="137"/>
  <c r="HR25" i="137"/>
  <c r="HQ25" i="137"/>
  <c r="HP25" i="137"/>
  <c r="HO25" i="137"/>
  <c r="HN25" i="137"/>
  <c r="HM25" i="137"/>
  <c r="HL25" i="137"/>
  <c r="HK25" i="137"/>
  <c r="HJ25" i="137"/>
  <c r="HI25" i="137"/>
  <c r="HH25" i="137"/>
  <c r="HG25" i="137"/>
  <c r="HF25" i="137"/>
  <c r="HE25" i="137"/>
  <c r="HD25" i="137"/>
  <c r="HC25" i="137"/>
  <c r="HB25" i="137"/>
  <c r="HA25" i="137"/>
  <c r="GZ25" i="137"/>
  <c r="GY25" i="137"/>
  <c r="GX25" i="137"/>
  <c r="GW25" i="137"/>
  <c r="GV25" i="137"/>
  <c r="GU25" i="137"/>
  <c r="GT25" i="137"/>
  <c r="GS25" i="137"/>
  <c r="GR25" i="137"/>
  <c r="GQ25" i="137"/>
  <c r="GP25" i="137"/>
  <c r="GO25" i="137"/>
  <c r="GN25" i="137"/>
  <c r="GM25" i="137"/>
  <c r="GL25" i="137"/>
  <c r="GK25" i="137"/>
  <c r="GJ25" i="137"/>
  <c r="GI25" i="137"/>
  <c r="GH25" i="137"/>
  <c r="GG25" i="137"/>
  <c r="GF25" i="137"/>
  <c r="GE25" i="137"/>
  <c r="GD25" i="137"/>
  <c r="GC25" i="137"/>
  <c r="GB25" i="137"/>
  <c r="GA25" i="137"/>
  <c r="FZ25" i="137"/>
  <c r="FY25" i="137"/>
  <c r="FX25" i="137"/>
  <c r="FW25" i="137"/>
  <c r="FV25" i="137"/>
  <c r="FU25" i="137"/>
  <c r="FT25" i="137"/>
  <c r="FS25" i="137"/>
  <c r="FR25" i="137"/>
  <c r="FQ25" i="137"/>
  <c r="FP25" i="137"/>
  <c r="FO25" i="137"/>
  <c r="FN25" i="137"/>
  <c r="FM25" i="137"/>
  <c r="FL25" i="137"/>
  <c r="FK25" i="137"/>
  <c r="FJ25" i="137"/>
  <c r="FI25" i="137"/>
  <c r="FH25" i="137"/>
  <c r="FG25" i="137"/>
  <c r="FF25" i="137"/>
  <c r="FE25" i="137"/>
  <c r="FD25" i="137"/>
  <c r="FC25" i="137"/>
  <c r="FB25" i="137"/>
  <c r="FA25" i="137"/>
  <c r="EZ25" i="137"/>
  <c r="EY25" i="137"/>
  <c r="EX25" i="137"/>
  <c r="EW25" i="137"/>
  <c r="EV25" i="137"/>
  <c r="EU25" i="137"/>
  <c r="ET25" i="137"/>
  <c r="ES25" i="137"/>
  <c r="ER25" i="137"/>
  <c r="EQ25" i="137"/>
  <c r="EP25" i="137"/>
  <c r="EO25" i="137"/>
  <c r="EN25" i="137"/>
  <c r="EM25" i="137"/>
  <c r="EL25" i="137"/>
  <c r="EK25" i="137"/>
  <c r="EJ25" i="137"/>
  <c r="EI25" i="137"/>
  <c r="EH25" i="137"/>
  <c r="EG25" i="137"/>
  <c r="EF25" i="137"/>
  <c r="EE25" i="137"/>
  <c r="ED25" i="137"/>
  <c r="EC25" i="137"/>
  <c r="EB25" i="137"/>
  <c r="EA25" i="137"/>
  <c r="DZ25" i="137"/>
  <c r="DY25" i="137"/>
  <c r="DX25" i="137"/>
  <c r="DW25" i="137"/>
  <c r="DV25" i="137"/>
  <c r="DU25" i="137"/>
  <c r="DT25" i="137"/>
  <c r="DS25" i="137"/>
  <c r="DR25" i="137"/>
  <c r="DQ25" i="137"/>
  <c r="DP25" i="137"/>
  <c r="DO25" i="137"/>
  <c r="DN25" i="137"/>
  <c r="DM25" i="137"/>
  <c r="DL25" i="137"/>
  <c r="DK25" i="137"/>
  <c r="DJ25" i="137"/>
  <c r="DI25" i="137"/>
  <c r="DH25" i="137"/>
  <c r="DG25" i="137"/>
  <c r="DF25" i="137"/>
  <c r="DE25" i="137"/>
  <c r="DD25" i="137"/>
  <c r="DC25" i="137"/>
  <c r="DB25" i="137"/>
  <c r="DA25" i="137"/>
  <c r="CZ25" i="137"/>
  <c r="CY25" i="137"/>
  <c r="CX25" i="137"/>
  <c r="CW25" i="137"/>
  <c r="CV25" i="137"/>
  <c r="CU25" i="137"/>
  <c r="CT25" i="137"/>
  <c r="CS25" i="137"/>
  <c r="CR25" i="137"/>
  <c r="CQ25" i="137"/>
  <c r="CP25" i="137"/>
  <c r="CO25" i="137"/>
  <c r="CN25" i="137"/>
  <c r="CM25" i="137"/>
  <c r="CL25" i="137"/>
  <c r="CK25" i="137"/>
  <c r="CJ25" i="137"/>
  <c r="CI25" i="137"/>
  <c r="CH25" i="137"/>
  <c r="CG25" i="137"/>
  <c r="CF25" i="137"/>
  <c r="CE25" i="137"/>
  <c r="CD25" i="137"/>
  <c r="CC25" i="137"/>
  <c r="CB25" i="137"/>
  <c r="CA25" i="137"/>
  <c r="BZ25" i="137"/>
  <c r="BY25" i="137"/>
  <c r="BX25" i="137"/>
  <c r="BW25" i="137"/>
  <c r="BV25" i="137"/>
  <c r="BU25" i="137"/>
  <c r="BT25" i="137"/>
  <c r="BS25" i="137"/>
  <c r="BR25" i="137"/>
  <c r="BQ25" i="137"/>
  <c r="BP25" i="137"/>
  <c r="BO25" i="137"/>
  <c r="BN25" i="137"/>
  <c r="BM25" i="137"/>
  <c r="BL25" i="137"/>
  <c r="BK25" i="137"/>
  <c r="BJ25" i="137"/>
  <c r="BI25" i="137"/>
  <c r="BH25" i="137"/>
  <c r="BG25" i="137"/>
  <c r="BF25" i="137"/>
  <c r="BE25" i="137"/>
  <c r="BD25" i="137"/>
  <c r="BC25" i="137"/>
  <c r="BB25" i="137"/>
  <c r="BA25" i="137"/>
  <c r="AZ25" i="137"/>
  <c r="AY25" i="137"/>
  <c r="AX25" i="137"/>
  <c r="AW25" i="137"/>
  <c r="AV25" i="137"/>
  <c r="AU25" i="137"/>
  <c r="AT25" i="137"/>
  <c r="AS25" i="137"/>
  <c r="AR25" i="137"/>
  <c r="AQ25" i="137"/>
  <c r="AP25" i="137"/>
  <c r="AO25" i="137"/>
  <c r="AN25" i="137"/>
  <c r="AM25" i="137"/>
  <c r="AL25" i="137"/>
  <c r="AK25" i="137"/>
  <c r="AJ25" i="137"/>
  <c r="AI25" i="137"/>
  <c r="AH25" i="137"/>
  <c r="AG25" i="137"/>
  <c r="AF25" i="137"/>
  <c r="AE25" i="137"/>
  <c r="AD25" i="137"/>
  <c r="AC25" i="137"/>
  <c r="AB25" i="137"/>
  <c r="AA25" i="137"/>
  <c r="Z25" i="137"/>
  <c r="Y25" i="137"/>
  <c r="X25" i="137"/>
  <c r="W25" i="137"/>
  <c r="V25" i="137"/>
  <c r="U25" i="137"/>
  <c r="T25" i="137"/>
  <c r="S25" i="137"/>
  <c r="R25" i="137"/>
  <c r="Q25" i="137"/>
  <c r="P25" i="137"/>
  <c r="O25" i="137"/>
  <c r="N25" i="137"/>
  <c r="M25" i="137"/>
  <c r="L25" i="137"/>
  <c r="K25" i="137"/>
  <c r="J25" i="137"/>
  <c r="I25" i="137"/>
  <c r="H25" i="137"/>
  <c r="G25" i="137"/>
  <c r="F25" i="137"/>
  <c r="E25" i="137"/>
  <c r="D25" i="137"/>
  <c r="C25" i="137"/>
  <c r="B25" i="137"/>
  <c r="HU23" i="137"/>
  <c r="HT23" i="137"/>
  <c r="HS23" i="137"/>
  <c r="HR23" i="137"/>
  <c r="HQ23" i="137"/>
  <c r="HP23" i="137"/>
  <c r="HO23" i="137"/>
  <c r="HN23" i="137"/>
  <c r="HM23" i="137"/>
  <c r="HL23" i="137"/>
  <c r="HK23" i="137"/>
  <c r="HJ23" i="137"/>
  <c r="HI23" i="137"/>
  <c r="HH23" i="137"/>
  <c r="HG23" i="137"/>
  <c r="HF23" i="137"/>
  <c r="HE23" i="137"/>
  <c r="HD23" i="137"/>
  <c r="HC23" i="137"/>
  <c r="HB23" i="137"/>
  <c r="HA23" i="137"/>
  <c r="GZ23" i="137"/>
  <c r="GY23" i="137"/>
  <c r="GX23" i="137"/>
  <c r="GW23" i="137"/>
  <c r="GV23" i="137"/>
  <c r="GU23" i="137"/>
  <c r="GT23" i="137"/>
  <c r="GS23" i="137"/>
  <c r="GR23" i="137"/>
  <c r="GQ23" i="137"/>
  <c r="GP23" i="137"/>
  <c r="GO23" i="137"/>
  <c r="GN23" i="137"/>
  <c r="GM23" i="137"/>
  <c r="GL23" i="137"/>
  <c r="GK23" i="137"/>
  <c r="GJ23" i="137"/>
  <c r="GI23" i="137"/>
  <c r="GH23" i="137"/>
  <c r="GG23" i="137"/>
  <c r="GF23" i="137"/>
  <c r="GE23" i="137"/>
  <c r="GD23" i="137"/>
  <c r="GC23" i="137"/>
  <c r="GB23" i="137"/>
  <c r="GA23" i="137"/>
  <c r="FZ23" i="137"/>
  <c r="FY23" i="137"/>
  <c r="FX23" i="137"/>
  <c r="FW23" i="137"/>
  <c r="FV23" i="137"/>
  <c r="FU23" i="137"/>
  <c r="FT23" i="137"/>
  <c r="FS23" i="137"/>
  <c r="FR23" i="137"/>
  <c r="FQ23" i="137"/>
  <c r="FP23" i="137"/>
  <c r="FO23" i="137"/>
  <c r="FN23" i="137"/>
  <c r="FM23" i="137"/>
  <c r="FL23" i="137"/>
  <c r="FK23" i="137"/>
  <c r="FJ23" i="137"/>
  <c r="FI23" i="137"/>
  <c r="FH23" i="137"/>
  <c r="FG23" i="137"/>
  <c r="FF23" i="137"/>
  <c r="FE23" i="137"/>
  <c r="FD23" i="137"/>
  <c r="FC23" i="137"/>
  <c r="FB23" i="137"/>
  <c r="FA23" i="137"/>
  <c r="EZ23" i="137"/>
  <c r="EY23" i="137"/>
  <c r="EX23" i="137"/>
  <c r="EW23" i="137"/>
  <c r="EV23" i="137"/>
  <c r="EU23" i="137"/>
  <c r="ET23" i="137"/>
  <c r="ES23" i="137"/>
  <c r="ER23" i="137"/>
  <c r="EQ23" i="137"/>
  <c r="EP23" i="137"/>
  <c r="EO23" i="137"/>
  <c r="EN23" i="137"/>
  <c r="EM23" i="137"/>
  <c r="EL23" i="137"/>
  <c r="EK23" i="137"/>
  <c r="EJ23" i="137"/>
  <c r="EI23" i="137"/>
  <c r="EH23" i="137"/>
  <c r="EG23" i="137"/>
  <c r="EF23" i="137"/>
  <c r="EE23" i="137"/>
  <c r="ED23" i="137"/>
  <c r="EC23" i="137"/>
  <c r="EB23" i="137"/>
  <c r="EA23" i="137"/>
  <c r="DZ23" i="137"/>
  <c r="DY23" i="137"/>
  <c r="DX23" i="137"/>
  <c r="DW23" i="137"/>
  <c r="DV23" i="137"/>
  <c r="DU23" i="137"/>
  <c r="DT23" i="137"/>
  <c r="DS23" i="137"/>
  <c r="DR23" i="137"/>
  <c r="DQ23" i="137"/>
  <c r="DP23" i="137"/>
  <c r="DO23" i="137"/>
  <c r="DN23" i="137"/>
  <c r="DM23" i="137"/>
  <c r="DL23" i="137"/>
  <c r="DK23" i="137"/>
  <c r="DJ23" i="137"/>
  <c r="DI23" i="137"/>
  <c r="DH23" i="137"/>
  <c r="DG23" i="137"/>
  <c r="DF23" i="137"/>
  <c r="DE23" i="137"/>
  <c r="DD23" i="137"/>
  <c r="DC23" i="137"/>
  <c r="DB23" i="137"/>
  <c r="DA23" i="137"/>
  <c r="CZ23" i="137"/>
  <c r="CY23" i="137"/>
  <c r="CX23" i="137"/>
  <c r="CW23" i="137"/>
  <c r="CV23" i="137"/>
  <c r="CU23" i="137"/>
  <c r="CT23" i="137"/>
  <c r="CS23" i="137"/>
  <c r="CR23" i="137"/>
  <c r="CQ23" i="137"/>
  <c r="CP23" i="137"/>
  <c r="CO23" i="137"/>
  <c r="CN23" i="137"/>
  <c r="CM23" i="137"/>
  <c r="CL23" i="137"/>
  <c r="CK23" i="137"/>
  <c r="CJ23" i="137"/>
  <c r="CI23" i="137"/>
  <c r="CH23" i="137"/>
  <c r="CG23" i="137"/>
  <c r="CF23" i="137"/>
  <c r="CE23" i="137"/>
  <c r="CD23" i="137"/>
  <c r="CC23" i="137"/>
  <c r="CB23" i="137"/>
  <c r="CA23" i="137"/>
  <c r="BZ23" i="137"/>
  <c r="BY23" i="137"/>
  <c r="BX23" i="137"/>
  <c r="BW23" i="137"/>
  <c r="BV23" i="137"/>
  <c r="BU23" i="137"/>
  <c r="BT23" i="137"/>
  <c r="BS23" i="137"/>
  <c r="BR23" i="137"/>
  <c r="BQ23" i="137"/>
  <c r="BP23" i="137"/>
  <c r="BO23" i="137"/>
  <c r="BN23" i="137"/>
  <c r="BM23" i="137"/>
  <c r="BL23" i="137"/>
  <c r="BK23" i="137"/>
  <c r="BJ23" i="137"/>
  <c r="BI23" i="137"/>
  <c r="BH23" i="137"/>
  <c r="BG23" i="137"/>
  <c r="BF23" i="137"/>
  <c r="BE23" i="137"/>
  <c r="BD23" i="137"/>
  <c r="BC23" i="137"/>
  <c r="BB23" i="137"/>
  <c r="BA23" i="137"/>
  <c r="AZ23" i="137"/>
  <c r="AY23" i="137"/>
  <c r="AX23" i="137"/>
  <c r="AW23" i="137"/>
  <c r="AV23" i="137"/>
  <c r="AU23" i="137"/>
  <c r="AT23" i="137"/>
  <c r="AS23" i="137"/>
  <c r="AR23" i="137"/>
  <c r="AQ23" i="137"/>
  <c r="AP23" i="137"/>
  <c r="AO23" i="137"/>
  <c r="AN23" i="137"/>
  <c r="AM23" i="137"/>
  <c r="AL23" i="137"/>
  <c r="AK23" i="137"/>
  <c r="AJ23" i="137"/>
  <c r="AI23" i="137"/>
  <c r="AH23" i="137"/>
  <c r="AG23" i="137"/>
  <c r="AF23" i="137"/>
  <c r="AE23" i="137"/>
  <c r="AD23" i="137"/>
  <c r="AC23" i="137"/>
  <c r="AB23" i="137"/>
  <c r="AA23" i="137"/>
  <c r="Z23" i="137"/>
  <c r="Y23" i="137"/>
  <c r="X23" i="137"/>
  <c r="W23" i="137"/>
  <c r="V23" i="137"/>
  <c r="U23" i="137"/>
  <c r="T23" i="137"/>
  <c r="S23" i="137"/>
  <c r="R23" i="137"/>
  <c r="Q23" i="137"/>
  <c r="P23" i="137"/>
  <c r="O23" i="137"/>
  <c r="N23" i="137"/>
  <c r="M23" i="137"/>
  <c r="L23" i="137"/>
  <c r="K23" i="137"/>
  <c r="J23" i="137"/>
  <c r="I23" i="137"/>
  <c r="H23" i="137"/>
  <c r="G23" i="137"/>
  <c r="F23" i="137"/>
  <c r="E23" i="137"/>
  <c r="D23" i="137"/>
  <c r="C23" i="137"/>
  <c r="B23" i="137"/>
  <c r="HU21" i="137"/>
  <c r="HT21" i="137"/>
  <c r="HS21" i="137"/>
  <c r="HR21" i="137"/>
  <c r="HQ21" i="137"/>
  <c r="HP21" i="137"/>
  <c r="HO21" i="137"/>
  <c r="HN21" i="137"/>
  <c r="HM21" i="137"/>
  <c r="HL21" i="137"/>
  <c r="HK21" i="137"/>
  <c r="HJ21" i="137"/>
  <c r="HI21" i="137"/>
  <c r="HH21" i="137"/>
  <c r="HG21" i="137"/>
  <c r="HF21" i="137"/>
  <c r="HE21" i="137"/>
  <c r="HD21" i="137"/>
  <c r="HC21" i="137"/>
  <c r="HB21" i="137"/>
  <c r="HA21" i="137"/>
  <c r="GZ21" i="137"/>
  <c r="GY21" i="137"/>
  <c r="GX21" i="137"/>
  <c r="GW21" i="137"/>
  <c r="GV21" i="137"/>
  <c r="GU21" i="137"/>
  <c r="GT21" i="137"/>
  <c r="GS21" i="137"/>
  <c r="GR21" i="137"/>
  <c r="GQ21" i="137"/>
  <c r="GP21" i="137"/>
  <c r="GO21" i="137"/>
  <c r="GN21" i="137"/>
  <c r="GM21" i="137"/>
  <c r="GL21" i="137"/>
  <c r="GK21" i="137"/>
  <c r="GJ21" i="137"/>
  <c r="GI21" i="137"/>
  <c r="GH21" i="137"/>
  <c r="GG21" i="137"/>
  <c r="GF21" i="137"/>
  <c r="GE21" i="137"/>
  <c r="GD21" i="137"/>
  <c r="GC21" i="137"/>
  <c r="GB21" i="137"/>
  <c r="GA21" i="137"/>
  <c r="FZ21" i="137"/>
  <c r="FY21" i="137"/>
  <c r="FX21" i="137"/>
  <c r="FW21" i="137"/>
  <c r="FV21" i="137"/>
  <c r="FU21" i="137"/>
  <c r="FT21" i="137"/>
  <c r="FS21" i="137"/>
  <c r="FR21" i="137"/>
  <c r="FQ21" i="137"/>
  <c r="FP21" i="137"/>
  <c r="FO21" i="137"/>
  <c r="FN21" i="137"/>
  <c r="FM21" i="137"/>
  <c r="FL21" i="137"/>
  <c r="FK21" i="137"/>
  <c r="FJ21" i="137"/>
  <c r="FI21" i="137"/>
  <c r="FH21" i="137"/>
  <c r="FG21" i="137"/>
  <c r="FF21" i="137"/>
  <c r="FE21" i="137"/>
  <c r="FD21" i="137"/>
  <c r="FC21" i="137"/>
  <c r="FB21" i="137"/>
  <c r="FA21" i="137"/>
  <c r="EZ21" i="137"/>
  <c r="EY21" i="137"/>
  <c r="EX21" i="137"/>
  <c r="EW21" i="137"/>
  <c r="EV21" i="137"/>
  <c r="EU21" i="137"/>
  <c r="ET21" i="137"/>
  <c r="ES21" i="137"/>
  <c r="ER21" i="137"/>
  <c r="EQ21" i="137"/>
  <c r="EP21" i="137"/>
  <c r="EO21" i="137"/>
  <c r="EN21" i="137"/>
  <c r="EM21" i="137"/>
  <c r="EL21" i="137"/>
  <c r="EK21" i="137"/>
  <c r="EJ21" i="137"/>
  <c r="EI21" i="137"/>
  <c r="EH21" i="137"/>
  <c r="EG21" i="137"/>
  <c r="EF21" i="137"/>
  <c r="EE21" i="137"/>
  <c r="ED21" i="137"/>
  <c r="EC21" i="137"/>
  <c r="EB21" i="137"/>
  <c r="EA21" i="137"/>
  <c r="DZ21" i="137"/>
  <c r="DY21" i="137"/>
  <c r="DX21" i="137"/>
  <c r="DW21" i="137"/>
  <c r="DV21" i="137"/>
  <c r="DU21" i="137"/>
  <c r="DT21" i="137"/>
  <c r="DS21" i="137"/>
  <c r="DR21" i="137"/>
  <c r="DQ21" i="137"/>
  <c r="DP21" i="137"/>
  <c r="DO21" i="137"/>
  <c r="DN21" i="137"/>
  <c r="DM21" i="137"/>
  <c r="DL21" i="137"/>
  <c r="DK21" i="137"/>
  <c r="DJ21" i="137"/>
  <c r="DI21" i="137"/>
  <c r="DH21" i="137"/>
  <c r="DG21" i="137"/>
  <c r="DF21" i="137"/>
  <c r="DE21" i="137"/>
  <c r="DD21" i="137"/>
  <c r="DC21" i="137"/>
  <c r="DB21" i="137"/>
  <c r="DA21" i="137"/>
  <c r="CZ21" i="137"/>
  <c r="CY21" i="137"/>
  <c r="CX21" i="137"/>
  <c r="CW21" i="137"/>
  <c r="CV21" i="137"/>
  <c r="CU21" i="137"/>
  <c r="CT21" i="137"/>
  <c r="CS21" i="137"/>
  <c r="CR21" i="137"/>
  <c r="CQ21" i="137"/>
  <c r="CP21" i="137"/>
  <c r="CO21" i="137"/>
  <c r="CN21" i="137"/>
  <c r="CM21" i="137"/>
  <c r="CL21" i="137"/>
  <c r="CK21" i="137"/>
  <c r="CJ21" i="137"/>
  <c r="CI21" i="137"/>
  <c r="CH21" i="137"/>
  <c r="CG21" i="137"/>
  <c r="CF21" i="137"/>
  <c r="CE21" i="137"/>
  <c r="CD21" i="137"/>
  <c r="CC21" i="137"/>
  <c r="CB21" i="137"/>
  <c r="CA21" i="137"/>
  <c r="BZ21" i="137"/>
  <c r="BY21" i="137"/>
  <c r="BX21" i="137"/>
  <c r="BW21" i="137"/>
  <c r="BV21" i="137"/>
  <c r="BU21" i="137"/>
  <c r="BT21" i="137"/>
  <c r="BS21" i="137"/>
  <c r="BR21" i="137"/>
  <c r="BQ21" i="137"/>
  <c r="BP21" i="137"/>
  <c r="BO21" i="137"/>
  <c r="BN21" i="137"/>
  <c r="BM21" i="137"/>
  <c r="BL21" i="137"/>
  <c r="BK21" i="137"/>
  <c r="BJ21" i="137"/>
  <c r="BI21" i="137"/>
  <c r="BH21" i="137"/>
  <c r="BG21" i="137"/>
  <c r="BF21" i="137"/>
  <c r="BE21" i="137"/>
  <c r="BD21" i="137"/>
  <c r="BC21" i="137"/>
  <c r="BB21" i="137"/>
  <c r="BA21" i="137"/>
  <c r="AZ21" i="137"/>
  <c r="AY21" i="137"/>
  <c r="AX21" i="137"/>
  <c r="AW21" i="137"/>
  <c r="AV21" i="137"/>
  <c r="AU21" i="137"/>
  <c r="AT21" i="137"/>
  <c r="AS21" i="137"/>
  <c r="AR21" i="137"/>
  <c r="AQ21" i="137"/>
  <c r="AP21" i="137"/>
  <c r="AO21" i="137"/>
  <c r="AN21" i="137"/>
  <c r="AM21" i="137"/>
  <c r="AL21" i="137"/>
  <c r="AK21" i="137"/>
  <c r="AJ21" i="137"/>
  <c r="AI21" i="137"/>
  <c r="AH21" i="137"/>
  <c r="AG21" i="137"/>
  <c r="AF21" i="137"/>
  <c r="AE21" i="137"/>
  <c r="AD21" i="137"/>
  <c r="AC21" i="137"/>
  <c r="AB21" i="137"/>
  <c r="AA21" i="137"/>
  <c r="Z21" i="137"/>
  <c r="Y21" i="137"/>
  <c r="X21" i="137"/>
  <c r="W21" i="137"/>
  <c r="V21" i="137"/>
  <c r="U21" i="137"/>
  <c r="T21" i="137"/>
  <c r="S21" i="137"/>
  <c r="R21" i="137"/>
  <c r="Q21" i="137"/>
  <c r="P21" i="137"/>
  <c r="O21" i="137"/>
  <c r="N21" i="137"/>
  <c r="M21" i="137"/>
  <c r="L21" i="137"/>
  <c r="K21" i="137"/>
  <c r="J21" i="137"/>
  <c r="I21" i="137"/>
  <c r="H21" i="137"/>
  <c r="G21" i="137"/>
  <c r="F21" i="137"/>
  <c r="E21" i="137"/>
  <c r="D21" i="137"/>
  <c r="C21" i="137"/>
  <c r="B21" i="137"/>
  <c r="HU19" i="137"/>
  <c r="HT19" i="137"/>
  <c r="HS19" i="137"/>
  <c r="HR19" i="137"/>
  <c r="HQ19" i="137"/>
  <c r="HP19" i="137"/>
  <c r="HO19" i="137"/>
  <c r="HN19" i="137"/>
  <c r="HM19" i="137"/>
  <c r="HL19" i="137"/>
  <c r="HK19" i="137"/>
  <c r="HJ19" i="137"/>
  <c r="HI19" i="137"/>
  <c r="HH19" i="137"/>
  <c r="HG19" i="137"/>
  <c r="HF19" i="137"/>
  <c r="HE19" i="137"/>
  <c r="HD19" i="137"/>
  <c r="HC19" i="137"/>
  <c r="HB19" i="137"/>
  <c r="HA19" i="137"/>
  <c r="GZ19" i="137"/>
  <c r="GY19" i="137"/>
  <c r="GX19" i="137"/>
  <c r="GW19" i="137"/>
  <c r="GV19" i="137"/>
  <c r="GU19" i="137"/>
  <c r="GT19" i="137"/>
  <c r="GS19" i="137"/>
  <c r="GR19" i="137"/>
  <c r="GQ19" i="137"/>
  <c r="GP19" i="137"/>
  <c r="GO19" i="137"/>
  <c r="GN19" i="137"/>
  <c r="GM19" i="137"/>
  <c r="GL19" i="137"/>
  <c r="GK19" i="137"/>
  <c r="GJ19" i="137"/>
  <c r="GI19" i="137"/>
  <c r="GH19" i="137"/>
  <c r="GG19" i="137"/>
  <c r="GF19" i="137"/>
  <c r="GE19" i="137"/>
  <c r="GD19" i="137"/>
  <c r="GC19" i="137"/>
  <c r="GB19" i="137"/>
  <c r="GA19" i="137"/>
  <c r="FZ19" i="137"/>
  <c r="FY19" i="137"/>
  <c r="FX19" i="137"/>
  <c r="FW19" i="137"/>
  <c r="FV19" i="137"/>
  <c r="FU19" i="137"/>
  <c r="FT19" i="137"/>
  <c r="FS19" i="137"/>
  <c r="FR19" i="137"/>
  <c r="FQ19" i="137"/>
  <c r="FP19" i="137"/>
  <c r="FO19" i="137"/>
  <c r="FN19" i="137"/>
  <c r="FM19" i="137"/>
  <c r="FL19" i="137"/>
  <c r="FK19" i="137"/>
  <c r="FJ19" i="137"/>
  <c r="FI19" i="137"/>
  <c r="FH19" i="137"/>
  <c r="FG19" i="137"/>
  <c r="FF19" i="137"/>
  <c r="FE19" i="137"/>
  <c r="FD19" i="137"/>
  <c r="FC19" i="137"/>
  <c r="FB19" i="137"/>
  <c r="FA19" i="137"/>
  <c r="EZ19" i="137"/>
  <c r="EY19" i="137"/>
  <c r="EX19" i="137"/>
  <c r="EW19" i="137"/>
  <c r="EV19" i="137"/>
  <c r="EU19" i="137"/>
  <c r="ET19" i="137"/>
  <c r="ES19" i="137"/>
  <c r="ER19" i="137"/>
  <c r="EQ19" i="137"/>
  <c r="EP19" i="137"/>
  <c r="EO19" i="137"/>
  <c r="EN19" i="137"/>
  <c r="EM19" i="137"/>
  <c r="EL19" i="137"/>
  <c r="EK19" i="137"/>
  <c r="EJ19" i="137"/>
  <c r="EI19" i="137"/>
  <c r="EH19" i="137"/>
  <c r="EG19" i="137"/>
  <c r="EF19" i="137"/>
  <c r="EE19" i="137"/>
  <c r="ED19" i="137"/>
  <c r="EC19" i="137"/>
  <c r="EB19" i="137"/>
  <c r="EA19" i="137"/>
  <c r="DZ19" i="137"/>
  <c r="DY19" i="137"/>
  <c r="DX19" i="137"/>
  <c r="DW19" i="137"/>
  <c r="DV19" i="137"/>
  <c r="DU19" i="137"/>
  <c r="DT19" i="137"/>
  <c r="DS19" i="137"/>
  <c r="DR19" i="137"/>
  <c r="DQ19" i="137"/>
  <c r="DP19" i="137"/>
  <c r="DO19" i="137"/>
  <c r="DN19" i="137"/>
  <c r="DM19" i="137"/>
  <c r="DL19" i="137"/>
  <c r="DK19" i="137"/>
  <c r="DJ19" i="137"/>
  <c r="DI19" i="137"/>
  <c r="DH19" i="137"/>
  <c r="DG19" i="137"/>
  <c r="DF19" i="137"/>
  <c r="DE19" i="137"/>
  <c r="DD19" i="137"/>
  <c r="DC19" i="137"/>
  <c r="DB19" i="137"/>
  <c r="DA19" i="137"/>
  <c r="CZ19" i="137"/>
  <c r="CY19" i="137"/>
  <c r="CX19" i="137"/>
  <c r="CW19" i="137"/>
  <c r="CV19" i="137"/>
  <c r="CU19" i="137"/>
  <c r="CT19" i="137"/>
  <c r="CS19" i="137"/>
  <c r="CR19" i="137"/>
  <c r="CQ19" i="137"/>
  <c r="CP19" i="137"/>
  <c r="CO19" i="137"/>
  <c r="CN19" i="137"/>
  <c r="CM19" i="137"/>
  <c r="CL19" i="137"/>
  <c r="CK19" i="137"/>
  <c r="CJ19" i="137"/>
  <c r="CI19" i="137"/>
  <c r="CH19" i="137"/>
  <c r="CG19" i="137"/>
  <c r="CF19" i="137"/>
  <c r="CE19" i="137"/>
  <c r="CD19" i="137"/>
  <c r="CC19" i="137"/>
  <c r="CB19" i="137"/>
  <c r="CA19" i="137"/>
  <c r="BZ19" i="137"/>
  <c r="BY19" i="137"/>
  <c r="BX19" i="137"/>
  <c r="BW19" i="137"/>
  <c r="BV19" i="137"/>
  <c r="BU19" i="137"/>
  <c r="BT19" i="137"/>
  <c r="BS19" i="137"/>
  <c r="BR19" i="137"/>
  <c r="BQ19" i="137"/>
  <c r="BP19" i="137"/>
  <c r="BO19" i="137"/>
  <c r="BN19" i="137"/>
  <c r="BM19" i="137"/>
  <c r="BL19" i="137"/>
  <c r="BK19" i="137"/>
  <c r="BJ19" i="137"/>
  <c r="BI19" i="137"/>
  <c r="BH19" i="137"/>
  <c r="BG19" i="137"/>
  <c r="BF19" i="137"/>
  <c r="BE19" i="137"/>
  <c r="BD19" i="137"/>
  <c r="BC19" i="137"/>
  <c r="BB19" i="137"/>
  <c r="BA19" i="137"/>
  <c r="AZ19" i="137"/>
  <c r="AY19" i="137"/>
  <c r="AX19" i="137"/>
  <c r="AW19" i="137"/>
  <c r="AV19" i="137"/>
  <c r="AU19" i="137"/>
  <c r="AT19" i="137"/>
  <c r="AS19" i="137"/>
  <c r="AR19" i="137"/>
  <c r="AQ19" i="137"/>
  <c r="AP19" i="137"/>
  <c r="AO19" i="137"/>
  <c r="AN19" i="137"/>
  <c r="AM19" i="137"/>
  <c r="AL19" i="137"/>
  <c r="AK19" i="137"/>
  <c r="AJ19" i="137"/>
  <c r="AI19" i="137"/>
  <c r="AH19" i="137"/>
  <c r="AG19" i="137"/>
  <c r="AF19" i="137"/>
  <c r="AE19" i="137"/>
  <c r="AD19" i="137"/>
  <c r="AC19" i="137"/>
  <c r="AB19" i="137"/>
  <c r="AA19" i="137"/>
  <c r="Z19" i="137"/>
  <c r="Y19" i="137"/>
  <c r="X19" i="137"/>
  <c r="W19" i="137"/>
  <c r="V19" i="137"/>
  <c r="U19" i="137"/>
  <c r="T19" i="137"/>
  <c r="S19" i="137"/>
  <c r="R19" i="137"/>
  <c r="Q19" i="137"/>
  <c r="P19" i="137"/>
  <c r="O19" i="137"/>
  <c r="N19" i="137"/>
  <c r="M19" i="137"/>
  <c r="L19" i="137"/>
  <c r="K19" i="137"/>
  <c r="J19" i="137"/>
  <c r="I19" i="137"/>
  <c r="H19" i="137"/>
  <c r="G19" i="137"/>
  <c r="F19" i="137"/>
  <c r="E19" i="137"/>
  <c r="D19" i="137"/>
  <c r="C19" i="137"/>
  <c r="B19" i="137"/>
  <c r="HU18" i="137"/>
  <c r="HT18" i="137"/>
  <c r="HS18" i="137"/>
  <c r="HR18" i="137"/>
  <c r="HQ18" i="137"/>
  <c r="HP18" i="137"/>
  <c r="HO18" i="137"/>
  <c r="HN18" i="137"/>
  <c r="HM18" i="137"/>
  <c r="HL18" i="137"/>
  <c r="HK18" i="137"/>
  <c r="HJ18" i="137"/>
  <c r="HI18" i="137"/>
  <c r="HH18" i="137"/>
  <c r="HG18" i="137"/>
  <c r="HF18" i="137"/>
  <c r="HE18" i="137"/>
  <c r="HD18" i="137"/>
  <c r="HC18" i="137"/>
  <c r="HB18" i="137"/>
  <c r="HA18" i="137"/>
  <c r="GZ18" i="137"/>
  <c r="GY18" i="137"/>
  <c r="GX18" i="137"/>
  <c r="GW18" i="137"/>
  <c r="GV18" i="137"/>
  <c r="GU18" i="137"/>
  <c r="GT18" i="137"/>
  <c r="GS18" i="137"/>
  <c r="GR18" i="137"/>
  <c r="GQ18" i="137"/>
  <c r="GP18" i="137"/>
  <c r="GO18" i="137"/>
  <c r="GN18" i="137"/>
  <c r="GM18" i="137"/>
  <c r="GL18" i="137"/>
  <c r="GK18" i="137"/>
  <c r="GJ18" i="137"/>
  <c r="GI18" i="137"/>
  <c r="GH18" i="137"/>
  <c r="GG18" i="137"/>
  <c r="GF18" i="137"/>
  <c r="GE18" i="137"/>
  <c r="GD18" i="137"/>
  <c r="GC18" i="137"/>
  <c r="GB18" i="137"/>
  <c r="GA18" i="137"/>
  <c r="FZ18" i="137"/>
  <c r="FY18" i="137"/>
  <c r="FX18" i="137"/>
  <c r="FW18" i="137"/>
  <c r="FV18" i="137"/>
  <c r="FU18" i="137"/>
  <c r="FT18" i="137"/>
  <c r="FS18" i="137"/>
  <c r="FR18" i="137"/>
  <c r="FQ18" i="137"/>
  <c r="FP18" i="137"/>
  <c r="FO18" i="137"/>
  <c r="FN18" i="137"/>
  <c r="FM18" i="137"/>
  <c r="FL18" i="137"/>
  <c r="FK18" i="137"/>
  <c r="FJ18" i="137"/>
  <c r="FI18" i="137"/>
  <c r="FH18" i="137"/>
  <c r="FG18" i="137"/>
  <c r="FF18" i="137"/>
  <c r="FE18" i="137"/>
  <c r="FD18" i="137"/>
  <c r="FC18" i="137"/>
  <c r="FB18" i="137"/>
  <c r="FA18" i="137"/>
  <c r="EZ18" i="137"/>
  <c r="EY18" i="137"/>
  <c r="EX18" i="137"/>
  <c r="EW18" i="137"/>
  <c r="EV18" i="137"/>
  <c r="EU18" i="137"/>
  <c r="ET18" i="137"/>
  <c r="ES18" i="137"/>
  <c r="ER18" i="137"/>
  <c r="EQ18" i="137"/>
  <c r="EP18" i="137"/>
  <c r="EO18" i="137"/>
  <c r="EN18" i="137"/>
  <c r="EM18" i="137"/>
  <c r="EL18" i="137"/>
  <c r="EK18" i="137"/>
  <c r="EJ18" i="137"/>
  <c r="EI18" i="137"/>
  <c r="EH18" i="137"/>
  <c r="EG18" i="137"/>
  <c r="EF18" i="137"/>
  <c r="EE18" i="137"/>
  <c r="ED18" i="137"/>
  <c r="EC18" i="137"/>
  <c r="EB18" i="137"/>
  <c r="EA18" i="137"/>
  <c r="DZ18" i="137"/>
  <c r="DY18" i="137"/>
  <c r="DX18" i="137"/>
  <c r="DW18" i="137"/>
  <c r="DV18" i="137"/>
  <c r="DU18" i="137"/>
  <c r="DT18" i="137"/>
  <c r="DS18" i="137"/>
  <c r="DR18" i="137"/>
  <c r="DQ18" i="137"/>
  <c r="DP18" i="137"/>
  <c r="DO18" i="137"/>
  <c r="DN18" i="137"/>
  <c r="DM18" i="137"/>
  <c r="DL18" i="137"/>
  <c r="DK18" i="137"/>
  <c r="DJ18" i="137"/>
  <c r="DI18" i="137"/>
  <c r="DH18" i="137"/>
  <c r="DG18" i="137"/>
  <c r="DF18" i="137"/>
  <c r="DE18" i="137"/>
  <c r="DD18" i="137"/>
  <c r="DC18" i="137"/>
  <c r="DB18" i="137"/>
  <c r="DA18" i="137"/>
  <c r="CZ18" i="137"/>
  <c r="CY18" i="137"/>
  <c r="CX18" i="137"/>
  <c r="CW18" i="137"/>
  <c r="CV18" i="137"/>
  <c r="CU18" i="137"/>
  <c r="CT18" i="137"/>
  <c r="CS18" i="137"/>
  <c r="CR18" i="137"/>
  <c r="CQ18" i="137"/>
  <c r="CP18" i="137"/>
  <c r="CO18" i="137"/>
  <c r="CN18" i="137"/>
  <c r="CM18" i="137"/>
  <c r="CL18" i="137"/>
  <c r="CK18" i="137"/>
  <c r="CJ18" i="137"/>
  <c r="CI18" i="137"/>
  <c r="CH18" i="137"/>
  <c r="CG18" i="137"/>
  <c r="CF18" i="137"/>
  <c r="CE18" i="137"/>
  <c r="CD18" i="137"/>
  <c r="CC18" i="137"/>
  <c r="CB18" i="137"/>
  <c r="CA18" i="137"/>
  <c r="BZ18" i="137"/>
  <c r="BY18" i="137"/>
  <c r="BX18" i="137"/>
  <c r="BW18" i="137"/>
  <c r="BV18" i="137"/>
  <c r="BU18" i="137"/>
  <c r="BT18" i="137"/>
  <c r="BS18" i="137"/>
  <c r="BR18" i="137"/>
  <c r="BQ18" i="137"/>
  <c r="BP18" i="137"/>
  <c r="BO18" i="137"/>
  <c r="BN18" i="137"/>
  <c r="BM18" i="137"/>
  <c r="BL18" i="137"/>
  <c r="BK18" i="137"/>
  <c r="BJ18" i="137"/>
  <c r="BI18" i="137"/>
  <c r="BH18" i="137"/>
  <c r="BG18" i="137"/>
  <c r="BF18" i="137"/>
  <c r="BE18" i="137"/>
  <c r="BD18" i="137"/>
  <c r="BC18" i="137"/>
  <c r="BB18" i="137"/>
  <c r="BA18" i="137"/>
  <c r="AZ18" i="137"/>
  <c r="AY18" i="137"/>
  <c r="AX18" i="137"/>
  <c r="AW18" i="137"/>
  <c r="AV18" i="137"/>
  <c r="AU18" i="137"/>
  <c r="AT18" i="137"/>
  <c r="AS18" i="137"/>
  <c r="AR18" i="137"/>
  <c r="AQ18" i="137"/>
  <c r="AP18" i="137"/>
  <c r="AO18" i="137"/>
  <c r="AN18" i="137"/>
  <c r="AM18" i="137"/>
  <c r="AL18" i="137"/>
  <c r="AK18" i="137"/>
  <c r="AJ18" i="137"/>
  <c r="AI18" i="137"/>
  <c r="AH18" i="137"/>
  <c r="AG18" i="137"/>
  <c r="AF18" i="137"/>
  <c r="AE18" i="137"/>
  <c r="AD18" i="137"/>
  <c r="AC18" i="137"/>
  <c r="AB18" i="137"/>
  <c r="AA18" i="137"/>
  <c r="Z18" i="137"/>
  <c r="Y18" i="137"/>
  <c r="X18" i="137"/>
  <c r="W18" i="137"/>
  <c r="V18" i="137"/>
  <c r="U18" i="137"/>
  <c r="T18" i="137"/>
  <c r="S18" i="137"/>
  <c r="R18" i="137"/>
  <c r="Q18" i="137"/>
  <c r="P18" i="137"/>
  <c r="O18" i="137"/>
  <c r="N18" i="137"/>
  <c r="M18" i="137"/>
  <c r="L18" i="137"/>
  <c r="K18" i="137"/>
  <c r="J18" i="137"/>
  <c r="I18" i="137"/>
  <c r="H18" i="137"/>
  <c r="G18" i="137"/>
  <c r="F18" i="137"/>
  <c r="E18" i="137"/>
  <c r="D18" i="137"/>
  <c r="C18" i="137"/>
  <c r="B18" i="137"/>
  <c r="HU16" i="137"/>
  <c r="HT16" i="137"/>
  <c r="HS16" i="137"/>
  <c r="HR16" i="137"/>
  <c r="HQ16" i="137"/>
  <c r="HP16" i="137"/>
  <c r="HO16" i="137"/>
  <c r="HN16" i="137"/>
  <c r="HM16" i="137"/>
  <c r="HL16" i="137"/>
  <c r="HK16" i="137"/>
  <c r="HJ16" i="137"/>
  <c r="HI16" i="137"/>
  <c r="HH16" i="137"/>
  <c r="HG16" i="137"/>
  <c r="HF16" i="137"/>
  <c r="HE16" i="137"/>
  <c r="HD16" i="137"/>
  <c r="HC16" i="137"/>
  <c r="HB16" i="137"/>
  <c r="HA16" i="137"/>
  <c r="GZ16" i="137"/>
  <c r="GY16" i="137"/>
  <c r="GX16" i="137"/>
  <c r="GW16" i="137"/>
  <c r="GV16" i="137"/>
  <c r="GU16" i="137"/>
  <c r="GT16" i="137"/>
  <c r="GS16" i="137"/>
  <c r="GR16" i="137"/>
  <c r="GQ16" i="137"/>
  <c r="GP16" i="137"/>
  <c r="GO16" i="137"/>
  <c r="GN16" i="137"/>
  <c r="GM16" i="137"/>
  <c r="GL16" i="137"/>
  <c r="GK16" i="137"/>
  <c r="GJ16" i="137"/>
  <c r="GI16" i="137"/>
  <c r="GH16" i="137"/>
  <c r="GG16" i="137"/>
  <c r="GF16" i="137"/>
  <c r="GE16" i="137"/>
  <c r="GD16" i="137"/>
  <c r="GC16" i="137"/>
  <c r="GB16" i="137"/>
  <c r="GA16" i="137"/>
  <c r="FZ16" i="137"/>
  <c r="FY16" i="137"/>
  <c r="FX16" i="137"/>
  <c r="FW16" i="137"/>
  <c r="FV16" i="137"/>
  <c r="FU16" i="137"/>
  <c r="FT16" i="137"/>
  <c r="FS16" i="137"/>
  <c r="FR16" i="137"/>
  <c r="FQ16" i="137"/>
  <c r="FP16" i="137"/>
  <c r="FO16" i="137"/>
  <c r="FN16" i="137"/>
  <c r="FM16" i="137"/>
  <c r="FL16" i="137"/>
  <c r="FK16" i="137"/>
  <c r="FJ16" i="137"/>
  <c r="FI16" i="137"/>
  <c r="FH16" i="137"/>
  <c r="FG16" i="137"/>
  <c r="FF16" i="137"/>
  <c r="FE16" i="137"/>
  <c r="FD16" i="137"/>
  <c r="FC16" i="137"/>
  <c r="FB16" i="137"/>
  <c r="FA16" i="137"/>
  <c r="EZ16" i="137"/>
  <c r="EY16" i="137"/>
  <c r="EX16" i="137"/>
  <c r="EW16" i="137"/>
  <c r="EV16" i="137"/>
  <c r="EU16" i="137"/>
  <c r="ET16" i="137"/>
  <c r="ES16" i="137"/>
  <c r="ER16" i="137"/>
  <c r="EQ16" i="137"/>
  <c r="EP16" i="137"/>
  <c r="EO16" i="137"/>
  <c r="EN16" i="137"/>
  <c r="EM16" i="137"/>
  <c r="EL16" i="137"/>
  <c r="EK16" i="137"/>
  <c r="EJ16" i="137"/>
  <c r="EI16" i="137"/>
  <c r="EH16" i="137"/>
  <c r="EG16" i="137"/>
  <c r="EF16" i="137"/>
  <c r="EE16" i="137"/>
  <c r="ED16" i="137"/>
  <c r="EC16" i="137"/>
  <c r="EB16" i="137"/>
  <c r="EA16" i="137"/>
  <c r="DZ16" i="137"/>
  <c r="DY16" i="137"/>
  <c r="DX16" i="137"/>
  <c r="DW16" i="137"/>
  <c r="DV16" i="137"/>
  <c r="DU16" i="137"/>
  <c r="DT16" i="137"/>
  <c r="DS16" i="137"/>
  <c r="DR16" i="137"/>
  <c r="DQ16" i="137"/>
  <c r="DP16" i="137"/>
  <c r="DO16" i="137"/>
  <c r="DN16" i="137"/>
  <c r="DM16" i="137"/>
  <c r="DL16" i="137"/>
  <c r="DK16" i="137"/>
  <c r="DJ16" i="137"/>
  <c r="DI16" i="137"/>
  <c r="DH16" i="137"/>
  <c r="DG16" i="137"/>
  <c r="DF16" i="137"/>
  <c r="DE16" i="137"/>
  <c r="DD16" i="137"/>
  <c r="DC16" i="137"/>
  <c r="DB16" i="137"/>
  <c r="DA16" i="137"/>
  <c r="CZ16" i="137"/>
  <c r="CY16" i="137"/>
  <c r="CX16" i="137"/>
  <c r="CW16" i="137"/>
  <c r="CV16" i="137"/>
  <c r="CU16" i="137"/>
  <c r="CT16" i="137"/>
  <c r="CS16" i="137"/>
  <c r="CR16" i="137"/>
  <c r="CQ16" i="137"/>
  <c r="CP16" i="137"/>
  <c r="CO16" i="137"/>
  <c r="CN16" i="137"/>
  <c r="CM16" i="137"/>
  <c r="CL16" i="137"/>
  <c r="CK16" i="137"/>
  <c r="CJ16" i="137"/>
  <c r="CI16" i="137"/>
  <c r="CH16" i="137"/>
  <c r="CG16" i="137"/>
  <c r="CF16" i="137"/>
  <c r="CE16" i="137"/>
  <c r="CD16" i="137"/>
  <c r="CC16" i="137"/>
  <c r="CB16" i="137"/>
  <c r="CA16" i="137"/>
  <c r="BZ16" i="137"/>
  <c r="BY16" i="137"/>
  <c r="BX16" i="137"/>
  <c r="BW16" i="137"/>
  <c r="BV16" i="137"/>
  <c r="BU16" i="137"/>
  <c r="BT16" i="137"/>
  <c r="BS16" i="137"/>
  <c r="BR16" i="137"/>
  <c r="BQ16" i="137"/>
  <c r="BP16" i="137"/>
  <c r="BO16" i="137"/>
  <c r="BN16" i="137"/>
  <c r="BM16" i="137"/>
  <c r="BL16" i="137"/>
  <c r="BK16" i="137"/>
  <c r="BJ16" i="137"/>
  <c r="BI16" i="137"/>
  <c r="BH16" i="137"/>
  <c r="BG16" i="137"/>
  <c r="BF16" i="137"/>
  <c r="BE16" i="137"/>
  <c r="BD16" i="137"/>
  <c r="BC16" i="137"/>
  <c r="BB16" i="137"/>
  <c r="BA16" i="137"/>
  <c r="AZ16" i="137"/>
  <c r="AY16" i="137"/>
  <c r="AX16" i="137"/>
  <c r="AW16" i="137"/>
  <c r="AV16" i="137"/>
  <c r="AU16" i="137"/>
  <c r="AT16" i="137"/>
  <c r="AS16" i="137"/>
  <c r="AR16" i="137"/>
  <c r="AQ16" i="137"/>
  <c r="AP16" i="137"/>
  <c r="AO16" i="137"/>
  <c r="AN16" i="137"/>
  <c r="AM16" i="137"/>
  <c r="AL16" i="137"/>
  <c r="AK16" i="137"/>
  <c r="AJ16" i="137"/>
  <c r="AI16" i="137"/>
  <c r="AH16" i="137"/>
  <c r="AG16" i="137"/>
  <c r="AF16" i="137"/>
  <c r="AE16" i="137"/>
  <c r="AD16" i="137"/>
  <c r="AC16" i="137"/>
  <c r="AB16" i="137"/>
  <c r="AA16" i="137"/>
  <c r="Z16" i="137"/>
  <c r="Y16" i="137"/>
  <c r="X16" i="137"/>
  <c r="W16" i="137"/>
  <c r="V16" i="137"/>
  <c r="U16" i="137"/>
  <c r="T16" i="137"/>
  <c r="S16" i="137"/>
  <c r="R16" i="137"/>
  <c r="Q16" i="137"/>
  <c r="P16" i="137"/>
  <c r="O16" i="137"/>
  <c r="N16" i="137"/>
  <c r="M16" i="137"/>
  <c r="L16" i="137"/>
  <c r="K16" i="137"/>
  <c r="J16" i="137"/>
  <c r="I16" i="137"/>
  <c r="H16" i="137"/>
  <c r="G16" i="137"/>
  <c r="F16" i="137"/>
  <c r="E16" i="137"/>
  <c r="D16" i="137"/>
  <c r="C16" i="137"/>
  <c r="B16" i="137"/>
  <c r="HU15" i="137"/>
  <c r="HT15" i="137"/>
  <c r="HS15" i="137"/>
  <c r="HR15" i="137"/>
  <c r="HQ15" i="137"/>
  <c r="HP15" i="137"/>
  <c r="HO15" i="137"/>
  <c r="HN15" i="137"/>
  <c r="HM15" i="137"/>
  <c r="HL15" i="137"/>
  <c r="HK15" i="137"/>
  <c r="HJ15" i="137"/>
  <c r="HI15" i="137"/>
  <c r="HH15" i="137"/>
  <c r="HG15" i="137"/>
  <c r="HF15" i="137"/>
  <c r="HE15" i="137"/>
  <c r="HD15" i="137"/>
  <c r="HC15" i="137"/>
  <c r="HB15" i="137"/>
  <c r="HA15" i="137"/>
  <c r="GZ15" i="137"/>
  <c r="GY15" i="137"/>
  <c r="GX15" i="137"/>
  <c r="GW15" i="137"/>
  <c r="GV15" i="137"/>
  <c r="GU15" i="137"/>
  <c r="GT15" i="137"/>
  <c r="GS15" i="137"/>
  <c r="GR15" i="137"/>
  <c r="GQ15" i="137"/>
  <c r="GP15" i="137"/>
  <c r="GO15" i="137"/>
  <c r="GN15" i="137"/>
  <c r="GM15" i="137"/>
  <c r="GL15" i="137"/>
  <c r="GK15" i="137"/>
  <c r="GJ15" i="137"/>
  <c r="GI15" i="137"/>
  <c r="GH15" i="137"/>
  <c r="GG15" i="137"/>
  <c r="GF15" i="137"/>
  <c r="GE15" i="137"/>
  <c r="GD15" i="137"/>
  <c r="GC15" i="137"/>
  <c r="GB15" i="137"/>
  <c r="GA15" i="137"/>
  <c r="FZ15" i="137"/>
  <c r="FY15" i="137"/>
  <c r="FX15" i="137"/>
  <c r="FW15" i="137"/>
  <c r="FV15" i="137"/>
  <c r="FU15" i="137"/>
  <c r="FT15" i="137"/>
  <c r="FS15" i="137"/>
  <c r="FR15" i="137"/>
  <c r="FQ15" i="137"/>
  <c r="FP15" i="137"/>
  <c r="FO15" i="137"/>
  <c r="FN15" i="137"/>
  <c r="FM15" i="137"/>
  <c r="FL15" i="137"/>
  <c r="FK15" i="137"/>
  <c r="FJ15" i="137"/>
  <c r="FI15" i="137"/>
  <c r="FH15" i="137"/>
  <c r="FG15" i="137"/>
  <c r="FF15" i="137"/>
  <c r="FE15" i="137"/>
  <c r="FD15" i="137"/>
  <c r="FC15" i="137"/>
  <c r="FB15" i="137"/>
  <c r="FA15" i="137"/>
  <c r="EZ15" i="137"/>
  <c r="EY15" i="137"/>
  <c r="EX15" i="137"/>
  <c r="EW15" i="137"/>
  <c r="EV15" i="137"/>
  <c r="EU15" i="137"/>
  <c r="ET15" i="137"/>
  <c r="ES15" i="137"/>
  <c r="ER15" i="137"/>
  <c r="EQ15" i="137"/>
  <c r="EP15" i="137"/>
  <c r="EO15" i="137"/>
  <c r="EN15" i="137"/>
  <c r="EM15" i="137"/>
  <c r="EL15" i="137"/>
  <c r="EK15" i="137"/>
  <c r="EJ15" i="137"/>
  <c r="EI15" i="137"/>
  <c r="EH15" i="137"/>
  <c r="EG15" i="137"/>
  <c r="EF15" i="137"/>
  <c r="EE15" i="137"/>
  <c r="ED15" i="137"/>
  <c r="EC15" i="137"/>
  <c r="EB15" i="137"/>
  <c r="EA15" i="137"/>
  <c r="DZ15" i="137"/>
  <c r="DY15" i="137"/>
  <c r="DX15" i="137"/>
  <c r="DW15" i="137"/>
  <c r="DV15" i="137"/>
  <c r="DU15" i="137"/>
  <c r="DT15" i="137"/>
  <c r="DS15" i="137"/>
  <c r="DR15" i="137"/>
  <c r="DQ15" i="137"/>
  <c r="DP15" i="137"/>
  <c r="DO15" i="137"/>
  <c r="DN15" i="137"/>
  <c r="DM15" i="137"/>
  <c r="DL15" i="137"/>
  <c r="DK15" i="137"/>
  <c r="DJ15" i="137"/>
  <c r="DI15" i="137"/>
  <c r="DH15" i="137"/>
  <c r="DG15" i="137"/>
  <c r="DF15" i="137"/>
  <c r="DE15" i="137"/>
  <c r="DD15" i="137"/>
  <c r="DC15" i="137"/>
  <c r="DB15" i="137"/>
  <c r="DA15" i="137"/>
  <c r="CZ15" i="137"/>
  <c r="CY15" i="137"/>
  <c r="CX15" i="137"/>
  <c r="CW15" i="137"/>
  <c r="CV15" i="137"/>
  <c r="CU15" i="137"/>
  <c r="CT15" i="137"/>
  <c r="CS15" i="137"/>
  <c r="CR15" i="137"/>
  <c r="CQ15" i="137"/>
  <c r="CP15" i="137"/>
  <c r="CO15" i="137"/>
  <c r="CN15" i="137"/>
  <c r="CM15" i="137"/>
  <c r="CL15" i="137"/>
  <c r="CK15" i="137"/>
  <c r="CJ15" i="137"/>
  <c r="CI15" i="137"/>
  <c r="CH15" i="137"/>
  <c r="CG15" i="137"/>
  <c r="CF15" i="137"/>
  <c r="CE15" i="137"/>
  <c r="CD15" i="137"/>
  <c r="CC15" i="137"/>
  <c r="CB15" i="137"/>
  <c r="CA15" i="137"/>
  <c r="BZ15" i="137"/>
  <c r="BY15" i="137"/>
  <c r="BX15" i="137"/>
  <c r="BW15" i="137"/>
  <c r="BV15" i="137"/>
  <c r="BU15" i="137"/>
  <c r="BT15" i="137"/>
  <c r="BS15" i="137"/>
  <c r="BR15" i="137"/>
  <c r="BQ15" i="137"/>
  <c r="BP15" i="137"/>
  <c r="BO15" i="137"/>
  <c r="BN15" i="137"/>
  <c r="BM15" i="137"/>
  <c r="BL15" i="137"/>
  <c r="BK15" i="137"/>
  <c r="BJ15" i="137"/>
  <c r="BI15" i="137"/>
  <c r="BH15" i="137"/>
  <c r="BG15" i="137"/>
  <c r="BF15" i="137"/>
  <c r="BE15" i="137"/>
  <c r="BD15" i="137"/>
  <c r="BC15" i="137"/>
  <c r="BB15" i="137"/>
  <c r="BA15" i="137"/>
  <c r="AZ15" i="137"/>
  <c r="AY15" i="137"/>
  <c r="AX15" i="137"/>
  <c r="AW15" i="137"/>
  <c r="AV15" i="137"/>
  <c r="AU15" i="137"/>
  <c r="AT15" i="137"/>
  <c r="AS15" i="137"/>
  <c r="AR15" i="137"/>
  <c r="AQ15" i="137"/>
  <c r="AP15" i="137"/>
  <c r="AO15" i="137"/>
  <c r="AN15" i="137"/>
  <c r="AM15" i="137"/>
  <c r="AL15" i="137"/>
  <c r="AK15" i="137"/>
  <c r="AJ15" i="137"/>
  <c r="AI15" i="137"/>
  <c r="AH15" i="137"/>
  <c r="AG15" i="137"/>
  <c r="AF15" i="137"/>
  <c r="AE15" i="137"/>
  <c r="AD15" i="137"/>
  <c r="AC15" i="137"/>
  <c r="AB15" i="137"/>
  <c r="AA15" i="137"/>
  <c r="Z15" i="137"/>
  <c r="Y15" i="137"/>
  <c r="X15" i="137"/>
  <c r="W15" i="137"/>
  <c r="V15" i="137"/>
  <c r="U15" i="137"/>
  <c r="T15" i="137"/>
  <c r="S15" i="137"/>
  <c r="R15" i="137"/>
  <c r="Q15" i="137"/>
  <c r="P15" i="137"/>
  <c r="O15" i="137"/>
  <c r="N15" i="137"/>
  <c r="M15" i="137"/>
  <c r="L15" i="137"/>
  <c r="K15" i="137"/>
  <c r="J15" i="137"/>
  <c r="I15" i="137"/>
  <c r="H15" i="137"/>
  <c r="G15" i="137"/>
  <c r="F15" i="137"/>
  <c r="E15" i="137"/>
  <c r="D15" i="137"/>
  <c r="C15" i="137"/>
  <c r="B15" i="137"/>
  <c r="HU13" i="137"/>
  <c r="HT13" i="137"/>
  <c r="HS13" i="137"/>
  <c r="HR13" i="137"/>
  <c r="HQ13" i="137"/>
  <c r="HP13" i="137"/>
  <c r="HO13" i="137"/>
  <c r="HN13" i="137"/>
  <c r="HM13" i="137"/>
  <c r="HL13" i="137"/>
  <c r="HK13" i="137"/>
  <c r="HJ13" i="137"/>
  <c r="HI13" i="137"/>
  <c r="HH13" i="137"/>
  <c r="HG13" i="137"/>
  <c r="HF13" i="137"/>
  <c r="HE13" i="137"/>
  <c r="HD13" i="137"/>
  <c r="HC13" i="137"/>
  <c r="HB13" i="137"/>
  <c r="HA13" i="137"/>
  <c r="GZ13" i="137"/>
  <c r="GY13" i="137"/>
  <c r="GX13" i="137"/>
  <c r="GW13" i="137"/>
  <c r="GV13" i="137"/>
  <c r="GU13" i="137"/>
  <c r="GT13" i="137"/>
  <c r="GS13" i="137"/>
  <c r="GR13" i="137"/>
  <c r="GQ13" i="137"/>
  <c r="GP13" i="137"/>
  <c r="GO13" i="137"/>
  <c r="GN13" i="137"/>
  <c r="GM13" i="137"/>
  <c r="GL13" i="137"/>
  <c r="GK13" i="137"/>
  <c r="GJ13" i="137"/>
  <c r="GI13" i="137"/>
  <c r="GH13" i="137"/>
  <c r="GG13" i="137"/>
  <c r="GF13" i="137"/>
  <c r="GE13" i="137"/>
  <c r="GD13" i="137"/>
  <c r="GC13" i="137"/>
  <c r="GB13" i="137"/>
  <c r="GA13" i="137"/>
  <c r="FZ13" i="137"/>
  <c r="FY13" i="137"/>
  <c r="FX13" i="137"/>
  <c r="FW13" i="137"/>
  <c r="FV13" i="137"/>
  <c r="FU13" i="137"/>
  <c r="FT13" i="137"/>
  <c r="FS13" i="137"/>
  <c r="FR13" i="137"/>
  <c r="FQ13" i="137"/>
  <c r="FP13" i="137"/>
  <c r="FO13" i="137"/>
  <c r="FN13" i="137"/>
  <c r="FM13" i="137"/>
  <c r="FL13" i="137"/>
  <c r="FK13" i="137"/>
  <c r="FJ13" i="137"/>
  <c r="FI13" i="137"/>
  <c r="FH13" i="137"/>
  <c r="FG13" i="137"/>
  <c r="FF13" i="137"/>
  <c r="FE13" i="137"/>
  <c r="FD13" i="137"/>
  <c r="FC13" i="137"/>
  <c r="FB13" i="137"/>
  <c r="FA13" i="137"/>
  <c r="EZ13" i="137"/>
  <c r="EY13" i="137"/>
  <c r="EX13" i="137"/>
  <c r="EW13" i="137"/>
  <c r="EV13" i="137"/>
  <c r="EU13" i="137"/>
  <c r="ET13" i="137"/>
  <c r="ES13" i="137"/>
  <c r="ER13" i="137"/>
  <c r="EQ13" i="137"/>
  <c r="EP13" i="137"/>
  <c r="EO13" i="137"/>
  <c r="EN13" i="137"/>
  <c r="EM13" i="137"/>
  <c r="EL13" i="137"/>
  <c r="EK13" i="137"/>
  <c r="EJ13" i="137"/>
  <c r="EI13" i="137"/>
  <c r="EH13" i="137"/>
  <c r="EG13" i="137"/>
  <c r="EF13" i="137"/>
  <c r="EE13" i="137"/>
  <c r="ED13" i="137"/>
  <c r="EC13" i="137"/>
  <c r="EB13" i="137"/>
  <c r="EA13" i="137"/>
  <c r="DZ13" i="137"/>
  <c r="DY13" i="137"/>
  <c r="DX13" i="137"/>
  <c r="DW13" i="137"/>
  <c r="DV13" i="137"/>
  <c r="DU13" i="137"/>
  <c r="DT13" i="137"/>
  <c r="DS13" i="137"/>
  <c r="DR13" i="137"/>
  <c r="DQ13" i="137"/>
  <c r="DP13" i="137"/>
  <c r="DO13" i="137"/>
  <c r="DN13" i="137"/>
  <c r="DM13" i="137"/>
  <c r="DL13" i="137"/>
  <c r="DK13" i="137"/>
  <c r="DJ13" i="137"/>
  <c r="DI13" i="137"/>
  <c r="DH13" i="137"/>
  <c r="DG13" i="137"/>
  <c r="DF13" i="137"/>
  <c r="DE13" i="137"/>
  <c r="DD13" i="137"/>
  <c r="DC13" i="137"/>
  <c r="DB13" i="137"/>
  <c r="DA13" i="137"/>
  <c r="CZ13" i="137"/>
  <c r="CY13" i="137"/>
  <c r="CX13" i="137"/>
  <c r="CW13" i="137"/>
  <c r="CV13" i="137"/>
  <c r="CU13" i="137"/>
  <c r="CT13" i="137"/>
  <c r="CS13" i="137"/>
  <c r="CR13" i="137"/>
  <c r="CQ13" i="137"/>
  <c r="CP13" i="137"/>
  <c r="CO13" i="137"/>
  <c r="CN13" i="137"/>
  <c r="CM13" i="137"/>
  <c r="CL13" i="137"/>
  <c r="CK13" i="137"/>
  <c r="CJ13" i="137"/>
  <c r="CI13" i="137"/>
  <c r="CH13" i="137"/>
  <c r="CG13" i="137"/>
  <c r="CF13" i="137"/>
  <c r="CE13" i="137"/>
  <c r="CD13" i="137"/>
  <c r="CC13" i="137"/>
  <c r="CB13" i="137"/>
  <c r="CA13" i="137"/>
  <c r="BZ13" i="137"/>
  <c r="BY13" i="137"/>
  <c r="BX13" i="137"/>
  <c r="BW13" i="137"/>
  <c r="BV13" i="137"/>
  <c r="BU13" i="137"/>
  <c r="BT13" i="137"/>
  <c r="BS13" i="137"/>
  <c r="BR13" i="137"/>
  <c r="BQ13" i="137"/>
  <c r="BP13" i="137"/>
  <c r="BO13" i="137"/>
  <c r="BN13" i="137"/>
  <c r="BM13" i="137"/>
  <c r="BL13" i="137"/>
  <c r="BK13" i="137"/>
  <c r="BJ13" i="137"/>
  <c r="BI13" i="137"/>
  <c r="BH13" i="137"/>
  <c r="BG13" i="137"/>
  <c r="BF13" i="137"/>
  <c r="BE13" i="137"/>
  <c r="BD13" i="137"/>
  <c r="BC13" i="137"/>
  <c r="BB13" i="137"/>
  <c r="BA13" i="137"/>
  <c r="AZ13" i="137"/>
  <c r="AY13" i="137"/>
  <c r="AX13" i="137"/>
  <c r="AW13" i="137"/>
  <c r="AV13" i="137"/>
  <c r="AU13" i="137"/>
  <c r="AT13" i="137"/>
  <c r="AS13" i="137"/>
  <c r="AR13" i="137"/>
  <c r="AQ13" i="137"/>
  <c r="AP13" i="137"/>
  <c r="AO13" i="137"/>
  <c r="AN13" i="137"/>
  <c r="AM13" i="137"/>
  <c r="AL13" i="137"/>
  <c r="AK13" i="137"/>
  <c r="AJ13" i="137"/>
  <c r="AI13" i="137"/>
  <c r="AH13" i="137"/>
  <c r="AG13" i="137"/>
  <c r="AF13" i="137"/>
  <c r="AE13" i="137"/>
  <c r="AD13" i="137"/>
  <c r="AC13" i="137"/>
  <c r="AB13" i="137"/>
  <c r="AA13" i="137"/>
  <c r="Z13" i="137"/>
  <c r="Y13" i="137"/>
  <c r="X13" i="137"/>
  <c r="W13" i="137"/>
  <c r="V13" i="137"/>
  <c r="U13" i="137"/>
  <c r="T13" i="137"/>
  <c r="S13" i="137"/>
  <c r="R13" i="137"/>
  <c r="Q13" i="137"/>
  <c r="P13" i="137"/>
  <c r="O13" i="137"/>
  <c r="N13" i="137"/>
  <c r="M13" i="137"/>
  <c r="L13" i="137"/>
  <c r="K13" i="137"/>
  <c r="J13" i="137"/>
  <c r="I13" i="137"/>
  <c r="H13" i="137"/>
  <c r="G13" i="137"/>
  <c r="F13" i="137"/>
  <c r="E13" i="137"/>
  <c r="D13" i="137"/>
  <c r="C13" i="137"/>
  <c r="B13" i="137"/>
  <c r="HU12" i="137"/>
  <c r="HT12" i="137"/>
  <c r="HS12" i="137"/>
  <c r="HR12" i="137"/>
  <c r="HQ12" i="137"/>
  <c r="HP12" i="137"/>
  <c r="HO12" i="137"/>
  <c r="HN12" i="137"/>
  <c r="HM12" i="137"/>
  <c r="HL12" i="137"/>
  <c r="HK12" i="137"/>
  <c r="HJ12" i="137"/>
  <c r="HI12" i="137"/>
  <c r="HH12" i="137"/>
  <c r="HG12" i="137"/>
  <c r="HF12" i="137"/>
  <c r="HE12" i="137"/>
  <c r="HD12" i="137"/>
  <c r="HC12" i="137"/>
  <c r="HB12" i="137"/>
  <c r="HA12" i="137"/>
  <c r="GZ12" i="137"/>
  <c r="GY12" i="137"/>
  <c r="GX12" i="137"/>
  <c r="GW12" i="137"/>
  <c r="GV12" i="137"/>
  <c r="GU12" i="137"/>
  <c r="GT12" i="137"/>
  <c r="GS12" i="137"/>
  <c r="GR12" i="137"/>
  <c r="GQ12" i="137"/>
  <c r="GP12" i="137"/>
  <c r="GO12" i="137"/>
  <c r="GN12" i="137"/>
  <c r="GM12" i="137"/>
  <c r="GL12" i="137"/>
  <c r="GK12" i="137"/>
  <c r="GJ12" i="137"/>
  <c r="GI12" i="137"/>
  <c r="GH12" i="137"/>
  <c r="GG12" i="137"/>
  <c r="GF12" i="137"/>
  <c r="GE12" i="137"/>
  <c r="GD12" i="137"/>
  <c r="GC12" i="137"/>
  <c r="GB12" i="137"/>
  <c r="GA12" i="137"/>
  <c r="FZ12" i="137"/>
  <c r="FY12" i="137"/>
  <c r="FX12" i="137"/>
  <c r="FW12" i="137"/>
  <c r="FV12" i="137"/>
  <c r="FU12" i="137"/>
  <c r="FT12" i="137"/>
  <c r="FS12" i="137"/>
  <c r="FR12" i="137"/>
  <c r="FQ12" i="137"/>
  <c r="FP12" i="137"/>
  <c r="FO12" i="137"/>
  <c r="FN12" i="137"/>
  <c r="FM12" i="137"/>
  <c r="FL12" i="137"/>
  <c r="FK12" i="137"/>
  <c r="FJ12" i="137"/>
  <c r="FI12" i="137"/>
  <c r="FH12" i="137"/>
  <c r="FG12" i="137"/>
  <c r="FF12" i="137"/>
  <c r="FE12" i="137"/>
  <c r="FD12" i="137"/>
  <c r="FC12" i="137"/>
  <c r="FB12" i="137"/>
  <c r="FA12" i="137"/>
  <c r="EZ12" i="137"/>
  <c r="EY12" i="137"/>
  <c r="EX12" i="137"/>
  <c r="EW12" i="137"/>
  <c r="EV12" i="137"/>
  <c r="EU12" i="137"/>
  <c r="ET12" i="137"/>
  <c r="ES12" i="137"/>
  <c r="ER12" i="137"/>
  <c r="EQ12" i="137"/>
  <c r="EP12" i="137"/>
  <c r="EO12" i="137"/>
  <c r="EN12" i="137"/>
  <c r="EM12" i="137"/>
  <c r="EL12" i="137"/>
  <c r="EK12" i="137"/>
  <c r="EJ12" i="137"/>
  <c r="EI12" i="137"/>
  <c r="EH12" i="137"/>
  <c r="EG12" i="137"/>
  <c r="EF12" i="137"/>
  <c r="EE12" i="137"/>
  <c r="ED12" i="137"/>
  <c r="EC12" i="137"/>
  <c r="EB12" i="137"/>
  <c r="EA12" i="137"/>
  <c r="DZ12" i="137"/>
  <c r="DY12" i="137"/>
  <c r="DX12" i="137"/>
  <c r="DW12" i="137"/>
  <c r="DV12" i="137"/>
  <c r="DU12" i="137"/>
  <c r="DT12" i="137"/>
  <c r="DS12" i="137"/>
  <c r="DR12" i="137"/>
  <c r="DQ12" i="137"/>
  <c r="DP12" i="137"/>
  <c r="DO12" i="137"/>
  <c r="DN12" i="137"/>
  <c r="DM12" i="137"/>
  <c r="DL12" i="137"/>
  <c r="DK12" i="137"/>
  <c r="DJ12" i="137"/>
  <c r="DI12" i="137"/>
  <c r="DH12" i="137"/>
  <c r="DG12" i="137"/>
  <c r="DF12" i="137"/>
  <c r="DE12" i="137"/>
  <c r="DD12" i="137"/>
  <c r="DC12" i="137"/>
  <c r="DB12" i="137"/>
  <c r="DA12" i="137"/>
  <c r="CZ12" i="137"/>
  <c r="CY12" i="137"/>
  <c r="CX12" i="137"/>
  <c r="CW12" i="137"/>
  <c r="CV12" i="137"/>
  <c r="CU12" i="137"/>
  <c r="CT12" i="137"/>
  <c r="CS12" i="137"/>
  <c r="CR12" i="137"/>
  <c r="CQ12" i="137"/>
  <c r="CP12" i="137"/>
  <c r="CO12" i="137"/>
  <c r="CN12" i="137"/>
  <c r="CM12" i="137"/>
  <c r="CL12" i="137"/>
  <c r="CK12" i="137"/>
  <c r="CJ12" i="137"/>
  <c r="CI12" i="137"/>
  <c r="CH12" i="137"/>
  <c r="CG12" i="137"/>
  <c r="CF12" i="137"/>
  <c r="CE12" i="137"/>
  <c r="CD12" i="137"/>
  <c r="CC12" i="137"/>
  <c r="CB12" i="137"/>
  <c r="CA12" i="137"/>
  <c r="BZ12" i="137"/>
  <c r="BY12" i="137"/>
  <c r="BX12" i="137"/>
  <c r="BW12" i="137"/>
  <c r="BV12" i="137"/>
  <c r="BU12" i="137"/>
  <c r="BT12" i="137"/>
  <c r="BS12" i="137"/>
  <c r="BR12" i="137"/>
  <c r="BQ12" i="137"/>
  <c r="BP12" i="137"/>
  <c r="BO12" i="137"/>
  <c r="BN12" i="137"/>
  <c r="BM12" i="137"/>
  <c r="BL12" i="137"/>
  <c r="BK12" i="137"/>
  <c r="BJ12" i="137"/>
  <c r="BI12" i="137"/>
  <c r="BH12" i="137"/>
  <c r="BG12" i="137"/>
  <c r="BF12" i="137"/>
  <c r="BE12" i="137"/>
  <c r="BD12" i="137"/>
  <c r="BC12" i="137"/>
  <c r="BB12" i="137"/>
  <c r="BA12" i="137"/>
  <c r="AZ12" i="137"/>
  <c r="AY12" i="137"/>
  <c r="AX12" i="137"/>
  <c r="AW12" i="137"/>
  <c r="AV12" i="137"/>
  <c r="AU12" i="137"/>
  <c r="AT12" i="137"/>
  <c r="AS12" i="137"/>
  <c r="AR12" i="137"/>
  <c r="AQ12" i="137"/>
  <c r="AP12" i="137"/>
  <c r="AO12" i="137"/>
  <c r="AN12" i="137"/>
  <c r="AM12" i="137"/>
  <c r="AL12" i="137"/>
  <c r="AK12" i="137"/>
  <c r="AJ12" i="137"/>
  <c r="AI12" i="137"/>
  <c r="AH12" i="137"/>
  <c r="AG12" i="137"/>
  <c r="AF12" i="137"/>
  <c r="AE12" i="137"/>
  <c r="AD12" i="137"/>
  <c r="AC12" i="137"/>
  <c r="AB12" i="137"/>
  <c r="AA12" i="137"/>
  <c r="Z12" i="137"/>
  <c r="Y12" i="137"/>
  <c r="X12" i="137"/>
  <c r="W12" i="137"/>
  <c r="V12" i="137"/>
  <c r="U12" i="137"/>
  <c r="T12" i="137"/>
  <c r="S12" i="137"/>
  <c r="R12" i="137"/>
  <c r="Q12" i="137"/>
  <c r="P12" i="137"/>
  <c r="O12" i="137"/>
  <c r="N12" i="137"/>
  <c r="M12" i="137"/>
  <c r="L12" i="137"/>
  <c r="K12" i="137"/>
  <c r="J12" i="137"/>
  <c r="I12" i="137"/>
  <c r="H12" i="137"/>
  <c r="G12" i="137"/>
  <c r="F12" i="137"/>
  <c r="E12" i="137"/>
  <c r="D12" i="137"/>
  <c r="C12" i="137"/>
  <c r="B12" i="137"/>
  <c r="HU10" i="137"/>
  <c r="HT10" i="137"/>
  <c r="HS10" i="137"/>
  <c r="HR10" i="137"/>
  <c r="HQ10" i="137"/>
  <c r="HP10" i="137"/>
  <c r="HO10" i="137"/>
  <c r="HN10" i="137"/>
  <c r="HM10" i="137"/>
  <c r="HL10" i="137"/>
  <c r="HK10" i="137"/>
  <c r="HJ10" i="137"/>
  <c r="HI10" i="137"/>
  <c r="HH10" i="137"/>
  <c r="HG10" i="137"/>
  <c r="HF10" i="137"/>
  <c r="HE10" i="137"/>
  <c r="HD10" i="137"/>
  <c r="HC10" i="137"/>
  <c r="HB10" i="137"/>
  <c r="HA10" i="137"/>
  <c r="GZ10" i="137"/>
  <c r="GY10" i="137"/>
  <c r="GX10" i="137"/>
  <c r="GW10" i="137"/>
  <c r="GV10" i="137"/>
  <c r="GU10" i="137"/>
  <c r="GT10" i="137"/>
  <c r="GS10" i="137"/>
  <c r="GR10" i="137"/>
  <c r="GQ10" i="137"/>
  <c r="GP10" i="137"/>
  <c r="GO10" i="137"/>
  <c r="GN10" i="137"/>
  <c r="GM10" i="137"/>
  <c r="GL10" i="137"/>
  <c r="GK10" i="137"/>
  <c r="GJ10" i="137"/>
  <c r="GI10" i="137"/>
  <c r="GH10" i="137"/>
  <c r="GG10" i="137"/>
  <c r="GF10" i="137"/>
  <c r="GE10" i="137"/>
  <c r="GD10" i="137"/>
  <c r="GC10" i="137"/>
  <c r="GB10" i="137"/>
  <c r="GA10" i="137"/>
  <c r="FZ10" i="137"/>
  <c r="FY10" i="137"/>
  <c r="FX10" i="137"/>
  <c r="FW10" i="137"/>
  <c r="FV10" i="137"/>
  <c r="FU10" i="137"/>
  <c r="FT10" i="137"/>
  <c r="FS10" i="137"/>
  <c r="FR10" i="137"/>
  <c r="FQ10" i="137"/>
  <c r="FP10" i="137"/>
  <c r="FO10" i="137"/>
  <c r="FN10" i="137"/>
  <c r="FM10" i="137"/>
  <c r="FL10" i="137"/>
  <c r="FK10" i="137"/>
  <c r="FJ10" i="137"/>
  <c r="FI10" i="137"/>
  <c r="FH10" i="137"/>
  <c r="FG10" i="137"/>
  <c r="FF10" i="137"/>
  <c r="FE10" i="137"/>
  <c r="FD10" i="137"/>
  <c r="FC10" i="137"/>
  <c r="FB10" i="137"/>
  <c r="FA10" i="137"/>
  <c r="EZ10" i="137"/>
  <c r="EY10" i="137"/>
  <c r="EX10" i="137"/>
  <c r="EW10" i="137"/>
  <c r="EV10" i="137"/>
  <c r="EU10" i="137"/>
  <c r="ET10" i="137"/>
  <c r="ES10" i="137"/>
  <c r="ER10" i="137"/>
  <c r="EQ10" i="137"/>
  <c r="EP10" i="137"/>
  <c r="EO10" i="137"/>
  <c r="EN10" i="137"/>
  <c r="EM10" i="137"/>
  <c r="EL10" i="137"/>
  <c r="EK10" i="137"/>
  <c r="EJ10" i="137"/>
  <c r="EI10" i="137"/>
  <c r="EH10" i="137"/>
  <c r="EG10" i="137"/>
  <c r="EF10" i="137"/>
  <c r="EE10" i="137"/>
  <c r="ED10" i="137"/>
  <c r="EC10" i="137"/>
  <c r="EB10" i="137"/>
  <c r="EA10" i="137"/>
  <c r="DZ10" i="137"/>
  <c r="DY10" i="137"/>
  <c r="DX10" i="137"/>
  <c r="DW10" i="137"/>
  <c r="DV10" i="137"/>
  <c r="DU10" i="137"/>
  <c r="DT10" i="137"/>
  <c r="DS10" i="137"/>
  <c r="DR10" i="137"/>
  <c r="DQ10" i="137"/>
  <c r="DP10" i="137"/>
  <c r="DO10" i="137"/>
  <c r="DN10" i="137"/>
  <c r="DM10" i="137"/>
  <c r="DL10" i="137"/>
  <c r="DK10" i="137"/>
  <c r="DJ10" i="137"/>
  <c r="DI10" i="137"/>
  <c r="DH10" i="137"/>
  <c r="DG10" i="137"/>
  <c r="DF10" i="137"/>
  <c r="DE10" i="137"/>
  <c r="DD10" i="137"/>
  <c r="DC10" i="137"/>
  <c r="DB10" i="137"/>
  <c r="DA10" i="137"/>
  <c r="CZ10" i="137"/>
  <c r="CY10" i="137"/>
  <c r="CX10" i="137"/>
  <c r="CW10" i="137"/>
  <c r="CV10" i="137"/>
  <c r="CU10" i="137"/>
  <c r="CT10" i="137"/>
  <c r="CS10" i="137"/>
  <c r="CR10" i="137"/>
  <c r="CQ10" i="137"/>
  <c r="CP10" i="137"/>
  <c r="CO10" i="137"/>
  <c r="CN10" i="137"/>
  <c r="CM10" i="137"/>
  <c r="CL10" i="137"/>
  <c r="CK10" i="137"/>
  <c r="CJ10" i="137"/>
  <c r="CI10" i="137"/>
  <c r="CH10" i="137"/>
  <c r="CG10" i="137"/>
  <c r="CF10" i="137"/>
  <c r="CE10" i="137"/>
  <c r="CD10" i="137"/>
  <c r="CC10" i="137"/>
  <c r="CB10" i="137"/>
  <c r="CA10" i="137"/>
  <c r="BZ10" i="137"/>
  <c r="BY10" i="137"/>
  <c r="BX10" i="137"/>
  <c r="BW10" i="137"/>
  <c r="BV10" i="137"/>
  <c r="BU10" i="137"/>
  <c r="BT10" i="137"/>
  <c r="BS10" i="137"/>
  <c r="BR10" i="137"/>
  <c r="BQ10" i="137"/>
  <c r="BP10" i="137"/>
  <c r="BO10" i="137"/>
  <c r="BN10" i="137"/>
  <c r="BM10" i="137"/>
  <c r="BL10" i="137"/>
  <c r="BK10" i="137"/>
  <c r="BJ10" i="137"/>
  <c r="BI10" i="137"/>
  <c r="BH10" i="137"/>
  <c r="BG10" i="137"/>
  <c r="BF10" i="137"/>
  <c r="BE10" i="137"/>
  <c r="BD10" i="137"/>
  <c r="BC10" i="137"/>
  <c r="BB10" i="137"/>
  <c r="BA10" i="137"/>
  <c r="AZ10" i="137"/>
  <c r="AY10" i="137"/>
  <c r="AX10" i="137"/>
  <c r="AW10" i="137"/>
  <c r="AV10" i="137"/>
  <c r="AU10" i="137"/>
  <c r="AT10" i="137"/>
  <c r="AS10" i="137"/>
  <c r="AR10" i="137"/>
  <c r="AQ10" i="137"/>
  <c r="AP10" i="137"/>
  <c r="AO10" i="137"/>
  <c r="AN10" i="137"/>
  <c r="AM10" i="137"/>
  <c r="AL10" i="137"/>
  <c r="AK10" i="137"/>
  <c r="AJ10" i="137"/>
  <c r="AI10" i="137"/>
  <c r="AH10" i="137"/>
  <c r="AG10" i="137"/>
  <c r="AF10" i="137"/>
  <c r="AE10" i="137"/>
  <c r="AD10" i="137"/>
  <c r="AC10" i="137"/>
  <c r="AB10" i="137"/>
  <c r="AA10" i="137"/>
  <c r="Z10" i="137"/>
  <c r="Y10" i="137"/>
  <c r="X10" i="137"/>
  <c r="W10" i="137"/>
  <c r="V10" i="137"/>
  <c r="U10" i="137"/>
  <c r="T10" i="137"/>
  <c r="S10" i="137"/>
  <c r="R10" i="137"/>
  <c r="Q10" i="137"/>
  <c r="P10" i="137"/>
  <c r="O10" i="137"/>
  <c r="N10" i="137"/>
  <c r="M10" i="137"/>
  <c r="L10" i="137"/>
  <c r="K10" i="137"/>
  <c r="J10" i="137"/>
  <c r="I10" i="137"/>
  <c r="H10" i="137"/>
  <c r="G10" i="137"/>
  <c r="F10" i="137"/>
  <c r="E10" i="137"/>
  <c r="D10" i="137"/>
  <c r="C10" i="137"/>
  <c r="B10" i="137"/>
  <c r="HU9" i="137"/>
  <c r="HT9" i="137"/>
  <c r="HS9" i="137"/>
  <c r="HR9" i="137"/>
  <c r="HQ9" i="137"/>
  <c r="HP9" i="137"/>
  <c r="HO9" i="137"/>
  <c r="HN9" i="137"/>
  <c r="HM9" i="137"/>
  <c r="HL9" i="137"/>
  <c r="HK9" i="137"/>
  <c r="HJ9" i="137"/>
  <c r="HI9" i="137"/>
  <c r="HH9" i="137"/>
  <c r="HG9" i="137"/>
  <c r="HF9" i="137"/>
  <c r="HE9" i="137"/>
  <c r="HD9" i="137"/>
  <c r="HC9" i="137"/>
  <c r="HB9" i="137"/>
  <c r="HA9" i="137"/>
  <c r="GZ9" i="137"/>
  <c r="GY9" i="137"/>
  <c r="GX9" i="137"/>
  <c r="GW9" i="137"/>
  <c r="GV9" i="137"/>
  <c r="GU9" i="137"/>
  <c r="GT9" i="137"/>
  <c r="GS9" i="137"/>
  <c r="GR9" i="137"/>
  <c r="GQ9" i="137"/>
  <c r="GP9" i="137"/>
  <c r="GO9" i="137"/>
  <c r="GN9" i="137"/>
  <c r="GM9" i="137"/>
  <c r="GL9" i="137"/>
  <c r="GK9" i="137"/>
  <c r="GJ9" i="137"/>
  <c r="GI9" i="137"/>
  <c r="GH9" i="137"/>
  <c r="GG9" i="137"/>
  <c r="GF9" i="137"/>
  <c r="GE9" i="137"/>
  <c r="GD9" i="137"/>
  <c r="GC9" i="137"/>
  <c r="GB9" i="137"/>
  <c r="GA9" i="137"/>
  <c r="FZ9" i="137"/>
  <c r="FY9" i="137"/>
  <c r="FX9" i="137"/>
  <c r="FW9" i="137"/>
  <c r="FV9" i="137"/>
  <c r="FU9" i="137"/>
  <c r="FT9" i="137"/>
  <c r="FS9" i="137"/>
  <c r="FR9" i="137"/>
  <c r="FQ9" i="137"/>
  <c r="FP9" i="137"/>
  <c r="FO9" i="137"/>
  <c r="FN9" i="137"/>
  <c r="FM9" i="137"/>
  <c r="FL9" i="137"/>
  <c r="FK9" i="137"/>
  <c r="FJ9" i="137"/>
  <c r="FI9" i="137"/>
  <c r="FH9" i="137"/>
  <c r="FG9" i="137"/>
  <c r="FF9" i="137"/>
  <c r="FE9" i="137"/>
  <c r="FD9" i="137"/>
  <c r="FC9" i="137"/>
  <c r="FB9" i="137"/>
  <c r="FA9" i="137"/>
  <c r="EZ9" i="137"/>
  <c r="EY9" i="137"/>
  <c r="EX9" i="137"/>
  <c r="EW9" i="137"/>
  <c r="EV9" i="137"/>
  <c r="EU9" i="137"/>
  <c r="ET9" i="137"/>
  <c r="ES9" i="137"/>
  <c r="ER9" i="137"/>
  <c r="EQ9" i="137"/>
  <c r="EP9" i="137"/>
  <c r="EO9" i="137"/>
  <c r="EN9" i="137"/>
  <c r="EM9" i="137"/>
  <c r="EL9" i="137"/>
  <c r="EK9" i="137"/>
  <c r="EJ9" i="137"/>
  <c r="EI9" i="137"/>
  <c r="EH9" i="137"/>
  <c r="EG9" i="137"/>
  <c r="EF9" i="137"/>
  <c r="EE9" i="137"/>
  <c r="ED9" i="137"/>
  <c r="EC9" i="137"/>
  <c r="EB9" i="137"/>
  <c r="EA9" i="137"/>
  <c r="DZ9" i="137"/>
  <c r="DY9" i="137"/>
  <c r="DX9" i="137"/>
  <c r="DW9" i="137"/>
  <c r="DV9" i="137"/>
  <c r="DU9" i="137"/>
  <c r="DT9" i="137"/>
  <c r="DS9" i="137"/>
  <c r="DR9" i="137"/>
  <c r="DQ9" i="137"/>
  <c r="DP9" i="137"/>
  <c r="DO9" i="137"/>
  <c r="DN9" i="137"/>
  <c r="DM9" i="137"/>
  <c r="DL9" i="137"/>
  <c r="DK9" i="137"/>
  <c r="DJ9" i="137"/>
  <c r="DI9" i="137"/>
  <c r="DH9" i="137"/>
  <c r="DG9" i="137"/>
  <c r="DF9" i="137"/>
  <c r="DE9" i="137"/>
  <c r="DD9" i="137"/>
  <c r="DC9" i="137"/>
  <c r="DB9" i="137"/>
  <c r="DA9" i="137"/>
  <c r="CZ9" i="137"/>
  <c r="CY9" i="137"/>
  <c r="CX9" i="137"/>
  <c r="CW9" i="137"/>
  <c r="CV9" i="137"/>
  <c r="CU9" i="137"/>
  <c r="CT9" i="137"/>
  <c r="CS9" i="137"/>
  <c r="CR9" i="137"/>
  <c r="CQ9" i="137"/>
  <c r="CP9" i="137"/>
  <c r="CO9" i="137"/>
  <c r="CN9" i="137"/>
  <c r="CM9" i="137"/>
  <c r="CL9" i="137"/>
  <c r="CK9" i="137"/>
  <c r="CJ9" i="137"/>
  <c r="CI9" i="137"/>
  <c r="CH9" i="137"/>
  <c r="CG9" i="137"/>
  <c r="CF9" i="137"/>
  <c r="CE9" i="137"/>
  <c r="CD9" i="137"/>
  <c r="CC9" i="137"/>
  <c r="CB9" i="137"/>
  <c r="CA9" i="137"/>
  <c r="BZ9" i="137"/>
  <c r="BY9" i="137"/>
  <c r="BX9" i="137"/>
  <c r="BW9" i="137"/>
  <c r="BV9" i="137"/>
  <c r="BU9" i="137"/>
  <c r="BT9" i="137"/>
  <c r="BS9" i="137"/>
  <c r="BR9" i="137"/>
  <c r="BQ9" i="137"/>
  <c r="BP9" i="137"/>
  <c r="BO9" i="137"/>
  <c r="BN9" i="137"/>
  <c r="BM9" i="137"/>
  <c r="BL9" i="137"/>
  <c r="BK9" i="137"/>
  <c r="BJ9" i="137"/>
  <c r="BI9" i="137"/>
  <c r="BH9" i="137"/>
  <c r="BG9" i="137"/>
  <c r="BF9" i="137"/>
  <c r="BE9" i="137"/>
  <c r="BD9" i="137"/>
  <c r="BC9" i="137"/>
  <c r="BB9" i="137"/>
  <c r="BA9" i="137"/>
  <c r="AZ9" i="137"/>
  <c r="AY9" i="137"/>
  <c r="AX9" i="137"/>
  <c r="AW9" i="137"/>
  <c r="AV9" i="137"/>
  <c r="AU9" i="137"/>
  <c r="AT9" i="137"/>
  <c r="AS9" i="137"/>
  <c r="AR9" i="137"/>
  <c r="AQ9" i="137"/>
  <c r="AP9" i="137"/>
  <c r="AO9" i="137"/>
  <c r="AN9" i="137"/>
  <c r="AM9" i="137"/>
  <c r="AL9" i="137"/>
  <c r="AK9" i="137"/>
  <c r="AJ9" i="137"/>
  <c r="AI9" i="137"/>
  <c r="AH9" i="137"/>
  <c r="AG9" i="137"/>
  <c r="AF9" i="137"/>
  <c r="AE9" i="137"/>
  <c r="AD9" i="137"/>
  <c r="AC9" i="137"/>
  <c r="AB9" i="137"/>
  <c r="AA9" i="137"/>
  <c r="Z9" i="137"/>
  <c r="Y9" i="137"/>
  <c r="X9" i="137"/>
  <c r="W9" i="137"/>
  <c r="V9" i="137"/>
  <c r="U9" i="137"/>
  <c r="T9" i="137"/>
  <c r="S9" i="137"/>
  <c r="R9" i="137"/>
  <c r="Q9" i="137"/>
  <c r="P9" i="137"/>
  <c r="O9" i="137"/>
  <c r="N9" i="137"/>
  <c r="M9" i="137"/>
  <c r="L9" i="137"/>
  <c r="K9" i="137"/>
  <c r="J9" i="137"/>
  <c r="I9" i="137"/>
  <c r="H9" i="137"/>
  <c r="G9" i="137"/>
  <c r="F9" i="137"/>
  <c r="E9" i="137"/>
  <c r="D9" i="137"/>
  <c r="C9" i="137"/>
  <c r="B9" i="137"/>
  <c r="HU7" i="137"/>
  <c r="HT7" i="137"/>
  <c r="HS7" i="137"/>
  <c r="HR7" i="137"/>
  <c r="HQ7" i="137"/>
  <c r="HP7" i="137"/>
  <c r="HO7" i="137"/>
  <c r="HN7" i="137"/>
  <c r="HM7" i="137"/>
  <c r="HL7" i="137"/>
  <c r="HK7" i="137"/>
  <c r="HJ7" i="137"/>
  <c r="HI7" i="137"/>
  <c r="HH7" i="137"/>
  <c r="HG7" i="137"/>
  <c r="HF7" i="137"/>
  <c r="HE7" i="137"/>
  <c r="HD7" i="137"/>
  <c r="HC7" i="137"/>
  <c r="HB7" i="137"/>
  <c r="HA7" i="137"/>
  <c r="GZ7" i="137"/>
  <c r="GY7" i="137"/>
  <c r="GX7" i="137"/>
  <c r="GW7" i="137"/>
  <c r="GV7" i="137"/>
  <c r="GU7" i="137"/>
  <c r="GT7" i="137"/>
  <c r="GS7" i="137"/>
  <c r="GR7" i="137"/>
  <c r="GQ7" i="137"/>
  <c r="GP7" i="137"/>
  <c r="GO7" i="137"/>
  <c r="GN7" i="137"/>
  <c r="GM7" i="137"/>
  <c r="GL7" i="137"/>
  <c r="GK7" i="137"/>
  <c r="GJ7" i="137"/>
  <c r="GI7" i="137"/>
  <c r="GH7" i="137"/>
  <c r="GG7" i="137"/>
  <c r="GF7" i="137"/>
  <c r="GE7" i="137"/>
  <c r="GD7" i="137"/>
  <c r="GC7" i="137"/>
  <c r="GB7" i="137"/>
  <c r="GA7" i="137"/>
  <c r="FZ7" i="137"/>
  <c r="FY7" i="137"/>
  <c r="FX7" i="137"/>
  <c r="FW7" i="137"/>
  <c r="FV7" i="137"/>
  <c r="FU7" i="137"/>
  <c r="FT7" i="137"/>
  <c r="FS7" i="137"/>
  <c r="FR7" i="137"/>
  <c r="FQ7" i="137"/>
  <c r="FP7" i="137"/>
  <c r="FO7" i="137"/>
  <c r="FN7" i="137"/>
  <c r="FM7" i="137"/>
  <c r="FL7" i="137"/>
  <c r="FK7" i="137"/>
  <c r="FJ7" i="137"/>
  <c r="FI7" i="137"/>
  <c r="FH7" i="137"/>
  <c r="FG7" i="137"/>
  <c r="FF7" i="137"/>
  <c r="FE7" i="137"/>
  <c r="FD7" i="137"/>
  <c r="FC7" i="137"/>
  <c r="FB7" i="137"/>
  <c r="FA7" i="137"/>
  <c r="EZ7" i="137"/>
  <c r="EY7" i="137"/>
  <c r="EX7" i="137"/>
  <c r="EW7" i="137"/>
  <c r="EV7" i="137"/>
  <c r="EU7" i="137"/>
  <c r="ET7" i="137"/>
  <c r="ES7" i="137"/>
  <c r="ER7" i="137"/>
  <c r="EQ7" i="137"/>
  <c r="EP7" i="137"/>
  <c r="EO7" i="137"/>
  <c r="EN7" i="137"/>
  <c r="EM7" i="137"/>
  <c r="EL7" i="137"/>
  <c r="EK7" i="137"/>
  <c r="EJ7" i="137"/>
  <c r="EI7" i="137"/>
  <c r="EH7" i="137"/>
  <c r="EG7" i="137"/>
  <c r="EF7" i="137"/>
  <c r="EE7" i="137"/>
  <c r="ED7" i="137"/>
  <c r="EC7" i="137"/>
  <c r="EB7" i="137"/>
  <c r="EA7" i="137"/>
  <c r="DZ7" i="137"/>
  <c r="DY7" i="137"/>
  <c r="DX7" i="137"/>
  <c r="DW7" i="137"/>
  <c r="DV7" i="137"/>
  <c r="DU7" i="137"/>
  <c r="DT7" i="137"/>
  <c r="DS7" i="137"/>
  <c r="DR7" i="137"/>
  <c r="DQ7" i="137"/>
  <c r="DP7" i="137"/>
  <c r="DO7" i="137"/>
  <c r="DN7" i="137"/>
  <c r="DM7" i="137"/>
  <c r="DL7" i="137"/>
  <c r="DK7" i="137"/>
  <c r="DJ7" i="137"/>
  <c r="DI7" i="137"/>
  <c r="DH7" i="137"/>
  <c r="DG7" i="137"/>
  <c r="DF7" i="137"/>
  <c r="DE7" i="137"/>
  <c r="DD7" i="137"/>
  <c r="DC7" i="137"/>
  <c r="DB7" i="137"/>
  <c r="DA7" i="137"/>
  <c r="CZ7" i="137"/>
  <c r="CY7" i="137"/>
  <c r="CX7" i="137"/>
  <c r="CW7" i="137"/>
  <c r="CV7" i="137"/>
  <c r="CU7" i="137"/>
  <c r="CT7" i="137"/>
  <c r="CS7" i="137"/>
  <c r="CR7" i="137"/>
  <c r="CQ7" i="137"/>
  <c r="CP7" i="137"/>
  <c r="CO7" i="137"/>
  <c r="CN7" i="137"/>
  <c r="CM7" i="137"/>
  <c r="CL7" i="137"/>
  <c r="CK7" i="137"/>
  <c r="CJ7" i="137"/>
  <c r="CI7" i="137"/>
  <c r="CH7" i="137"/>
  <c r="CG7" i="137"/>
  <c r="CF7" i="137"/>
  <c r="CE7" i="137"/>
  <c r="CD7" i="137"/>
  <c r="CC7" i="137"/>
  <c r="CB7" i="137"/>
  <c r="CA7" i="137"/>
  <c r="BZ7" i="137"/>
  <c r="BY7" i="137"/>
  <c r="BX7" i="137"/>
  <c r="BW7" i="137"/>
  <c r="BV7" i="137"/>
  <c r="BU7" i="137"/>
  <c r="BT7" i="137"/>
  <c r="BS7" i="137"/>
  <c r="BR7" i="137"/>
  <c r="BQ7" i="137"/>
  <c r="BP7" i="137"/>
  <c r="BO7" i="137"/>
  <c r="BN7" i="137"/>
  <c r="BM7" i="137"/>
  <c r="BL7" i="137"/>
  <c r="BK7" i="137"/>
  <c r="BJ7" i="137"/>
  <c r="BI7" i="137"/>
  <c r="BH7" i="137"/>
  <c r="BG7" i="137"/>
  <c r="BF7" i="137"/>
  <c r="BE7" i="137"/>
  <c r="BD7" i="137"/>
  <c r="BC7" i="137"/>
  <c r="BB7" i="137"/>
  <c r="BA7" i="137"/>
  <c r="AZ7" i="137"/>
  <c r="AY7" i="137"/>
  <c r="AX7" i="137"/>
  <c r="AW7" i="137"/>
  <c r="AV7" i="137"/>
  <c r="AU7" i="137"/>
  <c r="AT7" i="137"/>
  <c r="AS7" i="137"/>
  <c r="AR7" i="137"/>
  <c r="AQ7" i="137"/>
  <c r="AP7" i="137"/>
  <c r="AO7" i="137"/>
  <c r="AN7" i="137"/>
  <c r="AM7" i="137"/>
  <c r="AL7" i="137"/>
  <c r="AK7" i="137"/>
  <c r="AJ7" i="137"/>
  <c r="AI7" i="137"/>
  <c r="AH7" i="137"/>
  <c r="AG7" i="137"/>
  <c r="AF7" i="137"/>
  <c r="AE7" i="137"/>
  <c r="AD7" i="137"/>
  <c r="AC7" i="137"/>
  <c r="AB7" i="137"/>
  <c r="AA7" i="137"/>
  <c r="Z7" i="137"/>
  <c r="Y7" i="137"/>
  <c r="X7" i="137"/>
  <c r="W7" i="137"/>
  <c r="V7" i="137"/>
  <c r="U7" i="137"/>
  <c r="T7" i="137"/>
  <c r="S7" i="137"/>
  <c r="R7" i="137"/>
  <c r="Q7" i="137"/>
  <c r="P7" i="137"/>
  <c r="O7" i="137"/>
  <c r="N7" i="137"/>
  <c r="M7" i="137"/>
  <c r="L7" i="137"/>
  <c r="K7" i="137"/>
  <c r="J7" i="137"/>
  <c r="I7" i="137"/>
  <c r="H7" i="137"/>
  <c r="G7" i="137"/>
  <c r="F7" i="137"/>
  <c r="E7" i="137"/>
  <c r="D7" i="137"/>
  <c r="C7" i="137"/>
  <c r="B7" i="137"/>
  <c r="HU6" i="137"/>
  <c r="HT6" i="137"/>
  <c r="HS6" i="137"/>
  <c r="HR6" i="137"/>
  <c r="HQ6" i="137"/>
  <c r="HP6" i="137"/>
  <c r="HO6" i="137"/>
  <c r="HN6" i="137"/>
  <c r="HM6" i="137"/>
  <c r="HL6" i="137"/>
  <c r="HK6" i="137"/>
  <c r="HJ6" i="137"/>
  <c r="HI6" i="137"/>
  <c r="HH6" i="137"/>
  <c r="HG6" i="137"/>
  <c r="HF6" i="137"/>
  <c r="HE6" i="137"/>
  <c r="HD6" i="137"/>
  <c r="HC6" i="137"/>
  <c r="HB6" i="137"/>
  <c r="HA6" i="137"/>
  <c r="GZ6" i="137"/>
  <c r="GY6" i="137"/>
  <c r="GX6" i="137"/>
  <c r="GW6" i="137"/>
  <c r="GV6" i="137"/>
  <c r="GU6" i="137"/>
  <c r="GT6" i="137"/>
  <c r="GS6" i="137"/>
  <c r="GR6" i="137"/>
  <c r="GQ6" i="137"/>
  <c r="GP6" i="137"/>
  <c r="GO6" i="137"/>
  <c r="GN6" i="137"/>
  <c r="GM6" i="137"/>
  <c r="GL6" i="137"/>
  <c r="GK6" i="137"/>
  <c r="GJ6" i="137"/>
  <c r="GI6" i="137"/>
  <c r="GH6" i="137"/>
  <c r="GG6" i="137"/>
  <c r="GF6" i="137"/>
  <c r="GE6" i="137"/>
  <c r="GD6" i="137"/>
  <c r="GC6" i="137"/>
  <c r="GB6" i="137"/>
  <c r="GA6" i="137"/>
  <c r="FZ6" i="137"/>
  <c r="FY6" i="137"/>
  <c r="FX6" i="137"/>
  <c r="FW6" i="137"/>
  <c r="FV6" i="137"/>
  <c r="FU6" i="137"/>
  <c r="FT6" i="137"/>
  <c r="FS6" i="137"/>
  <c r="FR6" i="137"/>
  <c r="FQ6" i="137"/>
  <c r="FP6" i="137"/>
  <c r="FO6" i="137"/>
  <c r="FN6" i="137"/>
  <c r="FM6" i="137"/>
  <c r="FL6" i="137"/>
  <c r="FK6" i="137"/>
  <c r="FJ6" i="137"/>
  <c r="FI6" i="137"/>
  <c r="FH6" i="137"/>
  <c r="FG6" i="137"/>
  <c r="FF6" i="137"/>
  <c r="FE6" i="137"/>
  <c r="FD6" i="137"/>
  <c r="FC6" i="137"/>
  <c r="FB6" i="137"/>
  <c r="FA6" i="137"/>
  <c r="EZ6" i="137"/>
  <c r="EY6" i="137"/>
  <c r="EX6" i="137"/>
  <c r="EW6" i="137"/>
  <c r="EV6" i="137"/>
  <c r="EU6" i="137"/>
  <c r="ET6" i="137"/>
  <c r="ES6" i="137"/>
  <c r="ER6" i="137"/>
  <c r="EQ6" i="137"/>
  <c r="EP6" i="137"/>
  <c r="EO6" i="137"/>
  <c r="EN6" i="137"/>
  <c r="EM6" i="137"/>
  <c r="EL6" i="137"/>
  <c r="EK6" i="137"/>
  <c r="EJ6" i="137"/>
  <c r="EI6" i="137"/>
  <c r="EH6" i="137"/>
  <c r="EG6" i="137"/>
  <c r="EF6" i="137"/>
  <c r="EE6" i="137"/>
  <c r="ED6" i="137"/>
  <c r="EC6" i="137"/>
  <c r="EB6" i="137"/>
  <c r="EA6" i="137"/>
  <c r="DZ6" i="137"/>
  <c r="DY6" i="137"/>
  <c r="DX6" i="137"/>
  <c r="DW6" i="137"/>
  <c r="DV6" i="137"/>
  <c r="DU6" i="137"/>
  <c r="DT6" i="137"/>
  <c r="DS6" i="137"/>
  <c r="DR6" i="137"/>
  <c r="DQ6" i="137"/>
  <c r="DP6" i="137"/>
  <c r="DO6" i="137"/>
  <c r="DN6" i="137"/>
  <c r="DM6" i="137"/>
  <c r="DL6" i="137"/>
  <c r="DK6" i="137"/>
  <c r="DJ6" i="137"/>
  <c r="DI6" i="137"/>
  <c r="DH6" i="137"/>
  <c r="DG6" i="137"/>
  <c r="DF6" i="137"/>
  <c r="DE6" i="137"/>
  <c r="DD6" i="137"/>
  <c r="DC6" i="137"/>
  <c r="DB6" i="137"/>
  <c r="DA6" i="137"/>
  <c r="CZ6" i="137"/>
  <c r="CY6" i="137"/>
  <c r="CX6" i="137"/>
  <c r="CW6" i="137"/>
  <c r="CV6" i="137"/>
  <c r="CU6" i="137"/>
  <c r="CT6" i="137"/>
  <c r="CS6" i="137"/>
  <c r="CR6" i="137"/>
  <c r="CQ6" i="137"/>
  <c r="CP6" i="137"/>
  <c r="CO6" i="137"/>
  <c r="CN6" i="137"/>
  <c r="CM6" i="137"/>
  <c r="CL6" i="137"/>
  <c r="CK6" i="137"/>
  <c r="CJ6" i="137"/>
  <c r="CI6" i="137"/>
  <c r="CH6" i="137"/>
  <c r="CG6" i="137"/>
  <c r="CF6" i="137"/>
  <c r="CE6" i="137"/>
  <c r="CD6" i="137"/>
  <c r="CC6" i="137"/>
  <c r="CB6" i="137"/>
  <c r="CA6" i="137"/>
  <c r="BZ6" i="137"/>
  <c r="BY6" i="137"/>
  <c r="BX6" i="137"/>
  <c r="BW6" i="137"/>
  <c r="BV6" i="137"/>
  <c r="BU6" i="137"/>
  <c r="BT6" i="137"/>
  <c r="BS6" i="137"/>
  <c r="BR6" i="137"/>
  <c r="BQ6" i="137"/>
  <c r="BP6" i="137"/>
  <c r="BO6" i="137"/>
  <c r="BN6" i="137"/>
  <c r="BM6" i="137"/>
  <c r="BL6" i="137"/>
  <c r="BK6" i="137"/>
  <c r="BJ6" i="137"/>
  <c r="BI6" i="137"/>
  <c r="BH6" i="137"/>
  <c r="BG6" i="137"/>
  <c r="BF6" i="137"/>
  <c r="BE6" i="137"/>
  <c r="BD6" i="137"/>
  <c r="BC6" i="137"/>
  <c r="BB6" i="137"/>
  <c r="BA6" i="137"/>
  <c r="AZ6" i="137"/>
  <c r="AY6" i="137"/>
  <c r="AX6" i="137"/>
  <c r="AW6" i="137"/>
  <c r="AV6" i="137"/>
  <c r="AU6" i="137"/>
  <c r="AT6" i="137"/>
  <c r="AS6" i="137"/>
  <c r="AR6" i="137"/>
  <c r="AQ6" i="137"/>
  <c r="AP6" i="137"/>
  <c r="AO6" i="137"/>
  <c r="AN6" i="137"/>
  <c r="AM6" i="137"/>
  <c r="AL6" i="137"/>
  <c r="AK6" i="137"/>
  <c r="AJ6" i="137"/>
  <c r="AI6" i="137"/>
  <c r="AH6" i="137"/>
  <c r="AG6" i="137"/>
  <c r="AF6" i="137"/>
  <c r="AE6" i="137"/>
  <c r="AD6" i="137"/>
  <c r="AC6" i="137"/>
  <c r="AB6" i="137"/>
  <c r="AA6" i="137"/>
  <c r="Z6" i="137"/>
  <c r="Y6" i="137"/>
  <c r="X6" i="137"/>
  <c r="W6" i="137"/>
  <c r="V6" i="137"/>
  <c r="U6" i="137"/>
  <c r="T6" i="137"/>
  <c r="S6" i="137"/>
  <c r="R6" i="137"/>
  <c r="Q6" i="137"/>
  <c r="P6" i="137"/>
  <c r="O6" i="137"/>
  <c r="N6" i="137"/>
  <c r="M6" i="137"/>
  <c r="L6" i="137"/>
  <c r="K6" i="137"/>
  <c r="J6" i="137"/>
  <c r="I6" i="137"/>
  <c r="H6" i="137"/>
  <c r="G6" i="137"/>
  <c r="F6" i="137"/>
  <c r="E6" i="137"/>
  <c r="D6" i="137"/>
  <c r="C6" i="137"/>
  <c r="B6" i="137"/>
  <c r="HU4" i="137"/>
  <c r="HT4" i="137"/>
  <c r="HS4" i="137"/>
  <c r="HR4" i="137"/>
  <c r="HQ4" i="137"/>
  <c r="HP4" i="137"/>
  <c r="HO4" i="137"/>
  <c r="HN4" i="137"/>
  <c r="HM4" i="137"/>
  <c r="HL4" i="137"/>
  <c r="HK4" i="137"/>
  <c r="HJ4" i="137"/>
  <c r="HI4" i="137"/>
  <c r="HH4" i="137"/>
  <c r="HG4" i="137"/>
  <c r="HF4" i="137"/>
  <c r="HE4" i="137"/>
  <c r="HD4" i="137"/>
  <c r="HC4" i="137"/>
  <c r="HB4" i="137"/>
  <c r="HA4" i="137"/>
  <c r="GZ4" i="137"/>
  <c r="GY4" i="137"/>
  <c r="GX4" i="137"/>
  <c r="GW4" i="137"/>
  <c r="GV4" i="137"/>
  <c r="GU4" i="137"/>
  <c r="GT4" i="137"/>
  <c r="GS4" i="137"/>
  <c r="GR4" i="137"/>
  <c r="GQ4" i="137"/>
  <c r="GP4" i="137"/>
  <c r="GO4" i="137"/>
  <c r="GN4" i="137"/>
  <c r="GM4" i="137"/>
  <c r="GL4" i="137"/>
  <c r="GK4" i="137"/>
  <c r="GJ4" i="137"/>
  <c r="GI4" i="137"/>
  <c r="GH4" i="137"/>
  <c r="GG4" i="137"/>
  <c r="GF4" i="137"/>
  <c r="GE4" i="137"/>
  <c r="GD4" i="137"/>
  <c r="GC4" i="137"/>
  <c r="GB4" i="137"/>
  <c r="GA4" i="137"/>
  <c r="FZ4" i="137"/>
  <c r="FY4" i="137"/>
  <c r="FX4" i="137"/>
  <c r="FW4" i="137"/>
  <c r="FV4" i="137"/>
  <c r="FU4" i="137"/>
  <c r="FT4" i="137"/>
  <c r="FS4" i="137"/>
  <c r="FR4" i="137"/>
  <c r="FQ4" i="137"/>
  <c r="FP4" i="137"/>
  <c r="FO4" i="137"/>
  <c r="FN4" i="137"/>
  <c r="FM4" i="137"/>
  <c r="FL4" i="137"/>
  <c r="FK4" i="137"/>
  <c r="FJ4" i="137"/>
  <c r="FI4" i="137"/>
  <c r="FH4" i="137"/>
  <c r="FG4" i="137"/>
  <c r="FF4" i="137"/>
  <c r="FE4" i="137"/>
  <c r="FD4" i="137"/>
  <c r="FC4" i="137"/>
  <c r="FB4" i="137"/>
  <c r="FA4" i="137"/>
  <c r="EZ4" i="137"/>
  <c r="EY4" i="137"/>
  <c r="EX4" i="137"/>
  <c r="EW4" i="137"/>
  <c r="EV4" i="137"/>
  <c r="EU4" i="137"/>
  <c r="ET4" i="137"/>
  <c r="ES4" i="137"/>
  <c r="ER4" i="137"/>
  <c r="EQ4" i="137"/>
  <c r="EP4" i="137"/>
  <c r="EO4" i="137"/>
  <c r="EN4" i="137"/>
  <c r="EM4" i="137"/>
  <c r="EL4" i="137"/>
  <c r="EK4" i="137"/>
  <c r="EJ4" i="137"/>
  <c r="EI4" i="137"/>
  <c r="EH4" i="137"/>
  <c r="EG4" i="137"/>
  <c r="EF4" i="137"/>
  <c r="EE4" i="137"/>
  <c r="ED4" i="137"/>
  <c r="EC4" i="137"/>
  <c r="EB4" i="137"/>
  <c r="EA4" i="137"/>
  <c r="DZ4" i="137"/>
  <c r="DY4" i="137"/>
  <c r="DX4" i="137"/>
  <c r="DW4" i="137"/>
  <c r="DV4" i="137"/>
  <c r="DU4" i="137"/>
  <c r="DT4" i="137"/>
  <c r="DS4" i="137"/>
  <c r="DR4" i="137"/>
  <c r="DQ4" i="137"/>
  <c r="DP4" i="137"/>
  <c r="DO4" i="137"/>
  <c r="DN4" i="137"/>
  <c r="DM4" i="137"/>
  <c r="DL4" i="137"/>
  <c r="DK4" i="137"/>
  <c r="DJ4" i="137"/>
  <c r="DI4" i="137"/>
  <c r="DH4" i="137"/>
  <c r="DG4" i="137"/>
  <c r="DF4" i="137"/>
  <c r="DE4" i="137"/>
  <c r="DD4" i="137"/>
  <c r="DC4" i="137"/>
  <c r="DB4" i="137"/>
  <c r="DA4" i="137"/>
  <c r="CZ4" i="137"/>
  <c r="CY4" i="137"/>
  <c r="CX4" i="137"/>
  <c r="CW4" i="137"/>
  <c r="CV4" i="137"/>
  <c r="CU4" i="137"/>
  <c r="CT4" i="137"/>
  <c r="CS4" i="137"/>
  <c r="CR4" i="137"/>
  <c r="CQ4" i="137"/>
  <c r="CP4" i="137"/>
  <c r="CO4" i="137"/>
  <c r="CN4" i="137"/>
  <c r="CM4" i="137"/>
  <c r="CL4" i="137"/>
  <c r="CK4" i="137"/>
  <c r="CJ4" i="137"/>
  <c r="CI4" i="137"/>
  <c r="CH4" i="137"/>
  <c r="CG4" i="137"/>
  <c r="CF4" i="137"/>
  <c r="CE4" i="137"/>
  <c r="CD4" i="137"/>
  <c r="CC4" i="137"/>
  <c r="CB4" i="137"/>
  <c r="CA4" i="137"/>
  <c r="BZ4" i="137"/>
  <c r="BY4" i="137"/>
  <c r="BX4" i="137"/>
  <c r="BW4" i="137"/>
  <c r="BV4" i="137"/>
  <c r="BU4" i="137"/>
  <c r="BT4" i="137"/>
  <c r="BS4" i="137"/>
  <c r="BR4" i="137"/>
  <c r="BQ4" i="137"/>
  <c r="BP4" i="137"/>
  <c r="BO4" i="137"/>
  <c r="BN4" i="137"/>
  <c r="BM4" i="137"/>
  <c r="BL4" i="137"/>
  <c r="BK4" i="137"/>
  <c r="BJ4" i="137"/>
  <c r="BI4" i="137"/>
  <c r="BH4" i="137"/>
  <c r="BG4" i="137"/>
  <c r="BF4" i="137"/>
  <c r="BE4" i="137"/>
  <c r="BD4" i="137"/>
  <c r="BC4" i="137"/>
  <c r="BB4" i="137"/>
  <c r="BA4" i="137"/>
  <c r="AZ4" i="137"/>
  <c r="AY4" i="137"/>
  <c r="AX4" i="137"/>
  <c r="AW4" i="137"/>
  <c r="AV4" i="137"/>
  <c r="AU4" i="137"/>
  <c r="AT4" i="137"/>
  <c r="AS4" i="137"/>
  <c r="AR4" i="137"/>
  <c r="AQ4" i="137"/>
  <c r="AP4" i="137"/>
  <c r="AO4" i="137"/>
  <c r="AN4" i="137"/>
  <c r="AM4" i="137"/>
  <c r="AL4" i="137"/>
  <c r="AK4" i="137"/>
  <c r="AJ4" i="137"/>
  <c r="AI4" i="137"/>
  <c r="AH4" i="137"/>
  <c r="AG4" i="137"/>
  <c r="AF4" i="137"/>
  <c r="AE4" i="137"/>
  <c r="AD4" i="137"/>
  <c r="AC4" i="137"/>
  <c r="AB4" i="137"/>
  <c r="AA4" i="137"/>
  <c r="Z4" i="137"/>
  <c r="Y4" i="137"/>
  <c r="X4" i="137"/>
  <c r="W4" i="137"/>
  <c r="V4" i="137"/>
  <c r="U4" i="137"/>
  <c r="T4" i="137"/>
  <c r="S4" i="137"/>
  <c r="R4" i="137"/>
  <c r="Q4" i="137"/>
  <c r="P4" i="137"/>
  <c r="O4" i="137"/>
  <c r="N4" i="137"/>
  <c r="M4" i="137"/>
  <c r="L4" i="137"/>
  <c r="K4" i="137"/>
  <c r="J4" i="137"/>
  <c r="I4" i="137"/>
  <c r="H4" i="137"/>
  <c r="G4" i="137"/>
  <c r="F4" i="137"/>
  <c r="E4" i="137"/>
  <c r="D4" i="137"/>
  <c r="C4" i="137"/>
  <c r="B4" i="137"/>
  <c r="HU27" i="135"/>
  <c r="HT27" i="135"/>
  <c r="HS27" i="135"/>
  <c r="HR27" i="135"/>
  <c r="HQ27" i="135"/>
  <c r="HP27" i="135"/>
  <c r="HO27" i="135"/>
  <c r="HN27" i="135"/>
  <c r="HM27" i="135"/>
  <c r="HL27" i="135"/>
  <c r="HK27" i="135"/>
  <c r="HJ27" i="135"/>
  <c r="HI27" i="135"/>
  <c r="HH27" i="135"/>
  <c r="HG27" i="135"/>
  <c r="HF27" i="135"/>
  <c r="HE27" i="135"/>
  <c r="HD27" i="135"/>
  <c r="HC27" i="135"/>
  <c r="HB27" i="135"/>
  <c r="HA27" i="135"/>
  <c r="GZ27" i="135"/>
  <c r="GY27" i="135"/>
  <c r="GX27" i="135"/>
  <c r="GW27" i="135"/>
  <c r="GV27" i="135"/>
  <c r="GU27" i="135"/>
  <c r="GT27" i="135"/>
  <c r="GS27" i="135"/>
  <c r="GR27" i="135"/>
  <c r="GQ27" i="135"/>
  <c r="GP27" i="135"/>
  <c r="GO27" i="135"/>
  <c r="GN27" i="135"/>
  <c r="GM27" i="135"/>
  <c r="GL27" i="135"/>
  <c r="GK27" i="135"/>
  <c r="GJ27" i="135"/>
  <c r="GI27" i="135"/>
  <c r="GH27" i="135"/>
  <c r="GG27" i="135"/>
  <c r="GF27" i="135"/>
  <c r="GE27" i="135"/>
  <c r="GD27" i="135"/>
  <c r="GC27" i="135"/>
  <c r="GB27" i="135"/>
  <c r="GA27" i="135"/>
  <c r="FZ27" i="135"/>
  <c r="FY27" i="135"/>
  <c r="FX27" i="135"/>
  <c r="FW27" i="135"/>
  <c r="FV27" i="135"/>
  <c r="FU27" i="135"/>
  <c r="FT27" i="135"/>
  <c r="FS27" i="135"/>
  <c r="FR27" i="135"/>
  <c r="FQ27" i="135"/>
  <c r="FP27" i="135"/>
  <c r="FO27" i="135"/>
  <c r="FN27" i="135"/>
  <c r="FM27" i="135"/>
  <c r="FL27" i="135"/>
  <c r="FK27" i="135"/>
  <c r="FJ27" i="135"/>
  <c r="FI27" i="135"/>
  <c r="FH27" i="135"/>
  <c r="FG27" i="135"/>
  <c r="FF27" i="135"/>
  <c r="FE27" i="135"/>
  <c r="FD27" i="135"/>
  <c r="FC27" i="135"/>
  <c r="FB27" i="135"/>
  <c r="FA27" i="135"/>
  <c r="EZ27" i="135"/>
  <c r="EY27" i="135"/>
  <c r="EX27" i="135"/>
  <c r="EW27" i="135"/>
  <c r="EV27" i="135"/>
  <c r="EU27" i="135"/>
  <c r="ET27" i="135"/>
  <c r="ES27" i="135"/>
  <c r="ER27" i="135"/>
  <c r="EQ27" i="135"/>
  <c r="EP27" i="135"/>
  <c r="EO27" i="135"/>
  <c r="EN27" i="135"/>
  <c r="EM27" i="135"/>
  <c r="EL27" i="135"/>
  <c r="EK27" i="135"/>
  <c r="EJ27" i="135"/>
  <c r="EI27" i="135"/>
  <c r="EH27" i="135"/>
  <c r="EG27" i="135"/>
  <c r="EF27" i="135"/>
  <c r="EE27" i="135"/>
  <c r="ED27" i="135"/>
  <c r="EC27" i="135"/>
  <c r="EB27" i="135"/>
  <c r="EA27" i="135"/>
  <c r="DZ27" i="135"/>
  <c r="DY27" i="135"/>
  <c r="DX27" i="135"/>
  <c r="DW27" i="135"/>
  <c r="DV27" i="135"/>
  <c r="DU27" i="135"/>
  <c r="DT27" i="135"/>
  <c r="DS27" i="135"/>
  <c r="DR27" i="135"/>
  <c r="DQ27" i="135"/>
  <c r="DP27" i="135"/>
  <c r="DO27" i="135"/>
  <c r="DN27" i="135"/>
  <c r="DM27" i="135"/>
  <c r="DL27" i="135"/>
  <c r="DK27" i="135"/>
  <c r="DJ27" i="135"/>
  <c r="DI27" i="135"/>
  <c r="DH27" i="135"/>
  <c r="DG27" i="135"/>
  <c r="DF27" i="135"/>
  <c r="DE27" i="135"/>
  <c r="DD27" i="135"/>
  <c r="DC27" i="135"/>
  <c r="DB27" i="135"/>
  <c r="DA27" i="135"/>
  <c r="CZ27" i="135"/>
  <c r="CY27" i="135"/>
  <c r="CX27" i="135"/>
  <c r="CW27" i="135"/>
  <c r="CV27" i="135"/>
  <c r="CU27" i="135"/>
  <c r="CT27" i="135"/>
  <c r="CS27" i="135"/>
  <c r="CR27" i="135"/>
  <c r="CQ27" i="135"/>
  <c r="CP27" i="135"/>
  <c r="CO27" i="135"/>
  <c r="CN27" i="135"/>
  <c r="CM27" i="135"/>
  <c r="CL27" i="135"/>
  <c r="CK27" i="135"/>
  <c r="CJ27" i="135"/>
  <c r="CI27" i="135"/>
  <c r="CH27" i="135"/>
  <c r="CG27" i="135"/>
  <c r="CF27" i="135"/>
  <c r="CE27" i="135"/>
  <c r="CD27" i="135"/>
  <c r="CC27" i="135"/>
  <c r="CB27" i="135"/>
  <c r="CA27" i="135"/>
  <c r="BZ27" i="135"/>
  <c r="BY27" i="135"/>
  <c r="BX27" i="135"/>
  <c r="BW27" i="135"/>
  <c r="BV27" i="135"/>
  <c r="BU27" i="135"/>
  <c r="BT27" i="135"/>
  <c r="BS27" i="135"/>
  <c r="BR27" i="135"/>
  <c r="BQ27" i="135"/>
  <c r="BP27" i="135"/>
  <c r="BO27" i="135"/>
  <c r="BN27" i="135"/>
  <c r="BM27" i="135"/>
  <c r="BL27" i="135"/>
  <c r="BK27" i="135"/>
  <c r="BJ27" i="135"/>
  <c r="BI27" i="135"/>
  <c r="BH27" i="135"/>
  <c r="BG27" i="135"/>
  <c r="BF27" i="135"/>
  <c r="BE27" i="135"/>
  <c r="BD27" i="135"/>
  <c r="BC27" i="135"/>
  <c r="BB27" i="135"/>
  <c r="BA27" i="135"/>
  <c r="AZ27" i="135"/>
  <c r="AY27" i="135"/>
  <c r="AX27" i="135"/>
  <c r="AW27" i="135"/>
  <c r="AV27" i="135"/>
  <c r="AU27" i="135"/>
  <c r="AT27" i="135"/>
  <c r="AS27" i="135"/>
  <c r="AR27" i="135"/>
  <c r="AQ27" i="135"/>
  <c r="AP27" i="135"/>
  <c r="AO27" i="135"/>
  <c r="AN27" i="135"/>
  <c r="AM27" i="135"/>
  <c r="AL27" i="135"/>
  <c r="AK27" i="135"/>
  <c r="AJ27" i="135"/>
  <c r="AI27" i="135"/>
  <c r="AH27" i="135"/>
  <c r="AG27" i="135"/>
  <c r="AF27" i="135"/>
  <c r="AE27" i="135"/>
  <c r="AD27" i="135"/>
  <c r="AC27" i="135"/>
  <c r="AB27" i="135"/>
  <c r="AA27" i="135"/>
  <c r="Z27" i="135"/>
  <c r="Y27" i="135"/>
  <c r="X27" i="135"/>
  <c r="W27" i="135"/>
  <c r="V27" i="135"/>
  <c r="U27" i="135"/>
  <c r="T27" i="135"/>
  <c r="S27" i="135"/>
  <c r="R27" i="135"/>
  <c r="Q27" i="135"/>
  <c r="P27" i="135"/>
  <c r="O27" i="135"/>
  <c r="N27" i="135"/>
  <c r="M27" i="135"/>
  <c r="L27" i="135"/>
  <c r="K27" i="135"/>
  <c r="J27" i="135"/>
  <c r="I27" i="135"/>
  <c r="H27" i="135"/>
  <c r="G27" i="135"/>
  <c r="F27" i="135"/>
  <c r="E27" i="135"/>
  <c r="D27" i="135"/>
  <c r="C27" i="135"/>
  <c r="B27" i="135"/>
  <c r="HU25" i="135"/>
  <c r="HT25" i="135"/>
  <c r="HS25" i="135"/>
  <c r="HR25" i="135"/>
  <c r="HQ25" i="135"/>
  <c r="HP25" i="135"/>
  <c r="HO25" i="135"/>
  <c r="HN25" i="135"/>
  <c r="HM25" i="135"/>
  <c r="HL25" i="135"/>
  <c r="HK25" i="135"/>
  <c r="HJ25" i="135"/>
  <c r="HI25" i="135"/>
  <c r="HH25" i="135"/>
  <c r="HG25" i="135"/>
  <c r="HF25" i="135"/>
  <c r="HE25" i="135"/>
  <c r="HD25" i="135"/>
  <c r="HC25" i="135"/>
  <c r="HB25" i="135"/>
  <c r="HA25" i="135"/>
  <c r="GZ25" i="135"/>
  <c r="GY25" i="135"/>
  <c r="GX25" i="135"/>
  <c r="GW25" i="135"/>
  <c r="GV25" i="135"/>
  <c r="GU25" i="135"/>
  <c r="GT25" i="135"/>
  <c r="GS25" i="135"/>
  <c r="GR25" i="135"/>
  <c r="GQ25" i="135"/>
  <c r="GP25" i="135"/>
  <c r="GO25" i="135"/>
  <c r="GN25" i="135"/>
  <c r="GM25" i="135"/>
  <c r="GL25" i="135"/>
  <c r="GK25" i="135"/>
  <c r="GJ25" i="135"/>
  <c r="GI25" i="135"/>
  <c r="GH25" i="135"/>
  <c r="GG25" i="135"/>
  <c r="GF25" i="135"/>
  <c r="GE25" i="135"/>
  <c r="GD25" i="135"/>
  <c r="GC25" i="135"/>
  <c r="GB25" i="135"/>
  <c r="GA25" i="135"/>
  <c r="FZ25" i="135"/>
  <c r="FY25" i="135"/>
  <c r="FX25" i="135"/>
  <c r="FW25" i="135"/>
  <c r="FV25" i="135"/>
  <c r="FU25" i="135"/>
  <c r="FT25" i="135"/>
  <c r="FS25" i="135"/>
  <c r="FR25" i="135"/>
  <c r="FQ25" i="135"/>
  <c r="FP25" i="135"/>
  <c r="FO25" i="135"/>
  <c r="FN25" i="135"/>
  <c r="FM25" i="135"/>
  <c r="FL25" i="135"/>
  <c r="FK25" i="135"/>
  <c r="FJ25" i="135"/>
  <c r="FI25" i="135"/>
  <c r="FH25" i="135"/>
  <c r="FG25" i="135"/>
  <c r="FF25" i="135"/>
  <c r="FE25" i="135"/>
  <c r="FD25" i="135"/>
  <c r="FC25" i="135"/>
  <c r="FB25" i="135"/>
  <c r="FA25" i="135"/>
  <c r="EZ25" i="135"/>
  <c r="EY25" i="135"/>
  <c r="EX25" i="135"/>
  <c r="EW25" i="135"/>
  <c r="EV25" i="135"/>
  <c r="EU25" i="135"/>
  <c r="ET25" i="135"/>
  <c r="ES25" i="135"/>
  <c r="ER25" i="135"/>
  <c r="EQ25" i="135"/>
  <c r="EP25" i="135"/>
  <c r="EO25" i="135"/>
  <c r="EN25" i="135"/>
  <c r="EM25" i="135"/>
  <c r="EL25" i="135"/>
  <c r="EK25" i="135"/>
  <c r="EJ25" i="135"/>
  <c r="EI25" i="135"/>
  <c r="EH25" i="135"/>
  <c r="EG25" i="135"/>
  <c r="EF25" i="135"/>
  <c r="EE25" i="135"/>
  <c r="ED25" i="135"/>
  <c r="EC25" i="135"/>
  <c r="EB25" i="135"/>
  <c r="EA25" i="135"/>
  <c r="DZ25" i="135"/>
  <c r="DY25" i="135"/>
  <c r="DX25" i="135"/>
  <c r="DW25" i="135"/>
  <c r="DV25" i="135"/>
  <c r="DU25" i="135"/>
  <c r="DT25" i="135"/>
  <c r="DS25" i="135"/>
  <c r="DR25" i="135"/>
  <c r="DQ25" i="135"/>
  <c r="DP25" i="135"/>
  <c r="DO25" i="135"/>
  <c r="DN25" i="135"/>
  <c r="DM25" i="135"/>
  <c r="DL25" i="135"/>
  <c r="DK25" i="135"/>
  <c r="DJ25" i="135"/>
  <c r="DI25" i="135"/>
  <c r="DH25" i="135"/>
  <c r="DG25" i="135"/>
  <c r="DF25" i="135"/>
  <c r="DE25" i="135"/>
  <c r="DD25" i="135"/>
  <c r="DC25" i="135"/>
  <c r="DB25" i="135"/>
  <c r="DA25" i="135"/>
  <c r="CZ25" i="135"/>
  <c r="CY25" i="135"/>
  <c r="CX25" i="135"/>
  <c r="CW25" i="135"/>
  <c r="CV25" i="135"/>
  <c r="CU25" i="135"/>
  <c r="CT25" i="135"/>
  <c r="CS25" i="135"/>
  <c r="CR25" i="135"/>
  <c r="CQ25" i="135"/>
  <c r="CP25" i="135"/>
  <c r="CO25" i="135"/>
  <c r="CN25" i="135"/>
  <c r="CM25" i="135"/>
  <c r="CL25" i="135"/>
  <c r="CK25" i="135"/>
  <c r="CJ25" i="135"/>
  <c r="CI25" i="135"/>
  <c r="CH25" i="135"/>
  <c r="CG25" i="135"/>
  <c r="CF25" i="135"/>
  <c r="CE25" i="135"/>
  <c r="CD25" i="135"/>
  <c r="CC25" i="135"/>
  <c r="CB25" i="135"/>
  <c r="CA25" i="135"/>
  <c r="BZ25" i="135"/>
  <c r="BY25" i="135"/>
  <c r="BX25" i="135"/>
  <c r="BW25" i="135"/>
  <c r="BV25" i="135"/>
  <c r="BU25" i="135"/>
  <c r="BT25" i="135"/>
  <c r="BS25" i="135"/>
  <c r="BR25" i="135"/>
  <c r="BQ25" i="135"/>
  <c r="BP25" i="135"/>
  <c r="BO25" i="135"/>
  <c r="BN25" i="135"/>
  <c r="BM25" i="135"/>
  <c r="BL25" i="135"/>
  <c r="BK25" i="135"/>
  <c r="BJ25" i="135"/>
  <c r="BI25" i="135"/>
  <c r="BH25" i="135"/>
  <c r="BG25" i="135"/>
  <c r="BF25" i="135"/>
  <c r="BE25" i="135"/>
  <c r="BD25" i="135"/>
  <c r="BC25" i="135"/>
  <c r="BB25" i="135"/>
  <c r="BA25" i="135"/>
  <c r="AZ25" i="135"/>
  <c r="AY25" i="135"/>
  <c r="AX25" i="135"/>
  <c r="AW25" i="135"/>
  <c r="AV25" i="135"/>
  <c r="AU25" i="135"/>
  <c r="AT25" i="135"/>
  <c r="AS25" i="135"/>
  <c r="AR25" i="135"/>
  <c r="AQ25" i="135"/>
  <c r="AP25" i="135"/>
  <c r="AO25" i="135"/>
  <c r="AN25" i="135"/>
  <c r="AM25" i="135"/>
  <c r="AL25" i="135"/>
  <c r="AK25" i="135"/>
  <c r="AJ25" i="135"/>
  <c r="AI25" i="135"/>
  <c r="AH25" i="135"/>
  <c r="AG25" i="135"/>
  <c r="AF25" i="135"/>
  <c r="AE25" i="135"/>
  <c r="AD25" i="135"/>
  <c r="AC25" i="135"/>
  <c r="AB25" i="135"/>
  <c r="AA25" i="135"/>
  <c r="Z25" i="135"/>
  <c r="Y25" i="135"/>
  <c r="X25" i="135"/>
  <c r="W25" i="135"/>
  <c r="V25" i="135"/>
  <c r="U25" i="135"/>
  <c r="T25" i="135"/>
  <c r="S25" i="135"/>
  <c r="R25" i="135"/>
  <c r="Q25" i="135"/>
  <c r="P25" i="135"/>
  <c r="O25" i="135"/>
  <c r="N25" i="135"/>
  <c r="M25" i="135"/>
  <c r="L25" i="135"/>
  <c r="K25" i="135"/>
  <c r="J25" i="135"/>
  <c r="I25" i="135"/>
  <c r="H25" i="135"/>
  <c r="G25" i="135"/>
  <c r="F25" i="135"/>
  <c r="E25" i="135"/>
  <c r="D25" i="135"/>
  <c r="C25" i="135"/>
  <c r="B25" i="135"/>
  <c r="HU23" i="135"/>
  <c r="HT23" i="135"/>
  <c r="HS23" i="135"/>
  <c r="HR23" i="135"/>
  <c r="HQ23" i="135"/>
  <c r="HP23" i="135"/>
  <c r="HO23" i="135"/>
  <c r="HN23" i="135"/>
  <c r="HM23" i="135"/>
  <c r="HL23" i="135"/>
  <c r="HK23" i="135"/>
  <c r="HJ23" i="135"/>
  <c r="HI23" i="135"/>
  <c r="HH23" i="135"/>
  <c r="HG23" i="135"/>
  <c r="HF23" i="135"/>
  <c r="HE23" i="135"/>
  <c r="HD23" i="135"/>
  <c r="HC23" i="135"/>
  <c r="HB23" i="135"/>
  <c r="HA23" i="135"/>
  <c r="GZ23" i="135"/>
  <c r="GY23" i="135"/>
  <c r="GX23" i="135"/>
  <c r="GW23" i="135"/>
  <c r="GV23" i="135"/>
  <c r="GU23" i="135"/>
  <c r="GT23" i="135"/>
  <c r="GS23" i="135"/>
  <c r="GR23" i="135"/>
  <c r="GQ23" i="135"/>
  <c r="GP23" i="135"/>
  <c r="GO23" i="135"/>
  <c r="GN23" i="135"/>
  <c r="GM23" i="135"/>
  <c r="GL23" i="135"/>
  <c r="GK23" i="135"/>
  <c r="GJ23" i="135"/>
  <c r="GI23" i="135"/>
  <c r="GH23" i="135"/>
  <c r="GG23" i="135"/>
  <c r="GF23" i="135"/>
  <c r="GE23" i="135"/>
  <c r="GD23" i="135"/>
  <c r="GC23" i="135"/>
  <c r="GB23" i="135"/>
  <c r="GA23" i="135"/>
  <c r="FZ23" i="135"/>
  <c r="FY23" i="135"/>
  <c r="FX23" i="135"/>
  <c r="FW23" i="135"/>
  <c r="FV23" i="135"/>
  <c r="FU23" i="135"/>
  <c r="FT23" i="135"/>
  <c r="FS23" i="135"/>
  <c r="FR23" i="135"/>
  <c r="FQ23" i="135"/>
  <c r="FP23" i="135"/>
  <c r="FO23" i="135"/>
  <c r="FN23" i="135"/>
  <c r="FM23" i="135"/>
  <c r="FL23" i="135"/>
  <c r="FK23" i="135"/>
  <c r="FJ23" i="135"/>
  <c r="FI23" i="135"/>
  <c r="FH23" i="135"/>
  <c r="FG23" i="135"/>
  <c r="FF23" i="135"/>
  <c r="FE23" i="135"/>
  <c r="FD23" i="135"/>
  <c r="FC23" i="135"/>
  <c r="FB23" i="135"/>
  <c r="FA23" i="135"/>
  <c r="EZ23" i="135"/>
  <c r="EY23" i="135"/>
  <c r="EX23" i="135"/>
  <c r="EW23" i="135"/>
  <c r="EV23" i="135"/>
  <c r="EU23" i="135"/>
  <c r="ET23" i="135"/>
  <c r="ES23" i="135"/>
  <c r="ER23" i="135"/>
  <c r="EQ23" i="135"/>
  <c r="EP23" i="135"/>
  <c r="EO23" i="135"/>
  <c r="EN23" i="135"/>
  <c r="EM23" i="135"/>
  <c r="EL23" i="135"/>
  <c r="EK23" i="135"/>
  <c r="EJ23" i="135"/>
  <c r="EI23" i="135"/>
  <c r="EH23" i="135"/>
  <c r="EG23" i="135"/>
  <c r="EF23" i="135"/>
  <c r="EE23" i="135"/>
  <c r="ED23" i="135"/>
  <c r="EC23" i="135"/>
  <c r="EB23" i="135"/>
  <c r="EA23" i="135"/>
  <c r="DZ23" i="135"/>
  <c r="DY23" i="135"/>
  <c r="DX23" i="135"/>
  <c r="DW23" i="135"/>
  <c r="DV23" i="135"/>
  <c r="DU23" i="135"/>
  <c r="DT23" i="135"/>
  <c r="DS23" i="135"/>
  <c r="DR23" i="135"/>
  <c r="DQ23" i="135"/>
  <c r="DP23" i="135"/>
  <c r="DO23" i="135"/>
  <c r="DN23" i="135"/>
  <c r="DM23" i="135"/>
  <c r="DL23" i="135"/>
  <c r="DK23" i="135"/>
  <c r="DJ23" i="135"/>
  <c r="DI23" i="135"/>
  <c r="DH23" i="135"/>
  <c r="DG23" i="135"/>
  <c r="DF23" i="135"/>
  <c r="DE23" i="135"/>
  <c r="DD23" i="135"/>
  <c r="DC23" i="135"/>
  <c r="DB23" i="135"/>
  <c r="DA23" i="135"/>
  <c r="CZ23" i="135"/>
  <c r="CY23" i="135"/>
  <c r="CX23" i="135"/>
  <c r="CW23" i="135"/>
  <c r="CV23" i="135"/>
  <c r="CU23" i="135"/>
  <c r="CT23" i="135"/>
  <c r="CS23" i="135"/>
  <c r="CR23" i="135"/>
  <c r="CQ23" i="135"/>
  <c r="CP23" i="135"/>
  <c r="CO23" i="135"/>
  <c r="CN23" i="135"/>
  <c r="CM23" i="135"/>
  <c r="CL23" i="135"/>
  <c r="CK23" i="135"/>
  <c r="CJ23" i="135"/>
  <c r="CI23" i="135"/>
  <c r="CH23" i="135"/>
  <c r="CG23" i="135"/>
  <c r="CF23" i="135"/>
  <c r="CE23" i="135"/>
  <c r="CD23" i="135"/>
  <c r="CC23" i="135"/>
  <c r="CB23" i="135"/>
  <c r="CA23" i="135"/>
  <c r="BZ23" i="135"/>
  <c r="BY23" i="135"/>
  <c r="BX23" i="135"/>
  <c r="BW23" i="135"/>
  <c r="BV23" i="135"/>
  <c r="BU23" i="135"/>
  <c r="BT23" i="135"/>
  <c r="BS23" i="135"/>
  <c r="BR23" i="135"/>
  <c r="BQ23" i="135"/>
  <c r="BP23" i="135"/>
  <c r="BO23" i="135"/>
  <c r="BN23" i="135"/>
  <c r="BM23" i="135"/>
  <c r="BL23" i="135"/>
  <c r="BK23" i="135"/>
  <c r="BJ23" i="135"/>
  <c r="BI23" i="135"/>
  <c r="BH23" i="135"/>
  <c r="BG23" i="135"/>
  <c r="BF23" i="135"/>
  <c r="BE23" i="135"/>
  <c r="BD23" i="135"/>
  <c r="BC23" i="135"/>
  <c r="BB23" i="135"/>
  <c r="BA23" i="135"/>
  <c r="AZ23" i="135"/>
  <c r="AY23" i="135"/>
  <c r="AX23" i="135"/>
  <c r="AW23" i="135"/>
  <c r="AV23" i="135"/>
  <c r="AU23" i="135"/>
  <c r="AT23" i="135"/>
  <c r="AS23" i="135"/>
  <c r="AR23" i="135"/>
  <c r="AQ23" i="135"/>
  <c r="AP23" i="135"/>
  <c r="AO23" i="135"/>
  <c r="AN23" i="135"/>
  <c r="AM23" i="135"/>
  <c r="AL23" i="135"/>
  <c r="AK23" i="135"/>
  <c r="AJ23" i="135"/>
  <c r="AI23" i="135"/>
  <c r="AH23" i="135"/>
  <c r="AG23" i="135"/>
  <c r="AF23" i="135"/>
  <c r="AE23" i="135"/>
  <c r="AD23" i="135"/>
  <c r="AC23" i="135"/>
  <c r="AB23" i="135"/>
  <c r="AA23" i="135"/>
  <c r="Z23" i="135"/>
  <c r="Y23" i="135"/>
  <c r="X23" i="135"/>
  <c r="W23" i="135"/>
  <c r="V23" i="135"/>
  <c r="U23" i="135"/>
  <c r="T23" i="135"/>
  <c r="S23" i="135"/>
  <c r="R23" i="135"/>
  <c r="Q23" i="135"/>
  <c r="P23" i="135"/>
  <c r="O23" i="135"/>
  <c r="N23" i="135"/>
  <c r="M23" i="135"/>
  <c r="L23" i="135"/>
  <c r="K23" i="135"/>
  <c r="J23" i="135"/>
  <c r="I23" i="135"/>
  <c r="H23" i="135"/>
  <c r="G23" i="135"/>
  <c r="F23" i="135"/>
  <c r="E23" i="135"/>
  <c r="D23" i="135"/>
  <c r="C23" i="135"/>
  <c r="B23" i="135"/>
  <c r="HU21" i="135"/>
  <c r="HT21" i="135"/>
  <c r="HS21" i="135"/>
  <c r="HR21" i="135"/>
  <c r="HQ21" i="135"/>
  <c r="HP21" i="135"/>
  <c r="HO21" i="135"/>
  <c r="HN21" i="135"/>
  <c r="HM21" i="135"/>
  <c r="HL21" i="135"/>
  <c r="HK21" i="135"/>
  <c r="HJ21" i="135"/>
  <c r="HI21" i="135"/>
  <c r="HH21" i="135"/>
  <c r="HG21" i="135"/>
  <c r="HF21" i="135"/>
  <c r="HE21" i="135"/>
  <c r="HD21" i="135"/>
  <c r="HC21" i="135"/>
  <c r="HB21" i="135"/>
  <c r="HA21" i="135"/>
  <c r="GZ21" i="135"/>
  <c r="GY21" i="135"/>
  <c r="GX21" i="135"/>
  <c r="GW21" i="135"/>
  <c r="GV21" i="135"/>
  <c r="GU21" i="135"/>
  <c r="GT21" i="135"/>
  <c r="GS21" i="135"/>
  <c r="GR21" i="135"/>
  <c r="GQ21" i="135"/>
  <c r="GP21" i="135"/>
  <c r="GO21" i="135"/>
  <c r="GN21" i="135"/>
  <c r="GM21" i="135"/>
  <c r="GL21" i="135"/>
  <c r="GK21" i="135"/>
  <c r="GJ21" i="135"/>
  <c r="GI21" i="135"/>
  <c r="GH21" i="135"/>
  <c r="GG21" i="135"/>
  <c r="GF21" i="135"/>
  <c r="GE21" i="135"/>
  <c r="GD21" i="135"/>
  <c r="GC21" i="135"/>
  <c r="GB21" i="135"/>
  <c r="GA21" i="135"/>
  <c r="FZ21" i="135"/>
  <c r="FY21" i="135"/>
  <c r="FX21" i="135"/>
  <c r="FW21" i="135"/>
  <c r="FV21" i="135"/>
  <c r="FU21" i="135"/>
  <c r="FT21" i="135"/>
  <c r="FS21" i="135"/>
  <c r="FR21" i="135"/>
  <c r="FQ21" i="135"/>
  <c r="FP21" i="135"/>
  <c r="FO21" i="135"/>
  <c r="FN21" i="135"/>
  <c r="FM21" i="135"/>
  <c r="FL21" i="135"/>
  <c r="FK21" i="135"/>
  <c r="FJ21" i="135"/>
  <c r="FI21" i="135"/>
  <c r="FH21" i="135"/>
  <c r="FG21" i="135"/>
  <c r="FF21" i="135"/>
  <c r="FE21" i="135"/>
  <c r="FD21" i="135"/>
  <c r="FC21" i="135"/>
  <c r="FB21" i="135"/>
  <c r="FA21" i="135"/>
  <c r="EZ21" i="135"/>
  <c r="EY21" i="135"/>
  <c r="EX21" i="135"/>
  <c r="EW21" i="135"/>
  <c r="EV21" i="135"/>
  <c r="EU21" i="135"/>
  <c r="ET21" i="135"/>
  <c r="ES21" i="135"/>
  <c r="ER21" i="135"/>
  <c r="EQ21" i="135"/>
  <c r="EP21" i="135"/>
  <c r="EO21" i="135"/>
  <c r="EN21" i="135"/>
  <c r="EM21" i="135"/>
  <c r="EL21" i="135"/>
  <c r="EK21" i="135"/>
  <c r="EJ21" i="135"/>
  <c r="EI21" i="135"/>
  <c r="EH21" i="135"/>
  <c r="EG21" i="135"/>
  <c r="EF21" i="135"/>
  <c r="EE21" i="135"/>
  <c r="ED21" i="135"/>
  <c r="EC21" i="135"/>
  <c r="EB21" i="135"/>
  <c r="EA21" i="135"/>
  <c r="DZ21" i="135"/>
  <c r="DY21" i="135"/>
  <c r="DX21" i="135"/>
  <c r="DW21" i="135"/>
  <c r="DV21" i="135"/>
  <c r="DU21" i="135"/>
  <c r="DT21" i="135"/>
  <c r="DS21" i="135"/>
  <c r="DR21" i="135"/>
  <c r="DQ21" i="135"/>
  <c r="DP21" i="135"/>
  <c r="DO21" i="135"/>
  <c r="DN21" i="135"/>
  <c r="DM21" i="135"/>
  <c r="DL21" i="135"/>
  <c r="DK21" i="135"/>
  <c r="DJ21" i="135"/>
  <c r="DI21" i="135"/>
  <c r="DH21" i="135"/>
  <c r="DG21" i="135"/>
  <c r="DF21" i="135"/>
  <c r="DE21" i="135"/>
  <c r="DD21" i="135"/>
  <c r="DC21" i="135"/>
  <c r="DB21" i="135"/>
  <c r="DA21" i="135"/>
  <c r="CZ21" i="135"/>
  <c r="CY21" i="135"/>
  <c r="CX21" i="135"/>
  <c r="CW21" i="135"/>
  <c r="CV21" i="135"/>
  <c r="CU21" i="135"/>
  <c r="CT21" i="135"/>
  <c r="CS21" i="135"/>
  <c r="CR21" i="135"/>
  <c r="CQ21" i="135"/>
  <c r="CP21" i="135"/>
  <c r="CO21" i="135"/>
  <c r="CN21" i="135"/>
  <c r="CM21" i="135"/>
  <c r="CL21" i="135"/>
  <c r="CK21" i="135"/>
  <c r="CJ21" i="135"/>
  <c r="CI21" i="135"/>
  <c r="CH21" i="135"/>
  <c r="CG21" i="135"/>
  <c r="CF21" i="135"/>
  <c r="CE21" i="135"/>
  <c r="CD21" i="135"/>
  <c r="CC21" i="135"/>
  <c r="CB21" i="135"/>
  <c r="CA21" i="135"/>
  <c r="BZ21" i="135"/>
  <c r="BY21" i="135"/>
  <c r="BX21" i="135"/>
  <c r="BW21" i="135"/>
  <c r="BV21" i="135"/>
  <c r="BU21" i="135"/>
  <c r="BT21" i="135"/>
  <c r="BS21" i="135"/>
  <c r="BR21" i="135"/>
  <c r="BQ21" i="135"/>
  <c r="BP21" i="135"/>
  <c r="BO21" i="135"/>
  <c r="BN21" i="135"/>
  <c r="BM21" i="135"/>
  <c r="BL21" i="135"/>
  <c r="BK21" i="135"/>
  <c r="BJ21" i="135"/>
  <c r="BI21" i="135"/>
  <c r="BH21" i="135"/>
  <c r="BG21" i="135"/>
  <c r="BF21" i="135"/>
  <c r="BE21" i="135"/>
  <c r="BD21" i="135"/>
  <c r="BC21" i="135"/>
  <c r="BB21" i="135"/>
  <c r="BA21" i="135"/>
  <c r="AZ21" i="135"/>
  <c r="AY21" i="135"/>
  <c r="AX21" i="135"/>
  <c r="AW21" i="135"/>
  <c r="AV21" i="135"/>
  <c r="AU21" i="135"/>
  <c r="AT21" i="135"/>
  <c r="AS21" i="135"/>
  <c r="AR21" i="135"/>
  <c r="AQ21" i="135"/>
  <c r="AP21" i="135"/>
  <c r="AO21" i="135"/>
  <c r="AN21" i="135"/>
  <c r="AM21" i="135"/>
  <c r="AL21" i="135"/>
  <c r="AK21" i="135"/>
  <c r="AJ21" i="135"/>
  <c r="AI21" i="135"/>
  <c r="AH21" i="135"/>
  <c r="AG21" i="135"/>
  <c r="AF21" i="135"/>
  <c r="AE21" i="135"/>
  <c r="AD21" i="135"/>
  <c r="AC21" i="135"/>
  <c r="AB21" i="135"/>
  <c r="AA21" i="135"/>
  <c r="Z21" i="135"/>
  <c r="Y21" i="135"/>
  <c r="X21" i="135"/>
  <c r="W21" i="135"/>
  <c r="V21" i="135"/>
  <c r="U21" i="135"/>
  <c r="T21" i="135"/>
  <c r="S21" i="135"/>
  <c r="R21" i="135"/>
  <c r="Q21" i="135"/>
  <c r="P21" i="135"/>
  <c r="O21" i="135"/>
  <c r="N21" i="135"/>
  <c r="M21" i="135"/>
  <c r="L21" i="135"/>
  <c r="K21" i="135"/>
  <c r="J21" i="135"/>
  <c r="I21" i="135"/>
  <c r="H21" i="135"/>
  <c r="G21" i="135"/>
  <c r="F21" i="135"/>
  <c r="E21" i="135"/>
  <c r="D21" i="135"/>
  <c r="C21" i="135"/>
  <c r="B21" i="135"/>
  <c r="HU19" i="135"/>
  <c r="HT19" i="135"/>
  <c r="HS19" i="135"/>
  <c r="HR19" i="135"/>
  <c r="HQ19" i="135"/>
  <c r="HP19" i="135"/>
  <c r="HO19" i="135"/>
  <c r="HN19" i="135"/>
  <c r="HM19" i="135"/>
  <c r="HL19" i="135"/>
  <c r="HK19" i="135"/>
  <c r="HJ19" i="135"/>
  <c r="HI19" i="135"/>
  <c r="HH19" i="135"/>
  <c r="HG19" i="135"/>
  <c r="HF19" i="135"/>
  <c r="HE19" i="135"/>
  <c r="HD19" i="135"/>
  <c r="HC19" i="135"/>
  <c r="HB19" i="135"/>
  <c r="HA19" i="135"/>
  <c r="GZ19" i="135"/>
  <c r="GY19" i="135"/>
  <c r="GX19" i="135"/>
  <c r="GW19" i="135"/>
  <c r="GV19" i="135"/>
  <c r="GU19" i="135"/>
  <c r="GT19" i="135"/>
  <c r="GS19" i="135"/>
  <c r="GR19" i="135"/>
  <c r="GQ19" i="135"/>
  <c r="GP19" i="135"/>
  <c r="GO19" i="135"/>
  <c r="GN19" i="135"/>
  <c r="GM19" i="135"/>
  <c r="GL19" i="135"/>
  <c r="GK19" i="135"/>
  <c r="GJ19" i="135"/>
  <c r="GI19" i="135"/>
  <c r="GH19" i="135"/>
  <c r="GG19" i="135"/>
  <c r="GF19" i="135"/>
  <c r="GE19" i="135"/>
  <c r="GD19" i="135"/>
  <c r="GC19" i="135"/>
  <c r="GB19" i="135"/>
  <c r="GA19" i="135"/>
  <c r="FZ19" i="135"/>
  <c r="FY19" i="135"/>
  <c r="FX19" i="135"/>
  <c r="FW19" i="135"/>
  <c r="FV19" i="135"/>
  <c r="FU19" i="135"/>
  <c r="FT19" i="135"/>
  <c r="FS19" i="135"/>
  <c r="FR19" i="135"/>
  <c r="FQ19" i="135"/>
  <c r="FP19" i="135"/>
  <c r="FO19" i="135"/>
  <c r="FN19" i="135"/>
  <c r="FM19" i="135"/>
  <c r="FL19" i="135"/>
  <c r="FK19" i="135"/>
  <c r="FJ19" i="135"/>
  <c r="FI19" i="135"/>
  <c r="FH19" i="135"/>
  <c r="FG19" i="135"/>
  <c r="FF19" i="135"/>
  <c r="FE19" i="135"/>
  <c r="FD19" i="135"/>
  <c r="FC19" i="135"/>
  <c r="FB19" i="135"/>
  <c r="FA19" i="135"/>
  <c r="EZ19" i="135"/>
  <c r="EY19" i="135"/>
  <c r="EX19" i="135"/>
  <c r="EW19" i="135"/>
  <c r="EV19" i="135"/>
  <c r="EU19" i="135"/>
  <c r="ET19" i="135"/>
  <c r="ES19" i="135"/>
  <c r="ER19" i="135"/>
  <c r="EQ19" i="135"/>
  <c r="EP19" i="135"/>
  <c r="EO19" i="135"/>
  <c r="EN19" i="135"/>
  <c r="EM19" i="135"/>
  <c r="EL19" i="135"/>
  <c r="EK19" i="135"/>
  <c r="EJ19" i="135"/>
  <c r="EI19" i="135"/>
  <c r="EH19" i="135"/>
  <c r="EG19" i="135"/>
  <c r="EF19" i="135"/>
  <c r="EE19" i="135"/>
  <c r="ED19" i="135"/>
  <c r="EC19" i="135"/>
  <c r="EB19" i="135"/>
  <c r="EA19" i="135"/>
  <c r="DZ19" i="135"/>
  <c r="DY19" i="135"/>
  <c r="DX19" i="135"/>
  <c r="DW19" i="135"/>
  <c r="DV19" i="135"/>
  <c r="DU19" i="135"/>
  <c r="DT19" i="135"/>
  <c r="DS19" i="135"/>
  <c r="DR19" i="135"/>
  <c r="DQ19" i="135"/>
  <c r="DP19" i="135"/>
  <c r="DO19" i="135"/>
  <c r="DN19" i="135"/>
  <c r="DM19" i="135"/>
  <c r="DL19" i="135"/>
  <c r="DK19" i="135"/>
  <c r="DJ19" i="135"/>
  <c r="DI19" i="135"/>
  <c r="DH19" i="135"/>
  <c r="DG19" i="135"/>
  <c r="DF19" i="135"/>
  <c r="DE19" i="135"/>
  <c r="DD19" i="135"/>
  <c r="DC19" i="135"/>
  <c r="DB19" i="135"/>
  <c r="DA19" i="135"/>
  <c r="CZ19" i="135"/>
  <c r="CY19" i="135"/>
  <c r="CX19" i="135"/>
  <c r="CW19" i="135"/>
  <c r="CV19" i="135"/>
  <c r="CU19" i="135"/>
  <c r="CT19" i="135"/>
  <c r="CS19" i="135"/>
  <c r="CR19" i="135"/>
  <c r="CQ19" i="135"/>
  <c r="CP19" i="135"/>
  <c r="CO19" i="135"/>
  <c r="CN19" i="135"/>
  <c r="CM19" i="135"/>
  <c r="CL19" i="135"/>
  <c r="CK19" i="135"/>
  <c r="CJ19" i="135"/>
  <c r="CI19" i="135"/>
  <c r="CH19" i="135"/>
  <c r="CG19" i="135"/>
  <c r="CF19" i="135"/>
  <c r="CE19" i="135"/>
  <c r="CD19" i="135"/>
  <c r="CC19" i="135"/>
  <c r="CB19" i="135"/>
  <c r="CA19" i="135"/>
  <c r="BZ19" i="135"/>
  <c r="BY19" i="135"/>
  <c r="BX19" i="135"/>
  <c r="BW19" i="135"/>
  <c r="BV19" i="135"/>
  <c r="BU19" i="135"/>
  <c r="BT19" i="135"/>
  <c r="BS19" i="135"/>
  <c r="BR19" i="135"/>
  <c r="BQ19" i="135"/>
  <c r="BP19" i="135"/>
  <c r="BO19" i="135"/>
  <c r="BN19" i="135"/>
  <c r="BM19" i="135"/>
  <c r="BL19" i="135"/>
  <c r="BK19" i="135"/>
  <c r="BJ19" i="135"/>
  <c r="BI19" i="135"/>
  <c r="BH19" i="135"/>
  <c r="BG19" i="135"/>
  <c r="BF19" i="135"/>
  <c r="BE19" i="135"/>
  <c r="BD19" i="135"/>
  <c r="BC19" i="135"/>
  <c r="BB19" i="135"/>
  <c r="BA19" i="135"/>
  <c r="AZ19" i="135"/>
  <c r="AY19" i="135"/>
  <c r="AX19" i="135"/>
  <c r="AW19" i="135"/>
  <c r="AV19" i="135"/>
  <c r="AU19" i="135"/>
  <c r="AT19" i="135"/>
  <c r="AS19" i="135"/>
  <c r="AR19" i="135"/>
  <c r="AQ19" i="135"/>
  <c r="AP19" i="135"/>
  <c r="AO19" i="135"/>
  <c r="AN19" i="135"/>
  <c r="AM19" i="135"/>
  <c r="AL19" i="135"/>
  <c r="AK19" i="135"/>
  <c r="AJ19" i="135"/>
  <c r="AI19" i="135"/>
  <c r="AH19" i="135"/>
  <c r="AG19" i="135"/>
  <c r="AF19" i="135"/>
  <c r="AE19" i="135"/>
  <c r="AD19" i="135"/>
  <c r="AC19" i="135"/>
  <c r="AB19" i="135"/>
  <c r="AA19" i="135"/>
  <c r="Z19" i="135"/>
  <c r="Y19" i="135"/>
  <c r="X19" i="135"/>
  <c r="W19" i="135"/>
  <c r="V19" i="135"/>
  <c r="U19" i="135"/>
  <c r="T19" i="135"/>
  <c r="S19" i="135"/>
  <c r="R19" i="135"/>
  <c r="Q19" i="135"/>
  <c r="P19" i="135"/>
  <c r="O19" i="135"/>
  <c r="N19" i="135"/>
  <c r="M19" i="135"/>
  <c r="L19" i="135"/>
  <c r="K19" i="135"/>
  <c r="J19" i="135"/>
  <c r="I19" i="135"/>
  <c r="H19" i="135"/>
  <c r="G19" i="135"/>
  <c r="F19" i="135"/>
  <c r="E19" i="135"/>
  <c r="D19" i="135"/>
  <c r="C19" i="135"/>
  <c r="B19" i="135"/>
  <c r="HU18" i="135"/>
  <c r="HT18" i="135"/>
  <c r="HS18" i="135"/>
  <c r="HR18" i="135"/>
  <c r="HQ18" i="135"/>
  <c r="HP18" i="135"/>
  <c r="HO18" i="135"/>
  <c r="HN18" i="135"/>
  <c r="HM18" i="135"/>
  <c r="HL18" i="135"/>
  <c r="HK18" i="135"/>
  <c r="HJ18" i="135"/>
  <c r="HI18" i="135"/>
  <c r="HH18" i="135"/>
  <c r="HG18" i="135"/>
  <c r="HF18" i="135"/>
  <c r="HE18" i="135"/>
  <c r="HD18" i="135"/>
  <c r="HC18" i="135"/>
  <c r="HB18" i="135"/>
  <c r="HA18" i="135"/>
  <c r="GZ18" i="135"/>
  <c r="GY18" i="135"/>
  <c r="GX18" i="135"/>
  <c r="GW18" i="135"/>
  <c r="GV18" i="135"/>
  <c r="GU18" i="135"/>
  <c r="GT18" i="135"/>
  <c r="GS18" i="135"/>
  <c r="GR18" i="135"/>
  <c r="GQ18" i="135"/>
  <c r="GP18" i="135"/>
  <c r="GO18" i="135"/>
  <c r="GN18" i="135"/>
  <c r="GM18" i="135"/>
  <c r="GL18" i="135"/>
  <c r="GK18" i="135"/>
  <c r="GJ18" i="135"/>
  <c r="GI18" i="135"/>
  <c r="GH18" i="135"/>
  <c r="GG18" i="135"/>
  <c r="GF18" i="135"/>
  <c r="GE18" i="135"/>
  <c r="GD18" i="135"/>
  <c r="GC18" i="135"/>
  <c r="GB18" i="135"/>
  <c r="GA18" i="135"/>
  <c r="FZ18" i="135"/>
  <c r="FY18" i="135"/>
  <c r="FX18" i="135"/>
  <c r="FW18" i="135"/>
  <c r="FV18" i="135"/>
  <c r="FU18" i="135"/>
  <c r="FT18" i="135"/>
  <c r="FS18" i="135"/>
  <c r="FR18" i="135"/>
  <c r="FQ18" i="135"/>
  <c r="FP18" i="135"/>
  <c r="FO18" i="135"/>
  <c r="FN18" i="135"/>
  <c r="FM18" i="135"/>
  <c r="FL18" i="135"/>
  <c r="FK18" i="135"/>
  <c r="FJ18" i="135"/>
  <c r="FI18" i="135"/>
  <c r="FH18" i="135"/>
  <c r="FG18" i="135"/>
  <c r="FF18" i="135"/>
  <c r="FE18" i="135"/>
  <c r="FD18" i="135"/>
  <c r="FC18" i="135"/>
  <c r="FB18" i="135"/>
  <c r="FA18" i="135"/>
  <c r="EZ18" i="135"/>
  <c r="EY18" i="135"/>
  <c r="EX18" i="135"/>
  <c r="EW18" i="135"/>
  <c r="EV18" i="135"/>
  <c r="EU18" i="135"/>
  <c r="ET18" i="135"/>
  <c r="ES18" i="135"/>
  <c r="ER18" i="135"/>
  <c r="EQ18" i="135"/>
  <c r="EP18" i="135"/>
  <c r="EO18" i="135"/>
  <c r="EN18" i="135"/>
  <c r="EM18" i="135"/>
  <c r="EL18" i="135"/>
  <c r="EK18" i="135"/>
  <c r="EJ18" i="135"/>
  <c r="EI18" i="135"/>
  <c r="EH18" i="135"/>
  <c r="EG18" i="135"/>
  <c r="EF18" i="135"/>
  <c r="EE18" i="135"/>
  <c r="ED18" i="135"/>
  <c r="EC18" i="135"/>
  <c r="EB18" i="135"/>
  <c r="EA18" i="135"/>
  <c r="DZ18" i="135"/>
  <c r="DY18" i="135"/>
  <c r="DX18" i="135"/>
  <c r="DW18" i="135"/>
  <c r="DV18" i="135"/>
  <c r="DU18" i="135"/>
  <c r="DT18" i="135"/>
  <c r="DS18" i="135"/>
  <c r="DR18" i="135"/>
  <c r="DQ18" i="135"/>
  <c r="DP18" i="135"/>
  <c r="DO18" i="135"/>
  <c r="DN18" i="135"/>
  <c r="DM18" i="135"/>
  <c r="DL18" i="135"/>
  <c r="DK18" i="135"/>
  <c r="DJ18" i="135"/>
  <c r="DI18" i="135"/>
  <c r="DH18" i="135"/>
  <c r="DG18" i="135"/>
  <c r="DF18" i="135"/>
  <c r="DE18" i="135"/>
  <c r="DD18" i="135"/>
  <c r="DC18" i="135"/>
  <c r="DB18" i="135"/>
  <c r="DA18" i="135"/>
  <c r="CZ18" i="135"/>
  <c r="CY18" i="135"/>
  <c r="CX18" i="135"/>
  <c r="CW18" i="135"/>
  <c r="CV18" i="135"/>
  <c r="CU18" i="135"/>
  <c r="CT18" i="135"/>
  <c r="CS18" i="135"/>
  <c r="CR18" i="135"/>
  <c r="CQ18" i="135"/>
  <c r="CP18" i="135"/>
  <c r="CO18" i="135"/>
  <c r="CN18" i="135"/>
  <c r="CM18" i="135"/>
  <c r="CL18" i="135"/>
  <c r="CK18" i="135"/>
  <c r="CJ18" i="135"/>
  <c r="CI18" i="135"/>
  <c r="CH18" i="135"/>
  <c r="CG18" i="135"/>
  <c r="CF18" i="135"/>
  <c r="CE18" i="135"/>
  <c r="CD18" i="135"/>
  <c r="CC18" i="135"/>
  <c r="CB18" i="135"/>
  <c r="CA18" i="135"/>
  <c r="BZ18" i="135"/>
  <c r="BY18" i="135"/>
  <c r="BX18" i="135"/>
  <c r="BW18" i="135"/>
  <c r="BV18" i="135"/>
  <c r="BU18" i="135"/>
  <c r="BT18" i="135"/>
  <c r="BS18" i="135"/>
  <c r="BR18" i="135"/>
  <c r="BQ18" i="135"/>
  <c r="BP18" i="135"/>
  <c r="BO18" i="135"/>
  <c r="BN18" i="135"/>
  <c r="BM18" i="135"/>
  <c r="BL18" i="135"/>
  <c r="BK18" i="135"/>
  <c r="BJ18" i="135"/>
  <c r="BI18" i="135"/>
  <c r="BH18" i="135"/>
  <c r="BG18" i="135"/>
  <c r="BF18" i="135"/>
  <c r="BE18" i="135"/>
  <c r="BD18" i="135"/>
  <c r="BC18" i="135"/>
  <c r="BB18" i="135"/>
  <c r="BA18" i="135"/>
  <c r="AZ18" i="135"/>
  <c r="AY18" i="135"/>
  <c r="AX18" i="135"/>
  <c r="AW18" i="135"/>
  <c r="AV18" i="135"/>
  <c r="AU18" i="135"/>
  <c r="AT18" i="135"/>
  <c r="AS18" i="135"/>
  <c r="AR18" i="135"/>
  <c r="AQ18" i="135"/>
  <c r="AP18" i="135"/>
  <c r="AO18" i="135"/>
  <c r="AN18" i="135"/>
  <c r="AM18" i="135"/>
  <c r="AL18" i="135"/>
  <c r="AK18" i="135"/>
  <c r="AJ18" i="135"/>
  <c r="AI18" i="135"/>
  <c r="AH18" i="135"/>
  <c r="AG18" i="135"/>
  <c r="AF18" i="135"/>
  <c r="AE18" i="135"/>
  <c r="AD18" i="135"/>
  <c r="AC18" i="135"/>
  <c r="AB18" i="135"/>
  <c r="AA18" i="135"/>
  <c r="Z18" i="135"/>
  <c r="Y18" i="135"/>
  <c r="X18" i="135"/>
  <c r="W18" i="135"/>
  <c r="V18" i="135"/>
  <c r="U18" i="135"/>
  <c r="T18" i="135"/>
  <c r="S18" i="135"/>
  <c r="R18" i="135"/>
  <c r="Q18" i="135"/>
  <c r="P18" i="135"/>
  <c r="O18" i="135"/>
  <c r="N18" i="135"/>
  <c r="M18" i="135"/>
  <c r="L18" i="135"/>
  <c r="K18" i="135"/>
  <c r="J18" i="135"/>
  <c r="I18" i="135"/>
  <c r="H18" i="135"/>
  <c r="G18" i="135"/>
  <c r="F18" i="135"/>
  <c r="E18" i="135"/>
  <c r="D18" i="135"/>
  <c r="C18" i="135"/>
  <c r="B18" i="135"/>
  <c r="HU16" i="135"/>
  <c r="HT16" i="135"/>
  <c r="HS16" i="135"/>
  <c r="HR16" i="135"/>
  <c r="HQ16" i="135"/>
  <c r="HP16" i="135"/>
  <c r="HO16" i="135"/>
  <c r="HN16" i="135"/>
  <c r="HM16" i="135"/>
  <c r="HL16" i="135"/>
  <c r="HK16" i="135"/>
  <c r="HJ16" i="135"/>
  <c r="HI16" i="135"/>
  <c r="HH16" i="135"/>
  <c r="HG16" i="135"/>
  <c r="HF16" i="135"/>
  <c r="HE16" i="135"/>
  <c r="HD16" i="135"/>
  <c r="HC16" i="135"/>
  <c r="HB16" i="135"/>
  <c r="HA16" i="135"/>
  <c r="GZ16" i="135"/>
  <c r="GY16" i="135"/>
  <c r="GX16" i="135"/>
  <c r="GW16" i="135"/>
  <c r="GV16" i="135"/>
  <c r="GU16" i="135"/>
  <c r="GT16" i="135"/>
  <c r="GS16" i="135"/>
  <c r="GR16" i="135"/>
  <c r="GQ16" i="135"/>
  <c r="GP16" i="135"/>
  <c r="GO16" i="135"/>
  <c r="GN16" i="135"/>
  <c r="GM16" i="135"/>
  <c r="GL16" i="135"/>
  <c r="GK16" i="135"/>
  <c r="GJ16" i="135"/>
  <c r="GI16" i="135"/>
  <c r="GH16" i="135"/>
  <c r="GG16" i="135"/>
  <c r="GF16" i="135"/>
  <c r="GE16" i="135"/>
  <c r="GD16" i="135"/>
  <c r="GC16" i="135"/>
  <c r="GB16" i="135"/>
  <c r="GA16" i="135"/>
  <c r="FZ16" i="135"/>
  <c r="FY16" i="135"/>
  <c r="FX16" i="135"/>
  <c r="FW16" i="135"/>
  <c r="FV16" i="135"/>
  <c r="FU16" i="135"/>
  <c r="FT16" i="135"/>
  <c r="FS16" i="135"/>
  <c r="FR16" i="135"/>
  <c r="FQ16" i="135"/>
  <c r="FP16" i="135"/>
  <c r="FO16" i="135"/>
  <c r="FN16" i="135"/>
  <c r="FM16" i="135"/>
  <c r="FL16" i="135"/>
  <c r="FK16" i="135"/>
  <c r="FJ16" i="135"/>
  <c r="FI16" i="135"/>
  <c r="FH16" i="135"/>
  <c r="FG16" i="135"/>
  <c r="FF16" i="135"/>
  <c r="FE16" i="135"/>
  <c r="FD16" i="135"/>
  <c r="FC16" i="135"/>
  <c r="FB16" i="135"/>
  <c r="FA16" i="135"/>
  <c r="EZ16" i="135"/>
  <c r="EY16" i="135"/>
  <c r="EX16" i="135"/>
  <c r="EW16" i="135"/>
  <c r="EV16" i="135"/>
  <c r="EU16" i="135"/>
  <c r="ET16" i="135"/>
  <c r="ES16" i="135"/>
  <c r="ER16" i="135"/>
  <c r="EQ16" i="135"/>
  <c r="EP16" i="135"/>
  <c r="EO16" i="135"/>
  <c r="EN16" i="135"/>
  <c r="EM16" i="135"/>
  <c r="EL16" i="135"/>
  <c r="EK16" i="135"/>
  <c r="EJ16" i="135"/>
  <c r="EI16" i="135"/>
  <c r="EH16" i="135"/>
  <c r="EG16" i="135"/>
  <c r="EF16" i="135"/>
  <c r="EE16" i="135"/>
  <c r="ED16" i="135"/>
  <c r="EC16" i="135"/>
  <c r="EB16" i="135"/>
  <c r="EA16" i="135"/>
  <c r="DZ16" i="135"/>
  <c r="DY16" i="135"/>
  <c r="DX16" i="135"/>
  <c r="DW16" i="135"/>
  <c r="DV16" i="135"/>
  <c r="DU16" i="135"/>
  <c r="DT16" i="135"/>
  <c r="DS16" i="135"/>
  <c r="DR16" i="135"/>
  <c r="DQ16" i="135"/>
  <c r="DP16" i="135"/>
  <c r="DO16" i="135"/>
  <c r="DN16" i="135"/>
  <c r="DM16" i="135"/>
  <c r="DL16" i="135"/>
  <c r="DK16" i="135"/>
  <c r="DJ16" i="135"/>
  <c r="DI16" i="135"/>
  <c r="DH16" i="135"/>
  <c r="DG16" i="135"/>
  <c r="DF16" i="135"/>
  <c r="DE16" i="135"/>
  <c r="DD16" i="135"/>
  <c r="DC16" i="135"/>
  <c r="DB16" i="135"/>
  <c r="DA16" i="135"/>
  <c r="CZ16" i="135"/>
  <c r="CY16" i="135"/>
  <c r="CX16" i="135"/>
  <c r="CW16" i="135"/>
  <c r="CV16" i="135"/>
  <c r="CU16" i="135"/>
  <c r="CT16" i="135"/>
  <c r="CS16" i="135"/>
  <c r="CR16" i="135"/>
  <c r="CQ16" i="135"/>
  <c r="CP16" i="135"/>
  <c r="CO16" i="135"/>
  <c r="CN16" i="135"/>
  <c r="CM16" i="135"/>
  <c r="CL16" i="135"/>
  <c r="CK16" i="135"/>
  <c r="CJ16" i="135"/>
  <c r="CI16" i="135"/>
  <c r="CH16" i="135"/>
  <c r="CG16" i="135"/>
  <c r="CF16" i="135"/>
  <c r="CE16" i="135"/>
  <c r="CD16" i="135"/>
  <c r="CC16" i="135"/>
  <c r="CB16" i="135"/>
  <c r="CA16" i="135"/>
  <c r="BZ16" i="135"/>
  <c r="BY16" i="135"/>
  <c r="BX16" i="135"/>
  <c r="BW16" i="135"/>
  <c r="BV16" i="135"/>
  <c r="BU16" i="135"/>
  <c r="BT16" i="135"/>
  <c r="BS16" i="135"/>
  <c r="BR16" i="135"/>
  <c r="BQ16" i="135"/>
  <c r="BP16" i="135"/>
  <c r="BO16" i="135"/>
  <c r="BN16" i="135"/>
  <c r="BM16" i="135"/>
  <c r="BL16" i="135"/>
  <c r="BK16" i="135"/>
  <c r="BJ16" i="135"/>
  <c r="BI16" i="135"/>
  <c r="BH16" i="135"/>
  <c r="BG16" i="135"/>
  <c r="BF16" i="135"/>
  <c r="BE16" i="135"/>
  <c r="BD16" i="135"/>
  <c r="BC16" i="135"/>
  <c r="BB16" i="135"/>
  <c r="BA16" i="135"/>
  <c r="AZ16" i="135"/>
  <c r="AY16" i="135"/>
  <c r="AX16" i="135"/>
  <c r="AW16" i="135"/>
  <c r="AV16" i="135"/>
  <c r="AU16" i="135"/>
  <c r="AT16" i="135"/>
  <c r="AS16" i="135"/>
  <c r="AR16" i="135"/>
  <c r="AQ16" i="135"/>
  <c r="AP16" i="135"/>
  <c r="AO16" i="135"/>
  <c r="AN16" i="135"/>
  <c r="AM16" i="135"/>
  <c r="AL16" i="135"/>
  <c r="AK16" i="135"/>
  <c r="AJ16" i="135"/>
  <c r="AI16" i="135"/>
  <c r="AH16" i="135"/>
  <c r="AG16" i="135"/>
  <c r="AF16" i="135"/>
  <c r="AE16" i="135"/>
  <c r="AD16" i="135"/>
  <c r="AC16" i="135"/>
  <c r="AB16" i="135"/>
  <c r="AA16" i="135"/>
  <c r="Z16" i="135"/>
  <c r="Y16" i="135"/>
  <c r="X16" i="135"/>
  <c r="W16" i="135"/>
  <c r="V16" i="135"/>
  <c r="U16" i="135"/>
  <c r="T16" i="135"/>
  <c r="S16" i="135"/>
  <c r="R16" i="135"/>
  <c r="Q16" i="135"/>
  <c r="P16" i="135"/>
  <c r="O16" i="135"/>
  <c r="N16" i="135"/>
  <c r="M16" i="135"/>
  <c r="L16" i="135"/>
  <c r="K16" i="135"/>
  <c r="J16" i="135"/>
  <c r="I16" i="135"/>
  <c r="H16" i="135"/>
  <c r="G16" i="135"/>
  <c r="F16" i="135"/>
  <c r="E16" i="135"/>
  <c r="D16" i="135"/>
  <c r="C16" i="135"/>
  <c r="B16" i="135"/>
  <c r="HU15" i="135"/>
  <c r="HT15" i="135"/>
  <c r="HS15" i="135"/>
  <c r="HR15" i="135"/>
  <c r="HQ15" i="135"/>
  <c r="HP15" i="135"/>
  <c r="HO15" i="135"/>
  <c r="HN15" i="135"/>
  <c r="HM15" i="135"/>
  <c r="HL15" i="135"/>
  <c r="HK15" i="135"/>
  <c r="HJ15" i="135"/>
  <c r="HI15" i="135"/>
  <c r="HH15" i="135"/>
  <c r="HG15" i="135"/>
  <c r="HF15" i="135"/>
  <c r="HE15" i="135"/>
  <c r="HD15" i="135"/>
  <c r="HC15" i="135"/>
  <c r="HB15" i="135"/>
  <c r="HA15" i="135"/>
  <c r="GZ15" i="135"/>
  <c r="GY15" i="135"/>
  <c r="GX15" i="135"/>
  <c r="GW15" i="135"/>
  <c r="GV15" i="135"/>
  <c r="GU15" i="135"/>
  <c r="GT15" i="135"/>
  <c r="GS15" i="135"/>
  <c r="GR15" i="135"/>
  <c r="GQ15" i="135"/>
  <c r="GP15" i="135"/>
  <c r="GO15" i="135"/>
  <c r="GN15" i="135"/>
  <c r="GM15" i="135"/>
  <c r="GL15" i="135"/>
  <c r="GK15" i="135"/>
  <c r="GJ15" i="135"/>
  <c r="GI15" i="135"/>
  <c r="GH15" i="135"/>
  <c r="GG15" i="135"/>
  <c r="GF15" i="135"/>
  <c r="GE15" i="135"/>
  <c r="GD15" i="135"/>
  <c r="GC15" i="135"/>
  <c r="GB15" i="135"/>
  <c r="GA15" i="135"/>
  <c r="FZ15" i="135"/>
  <c r="FY15" i="135"/>
  <c r="FX15" i="135"/>
  <c r="FW15" i="135"/>
  <c r="FV15" i="135"/>
  <c r="FU15" i="135"/>
  <c r="FT15" i="135"/>
  <c r="FS15" i="135"/>
  <c r="FR15" i="135"/>
  <c r="FQ15" i="135"/>
  <c r="FP15" i="135"/>
  <c r="FO15" i="135"/>
  <c r="FN15" i="135"/>
  <c r="FM15" i="135"/>
  <c r="FL15" i="135"/>
  <c r="FK15" i="135"/>
  <c r="FJ15" i="135"/>
  <c r="FI15" i="135"/>
  <c r="FH15" i="135"/>
  <c r="FG15" i="135"/>
  <c r="FF15" i="135"/>
  <c r="FE15" i="135"/>
  <c r="FD15" i="135"/>
  <c r="FC15" i="135"/>
  <c r="FB15" i="135"/>
  <c r="FA15" i="135"/>
  <c r="EZ15" i="135"/>
  <c r="EY15" i="135"/>
  <c r="EX15" i="135"/>
  <c r="EW15" i="135"/>
  <c r="EV15" i="135"/>
  <c r="EU15" i="135"/>
  <c r="ET15" i="135"/>
  <c r="ES15" i="135"/>
  <c r="ER15" i="135"/>
  <c r="EQ15" i="135"/>
  <c r="EP15" i="135"/>
  <c r="EO15" i="135"/>
  <c r="EN15" i="135"/>
  <c r="EM15" i="135"/>
  <c r="EL15" i="135"/>
  <c r="EK15" i="135"/>
  <c r="EJ15" i="135"/>
  <c r="EI15" i="135"/>
  <c r="EH15" i="135"/>
  <c r="EG15" i="135"/>
  <c r="EF15" i="135"/>
  <c r="EE15" i="135"/>
  <c r="ED15" i="135"/>
  <c r="EC15" i="135"/>
  <c r="EB15" i="135"/>
  <c r="EA15" i="135"/>
  <c r="DZ15" i="135"/>
  <c r="DY15" i="135"/>
  <c r="DX15" i="135"/>
  <c r="DW15" i="135"/>
  <c r="DV15" i="135"/>
  <c r="DU15" i="135"/>
  <c r="DT15" i="135"/>
  <c r="DS15" i="135"/>
  <c r="DR15" i="135"/>
  <c r="DQ15" i="135"/>
  <c r="DP15" i="135"/>
  <c r="DO15" i="135"/>
  <c r="DN15" i="135"/>
  <c r="DM15" i="135"/>
  <c r="DL15" i="135"/>
  <c r="DK15" i="135"/>
  <c r="DJ15" i="135"/>
  <c r="DI15" i="135"/>
  <c r="DH15" i="135"/>
  <c r="DG15" i="135"/>
  <c r="DF15" i="135"/>
  <c r="DE15" i="135"/>
  <c r="DD15" i="135"/>
  <c r="DC15" i="135"/>
  <c r="DB15" i="135"/>
  <c r="DA15" i="135"/>
  <c r="CZ15" i="135"/>
  <c r="CY15" i="135"/>
  <c r="CX15" i="135"/>
  <c r="CW15" i="135"/>
  <c r="CV15" i="135"/>
  <c r="CU15" i="135"/>
  <c r="CT15" i="135"/>
  <c r="CS15" i="135"/>
  <c r="CR15" i="135"/>
  <c r="CQ15" i="135"/>
  <c r="CP15" i="135"/>
  <c r="CO15" i="135"/>
  <c r="CN15" i="135"/>
  <c r="CM15" i="135"/>
  <c r="CL15" i="135"/>
  <c r="CK15" i="135"/>
  <c r="CJ15" i="135"/>
  <c r="CI15" i="135"/>
  <c r="CH15" i="135"/>
  <c r="CG15" i="135"/>
  <c r="CF15" i="135"/>
  <c r="CE15" i="135"/>
  <c r="CD15" i="135"/>
  <c r="CC15" i="135"/>
  <c r="CB15" i="135"/>
  <c r="CA15" i="135"/>
  <c r="BZ15" i="135"/>
  <c r="BY15" i="135"/>
  <c r="BX15" i="135"/>
  <c r="BW15" i="135"/>
  <c r="BV15" i="135"/>
  <c r="BU15" i="135"/>
  <c r="BT15" i="135"/>
  <c r="BS15" i="135"/>
  <c r="BR15" i="135"/>
  <c r="BQ15" i="135"/>
  <c r="BP15" i="135"/>
  <c r="BO15" i="135"/>
  <c r="BN15" i="135"/>
  <c r="BM15" i="135"/>
  <c r="BL15" i="135"/>
  <c r="BK15" i="135"/>
  <c r="BJ15" i="135"/>
  <c r="BI15" i="135"/>
  <c r="BH15" i="135"/>
  <c r="BG15" i="135"/>
  <c r="BF15" i="135"/>
  <c r="BE15" i="135"/>
  <c r="BD15" i="135"/>
  <c r="BC15" i="135"/>
  <c r="BB15" i="135"/>
  <c r="BA15" i="135"/>
  <c r="AZ15" i="135"/>
  <c r="AY15" i="135"/>
  <c r="AX15" i="135"/>
  <c r="AW15" i="135"/>
  <c r="AV15" i="135"/>
  <c r="AU15" i="135"/>
  <c r="AT15" i="135"/>
  <c r="AS15" i="135"/>
  <c r="AR15" i="135"/>
  <c r="AQ15" i="135"/>
  <c r="AP15" i="135"/>
  <c r="AO15" i="135"/>
  <c r="AN15" i="135"/>
  <c r="AM15" i="135"/>
  <c r="AL15" i="135"/>
  <c r="AK15" i="135"/>
  <c r="AJ15" i="135"/>
  <c r="AI15" i="135"/>
  <c r="AH15" i="135"/>
  <c r="AG15" i="135"/>
  <c r="AF15" i="135"/>
  <c r="AE15" i="135"/>
  <c r="AD15" i="135"/>
  <c r="AC15" i="135"/>
  <c r="AB15" i="135"/>
  <c r="AA15" i="135"/>
  <c r="Z15" i="135"/>
  <c r="Y15" i="135"/>
  <c r="X15" i="135"/>
  <c r="W15" i="135"/>
  <c r="V15" i="135"/>
  <c r="U15" i="135"/>
  <c r="T15" i="135"/>
  <c r="S15" i="135"/>
  <c r="R15" i="135"/>
  <c r="Q15" i="135"/>
  <c r="P15" i="135"/>
  <c r="O15" i="135"/>
  <c r="N15" i="135"/>
  <c r="M15" i="135"/>
  <c r="L15" i="135"/>
  <c r="K15" i="135"/>
  <c r="J15" i="135"/>
  <c r="I15" i="135"/>
  <c r="H15" i="135"/>
  <c r="G15" i="135"/>
  <c r="F15" i="135"/>
  <c r="E15" i="135"/>
  <c r="D15" i="135"/>
  <c r="C15" i="135"/>
  <c r="B15" i="135"/>
  <c r="HU13" i="135"/>
  <c r="HT13" i="135"/>
  <c r="HS13" i="135"/>
  <c r="HR13" i="135"/>
  <c r="HQ13" i="135"/>
  <c r="HP13" i="135"/>
  <c r="HO13" i="135"/>
  <c r="HN13" i="135"/>
  <c r="HM13" i="135"/>
  <c r="HL13" i="135"/>
  <c r="HK13" i="135"/>
  <c r="HJ13" i="135"/>
  <c r="HI13" i="135"/>
  <c r="HH13" i="135"/>
  <c r="HG13" i="135"/>
  <c r="HF13" i="135"/>
  <c r="HE13" i="135"/>
  <c r="HD13" i="135"/>
  <c r="HC13" i="135"/>
  <c r="HB13" i="135"/>
  <c r="HA13" i="135"/>
  <c r="GZ13" i="135"/>
  <c r="GY13" i="135"/>
  <c r="GX13" i="135"/>
  <c r="GW13" i="135"/>
  <c r="GV13" i="135"/>
  <c r="GU13" i="135"/>
  <c r="GT13" i="135"/>
  <c r="GS13" i="135"/>
  <c r="GR13" i="135"/>
  <c r="GQ13" i="135"/>
  <c r="GP13" i="135"/>
  <c r="GO13" i="135"/>
  <c r="GN13" i="135"/>
  <c r="GM13" i="135"/>
  <c r="GL13" i="135"/>
  <c r="GK13" i="135"/>
  <c r="GJ13" i="135"/>
  <c r="GI13" i="135"/>
  <c r="GH13" i="135"/>
  <c r="GG13" i="135"/>
  <c r="GF13" i="135"/>
  <c r="GE13" i="135"/>
  <c r="GD13" i="135"/>
  <c r="GC13" i="135"/>
  <c r="GB13" i="135"/>
  <c r="GA13" i="135"/>
  <c r="FZ13" i="135"/>
  <c r="FY13" i="135"/>
  <c r="FX13" i="135"/>
  <c r="FW13" i="135"/>
  <c r="FV13" i="135"/>
  <c r="FU13" i="135"/>
  <c r="FT13" i="135"/>
  <c r="FS13" i="135"/>
  <c r="FR13" i="135"/>
  <c r="FQ13" i="135"/>
  <c r="FP13" i="135"/>
  <c r="FO13" i="135"/>
  <c r="FN13" i="135"/>
  <c r="FM13" i="135"/>
  <c r="FL13" i="135"/>
  <c r="FK13" i="135"/>
  <c r="FJ13" i="135"/>
  <c r="FI13" i="135"/>
  <c r="FH13" i="135"/>
  <c r="FG13" i="135"/>
  <c r="FF13" i="135"/>
  <c r="FE13" i="135"/>
  <c r="FD13" i="135"/>
  <c r="FC13" i="135"/>
  <c r="FB13" i="135"/>
  <c r="FA13" i="135"/>
  <c r="EZ13" i="135"/>
  <c r="EY13" i="135"/>
  <c r="EX13" i="135"/>
  <c r="EW13" i="135"/>
  <c r="EV13" i="135"/>
  <c r="EU13" i="135"/>
  <c r="ET13" i="135"/>
  <c r="ES13" i="135"/>
  <c r="ER13" i="135"/>
  <c r="EQ13" i="135"/>
  <c r="EP13" i="135"/>
  <c r="EO13" i="135"/>
  <c r="EN13" i="135"/>
  <c r="EM13" i="135"/>
  <c r="EL13" i="135"/>
  <c r="EK13" i="135"/>
  <c r="EJ13" i="135"/>
  <c r="EI13" i="135"/>
  <c r="EH13" i="135"/>
  <c r="EG13" i="135"/>
  <c r="EF13" i="135"/>
  <c r="EE13" i="135"/>
  <c r="ED13" i="135"/>
  <c r="EC13" i="135"/>
  <c r="EB13" i="135"/>
  <c r="EA13" i="135"/>
  <c r="DZ13" i="135"/>
  <c r="DY13" i="135"/>
  <c r="DX13" i="135"/>
  <c r="DW13" i="135"/>
  <c r="DV13" i="135"/>
  <c r="DU13" i="135"/>
  <c r="DT13" i="135"/>
  <c r="DS13" i="135"/>
  <c r="DR13" i="135"/>
  <c r="DQ13" i="135"/>
  <c r="DP13" i="135"/>
  <c r="DO13" i="135"/>
  <c r="DN13" i="135"/>
  <c r="DM13" i="135"/>
  <c r="DL13" i="135"/>
  <c r="DK13" i="135"/>
  <c r="DJ13" i="135"/>
  <c r="DI13" i="135"/>
  <c r="DH13" i="135"/>
  <c r="DG13" i="135"/>
  <c r="DF13" i="135"/>
  <c r="DE13" i="135"/>
  <c r="DD13" i="135"/>
  <c r="DC13" i="135"/>
  <c r="DB13" i="135"/>
  <c r="DA13" i="135"/>
  <c r="CZ13" i="135"/>
  <c r="CY13" i="135"/>
  <c r="CX13" i="135"/>
  <c r="CW13" i="135"/>
  <c r="CV13" i="135"/>
  <c r="CU13" i="135"/>
  <c r="CT13" i="135"/>
  <c r="CS13" i="135"/>
  <c r="CR13" i="135"/>
  <c r="CQ13" i="135"/>
  <c r="CP13" i="135"/>
  <c r="CO13" i="135"/>
  <c r="CN13" i="135"/>
  <c r="CM13" i="135"/>
  <c r="CL13" i="135"/>
  <c r="CK13" i="135"/>
  <c r="CJ13" i="135"/>
  <c r="CI13" i="135"/>
  <c r="CH13" i="135"/>
  <c r="CG13" i="135"/>
  <c r="CF13" i="135"/>
  <c r="CE13" i="135"/>
  <c r="CD13" i="135"/>
  <c r="CC13" i="135"/>
  <c r="CB13" i="135"/>
  <c r="CA13" i="135"/>
  <c r="BZ13" i="135"/>
  <c r="BY13" i="135"/>
  <c r="BX13" i="135"/>
  <c r="BW13" i="135"/>
  <c r="BV13" i="135"/>
  <c r="BU13" i="135"/>
  <c r="BT13" i="135"/>
  <c r="BS13" i="135"/>
  <c r="BR13" i="135"/>
  <c r="BQ13" i="135"/>
  <c r="BP13" i="135"/>
  <c r="BO13" i="135"/>
  <c r="BN13" i="135"/>
  <c r="BM13" i="135"/>
  <c r="BL13" i="135"/>
  <c r="BK13" i="135"/>
  <c r="BJ13" i="135"/>
  <c r="BI13" i="135"/>
  <c r="BH13" i="135"/>
  <c r="BG13" i="135"/>
  <c r="BF13" i="135"/>
  <c r="BE13" i="135"/>
  <c r="BD13" i="135"/>
  <c r="BC13" i="135"/>
  <c r="BB13" i="135"/>
  <c r="BA13" i="135"/>
  <c r="AZ13" i="135"/>
  <c r="AY13" i="135"/>
  <c r="AX13" i="135"/>
  <c r="AW13" i="135"/>
  <c r="AV13" i="135"/>
  <c r="AU13" i="135"/>
  <c r="AT13" i="135"/>
  <c r="AS13" i="135"/>
  <c r="AR13" i="135"/>
  <c r="AQ13" i="135"/>
  <c r="AP13" i="135"/>
  <c r="AO13" i="135"/>
  <c r="AN13" i="135"/>
  <c r="AM13" i="135"/>
  <c r="AL13" i="135"/>
  <c r="AK13" i="135"/>
  <c r="AJ13" i="135"/>
  <c r="AI13" i="135"/>
  <c r="AH13" i="135"/>
  <c r="AG13" i="135"/>
  <c r="AF13" i="135"/>
  <c r="AE13" i="135"/>
  <c r="AD13" i="135"/>
  <c r="AC13" i="135"/>
  <c r="AB13" i="135"/>
  <c r="AA13" i="135"/>
  <c r="Z13" i="135"/>
  <c r="Y13" i="135"/>
  <c r="X13" i="135"/>
  <c r="W13" i="135"/>
  <c r="V13" i="135"/>
  <c r="U13" i="135"/>
  <c r="T13" i="135"/>
  <c r="S13" i="135"/>
  <c r="R13" i="135"/>
  <c r="Q13" i="135"/>
  <c r="P13" i="135"/>
  <c r="O13" i="135"/>
  <c r="N13" i="135"/>
  <c r="M13" i="135"/>
  <c r="L13" i="135"/>
  <c r="K13" i="135"/>
  <c r="J13" i="135"/>
  <c r="I13" i="135"/>
  <c r="H13" i="135"/>
  <c r="G13" i="135"/>
  <c r="F13" i="135"/>
  <c r="E13" i="135"/>
  <c r="D13" i="135"/>
  <c r="C13" i="135"/>
  <c r="B13" i="135"/>
  <c r="HU12" i="135"/>
  <c r="HT12" i="135"/>
  <c r="HS12" i="135"/>
  <c r="HR12" i="135"/>
  <c r="HQ12" i="135"/>
  <c r="HP12" i="135"/>
  <c r="HO12" i="135"/>
  <c r="HN12" i="135"/>
  <c r="HM12" i="135"/>
  <c r="HL12" i="135"/>
  <c r="HK12" i="135"/>
  <c r="HJ12" i="135"/>
  <c r="HI12" i="135"/>
  <c r="HH12" i="135"/>
  <c r="HG12" i="135"/>
  <c r="HF12" i="135"/>
  <c r="HE12" i="135"/>
  <c r="HD12" i="135"/>
  <c r="HC12" i="135"/>
  <c r="HB12" i="135"/>
  <c r="HA12" i="135"/>
  <c r="GZ12" i="135"/>
  <c r="GY12" i="135"/>
  <c r="GX12" i="135"/>
  <c r="GW12" i="135"/>
  <c r="GV12" i="135"/>
  <c r="GU12" i="135"/>
  <c r="GT12" i="135"/>
  <c r="GS12" i="135"/>
  <c r="GR12" i="135"/>
  <c r="GQ12" i="135"/>
  <c r="GP12" i="135"/>
  <c r="GO12" i="135"/>
  <c r="GN12" i="135"/>
  <c r="GM12" i="135"/>
  <c r="GL12" i="135"/>
  <c r="GK12" i="135"/>
  <c r="GJ12" i="135"/>
  <c r="GI12" i="135"/>
  <c r="GH12" i="135"/>
  <c r="GG12" i="135"/>
  <c r="GF12" i="135"/>
  <c r="GE12" i="135"/>
  <c r="GD12" i="135"/>
  <c r="GC12" i="135"/>
  <c r="GB12" i="135"/>
  <c r="GA12" i="135"/>
  <c r="FZ12" i="135"/>
  <c r="FY12" i="135"/>
  <c r="FX12" i="135"/>
  <c r="FW12" i="135"/>
  <c r="FV12" i="135"/>
  <c r="FU12" i="135"/>
  <c r="FT12" i="135"/>
  <c r="FS12" i="135"/>
  <c r="FR12" i="135"/>
  <c r="FQ12" i="135"/>
  <c r="FP12" i="135"/>
  <c r="FO12" i="135"/>
  <c r="FN12" i="135"/>
  <c r="FM12" i="135"/>
  <c r="FL12" i="135"/>
  <c r="FK12" i="135"/>
  <c r="FJ12" i="135"/>
  <c r="FI12" i="135"/>
  <c r="FH12" i="135"/>
  <c r="FG12" i="135"/>
  <c r="FF12" i="135"/>
  <c r="FE12" i="135"/>
  <c r="FD12" i="135"/>
  <c r="FC12" i="135"/>
  <c r="FB12" i="135"/>
  <c r="FA12" i="135"/>
  <c r="EZ12" i="135"/>
  <c r="EY12" i="135"/>
  <c r="EX12" i="135"/>
  <c r="EW12" i="135"/>
  <c r="EV12" i="135"/>
  <c r="EU12" i="135"/>
  <c r="ET12" i="135"/>
  <c r="ES12" i="135"/>
  <c r="ER12" i="135"/>
  <c r="EQ12" i="135"/>
  <c r="EP12" i="135"/>
  <c r="EO12" i="135"/>
  <c r="EN12" i="135"/>
  <c r="EM12" i="135"/>
  <c r="EL12" i="135"/>
  <c r="EK12" i="135"/>
  <c r="EJ12" i="135"/>
  <c r="EI12" i="135"/>
  <c r="EH12" i="135"/>
  <c r="EG12" i="135"/>
  <c r="EF12" i="135"/>
  <c r="EE12" i="135"/>
  <c r="ED12" i="135"/>
  <c r="EC12" i="135"/>
  <c r="EB12" i="135"/>
  <c r="EA12" i="135"/>
  <c r="DZ12" i="135"/>
  <c r="DY12" i="135"/>
  <c r="DX12" i="135"/>
  <c r="DW12" i="135"/>
  <c r="DV12" i="135"/>
  <c r="DU12" i="135"/>
  <c r="DT12" i="135"/>
  <c r="DS12" i="135"/>
  <c r="DR12" i="135"/>
  <c r="DQ12" i="135"/>
  <c r="DP12" i="135"/>
  <c r="DO12" i="135"/>
  <c r="DN12" i="135"/>
  <c r="DM12" i="135"/>
  <c r="DL12" i="135"/>
  <c r="DK12" i="135"/>
  <c r="DJ12" i="135"/>
  <c r="DI12" i="135"/>
  <c r="DH12" i="135"/>
  <c r="DG12" i="135"/>
  <c r="DF12" i="135"/>
  <c r="DE12" i="135"/>
  <c r="DD12" i="135"/>
  <c r="DC12" i="135"/>
  <c r="DB12" i="135"/>
  <c r="DA12" i="135"/>
  <c r="CZ12" i="135"/>
  <c r="CY12" i="135"/>
  <c r="CX12" i="135"/>
  <c r="CW12" i="135"/>
  <c r="CV12" i="135"/>
  <c r="CU12" i="135"/>
  <c r="CT12" i="135"/>
  <c r="CS12" i="135"/>
  <c r="CR12" i="135"/>
  <c r="CQ12" i="135"/>
  <c r="CP12" i="135"/>
  <c r="CO12" i="135"/>
  <c r="CN12" i="135"/>
  <c r="CM12" i="135"/>
  <c r="CL12" i="135"/>
  <c r="CK12" i="135"/>
  <c r="CJ12" i="135"/>
  <c r="CI12" i="135"/>
  <c r="CH12" i="135"/>
  <c r="CG12" i="135"/>
  <c r="CF12" i="135"/>
  <c r="CE12" i="135"/>
  <c r="CD12" i="135"/>
  <c r="CC12" i="135"/>
  <c r="CB12" i="135"/>
  <c r="CA12" i="135"/>
  <c r="BZ12" i="135"/>
  <c r="BY12" i="135"/>
  <c r="BX12" i="135"/>
  <c r="BW12" i="135"/>
  <c r="BV12" i="135"/>
  <c r="BU12" i="135"/>
  <c r="BT12" i="135"/>
  <c r="BS12" i="135"/>
  <c r="BR12" i="135"/>
  <c r="BQ12" i="135"/>
  <c r="BP12" i="135"/>
  <c r="BO12" i="135"/>
  <c r="BN12" i="135"/>
  <c r="BM12" i="135"/>
  <c r="BL12" i="135"/>
  <c r="BK12" i="135"/>
  <c r="BJ12" i="135"/>
  <c r="BI12" i="135"/>
  <c r="BH12" i="135"/>
  <c r="BG12" i="135"/>
  <c r="BF12" i="135"/>
  <c r="BE12" i="135"/>
  <c r="BD12" i="135"/>
  <c r="BC12" i="135"/>
  <c r="BB12" i="135"/>
  <c r="BA12" i="135"/>
  <c r="AZ12" i="135"/>
  <c r="AY12" i="135"/>
  <c r="AX12" i="135"/>
  <c r="AW12" i="135"/>
  <c r="AV12" i="135"/>
  <c r="AU12" i="135"/>
  <c r="AT12" i="135"/>
  <c r="AS12" i="135"/>
  <c r="AR12" i="135"/>
  <c r="AQ12" i="135"/>
  <c r="AP12" i="135"/>
  <c r="AO12" i="135"/>
  <c r="AN12" i="135"/>
  <c r="AM12" i="135"/>
  <c r="AL12" i="135"/>
  <c r="AK12" i="135"/>
  <c r="AJ12" i="135"/>
  <c r="AI12" i="135"/>
  <c r="AH12" i="135"/>
  <c r="AG12" i="135"/>
  <c r="AF12" i="135"/>
  <c r="AE12" i="135"/>
  <c r="AD12" i="135"/>
  <c r="AC12" i="135"/>
  <c r="AB12" i="135"/>
  <c r="AA12" i="135"/>
  <c r="Z12" i="135"/>
  <c r="Y12" i="135"/>
  <c r="X12" i="135"/>
  <c r="W12" i="135"/>
  <c r="V12" i="135"/>
  <c r="U12" i="135"/>
  <c r="T12" i="135"/>
  <c r="S12" i="135"/>
  <c r="R12" i="135"/>
  <c r="Q12" i="135"/>
  <c r="P12" i="135"/>
  <c r="O12" i="135"/>
  <c r="N12" i="135"/>
  <c r="M12" i="135"/>
  <c r="L12" i="135"/>
  <c r="K12" i="135"/>
  <c r="J12" i="135"/>
  <c r="I12" i="135"/>
  <c r="H12" i="135"/>
  <c r="G12" i="135"/>
  <c r="F12" i="135"/>
  <c r="E12" i="135"/>
  <c r="D12" i="135"/>
  <c r="C12" i="135"/>
  <c r="B12" i="135"/>
  <c r="HU10" i="135"/>
  <c r="HT10" i="135"/>
  <c r="HS10" i="135"/>
  <c r="HR10" i="135"/>
  <c r="HQ10" i="135"/>
  <c r="HP10" i="135"/>
  <c r="HO10" i="135"/>
  <c r="HN10" i="135"/>
  <c r="HM10" i="135"/>
  <c r="HL10" i="135"/>
  <c r="HK10" i="135"/>
  <c r="HJ10" i="135"/>
  <c r="HI10" i="135"/>
  <c r="HH10" i="135"/>
  <c r="HG10" i="135"/>
  <c r="HF10" i="135"/>
  <c r="HE10" i="135"/>
  <c r="HD10" i="135"/>
  <c r="HC10" i="135"/>
  <c r="HB10" i="135"/>
  <c r="HA10" i="135"/>
  <c r="GZ10" i="135"/>
  <c r="GY10" i="135"/>
  <c r="GX10" i="135"/>
  <c r="GW10" i="135"/>
  <c r="GV10" i="135"/>
  <c r="GU10" i="135"/>
  <c r="GT10" i="135"/>
  <c r="GS10" i="135"/>
  <c r="GR10" i="135"/>
  <c r="GQ10" i="135"/>
  <c r="GP10" i="135"/>
  <c r="GO10" i="135"/>
  <c r="GN10" i="135"/>
  <c r="GM10" i="135"/>
  <c r="GL10" i="135"/>
  <c r="GK10" i="135"/>
  <c r="GJ10" i="135"/>
  <c r="GI10" i="135"/>
  <c r="GH10" i="135"/>
  <c r="GG10" i="135"/>
  <c r="GF10" i="135"/>
  <c r="GE10" i="135"/>
  <c r="GD10" i="135"/>
  <c r="GC10" i="135"/>
  <c r="GB10" i="135"/>
  <c r="GA10" i="135"/>
  <c r="FZ10" i="135"/>
  <c r="FY10" i="135"/>
  <c r="FX10" i="135"/>
  <c r="FW10" i="135"/>
  <c r="FV10" i="135"/>
  <c r="FU10" i="135"/>
  <c r="FT10" i="135"/>
  <c r="FS10" i="135"/>
  <c r="FR10" i="135"/>
  <c r="FQ10" i="135"/>
  <c r="FP10" i="135"/>
  <c r="FO10" i="135"/>
  <c r="FN10" i="135"/>
  <c r="FM10" i="135"/>
  <c r="FL10" i="135"/>
  <c r="FK10" i="135"/>
  <c r="FJ10" i="135"/>
  <c r="FI10" i="135"/>
  <c r="FH10" i="135"/>
  <c r="FG10" i="135"/>
  <c r="FF10" i="135"/>
  <c r="FE10" i="135"/>
  <c r="FD10" i="135"/>
  <c r="FC10" i="135"/>
  <c r="FB10" i="135"/>
  <c r="FA10" i="135"/>
  <c r="EZ10" i="135"/>
  <c r="EY10" i="135"/>
  <c r="EX10" i="135"/>
  <c r="EW10" i="135"/>
  <c r="EV10" i="135"/>
  <c r="EU10" i="135"/>
  <c r="ET10" i="135"/>
  <c r="ES10" i="135"/>
  <c r="ER10" i="135"/>
  <c r="EQ10" i="135"/>
  <c r="EP10" i="135"/>
  <c r="EO10" i="135"/>
  <c r="EN10" i="135"/>
  <c r="EM10" i="135"/>
  <c r="EL10" i="135"/>
  <c r="EK10" i="135"/>
  <c r="EJ10" i="135"/>
  <c r="EI10" i="135"/>
  <c r="EH10" i="135"/>
  <c r="EG10" i="135"/>
  <c r="EF10" i="135"/>
  <c r="EE10" i="135"/>
  <c r="ED10" i="135"/>
  <c r="EC10" i="135"/>
  <c r="EB10" i="135"/>
  <c r="EA10" i="135"/>
  <c r="DZ10" i="135"/>
  <c r="DY10" i="135"/>
  <c r="DX10" i="135"/>
  <c r="DW10" i="135"/>
  <c r="DV10" i="135"/>
  <c r="DU10" i="135"/>
  <c r="DT10" i="135"/>
  <c r="DS10" i="135"/>
  <c r="DR10" i="135"/>
  <c r="DQ10" i="135"/>
  <c r="DP10" i="135"/>
  <c r="DO10" i="135"/>
  <c r="DN10" i="135"/>
  <c r="DM10" i="135"/>
  <c r="DL10" i="135"/>
  <c r="DK10" i="135"/>
  <c r="DJ10" i="135"/>
  <c r="DI10" i="135"/>
  <c r="DH10" i="135"/>
  <c r="DG10" i="135"/>
  <c r="DF10" i="135"/>
  <c r="DE10" i="135"/>
  <c r="DD10" i="135"/>
  <c r="DC10" i="135"/>
  <c r="DB10" i="135"/>
  <c r="DA10" i="135"/>
  <c r="CZ10" i="135"/>
  <c r="CY10" i="135"/>
  <c r="CX10" i="135"/>
  <c r="CW10" i="135"/>
  <c r="CV10" i="135"/>
  <c r="CU10" i="135"/>
  <c r="CT10" i="135"/>
  <c r="CS10" i="135"/>
  <c r="CR10" i="135"/>
  <c r="CQ10" i="135"/>
  <c r="CP10" i="135"/>
  <c r="CO10" i="135"/>
  <c r="CN10" i="135"/>
  <c r="CM10" i="135"/>
  <c r="CL10" i="135"/>
  <c r="CK10" i="135"/>
  <c r="CJ10" i="135"/>
  <c r="CI10" i="135"/>
  <c r="CH10" i="135"/>
  <c r="CG10" i="135"/>
  <c r="CF10" i="135"/>
  <c r="CE10" i="135"/>
  <c r="CD10" i="135"/>
  <c r="CC10" i="135"/>
  <c r="CB10" i="135"/>
  <c r="CA10" i="135"/>
  <c r="BZ10" i="135"/>
  <c r="BY10" i="135"/>
  <c r="BX10" i="135"/>
  <c r="BW10" i="135"/>
  <c r="BV10" i="135"/>
  <c r="BU10" i="135"/>
  <c r="BT10" i="135"/>
  <c r="BS10" i="135"/>
  <c r="BR10" i="135"/>
  <c r="BQ10" i="135"/>
  <c r="BP10" i="135"/>
  <c r="BO10" i="135"/>
  <c r="BN10" i="135"/>
  <c r="BM10" i="135"/>
  <c r="BL10" i="135"/>
  <c r="BK10" i="135"/>
  <c r="BJ10" i="135"/>
  <c r="BI10" i="135"/>
  <c r="BH10" i="135"/>
  <c r="BG10" i="135"/>
  <c r="BF10" i="135"/>
  <c r="BE10" i="135"/>
  <c r="BD10" i="135"/>
  <c r="BC10" i="135"/>
  <c r="BB10" i="135"/>
  <c r="BA10" i="135"/>
  <c r="AZ10" i="135"/>
  <c r="AY10" i="135"/>
  <c r="AX10" i="135"/>
  <c r="AW10" i="135"/>
  <c r="AV10" i="135"/>
  <c r="AU10" i="135"/>
  <c r="AT10" i="135"/>
  <c r="AS10" i="135"/>
  <c r="AR10" i="135"/>
  <c r="AQ10" i="135"/>
  <c r="AP10" i="135"/>
  <c r="AO10" i="135"/>
  <c r="AN10" i="135"/>
  <c r="AM10" i="135"/>
  <c r="AL10" i="135"/>
  <c r="AK10" i="135"/>
  <c r="AJ10" i="135"/>
  <c r="AI10" i="135"/>
  <c r="AH10" i="135"/>
  <c r="AG10" i="135"/>
  <c r="AF10" i="135"/>
  <c r="AE10" i="135"/>
  <c r="AD10" i="135"/>
  <c r="AC10" i="135"/>
  <c r="AB10" i="135"/>
  <c r="AA10" i="135"/>
  <c r="Z10" i="135"/>
  <c r="Y10" i="135"/>
  <c r="X10" i="135"/>
  <c r="W10" i="135"/>
  <c r="V10" i="135"/>
  <c r="U10" i="135"/>
  <c r="T10" i="135"/>
  <c r="S10" i="135"/>
  <c r="R10" i="135"/>
  <c r="Q10" i="135"/>
  <c r="P10" i="135"/>
  <c r="O10" i="135"/>
  <c r="N10" i="135"/>
  <c r="M10" i="135"/>
  <c r="L10" i="135"/>
  <c r="K10" i="135"/>
  <c r="J10" i="135"/>
  <c r="I10" i="135"/>
  <c r="H10" i="135"/>
  <c r="G10" i="135"/>
  <c r="F10" i="135"/>
  <c r="E10" i="135"/>
  <c r="D10" i="135"/>
  <c r="C10" i="135"/>
  <c r="B10" i="135"/>
  <c r="HU9" i="135"/>
  <c r="HT9" i="135"/>
  <c r="HS9" i="135"/>
  <c r="HR9" i="135"/>
  <c r="HQ9" i="135"/>
  <c r="HP9" i="135"/>
  <c r="HO9" i="135"/>
  <c r="HN9" i="135"/>
  <c r="HM9" i="135"/>
  <c r="HL9" i="135"/>
  <c r="HK9" i="135"/>
  <c r="HJ9" i="135"/>
  <c r="HI9" i="135"/>
  <c r="HH9" i="135"/>
  <c r="HG9" i="135"/>
  <c r="HF9" i="135"/>
  <c r="HE9" i="135"/>
  <c r="HD9" i="135"/>
  <c r="HC9" i="135"/>
  <c r="HB9" i="135"/>
  <c r="HA9" i="135"/>
  <c r="GZ9" i="135"/>
  <c r="GY9" i="135"/>
  <c r="GX9" i="135"/>
  <c r="GW9" i="135"/>
  <c r="GV9" i="135"/>
  <c r="GU9" i="135"/>
  <c r="GT9" i="135"/>
  <c r="GS9" i="135"/>
  <c r="GR9" i="135"/>
  <c r="GQ9" i="135"/>
  <c r="GP9" i="135"/>
  <c r="GO9" i="135"/>
  <c r="GN9" i="135"/>
  <c r="GM9" i="135"/>
  <c r="GL9" i="135"/>
  <c r="GK9" i="135"/>
  <c r="GJ9" i="135"/>
  <c r="GI9" i="135"/>
  <c r="GH9" i="135"/>
  <c r="GG9" i="135"/>
  <c r="GF9" i="135"/>
  <c r="GE9" i="135"/>
  <c r="GD9" i="135"/>
  <c r="GC9" i="135"/>
  <c r="GB9" i="135"/>
  <c r="GA9" i="135"/>
  <c r="FZ9" i="135"/>
  <c r="FY9" i="135"/>
  <c r="FX9" i="135"/>
  <c r="FW9" i="135"/>
  <c r="FV9" i="135"/>
  <c r="FU9" i="135"/>
  <c r="FT9" i="135"/>
  <c r="FS9" i="135"/>
  <c r="FR9" i="135"/>
  <c r="FQ9" i="135"/>
  <c r="FP9" i="135"/>
  <c r="FO9" i="135"/>
  <c r="FN9" i="135"/>
  <c r="FM9" i="135"/>
  <c r="FL9" i="135"/>
  <c r="FK9" i="135"/>
  <c r="FJ9" i="135"/>
  <c r="FI9" i="135"/>
  <c r="FH9" i="135"/>
  <c r="FG9" i="135"/>
  <c r="FF9" i="135"/>
  <c r="FE9" i="135"/>
  <c r="FD9" i="135"/>
  <c r="FC9" i="135"/>
  <c r="FB9" i="135"/>
  <c r="FA9" i="135"/>
  <c r="EZ9" i="135"/>
  <c r="EY9" i="135"/>
  <c r="EX9" i="135"/>
  <c r="EW9" i="135"/>
  <c r="EV9" i="135"/>
  <c r="EU9" i="135"/>
  <c r="ET9" i="135"/>
  <c r="ES9" i="135"/>
  <c r="ER9" i="135"/>
  <c r="EQ9" i="135"/>
  <c r="EP9" i="135"/>
  <c r="EO9" i="135"/>
  <c r="EN9" i="135"/>
  <c r="EM9" i="135"/>
  <c r="EL9" i="135"/>
  <c r="EK9" i="135"/>
  <c r="EJ9" i="135"/>
  <c r="EI9" i="135"/>
  <c r="EH9" i="135"/>
  <c r="EG9" i="135"/>
  <c r="EF9" i="135"/>
  <c r="EE9" i="135"/>
  <c r="ED9" i="135"/>
  <c r="EC9" i="135"/>
  <c r="EB9" i="135"/>
  <c r="EA9" i="135"/>
  <c r="DZ9" i="135"/>
  <c r="DY9" i="135"/>
  <c r="DX9" i="135"/>
  <c r="DW9" i="135"/>
  <c r="DV9" i="135"/>
  <c r="DU9" i="135"/>
  <c r="DT9" i="135"/>
  <c r="DS9" i="135"/>
  <c r="DR9" i="135"/>
  <c r="DQ9" i="135"/>
  <c r="DP9" i="135"/>
  <c r="DO9" i="135"/>
  <c r="DN9" i="135"/>
  <c r="DM9" i="135"/>
  <c r="DL9" i="135"/>
  <c r="DK9" i="135"/>
  <c r="DJ9" i="135"/>
  <c r="DI9" i="135"/>
  <c r="DH9" i="135"/>
  <c r="DG9" i="135"/>
  <c r="DF9" i="135"/>
  <c r="DE9" i="135"/>
  <c r="DD9" i="135"/>
  <c r="DC9" i="135"/>
  <c r="DB9" i="135"/>
  <c r="DA9" i="135"/>
  <c r="CZ9" i="135"/>
  <c r="CY9" i="135"/>
  <c r="CX9" i="135"/>
  <c r="CW9" i="135"/>
  <c r="CV9" i="135"/>
  <c r="CU9" i="135"/>
  <c r="CT9" i="135"/>
  <c r="CS9" i="135"/>
  <c r="CR9" i="135"/>
  <c r="CQ9" i="135"/>
  <c r="CP9" i="135"/>
  <c r="CO9" i="135"/>
  <c r="CN9" i="135"/>
  <c r="CM9" i="135"/>
  <c r="CL9" i="135"/>
  <c r="CK9" i="135"/>
  <c r="CJ9" i="135"/>
  <c r="CI9" i="135"/>
  <c r="CH9" i="135"/>
  <c r="CG9" i="135"/>
  <c r="CF9" i="135"/>
  <c r="CE9" i="135"/>
  <c r="CD9" i="135"/>
  <c r="CC9" i="135"/>
  <c r="CB9" i="135"/>
  <c r="CA9" i="135"/>
  <c r="BZ9" i="135"/>
  <c r="BY9" i="135"/>
  <c r="BX9" i="135"/>
  <c r="BW9" i="135"/>
  <c r="BV9" i="135"/>
  <c r="BU9" i="135"/>
  <c r="BT9" i="135"/>
  <c r="BS9" i="135"/>
  <c r="BR9" i="135"/>
  <c r="BQ9" i="135"/>
  <c r="BP9" i="135"/>
  <c r="BO9" i="135"/>
  <c r="BN9" i="135"/>
  <c r="BM9" i="135"/>
  <c r="BL9" i="135"/>
  <c r="BK9" i="135"/>
  <c r="BJ9" i="135"/>
  <c r="BI9" i="135"/>
  <c r="BH9" i="135"/>
  <c r="BG9" i="135"/>
  <c r="BF9" i="135"/>
  <c r="BE9" i="135"/>
  <c r="BD9" i="135"/>
  <c r="BC9" i="135"/>
  <c r="BB9" i="135"/>
  <c r="BA9" i="135"/>
  <c r="AZ9" i="135"/>
  <c r="AY9" i="135"/>
  <c r="AX9" i="135"/>
  <c r="AW9" i="135"/>
  <c r="AV9" i="135"/>
  <c r="AU9" i="135"/>
  <c r="AT9" i="135"/>
  <c r="AS9" i="135"/>
  <c r="AR9" i="135"/>
  <c r="AQ9" i="135"/>
  <c r="AP9" i="135"/>
  <c r="AO9" i="135"/>
  <c r="AN9" i="135"/>
  <c r="AM9" i="135"/>
  <c r="AL9" i="135"/>
  <c r="AK9" i="135"/>
  <c r="AJ9" i="135"/>
  <c r="AI9" i="135"/>
  <c r="AH9" i="135"/>
  <c r="AG9" i="135"/>
  <c r="AF9" i="135"/>
  <c r="AE9" i="135"/>
  <c r="AD9" i="135"/>
  <c r="AC9" i="135"/>
  <c r="AB9" i="135"/>
  <c r="AA9" i="135"/>
  <c r="Z9" i="135"/>
  <c r="Y9" i="135"/>
  <c r="X9" i="135"/>
  <c r="W9" i="135"/>
  <c r="V9" i="135"/>
  <c r="U9" i="135"/>
  <c r="T9" i="135"/>
  <c r="S9" i="135"/>
  <c r="R9" i="135"/>
  <c r="Q9" i="135"/>
  <c r="P9" i="135"/>
  <c r="O9" i="135"/>
  <c r="N9" i="135"/>
  <c r="M9" i="135"/>
  <c r="L9" i="135"/>
  <c r="K9" i="135"/>
  <c r="J9" i="135"/>
  <c r="I9" i="135"/>
  <c r="H9" i="135"/>
  <c r="G9" i="135"/>
  <c r="F9" i="135"/>
  <c r="E9" i="135"/>
  <c r="D9" i="135"/>
  <c r="C9" i="135"/>
  <c r="B9" i="135"/>
  <c r="HU7" i="135"/>
  <c r="HT7" i="135"/>
  <c r="HS7" i="135"/>
  <c r="HR7" i="135"/>
  <c r="HQ7" i="135"/>
  <c r="HP7" i="135"/>
  <c r="HO7" i="135"/>
  <c r="HN7" i="135"/>
  <c r="HM7" i="135"/>
  <c r="HL7" i="135"/>
  <c r="HK7" i="135"/>
  <c r="HJ7" i="135"/>
  <c r="HI7" i="135"/>
  <c r="HH7" i="135"/>
  <c r="HG7" i="135"/>
  <c r="HF7" i="135"/>
  <c r="HE7" i="135"/>
  <c r="HD7" i="135"/>
  <c r="HC7" i="135"/>
  <c r="HB7" i="135"/>
  <c r="HA7" i="135"/>
  <c r="GZ7" i="135"/>
  <c r="GY7" i="135"/>
  <c r="GX7" i="135"/>
  <c r="GW7" i="135"/>
  <c r="GV7" i="135"/>
  <c r="GU7" i="135"/>
  <c r="GT7" i="135"/>
  <c r="GS7" i="135"/>
  <c r="GR7" i="135"/>
  <c r="GQ7" i="135"/>
  <c r="GP7" i="135"/>
  <c r="GO7" i="135"/>
  <c r="GN7" i="135"/>
  <c r="GM7" i="135"/>
  <c r="GL7" i="135"/>
  <c r="GK7" i="135"/>
  <c r="GJ7" i="135"/>
  <c r="GI7" i="135"/>
  <c r="GH7" i="135"/>
  <c r="GG7" i="135"/>
  <c r="GF7" i="135"/>
  <c r="GE7" i="135"/>
  <c r="GD7" i="135"/>
  <c r="GC7" i="135"/>
  <c r="GB7" i="135"/>
  <c r="GA7" i="135"/>
  <c r="FZ7" i="135"/>
  <c r="FY7" i="135"/>
  <c r="FX7" i="135"/>
  <c r="FW7" i="135"/>
  <c r="FV7" i="135"/>
  <c r="FU7" i="135"/>
  <c r="FT7" i="135"/>
  <c r="FS7" i="135"/>
  <c r="FR7" i="135"/>
  <c r="FQ7" i="135"/>
  <c r="FP7" i="135"/>
  <c r="FO7" i="135"/>
  <c r="FN7" i="135"/>
  <c r="FM7" i="135"/>
  <c r="FL7" i="135"/>
  <c r="FK7" i="135"/>
  <c r="FJ7" i="135"/>
  <c r="FI7" i="135"/>
  <c r="FH7" i="135"/>
  <c r="FG7" i="135"/>
  <c r="FF7" i="135"/>
  <c r="FE7" i="135"/>
  <c r="FD7" i="135"/>
  <c r="FC7" i="135"/>
  <c r="FB7" i="135"/>
  <c r="FA7" i="135"/>
  <c r="EZ7" i="135"/>
  <c r="EY7" i="135"/>
  <c r="EX7" i="135"/>
  <c r="EW7" i="135"/>
  <c r="EV7" i="135"/>
  <c r="EU7" i="135"/>
  <c r="ET7" i="135"/>
  <c r="ES7" i="135"/>
  <c r="ER7" i="135"/>
  <c r="EQ7" i="135"/>
  <c r="EP7" i="135"/>
  <c r="EO7" i="135"/>
  <c r="EN7" i="135"/>
  <c r="EM7" i="135"/>
  <c r="EL7" i="135"/>
  <c r="EK7" i="135"/>
  <c r="EJ7" i="135"/>
  <c r="EI7" i="135"/>
  <c r="EH7" i="135"/>
  <c r="EG7" i="135"/>
  <c r="EF7" i="135"/>
  <c r="EE7" i="135"/>
  <c r="ED7" i="135"/>
  <c r="EC7" i="135"/>
  <c r="EB7" i="135"/>
  <c r="EA7" i="135"/>
  <c r="DZ7" i="135"/>
  <c r="DY7" i="135"/>
  <c r="DX7" i="135"/>
  <c r="DW7" i="135"/>
  <c r="DV7" i="135"/>
  <c r="DU7" i="135"/>
  <c r="DT7" i="135"/>
  <c r="DS7" i="135"/>
  <c r="DR7" i="135"/>
  <c r="DQ7" i="135"/>
  <c r="DP7" i="135"/>
  <c r="DO7" i="135"/>
  <c r="DN7" i="135"/>
  <c r="DM7" i="135"/>
  <c r="DL7" i="135"/>
  <c r="DK7" i="135"/>
  <c r="DJ7" i="135"/>
  <c r="DI7" i="135"/>
  <c r="DH7" i="135"/>
  <c r="DG7" i="135"/>
  <c r="DF7" i="135"/>
  <c r="DE7" i="135"/>
  <c r="DD7" i="135"/>
  <c r="DC7" i="135"/>
  <c r="DB7" i="135"/>
  <c r="DA7" i="135"/>
  <c r="CZ7" i="135"/>
  <c r="CY7" i="135"/>
  <c r="CX7" i="135"/>
  <c r="CW7" i="135"/>
  <c r="CV7" i="135"/>
  <c r="CU7" i="135"/>
  <c r="CT7" i="135"/>
  <c r="CS7" i="135"/>
  <c r="CR7" i="135"/>
  <c r="CQ7" i="135"/>
  <c r="CP7" i="135"/>
  <c r="CO7" i="135"/>
  <c r="CN7" i="135"/>
  <c r="CM7" i="135"/>
  <c r="CL7" i="135"/>
  <c r="CK7" i="135"/>
  <c r="CJ7" i="135"/>
  <c r="CI7" i="135"/>
  <c r="CH7" i="135"/>
  <c r="CG7" i="135"/>
  <c r="CF7" i="135"/>
  <c r="CE7" i="135"/>
  <c r="CD7" i="135"/>
  <c r="CC7" i="135"/>
  <c r="CB7" i="135"/>
  <c r="CA7" i="135"/>
  <c r="BZ7" i="135"/>
  <c r="BY7" i="135"/>
  <c r="BX7" i="135"/>
  <c r="BW7" i="135"/>
  <c r="BV7" i="135"/>
  <c r="BU7" i="135"/>
  <c r="BT7" i="135"/>
  <c r="BS7" i="135"/>
  <c r="BR7" i="135"/>
  <c r="BQ7" i="135"/>
  <c r="BP7" i="135"/>
  <c r="BO7" i="135"/>
  <c r="BN7" i="135"/>
  <c r="BM7" i="135"/>
  <c r="BL7" i="135"/>
  <c r="BK7" i="135"/>
  <c r="BJ7" i="135"/>
  <c r="BI7" i="135"/>
  <c r="BH7" i="135"/>
  <c r="BG7" i="135"/>
  <c r="BF7" i="135"/>
  <c r="BE7" i="135"/>
  <c r="BD7" i="135"/>
  <c r="BC7" i="135"/>
  <c r="BB7" i="135"/>
  <c r="BA7" i="135"/>
  <c r="AZ7" i="135"/>
  <c r="AY7" i="135"/>
  <c r="AX7" i="135"/>
  <c r="AW7" i="135"/>
  <c r="AV7" i="135"/>
  <c r="AU7" i="135"/>
  <c r="AT7" i="135"/>
  <c r="AS7" i="135"/>
  <c r="AR7" i="135"/>
  <c r="AQ7" i="135"/>
  <c r="AP7" i="135"/>
  <c r="AO7" i="135"/>
  <c r="AN7" i="135"/>
  <c r="AM7" i="135"/>
  <c r="AL7" i="135"/>
  <c r="AK7" i="135"/>
  <c r="AJ7" i="135"/>
  <c r="AI7" i="135"/>
  <c r="AH7" i="135"/>
  <c r="AG7" i="135"/>
  <c r="AF7" i="135"/>
  <c r="AE7" i="135"/>
  <c r="AD7" i="135"/>
  <c r="AC7" i="135"/>
  <c r="AB7" i="135"/>
  <c r="AA7" i="135"/>
  <c r="Z7" i="135"/>
  <c r="Y7" i="135"/>
  <c r="X7" i="135"/>
  <c r="W7" i="135"/>
  <c r="V7" i="135"/>
  <c r="U7" i="135"/>
  <c r="T7" i="135"/>
  <c r="S7" i="135"/>
  <c r="R7" i="135"/>
  <c r="Q7" i="135"/>
  <c r="P7" i="135"/>
  <c r="O7" i="135"/>
  <c r="N7" i="135"/>
  <c r="M7" i="135"/>
  <c r="L7" i="135"/>
  <c r="K7" i="135"/>
  <c r="J7" i="135"/>
  <c r="I7" i="135"/>
  <c r="H7" i="135"/>
  <c r="G7" i="135"/>
  <c r="F7" i="135"/>
  <c r="E7" i="135"/>
  <c r="D7" i="135"/>
  <c r="C7" i="135"/>
  <c r="B7" i="135"/>
  <c r="HU6" i="135"/>
  <c r="HT6" i="135"/>
  <c r="HS6" i="135"/>
  <c r="HR6" i="135"/>
  <c r="HQ6" i="135"/>
  <c r="HP6" i="135"/>
  <c r="HO6" i="135"/>
  <c r="HN6" i="135"/>
  <c r="HM6" i="135"/>
  <c r="HL6" i="135"/>
  <c r="HK6" i="135"/>
  <c r="HJ6" i="135"/>
  <c r="HI6" i="135"/>
  <c r="HH6" i="135"/>
  <c r="HG6" i="135"/>
  <c r="HF6" i="135"/>
  <c r="HE6" i="135"/>
  <c r="HD6" i="135"/>
  <c r="HC6" i="135"/>
  <c r="HB6" i="135"/>
  <c r="HA6" i="135"/>
  <c r="GZ6" i="135"/>
  <c r="GY6" i="135"/>
  <c r="GX6" i="135"/>
  <c r="GW6" i="135"/>
  <c r="GV6" i="135"/>
  <c r="GU6" i="135"/>
  <c r="GT6" i="135"/>
  <c r="GS6" i="135"/>
  <c r="GR6" i="135"/>
  <c r="GQ6" i="135"/>
  <c r="GP6" i="135"/>
  <c r="GO6" i="135"/>
  <c r="GN6" i="135"/>
  <c r="GM6" i="135"/>
  <c r="GL6" i="135"/>
  <c r="GK6" i="135"/>
  <c r="GJ6" i="135"/>
  <c r="GI6" i="135"/>
  <c r="GH6" i="135"/>
  <c r="GG6" i="135"/>
  <c r="GF6" i="135"/>
  <c r="GE6" i="135"/>
  <c r="GD6" i="135"/>
  <c r="GC6" i="135"/>
  <c r="GB6" i="135"/>
  <c r="GA6" i="135"/>
  <c r="FZ6" i="135"/>
  <c r="FY6" i="135"/>
  <c r="FX6" i="135"/>
  <c r="FW6" i="135"/>
  <c r="FV6" i="135"/>
  <c r="FU6" i="135"/>
  <c r="FT6" i="135"/>
  <c r="FS6" i="135"/>
  <c r="FR6" i="135"/>
  <c r="FQ6" i="135"/>
  <c r="FP6" i="135"/>
  <c r="FO6" i="135"/>
  <c r="FN6" i="135"/>
  <c r="FM6" i="135"/>
  <c r="FL6" i="135"/>
  <c r="FK6" i="135"/>
  <c r="FJ6" i="135"/>
  <c r="FI6" i="135"/>
  <c r="FH6" i="135"/>
  <c r="FG6" i="135"/>
  <c r="FF6" i="135"/>
  <c r="FE6" i="135"/>
  <c r="FD6" i="135"/>
  <c r="FC6" i="135"/>
  <c r="FB6" i="135"/>
  <c r="FA6" i="135"/>
  <c r="EZ6" i="135"/>
  <c r="EY6" i="135"/>
  <c r="EX6" i="135"/>
  <c r="EW6" i="135"/>
  <c r="EV6" i="135"/>
  <c r="EU6" i="135"/>
  <c r="ET6" i="135"/>
  <c r="ES6" i="135"/>
  <c r="ER6" i="135"/>
  <c r="EQ6" i="135"/>
  <c r="EP6" i="135"/>
  <c r="EO6" i="135"/>
  <c r="EN6" i="135"/>
  <c r="EM6" i="135"/>
  <c r="EL6" i="135"/>
  <c r="EK6" i="135"/>
  <c r="EJ6" i="135"/>
  <c r="EI6" i="135"/>
  <c r="EH6" i="135"/>
  <c r="EG6" i="135"/>
  <c r="EF6" i="135"/>
  <c r="EE6" i="135"/>
  <c r="ED6" i="135"/>
  <c r="EC6" i="135"/>
  <c r="EB6" i="135"/>
  <c r="EA6" i="135"/>
  <c r="DZ6" i="135"/>
  <c r="DY6" i="135"/>
  <c r="DX6" i="135"/>
  <c r="DW6" i="135"/>
  <c r="DV6" i="135"/>
  <c r="DU6" i="135"/>
  <c r="DT6" i="135"/>
  <c r="DS6" i="135"/>
  <c r="DR6" i="135"/>
  <c r="DQ6" i="135"/>
  <c r="DP6" i="135"/>
  <c r="DO6" i="135"/>
  <c r="DN6" i="135"/>
  <c r="DM6" i="135"/>
  <c r="DL6" i="135"/>
  <c r="DK6" i="135"/>
  <c r="DJ6" i="135"/>
  <c r="DI6" i="135"/>
  <c r="DH6" i="135"/>
  <c r="DG6" i="135"/>
  <c r="DF6" i="135"/>
  <c r="DE6" i="135"/>
  <c r="DD6" i="135"/>
  <c r="DC6" i="135"/>
  <c r="DB6" i="135"/>
  <c r="DA6" i="135"/>
  <c r="CZ6" i="135"/>
  <c r="CY6" i="135"/>
  <c r="CX6" i="135"/>
  <c r="CW6" i="135"/>
  <c r="CV6" i="135"/>
  <c r="CU6" i="135"/>
  <c r="CT6" i="135"/>
  <c r="CS6" i="135"/>
  <c r="CR6" i="135"/>
  <c r="CQ6" i="135"/>
  <c r="CP6" i="135"/>
  <c r="CO6" i="135"/>
  <c r="CN6" i="135"/>
  <c r="CM6" i="135"/>
  <c r="CL6" i="135"/>
  <c r="CK6" i="135"/>
  <c r="CJ6" i="135"/>
  <c r="CI6" i="135"/>
  <c r="CH6" i="135"/>
  <c r="CG6" i="135"/>
  <c r="CF6" i="135"/>
  <c r="CE6" i="135"/>
  <c r="CD6" i="135"/>
  <c r="CC6" i="135"/>
  <c r="CB6" i="135"/>
  <c r="CA6" i="135"/>
  <c r="BZ6" i="135"/>
  <c r="BY6" i="135"/>
  <c r="BX6" i="135"/>
  <c r="BW6" i="135"/>
  <c r="BV6" i="135"/>
  <c r="BU6" i="135"/>
  <c r="BT6" i="135"/>
  <c r="BS6" i="135"/>
  <c r="BR6" i="135"/>
  <c r="BQ6" i="135"/>
  <c r="BP6" i="135"/>
  <c r="BO6" i="135"/>
  <c r="BN6" i="135"/>
  <c r="BM6" i="135"/>
  <c r="BL6" i="135"/>
  <c r="BK6" i="135"/>
  <c r="BJ6" i="135"/>
  <c r="BI6" i="135"/>
  <c r="BH6" i="135"/>
  <c r="BG6" i="135"/>
  <c r="BF6" i="135"/>
  <c r="BE6" i="135"/>
  <c r="BD6" i="135"/>
  <c r="BC6" i="135"/>
  <c r="BB6" i="135"/>
  <c r="BA6" i="135"/>
  <c r="AZ6" i="135"/>
  <c r="AY6" i="135"/>
  <c r="AX6" i="135"/>
  <c r="AW6" i="135"/>
  <c r="AV6" i="135"/>
  <c r="AU6" i="135"/>
  <c r="AT6" i="135"/>
  <c r="AS6" i="135"/>
  <c r="AR6" i="135"/>
  <c r="AQ6" i="135"/>
  <c r="AP6" i="135"/>
  <c r="AO6" i="135"/>
  <c r="AN6" i="135"/>
  <c r="AM6" i="135"/>
  <c r="AL6" i="135"/>
  <c r="AK6" i="135"/>
  <c r="AJ6" i="135"/>
  <c r="AI6" i="135"/>
  <c r="AH6" i="135"/>
  <c r="AG6" i="135"/>
  <c r="AF6" i="135"/>
  <c r="AE6" i="135"/>
  <c r="AD6" i="135"/>
  <c r="AC6" i="135"/>
  <c r="AB6" i="135"/>
  <c r="AA6" i="135"/>
  <c r="Z6" i="135"/>
  <c r="Y6" i="135"/>
  <c r="X6" i="135"/>
  <c r="W6" i="135"/>
  <c r="V6" i="135"/>
  <c r="U6" i="135"/>
  <c r="T6" i="135"/>
  <c r="S6" i="135"/>
  <c r="R6" i="135"/>
  <c r="Q6" i="135"/>
  <c r="P6" i="135"/>
  <c r="O6" i="135"/>
  <c r="N6" i="135"/>
  <c r="M6" i="135"/>
  <c r="L6" i="135"/>
  <c r="K6" i="135"/>
  <c r="J6" i="135"/>
  <c r="I6" i="135"/>
  <c r="H6" i="135"/>
  <c r="G6" i="135"/>
  <c r="F6" i="135"/>
  <c r="E6" i="135"/>
  <c r="D6" i="135"/>
  <c r="C6" i="135"/>
  <c r="B6" i="135"/>
  <c r="HU4" i="135"/>
  <c r="HT4" i="135"/>
  <c r="HS4" i="135"/>
  <c r="HR4" i="135"/>
  <c r="HQ4" i="135"/>
  <c r="HP4" i="135"/>
  <c r="HO4" i="135"/>
  <c r="HN4" i="135"/>
  <c r="HM4" i="135"/>
  <c r="HL4" i="135"/>
  <c r="HK4" i="135"/>
  <c r="HJ4" i="135"/>
  <c r="HI4" i="135"/>
  <c r="HH4" i="135"/>
  <c r="HG4" i="135"/>
  <c r="HF4" i="135"/>
  <c r="HE4" i="135"/>
  <c r="HD4" i="135"/>
  <c r="HC4" i="135"/>
  <c r="HB4" i="135"/>
  <c r="HA4" i="135"/>
  <c r="GZ4" i="135"/>
  <c r="GY4" i="135"/>
  <c r="GX4" i="135"/>
  <c r="GW4" i="135"/>
  <c r="GV4" i="135"/>
  <c r="GU4" i="135"/>
  <c r="GT4" i="135"/>
  <c r="GS4" i="135"/>
  <c r="GR4" i="135"/>
  <c r="GQ4" i="135"/>
  <c r="GP4" i="135"/>
  <c r="GO4" i="135"/>
  <c r="GN4" i="135"/>
  <c r="GM4" i="135"/>
  <c r="GL4" i="135"/>
  <c r="GK4" i="135"/>
  <c r="GJ4" i="135"/>
  <c r="GI4" i="135"/>
  <c r="GH4" i="135"/>
  <c r="GG4" i="135"/>
  <c r="GF4" i="135"/>
  <c r="GE4" i="135"/>
  <c r="GD4" i="135"/>
  <c r="GC4" i="135"/>
  <c r="GB4" i="135"/>
  <c r="GA4" i="135"/>
  <c r="FZ4" i="135"/>
  <c r="FY4" i="135"/>
  <c r="FX4" i="135"/>
  <c r="FW4" i="135"/>
  <c r="FV4" i="135"/>
  <c r="FU4" i="135"/>
  <c r="FT4" i="135"/>
  <c r="FS4" i="135"/>
  <c r="FR4" i="135"/>
  <c r="FQ4" i="135"/>
  <c r="FP4" i="135"/>
  <c r="FO4" i="135"/>
  <c r="FN4" i="135"/>
  <c r="FM4" i="135"/>
  <c r="FL4" i="135"/>
  <c r="FK4" i="135"/>
  <c r="FJ4" i="135"/>
  <c r="FI4" i="135"/>
  <c r="FH4" i="135"/>
  <c r="FG4" i="135"/>
  <c r="FF4" i="135"/>
  <c r="FE4" i="135"/>
  <c r="FD4" i="135"/>
  <c r="FC4" i="135"/>
  <c r="FB4" i="135"/>
  <c r="FA4" i="135"/>
  <c r="EZ4" i="135"/>
  <c r="EY4" i="135"/>
  <c r="EX4" i="135"/>
  <c r="EW4" i="135"/>
  <c r="EV4" i="135"/>
  <c r="EU4" i="135"/>
  <c r="ET4" i="135"/>
  <c r="ES4" i="135"/>
  <c r="ER4" i="135"/>
  <c r="EQ4" i="135"/>
  <c r="EP4" i="135"/>
  <c r="EO4" i="135"/>
  <c r="EN4" i="135"/>
  <c r="EM4" i="135"/>
  <c r="EL4" i="135"/>
  <c r="EK4" i="135"/>
  <c r="EJ4" i="135"/>
  <c r="EI4" i="135"/>
  <c r="EH4" i="135"/>
  <c r="EG4" i="135"/>
  <c r="EF4" i="135"/>
  <c r="EE4" i="135"/>
  <c r="ED4" i="135"/>
  <c r="EC4" i="135"/>
  <c r="EB4" i="135"/>
  <c r="EA4" i="135"/>
  <c r="DZ4" i="135"/>
  <c r="DY4" i="135"/>
  <c r="DX4" i="135"/>
  <c r="DW4" i="135"/>
  <c r="DV4" i="135"/>
  <c r="DU4" i="135"/>
  <c r="DT4" i="135"/>
  <c r="DS4" i="135"/>
  <c r="DR4" i="135"/>
  <c r="DQ4" i="135"/>
  <c r="DP4" i="135"/>
  <c r="DO4" i="135"/>
  <c r="DN4" i="135"/>
  <c r="DM4" i="135"/>
  <c r="DL4" i="135"/>
  <c r="DK4" i="135"/>
  <c r="DJ4" i="135"/>
  <c r="DI4" i="135"/>
  <c r="DH4" i="135"/>
  <c r="DG4" i="135"/>
  <c r="DF4" i="135"/>
  <c r="DE4" i="135"/>
  <c r="DD4" i="135"/>
  <c r="DC4" i="135"/>
  <c r="DB4" i="135"/>
  <c r="DA4" i="135"/>
  <c r="CZ4" i="135"/>
  <c r="CY4" i="135"/>
  <c r="CX4" i="135"/>
  <c r="CW4" i="135"/>
  <c r="CV4" i="135"/>
  <c r="CU4" i="135"/>
  <c r="CT4" i="135"/>
  <c r="CS4" i="135"/>
  <c r="CR4" i="135"/>
  <c r="CQ4" i="135"/>
  <c r="CP4" i="135"/>
  <c r="CO4" i="135"/>
  <c r="CN4" i="135"/>
  <c r="CM4" i="135"/>
  <c r="CL4" i="135"/>
  <c r="CK4" i="135"/>
  <c r="CJ4" i="135"/>
  <c r="CI4" i="135"/>
  <c r="CH4" i="135"/>
  <c r="CG4" i="135"/>
  <c r="CF4" i="135"/>
  <c r="CE4" i="135"/>
  <c r="CD4" i="135"/>
  <c r="CC4" i="135"/>
  <c r="CB4" i="135"/>
  <c r="CA4" i="135"/>
  <c r="BZ4" i="135"/>
  <c r="BY4" i="135"/>
  <c r="BX4" i="135"/>
  <c r="BW4" i="135"/>
  <c r="BV4" i="135"/>
  <c r="BU4" i="135"/>
  <c r="BT4" i="135"/>
  <c r="BS4" i="135"/>
  <c r="BR4" i="135"/>
  <c r="BQ4" i="135"/>
  <c r="BP4" i="135"/>
  <c r="BO4" i="135"/>
  <c r="BN4" i="135"/>
  <c r="BM4" i="135"/>
  <c r="BL4" i="135"/>
  <c r="BK4" i="135"/>
  <c r="BJ4" i="135"/>
  <c r="BI4" i="135"/>
  <c r="BH4" i="135"/>
  <c r="BG4" i="135"/>
  <c r="BF4" i="135"/>
  <c r="BE4" i="135"/>
  <c r="BD4" i="135"/>
  <c r="BC4" i="135"/>
  <c r="BB4" i="135"/>
  <c r="BA4" i="135"/>
  <c r="AZ4" i="135"/>
  <c r="AY4" i="135"/>
  <c r="AX4" i="135"/>
  <c r="AW4" i="135"/>
  <c r="AV4" i="135"/>
  <c r="AU4" i="135"/>
  <c r="AT4" i="135"/>
  <c r="AS4" i="135"/>
  <c r="AR4" i="135"/>
  <c r="AQ4" i="135"/>
  <c r="AP4" i="135"/>
  <c r="AO4" i="135"/>
  <c r="AN4" i="135"/>
  <c r="AM4" i="135"/>
  <c r="AL4" i="135"/>
  <c r="AK4" i="135"/>
  <c r="AJ4" i="135"/>
  <c r="AI4" i="135"/>
  <c r="AH4" i="135"/>
  <c r="AG4" i="135"/>
  <c r="AF4" i="135"/>
  <c r="AE4" i="135"/>
  <c r="AD4" i="135"/>
  <c r="AC4" i="135"/>
  <c r="AB4" i="135"/>
  <c r="AA4" i="135"/>
  <c r="Z4" i="135"/>
  <c r="Y4" i="135"/>
  <c r="X4" i="135"/>
  <c r="W4" i="135"/>
  <c r="V4" i="135"/>
  <c r="U4" i="135"/>
  <c r="T4" i="135"/>
  <c r="S4" i="135"/>
  <c r="R4" i="135"/>
  <c r="Q4" i="135"/>
  <c r="P4" i="135"/>
  <c r="O4" i="135"/>
  <c r="N4" i="135"/>
  <c r="M4" i="135"/>
  <c r="L4" i="135"/>
  <c r="K4" i="135"/>
  <c r="J4" i="135"/>
  <c r="I4" i="135"/>
  <c r="H4" i="135"/>
  <c r="G4" i="135"/>
  <c r="F4" i="135"/>
  <c r="E4" i="135"/>
  <c r="D4" i="135"/>
  <c r="C4" i="135"/>
  <c r="B4" i="135"/>
  <c r="G27" i="187"/>
  <c r="F27" i="187"/>
  <c r="E27" i="187"/>
  <c r="D27" i="187"/>
  <c r="C27" i="187"/>
  <c r="B27" i="187"/>
  <c r="G25" i="187"/>
  <c r="F25" i="187"/>
  <c r="E25" i="187"/>
  <c r="D25" i="187"/>
  <c r="C25" i="187"/>
  <c r="B25" i="187"/>
  <c r="G23" i="187"/>
  <c r="F23" i="187"/>
  <c r="E23" i="187"/>
  <c r="D23" i="187"/>
  <c r="C23" i="187"/>
  <c r="B23" i="187"/>
  <c r="G21" i="187"/>
  <c r="F21" i="187"/>
  <c r="E21" i="187"/>
  <c r="D21" i="187"/>
  <c r="C21" i="187"/>
  <c r="B21" i="187"/>
  <c r="G19" i="187"/>
  <c r="F19" i="187"/>
  <c r="E19" i="187"/>
  <c r="D19" i="187"/>
  <c r="C19" i="187"/>
  <c r="B19" i="187"/>
  <c r="G18" i="187"/>
  <c r="F18" i="187"/>
  <c r="E18" i="187"/>
  <c r="D18" i="187"/>
  <c r="C18" i="187"/>
  <c r="B18" i="187"/>
  <c r="G16" i="187"/>
  <c r="F16" i="187"/>
  <c r="E16" i="187"/>
  <c r="D16" i="187"/>
  <c r="C16" i="187"/>
  <c r="B16" i="187"/>
  <c r="G15" i="187"/>
  <c r="F15" i="187"/>
  <c r="E15" i="187"/>
  <c r="D15" i="187"/>
  <c r="C15" i="187"/>
  <c r="B15" i="187"/>
  <c r="G13" i="187"/>
  <c r="F13" i="187"/>
  <c r="E13" i="187"/>
  <c r="D13" i="187"/>
  <c r="C13" i="187"/>
  <c r="B13" i="187"/>
  <c r="G12" i="187"/>
  <c r="F12" i="187"/>
  <c r="E12" i="187"/>
  <c r="D12" i="187"/>
  <c r="C12" i="187"/>
  <c r="B12" i="187"/>
  <c r="G10" i="187"/>
  <c r="F10" i="187"/>
  <c r="E10" i="187"/>
  <c r="D10" i="187"/>
  <c r="C10" i="187"/>
  <c r="B10" i="187"/>
  <c r="G9" i="187"/>
  <c r="F9" i="187"/>
  <c r="E9" i="187"/>
  <c r="D9" i="187"/>
  <c r="C9" i="187"/>
  <c r="B9" i="187"/>
  <c r="G7" i="187"/>
  <c r="F7" i="187"/>
  <c r="E7" i="187"/>
  <c r="D7" i="187"/>
  <c r="C7" i="187"/>
  <c r="B7" i="187"/>
  <c r="G6" i="187"/>
  <c r="F6" i="187"/>
  <c r="E6" i="187"/>
  <c r="D6" i="187"/>
  <c r="C6" i="187"/>
  <c r="B6" i="187"/>
  <c r="DS27" i="184"/>
  <c r="DR27" i="184"/>
  <c r="DQ27" i="184"/>
  <c r="DP27" i="184"/>
  <c r="DO27" i="184"/>
  <c r="DN27" i="184"/>
  <c r="DM27" i="184"/>
  <c r="DL27" i="184"/>
  <c r="DK27" i="184"/>
  <c r="DJ27" i="184"/>
  <c r="DI27" i="184"/>
  <c r="DH27" i="184"/>
  <c r="DG27" i="184"/>
  <c r="DF27" i="184"/>
  <c r="DE27" i="184"/>
  <c r="DD27" i="184"/>
  <c r="DC27" i="184"/>
  <c r="DB27" i="184"/>
  <c r="DA27" i="184"/>
  <c r="CZ27" i="184"/>
  <c r="CY27" i="184"/>
  <c r="CX27" i="184"/>
  <c r="CW27" i="184"/>
  <c r="CV27" i="184"/>
  <c r="CU27" i="184"/>
  <c r="CT27" i="184"/>
  <c r="CS27" i="184"/>
  <c r="CR27" i="184"/>
  <c r="CQ27" i="184"/>
  <c r="CP27" i="184"/>
  <c r="CO27" i="184"/>
  <c r="CN27" i="184"/>
  <c r="CM27" i="184"/>
  <c r="CL27" i="184"/>
  <c r="CK27" i="184"/>
  <c r="CJ27" i="184"/>
  <c r="CI27" i="184"/>
  <c r="CH27" i="184"/>
  <c r="CG27" i="184"/>
  <c r="CF27" i="184"/>
  <c r="CE27" i="184"/>
  <c r="CD27" i="184"/>
  <c r="CC27" i="184"/>
  <c r="CB27" i="184"/>
  <c r="CA27" i="184"/>
  <c r="BZ27" i="184"/>
  <c r="BY27" i="184"/>
  <c r="BX27" i="184"/>
  <c r="BW27" i="184"/>
  <c r="BV27" i="184"/>
  <c r="BU27" i="184"/>
  <c r="BT27" i="184"/>
  <c r="BS27" i="184"/>
  <c r="BR27" i="184"/>
  <c r="BQ27" i="184"/>
  <c r="BP27" i="184"/>
  <c r="BO27" i="184"/>
  <c r="BN27" i="184"/>
  <c r="BM27" i="184"/>
  <c r="BL27" i="184"/>
  <c r="BK27" i="184"/>
  <c r="BJ27" i="184"/>
  <c r="BI27" i="184"/>
  <c r="BH27" i="184"/>
  <c r="BG27" i="184"/>
  <c r="BF27" i="184"/>
  <c r="BE27" i="184"/>
  <c r="BD27" i="184"/>
  <c r="BC27" i="184"/>
  <c r="BB27" i="184"/>
  <c r="BA27" i="184"/>
  <c r="AZ27" i="184"/>
  <c r="AY27" i="184"/>
  <c r="AX27" i="184"/>
  <c r="AW27" i="184"/>
  <c r="AV27" i="184"/>
  <c r="AU27" i="184"/>
  <c r="AT27" i="184"/>
  <c r="AS27" i="184"/>
  <c r="AR27" i="184"/>
  <c r="AQ27" i="184"/>
  <c r="AP27" i="184"/>
  <c r="AO27" i="184"/>
  <c r="AN27" i="184"/>
  <c r="AM27" i="184"/>
  <c r="AL27" i="184"/>
  <c r="AK27" i="184"/>
  <c r="AJ27" i="184"/>
  <c r="AI27" i="184"/>
  <c r="AH27" i="184"/>
  <c r="AG27" i="184"/>
  <c r="AF27" i="184"/>
  <c r="AE27" i="184"/>
  <c r="AD27" i="184"/>
  <c r="AC27" i="184"/>
  <c r="AB27" i="184"/>
  <c r="AA27" i="184"/>
  <c r="Z27" i="184"/>
  <c r="Y27" i="184"/>
  <c r="X27" i="184"/>
  <c r="W27" i="184"/>
  <c r="V27" i="184"/>
  <c r="U27" i="184"/>
  <c r="T27" i="184"/>
  <c r="S27" i="184"/>
  <c r="R27" i="184"/>
  <c r="Q27" i="184"/>
  <c r="P27" i="184"/>
  <c r="O27" i="184"/>
  <c r="N27" i="184"/>
  <c r="M27" i="184"/>
  <c r="L27" i="184"/>
  <c r="K27" i="184"/>
  <c r="J27" i="184"/>
  <c r="I27" i="184"/>
  <c r="H27" i="184"/>
  <c r="G27" i="184"/>
  <c r="F27" i="184"/>
  <c r="E27" i="184"/>
  <c r="D27" i="184"/>
  <c r="C27" i="184"/>
  <c r="B27" i="184"/>
  <c r="DS25" i="184"/>
  <c r="DR25" i="184"/>
  <c r="DQ25" i="184"/>
  <c r="DP25" i="184"/>
  <c r="DO25" i="184"/>
  <c r="DN25" i="184"/>
  <c r="DM25" i="184"/>
  <c r="DL25" i="184"/>
  <c r="DK25" i="184"/>
  <c r="DJ25" i="184"/>
  <c r="DI25" i="184"/>
  <c r="DH25" i="184"/>
  <c r="DG25" i="184"/>
  <c r="DF25" i="184"/>
  <c r="DE25" i="184"/>
  <c r="DD25" i="184"/>
  <c r="DC25" i="184"/>
  <c r="DB25" i="184"/>
  <c r="DA25" i="184"/>
  <c r="CZ25" i="184"/>
  <c r="CY25" i="184"/>
  <c r="CX25" i="184"/>
  <c r="CW25" i="184"/>
  <c r="CV25" i="184"/>
  <c r="CU25" i="184"/>
  <c r="CT25" i="184"/>
  <c r="CS25" i="184"/>
  <c r="CR25" i="184"/>
  <c r="CQ25" i="184"/>
  <c r="CP25" i="184"/>
  <c r="CO25" i="184"/>
  <c r="CN25" i="184"/>
  <c r="CM25" i="184"/>
  <c r="CL25" i="184"/>
  <c r="CK25" i="184"/>
  <c r="CJ25" i="184"/>
  <c r="CI25" i="184"/>
  <c r="CH25" i="184"/>
  <c r="CG25" i="184"/>
  <c r="CF25" i="184"/>
  <c r="CE25" i="184"/>
  <c r="CD25" i="184"/>
  <c r="CC25" i="184"/>
  <c r="CB25" i="184"/>
  <c r="CA25" i="184"/>
  <c r="BZ25" i="184"/>
  <c r="BY25" i="184"/>
  <c r="BX25" i="184"/>
  <c r="BW25" i="184"/>
  <c r="BV25" i="184"/>
  <c r="BU25" i="184"/>
  <c r="BT25" i="184"/>
  <c r="BS25" i="184"/>
  <c r="BR25" i="184"/>
  <c r="BQ25" i="184"/>
  <c r="BP25" i="184"/>
  <c r="BO25" i="184"/>
  <c r="BN25" i="184"/>
  <c r="BM25" i="184"/>
  <c r="BL25" i="184"/>
  <c r="BK25" i="184"/>
  <c r="BJ25" i="184"/>
  <c r="BI25" i="184"/>
  <c r="BH25" i="184"/>
  <c r="BG25" i="184"/>
  <c r="BF25" i="184"/>
  <c r="BE25" i="184"/>
  <c r="BD25" i="184"/>
  <c r="BC25" i="184"/>
  <c r="BB25" i="184"/>
  <c r="BA25" i="184"/>
  <c r="AZ25" i="184"/>
  <c r="AY25" i="184"/>
  <c r="AX25" i="184"/>
  <c r="AW25" i="184"/>
  <c r="AV25" i="184"/>
  <c r="AU25" i="184"/>
  <c r="AT25" i="184"/>
  <c r="AS25" i="184"/>
  <c r="AR25" i="184"/>
  <c r="AQ25" i="184"/>
  <c r="AP25" i="184"/>
  <c r="AO25" i="184"/>
  <c r="AN25" i="184"/>
  <c r="AM25" i="184"/>
  <c r="AL25" i="184"/>
  <c r="AK25" i="184"/>
  <c r="AJ25" i="184"/>
  <c r="AI25" i="184"/>
  <c r="AH25" i="184"/>
  <c r="AG25" i="184"/>
  <c r="AF25" i="184"/>
  <c r="AE25" i="184"/>
  <c r="AD25" i="184"/>
  <c r="AC25" i="184"/>
  <c r="AB25" i="184"/>
  <c r="AA25" i="184"/>
  <c r="Z25" i="184"/>
  <c r="Y25" i="184"/>
  <c r="X25" i="184"/>
  <c r="W25" i="184"/>
  <c r="V25" i="184"/>
  <c r="U25" i="184"/>
  <c r="T25" i="184"/>
  <c r="S25" i="184"/>
  <c r="R25" i="184"/>
  <c r="Q25" i="184"/>
  <c r="P25" i="184"/>
  <c r="O25" i="184"/>
  <c r="N25" i="184"/>
  <c r="M25" i="184"/>
  <c r="L25" i="184"/>
  <c r="K25" i="184"/>
  <c r="J25" i="184"/>
  <c r="I25" i="184"/>
  <c r="H25" i="184"/>
  <c r="G25" i="184"/>
  <c r="F25" i="184"/>
  <c r="E25" i="184"/>
  <c r="D25" i="184"/>
  <c r="C25" i="184"/>
  <c r="B25" i="184"/>
  <c r="DS23" i="184"/>
  <c r="DR23" i="184"/>
  <c r="DQ23" i="184"/>
  <c r="DP23" i="184"/>
  <c r="DO23" i="184"/>
  <c r="DN23" i="184"/>
  <c r="DM23" i="184"/>
  <c r="DL23" i="184"/>
  <c r="DK23" i="184"/>
  <c r="DJ23" i="184"/>
  <c r="DI23" i="184"/>
  <c r="DH23" i="184"/>
  <c r="DG23" i="184"/>
  <c r="DF23" i="184"/>
  <c r="DE23" i="184"/>
  <c r="DD23" i="184"/>
  <c r="DC23" i="184"/>
  <c r="DB23" i="184"/>
  <c r="DA23" i="184"/>
  <c r="CZ23" i="184"/>
  <c r="CY23" i="184"/>
  <c r="CX23" i="184"/>
  <c r="CW23" i="184"/>
  <c r="CV23" i="184"/>
  <c r="CU23" i="184"/>
  <c r="CT23" i="184"/>
  <c r="CS23" i="184"/>
  <c r="CR23" i="184"/>
  <c r="CQ23" i="184"/>
  <c r="CP23" i="184"/>
  <c r="CO23" i="184"/>
  <c r="CN23" i="184"/>
  <c r="CM23" i="184"/>
  <c r="CL23" i="184"/>
  <c r="CK23" i="184"/>
  <c r="CJ23" i="184"/>
  <c r="CI23" i="184"/>
  <c r="CH23" i="184"/>
  <c r="CG23" i="184"/>
  <c r="CF23" i="184"/>
  <c r="CE23" i="184"/>
  <c r="CD23" i="184"/>
  <c r="CC23" i="184"/>
  <c r="CB23" i="184"/>
  <c r="CA23" i="184"/>
  <c r="BZ23" i="184"/>
  <c r="BY23" i="184"/>
  <c r="BX23" i="184"/>
  <c r="BW23" i="184"/>
  <c r="BV23" i="184"/>
  <c r="BU23" i="184"/>
  <c r="BT23" i="184"/>
  <c r="BS23" i="184"/>
  <c r="BR23" i="184"/>
  <c r="BQ23" i="184"/>
  <c r="BP23" i="184"/>
  <c r="BO23" i="184"/>
  <c r="BN23" i="184"/>
  <c r="BM23" i="184"/>
  <c r="BL23" i="184"/>
  <c r="BK23" i="184"/>
  <c r="BJ23" i="184"/>
  <c r="BI23" i="184"/>
  <c r="BH23" i="184"/>
  <c r="BG23" i="184"/>
  <c r="BF23" i="184"/>
  <c r="BE23" i="184"/>
  <c r="BD23" i="184"/>
  <c r="BC23" i="184"/>
  <c r="BB23" i="184"/>
  <c r="BA23" i="184"/>
  <c r="AZ23" i="184"/>
  <c r="AY23" i="184"/>
  <c r="AX23" i="184"/>
  <c r="AW23" i="184"/>
  <c r="AV23" i="184"/>
  <c r="AU23" i="184"/>
  <c r="AT23" i="184"/>
  <c r="AS23" i="184"/>
  <c r="AR23" i="184"/>
  <c r="AQ23" i="184"/>
  <c r="AP23" i="184"/>
  <c r="AO23" i="184"/>
  <c r="AN23" i="184"/>
  <c r="AM23" i="184"/>
  <c r="AL23" i="184"/>
  <c r="AK23" i="184"/>
  <c r="AJ23" i="184"/>
  <c r="AI23" i="184"/>
  <c r="AH23" i="184"/>
  <c r="AG23" i="184"/>
  <c r="AF23" i="184"/>
  <c r="AE23" i="184"/>
  <c r="AD23" i="184"/>
  <c r="AC23" i="184"/>
  <c r="AB23" i="184"/>
  <c r="AA23" i="184"/>
  <c r="Z23" i="184"/>
  <c r="Y23" i="184"/>
  <c r="X23" i="184"/>
  <c r="W23" i="184"/>
  <c r="V23" i="184"/>
  <c r="U23" i="184"/>
  <c r="T23" i="184"/>
  <c r="S23" i="184"/>
  <c r="R23" i="184"/>
  <c r="Q23" i="184"/>
  <c r="P23" i="184"/>
  <c r="O23" i="184"/>
  <c r="N23" i="184"/>
  <c r="M23" i="184"/>
  <c r="L23" i="184"/>
  <c r="K23" i="184"/>
  <c r="J23" i="184"/>
  <c r="I23" i="184"/>
  <c r="H23" i="184"/>
  <c r="G23" i="184"/>
  <c r="F23" i="184"/>
  <c r="E23" i="184"/>
  <c r="D23" i="184"/>
  <c r="C23" i="184"/>
  <c r="B23" i="184"/>
  <c r="DS21" i="184"/>
  <c r="DR21" i="184"/>
  <c r="DQ21" i="184"/>
  <c r="DP21" i="184"/>
  <c r="DO21" i="184"/>
  <c r="DN21" i="184"/>
  <c r="DM21" i="184"/>
  <c r="DL21" i="184"/>
  <c r="DK21" i="184"/>
  <c r="DJ21" i="184"/>
  <c r="DI21" i="184"/>
  <c r="DH21" i="184"/>
  <c r="DG21" i="184"/>
  <c r="DF21" i="184"/>
  <c r="DE21" i="184"/>
  <c r="DD21" i="184"/>
  <c r="DC21" i="184"/>
  <c r="DB21" i="184"/>
  <c r="DA21" i="184"/>
  <c r="CZ21" i="184"/>
  <c r="CY21" i="184"/>
  <c r="CX21" i="184"/>
  <c r="CW21" i="184"/>
  <c r="CV21" i="184"/>
  <c r="CU21" i="184"/>
  <c r="CT21" i="184"/>
  <c r="CS21" i="184"/>
  <c r="CR21" i="184"/>
  <c r="CQ21" i="184"/>
  <c r="CP21" i="184"/>
  <c r="CO21" i="184"/>
  <c r="CN21" i="184"/>
  <c r="CM21" i="184"/>
  <c r="CL21" i="184"/>
  <c r="CK21" i="184"/>
  <c r="CJ21" i="184"/>
  <c r="CI21" i="184"/>
  <c r="CH21" i="184"/>
  <c r="CG21" i="184"/>
  <c r="CF21" i="184"/>
  <c r="CE21" i="184"/>
  <c r="CD21" i="184"/>
  <c r="CC21" i="184"/>
  <c r="CB21" i="184"/>
  <c r="CA21" i="184"/>
  <c r="BZ21" i="184"/>
  <c r="BY21" i="184"/>
  <c r="BX21" i="184"/>
  <c r="BW21" i="184"/>
  <c r="BV21" i="184"/>
  <c r="BU21" i="184"/>
  <c r="BT21" i="184"/>
  <c r="BS21" i="184"/>
  <c r="BR21" i="184"/>
  <c r="BQ21" i="184"/>
  <c r="BP21" i="184"/>
  <c r="BO21" i="184"/>
  <c r="BN21" i="184"/>
  <c r="BM21" i="184"/>
  <c r="BL21" i="184"/>
  <c r="BK21" i="184"/>
  <c r="BJ21" i="184"/>
  <c r="BI21" i="184"/>
  <c r="BH21" i="184"/>
  <c r="BG21" i="184"/>
  <c r="BF21" i="184"/>
  <c r="BE21" i="184"/>
  <c r="BD21" i="184"/>
  <c r="BC21" i="184"/>
  <c r="BB21" i="184"/>
  <c r="BA21" i="184"/>
  <c r="AZ21" i="184"/>
  <c r="AY21" i="184"/>
  <c r="AX21" i="184"/>
  <c r="AW21" i="184"/>
  <c r="AV21" i="184"/>
  <c r="AU21" i="184"/>
  <c r="AT21" i="184"/>
  <c r="AS21" i="184"/>
  <c r="AR21" i="184"/>
  <c r="AQ21" i="184"/>
  <c r="AP21" i="184"/>
  <c r="AO21" i="184"/>
  <c r="AN21" i="184"/>
  <c r="AM21" i="184"/>
  <c r="AL21" i="184"/>
  <c r="AK21" i="184"/>
  <c r="AJ21" i="184"/>
  <c r="AI21" i="184"/>
  <c r="AH21" i="184"/>
  <c r="AG21" i="184"/>
  <c r="AF21" i="184"/>
  <c r="AE21" i="184"/>
  <c r="AD21" i="184"/>
  <c r="AC21" i="184"/>
  <c r="AB21" i="184"/>
  <c r="AA21" i="184"/>
  <c r="Z21" i="184"/>
  <c r="Y21" i="184"/>
  <c r="X21" i="184"/>
  <c r="W21" i="184"/>
  <c r="V21" i="184"/>
  <c r="U21" i="184"/>
  <c r="T21" i="184"/>
  <c r="S21" i="184"/>
  <c r="R21" i="184"/>
  <c r="Q21" i="184"/>
  <c r="P21" i="184"/>
  <c r="O21" i="184"/>
  <c r="N21" i="184"/>
  <c r="M21" i="184"/>
  <c r="L21" i="184"/>
  <c r="K21" i="184"/>
  <c r="J21" i="184"/>
  <c r="I21" i="184"/>
  <c r="H21" i="184"/>
  <c r="G21" i="184"/>
  <c r="F21" i="184"/>
  <c r="E21" i="184"/>
  <c r="D21" i="184"/>
  <c r="C21" i="184"/>
  <c r="B21" i="184"/>
  <c r="DS19" i="184"/>
  <c r="DR19" i="184"/>
  <c r="DQ19" i="184"/>
  <c r="DP19" i="184"/>
  <c r="DO19" i="184"/>
  <c r="DN19" i="184"/>
  <c r="DM19" i="184"/>
  <c r="DL19" i="184"/>
  <c r="DK19" i="184"/>
  <c r="DJ19" i="184"/>
  <c r="DI19" i="184"/>
  <c r="DH19" i="184"/>
  <c r="DG19" i="184"/>
  <c r="DF19" i="184"/>
  <c r="DE19" i="184"/>
  <c r="DD19" i="184"/>
  <c r="DC19" i="184"/>
  <c r="DB19" i="184"/>
  <c r="DA19" i="184"/>
  <c r="CZ19" i="184"/>
  <c r="CY19" i="184"/>
  <c r="CX19" i="184"/>
  <c r="CW19" i="184"/>
  <c r="CV19" i="184"/>
  <c r="CU19" i="184"/>
  <c r="CT19" i="184"/>
  <c r="CS19" i="184"/>
  <c r="CR19" i="184"/>
  <c r="CQ19" i="184"/>
  <c r="CP19" i="184"/>
  <c r="CO19" i="184"/>
  <c r="CN19" i="184"/>
  <c r="CM19" i="184"/>
  <c r="CL19" i="184"/>
  <c r="CK19" i="184"/>
  <c r="CJ19" i="184"/>
  <c r="CI19" i="184"/>
  <c r="CH19" i="184"/>
  <c r="CG19" i="184"/>
  <c r="CF19" i="184"/>
  <c r="CE19" i="184"/>
  <c r="CD19" i="184"/>
  <c r="CC19" i="184"/>
  <c r="CB19" i="184"/>
  <c r="CA19" i="184"/>
  <c r="BZ19" i="184"/>
  <c r="BY19" i="184"/>
  <c r="BX19" i="184"/>
  <c r="BW19" i="184"/>
  <c r="BV19" i="184"/>
  <c r="BU19" i="184"/>
  <c r="BT19" i="184"/>
  <c r="BS19" i="184"/>
  <c r="BR19" i="184"/>
  <c r="BQ19" i="184"/>
  <c r="BP19" i="184"/>
  <c r="BO19" i="184"/>
  <c r="BN19" i="184"/>
  <c r="BM19" i="184"/>
  <c r="BL19" i="184"/>
  <c r="BK19" i="184"/>
  <c r="BJ19" i="184"/>
  <c r="BI19" i="184"/>
  <c r="BH19" i="184"/>
  <c r="BG19" i="184"/>
  <c r="BF19" i="184"/>
  <c r="BE19" i="184"/>
  <c r="BD19" i="184"/>
  <c r="BC19" i="184"/>
  <c r="BB19" i="184"/>
  <c r="BA19" i="184"/>
  <c r="AZ19" i="184"/>
  <c r="AY19" i="184"/>
  <c r="AX19" i="184"/>
  <c r="AW19" i="184"/>
  <c r="AV19" i="184"/>
  <c r="AU19" i="184"/>
  <c r="AT19" i="184"/>
  <c r="AS19" i="184"/>
  <c r="AR19" i="184"/>
  <c r="AQ19" i="184"/>
  <c r="AP19" i="184"/>
  <c r="AO19" i="184"/>
  <c r="AN19" i="184"/>
  <c r="AM19" i="184"/>
  <c r="AL19" i="184"/>
  <c r="AK19" i="184"/>
  <c r="AJ19" i="184"/>
  <c r="AI19" i="184"/>
  <c r="AH19" i="184"/>
  <c r="AG19" i="184"/>
  <c r="AF19" i="184"/>
  <c r="AE19" i="184"/>
  <c r="AD19" i="184"/>
  <c r="AC19" i="184"/>
  <c r="AB19" i="184"/>
  <c r="AA19" i="184"/>
  <c r="Z19" i="184"/>
  <c r="Y19" i="184"/>
  <c r="X19" i="184"/>
  <c r="W19" i="184"/>
  <c r="V19" i="184"/>
  <c r="U19" i="184"/>
  <c r="T19" i="184"/>
  <c r="S19" i="184"/>
  <c r="R19" i="184"/>
  <c r="Q19" i="184"/>
  <c r="P19" i="184"/>
  <c r="O19" i="184"/>
  <c r="N19" i="184"/>
  <c r="M19" i="184"/>
  <c r="L19" i="184"/>
  <c r="K19" i="184"/>
  <c r="J19" i="184"/>
  <c r="I19" i="184"/>
  <c r="H19" i="184"/>
  <c r="G19" i="184"/>
  <c r="F19" i="184"/>
  <c r="E19" i="184"/>
  <c r="D19" i="184"/>
  <c r="C19" i="184"/>
  <c r="B19" i="184"/>
  <c r="DS18" i="184"/>
  <c r="DR18" i="184"/>
  <c r="DQ18" i="184"/>
  <c r="DP18" i="184"/>
  <c r="DO18" i="184"/>
  <c r="DN18" i="184"/>
  <c r="DM18" i="184"/>
  <c r="DL18" i="184"/>
  <c r="DK18" i="184"/>
  <c r="DJ18" i="184"/>
  <c r="DI18" i="184"/>
  <c r="DH18" i="184"/>
  <c r="DG18" i="184"/>
  <c r="DF18" i="184"/>
  <c r="DE18" i="184"/>
  <c r="DD18" i="184"/>
  <c r="DC18" i="184"/>
  <c r="DB18" i="184"/>
  <c r="DA18" i="184"/>
  <c r="CZ18" i="184"/>
  <c r="CY18" i="184"/>
  <c r="CX18" i="184"/>
  <c r="CW18" i="184"/>
  <c r="CV18" i="184"/>
  <c r="CU18" i="184"/>
  <c r="CT18" i="184"/>
  <c r="CS18" i="184"/>
  <c r="CR18" i="184"/>
  <c r="CQ18" i="184"/>
  <c r="CP18" i="184"/>
  <c r="CO18" i="184"/>
  <c r="CN18" i="184"/>
  <c r="CM18" i="184"/>
  <c r="CL18" i="184"/>
  <c r="CK18" i="184"/>
  <c r="CJ18" i="184"/>
  <c r="CI18" i="184"/>
  <c r="CH18" i="184"/>
  <c r="CG18" i="184"/>
  <c r="CF18" i="184"/>
  <c r="CE18" i="184"/>
  <c r="CD18" i="184"/>
  <c r="CC18" i="184"/>
  <c r="CB18" i="184"/>
  <c r="CA18" i="184"/>
  <c r="BZ18" i="184"/>
  <c r="BY18" i="184"/>
  <c r="BX18" i="184"/>
  <c r="BW18" i="184"/>
  <c r="BV18" i="184"/>
  <c r="BU18" i="184"/>
  <c r="BT18" i="184"/>
  <c r="BS18" i="184"/>
  <c r="BR18" i="184"/>
  <c r="BQ18" i="184"/>
  <c r="BP18" i="184"/>
  <c r="BO18" i="184"/>
  <c r="BN18" i="184"/>
  <c r="BM18" i="184"/>
  <c r="BL18" i="184"/>
  <c r="BK18" i="184"/>
  <c r="BJ18" i="184"/>
  <c r="BI18" i="184"/>
  <c r="BH18" i="184"/>
  <c r="BG18" i="184"/>
  <c r="BF18" i="184"/>
  <c r="BE18" i="184"/>
  <c r="BD18" i="184"/>
  <c r="BC18" i="184"/>
  <c r="BB18" i="184"/>
  <c r="BA18" i="184"/>
  <c r="AZ18" i="184"/>
  <c r="AY18" i="184"/>
  <c r="AX18" i="184"/>
  <c r="AW18" i="184"/>
  <c r="AV18" i="184"/>
  <c r="AU18" i="184"/>
  <c r="AT18" i="184"/>
  <c r="AS18" i="184"/>
  <c r="AR18" i="184"/>
  <c r="AQ18" i="184"/>
  <c r="AP18" i="184"/>
  <c r="AO18" i="184"/>
  <c r="AN18" i="184"/>
  <c r="AM18" i="184"/>
  <c r="AL18" i="184"/>
  <c r="AK18" i="184"/>
  <c r="AJ18" i="184"/>
  <c r="AI18" i="184"/>
  <c r="AH18" i="184"/>
  <c r="AG18" i="184"/>
  <c r="AF18" i="184"/>
  <c r="AE18" i="184"/>
  <c r="AD18" i="184"/>
  <c r="AC18" i="184"/>
  <c r="AB18" i="184"/>
  <c r="AA18" i="184"/>
  <c r="Z18" i="184"/>
  <c r="Y18" i="184"/>
  <c r="X18" i="184"/>
  <c r="W18" i="184"/>
  <c r="V18" i="184"/>
  <c r="U18" i="184"/>
  <c r="T18" i="184"/>
  <c r="S18" i="184"/>
  <c r="R18" i="184"/>
  <c r="Q18" i="184"/>
  <c r="P18" i="184"/>
  <c r="O18" i="184"/>
  <c r="N18" i="184"/>
  <c r="M18" i="184"/>
  <c r="L18" i="184"/>
  <c r="K18" i="184"/>
  <c r="J18" i="184"/>
  <c r="I18" i="184"/>
  <c r="H18" i="184"/>
  <c r="G18" i="184"/>
  <c r="F18" i="184"/>
  <c r="E18" i="184"/>
  <c r="D18" i="184"/>
  <c r="C18" i="184"/>
  <c r="B18" i="184"/>
  <c r="DS16" i="184"/>
  <c r="DR16" i="184"/>
  <c r="DQ16" i="184"/>
  <c r="DP16" i="184"/>
  <c r="DO16" i="184"/>
  <c r="DN16" i="184"/>
  <c r="DM16" i="184"/>
  <c r="DL16" i="184"/>
  <c r="DK16" i="184"/>
  <c r="DJ16" i="184"/>
  <c r="DI16" i="184"/>
  <c r="DH16" i="184"/>
  <c r="DG16" i="184"/>
  <c r="DF16" i="184"/>
  <c r="DE16" i="184"/>
  <c r="DD16" i="184"/>
  <c r="DC16" i="184"/>
  <c r="DB16" i="184"/>
  <c r="DA16" i="184"/>
  <c r="CZ16" i="184"/>
  <c r="CY16" i="184"/>
  <c r="CX16" i="184"/>
  <c r="CW16" i="184"/>
  <c r="CV16" i="184"/>
  <c r="CU16" i="184"/>
  <c r="CT16" i="184"/>
  <c r="CS16" i="184"/>
  <c r="CR16" i="184"/>
  <c r="CQ16" i="184"/>
  <c r="CP16" i="184"/>
  <c r="CO16" i="184"/>
  <c r="CN16" i="184"/>
  <c r="CM16" i="184"/>
  <c r="CL16" i="184"/>
  <c r="CK16" i="184"/>
  <c r="CJ16" i="184"/>
  <c r="CI16" i="184"/>
  <c r="CH16" i="184"/>
  <c r="CG16" i="184"/>
  <c r="CF16" i="184"/>
  <c r="CE16" i="184"/>
  <c r="CD16" i="184"/>
  <c r="CC16" i="184"/>
  <c r="CB16" i="184"/>
  <c r="CA16" i="184"/>
  <c r="BZ16" i="184"/>
  <c r="BY16" i="184"/>
  <c r="BX16" i="184"/>
  <c r="BW16" i="184"/>
  <c r="BV16" i="184"/>
  <c r="BU16" i="184"/>
  <c r="BT16" i="184"/>
  <c r="BS16" i="184"/>
  <c r="BR16" i="184"/>
  <c r="BQ16" i="184"/>
  <c r="BP16" i="184"/>
  <c r="BO16" i="184"/>
  <c r="BN16" i="184"/>
  <c r="BM16" i="184"/>
  <c r="BL16" i="184"/>
  <c r="BK16" i="184"/>
  <c r="BJ16" i="184"/>
  <c r="BI16" i="184"/>
  <c r="BH16" i="184"/>
  <c r="BG16" i="184"/>
  <c r="BF16" i="184"/>
  <c r="BE16" i="184"/>
  <c r="BD16" i="184"/>
  <c r="BC16" i="184"/>
  <c r="BB16" i="184"/>
  <c r="BA16" i="184"/>
  <c r="AZ16" i="184"/>
  <c r="AY16" i="184"/>
  <c r="AX16" i="184"/>
  <c r="AW16" i="184"/>
  <c r="AV16" i="184"/>
  <c r="AU16" i="184"/>
  <c r="AT16" i="184"/>
  <c r="AS16" i="184"/>
  <c r="AR16" i="184"/>
  <c r="AQ16" i="184"/>
  <c r="AP16" i="184"/>
  <c r="AO16" i="184"/>
  <c r="AN16" i="184"/>
  <c r="AM16" i="184"/>
  <c r="AL16" i="184"/>
  <c r="AK16" i="184"/>
  <c r="AJ16" i="184"/>
  <c r="AI16" i="184"/>
  <c r="AH16" i="184"/>
  <c r="AG16" i="184"/>
  <c r="AF16" i="184"/>
  <c r="AE16" i="184"/>
  <c r="AD16" i="184"/>
  <c r="AC16" i="184"/>
  <c r="AB16" i="184"/>
  <c r="AA16" i="184"/>
  <c r="Z16" i="184"/>
  <c r="Y16" i="184"/>
  <c r="X16" i="184"/>
  <c r="W16" i="184"/>
  <c r="V16" i="184"/>
  <c r="U16" i="184"/>
  <c r="T16" i="184"/>
  <c r="S16" i="184"/>
  <c r="R16" i="184"/>
  <c r="Q16" i="184"/>
  <c r="P16" i="184"/>
  <c r="O16" i="184"/>
  <c r="N16" i="184"/>
  <c r="M16" i="184"/>
  <c r="L16" i="184"/>
  <c r="K16" i="184"/>
  <c r="J16" i="184"/>
  <c r="I16" i="184"/>
  <c r="H16" i="184"/>
  <c r="G16" i="184"/>
  <c r="F16" i="184"/>
  <c r="E16" i="184"/>
  <c r="D16" i="184"/>
  <c r="C16" i="184"/>
  <c r="B16" i="184"/>
  <c r="DS15" i="184"/>
  <c r="DR15" i="184"/>
  <c r="DQ15" i="184"/>
  <c r="DP15" i="184"/>
  <c r="DO15" i="184"/>
  <c r="DN15" i="184"/>
  <c r="DM15" i="184"/>
  <c r="DL15" i="184"/>
  <c r="DK15" i="184"/>
  <c r="DJ15" i="184"/>
  <c r="DI15" i="184"/>
  <c r="DH15" i="184"/>
  <c r="DG15" i="184"/>
  <c r="DF15" i="184"/>
  <c r="DE15" i="184"/>
  <c r="DD15" i="184"/>
  <c r="DC15" i="184"/>
  <c r="DB15" i="184"/>
  <c r="DA15" i="184"/>
  <c r="CZ15" i="184"/>
  <c r="CY15" i="184"/>
  <c r="CX15" i="184"/>
  <c r="CW15" i="184"/>
  <c r="CV15" i="184"/>
  <c r="CU15" i="184"/>
  <c r="CT15" i="184"/>
  <c r="CS15" i="184"/>
  <c r="CR15" i="184"/>
  <c r="CQ15" i="184"/>
  <c r="CP15" i="184"/>
  <c r="CO15" i="184"/>
  <c r="CN15" i="184"/>
  <c r="CM15" i="184"/>
  <c r="CL15" i="184"/>
  <c r="CK15" i="184"/>
  <c r="CJ15" i="184"/>
  <c r="CI15" i="184"/>
  <c r="CH15" i="184"/>
  <c r="CG15" i="184"/>
  <c r="CF15" i="184"/>
  <c r="CE15" i="184"/>
  <c r="CD15" i="184"/>
  <c r="CC15" i="184"/>
  <c r="CB15" i="184"/>
  <c r="CA15" i="184"/>
  <c r="BZ15" i="184"/>
  <c r="BY15" i="184"/>
  <c r="BX15" i="184"/>
  <c r="BW15" i="184"/>
  <c r="BV15" i="184"/>
  <c r="BU15" i="184"/>
  <c r="BT15" i="184"/>
  <c r="BS15" i="184"/>
  <c r="BR15" i="184"/>
  <c r="BQ15" i="184"/>
  <c r="BP15" i="184"/>
  <c r="BO15" i="184"/>
  <c r="BN15" i="184"/>
  <c r="BM15" i="184"/>
  <c r="BL15" i="184"/>
  <c r="BK15" i="184"/>
  <c r="BJ15" i="184"/>
  <c r="BI15" i="184"/>
  <c r="BH15" i="184"/>
  <c r="BG15" i="184"/>
  <c r="BF15" i="184"/>
  <c r="BE15" i="184"/>
  <c r="BD15" i="184"/>
  <c r="BC15" i="184"/>
  <c r="BB15" i="184"/>
  <c r="BA15" i="184"/>
  <c r="AZ15" i="184"/>
  <c r="AY15" i="184"/>
  <c r="AX15" i="184"/>
  <c r="AW15" i="184"/>
  <c r="AV15" i="184"/>
  <c r="AU15" i="184"/>
  <c r="AT15" i="184"/>
  <c r="AS15" i="184"/>
  <c r="AR15" i="184"/>
  <c r="AQ15" i="184"/>
  <c r="AP15" i="184"/>
  <c r="AO15" i="184"/>
  <c r="AN15" i="184"/>
  <c r="AM15" i="184"/>
  <c r="AL15" i="184"/>
  <c r="AK15" i="184"/>
  <c r="AJ15" i="184"/>
  <c r="AI15" i="184"/>
  <c r="AH15" i="184"/>
  <c r="AG15" i="184"/>
  <c r="AF15" i="184"/>
  <c r="AE15" i="184"/>
  <c r="AD15" i="184"/>
  <c r="AC15" i="184"/>
  <c r="AB15" i="184"/>
  <c r="AA15" i="184"/>
  <c r="Z15" i="184"/>
  <c r="Y15" i="184"/>
  <c r="X15" i="184"/>
  <c r="W15" i="184"/>
  <c r="V15" i="184"/>
  <c r="U15" i="184"/>
  <c r="T15" i="184"/>
  <c r="S15" i="184"/>
  <c r="R15" i="184"/>
  <c r="Q15" i="184"/>
  <c r="P15" i="184"/>
  <c r="O15" i="184"/>
  <c r="N15" i="184"/>
  <c r="M15" i="184"/>
  <c r="L15" i="184"/>
  <c r="K15" i="184"/>
  <c r="J15" i="184"/>
  <c r="I15" i="184"/>
  <c r="H15" i="184"/>
  <c r="G15" i="184"/>
  <c r="F15" i="184"/>
  <c r="E15" i="184"/>
  <c r="D15" i="184"/>
  <c r="C15" i="184"/>
  <c r="B15" i="184"/>
  <c r="DS13" i="184"/>
  <c r="DR13" i="184"/>
  <c r="DQ13" i="184"/>
  <c r="DP13" i="184"/>
  <c r="DO13" i="184"/>
  <c r="DN13" i="184"/>
  <c r="DM13" i="184"/>
  <c r="DL13" i="184"/>
  <c r="DK13" i="184"/>
  <c r="DJ13" i="184"/>
  <c r="DI13" i="184"/>
  <c r="DH13" i="184"/>
  <c r="DG13" i="184"/>
  <c r="DF13" i="184"/>
  <c r="DE13" i="184"/>
  <c r="DD13" i="184"/>
  <c r="DC13" i="184"/>
  <c r="DB13" i="184"/>
  <c r="DA13" i="184"/>
  <c r="CZ13" i="184"/>
  <c r="CY13" i="184"/>
  <c r="CX13" i="184"/>
  <c r="CW13" i="184"/>
  <c r="CV13" i="184"/>
  <c r="CU13" i="184"/>
  <c r="CT13" i="184"/>
  <c r="CS13" i="184"/>
  <c r="CR13" i="184"/>
  <c r="CQ13" i="184"/>
  <c r="CP13" i="184"/>
  <c r="CO13" i="184"/>
  <c r="CN13" i="184"/>
  <c r="CM13" i="184"/>
  <c r="CL13" i="184"/>
  <c r="CK13" i="184"/>
  <c r="CJ13" i="184"/>
  <c r="CI13" i="184"/>
  <c r="CH13" i="184"/>
  <c r="CG13" i="184"/>
  <c r="CF13" i="184"/>
  <c r="CE13" i="184"/>
  <c r="CD13" i="184"/>
  <c r="CC13" i="184"/>
  <c r="CB13" i="184"/>
  <c r="CA13" i="184"/>
  <c r="BZ13" i="184"/>
  <c r="BY13" i="184"/>
  <c r="BX13" i="184"/>
  <c r="BW13" i="184"/>
  <c r="BV13" i="184"/>
  <c r="BU13" i="184"/>
  <c r="BT13" i="184"/>
  <c r="BS13" i="184"/>
  <c r="BR13" i="184"/>
  <c r="BQ13" i="184"/>
  <c r="BP13" i="184"/>
  <c r="BO13" i="184"/>
  <c r="BN13" i="184"/>
  <c r="BM13" i="184"/>
  <c r="BL13" i="184"/>
  <c r="BK13" i="184"/>
  <c r="BJ13" i="184"/>
  <c r="BI13" i="184"/>
  <c r="BH13" i="184"/>
  <c r="BG13" i="184"/>
  <c r="BF13" i="184"/>
  <c r="BE13" i="184"/>
  <c r="BD13" i="184"/>
  <c r="BC13" i="184"/>
  <c r="BB13" i="184"/>
  <c r="BA13" i="184"/>
  <c r="AZ13" i="184"/>
  <c r="AY13" i="184"/>
  <c r="AX13" i="184"/>
  <c r="AW13" i="184"/>
  <c r="AV13" i="184"/>
  <c r="AU13" i="184"/>
  <c r="AT13" i="184"/>
  <c r="AS13" i="184"/>
  <c r="AR13" i="184"/>
  <c r="AQ13" i="184"/>
  <c r="AP13" i="184"/>
  <c r="AO13" i="184"/>
  <c r="AN13" i="184"/>
  <c r="AM13" i="184"/>
  <c r="AL13" i="184"/>
  <c r="AK13" i="184"/>
  <c r="AJ13" i="184"/>
  <c r="AI13" i="184"/>
  <c r="AH13" i="184"/>
  <c r="AG13" i="184"/>
  <c r="AF13" i="184"/>
  <c r="AE13" i="184"/>
  <c r="AD13" i="184"/>
  <c r="AC13" i="184"/>
  <c r="AB13" i="184"/>
  <c r="AA13" i="184"/>
  <c r="Z13" i="184"/>
  <c r="Y13" i="184"/>
  <c r="X13" i="184"/>
  <c r="W13" i="184"/>
  <c r="V13" i="184"/>
  <c r="U13" i="184"/>
  <c r="T13" i="184"/>
  <c r="S13" i="184"/>
  <c r="R13" i="184"/>
  <c r="Q13" i="184"/>
  <c r="P13" i="184"/>
  <c r="O13" i="184"/>
  <c r="N13" i="184"/>
  <c r="M13" i="184"/>
  <c r="L13" i="184"/>
  <c r="K13" i="184"/>
  <c r="J13" i="184"/>
  <c r="I13" i="184"/>
  <c r="H13" i="184"/>
  <c r="G13" i="184"/>
  <c r="F13" i="184"/>
  <c r="E13" i="184"/>
  <c r="D13" i="184"/>
  <c r="C13" i="184"/>
  <c r="B13" i="184"/>
  <c r="DS12" i="184"/>
  <c r="DR12" i="184"/>
  <c r="DQ12" i="184"/>
  <c r="DP12" i="184"/>
  <c r="DO12" i="184"/>
  <c r="DN12" i="184"/>
  <c r="DM12" i="184"/>
  <c r="DL12" i="184"/>
  <c r="DK12" i="184"/>
  <c r="DJ12" i="184"/>
  <c r="DI12" i="184"/>
  <c r="DH12" i="184"/>
  <c r="DG12" i="184"/>
  <c r="DF12" i="184"/>
  <c r="DE12" i="184"/>
  <c r="DD12" i="184"/>
  <c r="DC12" i="184"/>
  <c r="DB12" i="184"/>
  <c r="DA12" i="184"/>
  <c r="CZ12" i="184"/>
  <c r="CY12" i="184"/>
  <c r="CX12" i="184"/>
  <c r="CW12" i="184"/>
  <c r="CV12" i="184"/>
  <c r="CU12" i="184"/>
  <c r="CT12" i="184"/>
  <c r="CS12" i="184"/>
  <c r="CR12" i="184"/>
  <c r="CQ12" i="184"/>
  <c r="CP12" i="184"/>
  <c r="CO12" i="184"/>
  <c r="CN12" i="184"/>
  <c r="CM12" i="184"/>
  <c r="CL12" i="184"/>
  <c r="CK12" i="184"/>
  <c r="CJ12" i="184"/>
  <c r="CI12" i="184"/>
  <c r="CH12" i="184"/>
  <c r="CG12" i="184"/>
  <c r="CF12" i="184"/>
  <c r="CE12" i="184"/>
  <c r="CD12" i="184"/>
  <c r="CC12" i="184"/>
  <c r="CB12" i="184"/>
  <c r="CA12" i="184"/>
  <c r="BZ12" i="184"/>
  <c r="BY12" i="184"/>
  <c r="BX12" i="184"/>
  <c r="BW12" i="184"/>
  <c r="BV12" i="184"/>
  <c r="BU12" i="184"/>
  <c r="BT12" i="184"/>
  <c r="BS12" i="184"/>
  <c r="BR12" i="184"/>
  <c r="BQ12" i="184"/>
  <c r="BP12" i="184"/>
  <c r="BO12" i="184"/>
  <c r="BN12" i="184"/>
  <c r="BM12" i="184"/>
  <c r="BL12" i="184"/>
  <c r="BK12" i="184"/>
  <c r="BJ12" i="184"/>
  <c r="BI12" i="184"/>
  <c r="BH12" i="184"/>
  <c r="BG12" i="184"/>
  <c r="BF12" i="184"/>
  <c r="BE12" i="184"/>
  <c r="BD12" i="184"/>
  <c r="BC12" i="184"/>
  <c r="BB12" i="184"/>
  <c r="BA12" i="184"/>
  <c r="AZ12" i="184"/>
  <c r="AY12" i="184"/>
  <c r="AX12" i="184"/>
  <c r="AW12" i="184"/>
  <c r="AV12" i="184"/>
  <c r="AU12" i="184"/>
  <c r="AT12" i="184"/>
  <c r="AS12" i="184"/>
  <c r="AR12" i="184"/>
  <c r="AQ12" i="184"/>
  <c r="AP12" i="184"/>
  <c r="AO12" i="184"/>
  <c r="AN12" i="184"/>
  <c r="AM12" i="184"/>
  <c r="AL12" i="184"/>
  <c r="AK12" i="184"/>
  <c r="AJ12" i="184"/>
  <c r="AI12" i="184"/>
  <c r="AH12" i="184"/>
  <c r="AG12" i="184"/>
  <c r="AF12" i="184"/>
  <c r="AE12" i="184"/>
  <c r="AD12" i="184"/>
  <c r="AC12" i="184"/>
  <c r="AB12" i="184"/>
  <c r="AA12" i="184"/>
  <c r="Z12" i="184"/>
  <c r="Y12" i="184"/>
  <c r="X12" i="184"/>
  <c r="W12" i="184"/>
  <c r="V12" i="184"/>
  <c r="U12" i="184"/>
  <c r="T12" i="184"/>
  <c r="S12" i="184"/>
  <c r="R12" i="184"/>
  <c r="Q12" i="184"/>
  <c r="P12" i="184"/>
  <c r="O12" i="184"/>
  <c r="N12" i="184"/>
  <c r="M12" i="184"/>
  <c r="L12" i="184"/>
  <c r="K12" i="184"/>
  <c r="J12" i="184"/>
  <c r="I12" i="184"/>
  <c r="H12" i="184"/>
  <c r="G12" i="184"/>
  <c r="F12" i="184"/>
  <c r="E12" i="184"/>
  <c r="D12" i="184"/>
  <c r="C12" i="184"/>
  <c r="B12" i="184"/>
  <c r="DS10" i="184"/>
  <c r="DR10" i="184"/>
  <c r="DQ10" i="184"/>
  <c r="DP10" i="184"/>
  <c r="DO10" i="184"/>
  <c r="DN10" i="184"/>
  <c r="DM10" i="184"/>
  <c r="DL10" i="184"/>
  <c r="DK10" i="184"/>
  <c r="DJ10" i="184"/>
  <c r="DI10" i="184"/>
  <c r="DH10" i="184"/>
  <c r="DG10" i="184"/>
  <c r="DF10" i="184"/>
  <c r="DE10" i="184"/>
  <c r="DD10" i="184"/>
  <c r="DC10" i="184"/>
  <c r="DB10" i="184"/>
  <c r="DA10" i="184"/>
  <c r="CZ10" i="184"/>
  <c r="CY10" i="184"/>
  <c r="CX10" i="184"/>
  <c r="CW10" i="184"/>
  <c r="CV10" i="184"/>
  <c r="CU10" i="184"/>
  <c r="CT10" i="184"/>
  <c r="CS10" i="184"/>
  <c r="CR10" i="184"/>
  <c r="CQ10" i="184"/>
  <c r="CP10" i="184"/>
  <c r="CO10" i="184"/>
  <c r="CN10" i="184"/>
  <c r="CM10" i="184"/>
  <c r="CL10" i="184"/>
  <c r="CK10" i="184"/>
  <c r="CJ10" i="184"/>
  <c r="CI10" i="184"/>
  <c r="CH10" i="184"/>
  <c r="CG10" i="184"/>
  <c r="CF10" i="184"/>
  <c r="CE10" i="184"/>
  <c r="CD10" i="184"/>
  <c r="CC10" i="184"/>
  <c r="CB10" i="184"/>
  <c r="CA10" i="184"/>
  <c r="BZ10" i="184"/>
  <c r="BY10" i="184"/>
  <c r="BX10" i="184"/>
  <c r="BW10" i="184"/>
  <c r="BV10" i="184"/>
  <c r="BU10" i="184"/>
  <c r="BT10" i="184"/>
  <c r="BS10" i="184"/>
  <c r="BR10" i="184"/>
  <c r="BQ10" i="184"/>
  <c r="BP10" i="184"/>
  <c r="BO10" i="184"/>
  <c r="BN10" i="184"/>
  <c r="BM10" i="184"/>
  <c r="BL10" i="184"/>
  <c r="BK10" i="184"/>
  <c r="BJ10" i="184"/>
  <c r="BI10" i="184"/>
  <c r="BH10" i="184"/>
  <c r="BG10" i="184"/>
  <c r="BF10" i="184"/>
  <c r="BE10" i="184"/>
  <c r="BD10" i="184"/>
  <c r="BC10" i="184"/>
  <c r="BB10" i="184"/>
  <c r="BA10" i="184"/>
  <c r="AZ10" i="184"/>
  <c r="AY10" i="184"/>
  <c r="AX10" i="184"/>
  <c r="AW10" i="184"/>
  <c r="AV10" i="184"/>
  <c r="AU10" i="184"/>
  <c r="AT10" i="184"/>
  <c r="AS10" i="184"/>
  <c r="AR10" i="184"/>
  <c r="AQ10" i="184"/>
  <c r="AP10" i="184"/>
  <c r="AO10" i="184"/>
  <c r="AN10" i="184"/>
  <c r="AM10" i="184"/>
  <c r="AL10" i="184"/>
  <c r="AK10" i="184"/>
  <c r="AJ10" i="184"/>
  <c r="AI10" i="184"/>
  <c r="AH10" i="184"/>
  <c r="AG10" i="184"/>
  <c r="AF10" i="184"/>
  <c r="AE10" i="184"/>
  <c r="AD10" i="184"/>
  <c r="AC10" i="184"/>
  <c r="AB10" i="184"/>
  <c r="AA10" i="184"/>
  <c r="Z10" i="184"/>
  <c r="Y10" i="184"/>
  <c r="X10" i="184"/>
  <c r="W10" i="184"/>
  <c r="V10" i="184"/>
  <c r="U10" i="184"/>
  <c r="T10" i="184"/>
  <c r="S10" i="184"/>
  <c r="R10" i="184"/>
  <c r="Q10" i="184"/>
  <c r="P10" i="184"/>
  <c r="O10" i="184"/>
  <c r="N10" i="184"/>
  <c r="M10" i="184"/>
  <c r="L10" i="184"/>
  <c r="K10" i="184"/>
  <c r="J10" i="184"/>
  <c r="I10" i="184"/>
  <c r="H10" i="184"/>
  <c r="G10" i="184"/>
  <c r="F10" i="184"/>
  <c r="E10" i="184"/>
  <c r="D10" i="184"/>
  <c r="C10" i="184"/>
  <c r="B10" i="184"/>
  <c r="DS9" i="184"/>
  <c r="DR9" i="184"/>
  <c r="DQ9" i="184"/>
  <c r="DP9" i="184"/>
  <c r="DO9" i="184"/>
  <c r="DN9" i="184"/>
  <c r="DM9" i="184"/>
  <c r="DL9" i="184"/>
  <c r="DK9" i="184"/>
  <c r="DJ9" i="184"/>
  <c r="DI9" i="184"/>
  <c r="DH9" i="184"/>
  <c r="DG9" i="184"/>
  <c r="DF9" i="184"/>
  <c r="DE9" i="184"/>
  <c r="DD9" i="184"/>
  <c r="DC9" i="184"/>
  <c r="DB9" i="184"/>
  <c r="DA9" i="184"/>
  <c r="CZ9" i="184"/>
  <c r="CY9" i="184"/>
  <c r="CX9" i="184"/>
  <c r="CW9" i="184"/>
  <c r="CV9" i="184"/>
  <c r="CU9" i="184"/>
  <c r="CT9" i="184"/>
  <c r="CS9" i="184"/>
  <c r="CR9" i="184"/>
  <c r="CQ9" i="184"/>
  <c r="CP9" i="184"/>
  <c r="CO9" i="184"/>
  <c r="CN9" i="184"/>
  <c r="CM9" i="184"/>
  <c r="CL9" i="184"/>
  <c r="CK9" i="184"/>
  <c r="CJ9" i="184"/>
  <c r="CI9" i="184"/>
  <c r="CH9" i="184"/>
  <c r="CG9" i="184"/>
  <c r="CF9" i="184"/>
  <c r="CE9" i="184"/>
  <c r="CD9" i="184"/>
  <c r="CC9" i="184"/>
  <c r="CB9" i="184"/>
  <c r="CA9" i="184"/>
  <c r="BZ9" i="184"/>
  <c r="BY9" i="184"/>
  <c r="BX9" i="184"/>
  <c r="BW9" i="184"/>
  <c r="BV9" i="184"/>
  <c r="BU9" i="184"/>
  <c r="BT9" i="184"/>
  <c r="BS9" i="184"/>
  <c r="BR9" i="184"/>
  <c r="BQ9" i="184"/>
  <c r="BP9" i="184"/>
  <c r="BO9" i="184"/>
  <c r="BN9" i="184"/>
  <c r="BM9" i="184"/>
  <c r="BL9" i="184"/>
  <c r="BK9" i="184"/>
  <c r="BJ9" i="184"/>
  <c r="BI9" i="184"/>
  <c r="BH9" i="184"/>
  <c r="BG9" i="184"/>
  <c r="BF9" i="184"/>
  <c r="BE9" i="184"/>
  <c r="BD9" i="184"/>
  <c r="BC9" i="184"/>
  <c r="BB9" i="184"/>
  <c r="BA9" i="184"/>
  <c r="AZ9" i="184"/>
  <c r="AY9" i="184"/>
  <c r="AX9" i="184"/>
  <c r="AW9" i="184"/>
  <c r="AV9" i="184"/>
  <c r="AU9" i="184"/>
  <c r="AT9" i="184"/>
  <c r="AS9" i="184"/>
  <c r="AR9" i="184"/>
  <c r="AQ9" i="184"/>
  <c r="AP9" i="184"/>
  <c r="AO9" i="184"/>
  <c r="AN9" i="184"/>
  <c r="AM9" i="184"/>
  <c r="AL9" i="184"/>
  <c r="AK9" i="184"/>
  <c r="AJ9" i="184"/>
  <c r="AI9" i="184"/>
  <c r="AH9" i="184"/>
  <c r="AG9" i="184"/>
  <c r="AF9" i="184"/>
  <c r="AE9" i="184"/>
  <c r="AD9" i="184"/>
  <c r="AC9" i="184"/>
  <c r="AB9" i="184"/>
  <c r="AA9" i="184"/>
  <c r="Z9" i="184"/>
  <c r="Y9" i="184"/>
  <c r="X9" i="184"/>
  <c r="W9" i="184"/>
  <c r="V9" i="184"/>
  <c r="U9" i="184"/>
  <c r="T9" i="184"/>
  <c r="S9" i="184"/>
  <c r="R9" i="184"/>
  <c r="Q9" i="184"/>
  <c r="P9" i="184"/>
  <c r="O9" i="184"/>
  <c r="N9" i="184"/>
  <c r="M9" i="184"/>
  <c r="L9" i="184"/>
  <c r="K9" i="184"/>
  <c r="J9" i="184"/>
  <c r="I9" i="184"/>
  <c r="H9" i="184"/>
  <c r="G9" i="184"/>
  <c r="F9" i="184"/>
  <c r="E9" i="184"/>
  <c r="D9" i="184"/>
  <c r="C9" i="184"/>
  <c r="B9" i="184"/>
  <c r="DS7" i="184"/>
  <c r="DR7" i="184"/>
  <c r="DQ7" i="184"/>
  <c r="DP7" i="184"/>
  <c r="DO7" i="184"/>
  <c r="DN7" i="184"/>
  <c r="DM7" i="184"/>
  <c r="DL7" i="184"/>
  <c r="DK7" i="184"/>
  <c r="DJ7" i="184"/>
  <c r="DI7" i="184"/>
  <c r="DH7" i="184"/>
  <c r="DG7" i="184"/>
  <c r="DF7" i="184"/>
  <c r="DE7" i="184"/>
  <c r="DD7" i="184"/>
  <c r="DC7" i="184"/>
  <c r="DB7" i="184"/>
  <c r="DA7" i="184"/>
  <c r="CZ7" i="184"/>
  <c r="CY7" i="184"/>
  <c r="CX7" i="184"/>
  <c r="CW7" i="184"/>
  <c r="CV7" i="184"/>
  <c r="CU7" i="184"/>
  <c r="CT7" i="184"/>
  <c r="CS7" i="184"/>
  <c r="CR7" i="184"/>
  <c r="CQ7" i="184"/>
  <c r="CP7" i="184"/>
  <c r="CO7" i="184"/>
  <c r="CN7" i="184"/>
  <c r="CM7" i="184"/>
  <c r="CL7" i="184"/>
  <c r="CK7" i="184"/>
  <c r="CJ7" i="184"/>
  <c r="CI7" i="184"/>
  <c r="CH7" i="184"/>
  <c r="CG7" i="184"/>
  <c r="CF7" i="184"/>
  <c r="CE7" i="184"/>
  <c r="CD7" i="184"/>
  <c r="CC7" i="184"/>
  <c r="CB7" i="184"/>
  <c r="CA7" i="184"/>
  <c r="BZ7" i="184"/>
  <c r="BY7" i="184"/>
  <c r="BX7" i="184"/>
  <c r="BW7" i="184"/>
  <c r="BV7" i="184"/>
  <c r="BU7" i="184"/>
  <c r="BT7" i="184"/>
  <c r="BS7" i="184"/>
  <c r="BR7" i="184"/>
  <c r="BQ7" i="184"/>
  <c r="BP7" i="184"/>
  <c r="BO7" i="184"/>
  <c r="BN7" i="184"/>
  <c r="BM7" i="184"/>
  <c r="BL7" i="184"/>
  <c r="BK7" i="184"/>
  <c r="BJ7" i="184"/>
  <c r="BI7" i="184"/>
  <c r="BH7" i="184"/>
  <c r="BG7" i="184"/>
  <c r="BF7" i="184"/>
  <c r="BE7" i="184"/>
  <c r="BD7" i="184"/>
  <c r="BC7" i="184"/>
  <c r="BB7" i="184"/>
  <c r="BA7" i="184"/>
  <c r="AZ7" i="184"/>
  <c r="AY7" i="184"/>
  <c r="AX7" i="184"/>
  <c r="AW7" i="184"/>
  <c r="AV7" i="184"/>
  <c r="AU7" i="184"/>
  <c r="AT7" i="184"/>
  <c r="AS7" i="184"/>
  <c r="AR7" i="184"/>
  <c r="AQ7" i="184"/>
  <c r="AP7" i="184"/>
  <c r="AO7" i="184"/>
  <c r="AN7" i="184"/>
  <c r="AM7" i="184"/>
  <c r="AL7" i="184"/>
  <c r="AK7" i="184"/>
  <c r="AJ7" i="184"/>
  <c r="AI7" i="184"/>
  <c r="AH7" i="184"/>
  <c r="AG7" i="184"/>
  <c r="AF7" i="184"/>
  <c r="AE7" i="184"/>
  <c r="AD7" i="184"/>
  <c r="AC7" i="184"/>
  <c r="AB7" i="184"/>
  <c r="AA7" i="184"/>
  <c r="Z7" i="184"/>
  <c r="Y7" i="184"/>
  <c r="X7" i="184"/>
  <c r="W7" i="184"/>
  <c r="V7" i="184"/>
  <c r="U7" i="184"/>
  <c r="T7" i="184"/>
  <c r="S7" i="184"/>
  <c r="R7" i="184"/>
  <c r="Q7" i="184"/>
  <c r="P7" i="184"/>
  <c r="O7" i="184"/>
  <c r="N7" i="184"/>
  <c r="M7" i="184"/>
  <c r="L7" i="184"/>
  <c r="K7" i="184"/>
  <c r="J7" i="184"/>
  <c r="I7" i="184"/>
  <c r="H7" i="184"/>
  <c r="G7" i="184"/>
  <c r="F7" i="184"/>
  <c r="E7" i="184"/>
  <c r="D7" i="184"/>
  <c r="C7" i="184"/>
  <c r="B7" i="184"/>
  <c r="DS6" i="184"/>
  <c r="DR6" i="184"/>
  <c r="DQ6" i="184"/>
  <c r="DP6" i="184"/>
  <c r="DO6" i="184"/>
  <c r="DN6" i="184"/>
  <c r="DM6" i="184"/>
  <c r="DL6" i="184"/>
  <c r="DK6" i="184"/>
  <c r="DJ6" i="184"/>
  <c r="DI6" i="184"/>
  <c r="DH6" i="184"/>
  <c r="DG6" i="184"/>
  <c r="DF6" i="184"/>
  <c r="DE6" i="184"/>
  <c r="DD6" i="184"/>
  <c r="DC6" i="184"/>
  <c r="DB6" i="184"/>
  <c r="DA6" i="184"/>
  <c r="CZ6" i="184"/>
  <c r="CY6" i="184"/>
  <c r="CX6" i="184"/>
  <c r="CW6" i="184"/>
  <c r="CV6" i="184"/>
  <c r="CU6" i="184"/>
  <c r="CT6" i="184"/>
  <c r="CS6" i="184"/>
  <c r="CR6" i="184"/>
  <c r="CQ6" i="184"/>
  <c r="CP6" i="184"/>
  <c r="CO6" i="184"/>
  <c r="CN6" i="184"/>
  <c r="CM6" i="184"/>
  <c r="CL6" i="184"/>
  <c r="CK6" i="184"/>
  <c r="CJ6" i="184"/>
  <c r="CI6" i="184"/>
  <c r="CH6" i="184"/>
  <c r="CG6" i="184"/>
  <c r="CF6" i="184"/>
  <c r="CE6" i="184"/>
  <c r="CD6" i="184"/>
  <c r="CC6" i="184"/>
  <c r="CB6" i="184"/>
  <c r="CA6" i="184"/>
  <c r="BZ6" i="184"/>
  <c r="BY6" i="184"/>
  <c r="BX6" i="184"/>
  <c r="BW6" i="184"/>
  <c r="BV6" i="184"/>
  <c r="BU6" i="184"/>
  <c r="BT6" i="184"/>
  <c r="BS6" i="184"/>
  <c r="BR6" i="184"/>
  <c r="BQ6" i="184"/>
  <c r="BP6" i="184"/>
  <c r="BO6" i="184"/>
  <c r="BN6" i="184"/>
  <c r="BM6" i="184"/>
  <c r="BL6" i="184"/>
  <c r="BK6" i="184"/>
  <c r="BJ6" i="184"/>
  <c r="BI6" i="184"/>
  <c r="BH6" i="184"/>
  <c r="BG6" i="184"/>
  <c r="BF6" i="184"/>
  <c r="BE6" i="184"/>
  <c r="BD6" i="184"/>
  <c r="BC6" i="184"/>
  <c r="BB6" i="184"/>
  <c r="BA6" i="184"/>
  <c r="AZ6" i="184"/>
  <c r="AY6" i="184"/>
  <c r="AX6" i="184"/>
  <c r="AW6" i="184"/>
  <c r="AV6" i="184"/>
  <c r="AU6" i="184"/>
  <c r="AT6" i="184"/>
  <c r="AS6" i="184"/>
  <c r="AR6" i="184"/>
  <c r="AQ6" i="184"/>
  <c r="AP6" i="184"/>
  <c r="AO6" i="184"/>
  <c r="AN6" i="184"/>
  <c r="AM6" i="184"/>
  <c r="AL6" i="184"/>
  <c r="AK6" i="184"/>
  <c r="AJ6" i="184"/>
  <c r="AI6" i="184"/>
  <c r="AH6" i="184"/>
  <c r="AG6" i="184"/>
  <c r="AF6" i="184"/>
  <c r="AE6" i="184"/>
  <c r="AD6" i="184"/>
  <c r="AC6" i="184"/>
  <c r="AB6" i="184"/>
  <c r="AA6" i="184"/>
  <c r="Z6" i="184"/>
  <c r="Y6" i="184"/>
  <c r="X6" i="184"/>
  <c r="W6" i="184"/>
  <c r="V6" i="184"/>
  <c r="U6" i="184"/>
  <c r="T6" i="184"/>
  <c r="S6" i="184"/>
  <c r="R6" i="184"/>
  <c r="Q6" i="184"/>
  <c r="P6" i="184"/>
  <c r="O6" i="184"/>
  <c r="N6" i="184"/>
  <c r="M6" i="184"/>
  <c r="L6" i="184"/>
  <c r="K6" i="184"/>
  <c r="J6" i="184"/>
  <c r="I6" i="184"/>
  <c r="H6" i="184"/>
  <c r="G6" i="184"/>
  <c r="F6" i="184"/>
  <c r="E6" i="184"/>
  <c r="D6" i="184"/>
  <c r="C6" i="184"/>
  <c r="B6" i="184"/>
  <c r="R27" i="145"/>
  <c r="Q27" i="145"/>
  <c r="P27" i="145"/>
  <c r="O27" i="145"/>
  <c r="N27" i="145"/>
  <c r="M27" i="145"/>
  <c r="L27" i="145"/>
  <c r="K27" i="145"/>
  <c r="J27" i="145"/>
  <c r="I27" i="145"/>
  <c r="H27" i="145"/>
  <c r="G27" i="145"/>
  <c r="F27" i="145"/>
  <c r="E27" i="145"/>
  <c r="D27" i="145"/>
  <c r="C27" i="145"/>
  <c r="B27" i="145"/>
  <c r="R25" i="145"/>
  <c r="Q25" i="145"/>
  <c r="P25" i="145"/>
  <c r="O25" i="145"/>
  <c r="N25" i="145"/>
  <c r="M25" i="145"/>
  <c r="L25" i="145"/>
  <c r="K25" i="145"/>
  <c r="J25" i="145"/>
  <c r="I25" i="145"/>
  <c r="H25" i="145"/>
  <c r="G25" i="145"/>
  <c r="F25" i="145"/>
  <c r="E25" i="145"/>
  <c r="D25" i="145"/>
  <c r="C25" i="145"/>
  <c r="B25" i="145"/>
  <c r="R23" i="145"/>
  <c r="Q23" i="145"/>
  <c r="P23" i="145"/>
  <c r="O23" i="145"/>
  <c r="N23" i="145"/>
  <c r="M23" i="145"/>
  <c r="L23" i="145"/>
  <c r="K23" i="145"/>
  <c r="J23" i="145"/>
  <c r="I23" i="145"/>
  <c r="H23" i="145"/>
  <c r="G23" i="145"/>
  <c r="F23" i="145"/>
  <c r="E23" i="145"/>
  <c r="D23" i="145"/>
  <c r="C23" i="145"/>
  <c r="B23" i="145"/>
  <c r="R21" i="145"/>
  <c r="Q21" i="145"/>
  <c r="P21" i="145"/>
  <c r="O21" i="145"/>
  <c r="N21" i="145"/>
  <c r="M21" i="145"/>
  <c r="L21" i="145"/>
  <c r="K21" i="145"/>
  <c r="J21" i="145"/>
  <c r="I21" i="145"/>
  <c r="H21" i="145"/>
  <c r="G21" i="145"/>
  <c r="F21" i="145"/>
  <c r="E21" i="145"/>
  <c r="D21" i="145"/>
  <c r="C21" i="145"/>
  <c r="B21" i="145"/>
  <c r="R19" i="145"/>
  <c r="Q19" i="145"/>
  <c r="P19" i="145"/>
  <c r="O19" i="145"/>
  <c r="N19" i="145"/>
  <c r="M19" i="145"/>
  <c r="L19" i="145"/>
  <c r="K19" i="145"/>
  <c r="J19" i="145"/>
  <c r="I19" i="145"/>
  <c r="H19" i="145"/>
  <c r="G19" i="145"/>
  <c r="F19" i="145"/>
  <c r="E19" i="145"/>
  <c r="D19" i="145"/>
  <c r="C19" i="145"/>
  <c r="B19" i="145"/>
  <c r="R18" i="145"/>
  <c r="Q18" i="145"/>
  <c r="P18" i="145"/>
  <c r="O18" i="145"/>
  <c r="N18" i="145"/>
  <c r="M18" i="145"/>
  <c r="L18" i="145"/>
  <c r="K18" i="145"/>
  <c r="J18" i="145"/>
  <c r="I18" i="145"/>
  <c r="H18" i="145"/>
  <c r="G18" i="145"/>
  <c r="F18" i="145"/>
  <c r="E18" i="145"/>
  <c r="D18" i="145"/>
  <c r="C18" i="145"/>
  <c r="B18" i="145"/>
  <c r="R16" i="145"/>
  <c r="Q16" i="145"/>
  <c r="P16" i="145"/>
  <c r="O16" i="145"/>
  <c r="N16" i="145"/>
  <c r="M16" i="145"/>
  <c r="L16" i="145"/>
  <c r="K16" i="145"/>
  <c r="J16" i="145"/>
  <c r="I16" i="145"/>
  <c r="H16" i="145"/>
  <c r="G16" i="145"/>
  <c r="F16" i="145"/>
  <c r="E16" i="145"/>
  <c r="D16" i="145"/>
  <c r="C16" i="145"/>
  <c r="B16" i="145"/>
  <c r="R15" i="145"/>
  <c r="Q15" i="145"/>
  <c r="P15" i="145"/>
  <c r="O15" i="145"/>
  <c r="N15" i="145"/>
  <c r="M15" i="145"/>
  <c r="L15" i="145"/>
  <c r="K15" i="145"/>
  <c r="J15" i="145"/>
  <c r="I15" i="145"/>
  <c r="H15" i="145"/>
  <c r="G15" i="145"/>
  <c r="F15" i="145"/>
  <c r="E15" i="145"/>
  <c r="D15" i="145"/>
  <c r="C15" i="145"/>
  <c r="B15" i="145"/>
  <c r="R13" i="145"/>
  <c r="Q13" i="145"/>
  <c r="P13" i="145"/>
  <c r="O13" i="145"/>
  <c r="N13" i="145"/>
  <c r="M13" i="145"/>
  <c r="L13" i="145"/>
  <c r="K13" i="145"/>
  <c r="J13" i="145"/>
  <c r="I13" i="145"/>
  <c r="H13" i="145"/>
  <c r="G13" i="145"/>
  <c r="F13" i="145"/>
  <c r="E13" i="145"/>
  <c r="D13" i="145"/>
  <c r="C13" i="145"/>
  <c r="B13" i="145"/>
  <c r="R12" i="145"/>
  <c r="Q12" i="145"/>
  <c r="P12" i="145"/>
  <c r="O12" i="145"/>
  <c r="N12" i="145"/>
  <c r="M12" i="145"/>
  <c r="L12" i="145"/>
  <c r="K12" i="145"/>
  <c r="J12" i="145"/>
  <c r="I12" i="145"/>
  <c r="H12" i="145"/>
  <c r="G12" i="145"/>
  <c r="F12" i="145"/>
  <c r="E12" i="145"/>
  <c r="D12" i="145"/>
  <c r="C12" i="145"/>
  <c r="B12" i="145"/>
  <c r="R10" i="145"/>
  <c r="Q10" i="145"/>
  <c r="P10" i="145"/>
  <c r="O10" i="145"/>
  <c r="N10" i="145"/>
  <c r="M10" i="145"/>
  <c r="L10" i="145"/>
  <c r="K10" i="145"/>
  <c r="J10" i="145"/>
  <c r="I10" i="145"/>
  <c r="H10" i="145"/>
  <c r="G10" i="145"/>
  <c r="F10" i="145"/>
  <c r="E10" i="145"/>
  <c r="D10" i="145"/>
  <c r="C10" i="145"/>
  <c r="B10" i="145"/>
  <c r="R9" i="145"/>
  <c r="Q9" i="145"/>
  <c r="P9" i="145"/>
  <c r="O9" i="145"/>
  <c r="N9" i="145"/>
  <c r="M9" i="145"/>
  <c r="L9" i="145"/>
  <c r="K9" i="145"/>
  <c r="J9" i="145"/>
  <c r="I9" i="145"/>
  <c r="H9" i="145"/>
  <c r="G9" i="145"/>
  <c r="F9" i="145"/>
  <c r="E9" i="145"/>
  <c r="D9" i="145"/>
  <c r="C9" i="145"/>
  <c r="B9" i="145"/>
  <c r="R7" i="145"/>
  <c r="Q7" i="145"/>
  <c r="P7" i="145"/>
  <c r="O7" i="145"/>
  <c r="N7" i="145"/>
  <c r="M7" i="145"/>
  <c r="L7" i="145"/>
  <c r="K7" i="145"/>
  <c r="J7" i="145"/>
  <c r="I7" i="145"/>
  <c r="H7" i="145"/>
  <c r="G7" i="145"/>
  <c r="F7" i="145"/>
  <c r="E7" i="145"/>
  <c r="D7" i="145"/>
  <c r="C7" i="145"/>
  <c r="B7" i="145"/>
  <c r="R6" i="145"/>
  <c r="Q6" i="145"/>
  <c r="P6" i="145"/>
  <c r="O6" i="145"/>
  <c r="N6" i="145"/>
  <c r="M6" i="145"/>
  <c r="L6" i="145"/>
  <c r="K6" i="145"/>
  <c r="J6" i="145"/>
  <c r="I6" i="145"/>
  <c r="H6" i="145"/>
  <c r="G6" i="145"/>
  <c r="F6" i="145"/>
  <c r="E6" i="145"/>
  <c r="D6" i="145"/>
  <c r="C6" i="145"/>
  <c r="B6" i="145"/>
  <c r="E27" i="155"/>
  <c r="D27" i="155"/>
  <c r="C27" i="155"/>
  <c r="B27" i="155"/>
  <c r="E25" i="155"/>
  <c r="D25" i="155"/>
  <c r="C25" i="155"/>
  <c r="B25" i="155"/>
  <c r="E23" i="155"/>
  <c r="D23" i="155"/>
  <c r="C23" i="155"/>
  <c r="B23" i="155"/>
  <c r="E21" i="155"/>
  <c r="D21" i="155"/>
  <c r="C21" i="155"/>
  <c r="B21" i="155"/>
  <c r="E19" i="155"/>
  <c r="D19" i="155"/>
  <c r="C19" i="155"/>
  <c r="B19" i="155"/>
  <c r="E18" i="155"/>
  <c r="D18" i="155"/>
  <c r="C18" i="155"/>
  <c r="B18" i="155"/>
  <c r="E16" i="155"/>
  <c r="D16" i="155"/>
  <c r="C16" i="155"/>
  <c r="B16" i="155"/>
  <c r="E15" i="155"/>
  <c r="D15" i="155"/>
  <c r="C15" i="155"/>
  <c r="B15" i="155"/>
  <c r="E13" i="155"/>
  <c r="D13" i="155"/>
  <c r="C13" i="155"/>
  <c r="B13" i="155"/>
  <c r="E12" i="155"/>
  <c r="D12" i="155"/>
  <c r="C12" i="155"/>
  <c r="B12" i="155"/>
  <c r="E10" i="155"/>
  <c r="D10" i="155"/>
  <c r="C10" i="155"/>
  <c r="B10" i="155"/>
  <c r="E9" i="155"/>
  <c r="D9" i="155"/>
  <c r="C9" i="155"/>
  <c r="B9" i="155"/>
  <c r="E7" i="155"/>
  <c r="D7" i="155"/>
  <c r="C7" i="155"/>
  <c r="B7" i="155"/>
  <c r="E6" i="155"/>
  <c r="D6" i="155"/>
  <c r="C6" i="155"/>
  <c r="B6" i="155"/>
  <c r="HU27" i="173"/>
  <c r="HT27" i="173"/>
  <c r="HS27" i="173"/>
  <c r="HR27" i="173"/>
  <c r="HQ27" i="173"/>
  <c r="HP27" i="173"/>
  <c r="HO27" i="173"/>
  <c r="HN27" i="173"/>
  <c r="HM27" i="173"/>
  <c r="HL27" i="173"/>
  <c r="HK27" i="173"/>
  <c r="HJ27" i="173"/>
  <c r="HI27" i="173"/>
  <c r="HH27" i="173"/>
  <c r="HG27" i="173"/>
  <c r="HF27" i="173"/>
  <c r="HE27" i="173"/>
  <c r="HD27" i="173"/>
  <c r="HC27" i="173"/>
  <c r="HB27" i="173"/>
  <c r="HA27" i="173"/>
  <c r="GZ27" i="173"/>
  <c r="GY27" i="173"/>
  <c r="GX27" i="173"/>
  <c r="GW27" i="173"/>
  <c r="GV27" i="173"/>
  <c r="GU27" i="173"/>
  <c r="GT27" i="173"/>
  <c r="GS27" i="173"/>
  <c r="GR27" i="173"/>
  <c r="GQ27" i="173"/>
  <c r="GP27" i="173"/>
  <c r="GO27" i="173"/>
  <c r="GN27" i="173"/>
  <c r="GM27" i="173"/>
  <c r="GL27" i="173"/>
  <c r="GK27" i="173"/>
  <c r="GJ27" i="173"/>
  <c r="GI27" i="173"/>
  <c r="GH27" i="173"/>
  <c r="GG27" i="173"/>
  <c r="GF27" i="173"/>
  <c r="GE27" i="173"/>
  <c r="GD27" i="173"/>
  <c r="GC27" i="173"/>
  <c r="GB27" i="173"/>
  <c r="GA27" i="173"/>
  <c r="FZ27" i="173"/>
  <c r="FY27" i="173"/>
  <c r="FX27" i="173"/>
  <c r="FW27" i="173"/>
  <c r="FV27" i="173"/>
  <c r="FU27" i="173"/>
  <c r="FT27" i="173"/>
  <c r="FS27" i="173"/>
  <c r="FR27" i="173"/>
  <c r="FQ27" i="173"/>
  <c r="FP27" i="173"/>
  <c r="FO27" i="173"/>
  <c r="FN27" i="173"/>
  <c r="FM27" i="173"/>
  <c r="FL27" i="173"/>
  <c r="FK27" i="173"/>
  <c r="FJ27" i="173"/>
  <c r="FI27" i="173"/>
  <c r="FH27" i="173"/>
  <c r="FG27" i="173"/>
  <c r="FF27" i="173"/>
  <c r="FE27" i="173"/>
  <c r="FD27" i="173"/>
  <c r="FC27" i="173"/>
  <c r="FB27" i="173"/>
  <c r="FA27" i="173"/>
  <c r="EZ27" i="173"/>
  <c r="EY27" i="173"/>
  <c r="EX27" i="173"/>
  <c r="EW27" i="173"/>
  <c r="EV27" i="173"/>
  <c r="EU27" i="173"/>
  <c r="ET27" i="173"/>
  <c r="ES27" i="173"/>
  <c r="ER27" i="173"/>
  <c r="EQ27" i="173"/>
  <c r="EP27" i="173"/>
  <c r="EO27" i="173"/>
  <c r="EN27" i="173"/>
  <c r="EM27" i="173"/>
  <c r="EL27" i="173"/>
  <c r="EK27" i="173"/>
  <c r="EJ27" i="173"/>
  <c r="EI27" i="173"/>
  <c r="EH27" i="173"/>
  <c r="EG27" i="173"/>
  <c r="EF27" i="173"/>
  <c r="EE27" i="173"/>
  <c r="ED27" i="173"/>
  <c r="EC27" i="173"/>
  <c r="EB27" i="173"/>
  <c r="EA27" i="173"/>
  <c r="DZ27" i="173"/>
  <c r="DY27" i="173"/>
  <c r="DX27" i="173"/>
  <c r="DW27" i="173"/>
  <c r="DV27" i="173"/>
  <c r="DU27" i="173"/>
  <c r="DT27" i="173"/>
  <c r="DS27" i="173"/>
  <c r="DR27" i="173"/>
  <c r="DQ27" i="173"/>
  <c r="DP27" i="173"/>
  <c r="DO27" i="173"/>
  <c r="DN27" i="173"/>
  <c r="DM27" i="173"/>
  <c r="DL27" i="173"/>
  <c r="DK27" i="173"/>
  <c r="DJ27" i="173"/>
  <c r="DI27" i="173"/>
  <c r="DH27" i="173"/>
  <c r="DG27" i="173"/>
  <c r="DF27" i="173"/>
  <c r="DE27" i="173"/>
  <c r="DD27" i="173"/>
  <c r="DC27" i="173"/>
  <c r="DB27" i="173"/>
  <c r="DA27" i="173"/>
  <c r="CZ27" i="173"/>
  <c r="CY27" i="173"/>
  <c r="CX27" i="173"/>
  <c r="CW27" i="173"/>
  <c r="CV27" i="173"/>
  <c r="CU27" i="173"/>
  <c r="CT27" i="173"/>
  <c r="CS27" i="173"/>
  <c r="CR27" i="173"/>
  <c r="CQ27" i="173"/>
  <c r="CP27" i="173"/>
  <c r="CO27" i="173"/>
  <c r="CN27" i="173"/>
  <c r="CM27" i="173"/>
  <c r="CL27" i="173"/>
  <c r="CK27" i="173"/>
  <c r="CJ27" i="173"/>
  <c r="CI27" i="173"/>
  <c r="CH27" i="173"/>
  <c r="CG27" i="173"/>
  <c r="CF27" i="173"/>
  <c r="CE27" i="173"/>
  <c r="CD27" i="173"/>
  <c r="CC27" i="173"/>
  <c r="CB27" i="173"/>
  <c r="CA27" i="173"/>
  <c r="BZ27" i="173"/>
  <c r="BY27" i="173"/>
  <c r="BX27" i="173"/>
  <c r="BW27" i="173"/>
  <c r="BV27" i="173"/>
  <c r="BU27" i="173"/>
  <c r="BT27" i="173"/>
  <c r="BS27" i="173"/>
  <c r="BR27" i="173"/>
  <c r="BQ27" i="173"/>
  <c r="BP27" i="173"/>
  <c r="BO27" i="173"/>
  <c r="BN27" i="173"/>
  <c r="BM27" i="173"/>
  <c r="BL27" i="173"/>
  <c r="BK27" i="173"/>
  <c r="BJ27" i="173"/>
  <c r="BI27" i="173"/>
  <c r="BH27" i="173"/>
  <c r="BG27" i="173"/>
  <c r="BF27" i="173"/>
  <c r="BE27" i="173"/>
  <c r="BD27" i="173"/>
  <c r="BC27" i="173"/>
  <c r="BB27" i="173"/>
  <c r="BA27" i="173"/>
  <c r="AZ27" i="173"/>
  <c r="AY27" i="173"/>
  <c r="AX27" i="173"/>
  <c r="AW27" i="173"/>
  <c r="AV27" i="173"/>
  <c r="AU27" i="173"/>
  <c r="AT27" i="173"/>
  <c r="AS27" i="173"/>
  <c r="AR27" i="173"/>
  <c r="AQ27" i="173"/>
  <c r="AP27" i="173"/>
  <c r="AO27" i="173"/>
  <c r="AN27" i="173"/>
  <c r="AM27" i="173"/>
  <c r="AL27" i="173"/>
  <c r="AK27" i="173"/>
  <c r="AJ27" i="173"/>
  <c r="AI27" i="173"/>
  <c r="AH27" i="173"/>
  <c r="AG27" i="173"/>
  <c r="AF27" i="173"/>
  <c r="AE27" i="173"/>
  <c r="AD27" i="173"/>
  <c r="AC27" i="173"/>
  <c r="AB27" i="173"/>
  <c r="AA27" i="173"/>
  <c r="Z27" i="173"/>
  <c r="Y27" i="173"/>
  <c r="X27" i="173"/>
  <c r="W27" i="173"/>
  <c r="V27" i="173"/>
  <c r="U27" i="173"/>
  <c r="T27" i="173"/>
  <c r="S27" i="173"/>
  <c r="R27" i="173"/>
  <c r="Q27" i="173"/>
  <c r="P27" i="173"/>
  <c r="O27" i="173"/>
  <c r="N27" i="173"/>
  <c r="M27" i="173"/>
  <c r="L27" i="173"/>
  <c r="K27" i="173"/>
  <c r="J27" i="173"/>
  <c r="I27" i="173"/>
  <c r="H27" i="173"/>
  <c r="G27" i="173"/>
  <c r="F27" i="173"/>
  <c r="E27" i="173"/>
  <c r="D27" i="173"/>
  <c r="C27" i="173"/>
  <c r="B27" i="173"/>
  <c r="HU25" i="173"/>
  <c r="HT25" i="173"/>
  <c r="HS25" i="173"/>
  <c r="HR25" i="173"/>
  <c r="HQ25" i="173"/>
  <c r="HP25" i="173"/>
  <c r="HO25" i="173"/>
  <c r="HN25" i="173"/>
  <c r="HM25" i="173"/>
  <c r="HL25" i="173"/>
  <c r="HK25" i="173"/>
  <c r="HJ25" i="173"/>
  <c r="HI25" i="173"/>
  <c r="HH25" i="173"/>
  <c r="HG25" i="173"/>
  <c r="HF25" i="173"/>
  <c r="HE25" i="173"/>
  <c r="HD25" i="173"/>
  <c r="HC25" i="173"/>
  <c r="HB25" i="173"/>
  <c r="HA25" i="173"/>
  <c r="GZ25" i="173"/>
  <c r="GY25" i="173"/>
  <c r="GX25" i="173"/>
  <c r="GW25" i="173"/>
  <c r="GV25" i="173"/>
  <c r="GU25" i="173"/>
  <c r="GT25" i="173"/>
  <c r="GS25" i="173"/>
  <c r="GR25" i="173"/>
  <c r="GQ25" i="173"/>
  <c r="GP25" i="173"/>
  <c r="GO25" i="173"/>
  <c r="GN25" i="173"/>
  <c r="GM25" i="173"/>
  <c r="GL25" i="173"/>
  <c r="GK25" i="173"/>
  <c r="GJ25" i="173"/>
  <c r="GI25" i="173"/>
  <c r="GH25" i="173"/>
  <c r="GG25" i="173"/>
  <c r="GF25" i="173"/>
  <c r="GE25" i="173"/>
  <c r="GD25" i="173"/>
  <c r="GC25" i="173"/>
  <c r="GB25" i="173"/>
  <c r="GA25" i="173"/>
  <c r="FZ25" i="173"/>
  <c r="FY25" i="173"/>
  <c r="FX25" i="173"/>
  <c r="FW25" i="173"/>
  <c r="FV25" i="173"/>
  <c r="FU25" i="173"/>
  <c r="FT25" i="173"/>
  <c r="FS25" i="173"/>
  <c r="FR25" i="173"/>
  <c r="FQ25" i="173"/>
  <c r="FP25" i="173"/>
  <c r="FO25" i="173"/>
  <c r="FN25" i="173"/>
  <c r="FM25" i="173"/>
  <c r="FL25" i="173"/>
  <c r="FK25" i="173"/>
  <c r="FJ25" i="173"/>
  <c r="FI25" i="173"/>
  <c r="FH25" i="173"/>
  <c r="FG25" i="173"/>
  <c r="FF25" i="173"/>
  <c r="FE25" i="173"/>
  <c r="FD25" i="173"/>
  <c r="FC25" i="173"/>
  <c r="FB25" i="173"/>
  <c r="FA25" i="173"/>
  <c r="EZ25" i="173"/>
  <c r="EY25" i="173"/>
  <c r="EX25" i="173"/>
  <c r="EW25" i="173"/>
  <c r="EV25" i="173"/>
  <c r="EU25" i="173"/>
  <c r="ET25" i="173"/>
  <c r="ES25" i="173"/>
  <c r="ER25" i="173"/>
  <c r="EQ25" i="173"/>
  <c r="EP25" i="173"/>
  <c r="EO25" i="173"/>
  <c r="EN25" i="173"/>
  <c r="EM25" i="173"/>
  <c r="EL25" i="173"/>
  <c r="EK25" i="173"/>
  <c r="EJ25" i="173"/>
  <c r="EI25" i="173"/>
  <c r="EH25" i="173"/>
  <c r="EG25" i="173"/>
  <c r="EF25" i="173"/>
  <c r="EE25" i="173"/>
  <c r="ED25" i="173"/>
  <c r="EC25" i="173"/>
  <c r="EB25" i="173"/>
  <c r="EA25" i="173"/>
  <c r="DZ25" i="173"/>
  <c r="DY25" i="173"/>
  <c r="DX25" i="173"/>
  <c r="DW25" i="173"/>
  <c r="DV25" i="173"/>
  <c r="DU25" i="173"/>
  <c r="DT25" i="173"/>
  <c r="DS25" i="173"/>
  <c r="DR25" i="173"/>
  <c r="DQ25" i="173"/>
  <c r="DP25" i="173"/>
  <c r="DO25" i="173"/>
  <c r="DN25" i="173"/>
  <c r="DM25" i="173"/>
  <c r="DL25" i="173"/>
  <c r="DK25" i="173"/>
  <c r="DJ25" i="173"/>
  <c r="DI25" i="173"/>
  <c r="DH25" i="173"/>
  <c r="DG25" i="173"/>
  <c r="DF25" i="173"/>
  <c r="DE25" i="173"/>
  <c r="DD25" i="173"/>
  <c r="DC25" i="173"/>
  <c r="DB25" i="173"/>
  <c r="DA25" i="173"/>
  <c r="CZ25" i="173"/>
  <c r="CY25" i="173"/>
  <c r="CX25" i="173"/>
  <c r="CW25" i="173"/>
  <c r="CV25" i="173"/>
  <c r="CU25" i="173"/>
  <c r="CT25" i="173"/>
  <c r="CS25" i="173"/>
  <c r="CR25" i="173"/>
  <c r="CQ25" i="173"/>
  <c r="CP25" i="173"/>
  <c r="CO25" i="173"/>
  <c r="CN25" i="173"/>
  <c r="CM25" i="173"/>
  <c r="CL25" i="173"/>
  <c r="CK25" i="173"/>
  <c r="CJ25" i="173"/>
  <c r="CI25" i="173"/>
  <c r="CH25" i="173"/>
  <c r="CG25" i="173"/>
  <c r="CF25" i="173"/>
  <c r="CE25" i="173"/>
  <c r="CD25" i="173"/>
  <c r="CC25" i="173"/>
  <c r="CB25" i="173"/>
  <c r="CA25" i="173"/>
  <c r="BZ25" i="173"/>
  <c r="BY25" i="173"/>
  <c r="BX25" i="173"/>
  <c r="BW25" i="173"/>
  <c r="BV25" i="173"/>
  <c r="BU25" i="173"/>
  <c r="BT25" i="173"/>
  <c r="BS25" i="173"/>
  <c r="BR25" i="173"/>
  <c r="BQ25" i="173"/>
  <c r="BP25" i="173"/>
  <c r="BO25" i="173"/>
  <c r="BN25" i="173"/>
  <c r="BM25" i="173"/>
  <c r="BL25" i="173"/>
  <c r="BK25" i="173"/>
  <c r="BJ25" i="173"/>
  <c r="BI25" i="173"/>
  <c r="BH25" i="173"/>
  <c r="BG25" i="173"/>
  <c r="BF25" i="173"/>
  <c r="BE25" i="173"/>
  <c r="BD25" i="173"/>
  <c r="BC25" i="173"/>
  <c r="BB25" i="173"/>
  <c r="BA25" i="173"/>
  <c r="AZ25" i="173"/>
  <c r="AY25" i="173"/>
  <c r="AX25" i="173"/>
  <c r="AW25" i="173"/>
  <c r="AV25" i="173"/>
  <c r="AU25" i="173"/>
  <c r="AT25" i="173"/>
  <c r="AS25" i="173"/>
  <c r="AR25" i="173"/>
  <c r="AQ25" i="173"/>
  <c r="AP25" i="173"/>
  <c r="AO25" i="173"/>
  <c r="AN25" i="173"/>
  <c r="AM25" i="173"/>
  <c r="AL25" i="173"/>
  <c r="AK25" i="173"/>
  <c r="AJ25" i="173"/>
  <c r="AI25" i="173"/>
  <c r="AH25" i="173"/>
  <c r="AG25" i="173"/>
  <c r="AF25" i="173"/>
  <c r="AE25" i="173"/>
  <c r="AD25" i="173"/>
  <c r="AC25" i="173"/>
  <c r="AB25" i="173"/>
  <c r="AA25" i="173"/>
  <c r="Z25" i="173"/>
  <c r="Y25" i="173"/>
  <c r="X25" i="173"/>
  <c r="W25" i="173"/>
  <c r="V25" i="173"/>
  <c r="U25" i="173"/>
  <c r="T25" i="173"/>
  <c r="S25" i="173"/>
  <c r="R25" i="173"/>
  <c r="Q25" i="173"/>
  <c r="P25" i="173"/>
  <c r="O25" i="173"/>
  <c r="N25" i="173"/>
  <c r="M25" i="173"/>
  <c r="L25" i="173"/>
  <c r="K25" i="173"/>
  <c r="J25" i="173"/>
  <c r="I25" i="173"/>
  <c r="H25" i="173"/>
  <c r="G25" i="173"/>
  <c r="F25" i="173"/>
  <c r="E25" i="173"/>
  <c r="D25" i="173"/>
  <c r="C25" i="173"/>
  <c r="B25" i="173"/>
  <c r="HU23" i="173"/>
  <c r="HT23" i="173"/>
  <c r="HS23" i="173"/>
  <c r="HR23" i="173"/>
  <c r="HQ23" i="173"/>
  <c r="HP23" i="173"/>
  <c r="HO23" i="173"/>
  <c r="HN23" i="173"/>
  <c r="HM23" i="173"/>
  <c r="HL23" i="173"/>
  <c r="HK23" i="173"/>
  <c r="HJ23" i="173"/>
  <c r="HI23" i="173"/>
  <c r="HH23" i="173"/>
  <c r="HG23" i="173"/>
  <c r="HF23" i="173"/>
  <c r="HE23" i="173"/>
  <c r="HD23" i="173"/>
  <c r="HC23" i="173"/>
  <c r="HB23" i="173"/>
  <c r="HA23" i="173"/>
  <c r="GZ23" i="173"/>
  <c r="GY23" i="173"/>
  <c r="GX23" i="173"/>
  <c r="GW23" i="173"/>
  <c r="GV23" i="173"/>
  <c r="GU23" i="173"/>
  <c r="GT23" i="173"/>
  <c r="GS23" i="173"/>
  <c r="GR23" i="173"/>
  <c r="GQ23" i="173"/>
  <c r="GP23" i="173"/>
  <c r="GO23" i="173"/>
  <c r="GN23" i="173"/>
  <c r="GM23" i="173"/>
  <c r="GL23" i="173"/>
  <c r="GK23" i="173"/>
  <c r="GJ23" i="173"/>
  <c r="GI23" i="173"/>
  <c r="GH23" i="173"/>
  <c r="GG23" i="173"/>
  <c r="GF23" i="173"/>
  <c r="GE23" i="173"/>
  <c r="GD23" i="173"/>
  <c r="GC23" i="173"/>
  <c r="GB23" i="173"/>
  <c r="GA23" i="173"/>
  <c r="FZ23" i="173"/>
  <c r="FY23" i="173"/>
  <c r="FX23" i="173"/>
  <c r="FW23" i="173"/>
  <c r="FV23" i="173"/>
  <c r="FU23" i="173"/>
  <c r="FT23" i="173"/>
  <c r="FS23" i="173"/>
  <c r="FR23" i="173"/>
  <c r="FQ23" i="173"/>
  <c r="FP23" i="173"/>
  <c r="FO23" i="173"/>
  <c r="FN23" i="173"/>
  <c r="FM23" i="173"/>
  <c r="FL23" i="173"/>
  <c r="FK23" i="173"/>
  <c r="FJ23" i="173"/>
  <c r="FI23" i="173"/>
  <c r="FH23" i="173"/>
  <c r="FG23" i="173"/>
  <c r="FF23" i="173"/>
  <c r="FE23" i="173"/>
  <c r="FD23" i="173"/>
  <c r="FC23" i="173"/>
  <c r="FB23" i="173"/>
  <c r="FA23" i="173"/>
  <c r="EZ23" i="173"/>
  <c r="EY23" i="173"/>
  <c r="EX23" i="173"/>
  <c r="EW23" i="173"/>
  <c r="EV23" i="173"/>
  <c r="EU23" i="173"/>
  <c r="ET23" i="173"/>
  <c r="ES23" i="173"/>
  <c r="ER23" i="173"/>
  <c r="EQ23" i="173"/>
  <c r="EP23" i="173"/>
  <c r="EO23" i="173"/>
  <c r="EN23" i="173"/>
  <c r="EM23" i="173"/>
  <c r="EL23" i="173"/>
  <c r="EK23" i="173"/>
  <c r="EJ23" i="173"/>
  <c r="EI23" i="173"/>
  <c r="EH23" i="173"/>
  <c r="EG23" i="173"/>
  <c r="EF23" i="173"/>
  <c r="EE23" i="173"/>
  <c r="ED23" i="173"/>
  <c r="EC23" i="173"/>
  <c r="EB23" i="173"/>
  <c r="EA23" i="173"/>
  <c r="DZ23" i="173"/>
  <c r="DY23" i="173"/>
  <c r="DX23" i="173"/>
  <c r="DW23" i="173"/>
  <c r="DV23" i="173"/>
  <c r="DU23" i="173"/>
  <c r="DT23" i="173"/>
  <c r="DS23" i="173"/>
  <c r="DR23" i="173"/>
  <c r="DQ23" i="173"/>
  <c r="DP23" i="173"/>
  <c r="DO23" i="173"/>
  <c r="DN23" i="173"/>
  <c r="DM23" i="173"/>
  <c r="DL23" i="173"/>
  <c r="DK23" i="173"/>
  <c r="DJ23" i="173"/>
  <c r="DI23" i="173"/>
  <c r="DH23" i="173"/>
  <c r="DG23" i="173"/>
  <c r="DF23" i="173"/>
  <c r="DE23" i="173"/>
  <c r="DD23" i="173"/>
  <c r="DC23" i="173"/>
  <c r="DB23" i="173"/>
  <c r="DA23" i="173"/>
  <c r="CZ23" i="173"/>
  <c r="CY23" i="173"/>
  <c r="CX23" i="173"/>
  <c r="CW23" i="173"/>
  <c r="CV23" i="173"/>
  <c r="CU23" i="173"/>
  <c r="CT23" i="173"/>
  <c r="CS23" i="173"/>
  <c r="CR23" i="173"/>
  <c r="CQ23" i="173"/>
  <c r="CP23" i="173"/>
  <c r="CO23" i="173"/>
  <c r="CN23" i="173"/>
  <c r="CM23" i="173"/>
  <c r="CL23" i="173"/>
  <c r="CK23" i="173"/>
  <c r="CJ23" i="173"/>
  <c r="CI23" i="173"/>
  <c r="CH23" i="173"/>
  <c r="CG23" i="173"/>
  <c r="CF23" i="173"/>
  <c r="CE23" i="173"/>
  <c r="CD23" i="173"/>
  <c r="CC23" i="173"/>
  <c r="CB23" i="173"/>
  <c r="CA23" i="173"/>
  <c r="BZ23" i="173"/>
  <c r="BY23" i="173"/>
  <c r="BX23" i="173"/>
  <c r="BW23" i="173"/>
  <c r="BV23" i="173"/>
  <c r="BU23" i="173"/>
  <c r="BT23" i="173"/>
  <c r="BS23" i="173"/>
  <c r="BR23" i="173"/>
  <c r="BQ23" i="173"/>
  <c r="BP23" i="173"/>
  <c r="BO23" i="173"/>
  <c r="BN23" i="173"/>
  <c r="BM23" i="173"/>
  <c r="BL23" i="173"/>
  <c r="BK23" i="173"/>
  <c r="BJ23" i="173"/>
  <c r="BI23" i="173"/>
  <c r="BH23" i="173"/>
  <c r="BG23" i="173"/>
  <c r="BF23" i="173"/>
  <c r="BE23" i="173"/>
  <c r="BD23" i="173"/>
  <c r="BC23" i="173"/>
  <c r="BB23" i="173"/>
  <c r="BA23" i="173"/>
  <c r="AZ23" i="173"/>
  <c r="AY23" i="173"/>
  <c r="AX23" i="173"/>
  <c r="AW23" i="173"/>
  <c r="AV23" i="173"/>
  <c r="AU23" i="173"/>
  <c r="AT23" i="173"/>
  <c r="AS23" i="173"/>
  <c r="AR23" i="173"/>
  <c r="AQ23" i="173"/>
  <c r="AP23" i="173"/>
  <c r="AO23" i="173"/>
  <c r="AN23" i="173"/>
  <c r="AM23" i="173"/>
  <c r="AL23" i="173"/>
  <c r="AK23" i="173"/>
  <c r="AJ23" i="173"/>
  <c r="AI23" i="173"/>
  <c r="AH23" i="173"/>
  <c r="AG23" i="173"/>
  <c r="AF23" i="173"/>
  <c r="AE23" i="173"/>
  <c r="AD23" i="173"/>
  <c r="AC23" i="173"/>
  <c r="AB23" i="173"/>
  <c r="AA23" i="173"/>
  <c r="Z23" i="173"/>
  <c r="Y23" i="173"/>
  <c r="X23" i="173"/>
  <c r="W23" i="173"/>
  <c r="V23" i="173"/>
  <c r="U23" i="173"/>
  <c r="T23" i="173"/>
  <c r="S23" i="173"/>
  <c r="R23" i="173"/>
  <c r="Q23" i="173"/>
  <c r="P23" i="173"/>
  <c r="O23" i="173"/>
  <c r="N23" i="173"/>
  <c r="M23" i="173"/>
  <c r="L23" i="173"/>
  <c r="K23" i="173"/>
  <c r="J23" i="173"/>
  <c r="I23" i="173"/>
  <c r="H23" i="173"/>
  <c r="G23" i="173"/>
  <c r="F23" i="173"/>
  <c r="E23" i="173"/>
  <c r="D23" i="173"/>
  <c r="C23" i="173"/>
  <c r="B23" i="173"/>
  <c r="HU21" i="173"/>
  <c r="HT21" i="173"/>
  <c r="HS21" i="173"/>
  <c r="HR21" i="173"/>
  <c r="HQ21" i="173"/>
  <c r="HP21" i="173"/>
  <c r="HO21" i="173"/>
  <c r="HN21" i="173"/>
  <c r="HM21" i="173"/>
  <c r="HL21" i="173"/>
  <c r="HK21" i="173"/>
  <c r="HJ21" i="173"/>
  <c r="HI21" i="173"/>
  <c r="HH21" i="173"/>
  <c r="HG21" i="173"/>
  <c r="HF21" i="173"/>
  <c r="HE21" i="173"/>
  <c r="HD21" i="173"/>
  <c r="HC21" i="173"/>
  <c r="HB21" i="173"/>
  <c r="HA21" i="173"/>
  <c r="GZ21" i="173"/>
  <c r="GY21" i="173"/>
  <c r="GX21" i="173"/>
  <c r="GW21" i="173"/>
  <c r="GV21" i="173"/>
  <c r="GU21" i="173"/>
  <c r="GT21" i="173"/>
  <c r="GS21" i="173"/>
  <c r="GR21" i="173"/>
  <c r="GQ21" i="173"/>
  <c r="GP21" i="173"/>
  <c r="GO21" i="173"/>
  <c r="GN21" i="173"/>
  <c r="GM21" i="173"/>
  <c r="GL21" i="173"/>
  <c r="GK21" i="173"/>
  <c r="GJ21" i="173"/>
  <c r="GI21" i="173"/>
  <c r="GH21" i="173"/>
  <c r="GG21" i="173"/>
  <c r="GF21" i="173"/>
  <c r="GE21" i="173"/>
  <c r="GD21" i="173"/>
  <c r="GC21" i="173"/>
  <c r="GB21" i="173"/>
  <c r="GA21" i="173"/>
  <c r="FZ21" i="173"/>
  <c r="FY21" i="173"/>
  <c r="FX21" i="173"/>
  <c r="FW21" i="173"/>
  <c r="FV21" i="173"/>
  <c r="FU21" i="173"/>
  <c r="FT21" i="173"/>
  <c r="FS21" i="173"/>
  <c r="FR21" i="173"/>
  <c r="FQ21" i="173"/>
  <c r="FP21" i="173"/>
  <c r="FO21" i="173"/>
  <c r="FN21" i="173"/>
  <c r="FM21" i="173"/>
  <c r="FL21" i="173"/>
  <c r="FK21" i="173"/>
  <c r="FJ21" i="173"/>
  <c r="FI21" i="173"/>
  <c r="FH21" i="173"/>
  <c r="FG21" i="173"/>
  <c r="FF21" i="173"/>
  <c r="FE21" i="173"/>
  <c r="FD21" i="173"/>
  <c r="FC21" i="173"/>
  <c r="FB21" i="173"/>
  <c r="FA21" i="173"/>
  <c r="EZ21" i="173"/>
  <c r="EY21" i="173"/>
  <c r="EX21" i="173"/>
  <c r="EW21" i="173"/>
  <c r="EV21" i="173"/>
  <c r="EU21" i="173"/>
  <c r="ET21" i="173"/>
  <c r="ES21" i="173"/>
  <c r="ER21" i="173"/>
  <c r="EQ21" i="173"/>
  <c r="EP21" i="173"/>
  <c r="EO21" i="173"/>
  <c r="EN21" i="173"/>
  <c r="EM21" i="173"/>
  <c r="EL21" i="173"/>
  <c r="EK21" i="173"/>
  <c r="EJ21" i="173"/>
  <c r="EI21" i="173"/>
  <c r="EH21" i="173"/>
  <c r="EG21" i="173"/>
  <c r="EF21" i="173"/>
  <c r="EE21" i="173"/>
  <c r="ED21" i="173"/>
  <c r="EC21" i="173"/>
  <c r="EB21" i="173"/>
  <c r="EA21" i="173"/>
  <c r="DZ21" i="173"/>
  <c r="DY21" i="173"/>
  <c r="DX21" i="173"/>
  <c r="DW21" i="173"/>
  <c r="DV21" i="173"/>
  <c r="DU21" i="173"/>
  <c r="DT21" i="173"/>
  <c r="DS21" i="173"/>
  <c r="DR21" i="173"/>
  <c r="DQ21" i="173"/>
  <c r="DP21" i="173"/>
  <c r="DO21" i="173"/>
  <c r="DN21" i="173"/>
  <c r="DM21" i="173"/>
  <c r="DL21" i="173"/>
  <c r="DK21" i="173"/>
  <c r="DJ21" i="173"/>
  <c r="DI21" i="173"/>
  <c r="DH21" i="173"/>
  <c r="DG21" i="173"/>
  <c r="DF21" i="173"/>
  <c r="DE21" i="173"/>
  <c r="DD21" i="173"/>
  <c r="DC21" i="173"/>
  <c r="DB21" i="173"/>
  <c r="DA21" i="173"/>
  <c r="CZ21" i="173"/>
  <c r="CY21" i="173"/>
  <c r="CX21" i="173"/>
  <c r="CW21" i="173"/>
  <c r="CV21" i="173"/>
  <c r="CU21" i="173"/>
  <c r="CT21" i="173"/>
  <c r="CS21" i="173"/>
  <c r="CR21" i="173"/>
  <c r="CQ21" i="173"/>
  <c r="CP21" i="173"/>
  <c r="CO21" i="173"/>
  <c r="CN21" i="173"/>
  <c r="CM21" i="173"/>
  <c r="CL21" i="173"/>
  <c r="CK21" i="173"/>
  <c r="CJ21" i="173"/>
  <c r="CI21" i="173"/>
  <c r="CH21" i="173"/>
  <c r="CG21" i="173"/>
  <c r="CF21" i="173"/>
  <c r="CE21" i="173"/>
  <c r="CD21" i="173"/>
  <c r="CC21" i="173"/>
  <c r="CB21" i="173"/>
  <c r="CA21" i="173"/>
  <c r="BZ21" i="173"/>
  <c r="BY21" i="173"/>
  <c r="BX21" i="173"/>
  <c r="BW21" i="173"/>
  <c r="BV21" i="173"/>
  <c r="BU21" i="173"/>
  <c r="BT21" i="173"/>
  <c r="BS21" i="173"/>
  <c r="BR21" i="173"/>
  <c r="BQ21" i="173"/>
  <c r="BP21" i="173"/>
  <c r="BO21" i="173"/>
  <c r="BN21" i="173"/>
  <c r="BM21" i="173"/>
  <c r="BL21" i="173"/>
  <c r="BK21" i="173"/>
  <c r="BJ21" i="173"/>
  <c r="BI21" i="173"/>
  <c r="BH21" i="173"/>
  <c r="BG21" i="173"/>
  <c r="BF21" i="173"/>
  <c r="BE21" i="173"/>
  <c r="BD21" i="173"/>
  <c r="BC21" i="173"/>
  <c r="BB21" i="173"/>
  <c r="BA21" i="173"/>
  <c r="AZ21" i="173"/>
  <c r="AY21" i="173"/>
  <c r="AX21" i="173"/>
  <c r="AW21" i="173"/>
  <c r="AV21" i="173"/>
  <c r="AU21" i="173"/>
  <c r="AT21" i="173"/>
  <c r="AS21" i="173"/>
  <c r="AR21" i="173"/>
  <c r="AQ21" i="173"/>
  <c r="AP21" i="173"/>
  <c r="AO21" i="173"/>
  <c r="AN21" i="173"/>
  <c r="AM21" i="173"/>
  <c r="AL21" i="173"/>
  <c r="AK21" i="173"/>
  <c r="AJ21" i="173"/>
  <c r="AI21" i="173"/>
  <c r="AH21" i="173"/>
  <c r="AG21" i="173"/>
  <c r="AF21" i="173"/>
  <c r="AE21" i="173"/>
  <c r="AD21" i="173"/>
  <c r="AC21" i="173"/>
  <c r="AB21" i="173"/>
  <c r="AA21" i="173"/>
  <c r="Z21" i="173"/>
  <c r="Y21" i="173"/>
  <c r="X21" i="173"/>
  <c r="W21" i="173"/>
  <c r="V21" i="173"/>
  <c r="U21" i="173"/>
  <c r="T21" i="173"/>
  <c r="S21" i="173"/>
  <c r="R21" i="173"/>
  <c r="Q21" i="173"/>
  <c r="P21" i="173"/>
  <c r="O21" i="173"/>
  <c r="N21" i="173"/>
  <c r="M21" i="173"/>
  <c r="L21" i="173"/>
  <c r="K21" i="173"/>
  <c r="J21" i="173"/>
  <c r="I21" i="173"/>
  <c r="H21" i="173"/>
  <c r="G21" i="173"/>
  <c r="F21" i="173"/>
  <c r="E21" i="173"/>
  <c r="D21" i="173"/>
  <c r="C21" i="173"/>
  <c r="B21" i="173"/>
  <c r="HU19" i="173"/>
  <c r="HT19" i="173"/>
  <c r="HS19" i="173"/>
  <c r="HR19" i="173"/>
  <c r="HQ19" i="173"/>
  <c r="HP19" i="173"/>
  <c r="HO19" i="173"/>
  <c r="HN19" i="173"/>
  <c r="HM19" i="173"/>
  <c r="HL19" i="173"/>
  <c r="HK19" i="173"/>
  <c r="HJ19" i="173"/>
  <c r="HI19" i="173"/>
  <c r="HH19" i="173"/>
  <c r="HG19" i="173"/>
  <c r="HF19" i="173"/>
  <c r="HE19" i="173"/>
  <c r="HD19" i="173"/>
  <c r="HC19" i="173"/>
  <c r="HB19" i="173"/>
  <c r="HA19" i="173"/>
  <c r="GZ19" i="173"/>
  <c r="GY19" i="173"/>
  <c r="GX19" i="173"/>
  <c r="GW19" i="173"/>
  <c r="GV19" i="173"/>
  <c r="GU19" i="173"/>
  <c r="GT19" i="173"/>
  <c r="GS19" i="173"/>
  <c r="GR19" i="173"/>
  <c r="GQ19" i="173"/>
  <c r="GP19" i="173"/>
  <c r="GO19" i="173"/>
  <c r="GN19" i="173"/>
  <c r="GM19" i="173"/>
  <c r="GL19" i="173"/>
  <c r="GK19" i="173"/>
  <c r="GJ19" i="173"/>
  <c r="GI19" i="173"/>
  <c r="GH19" i="173"/>
  <c r="GG19" i="173"/>
  <c r="GF19" i="173"/>
  <c r="GE19" i="173"/>
  <c r="GD19" i="173"/>
  <c r="GC19" i="173"/>
  <c r="GB19" i="173"/>
  <c r="GA19" i="173"/>
  <c r="FZ19" i="173"/>
  <c r="FY19" i="173"/>
  <c r="FX19" i="173"/>
  <c r="FW19" i="173"/>
  <c r="FV19" i="173"/>
  <c r="FU19" i="173"/>
  <c r="FT19" i="173"/>
  <c r="FS19" i="173"/>
  <c r="FR19" i="173"/>
  <c r="FQ19" i="173"/>
  <c r="FP19" i="173"/>
  <c r="FO19" i="173"/>
  <c r="FN19" i="173"/>
  <c r="FM19" i="173"/>
  <c r="FL19" i="173"/>
  <c r="FK19" i="173"/>
  <c r="FJ19" i="173"/>
  <c r="FI19" i="173"/>
  <c r="FH19" i="173"/>
  <c r="FG19" i="173"/>
  <c r="FF19" i="173"/>
  <c r="FE19" i="173"/>
  <c r="FD19" i="173"/>
  <c r="FC19" i="173"/>
  <c r="FB19" i="173"/>
  <c r="FA19" i="173"/>
  <c r="EZ19" i="173"/>
  <c r="EY19" i="173"/>
  <c r="EX19" i="173"/>
  <c r="EW19" i="173"/>
  <c r="EV19" i="173"/>
  <c r="EU19" i="173"/>
  <c r="ET19" i="173"/>
  <c r="ES19" i="173"/>
  <c r="ER19" i="173"/>
  <c r="EQ19" i="173"/>
  <c r="EP19" i="173"/>
  <c r="EO19" i="173"/>
  <c r="EN19" i="173"/>
  <c r="EM19" i="173"/>
  <c r="EL19" i="173"/>
  <c r="EK19" i="173"/>
  <c r="EJ19" i="173"/>
  <c r="EI19" i="173"/>
  <c r="EH19" i="173"/>
  <c r="EG19" i="173"/>
  <c r="EF19" i="173"/>
  <c r="EE19" i="173"/>
  <c r="ED19" i="173"/>
  <c r="EC19" i="173"/>
  <c r="EB19" i="173"/>
  <c r="EA19" i="173"/>
  <c r="DZ19" i="173"/>
  <c r="DY19" i="173"/>
  <c r="DX19" i="173"/>
  <c r="DW19" i="173"/>
  <c r="DV19" i="173"/>
  <c r="DU19" i="173"/>
  <c r="DT19" i="173"/>
  <c r="DS19" i="173"/>
  <c r="DR19" i="173"/>
  <c r="DQ19" i="173"/>
  <c r="DP19" i="173"/>
  <c r="DO19" i="173"/>
  <c r="DN19" i="173"/>
  <c r="DM19" i="173"/>
  <c r="DL19" i="173"/>
  <c r="DK19" i="173"/>
  <c r="DJ19" i="173"/>
  <c r="DI19" i="173"/>
  <c r="DH19" i="173"/>
  <c r="DG19" i="173"/>
  <c r="DF19" i="173"/>
  <c r="DE19" i="173"/>
  <c r="DD19" i="173"/>
  <c r="DC19" i="173"/>
  <c r="DB19" i="173"/>
  <c r="DA19" i="173"/>
  <c r="CZ19" i="173"/>
  <c r="CY19" i="173"/>
  <c r="CX19" i="173"/>
  <c r="CW19" i="173"/>
  <c r="CV19" i="173"/>
  <c r="CU19" i="173"/>
  <c r="CT19" i="173"/>
  <c r="CS19" i="173"/>
  <c r="CR19" i="173"/>
  <c r="CQ19" i="173"/>
  <c r="CP19" i="173"/>
  <c r="CO19" i="173"/>
  <c r="CN19" i="173"/>
  <c r="CM19" i="173"/>
  <c r="CL19" i="173"/>
  <c r="CK19" i="173"/>
  <c r="CJ19" i="173"/>
  <c r="CI19" i="173"/>
  <c r="CH19" i="173"/>
  <c r="CG19" i="173"/>
  <c r="CF19" i="173"/>
  <c r="CE19" i="173"/>
  <c r="CD19" i="173"/>
  <c r="CC19" i="173"/>
  <c r="CB19" i="173"/>
  <c r="CA19" i="173"/>
  <c r="BZ19" i="173"/>
  <c r="BY19" i="173"/>
  <c r="BX19" i="173"/>
  <c r="BW19" i="173"/>
  <c r="BV19" i="173"/>
  <c r="BU19" i="173"/>
  <c r="BT19" i="173"/>
  <c r="BS19" i="173"/>
  <c r="BR19" i="173"/>
  <c r="BQ19" i="173"/>
  <c r="BP19" i="173"/>
  <c r="BO19" i="173"/>
  <c r="BN19" i="173"/>
  <c r="BM19" i="173"/>
  <c r="BL19" i="173"/>
  <c r="BK19" i="173"/>
  <c r="BJ19" i="173"/>
  <c r="BI19" i="173"/>
  <c r="BH19" i="173"/>
  <c r="BG19" i="173"/>
  <c r="BF19" i="173"/>
  <c r="BE19" i="173"/>
  <c r="BD19" i="173"/>
  <c r="BC19" i="173"/>
  <c r="BB19" i="173"/>
  <c r="BA19" i="173"/>
  <c r="AZ19" i="173"/>
  <c r="AY19" i="173"/>
  <c r="AX19" i="173"/>
  <c r="AW19" i="173"/>
  <c r="AV19" i="173"/>
  <c r="AU19" i="173"/>
  <c r="AT19" i="173"/>
  <c r="AS19" i="173"/>
  <c r="AR19" i="173"/>
  <c r="AQ19" i="173"/>
  <c r="AP19" i="173"/>
  <c r="AO19" i="173"/>
  <c r="AN19" i="173"/>
  <c r="AM19" i="173"/>
  <c r="AL19" i="173"/>
  <c r="AK19" i="173"/>
  <c r="AJ19" i="173"/>
  <c r="AI19" i="173"/>
  <c r="AH19" i="173"/>
  <c r="AG19" i="173"/>
  <c r="AF19" i="173"/>
  <c r="AE19" i="173"/>
  <c r="AD19" i="173"/>
  <c r="AC19" i="173"/>
  <c r="AB19" i="173"/>
  <c r="AA19" i="173"/>
  <c r="Z19" i="173"/>
  <c r="Y19" i="173"/>
  <c r="X19" i="173"/>
  <c r="W19" i="173"/>
  <c r="V19" i="173"/>
  <c r="U19" i="173"/>
  <c r="T19" i="173"/>
  <c r="S19" i="173"/>
  <c r="R19" i="173"/>
  <c r="Q19" i="173"/>
  <c r="P19" i="173"/>
  <c r="O19" i="173"/>
  <c r="N19" i="173"/>
  <c r="M19" i="173"/>
  <c r="L19" i="173"/>
  <c r="K19" i="173"/>
  <c r="J19" i="173"/>
  <c r="I19" i="173"/>
  <c r="H19" i="173"/>
  <c r="G19" i="173"/>
  <c r="F19" i="173"/>
  <c r="E19" i="173"/>
  <c r="D19" i="173"/>
  <c r="C19" i="173"/>
  <c r="B19" i="173"/>
  <c r="HU18" i="173"/>
  <c r="HT18" i="173"/>
  <c r="HS18" i="173"/>
  <c r="HR18" i="173"/>
  <c r="HQ18" i="173"/>
  <c r="HP18" i="173"/>
  <c r="HO18" i="173"/>
  <c r="HN18" i="173"/>
  <c r="HM18" i="173"/>
  <c r="HL18" i="173"/>
  <c r="HK18" i="173"/>
  <c r="HJ18" i="173"/>
  <c r="HI18" i="173"/>
  <c r="HH18" i="173"/>
  <c r="HG18" i="173"/>
  <c r="HF18" i="173"/>
  <c r="HE18" i="173"/>
  <c r="HD18" i="173"/>
  <c r="HC18" i="173"/>
  <c r="HB18" i="173"/>
  <c r="HA18" i="173"/>
  <c r="GZ18" i="173"/>
  <c r="GY18" i="173"/>
  <c r="GX18" i="173"/>
  <c r="GW18" i="173"/>
  <c r="GV18" i="173"/>
  <c r="GU18" i="173"/>
  <c r="GT18" i="173"/>
  <c r="GS18" i="173"/>
  <c r="GR18" i="173"/>
  <c r="GQ18" i="173"/>
  <c r="GP18" i="173"/>
  <c r="GO18" i="173"/>
  <c r="GN18" i="173"/>
  <c r="GM18" i="173"/>
  <c r="GL18" i="173"/>
  <c r="GK18" i="173"/>
  <c r="GJ18" i="173"/>
  <c r="GI18" i="173"/>
  <c r="GH18" i="173"/>
  <c r="GG18" i="173"/>
  <c r="GF18" i="173"/>
  <c r="GE18" i="173"/>
  <c r="GD18" i="173"/>
  <c r="GC18" i="173"/>
  <c r="GB18" i="173"/>
  <c r="GA18" i="173"/>
  <c r="FZ18" i="173"/>
  <c r="FY18" i="173"/>
  <c r="FX18" i="173"/>
  <c r="FW18" i="173"/>
  <c r="FV18" i="173"/>
  <c r="FU18" i="173"/>
  <c r="FT18" i="173"/>
  <c r="FS18" i="173"/>
  <c r="FR18" i="173"/>
  <c r="FQ18" i="173"/>
  <c r="FP18" i="173"/>
  <c r="FO18" i="173"/>
  <c r="FN18" i="173"/>
  <c r="FM18" i="173"/>
  <c r="FL18" i="173"/>
  <c r="FK18" i="173"/>
  <c r="FJ18" i="173"/>
  <c r="FI18" i="173"/>
  <c r="FH18" i="173"/>
  <c r="FG18" i="173"/>
  <c r="FF18" i="173"/>
  <c r="FE18" i="173"/>
  <c r="FD18" i="173"/>
  <c r="FC18" i="173"/>
  <c r="FB18" i="173"/>
  <c r="FA18" i="173"/>
  <c r="EZ18" i="173"/>
  <c r="EY18" i="173"/>
  <c r="EX18" i="173"/>
  <c r="EW18" i="173"/>
  <c r="EV18" i="173"/>
  <c r="EU18" i="173"/>
  <c r="ET18" i="173"/>
  <c r="ES18" i="173"/>
  <c r="ER18" i="173"/>
  <c r="EQ18" i="173"/>
  <c r="EP18" i="173"/>
  <c r="EO18" i="173"/>
  <c r="EN18" i="173"/>
  <c r="EM18" i="173"/>
  <c r="EL18" i="173"/>
  <c r="EK18" i="173"/>
  <c r="EJ18" i="173"/>
  <c r="EI18" i="173"/>
  <c r="EH18" i="173"/>
  <c r="EG18" i="173"/>
  <c r="EF18" i="173"/>
  <c r="EE18" i="173"/>
  <c r="ED18" i="173"/>
  <c r="EC18" i="173"/>
  <c r="EB18" i="173"/>
  <c r="EA18" i="173"/>
  <c r="DZ18" i="173"/>
  <c r="DY18" i="173"/>
  <c r="DX18" i="173"/>
  <c r="DW18" i="173"/>
  <c r="DV18" i="173"/>
  <c r="DU18" i="173"/>
  <c r="DT18" i="173"/>
  <c r="DS18" i="173"/>
  <c r="DR18" i="173"/>
  <c r="DQ18" i="173"/>
  <c r="DP18" i="173"/>
  <c r="DO18" i="173"/>
  <c r="DN18" i="173"/>
  <c r="DM18" i="173"/>
  <c r="DL18" i="173"/>
  <c r="DK18" i="173"/>
  <c r="DJ18" i="173"/>
  <c r="DI18" i="173"/>
  <c r="DH18" i="173"/>
  <c r="DG18" i="173"/>
  <c r="DF18" i="173"/>
  <c r="DE18" i="173"/>
  <c r="DD18" i="173"/>
  <c r="DC18" i="173"/>
  <c r="DB18" i="173"/>
  <c r="DA18" i="173"/>
  <c r="CZ18" i="173"/>
  <c r="CY18" i="173"/>
  <c r="CX18" i="173"/>
  <c r="CW18" i="173"/>
  <c r="CV18" i="173"/>
  <c r="CU18" i="173"/>
  <c r="CT18" i="173"/>
  <c r="CS18" i="173"/>
  <c r="CR18" i="173"/>
  <c r="CQ18" i="173"/>
  <c r="CP18" i="173"/>
  <c r="CO18" i="173"/>
  <c r="CN18" i="173"/>
  <c r="CM18" i="173"/>
  <c r="CL18" i="173"/>
  <c r="CK18" i="173"/>
  <c r="CJ18" i="173"/>
  <c r="CI18" i="173"/>
  <c r="CH18" i="173"/>
  <c r="CG18" i="173"/>
  <c r="CF18" i="173"/>
  <c r="CE18" i="173"/>
  <c r="CD18" i="173"/>
  <c r="CC18" i="173"/>
  <c r="CB18" i="173"/>
  <c r="CA18" i="173"/>
  <c r="BZ18" i="173"/>
  <c r="BY18" i="173"/>
  <c r="BX18" i="173"/>
  <c r="BW18" i="173"/>
  <c r="BV18" i="173"/>
  <c r="BU18" i="173"/>
  <c r="BT18" i="173"/>
  <c r="BS18" i="173"/>
  <c r="BR18" i="173"/>
  <c r="BQ18" i="173"/>
  <c r="BP18" i="173"/>
  <c r="BO18" i="173"/>
  <c r="BN18" i="173"/>
  <c r="BM18" i="173"/>
  <c r="BL18" i="173"/>
  <c r="BK18" i="173"/>
  <c r="BJ18" i="173"/>
  <c r="BI18" i="173"/>
  <c r="BH18" i="173"/>
  <c r="BG18" i="173"/>
  <c r="BF18" i="173"/>
  <c r="BE18" i="173"/>
  <c r="BD18" i="173"/>
  <c r="BC18" i="173"/>
  <c r="BB18" i="173"/>
  <c r="BA18" i="173"/>
  <c r="AZ18" i="173"/>
  <c r="AY18" i="173"/>
  <c r="AX18" i="173"/>
  <c r="AW18" i="173"/>
  <c r="AV18" i="173"/>
  <c r="AU18" i="173"/>
  <c r="AT18" i="173"/>
  <c r="AS18" i="173"/>
  <c r="AR18" i="173"/>
  <c r="AQ18" i="173"/>
  <c r="AP18" i="173"/>
  <c r="AO18" i="173"/>
  <c r="AN18" i="173"/>
  <c r="AM18" i="173"/>
  <c r="AL18" i="173"/>
  <c r="AK18" i="173"/>
  <c r="AJ18" i="173"/>
  <c r="AI18" i="173"/>
  <c r="AH18" i="173"/>
  <c r="AG18" i="173"/>
  <c r="AF18" i="173"/>
  <c r="AE18" i="173"/>
  <c r="AD18" i="173"/>
  <c r="AC18" i="173"/>
  <c r="AB18" i="173"/>
  <c r="AA18" i="173"/>
  <c r="Z18" i="173"/>
  <c r="Y18" i="173"/>
  <c r="X18" i="173"/>
  <c r="W18" i="173"/>
  <c r="V18" i="173"/>
  <c r="U18" i="173"/>
  <c r="T18" i="173"/>
  <c r="S18" i="173"/>
  <c r="R18" i="173"/>
  <c r="Q18" i="173"/>
  <c r="P18" i="173"/>
  <c r="O18" i="173"/>
  <c r="N18" i="173"/>
  <c r="M18" i="173"/>
  <c r="L18" i="173"/>
  <c r="K18" i="173"/>
  <c r="J18" i="173"/>
  <c r="I18" i="173"/>
  <c r="H18" i="173"/>
  <c r="G18" i="173"/>
  <c r="F18" i="173"/>
  <c r="E18" i="173"/>
  <c r="D18" i="173"/>
  <c r="C18" i="173"/>
  <c r="B18" i="173"/>
  <c r="HU16" i="173"/>
  <c r="HT16" i="173"/>
  <c r="HS16" i="173"/>
  <c r="HR16" i="173"/>
  <c r="HQ16" i="173"/>
  <c r="HP16" i="173"/>
  <c r="HO16" i="173"/>
  <c r="HN16" i="173"/>
  <c r="HM16" i="173"/>
  <c r="HL16" i="173"/>
  <c r="HK16" i="173"/>
  <c r="HJ16" i="173"/>
  <c r="HI16" i="173"/>
  <c r="HH16" i="173"/>
  <c r="HG16" i="173"/>
  <c r="HF16" i="173"/>
  <c r="HE16" i="173"/>
  <c r="HD16" i="173"/>
  <c r="HC16" i="173"/>
  <c r="HB16" i="173"/>
  <c r="HA16" i="173"/>
  <c r="GZ16" i="173"/>
  <c r="GY16" i="173"/>
  <c r="GX16" i="173"/>
  <c r="GW16" i="173"/>
  <c r="GV16" i="173"/>
  <c r="GU16" i="173"/>
  <c r="GT16" i="173"/>
  <c r="GS16" i="173"/>
  <c r="GR16" i="173"/>
  <c r="GQ16" i="173"/>
  <c r="GP16" i="173"/>
  <c r="GO16" i="173"/>
  <c r="GN16" i="173"/>
  <c r="GM16" i="173"/>
  <c r="GL16" i="173"/>
  <c r="GK16" i="173"/>
  <c r="GJ16" i="173"/>
  <c r="GI16" i="173"/>
  <c r="GH16" i="173"/>
  <c r="GG16" i="173"/>
  <c r="GF16" i="173"/>
  <c r="GE16" i="173"/>
  <c r="GD16" i="173"/>
  <c r="GC16" i="173"/>
  <c r="GB16" i="173"/>
  <c r="GA16" i="173"/>
  <c r="FZ16" i="173"/>
  <c r="FY16" i="173"/>
  <c r="FX16" i="173"/>
  <c r="FW16" i="173"/>
  <c r="FV16" i="173"/>
  <c r="FU16" i="173"/>
  <c r="FT16" i="173"/>
  <c r="FS16" i="173"/>
  <c r="FR16" i="173"/>
  <c r="FQ16" i="173"/>
  <c r="FP16" i="173"/>
  <c r="FO16" i="173"/>
  <c r="FN16" i="173"/>
  <c r="FM16" i="173"/>
  <c r="FL16" i="173"/>
  <c r="FK16" i="173"/>
  <c r="FJ16" i="173"/>
  <c r="FI16" i="173"/>
  <c r="FH16" i="173"/>
  <c r="FG16" i="173"/>
  <c r="FF16" i="173"/>
  <c r="FE16" i="173"/>
  <c r="FD16" i="173"/>
  <c r="FC16" i="173"/>
  <c r="FB16" i="173"/>
  <c r="FA16" i="173"/>
  <c r="EZ16" i="173"/>
  <c r="EY16" i="173"/>
  <c r="EX16" i="173"/>
  <c r="EW16" i="173"/>
  <c r="EV16" i="173"/>
  <c r="EU16" i="173"/>
  <c r="ET16" i="173"/>
  <c r="ES16" i="173"/>
  <c r="ER16" i="173"/>
  <c r="EQ16" i="173"/>
  <c r="EP16" i="173"/>
  <c r="EO16" i="173"/>
  <c r="EN16" i="173"/>
  <c r="EM16" i="173"/>
  <c r="EL16" i="173"/>
  <c r="EK16" i="173"/>
  <c r="EJ16" i="173"/>
  <c r="EI16" i="173"/>
  <c r="EH16" i="173"/>
  <c r="EG16" i="173"/>
  <c r="EF16" i="173"/>
  <c r="EE16" i="173"/>
  <c r="ED16" i="173"/>
  <c r="EC16" i="173"/>
  <c r="EB16" i="173"/>
  <c r="EA16" i="173"/>
  <c r="DZ16" i="173"/>
  <c r="DY16" i="173"/>
  <c r="DX16" i="173"/>
  <c r="DW16" i="173"/>
  <c r="DV16" i="173"/>
  <c r="DU16" i="173"/>
  <c r="DT16" i="173"/>
  <c r="DS16" i="173"/>
  <c r="DR16" i="173"/>
  <c r="DQ16" i="173"/>
  <c r="DP16" i="173"/>
  <c r="DO16" i="173"/>
  <c r="DN16" i="173"/>
  <c r="DM16" i="173"/>
  <c r="DL16" i="173"/>
  <c r="DK16" i="173"/>
  <c r="DJ16" i="173"/>
  <c r="DI16" i="173"/>
  <c r="DH16" i="173"/>
  <c r="DG16" i="173"/>
  <c r="DF16" i="173"/>
  <c r="DE16" i="173"/>
  <c r="DD16" i="173"/>
  <c r="DC16" i="173"/>
  <c r="DB16" i="173"/>
  <c r="DA16" i="173"/>
  <c r="CZ16" i="173"/>
  <c r="CY16" i="173"/>
  <c r="CX16" i="173"/>
  <c r="CW16" i="173"/>
  <c r="CV16" i="173"/>
  <c r="CU16" i="173"/>
  <c r="CT16" i="173"/>
  <c r="CS16" i="173"/>
  <c r="CR16" i="173"/>
  <c r="CQ16" i="173"/>
  <c r="CP16" i="173"/>
  <c r="CO16" i="173"/>
  <c r="CN16" i="173"/>
  <c r="CM16" i="173"/>
  <c r="CL16" i="173"/>
  <c r="CK16" i="173"/>
  <c r="CJ16" i="173"/>
  <c r="CI16" i="173"/>
  <c r="CH16" i="173"/>
  <c r="CG16" i="173"/>
  <c r="CF16" i="173"/>
  <c r="CE16" i="173"/>
  <c r="CD16" i="173"/>
  <c r="CC16" i="173"/>
  <c r="CB16" i="173"/>
  <c r="CA16" i="173"/>
  <c r="BZ16" i="173"/>
  <c r="BY16" i="173"/>
  <c r="BX16" i="173"/>
  <c r="BW16" i="173"/>
  <c r="BV16" i="173"/>
  <c r="BU16" i="173"/>
  <c r="BT16" i="173"/>
  <c r="BS16" i="173"/>
  <c r="BR16" i="173"/>
  <c r="BQ16" i="173"/>
  <c r="BP16" i="173"/>
  <c r="BO16" i="173"/>
  <c r="BN16" i="173"/>
  <c r="BM16" i="173"/>
  <c r="BL16" i="173"/>
  <c r="BK16" i="173"/>
  <c r="BJ16" i="173"/>
  <c r="BI16" i="173"/>
  <c r="BH16" i="173"/>
  <c r="BG16" i="173"/>
  <c r="BF16" i="173"/>
  <c r="BE16" i="173"/>
  <c r="BD16" i="173"/>
  <c r="BC16" i="173"/>
  <c r="BB16" i="173"/>
  <c r="BA16" i="173"/>
  <c r="AZ16" i="173"/>
  <c r="AY16" i="173"/>
  <c r="AX16" i="173"/>
  <c r="AW16" i="173"/>
  <c r="AV16" i="173"/>
  <c r="AU16" i="173"/>
  <c r="AT16" i="173"/>
  <c r="AS16" i="173"/>
  <c r="AR16" i="173"/>
  <c r="AQ16" i="173"/>
  <c r="AP16" i="173"/>
  <c r="AO16" i="173"/>
  <c r="AN16" i="173"/>
  <c r="AM16" i="173"/>
  <c r="AL16" i="173"/>
  <c r="AK16" i="173"/>
  <c r="AJ16" i="173"/>
  <c r="AI16" i="173"/>
  <c r="AH16" i="173"/>
  <c r="AG16" i="173"/>
  <c r="AF16" i="173"/>
  <c r="AE16" i="173"/>
  <c r="AD16" i="173"/>
  <c r="AC16" i="173"/>
  <c r="AB16" i="173"/>
  <c r="AA16" i="173"/>
  <c r="Z16" i="173"/>
  <c r="Y16" i="173"/>
  <c r="X16" i="173"/>
  <c r="W16" i="173"/>
  <c r="V16" i="173"/>
  <c r="U16" i="173"/>
  <c r="T16" i="173"/>
  <c r="S16" i="173"/>
  <c r="R16" i="173"/>
  <c r="Q16" i="173"/>
  <c r="P16" i="173"/>
  <c r="O16" i="173"/>
  <c r="N16" i="173"/>
  <c r="M16" i="173"/>
  <c r="L16" i="173"/>
  <c r="K16" i="173"/>
  <c r="J16" i="173"/>
  <c r="I16" i="173"/>
  <c r="H16" i="173"/>
  <c r="G16" i="173"/>
  <c r="F16" i="173"/>
  <c r="E16" i="173"/>
  <c r="D16" i="173"/>
  <c r="C16" i="173"/>
  <c r="B16" i="173"/>
  <c r="HU15" i="173"/>
  <c r="HT15" i="173"/>
  <c r="HS15" i="173"/>
  <c r="HR15" i="173"/>
  <c r="HQ15" i="173"/>
  <c r="HP15" i="173"/>
  <c r="HO15" i="173"/>
  <c r="HN15" i="173"/>
  <c r="HM15" i="173"/>
  <c r="HL15" i="173"/>
  <c r="HK15" i="173"/>
  <c r="HJ15" i="173"/>
  <c r="HI15" i="173"/>
  <c r="HH15" i="173"/>
  <c r="HG15" i="173"/>
  <c r="HF15" i="173"/>
  <c r="HE15" i="173"/>
  <c r="HD15" i="173"/>
  <c r="HC15" i="173"/>
  <c r="HB15" i="173"/>
  <c r="HA15" i="173"/>
  <c r="GZ15" i="173"/>
  <c r="GY15" i="173"/>
  <c r="GX15" i="173"/>
  <c r="GW15" i="173"/>
  <c r="GV15" i="173"/>
  <c r="GU15" i="173"/>
  <c r="GT15" i="173"/>
  <c r="GS15" i="173"/>
  <c r="GR15" i="173"/>
  <c r="GQ15" i="173"/>
  <c r="GP15" i="173"/>
  <c r="GO15" i="173"/>
  <c r="GN15" i="173"/>
  <c r="GM15" i="173"/>
  <c r="GL15" i="173"/>
  <c r="GK15" i="173"/>
  <c r="GJ15" i="173"/>
  <c r="GI15" i="173"/>
  <c r="GH15" i="173"/>
  <c r="GG15" i="173"/>
  <c r="GF15" i="173"/>
  <c r="GE15" i="173"/>
  <c r="GD15" i="173"/>
  <c r="GC15" i="173"/>
  <c r="GB15" i="173"/>
  <c r="GA15" i="173"/>
  <c r="FZ15" i="173"/>
  <c r="FY15" i="173"/>
  <c r="FX15" i="173"/>
  <c r="FW15" i="173"/>
  <c r="FV15" i="173"/>
  <c r="FU15" i="173"/>
  <c r="FT15" i="173"/>
  <c r="FS15" i="173"/>
  <c r="FR15" i="173"/>
  <c r="FQ15" i="173"/>
  <c r="FP15" i="173"/>
  <c r="FO15" i="173"/>
  <c r="FN15" i="173"/>
  <c r="FM15" i="173"/>
  <c r="FL15" i="173"/>
  <c r="FK15" i="173"/>
  <c r="FJ15" i="173"/>
  <c r="FI15" i="173"/>
  <c r="FH15" i="173"/>
  <c r="FG15" i="173"/>
  <c r="FF15" i="173"/>
  <c r="FE15" i="173"/>
  <c r="FD15" i="173"/>
  <c r="FC15" i="173"/>
  <c r="FB15" i="173"/>
  <c r="FA15" i="173"/>
  <c r="EZ15" i="173"/>
  <c r="EY15" i="173"/>
  <c r="EX15" i="173"/>
  <c r="EW15" i="173"/>
  <c r="EV15" i="173"/>
  <c r="EU15" i="173"/>
  <c r="ET15" i="173"/>
  <c r="ES15" i="173"/>
  <c r="ER15" i="173"/>
  <c r="EQ15" i="173"/>
  <c r="EP15" i="173"/>
  <c r="EO15" i="173"/>
  <c r="EN15" i="173"/>
  <c r="EM15" i="173"/>
  <c r="EL15" i="173"/>
  <c r="EK15" i="173"/>
  <c r="EJ15" i="173"/>
  <c r="EI15" i="173"/>
  <c r="EH15" i="173"/>
  <c r="EG15" i="173"/>
  <c r="EF15" i="173"/>
  <c r="EE15" i="173"/>
  <c r="ED15" i="173"/>
  <c r="EC15" i="173"/>
  <c r="EB15" i="173"/>
  <c r="EA15" i="173"/>
  <c r="DZ15" i="173"/>
  <c r="DY15" i="173"/>
  <c r="DX15" i="173"/>
  <c r="DW15" i="173"/>
  <c r="DV15" i="173"/>
  <c r="DU15" i="173"/>
  <c r="DT15" i="173"/>
  <c r="DS15" i="173"/>
  <c r="DR15" i="173"/>
  <c r="DQ15" i="173"/>
  <c r="DP15" i="173"/>
  <c r="DO15" i="173"/>
  <c r="DN15" i="173"/>
  <c r="DM15" i="173"/>
  <c r="DL15" i="173"/>
  <c r="DK15" i="173"/>
  <c r="DJ15" i="173"/>
  <c r="DI15" i="173"/>
  <c r="DH15" i="173"/>
  <c r="DG15" i="173"/>
  <c r="DF15" i="173"/>
  <c r="DE15" i="173"/>
  <c r="DD15" i="173"/>
  <c r="DC15" i="173"/>
  <c r="DB15" i="173"/>
  <c r="DA15" i="173"/>
  <c r="CZ15" i="173"/>
  <c r="CY15" i="173"/>
  <c r="CX15" i="173"/>
  <c r="CW15" i="173"/>
  <c r="CV15" i="173"/>
  <c r="CU15" i="173"/>
  <c r="CT15" i="173"/>
  <c r="CS15" i="173"/>
  <c r="CR15" i="173"/>
  <c r="CQ15" i="173"/>
  <c r="CP15" i="173"/>
  <c r="CO15" i="173"/>
  <c r="CN15" i="173"/>
  <c r="CM15" i="173"/>
  <c r="CL15" i="173"/>
  <c r="CK15" i="173"/>
  <c r="CJ15" i="173"/>
  <c r="CI15" i="173"/>
  <c r="CH15" i="173"/>
  <c r="CG15" i="173"/>
  <c r="CF15" i="173"/>
  <c r="CE15" i="173"/>
  <c r="CD15" i="173"/>
  <c r="CC15" i="173"/>
  <c r="CB15" i="173"/>
  <c r="CA15" i="173"/>
  <c r="BZ15" i="173"/>
  <c r="BY15" i="173"/>
  <c r="BX15" i="173"/>
  <c r="BW15" i="173"/>
  <c r="BV15" i="173"/>
  <c r="BU15" i="173"/>
  <c r="BT15" i="173"/>
  <c r="BS15" i="173"/>
  <c r="BR15" i="173"/>
  <c r="BQ15" i="173"/>
  <c r="BP15" i="173"/>
  <c r="BO15" i="173"/>
  <c r="BN15" i="173"/>
  <c r="BM15" i="173"/>
  <c r="BL15" i="173"/>
  <c r="BK15" i="173"/>
  <c r="BJ15" i="173"/>
  <c r="BI15" i="173"/>
  <c r="BH15" i="173"/>
  <c r="BG15" i="173"/>
  <c r="BF15" i="173"/>
  <c r="BE15" i="173"/>
  <c r="BD15" i="173"/>
  <c r="BC15" i="173"/>
  <c r="BB15" i="173"/>
  <c r="BA15" i="173"/>
  <c r="AZ15" i="173"/>
  <c r="AY15" i="173"/>
  <c r="AX15" i="173"/>
  <c r="AW15" i="173"/>
  <c r="AV15" i="173"/>
  <c r="AU15" i="173"/>
  <c r="AT15" i="173"/>
  <c r="AS15" i="173"/>
  <c r="AR15" i="173"/>
  <c r="AQ15" i="173"/>
  <c r="AP15" i="173"/>
  <c r="AO15" i="173"/>
  <c r="AN15" i="173"/>
  <c r="AM15" i="173"/>
  <c r="AL15" i="173"/>
  <c r="AK15" i="173"/>
  <c r="AJ15" i="173"/>
  <c r="AI15" i="173"/>
  <c r="AH15" i="173"/>
  <c r="AG15" i="173"/>
  <c r="AF15" i="173"/>
  <c r="AE15" i="173"/>
  <c r="AD15" i="173"/>
  <c r="AC15" i="173"/>
  <c r="AB15" i="173"/>
  <c r="AA15" i="173"/>
  <c r="Z15" i="173"/>
  <c r="Y15" i="173"/>
  <c r="X15" i="173"/>
  <c r="W15" i="173"/>
  <c r="V15" i="173"/>
  <c r="U15" i="173"/>
  <c r="T15" i="173"/>
  <c r="S15" i="173"/>
  <c r="R15" i="173"/>
  <c r="Q15" i="173"/>
  <c r="P15" i="173"/>
  <c r="O15" i="173"/>
  <c r="N15" i="173"/>
  <c r="M15" i="173"/>
  <c r="L15" i="173"/>
  <c r="K15" i="173"/>
  <c r="J15" i="173"/>
  <c r="I15" i="173"/>
  <c r="H15" i="173"/>
  <c r="G15" i="173"/>
  <c r="F15" i="173"/>
  <c r="E15" i="173"/>
  <c r="D15" i="173"/>
  <c r="C15" i="173"/>
  <c r="B15" i="173"/>
  <c r="HU13" i="173"/>
  <c r="HT13" i="173"/>
  <c r="HS13" i="173"/>
  <c r="HR13" i="173"/>
  <c r="HQ13" i="173"/>
  <c r="HP13" i="173"/>
  <c r="HO13" i="173"/>
  <c r="HN13" i="173"/>
  <c r="HM13" i="173"/>
  <c r="HL13" i="173"/>
  <c r="HK13" i="173"/>
  <c r="HJ13" i="173"/>
  <c r="HI13" i="173"/>
  <c r="HH13" i="173"/>
  <c r="HG13" i="173"/>
  <c r="HF13" i="173"/>
  <c r="HE13" i="173"/>
  <c r="HD13" i="173"/>
  <c r="HC13" i="173"/>
  <c r="HB13" i="173"/>
  <c r="HA13" i="173"/>
  <c r="GZ13" i="173"/>
  <c r="GY13" i="173"/>
  <c r="GX13" i="173"/>
  <c r="GW13" i="173"/>
  <c r="GV13" i="173"/>
  <c r="GU13" i="173"/>
  <c r="GT13" i="173"/>
  <c r="GS13" i="173"/>
  <c r="GR13" i="173"/>
  <c r="GQ13" i="173"/>
  <c r="GP13" i="173"/>
  <c r="GO13" i="173"/>
  <c r="GN13" i="173"/>
  <c r="GM13" i="173"/>
  <c r="GL13" i="173"/>
  <c r="GK13" i="173"/>
  <c r="GJ13" i="173"/>
  <c r="GI13" i="173"/>
  <c r="GH13" i="173"/>
  <c r="GG13" i="173"/>
  <c r="GF13" i="173"/>
  <c r="GE13" i="173"/>
  <c r="GD13" i="173"/>
  <c r="GC13" i="173"/>
  <c r="GB13" i="173"/>
  <c r="GA13" i="173"/>
  <c r="FZ13" i="173"/>
  <c r="FY13" i="173"/>
  <c r="FX13" i="173"/>
  <c r="FW13" i="173"/>
  <c r="FV13" i="173"/>
  <c r="FU13" i="173"/>
  <c r="FT13" i="173"/>
  <c r="FS13" i="173"/>
  <c r="FR13" i="173"/>
  <c r="FQ13" i="173"/>
  <c r="FP13" i="173"/>
  <c r="FO13" i="173"/>
  <c r="FN13" i="173"/>
  <c r="FM13" i="173"/>
  <c r="FL13" i="173"/>
  <c r="FK13" i="173"/>
  <c r="FJ13" i="173"/>
  <c r="FI13" i="173"/>
  <c r="FH13" i="173"/>
  <c r="FG13" i="173"/>
  <c r="FF13" i="173"/>
  <c r="FE13" i="173"/>
  <c r="FD13" i="173"/>
  <c r="FC13" i="173"/>
  <c r="FB13" i="173"/>
  <c r="FA13" i="173"/>
  <c r="EZ13" i="173"/>
  <c r="EY13" i="173"/>
  <c r="EX13" i="173"/>
  <c r="EW13" i="173"/>
  <c r="EV13" i="173"/>
  <c r="EU13" i="173"/>
  <c r="ET13" i="173"/>
  <c r="ES13" i="173"/>
  <c r="ER13" i="173"/>
  <c r="EQ13" i="173"/>
  <c r="EP13" i="173"/>
  <c r="EO13" i="173"/>
  <c r="EN13" i="173"/>
  <c r="EM13" i="173"/>
  <c r="EL13" i="173"/>
  <c r="EK13" i="173"/>
  <c r="EJ13" i="173"/>
  <c r="EI13" i="173"/>
  <c r="EH13" i="173"/>
  <c r="EG13" i="173"/>
  <c r="EF13" i="173"/>
  <c r="EE13" i="173"/>
  <c r="ED13" i="173"/>
  <c r="EC13" i="173"/>
  <c r="EB13" i="173"/>
  <c r="EA13" i="173"/>
  <c r="DZ13" i="173"/>
  <c r="DY13" i="173"/>
  <c r="DX13" i="173"/>
  <c r="DW13" i="173"/>
  <c r="DV13" i="173"/>
  <c r="DU13" i="173"/>
  <c r="DT13" i="173"/>
  <c r="DS13" i="173"/>
  <c r="DR13" i="173"/>
  <c r="DQ13" i="173"/>
  <c r="DP13" i="173"/>
  <c r="DO13" i="173"/>
  <c r="DN13" i="173"/>
  <c r="DM13" i="173"/>
  <c r="DL13" i="173"/>
  <c r="DK13" i="173"/>
  <c r="DJ13" i="173"/>
  <c r="DI13" i="173"/>
  <c r="DH13" i="173"/>
  <c r="DG13" i="173"/>
  <c r="DF13" i="173"/>
  <c r="DE13" i="173"/>
  <c r="DD13" i="173"/>
  <c r="DC13" i="173"/>
  <c r="DB13" i="173"/>
  <c r="DA13" i="173"/>
  <c r="CZ13" i="173"/>
  <c r="CY13" i="173"/>
  <c r="CX13" i="173"/>
  <c r="CW13" i="173"/>
  <c r="CV13" i="173"/>
  <c r="CU13" i="173"/>
  <c r="CT13" i="173"/>
  <c r="CS13" i="173"/>
  <c r="CR13" i="173"/>
  <c r="CQ13" i="173"/>
  <c r="CP13" i="173"/>
  <c r="CO13" i="173"/>
  <c r="CN13" i="173"/>
  <c r="CM13" i="173"/>
  <c r="CL13" i="173"/>
  <c r="CK13" i="173"/>
  <c r="CJ13" i="173"/>
  <c r="CI13" i="173"/>
  <c r="CH13" i="173"/>
  <c r="CG13" i="173"/>
  <c r="CF13" i="173"/>
  <c r="CE13" i="173"/>
  <c r="CD13" i="173"/>
  <c r="CC13" i="173"/>
  <c r="CB13" i="173"/>
  <c r="CA13" i="173"/>
  <c r="BZ13" i="173"/>
  <c r="BY13" i="173"/>
  <c r="BX13" i="173"/>
  <c r="BW13" i="173"/>
  <c r="BV13" i="173"/>
  <c r="BU13" i="173"/>
  <c r="BT13" i="173"/>
  <c r="BS13" i="173"/>
  <c r="BR13" i="173"/>
  <c r="BQ13" i="173"/>
  <c r="BP13" i="173"/>
  <c r="BO13" i="173"/>
  <c r="BN13" i="173"/>
  <c r="BM13" i="173"/>
  <c r="BL13" i="173"/>
  <c r="BK13" i="173"/>
  <c r="BJ13" i="173"/>
  <c r="BI13" i="173"/>
  <c r="BH13" i="173"/>
  <c r="BG13" i="173"/>
  <c r="BF13" i="173"/>
  <c r="BE13" i="173"/>
  <c r="BD13" i="173"/>
  <c r="BC13" i="173"/>
  <c r="BB13" i="173"/>
  <c r="BA13" i="173"/>
  <c r="AZ13" i="173"/>
  <c r="AY13" i="173"/>
  <c r="AX13" i="173"/>
  <c r="AW13" i="173"/>
  <c r="AV13" i="173"/>
  <c r="AU13" i="173"/>
  <c r="AT13" i="173"/>
  <c r="AS13" i="173"/>
  <c r="AR13" i="173"/>
  <c r="AQ13" i="173"/>
  <c r="AP13" i="173"/>
  <c r="AO13" i="173"/>
  <c r="AN13" i="173"/>
  <c r="AM13" i="173"/>
  <c r="AL13" i="173"/>
  <c r="AK13" i="173"/>
  <c r="AJ13" i="173"/>
  <c r="AI13" i="173"/>
  <c r="AH13" i="173"/>
  <c r="AG13" i="173"/>
  <c r="AF13" i="173"/>
  <c r="AE13" i="173"/>
  <c r="AD13" i="173"/>
  <c r="AC13" i="173"/>
  <c r="AB13" i="173"/>
  <c r="AA13" i="173"/>
  <c r="Z13" i="173"/>
  <c r="Y13" i="173"/>
  <c r="X13" i="173"/>
  <c r="W13" i="173"/>
  <c r="V13" i="173"/>
  <c r="U13" i="173"/>
  <c r="T13" i="173"/>
  <c r="S13" i="173"/>
  <c r="R13" i="173"/>
  <c r="Q13" i="173"/>
  <c r="P13" i="173"/>
  <c r="O13" i="173"/>
  <c r="N13" i="173"/>
  <c r="M13" i="173"/>
  <c r="L13" i="173"/>
  <c r="K13" i="173"/>
  <c r="J13" i="173"/>
  <c r="I13" i="173"/>
  <c r="H13" i="173"/>
  <c r="G13" i="173"/>
  <c r="F13" i="173"/>
  <c r="E13" i="173"/>
  <c r="D13" i="173"/>
  <c r="C13" i="173"/>
  <c r="B13" i="173"/>
  <c r="HU12" i="173"/>
  <c r="HT12" i="173"/>
  <c r="HS12" i="173"/>
  <c r="HR12" i="173"/>
  <c r="HQ12" i="173"/>
  <c r="HP12" i="173"/>
  <c r="HO12" i="173"/>
  <c r="HN12" i="173"/>
  <c r="HM12" i="173"/>
  <c r="HL12" i="173"/>
  <c r="HK12" i="173"/>
  <c r="HJ12" i="173"/>
  <c r="HI12" i="173"/>
  <c r="HH12" i="173"/>
  <c r="HG12" i="173"/>
  <c r="HF12" i="173"/>
  <c r="HE12" i="173"/>
  <c r="HD12" i="173"/>
  <c r="HC12" i="173"/>
  <c r="HB12" i="173"/>
  <c r="HA12" i="173"/>
  <c r="GZ12" i="173"/>
  <c r="GY12" i="173"/>
  <c r="GX12" i="173"/>
  <c r="GW12" i="173"/>
  <c r="GV12" i="173"/>
  <c r="GU12" i="173"/>
  <c r="GT12" i="173"/>
  <c r="GS12" i="173"/>
  <c r="GR12" i="173"/>
  <c r="GQ12" i="173"/>
  <c r="GP12" i="173"/>
  <c r="GO12" i="173"/>
  <c r="GN12" i="173"/>
  <c r="GM12" i="173"/>
  <c r="GL12" i="173"/>
  <c r="GK12" i="173"/>
  <c r="GJ12" i="173"/>
  <c r="GI12" i="173"/>
  <c r="GH12" i="173"/>
  <c r="GG12" i="173"/>
  <c r="GF12" i="173"/>
  <c r="GE12" i="173"/>
  <c r="GD12" i="173"/>
  <c r="GC12" i="173"/>
  <c r="GB12" i="173"/>
  <c r="GA12" i="173"/>
  <c r="FZ12" i="173"/>
  <c r="FY12" i="173"/>
  <c r="FX12" i="173"/>
  <c r="FW12" i="173"/>
  <c r="FV12" i="173"/>
  <c r="FU12" i="173"/>
  <c r="FT12" i="173"/>
  <c r="FS12" i="173"/>
  <c r="FR12" i="173"/>
  <c r="FQ12" i="173"/>
  <c r="FP12" i="173"/>
  <c r="FO12" i="173"/>
  <c r="FN12" i="173"/>
  <c r="FM12" i="173"/>
  <c r="FL12" i="173"/>
  <c r="FK12" i="173"/>
  <c r="FJ12" i="173"/>
  <c r="FI12" i="173"/>
  <c r="FH12" i="173"/>
  <c r="FG12" i="173"/>
  <c r="FF12" i="173"/>
  <c r="FE12" i="173"/>
  <c r="FD12" i="173"/>
  <c r="FC12" i="173"/>
  <c r="FB12" i="173"/>
  <c r="FA12" i="173"/>
  <c r="EZ12" i="173"/>
  <c r="EY12" i="173"/>
  <c r="EX12" i="173"/>
  <c r="EW12" i="173"/>
  <c r="EV12" i="173"/>
  <c r="EU12" i="173"/>
  <c r="ET12" i="173"/>
  <c r="ES12" i="173"/>
  <c r="ER12" i="173"/>
  <c r="EQ12" i="173"/>
  <c r="EP12" i="173"/>
  <c r="EO12" i="173"/>
  <c r="EN12" i="173"/>
  <c r="EM12" i="173"/>
  <c r="EL12" i="173"/>
  <c r="EK12" i="173"/>
  <c r="EJ12" i="173"/>
  <c r="EI12" i="173"/>
  <c r="EH12" i="173"/>
  <c r="EG12" i="173"/>
  <c r="EF12" i="173"/>
  <c r="EE12" i="173"/>
  <c r="ED12" i="173"/>
  <c r="EC12" i="173"/>
  <c r="EB12" i="173"/>
  <c r="EA12" i="173"/>
  <c r="DZ12" i="173"/>
  <c r="DY12" i="173"/>
  <c r="DX12" i="173"/>
  <c r="DW12" i="173"/>
  <c r="DV12" i="173"/>
  <c r="DU12" i="173"/>
  <c r="DT12" i="173"/>
  <c r="DS12" i="173"/>
  <c r="DR12" i="173"/>
  <c r="DQ12" i="173"/>
  <c r="DP12" i="173"/>
  <c r="DO12" i="173"/>
  <c r="DN12" i="173"/>
  <c r="DM12" i="173"/>
  <c r="DL12" i="173"/>
  <c r="DK12" i="173"/>
  <c r="DJ12" i="173"/>
  <c r="DI12" i="173"/>
  <c r="DH12" i="173"/>
  <c r="DG12" i="173"/>
  <c r="DF12" i="173"/>
  <c r="DE12" i="173"/>
  <c r="DD12" i="173"/>
  <c r="DC12" i="173"/>
  <c r="DB12" i="173"/>
  <c r="DA12" i="173"/>
  <c r="CZ12" i="173"/>
  <c r="CY12" i="173"/>
  <c r="CX12" i="173"/>
  <c r="CW12" i="173"/>
  <c r="CV12" i="173"/>
  <c r="CU12" i="173"/>
  <c r="CT12" i="173"/>
  <c r="CS12" i="173"/>
  <c r="CR12" i="173"/>
  <c r="CQ12" i="173"/>
  <c r="CP12" i="173"/>
  <c r="CO12" i="173"/>
  <c r="CN12" i="173"/>
  <c r="CM12" i="173"/>
  <c r="CL12" i="173"/>
  <c r="CK12" i="173"/>
  <c r="CJ12" i="173"/>
  <c r="CI12" i="173"/>
  <c r="CH12" i="173"/>
  <c r="CG12" i="173"/>
  <c r="CF12" i="173"/>
  <c r="CE12" i="173"/>
  <c r="CD12" i="173"/>
  <c r="CC12" i="173"/>
  <c r="CB12" i="173"/>
  <c r="CA12" i="173"/>
  <c r="BZ12" i="173"/>
  <c r="BY12" i="173"/>
  <c r="BX12" i="173"/>
  <c r="BW12" i="173"/>
  <c r="BV12" i="173"/>
  <c r="BU12" i="173"/>
  <c r="BT12" i="173"/>
  <c r="BS12" i="173"/>
  <c r="BR12" i="173"/>
  <c r="BQ12" i="173"/>
  <c r="BP12" i="173"/>
  <c r="BO12" i="173"/>
  <c r="BN12" i="173"/>
  <c r="BM12" i="173"/>
  <c r="BL12" i="173"/>
  <c r="BK12" i="173"/>
  <c r="BJ12" i="173"/>
  <c r="BI12" i="173"/>
  <c r="BH12" i="173"/>
  <c r="BG12" i="173"/>
  <c r="BF12" i="173"/>
  <c r="BE12" i="173"/>
  <c r="BD12" i="173"/>
  <c r="BC12" i="173"/>
  <c r="BB12" i="173"/>
  <c r="BA12" i="173"/>
  <c r="AZ12" i="173"/>
  <c r="AY12" i="173"/>
  <c r="AX12" i="173"/>
  <c r="AW12" i="173"/>
  <c r="AV12" i="173"/>
  <c r="AU12" i="173"/>
  <c r="AT12" i="173"/>
  <c r="AS12" i="173"/>
  <c r="AR12" i="173"/>
  <c r="AQ12" i="173"/>
  <c r="AP12" i="173"/>
  <c r="AO12" i="173"/>
  <c r="AN12" i="173"/>
  <c r="AM12" i="173"/>
  <c r="AL12" i="173"/>
  <c r="AK12" i="173"/>
  <c r="AJ12" i="173"/>
  <c r="AI12" i="173"/>
  <c r="AH12" i="173"/>
  <c r="AG12" i="173"/>
  <c r="AF12" i="173"/>
  <c r="AE12" i="173"/>
  <c r="AD12" i="173"/>
  <c r="AC12" i="173"/>
  <c r="AB12" i="173"/>
  <c r="AA12" i="173"/>
  <c r="Z12" i="173"/>
  <c r="Y12" i="173"/>
  <c r="X12" i="173"/>
  <c r="W12" i="173"/>
  <c r="V12" i="173"/>
  <c r="U12" i="173"/>
  <c r="T12" i="173"/>
  <c r="S12" i="173"/>
  <c r="R12" i="173"/>
  <c r="Q12" i="173"/>
  <c r="P12" i="173"/>
  <c r="O12" i="173"/>
  <c r="N12" i="173"/>
  <c r="M12" i="173"/>
  <c r="L12" i="173"/>
  <c r="K12" i="173"/>
  <c r="J12" i="173"/>
  <c r="I12" i="173"/>
  <c r="H12" i="173"/>
  <c r="G12" i="173"/>
  <c r="F12" i="173"/>
  <c r="E12" i="173"/>
  <c r="D12" i="173"/>
  <c r="C12" i="173"/>
  <c r="B12" i="173"/>
  <c r="HU10" i="173"/>
  <c r="HT10" i="173"/>
  <c r="HS10" i="173"/>
  <c r="HR10" i="173"/>
  <c r="HQ10" i="173"/>
  <c r="HP10" i="173"/>
  <c r="HO10" i="173"/>
  <c r="HN10" i="173"/>
  <c r="HM10" i="173"/>
  <c r="HL10" i="173"/>
  <c r="HK10" i="173"/>
  <c r="HJ10" i="173"/>
  <c r="HI10" i="173"/>
  <c r="HH10" i="173"/>
  <c r="HG10" i="173"/>
  <c r="HF10" i="173"/>
  <c r="HE10" i="173"/>
  <c r="HD10" i="173"/>
  <c r="HC10" i="173"/>
  <c r="HB10" i="173"/>
  <c r="HA10" i="173"/>
  <c r="GZ10" i="173"/>
  <c r="GY10" i="173"/>
  <c r="GX10" i="173"/>
  <c r="GW10" i="173"/>
  <c r="GV10" i="173"/>
  <c r="GU10" i="173"/>
  <c r="GT10" i="173"/>
  <c r="GS10" i="173"/>
  <c r="GR10" i="173"/>
  <c r="GQ10" i="173"/>
  <c r="GP10" i="173"/>
  <c r="GO10" i="173"/>
  <c r="GN10" i="173"/>
  <c r="GM10" i="173"/>
  <c r="GL10" i="173"/>
  <c r="GK10" i="173"/>
  <c r="GJ10" i="173"/>
  <c r="GI10" i="173"/>
  <c r="GH10" i="173"/>
  <c r="GG10" i="173"/>
  <c r="GF10" i="173"/>
  <c r="GE10" i="173"/>
  <c r="GD10" i="173"/>
  <c r="GC10" i="173"/>
  <c r="GB10" i="173"/>
  <c r="GA10" i="173"/>
  <c r="FZ10" i="173"/>
  <c r="FY10" i="173"/>
  <c r="FX10" i="173"/>
  <c r="FW10" i="173"/>
  <c r="FV10" i="173"/>
  <c r="FU10" i="173"/>
  <c r="FT10" i="173"/>
  <c r="FS10" i="173"/>
  <c r="FR10" i="173"/>
  <c r="FQ10" i="173"/>
  <c r="FP10" i="173"/>
  <c r="FO10" i="173"/>
  <c r="FN10" i="173"/>
  <c r="FM10" i="173"/>
  <c r="FL10" i="173"/>
  <c r="FK10" i="173"/>
  <c r="FJ10" i="173"/>
  <c r="FI10" i="173"/>
  <c r="FH10" i="173"/>
  <c r="FG10" i="173"/>
  <c r="FF10" i="173"/>
  <c r="FE10" i="173"/>
  <c r="FD10" i="173"/>
  <c r="FC10" i="173"/>
  <c r="FB10" i="173"/>
  <c r="FA10" i="173"/>
  <c r="EZ10" i="173"/>
  <c r="EY10" i="173"/>
  <c r="EX10" i="173"/>
  <c r="EW10" i="173"/>
  <c r="EV10" i="173"/>
  <c r="EU10" i="173"/>
  <c r="ET10" i="173"/>
  <c r="ES10" i="173"/>
  <c r="ER10" i="173"/>
  <c r="EQ10" i="173"/>
  <c r="EP10" i="173"/>
  <c r="EO10" i="173"/>
  <c r="EN10" i="173"/>
  <c r="EM10" i="173"/>
  <c r="EL10" i="173"/>
  <c r="EK10" i="173"/>
  <c r="EJ10" i="173"/>
  <c r="EI10" i="173"/>
  <c r="EH10" i="173"/>
  <c r="EG10" i="173"/>
  <c r="EF10" i="173"/>
  <c r="EE10" i="173"/>
  <c r="ED10" i="173"/>
  <c r="EC10" i="173"/>
  <c r="EB10" i="173"/>
  <c r="EA10" i="173"/>
  <c r="DZ10" i="173"/>
  <c r="DY10" i="173"/>
  <c r="DX10" i="173"/>
  <c r="DW10" i="173"/>
  <c r="DV10" i="173"/>
  <c r="DU10" i="173"/>
  <c r="DT10" i="173"/>
  <c r="DS10" i="173"/>
  <c r="DR10" i="173"/>
  <c r="DQ10" i="173"/>
  <c r="DP10" i="173"/>
  <c r="DO10" i="173"/>
  <c r="DN10" i="173"/>
  <c r="DM10" i="173"/>
  <c r="DL10" i="173"/>
  <c r="DK10" i="173"/>
  <c r="DJ10" i="173"/>
  <c r="DI10" i="173"/>
  <c r="DH10" i="173"/>
  <c r="DG10" i="173"/>
  <c r="DF10" i="173"/>
  <c r="DE10" i="173"/>
  <c r="DD10" i="173"/>
  <c r="DC10" i="173"/>
  <c r="DB10" i="173"/>
  <c r="DA10" i="173"/>
  <c r="CZ10" i="173"/>
  <c r="CY10" i="173"/>
  <c r="CX10" i="173"/>
  <c r="CW10" i="173"/>
  <c r="CV10" i="173"/>
  <c r="CU10" i="173"/>
  <c r="CT10" i="173"/>
  <c r="CS10" i="173"/>
  <c r="CR10" i="173"/>
  <c r="CQ10" i="173"/>
  <c r="CP10" i="173"/>
  <c r="CO10" i="173"/>
  <c r="CN10" i="173"/>
  <c r="CM10" i="173"/>
  <c r="CL10" i="173"/>
  <c r="CK10" i="173"/>
  <c r="CJ10" i="173"/>
  <c r="CI10" i="173"/>
  <c r="CH10" i="173"/>
  <c r="CG10" i="173"/>
  <c r="CF10" i="173"/>
  <c r="CE10" i="173"/>
  <c r="CD10" i="173"/>
  <c r="CC10" i="173"/>
  <c r="CB10" i="173"/>
  <c r="CA10" i="173"/>
  <c r="BZ10" i="173"/>
  <c r="BY10" i="173"/>
  <c r="BX10" i="173"/>
  <c r="BW10" i="173"/>
  <c r="BV10" i="173"/>
  <c r="BU10" i="173"/>
  <c r="BT10" i="173"/>
  <c r="BS10" i="173"/>
  <c r="BR10" i="173"/>
  <c r="BQ10" i="173"/>
  <c r="BP10" i="173"/>
  <c r="BO10" i="173"/>
  <c r="BN10" i="173"/>
  <c r="BM10" i="173"/>
  <c r="BL10" i="173"/>
  <c r="BK10" i="173"/>
  <c r="BJ10" i="173"/>
  <c r="BI10" i="173"/>
  <c r="BH10" i="173"/>
  <c r="BG10" i="173"/>
  <c r="BF10" i="173"/>
  <c r="BE10" i="173"/>
  <c r="BD10" i="173"/>
  <c r="BC10" i="173"/>
  <c r="BB10" i="173"/>
  <c r="BA10" i="173"/>
  <c r="AZ10" i="173"/>
  <c r="AY10" i="173"/>
  <c r="AX10" i="173"/>
  <c r="AW10" i="173"/>
  <c r="AV10" i="173"/>
  <c r="AU10" i="173"/>
  <c r="AT10" i="173"/>
  <c r="AS10" i="173"/>
  <c r="AR10" i="173"/>
  <c r="AQ10" i="173"/>
  <c r="AP10" i="173"/>
  <c r="AO10" i="173"/>
  <c r="AN10" i="173"/>
  <c r="AM10" i="173"/>
  <c r="AL10" i="173"/>
  <c r="AK10" i="173"/>
  <c r="AJ10" i="173"/>
  <c r="AI10" i="173"/>
  <c r="AH10" i="173"/>
  <c r="AG10" i="173"/>
  <c r="AF10" i="173"/>
  <c r="AE10" i="173"/>
  <c r="AD10" i="173"/>
  <c r="AC10" i="173"/>
  <c r="AB10" i="173"/>
  <c r="AA10" i="173"/>
  <c r="Z10" i="173"/>
  <c r="Y10" i="173"/>
  <c r="X10" i="173"/>
  <c r="W10" i="173"/>
  <c r="V10" i="173"/>
  <c r="U10" i="173"/>
  <c r="T10" i="173"/>
  <c r="S10" i="173"/>
  <c r="R10" i="173"/>
  <c r="Q10" i="173"/>
  <c r="P10" i="173"/>
  <c r="O10" i="173"/>
  <c r="N10" i="173"/>
  <c r="M10" i="173"/>
  <c r="L10" i="173"/>
  <c r="K10" i="173"/>
  <c r="J10" i="173"/>
  <c r="I10" i="173"/>
  <c r="H10" i="173"/>
  <c r="G10" i="173"/>
  <c r="F10" i="173"/>
  <c r="E10" i="173"/>
  <c r="D10" i="173"/>
  <c r="C10" i="173"/>
  <c r="B10" i="173"/>
  <c r="HU9" i="173"/>
  <c r="HT9" i="173"/>
  <c r="HS9" i="173"/>
  <c r="HR9" i="173"/>
  <c r="HQ9" i="173"/>
  <c r="HP9" i="173"/>
  <c r="HO9" i="173"/>
  <c r="HN9" i="173"/>
  <c r="HM9" i="173"/>
  <c r="HL9" i="173"/>
  <c r="HK9" i="173"/>
  <c r="HJ9" i="173"/>
  <c r="HI9" i="173"/>
  <c r="HH9" i="173"/>
  <c r="HG9" i="173"/>
  <c r="HF9" i="173"/>
  <c r="HE9" i="173"/>
  <c r="HD9" i="173"/>
  <c r="HC9" i="173"/>
  <c r="HB9" i="173"/>
  <c r="HA9" i="173"/>
  <c r="GZ9" i="173"/>
  <c r="GY9" i="173"/>
  <c r="GX9" i="173"/>
  <c r="GW9" i="173"/>
  <c r="GV9" i="173"/>
  <c r="GU9" i="173"/>
  <c r="GT9" i="173"/>
  <c r="GS9" i="173"/>
  <c r="GR9" i="173"/>
  <c r="GQ9" i="173"/>
  <c r="GP9" i="173"/>
  <c r="GO9" i="173"/>
  <c r="GN9" i="173"/>
  <c r="GM9" i="173"/>
  <c r="GL9" i="173"/>
  <c r="GK9" i="173"/>
  <c r="GJ9" i="173"/>
  <c r="GI9" i="173"/>
  <c r="GH9" i="173"/>
  <c r="GG9" i="173"/>
  <c r="GF9" i="173"/>
  <c r="GE9" i="173"/>
  <c r="GD9" i="173"/>
  <c r="GC9" i="173"/>
  <c r="GB9" i="173"/>
  <c r="GA9" i="173"/>
  <c r="FZ9" i="173"/>
  <c r="FY9" i="173"/>
  <c r="FX9" i="173"/>
  <c r="FW9" i="173"/>
  <c r="FV9" i="173"/>
  <c r="FU9" i="173"/>
  <c r="FT9" i="173"/>
  <c r="FS9" i="173"/>
  <c r="FR9" i="173"/>
  <c r="FQ9" i="173"/>
  <c r="FP9" i="173"/>
  <c r="FO9" i="173"/>
  <c r="FN9" i="173"/>
  <c r="FM9" i="173"/>
  <c r="FL9" i="173"/>
  <c r="FK9" i="173"/>
  <c r="FJ9" i="173"/>
  <c r="FI9" i="173"/>
  <c r="FH9" i="173"/>
  <c r="FG9" i="173"/>
  <c r="FF9" i="173"/>
  <c r="FE9" i="173"/>
  <c r="FD9" i="173"/>
  <c r="FC9" i="173"/>
  <c r="FB9" i="173"/>
  <c r="FA9" i="173"/>
  <c r="EZ9" i="173"/>
  <c r="EY9" i="173"/>
  <c r="EX9" i="173"/>
  <c r="EW9" i="173"/>
  <c r="EV9" i="173"/>
  <c r="EU9" i="173"/>
  <c r="ET9" i="173"/>
  <c r="ES9" i="173"/>
  <c r="ER9" i="173"/>
  <c r="EQ9" i="173"/>
  <c r="EP9" i="173"/>
  <c r="EO9" i="173"/>
  <c r="EN9" i="173"/>
  <c r="EM9" i="173"/>
  <c r="EL9" i="173"/>
  <c r="EK9" i="173"/>
  <c r="EJ9" i="173"/>
  <c r="EI9" i="173"/>
  <c r="EH9" i="173"/>
  <c r="EG9" i="173"/>
  <c r="EF9" i="173"/>
  <c r="EE9" i="173"/>
  <c r="ED9" i="173"/>
  <c r="EC9" i="173"/>
  <c r="EB9" i="173"/>
  <c r="EA9" i="173"/>
  <c r="DZ9" i="173"/>
  <c r="DY9" i="173"/>
  <c r="DX9" i="173"/>
  <c r="DW9" i="173"/>
  <c r="DV9" i="173"/>
  <c r="DU9" i="173"/>
  <c r="DT9" i="173"/>
  <c r="DS9" i="173"/>
  <c r="DR9" i="173"/>
  <c r="DQ9" i="173"/>
  <c r="DP9" i="173"/>
  <c r="DO9" i="173"/>
  <c r="DN9" i="173"/>
  <c r="DM9" i="173"/>
  <c r="DL9" i="173"/>
  <c r="DK9" i="173"/>
  <c r="DJ9" i="173"/>
  <c r="DI9" i="173"/>
  <c r="DH9" i="173"/>
  <c r="DG9" i="173"/>
  <c r="DF9" i="173"/>
  <c r="DE9" i="173"/>
  <c r="DD9" i="173"/>
  <c r="DC9" i="173"/>
  <c r="DB9" i="173"/>
  <c r="DA9" i="173"/>
  <c r="CZ9" i="173"/>
  <c r="CY9" i="173"/>
  <c r="CX9" i="173"/>
  <c r="CW9" i="173"/>
  <c r="CV9" i="173"/>
  <c r="CU9" i="173"/>
  <c r="CT9" i="173"/>
  <c r="CS9" i="173"/>
  <c r="CR9" i="173"/>
  <c r="CQ9" i="173"/>
  <c r="CP9" i="173"/>
  <c r="CO9" i="173"/>
  <c r="CN9" i="173"/>
  <c r="CM9" i="173"/>
  <c r="CL9" i="173"/>
  <c r="CK9" i="173"/>
  <c r="CJ9" i="173"/>
  <c r="CI9" i="173"/>
  <c r="CH9" i="173"/>
  <c r="CG9" i="173"/>
  <c r="CF9" i="173"/>
  <c r="CE9" i="173"/>
  <c r="CD9" i="173"/>
  <c r="CC9" i="173"/>
  <c r="CB9" i="173"/>
  <c r="CA9" i="173"/>
  <c r="BZ9" i="173"/>
  <c r="BY9" i="173"/>
  <c r="BX9" i="173"/>
  <c r="BW9" i="173"/>
  <c r="BV9" i="173"/>
  <c r="BU9" i="173"/>
  <c r="BT9" i="173"/>
  <c r="BS9" i="173"/>
  <c r="BR9" i="173"/>
  <c r="BQ9" i="173"/>
  <c r="BP9" i="173"/>
  <c r="BO9" i="173"/>
  <c r="BN9" i="173"/>
  <c r="BM9" i="173"/>
  <c r="BL9" i="173"/>
  <c r="BK9" i="173"/>
  <c r="BJ9" i="173"/>
  <c r="BI9" i="173"/>
  <c r="BH9" i="173"/>
  <c r="BG9" i="173"/>
  <c r="BF9" i="173"/>
  <c r="BE9" i="173"/>
  <c r="BD9" i="173"/>
  <c r="BC9" i="173"/>
  <c r="BB9" i="173"/>
  <c r="BA9" i="173"/>
  <c r="AZ9" i="173"/>
  <c r="AY9" i="173"/>
  <c r="AX9" i="173"/>
  <c r="AW9" i="173"/>
  <c r="AV9" i="173"/>
  <c r="AU9" i="173"/>
  <c r="AT9" i="173"/>
  <c r="AS9" i="173"/>
  <c r="AR9" i="173"/>
  <c r="AQ9" i="173"/>
  <c r="AP9" i="173"/>
  <c r="AO9" i="173"/>
  <c r="AN9" i="173"/>
  <c r="AM9" i="173"/>
  <c r="AL9" i="173"/>
  <c r="AK9" i="173"/>
  <c r="AJ9" i="173"/>
  <c r="AI9" i="173"/>
  <c r="AH9" i="173"/>
  <c r="AG9" i="173"/>
  <c r="AF9" i="173"/>
  <c r="AE9" i="173"/>
  <c r="AD9" i="173"/>
  <c r="AC9" i="173"/>
  <c r="AB9" i="173"/>
  <c r="AA9" i="173"/>
  <c r="Z9" i="173"/>
  <c r="Y9" i="173"/>
  <c r="X9" i="173"/>
  <c r="W9" i="173"/>
  <c r="V9" i="173"/>
  <c r="U9" i="173"/>
  <c r="T9" i="173"/>
  <c r="S9" i="173"/>
  <c r="R9" i="173"/>
  <c r="Q9" i="173"/>
  <c r="P9" i="173"/>
  <c r="O9" i="173"/>
  <c r="N9" i="173"/>
  <c r="M9" i="173"/>
  <c r="L9" i="173"/>
  <c r="K9" i="173"/>
  <c r="J9" i="173"/>
  <c r="I9" i="173"/>
  <c r="H9" i="173"/>
  <c r="G9" i="173"/>
  <c r="F9" i="173"/>
  <c r="E9" i="173"/>
  <c r="D9" i="173"/>
  <c r="C9" i="173"/>
  <c r="B9" i="173"/>
  <c r="HU7" i="173"/>
  <c r="HT7" i="173"/>
  <c r="HS7" i="173"/>
  <c r="HR7" i="173"/>
  <c r="HQ7" i="173"/>
  <c r="HP7" i="173"/>
  <c r="HO7" i="173"/>
  <c r="HN7" i="173"/>
  <c r="HM7" i="173"/>
  <c r="HL7" i="173"/>
  <c r="HK7" i="173"/>
  <c r="HJ7" i="173"/>
  <c r="HI7" i="173"/>
  <c r="HH7" i="173"/>
  <c r="HG7" i="173"/>
  <c r="HF7" i="173"/>
  <c r="HE7" i="173"/>
  <c r="HD7" i="173"/>
  <c r="HC7" i="173"/>
  <c r="HB7" i="173"/>
  <c r="HA7" i="173"/>
  <c r="GZ7" i="173"/>
  <c r="GY7" i="173"/>
  <c r="GX7" i="173"/>
  <c r="GW7" i="173"/>
  <c r="GV7" i="173"/>
  <c r="GU7" i="173"/>
  <c r="GT7" i="173"/>
  <c r="GS7" i="173"/>
  <c r="GR7" i="173"/>
  <c r="GQ7" i="173"/>
  <c r="GP7" i="173"/>
  <c r="GO7" i="173"/>
  <c r="GN7" i="173"/>
  <c r="GM7" i="173"/>
  <c r="GL7" i="173"/>
  <c r="GK7" i="173"/>
  <c r="GJ7" i="173"/>
  <c r="GI7" i="173"/>
  <c r="GH7" i="173"/>
  <c r="GG7" i="173"/>
  <c r="GF7" i="173"/>
  <c r="GE7" i="173"/>
  <c r="GD7" i="173"/>
  <c r="GC7" i="173"/>
  <c r="GB7" i="173"/>
  <c r="GA7" i="173"/>
  <c r="FZ7" i="173"/>
  <c r="FY7" i="173"/>
  <c r="FX7" i="173"/>
  <c r="FW7" i="173"/>
  <c r="FV7" i="173"/>
  <c r="FU7" i="173"/>
  <c r="FT7" i="173"/>
  <c r="FS7" i="173"/>
  <c r="FR7" i="173"/>
  <c r="FQ7" i="173"/>
  <c r="FP7" i="173"/>
  <c r="FO7" i="173"/>
  <c r="FN7" i="173"/>
  <c r="FM7" i="173"/>
  <c r="FL7" i="173"/>
  <c r="FK7" i="173"/>
  <c r="FJ7" i="173"/>
  <c r="FI7" i="173"/>
  <c r="FH7" i="173"/>
  <c r="FG7" i="173"/>
  <c r="FF7" i="173"/>
  <c r="FE7" i="173"/>
  <c r="FD7" i="173"/>
  <c r="FC7" i="173"/>
  <c r="FB7" i="173"/>
  <c r="FA7" i="173"/>
  <c r="EZ7" i="173"/>
  <c r="EY7" i="173"/>
  <c r="EX7" i="173"/>
  <c r="EW7" i="173"/>
  <c r="EV7" i="173"/>
  <c r="EU7" i="173"/>
  <c r="ET7" i="173"/>
  <c r="ES7" i="173"/>
  <c r="ER7" i="173"/>
  <c r="EQ7" i="173"/>
  <c r="EP7" i="173"/>
  <c r="EO7" i="173"/>
  <c r="EN7" i="173"/>
  <c r="EM7" i="173"/>
  <c r="EL7" i="173"/>
  <c r="EK7" i="173"/>
  <c r="EJ7" i="173"/>
  <c r="EI7" i="173"/>
  <c r="EH7" i="173"/>
  <c r="EG7" i="173"/>
  <c r="EF7" i="173"/>
  <c r="EE7" i="173"/>
  <c r="ED7" i="173"/>
  <c r="EC7" i="173"/>
  <c r="EB7" i="173"/>
  <c r="EA7" i="173"/>
  <c r="DZ7" i="173"/>
  <c r="DY7" i="173"/>
  <c r="DX7" i="173"/>
  <c r="DW7" i="173"/>
  <c r="DV7" i="173"/>
  <c r="DU7" i="173"/>
  <c r="DT7" i="173"/>
  <c r="DS7" i="173"/>
  <c r="DR7" i="173"/>
  <c r="DQ7" i="173"/>
  <c r="DP7" i="173"/>
  <c r="DO7" i="173"/>
  <c r="DN7" i="173"/>
  <c r="DM7" i="173"/>
  <c r="DL7" i="173"/>
  <c r="DK7" i="173"/>
  <c r="DJ7" i="173"/>
  <c r="DI7" i="173"/>
  <c r="DH7" i="173"/>
  <c r="DG7" i="173"/>
  <c r="DF7" i="173"/>
  <c r="DE7" i="173"/>
  <c r="DD7" i="173"/>
  <c r="DC7" i="173"/>
  <c r="DB7" i="173"/>
  <c r="DA7" i="173"/>
  <c r="CZ7" i="173"/>
  <c r="CY7" i="173"/>
  <c r="CX7" i="173"/>
  <c r="CW7" i="173"/>
  <c r="CV7" i="173"/>
  <c r="CU7" i="173"/>
  <c r="CT7" i="173"/>
  <c r="CS7" i="173"/>
  <c r="CR7" i="173"/>
  <c r="CQ7" i="173"/>
  <c r="CP7" i="173"/>
  <c r="CO7" i="173"/>
  <c r="CN7" i="173"/>
  <c r="CM7" i="173"/>
  <c r="CL7" i="173"/>
  <c r="CK7" i="173"/>
  <c r="CJ7" i="173"/>
  <c r="CI7" i="173"/>
  <c r="CH7" i="173"/>
  <c r="CG7" i="173"/>
  <c r="CF7" i="173"/>
  <c r="CE7" i="173"/>
  <c r="CD7" i="173"/>
  <c r="CC7" i="173"/>
  <c r="CB7" i="173"/>
  <c r="CA7" i="173"/>
  <c r="BZ7" i="173"/>
  <c r="BY7" i="173"/>
  <c r="BX7" i="173"/>
  <c r="BW7" i="173"/>
  <c r="BV7" i="173"/>
  <c r="BU7" i="173"/>
  <c r="BT7" i="173"/>
  <c r="BS7" i="173"/>
  <c r="BR7" i="173"/>
  <c r="BQ7" i="173"/>
  <c r="BP7" i="173"/>
  <c r="BO7" i="173"/>
  <c r="BN7" i="173"/>
  <c r="BM7" i="173"/>
  <c r="BL7" i="173"/>
  <c r="BK7" i="173"/>
  <c r="BJ7" i="173"/>
  <c r="BI7" i="173"/>
  <c r="BH7" i="173"/>
  <c r="BG7" i="173"/>
  <c r="BF7" i="173"/>
  <c r="BE7" i="173"/>
  <c r="BD7" i="173"/>
  <c r="BC7" i="173"/>
  <c r="BB7" i="173"/>
  <c r="BA7" i="173"/>
  <c r="AZ7" i="173"/>
  <c r="AY7" i="173"/>
  <c r="AX7" i="173"/>
  <c r="AW7" i="173"/>
  <c r="AV7" i="173"/>
  <c r="AU7" i="173"/>
  <c r="AT7" i="173"/>
  <c r="AS7" i="173"/>
  <c r="AR7" i="173"/>
  <c r="AQ7" i="173"/>
  <c r="AP7" i="173"/>
  <c r="AO7" i="173"/>
  <c r="AN7" i="173"/>
  <c r="AM7" i="173"/>
  <c r="AL7" i="173"/>
  <c r="AK7" i="173"/>
  <c r="AJ7" i="173"/>
  <c r="AI7" i="173"/>
  <c r="AH7" i="173"/>
  <c r="AG7" i="173"/>
  <c r="AF7" i="173"/>
  <c r="AE7" i="173"/>
  <c r="AD7" i="173"/>
  <c r="AC7" i="173"/>
  <c r="AB7" i="173"/>
  <c r="AA7" i="173"/>
  <c r="Z7" i="173"/>
  <c r="Y7" i="173"/>
  <c r="X7" i="173"/>
  <c r="W7" i="173"/>
  <c r="V7" i="173"/>
  <c r="U7" i="173"/>
  <c r="T7" i="173"/>
  <c r="S7" i="173"/>
  <c r="R7" i="173"/>
  <c r="Q7" i="173"/>
  <c r="P7" i="173"/>
  <c r="O7" i="173"/>
  <c r="N7" i="173"/>
  <c r="M7" i="173"/>
  <c r="L7" i="173"/>
  <c r="K7" i="173"/>
  <c r="J7" i="173"/>
  <c r="I7" i="173"/>
  <c r="H7" i="173"/>
  <c r="G7" i="173"/>
  <c r="F7" i="173"/>
  <c r="E7" i="173"/>
  <c r="D7" i="173"/>
  <c r="C7" i="173"/>
  <c r="B7" i="173"/>
  <c r="HU6" i="173"/>
  <c r="HT6" i="173"/>
  <c r="HS6" i="173"/>
  <c r="HR6" i="173"/>
  <c r="HQ6" i="173"/>
  <c r="HP6" i="173"/>
  <c r="HO6" i="173"/>
  <c r="HN6" i="173"/>
  <c r="HM6" i="173"/>
  <c r="HL6" i="173"/>
  <c r="HK6" i="173"/>
  <c r="HJ6" i="173"/>
  <c r="HI6" i="173"/>
  <c r="HH6" i="173"/>
  <c r="HG6" i="173"/>
  <c r="HF6" i="173"/>
  <c r="HE6" i="173"/>
  <c r="HD6" i="173"/>
  <c r="HC6" i="173"/>
  <c r="HB6" i="173"/>
  <c r="HA6" i="173"/>
  <c r="GZ6" i="173"/>
  <c r="GY6" i="173"/>
  <c r="GX6" i="173"/>
  <c r="GW6" i="173"/>
  <c r="GV6" i="173"/>
  <c r="GU6" i="173"/>
  <c r="GT6" i="173"/>
  <c r="GS6" i="173"/>
  <c r="GR6" i="173"/>
  <c r="GQ6" i="173"/>
  <c r="GP6" i="173"/>
  <c r="GO6" i="173"/>
  <c r="GN6" i="173"/>
  <c r="GM6" i="173"/>
  <c r="GL6" i="173"/>
  <c r="GK6" i="173"/>
  <c r="GJ6" i="173"/>
  <c r="GI6" i="173"/>
  <c r="GH6" i="173"/>
  <c r="GG6" i="173"/>
  <c r="GF6" i="173"/>
  <c r="GE6" i="173"/>
  <c r="GD6" i="173"/>
  <c r="GC6" i="173"/>
  <c r="GB6" i="173"/>
  <c r="GA6" i="173"/>
  <c r="FZ6" i="173"/>
  <c r="FY6" i="173"/>
  <c r="FX6" i="173"/>
  <c r="FW6" i="173"/>
  <c r="FV6" i="173"/>
  <c r="FU6" i="173"/>
  <c r="FT6" i="173"/>
  <c r="FS6" i="173"/>
  <c r="FR6" i="173"/>
  <c r="FQ6" i="173"/>
  <c r="FP6" i="173"/>
  <c r="FO6" i="173"/>
  <c r="FN6" i="173"/>
  <c r="FM6" i="173"/>
  <c r="FL6" i="173"/>
  <c r="FK6" i="173"/>
  <c r="FJ6" i="173"/>
  <c r="FI6" i="173"/>
  <c r="FH6" i="173"/>
  <c r="FG6" i="173"/>
  <c r="FF6" i="173"/>
  <c r="FE6" i="173"/>
  <c r="FD6" i="173"/>
  <c r="FC6" i="173"/>
  <c r="FB6" i="173"/>
  <c r="FA6" i="173"/>
  <c r="EZ6" i="173"/>
  <c r="EY6" i="173"/>
  <c r="EX6" i="173"/>
  <c r="EW6" i="173"/>
  <c r="EV6" i="173"/>
  <c r="EU6" i="173"/>
  <c r="ET6" i="173"/>
  <c r="ES6" i="173"/>
  <c r="ER6" i="173"/>
  <c r="EQ6" i="173"/>
  <c r="EP6" i="173"/>
  <c r="EO6" i="173"/>
  <c r="EN6" i="173"/>
  <c r="EM6" i="173"/>
  <c r="EL6" i="173"/>
  <c r="EK6" i="173"/>
  <c r="EJ6" i="173"/>
  <c r="EI6" i="173"/>
  <c r="EH6" i="173"/>
  <c r="EG6" i="173"/>
  <c r="EF6" i="173"/>
  <c r="EE6" i="173"/>
  <c r="ED6" i="173"/>
  <c r="EC6" i="173"/>
  <c r="EB6" i="173"/>
  <c r="EA6" i="173"/>
  <c r="DZ6" i="173"/>
  <c r="DY6" i="173"/>
  <c r="DX6" i="173"/>
  <c r="DW6" i="173"/>
  <c r="DV6" i="173"/>
  <c r="DU6" i="173"/>
  <c r="DT6" i="173"/>
  <c r="DS6" i="173"/>
  <c r="DR6" i="173"/>
  <c r="DQ6" i="173"/>
  <c r="DP6" i="173"/>
  <c r="DO6" i="173"/>
  <c r="DN6" i="173"/>
  <c r="DM6" i="173"/>
  <c r="DL6" i="173"/>
  <c r="DK6" i="173"/>
  <c r="DJ6" i="173"/>
  <c r="DI6" i="173"/>
  <c r="DH6" i="173"/>
  <c r="DG6" i="173"/>
  <c r="DF6" i="173"/>
  <c r="DE6" i="173"/>
  <c r="DD6" i="173"/>
  <c r="DC6" i="173"/>
  <c r="DB6" i="173"/>
  <c r="DA6" i="173"/>
  <c r="CZ6" i="173"/>
  <c r="CY6" i="173"/>
  <c r="CX6" i="173"/>
  <c r="CW6" i="173"/>
  <c r="CV6" i="173"/>
  <c r="CU6" i="173"/>
  <c r="CT6" i="173"/>
  <c r="CS6" i="173"/>
  <c r="CR6" i="173"/>
  <c r="CQ6" i="173"/>
  <c r="CP6" i="173"/>
  <c r="CO6" i="173"/>
  <c r="CN6" i="173"/>
  <c r="CM6" i="173"/>
  <c r="CL6" i="173"/>
  <c r="CK6" i="173"/>
  <c r="CJ6" i="173"/>
  <c r="CI6" i="173"/>
  <c r="CH6" i="173"/>
  <c r="CG6" i="173"/>
  <c r="CF6" i="173"/>
  <c r="CE6" i="173"/>
  <c r="CD6" i="173"/>
  <c r="CC6" i="173"/>
  <c r="CB6" i="173"/>
  <c r="CA6" i="173"/>
  <c r="BZ6" i="173"/>
  <c r="BY6" i="173"/>
  <c r="BX6" i="173"/>
  <c r="BW6" i="173"/>
  <c r="BV6" i="173"/>
  <c r="BU6" i="173"/>
  <c r="BT6" i="173"/>
  <c r="BS6" i="173"/>
  <c r="BR6" i="173"/>
  <c r="BQ6" i="173"/>
  <c r="BP6" i="173"/>
  <c r="BO6" i="173"/>
  <c r="BN6" i="173"/>
  <c r="BM6" i="173"/>
  <c r="BL6" i="173"/>
  <c r="BK6" i="173"/>
  <c r="BJ6" i="173"/>
  <c r="BI6" i="173"/>
  <c r="BH6" i="173"/>
  <c r="BG6" i="173"/>
  <c r="BF6" i="173"/>
  <c r="BE6" i="173"/>
  <c r="BD6" i="173"/>
  <c r="BC6" i="173"/>
  <c r="BB6" i="173"/>
  <c r="BA6" i="173"/>
  <c r="AZ6" i="173"/>
  <c r="AY6" i="173"/>
  <c r="AX6" i="173"/>
  <c r="AW6" i="173"/>
  <c r="AV6" i="173"/>
  <c r="AU6" i="173"/>
  <c r="AT6" i="173"/>
  <c r="AS6" i="173"/>
  <c r="AR6" i="173"/>
  <c r="AQ6" i="173"/>
  <c r="AP6" i="173"/>
  <c r="AO6" i="173"/>
  <c r="AN6" i="173"/>
  <c r="AM6" i="173"/>
  <c r="AL6" i="173"/>
  <c r="AK6" i="173"/>
  <c r="AJ6" i="173"/>
  <c r="AI6" i="173"/>
  <c r="AH6" i="173"/>
  <c r="AG6" i="173"/>
  <c r="AF6" i="173"/>
  <c r="AE6" i="173"/>
  <c r="AD6" i="173"/>
  <c r="AC6" i="173"/>
  <c r="AB6" i="173"/>
  <c r="AA6" i="173"/>
  <c r="Z6" i="173"/>
  <c r="Y6" i="173"/>
  <c r="X6" i="173"/>
  <c r="W6" i="173"/>
  <c r="V6" i="173"/>
  <c r="U6" i="173"/>
  <c r="T6" i="173"/>
  <c r="S6" i="173"/>
  <c r="R6" i="173"/>
  <c r="Q6" i="173"/>
  <c r="P6" i="173"/>
  <c r="O6" i="173"/>
  <c r="N6" i="173"/>
  <c r="M6" i="173"/>
  <c r="L6" i="173"/>
  <c r="K6" i="173"/>
  <c r="J6" i="173"/>
  <c r="I6" i="173"/>
  <c r="H6" i="173"/>
  <c r="G6" i="173"/>
  <c r="F6" i="173"/>
  <c r="E6" i="173"/>
  <c r="D6" i="173"/>
  <c r="C6" i="173"/>
  <c r="B6" i="173"/>
  <c r="HU27" i="119"/>
  <c r="HT27" i="119"/>
  <c r="HS27" i="119"/>
  <c r="HR27" i="119"/>
  <c r="HQ27" i="119"/>
  <c r="HP27" i="119"/>
  <c r="HO27" i="119"/>
  <c r="HN27" i="119"/>
  <c r="HM27" i="119"/>
  <c r="HL27" i="119"/>
  <c r="HK27" i="119"/>
  <c r="HJ27" i="119"/>
  <c r="HI27" i="119"/>
  <c r="HH27" i="119"/>
  <c r="HG27" i="119"/>
  <c r="HF27" i="119"/>
  <c r="HE27" i="119"/>
  <c r="HD27" i="119"/>
  <c r="HC27" i="119"/>
  <c r="HB27" i="119"/>
  <c r="HA27" i="119"/>
  <c r="GZ27" i="119"/>
  <c r="GY27" i="119"/>
  <c r="GX27" i="119"/>
  <c r="GW27" i="119"/>
  <c r="GV27" i="119"/>
  <c r="GU27" i="119"/>
  <c r="GT27" i="119"/>
  <c r="GS27" i="119"/>
  <c r="GR27" i="119"/>
  <c r="GQ27" i="119"/>
  <c r="GP27" i="119"/>
  <c r="GO27" i="119"/>
  <c r="GN27" i="119"/>
  <c r="GM27" i="119"/>
  <c r="GL27" i="119"/>
  <c r="GK27" i="119"/>
  <c r="GJ27" i="119"/>
  <c r="GI27" i="119"/>
  <c r="GH27" i="119"/>
  <c r="GG27" i="119"/>
  <c r="GF27" i="119"/>
  <c r="GE27" i="119"/>
  <c r="GD27" i="119"/>
  <c r="GC27" i="119"/>
  <c r="GB27" i="119"/>
  <c r="GA27" i="119"/>
  <c r="FZ27" i="119"/>
  <c r="FY27" i="119"/>
  <c r="FX27" i="119"/>
  <c r="FW27" i="119"/>
  <c r="FV27" i="119"/>
  <c r="FU27" i="119"/>
  <c r="FT27" i="119"/>
  <c r="FS27" i="119"/>
  <c r="FR27" i="119"/>
  <c r="FQ27" i="119"/>
  <c r="FP27" i="119"/>
  <c r="FO27" i="119"/>
  <c r="FN27" i="119"/>
  <c r="FM27" i="119"/>
  <c r="FL27" i="119"/>
  <c r="FK27" i="119"/>
  <c r="FJ27" i="119"/>
  <c r="FI27" i="119"/>
  <c r="FH27" i="119"/>
  <c r="FG27" i="119"/>
  <c r="FF27" i="119"/>
  <c r="FE27" i="119"/>
  <c r="FD27" i="119"/>
  <c r="FC27" i="119"/>
  <c r="FB27" i="119"/>
  <c r="FA27" i="119"/>
  <c r="EZ27" i="119"/>
  <c r="EY27" i="119"/>
  <c r="EX27" i="119"/>
  <c r="EW27" i="119"/>
  <c r="EV27" i="119"/>
  <c r="EU27" i="119"/>
  <c r="ET27" i="119"/>
  <c r="ES27" i="119"/>
  <c r="ER27" i="119"/>
  <c r="EQ27" i="119"/>
  <c r="EP27" i="119"/>
  <c r="EO27" i="119"/>
  <c r="EN27" i="119"/>
  <c r="EM27" i="119"/>
  <c r="EL27" i="119"/>
  <c r="EK27" i="119"/>
  <c r="EJ27" i="119"/>
  <c r="EI27" i="119"/>
  <c r="EH27" i="119"/>
  <c r="EG27" i="119"/>
  <c r="EF27" i="119"/>
  <c r="EE27" i="119"/>
  <c r="ED27" i="119"/>
  <c r="EC27" i="119"/>
  <c r="EB27" i="119"/>
  <c r="EA27" i="119"/>
  <c r="DZ27" i="119"/>
  <c r="DY27" i="119"/>
  <c r="DX27" i="119"/>
  <c r="DW27" i="119"/>
  <c r="DV27" i="119"/>
  <c r="DU27" i="119"/>
  <c r="DT27" i="119"/>
  <c r="DS27" i="119"/>
  <c r="DR27" i="119"/>
  <c r="DQ27" i="119"/>
  <c r="DP27" i="119"/>
  <c r="DO27" i="119"/>
  <c r="DN27" i="119"/>
  <c r="DM27" i="119"/>
  <c r="DL27" i="119"/>
  <c r="DK27" i="119"/>
  <c r="DJ27" i="119"/>
  <c r="DI27" i="119"/>
  <c r="DH27" i="119"/>
  <c r="DG27" i="119"/>
  <c r="DF27" i="119"/>
  <c r="DE27" i="119"/>
  <c r="DD27" i="119"/>
  <c r="DC27" i="119"/>
  <c r="DB27" i="119"/>
  <c r="DA27" i="119"/>
  <c r="CZ27" i="119"/>
  <c r="CY27" i="119"/>
  <c r="CX27" i="119"/>
  <c r="CW27" i="119"/>
  <c r="CV27" i="119"/>
  <c r="CU27" i="119"/>
  <c r="CT27" i="119"/>
  <c r="CS27" i="119"/>
  <c r="CR27" i="119"/>
  <c r="CQ27" i="119"/>
  <c r="CP27" i="119"/>
  <c r="CO27" i="119"/>
  <c r="CN27" i="119"/>
  <c r="CM27" i="119"/>
  <c r="CL27" i="119"/>
  <c r="CK27" i="119"/>
  <c r="CJ27" i="119"/>
  <c r="CI27" i="119"/>
  <c r="CH27" i="119"/>
  <c r="CG27" i="119"/>
  <c r="CF27" i="119"/>
  <c r="CE27" i="119"/>
  <c r="CD27" i="119"/>
  <c r="CC27" i="119"/>
  <c r="CB27" i="119"/>
  <c r="CA27" i="119"/>
  <c r="BZ27" i="119"/>
  <c r="BY27" i="119"/>
  <c r="BX27" i="119"/>
  <c r="BW27" i="119"/>
  <c r="BV27" i="119"/>
  <c r="BU27" i="119"/>
  <c r="BT27" i="119"/>
  <c r="BS27" i="119"/>
  <c r="BR27" i="119"/>
  <c r="BQ27" i="119"/>
  <c r="BP27" i="119"/>
  <c r="BO27" i="119"/>
  <c r="BN27" i="119"/>
  <c r="BM27" i="119"/>
  <c r="BL27" i="119"/>
  <c r="BK27" i="119"/>
  <c r="BJ27" i="119"/>
  <c r="BI27" i="119"/>
  <c r="BH27" i="119"/>
  <c r="BG27" i="119"/>
  <c r="BF27" i="119"/>
  <c r="BE27" i="119"/>
  <c r="BD27" i="119"/>
  <c r="BC27" i="119"/>
  <c r="BB27" i="119"/>
  <c r="BA27" i="119"/>
  <c r="AZ27" i="119"/>
  <c r="AY27" i="119"/>
  <c r="AX27" i="119"/>
  <c r="AW27" i="119"/>
  <c r="AV27" i="119"/>
  <c r="AU27" i="119"/>
  <c r="AT27" i="119"/>
  <c r="AS27" i="119"/>
  <c r="AR27" i="119"/>
  <c r="AQ27" i="119"/>
  <c r="AP27" i="119"/>
  <c r="AO27" i="119"/>
  <c r="AN27" i="119"/>
  <c r="AM27" i="119"/>
  <c r="AL27" i="119"/>
  <c r="AK27" i="119"/>
  <c r="AJ27" i="119"/>
  <c r="AI27" i="119"/>
  <c r="AH27" i="119"/>
  <c r="AG27" i="119"/>
  <c r="AF27" i="119"/>
  <c r="AE27" i="119"/>
  <c r="AD27" i="119"/>
  <c r="AC27" i="119"/>
  <c r="AB27" i="119"/>
  <c r="AA27" i="119"/>
  <c r="Z27" i="119"/>
  <c r="Y27" i="119"/>
  <c r="X27" i="119"/>
  <c r="W27" i="119"/>
  <c r="V27" i="119"/>
  <c r="U27" i="119"/>
  <c r="T27" i="119"/>
  <c r="S27" i="119"/>
  <c r="R27" i="119"/>
  <c r="Q27" i="119"/>
  <c r="P27" i="119"/>
  <c r="O27" i="119"/>
  <c r="N27" i="119"/>
  <c r="M27" i="119"/>
  <c r="L27" i="119"/>
  <c r="K27" i="119"/>
  <c r="J27" i="119"/>
  <c r="I27" i="119"/>
  <c r="H27" i="119"/>
  <c r="G27" i="119"/>
  <c r="F27" i="119"/>
  <c r="E27" i="119"/>
  <c r="D27" i="119"/>
  <c r="C27" i="119"/>
  <c r="B27" i="119"/>
  <c r="HU25" i="119"/>
  <c r="HT25" i="119"/>
  <c r="HS25" i="119"/>
  <c r="HR25" i="119"/>
  <c r="HQ25" i="119"/>
  <c r="HP25" i="119"/>
  <c r="HO25" i="119"/>
  <c r="HN25" i="119"/>
  <c r="HM25" i="119"/>
  <c r="HL25" i="119"/>
  <c r="HK25" i="119"/>
  <c r="HJ25" i="119"/>
  <c r="HI25" i="119"/>
  <c r="HH25" i="119"/>
  <c r="HG25" i="119"/>
  <c r="HF25" i="119"/>
  <c r="HE25" i="119"/>
  <c r="HD25" i="119"/>
  <c r="HC25" i="119"/>
  <c r="HB25" i="119"/>
  <c r="HA25" i="119"/>
  <c r="GZ25" i="119"/>
  <c r="GY25" i="119"/>
  <c r="GX25" i="119"/>
  <c r="GW25" i="119"/>
  <c r="GV25" i="119"/>
  <c r="GU25" i="119"/>
  <c r="GT25" i="119"/>
  <c r="GS25" i="119"/>
  <c r="GR25" i="119"/>
  <c r="GQ25" i="119"/>
  <c r="GP25" i="119"/>
  <c r="GO25" i="119"/>
  <c r="GN25" i="119"/>
  <c r="GM25" i="119"/>
  <c r="GL25" i="119"/>
  <c r="GK25" i="119"/>
  <c r="GJ25" i="119"/>
  <c r="GI25" i="119"/>
  <c r="GH25" i="119"/>
  <c r="GG25" i="119"/>
  <c r="GF25" i="119"/>
  <c r="GE25" i="119"/>
  <c r="GD25" i="119"/>
  <c r="GC25" i="119"/>
  <c r="GB25" i="119"/>
  <c r="GA25" i="119"/>
  <c r="FZ25" i="119"/>
  <c r="FY25" i="119"/>
  <c r="FX25" i="119"/>
  <c r="FW25" i="119"/>
  <c r="FV25" i="119"/>
  <c r="FU25" i="119"/>
  <c r="FT25" i="119"/>
  <c r="FS25" i="119"/>
  <c r="FR25" i="119"/>
  <c r="FQ25" i="119"/>
  <c r="FP25" i="119"/>
  <c r="FO25" i="119"/>
  <c r="FN25" i="119"/>
  <c r="FM25" i="119"/>
  <c r="FL25" i="119"/>
  <c r="FK25" i="119"/>
  <c r="FJ25" i="119"/>
  <c r="FI25" i="119"/>
  <c r="FH25" i="119"/>
  <c r="FG25" i="119"/>
  <c r="FF25" i="119"/>
  <c r="FE25" i="119"/>
  <c r="FD25" i="119"/>
  <c r="FC25" i="119"/>
  <c r="FB25" i="119"/>
  <c r="FA25" i="119"/>
  <c r="EZ25" i="119"/>
  <c r="EY25" i="119"/>
  <c r="EX25" i="119"/>
  <c r="EW25" i="119"/>
  <c r="EV25" i="119"/>
  <c r="EU25" i="119"/>
  <c r="ET25" i="119"/>
  <c r="ES25" i="119"/>
  <c r="ER25" i="119"/>
  <c r="EQ25" i="119"/>
  <c r="EP25" i="119"/>
  <c r="EO25" i="119"/>
  <c r="EN25" i="119"/>
  <c r="EM25" i="119"/>
  <c r="EL25" i="119"/>
  <c r="EK25" i="119"/>
  <c r="EJ25" i="119"/>
  <c r="EI25" i="119"/>
  <c r="EH25" i="119"/>
  <c r="EG25" i="119"/>
  <c r="EF25" i="119"/>
  <c r="EE25" i="119"/>
  <c r="ED25" i="119"/>
  <c r="EC25" i="119"/>
  <c r="EB25" i="119"/>
  <c r="EA25" i="119"/>
  <c r="DZ25" i="119"/>
  <c r="DY25" i="119"/>
  <c r="DX25" i="119"/>
  <c r="DW25" i="119"/>
  <c r="DV25" i="119"/>
  <c r="DU25" i="119"/>
  <c r="DT25" i="119"/>
  <c r="DS25" i="119"/>
  <c r="DR25" i="119"/>
  <c r="DQ25" i="119"/>
  <c r="DP25" i="119"/>
  <c r="DO25" i="119"/>
  <c r="DN25" i="119"/>
  <c r="DM25" i="119"/>
  <c r="DL25" i="119"/>
  <c r="DK25" i="119"/>
  <c r="DJ25" i="119"/>
  <c r="DI25" i="119"/>
  <c r="DH25" i="119"/>
  <c r="DG25" i="119"/>
  <c r="DF25" i="119"/>
  <c r="DE25" i="119"/>
  <c r="DD25" i="119"/>
  <c r="DC25" i="119"/>
  <c r="DB25" i="119"/>
  <c r="DA25" i="119"/>
  <c r="CZ25" i="119"/>
  <c r="CY25" i="119"/>
  <c r="CX25" i="119"/>
  <c r="CW25" i="119"/>
  <c r="CV25" i="119"/>
  <c r="CU25" i="119"/>
  <c r="CT25" i="119"/>
  <c r="CS25" i="119"/>
  <c r="CR25" i="119"/>
  <c r="CQ25" i="119"/>
  <c r="CP25" i="119"/>
  <c r="CO25" i="119"/>
  <c r="CN25" i="119"/>
  <c r="CM25" i="119"/>
  <c r="CL25" i="119"/>
  <c r="CK25" i="119"/>
  <c r="CJ25" i="119"/>
  <c r="CI25" i="119"/>
  <c r="CH25" i="119"/>
  <c r="CG25" i="119"/>
  <c r="CF25" i="119"/>
  <c r="CE25" i="119"/>
  <c r="CD25" i="119"/>
  <c r="CC25" i="119"/>
  <c r="CB25" i="119"/>
  <c r="CA25" i="119"/>
  <c r="BZ25" i="119"/>
  <c r="BY25" i="119"/>
  <c r="BX25" i="119"/>
  <c r="BW25" i="119"/>
  <c r="BV25" i="119"/>
  <c r="BU25" i="119"/>
  <c r="BT25" i="119"/>
  <c r="BS25" i="119"/>
  <c r="BR25" i="119"/>
  <c r="BQ25" i="119"/>
  <c r="BP25" i="119"/>
  <c r="BO25" i="119"/>
  <c r="BN25" i="119"/>
  <c r="BM25" i="119"/>
  <c r="BL25" i="119"/>
  <c r="BK25" i="119"/>
  <c r="BJ25" i="119"/>
  <c r="BI25" i="119"/>
  <c r="BH25" i="119"/>
  <c r="BG25" i="119"/>
  <c r="BF25" i="119"/>
  <c r="BE25" i="119"/>
  <c r="BD25" i="119"/>
  <c r="BC25" i="119"/>
  <c r="BB25" i="119"/>
  <c r="BA25" i="119"/>
  <c r="AZ25" i="119"/>
  <c r="AY25" i="119"/>
  <c r="AX25" i="119"/>
  <c r="AW25" i="119"/>
  <c r="AV25" i="119"/>
  <c r="AU25" i="119"/>
  <c r="AT25" i="119"/>
  <c r="AS25" i="119"/>
  <c r="AR25" i="119"/>
  <c r="AQ25" i="119"/>
  <c r="AP25" i="119"/>
  <c r="AO25" i="119"/>
  <c r="AN25" i="119"/>
  <c r="AM25" i="119"/>
  <c r="AL25" i="119"/>
  <c r="AK25" i="119"/>
  <c r="AJ25" i="119"/>
  <c r="AI25" i="119"/>
  <c r="AH25" i="119"/>
  <c r="AG25" i="119"/>
  <c r="AF25" i="119"/>
  <c r="AE25" i="119"/>
  <c r="AD25" i="119"/>
  <c r="AC25" i="119"/>
  <c r="AB25" i="119"/>
  <c r="AA25" i="119"/>
  <c r="Z25" i="119"/>
  <c r="Y25" i="119"/>
  <c r="X25" i="119"/>
  <c r="W25" i="119"/>
  <c r="V25" i="119"/>
  <c r="U25" i="119"/>
  <c r="T25" i="119"/>
  <c r="S25" i="119"/>
  <c r="R25" i="119"/>
  <c r="Q25" i="119"/>
  <c r="P25" i="119"/>
  <c r="O25" i="119"/>
  <c r="N25" i="119"/>
  <c r="M25" i="119"/>
  <c r="L25" i="119"/>
  <c r="K25" i="119"/>
  <c r="J25" i="119"/>
  <c r="I25" i="119"/>
  <c r="H25" i="119"/>
  <c r="G25" i="119"/>
  <c r="F25" i="119"/>
  <c r="E25" i="119"/>
  <c r="D25" i="119"/>
  <c r="C25" i="119"/>
  <c r="B25" i="119"/>
  <c r="HU23" i="119"/>
  <c r="HT23" i="119"/>
  <c r="HS23" i="119"/>
  <c r="HR23" i="119"/>
  <c r="HQ23" i="119"/>
  <c r="HP23" i="119"/>
  <c r="HO23" i="119"/>
  <c r="HN23" i="119"/>
  <c r="HM23" i="119"/>
  <c r="HL23" i="119"/>
  <c r="HK23" i="119"/>
  <c r="HJ23" i="119"/>
  <c r="HI23" i="119"/>
  <c r="HH23" i="119"/>
  <c r="HG23" i="119"/>
  <c r="HF23" i="119"/>
  <c r="HE23" i="119"/>
  <c r="HD23" i="119"/>
  <c r="HC23" i="119"/>
  <c r="HB23" i="119"/>
  <c r="HA23" i="119"/>
  <c r="GZ23" i="119"/>
  <c r="GY23" i="119"/>
  <c r="GX23" i="119"/>
  <c r="GW23" i="119"/>
  <c r="GV23" i="119"/>
  <c r="GU23" i="119"/>
  <c r="GT23" i="119"/>
  <c r="GS23" i="119"/>
  <c r="GR23" i="119"/>
  <c r="GQ23" i="119"/>
  <c r="GP23" i="119"/>
  <c r="GO23" i="119"/>
  <c r="GN23" i="119"/>
  <c r="GM23" i="119"/>
  <c r="GL23" i="119"/>
  <c r="GK23" i="119"/>
  <c r="GJ23" i="119"/>
  <c r="GI23" i="119"/>
  <c r="GH23" i="119"/>
  <c r="GG23" i="119"/>
  <c r="GF23" i="119"/>
  <c r="GE23" i="119"/>
  <c r="GD23" i="119"/>
  <c r="GC23" i="119"/>
  <c r="GB23" i="119"/>
  <c r="GA23" i="119"/>
  <c r="FZ23" i="119"/>
  <c r="FY23" i="119"/>
  <c r="FX23" i="119"/>
  <c r="FW23" i="119"/>
  <c r="FV23" i="119"/>
  <c r="FU23" i="119"/>
  <c r="FT23" i="119"/>
  <c r="FS23" i="119"/>
  <c r="FR23" i="119"/>
  <c r="FQ23" i="119"/>
  <c r="FP23" i="119"/>
  <c r="FO23" i="119"/>
  <c r="FN23" i="119"/>
  <c r="FM23" i="119"/>
  <c r="FL23" i="119"/>
  <c r="FK23" i="119"/>
  <c r="FJ23" i="119"/>
  <c r="FI23" i="119"/>
  <c r="FH23" i="119"/>
  <c r="FG23" i="119"/>
  <c r="FF23" i="119"/>
  <c r="FE23" i="119"/>
  <c r="FD23" i="119"/>
  <c r="FC23" i="119"/>
  <c r="FB23" i="119"/>
  <c r="FA23" i="119"/>
  <c r="EZ23" i="119"/>
  <c r="EY23" i="119"/>
  <c r="EX23" i="119"/>
  <c r="EW23" i="119"/>
  <c r="EV23" i="119"/>
  <c r="EU23" i="119"/>
  <c r="ET23" i="119"/>
  <c r="ES23" i="119"/>
  <c r="ER23" i="119"/>
  <c r="EQ23" i="119"/>
  <c r="EP23" i="119"/>
  <c r="EO23" i="119"/>
  <c r="EN23" i="119"/>
  <c r="EM23" i="119"/>
  <c r="EL23" i="119"/>
  <c r="EK23" i="119"/>
  <c r="EJ23" i="119"/>
  <c r="EI23" i="119"/>
  <c r="EH23" i="119"/>
  <c r="EG23" i="119"/>
  <c r="EF23" i="119"/>
  <c r="EE23" i="119"/>
  <c r="ED23" i="119"/>
  <c r="EC23" i="119"/>
  <c r="EB23" i="119"/>
  <c r="EA23" i="119"/>
  <c r="DZ23" i="119"/>
  <c r="DY23" i="119"/>
  <c r="DX23" i="119"/>
  <c r="DW23" i="119"/>
  <c r="DV23" i="119"/>
  <c r="DU23" i="119"/>
  <c r="DT23" i="119"/>
  <c r="DS23" i="119"/>
  <c r="DR23" i="119"/>
  <c r="DQ23" i="119"/>
  <c r="DP23" i="119"/>
  <c r="DO23" i="119"/>
  <c r="DN23" i="119"/>
  <c r="DM23" i="119"/>
  <c r="DL23" i="119"/>
  <c r="DK23" i="119"/>
  <c r="DJ23" i="119"/>
  <c r="DI23" i="119"/>
  <c r="DH23" i="119"/>
  <c r="DG23" i="119"/>
  <c r="DF23" i="119"/>
  <c r="DE23" i="119"/>
  <c r="DD23" i="119"/>
  <c r="DC23" i="119"/>
  <c r="DB23" i="119"/>
  <c r="DA23" i="119"/>
  <c r="CZ23" i="119"/>
  <c r="CY23" i="119"/>
  <c r="CX23" i="119"/>
  <c r="CW23" i="119"/>
  <c r="CV23" i="119"/>
  <c r="CU23" i="119"/>
  <c r="CT23" i="119"/>
  <c r="CS23" i="119"/>
  <c r="CR23" i="119"/>
  <c r="CQ23" i="119"/>
  <c r="CP23" i="119"/>
  <c r="CO23" i="119"/>
  <c r="CN23" i="119"/>
  <c r="CM23" i="119"/>
  <c r="CL23" i="119"/>
  <c r="CK23" i="119"/>
  <c r="CJ23" i="119"/>
  <c r="CI23" i="119"/>
  <c r="CH23" i="119"/>
  <c r="CG23" i="119"/>
  <c r="CF23" i="119"/>
  <c r="CE23" i="119"/>
  <c r="CD23" i="119"/>
  <c r="CC23" i="119"/>
  <c r="CB23" i="119"/>
  <c r="CA23" i="119"/>
  <c r="BZ23" i="119"/>
  <c r="BY23" i="119"/>
  <c r="BX23" i="119"/>
  <c r="BW23" i="119"/>
  <c r="BV23" i="119"/>
  <c r="BU23" i="119"/>
  <c r="BT23" i="119"/>
  <c r="BS23" i="119"/>
  <c r="BR23" i="119"/>
  <c r="BQ23" i="119"/>
  <c r="BP23" i="119"/>
  <c r="BO23" i="119"/>
  <c r="BN23" i="119"/>
  <c r="BM23" i="119"/>
  <c r="BL23" i="119"/>
  <c r="BK23" i="119"/>
  <c r="BJ23" i="119"/>
  <c r="BI23" i="119"/>
  <c r="BH23" i="119"/>
  <c r="BG23" i="119"/>
  <c r="BF23" i="119"/>
  <c r="BE23" i="119"/>
  <c r="BD23" i="119"/>
  <c r="BC23" i="119"/>
  <c r="BB23" i="119"/>
  <c r="BA23" i="119"/>
  <c r="AZ23" i="119"/>
  <c r="AY23" i="119"/>
  <c r="AX23" i="119"/>
  <c r="AW23" i="119"/>
  <c r="AV23" i="119"/>
  <c r="AU23" i="119"/>
  <c r="AT23" i="119"/>
  <c r="AS23" i="119"/>
  <c r="AR23" i="119"/>
  <c r="AQ23" i="119"/>
  <c r="AP23" i="119"/>
  <c r="AO23" i="119"/>
  <c r="AN23" i="119"/>
  <c r="AM23" i="119"/>
  <c r="AL23" i="119"/>
  <c r="AK23" i="119"/>
  <c r="AJ23" i="119"/>
  <c r="AI23" i="119"/>
  <c r="AH23" i="119"/>
  <c r="AG23" i="119"/>
  <c r="AF23" i="119"/>
  <c r="AE23" i="119"/>
  <c r="AD23" i="119"/>
  <c r="AC23" i="119"/>
  <c r="AB23" i="119"/>
  <c r="AA23" i="119"/>
  <c r="Z23" i="119"/>
  <c r="Y23" i="119"/>
  <c r="X23" i="119"/>
  <c r="W23" i="119"/>
  <c r="V23" i="119"/>
  <c r="U23" i="119"/>
  <c r="T23" i="119"/>
  <c r="S23" i="119"/>
  <c r="R23" i="119"/>
  <c r="Q23" i="119"/>
  <c r="P23" i="119"/>
  <c r="O23" i="119"/>
  <c r="N23" i="119"/>
  <c r="M23" i="119"/>
  <c r="L23" i="119"/>
  <c r="K23" i="119"/>
  <c r="J23" i="119"/>
  <c r="I23" i="119"/>
  <c r="H23" i="119"/>
  <c r="G23" i="119"/>
  <c r="F23" i="119"/>
  <c r="E23" i="119"/>
  <c r="D23" i="119"/>
  <c r="C23" i="119"/>
  <c r="B23" i="119"/>
  <c r="HU21" i="119"/>
  <c r="HT21" i="119"/>
  <c r="HS21" i="119"/>
  <c r="HR21" i="119"/>
  <c r="HQ21" i="119"/>
  <c r="HP21" i="119"/>
  <c r="HO21" i="119"/>
  <c r="HN21" i="119"/>
  <c r="HM21" i="119"/>
  <c r="HL21" i="119"/>
  <c r="HK21" i="119"/>
  <c r="HJ21" i="119"/>
  <c r="HI21" i="119"/>
  <c r="HH21" i="119"/>
  <c r="HG21" i="119"/>
  <c r="HF21" i="119"/>
  <c r="HE21" i="119"/>
  <c r="HD21" i="119"/>
  <c r="HC21" i="119"/>
  <c r="HB21" i="119"/>
  <c r="HA21" i="119"/>
  <c r="GZ21" i="119"/>
  <c r="GY21" i="119"/>
  <c r="GX21" i="119"/>
  <c r="GW21" i="119"/>
  <c r="GV21" i="119"/>
  <c r="GU21" i="119"/>
  <c r="GT21" i="119"/>
  <c r="GS21" i="119"/>
  <c r="GR21" i="119"/>
  <c r="GQ21" i="119"/>
  <c r="GP21" i="119"/>
  <c r="GO21" i="119"/>
  <c r="GN21" i="119"/>
  <c r="GM21" i="119"/>
  <c r="GL21" i="119"/>
  <c r="GK21" i="119"/>
  <c r="GJ21" i="119"/>
  <c r="GI21" i="119"/>
  <c r="GH21" i="119"/>
  <c r="GG21" i="119"/>
  <c r="GF21" i="119"/>
  <c r="GE21" i="119"/>
  <c r="GD21" i="119"/>
  <c r="GC21" i="119"/>
  <c r="GB21" i="119"/>
  <c r="GA21" i="119"/>
  <c r="FZ21" i="119"/>
  <c r="FY21" i="119"/>
  <c r="FX21" i="119"/>
  <c r="FW21" i="119"/>
  <c r="FV21" i="119"/>
  <c r="FU21" i="119"/>
  <c r="FT21" i="119"/>
  <c r="FS21" i="119"/>
  <c r="FR21" i="119"/>
  <c r="FQ21" i="119"/>
  <c r="FP21" i="119"/>
  <c r="FO21" i="119"/>
  <c r="FN21" i="119"/>
  <c r="FM21" i="119"/>
  <c r="FL21" i="119"/>
  <c r="FK21" i="119"/>
  <c r="FJ21" i="119"/>
  <c r="FI21" i="119"/>
  <c r="FH21" i="119"/>
  <c r="FG21" i="119"/>
  <c r="FF21" i="119"/>
  <c r="FE21" i="119"/>
  <c r="FD21" i="119"/>
  <c r="FC21" i="119"/>
  <c r="FB21" i="119"/>
  <c r="FA21" i="119"/>
  <c r="EZ21" i="119"/>
  <c r="EY21" i="119"/>
  <c r="EX21" i="119"/>
  <c r="EW21" i="119"/>
  <c r="EV21" i="119"/>
  <c r="EU21" i="119"/>
  <c r="ET21" i="119"/>
  <c r="ES21" i="119"/>
  <c r="ER21" i="119"/>
  <c r="EQ21" i="119"/>
  <c r="EP21" i="119"/>
  <c r="EO21" i="119"/>
  <c r="EN21" i="119"/>
  <c r="EM21" i="119"/>
  <c r="EL21" i="119"/>
  <c r="EK21" i="119"/>
  <c r="EJ21" i="119"/>
  <c r="EI21" i="119"/>
  <c r="EH21" i="119"/>
  <c r="EG21" i="119"/>
  <c r="EF21" i="119"/>
  <c r="EE21" i="119"/>
  <c r="ED21" i="119"/>
  <c r="EC21" i="119"/>
  <c r="EB21" i="119"/>
  <c r="EA21" i="119"/>
  <c r="DZ21" i="119"/>
  <c r="DY21" i="119"/>
  <c r="DX21" i="119"/>
  <c r="DW21" i="119"/>
  <c r="DV21" i="119"/>
  <c r="DU21" i="119"/>
  <c r="DT21" i="119"/>
  <c r="DS21" i="119"/>
  <c r="DR21" i="119"/>
  <c r="DQ21" i="119"/>
  <c r="DP21" i="119"/>
  <c r="DO21" i="119"/>
  <c r="DN21" i="119"/>
  <c r="DM21" i="119"/>
  <c r="DL21" i="119"/>
  <c r="DK21" i="119"/>
  <c r="DJ21" i="119"/>
  <c r="DI21" i="119"/>
  <c r="DH21" i="119"/>
  <c r="DG21" i="119"/>
  <c r="DF21" i="119"/>
  <c r="DE21" i="119"/>
  <c r="DD21" i="119"/>
  <c r="DC21" i="119"/>
  <c r="DB21" i="119"/>
  <c r="DA21" i="119"/>
  <c r="CZ21" i="119"/>
  <c r="CY21" i="119"/>
  <c r="CX21" i="119"/>
  <c r="CW21" i="119"/>
  <c r="CV21" i="119"/>
  <c r="CU21" i="119"/>
  <c r="CT21" i="119"/>
  <c r="CS21" i="119"/>
  <c r="CR21" i="119"/>
  <c r="CQ21" i="119"/>
  <c r="CP21" i="119"/>
  <c r="CO21" i="119"/>
  <c r="CN21" i="119"/>
  <c r="CM21" i="119"/>
  <c r="CL21" i="119"/>
  <c r="CK21" i="119"/>
  <c r="CJ21" i="119"/>
  <c r="CI21" i="119"/>
  <c r="CH21" i="119"/>
  <c r="CG21" i="119"/>
  <c r="CF21" i="119"/>
  <c r="CE21" i="119"/>
  <c r="CD21" i="119"/>
  <c r="CC21" i="119"/>
  <c r="CB21" i="119"/>
  <c r="CA21" i="119"/>
  <c r="BZ21" i="119"/>
  <c r="BY21" i="119"/>
  <c r="BX21" i="119"/>
  <c r="BW21" i="119"/>
  <c r="BV21" i="119"/>
  <c r="BU21" i="119"/>
  <c r="BT21" i="119"/>
  <c r="BS21" i="119"/>
  <c r="BR21" i="119"/>
  <c r="BQ21" i="119"/>
  <c r="BP21" i="119"/>
  <c r="BO21" i="119"/>
  <c r="BN21" i="119"/>
  <c r="BM21" i="119"/>
  <c r="BL21" i="119"/>
  <c r="BK21" i="119"/>
  <c r="BJ21" i="119"/>
  <c r="BI21" i="119"/>
  <c r="BH21" i="119"/>
  <c r="BG21" i="119"/>
  <c r="BF21" i="119"/>
  <c r="BE21" i="119"/>
  <c r="BD21" i="119"/>
  <c r="BC21" i="119"/>
  <c r="BB21" i="119"/>
  <c r="BA21" i="119"/>
  <c r="AZ21" i="119"/>
  <c r="AY21" i="119"/>
  <c r="AX21" i="119"/>
  <c r="AW21" i="119"/>
  <c r="AV21" i="119"/>
  <c r="AU21" i="119"/>
  <c r="AT21" i="119"/>
  <c r="AS21" i="119"/>
  <c r="AR21" i="119"/>
  <c r="AQ21" i="119"/>
  <c r="AP21" i="119"/>
  <c r="AO21" i="119"/>
  <c r="AN21" i="119"/>
  <c r="AM21" i="119"/>
  <c r="AL21" i="119"/>
  <c r="AK21" i="119"/>
  <c r="AJ21" i="119"/>
  <c r="AI21" i="119"/>
  <c r="AH21" i="119"/>
  <c r="AG21" i="119"/>
  <c r="AF21" i="119"/>
  <c r="AE21" i="119"/>
  <c r="AD21" i="119"/>
  <c r="AC21" i="119"/>
  <c r="AB21" i="119"/>
  <c r="AA21" i="119"/>
  <c r="Z21" i="119"/>
  <c r="Y21" i="119"/>
  <c r="X21" i="119"/>
  <c r="W21" i="119"/>
  <c r="V21" i="119"/>
  <c r="U21" i="119"/>
  <c r="T21" i="119"/>
  <c r="S21" i="119"/>
  <c r="R21" i="119"/>
  <c r="Q21" i="119"/>
  <c r="P21" i="119"/>
  <c r="O21" i="119"/>
  <c r="N21" i="119"/>
  <c r="M21" i="119"/>
  <c r="L21" i="119"/>
  <c r="K21" i="119"/>
  <c r="J21" i="119"/>
  <c r="I21" i="119"/>
  <c r="H21" i="119"/>
  <c r="G21" i="119"/>
  <c r="F21" i="119"/>
  <c r="E21" i="119"/>
  <c r="D21" i="119"/>
  <c r="C21" i="119"/>
  <c r="B21" i="119"/>
  <c r="HU19" i="119"/>
  <c r="HT19" i="119"/>
  <c r="HS19" i="119"/>
  <c r="HR19" i="119"/>
  <c r="HQ19" i="119"/>
  <c r="HP19" i="119"/>
  <c r="HO19" i="119"/>
  <c r="HN19" i="119"/>
  <c r="HM19" i="119"/>
  <c r="HL19" i="119"/>
  <c r="HK19" i="119"/>
  <c r="HJ19" i="119"/>
  <c r="HI19" i="119"/>
  <c r="HH19" i="119"/>
  <c r="HG19" i="119"/>
  <c r="HF19" i="119"/>
  <c r="HE19" i="119"/>
  <c r="HD19" i="119"/>
  <c r="HC19" i="119"/>
  <c r="HB19" i="119"/>
  <c r="HA19" i="119"/>
  <c r="GZ19" i="119"/>
  <c r="GY19" i="119"/>
  <c r="GX19" i="119"/>
  <c r="GW19" i="119"/>
  <c r="GV19" i="119"/>
  <c r="GU19" i="119"/>
  <c r="GT19" i="119"/>
  <c r="GS19" i="119"/>
  <c r="GR19" i="119"/>
  <c r="GQ19" i="119"/>
  <c r="GP19" i="119"/>
  <c r="GO19" i="119"/>
  <c r="GN19" i="119"/>
  <c r="GM19" i="119"/>
  <c r="GL19" i="119"/>
  <c r="GK19" i="119"/>
  <c r="GJ19" i="119"/>
  <c r="GI19" i="119"/>
  <c r="GH19" i="119"/>
  <c r="GG19" i="119"/>
  <c r="GF19" i="119"/>
  <c r="GE19" i="119"/>
  <c r="GD19" i="119"/>
  <c r="GC19" i="119"/>
  <c r="GB19" i="119"/>
  <c r="GA19" i="119"/>
  <c r="FZ19" i="119"/>
  <c r="FY19" i="119"/>
  <c r="FX19" i="119"/>
  <c r="FW19" i="119"/>
  <c r="FV19" i="119"/>
  <c r="FU19" i="119"/>
  <c r="FT19" i="119"/>
  <c r="FS19" i="119"/>
  <c r="FR19" i="119"/>
  <c r="FQ19" i="119"/>
  <c r="FP19" i="119"/>
  <c r="FO19" i="119"/>
  <c r="FN19" i="119"/>
  <c r="FM19" i="119"/>
  <c r="FL19" i="119"/>
  <c r="FK19" i="119"/>
  <c r="FJ19" i="119"/>
  <c r="FI19" i="119"/>
  <c r="FH19" i="119"/>
  <c r="FG19" i="119"/>
  <c r="FF19" i="119"/>
  <c r="FE19" i="119"/>
  <c r="FD19" i="119"/>
  <c r="FC19" i="119"/>
  <c r="FB19" i="119"/>
  <c r="FA19" i="119"/>
  <c r="EZ19" i="119"/>
  <c r="EY19" i="119"/>
  <c r="EX19" i="119"/>
  <c r="EW19" i="119"/>
  <c r="EV19" i="119"/>
  <c r="EU19" i="119"/>
  <c r="ET19" i="119"/>
  <c r="ES19" i="119"/>
  <c r="ER19" i="119"/>
  <c r="EQ19" i="119"/>
  <c r="EP19" i="119"/>
  <c r="EO19" i="119"/>
  <c r="EN19" i="119"/>
  <c r="EM19" i="119"/>
  <c r="EL19" i="119"/>
  <c r="EK19" i="119"/>
  <c r="EJ19" i="119"/>
  <c r="EI19" i="119"/>
  <c r="EH19" i="119"/>
  <c r="EG19" i="119"/>
  <c r="EF19" i="119"/>
  <c r="EE19" i="119"/>
  <c r="ED19" i="119"/>
  <c r="EC19" i="119"/>
  <c r="EB19" i="119"/>
  <c r="EA19" i="119"/>
  <c r="DZ19" i="119"/>
  <c r="DY19" i="119"/>
  <c r="DX19" i="119"/>
  <c r="DW19" i="119"/>
  <c r="DV19" i="119"/>
  <c r="DU19" i="119"/>
  <c r="DT19" i="119"/>
  <c r="DS19" i="119"/>
  <c r="DR19" i="119"/>
  <c r="DQ19" i="119"/>
  <c r="DP19" i="119"/>
  <c r="DO19" i="119"/>
  <c r="DN19" i="119"/>
  <c r="DM19" i="119"/>
  <c r="DL19" i="119"/>
  <c r="DK19" i="119"/>
  <c r="DJ19" i="119"/>
  <c r="DI19" i="119"/>
  <c r="DH19" i="119"/>
  <c r="DG19" i="119"/>
  <c r="DF19" i="119"/>
  <c r="DE19" i="119"/>
  <c r="DD19" i="119"/>
  <c r="DC19" i="119"/>
  <c r="DB19" i="119"/>
  <c r="DA19" i="119"/>
  <c r="CZ19" i="119"/>
  <c r="CY19" i="119"/>
  <c r="CX19" i="119"/>
  <c r="CW19" i="119"/>
  <c r="CV19" i="119"/>
  <c r="CU19" i="119"/>
  <c r="CT19" i="119"/>
  <c r="CS19" i="119"/>
  <c r="CR19" i="119"/>
  <c r="CQ19" i="119"/>
  <c r="CP19" i="119"/>
  <c r="CO19" i="119"/>
  <c r="CN19" i="119"/>
  <c r="CM19" i="119"/>
  <c r="CL19" i="119"/>
  <c r="CK19" i="119"/>
  <c r="CJ19" i="119"/>
  <c r="CI19" i="119"/>
  <c r="CH19" i="119"/>
  <c r="CG19" i="119"/>
  <c r="CF19" i="119"/>
  <c r="CE19" i="119"/>
  <c r="CD19" i="119"/>
  <c r="CC19" i="119"/>
  <c r="CB19" i="119"/>
  <c r="CA19" i="119"/>
  <c r="BZ19" i="119"/>
  <c r="BY19" i="119"/>
  <c r="BX19" i="119"/>
  <c r="BW19" i="119"/>
  <c r="BV19" i="119"/>
  <c r="BU19" i="119"/>
  <c r="BT19" i="119"/>
  <c r="BS19" i="119"/>
  <c r="BR19" i="119"/>
  <c r="BQ19" i="119"/>
  <c r="BP19" i="119"/>
  <c r="BO19" i="119"/>
  <c r="BN19" i="119"/>
  <c r="BM19" i="119"/>
  <c r="BL19" i="119"/>
  <c r="BK19" i="119"/>
  <c r="BJ19" i="119"/>
  <c r="BI19" i="119"/>
  <c r="BH19" i="119"/>
  <c r="BG19" i="119"/>
  <c r="BF19" i="119"/>
  <c r="BE19" i="119"/>
  <c r="BD19" i="119"/>
  <c r="BC19" i="119"/>
  <c r="BB19" i="119"/>
  <c r="BA19" i="119"/>
  <c r="AZ19" i="119"/>
  <c r="AY19" i="119"/>
  <c r="AX19" i="119"/>
  <c r="AW19" i="119"/>
  <c r="AV19" i="119"/>
  <c r="AU19" i="119"/>
  <c r="AT19" i="119"/>
  <c r="AS19" i="119"/>
  <c r="AR19" i="119"/>
  <c r="AQ19" i="119"/>
  <c r="AP19" i="119"/>
  <c r="AO19" i="119"/>
  <c r="AN19" i="119"/>
  <c r="AM19" i="119"/>
  <c r="AL19" i="119"/>
  <c r="AK19" i="119"/>
  <c r="AJ19" i="119"/>
  <c r="AI19" i="119"/>
  <c r="AH19" i="119"/>
  <c r="AG19" i="119"/>
  <c r="AF19" i="119"/>
  <c r="AE19" i="119"/>
  <c r="AD19" i="119"/>
  <c r="AC19" i="119"/>
  <c r="AB19" i="119"/>
  <c r="AA19" i="119"/>
  <c r="Z19" i="119"/>
  <c r="Y19" i="119"/>
  <c r="X19" i="119"/>
  <c r="W19" i="119"/>
  <c r="V19" i="119"/>
  <c r="U19" i="119"/>
  <c r="T19" i="119"/>
  <c r="S19" i="119"/>
  <c r="R19" i="119"/>
  <c r="Q19" i="119"/>
  <c r="P19" i="119"/>
  <c r="O19" i="119"/>
  <c r="N19" i="119"/>
  <c r="M19" i="119"/>
  <c r="L19" i="119"/>
  <c r="K19" i="119"/>
  <c r="J19" i="119"/>
  <c r="I19" i="119"/>
  <c r="H19" i="119"/>
  <c r="G19" i="119"/>
  <c r="F19" i="119"/>
  <c r="E19" i="119"/>
  <c r="D19" i="119"/>
  <c r="C19" i="119"/>
  <c r="B19" i="119"/>
  <c r="HU18" i="119"/>
  <c r="HT18" i="119"/>
  <c r="HS18" i="119"/>
  <c r="HR18" i="119"/>
  <c r="HQ18" i="119"/>
  <c r="HP18" i="119"/>
  <c r="HO18" i="119"/>
  <c r="HN18" i="119"/>
  <c r="HM18" i="119"/>
  <c r="HL18" i="119"/>
  <c r="HK18" i="119"/>
  <c r="HJ18" i="119"/>
  <c r="HI18" i="119"/>
  <c r="HH18" i="119"/>
  <c r="HG18" i="119"/>
  <c r="HF18" i="119"/>
  <c r="HE18" i="119"/>
  <c r="HD18" i="119"/>
  <c r="HC18" i="119"/>
  <c r="HB18" i="119"/>
  <c r="HA18" i="119"/>
  <c r="GZ18" i="119"/>
  <c r="GY18" i="119"/>
  <c r="GX18" i="119"/>
  <c r="GW18" i="119"/>
  <c r="GV18" i="119"/>
  <c r="GU18" i="119"/>
  <c r="GT18" i="119"/>
  <c r="GS18" i="119"/>
  <c r="GR18" i="119"/>
  <c r="GQ18" i="119"/>
  <c r="GP18" i="119"/>
  <c r="GO18" i="119"/>
  <c r="GN18" i="119"/>
  <c r="GM18" i="119"/>
  <c r="GL18" i="119"/>
  <c r="GK18" i="119"/>
  <c r="GJ18" i="119"/>
  <c r="GI18" i="119"/>
  <c r="GH18" i="119"/>
  <c r="GG18" i="119"/>
  <c r="GF18" i="119"/>
  <c r="GE18" i="119"/>
  <c r="GD18" i="119"/>
  <c r="GC18" i="119"/>
  <c r="GB18" i="119"/>
  <c r="GA18" i="119"/>
  <c r="FZ18" i="119"/>
  <c r="FY18" i="119"/>
  <c r="FX18" i="119"/>
  <c r="FW18" i="119"/>
  <c r="FV18" i="119"/>
  <c r="FU18" i="119"/>
  <c r="FT18" i="119"/>
  <c r="FS18" i="119"/>
  <c r="FR18" i="119"/>
  <c r="FQ18" i="119"/>
  <c r="FP18" i="119"/>
  <c r="FO18" i="119"/>
  <c r="FN18" i="119"/>
  <c r="FM18" i="119"/>
  <c r="FL18" i="119"/>
  <c r="FK18" i="119"/>
  <c r="FJ18" i="119"/>
  <c r="FI18" i="119"/>
  <c r="FH18" i="119"/>
  <c r="FG18" i="119"/>
  <c r="FF18" i="119"/>
  <c r="FE18" i="119"/>
  <c r="FD18" i="119"/>
  <c r="FC18" i="119"/>
  <c r="FB18" i="119"/>
  <c r="FA18" i="119"/>
  <c r="EZ18" i="119"/>
  <c r="EY18" i="119"/>
  <c r="EX18" i="119"/>
  <c r="EW18" i="119"/>
  <c r="EV18" i="119"/>
  <c r="EU18" i="119"/>
  <c r="ET18" i="119"/>
  <c r="ES18" i="119"/>
  <c r="ER18" i="119"/>
  <c r="EQ18" i="119"/>
  <c r="EP18" i="119"/>
  <c r="EO18" i="119"/>
  <c r="EN18" i="119"/>
  <c r="EM18" i="119"/>
  <c r="EL18" i="119"/>
  <c r="EK18" i="119"/>
  <c r="EJ18" i="119"/>
  <c r="EI18" i="119"/>
  <c r="EH18" i="119"/>
  <c r="EG18" i="119"/>
  <c r="EF18" i="119"/>
  <c r="EE18" i="119"/>
  <c r="ED18" i="119"/>
  <c r="EC18" i="119"/>
  <c r="EB18" i="119"/>
  <c r="EA18" i="119"/>
  <c r="DZ18" i="119"/>
  <c r="DY18" i="119"/>
  <c r="DX18" i="119"/>
  <c r="DW18" i="119"/>
  <c r="DV18" i="119"/>
  <c r="DU18" i="119"/>
  <c r="DT18" i="119"/>
  <c r="DS18" i="119"/>
  <c r="DR18" i="119"/>
  <c r="DQ18" i="119"/>
  <c r="DP18" i="119"/>
  <c r="DO18" i="119"/>
  <c r="DN18" i="119"/>
  <c r="DM18" i="119"/>
  <c r="DL18" i="119"/>
  <c r="DK18" i="119"/>
  <c r="DJ18" i="119"/>
  <c r="DI18" i="119"/>
  <c r="DH18" i="119"/>
  <c r="DG18" i="119"/>
  <c r="DF18" i="119"/>
  <c r="DE18" i="119"/>
  <c r="DD18" i="119"/>
  <c r="DC18" i="119"/>
  <c r="DB18" i="119"/>
  <c r="DA18" i="119"/>
  <c r="CZ18" i="119"/>
  <c r="CY18" i="119"/>
  <c r="CX18" i="119"/>
  <c r="CW18" i="119"/>
  <c r="CV18" i="119"/>
  <c r="CU18" i="119"/>
  <c r="CT18" i="119"/>
  <c r="CS18" i="119"/>
  <c r="CR18" i="119"/>
  <c r="CQ18" i="119"/>
  <c r="CP18" i="119"/>
  <c r="CO18" i="119"/>
  <c r="CN18" i="119"/>
  <c r="CM18" i="119"/>
  <c r="CL18" i="119"/>
  <c r="CK18" i="119"/>
  <c r="CJ18" i="119"/>
  <c r="CI18" i="119"/>
  <c r="CH18" i="119"/>
  <c r="CG18" i="119"/>
  <c r="CF18" i="119"/>
  <c r="CE18" i="119"/>
  <c r="CD18" i="119"/>
  <c r="CC18" i="119"/>
  <c r="CB18" i="119"/>
  <c r="CA18" i="119"/>
  <c r="BZ18" i="119"/>
  <c r="BY18" i="119"/>
  <c r="BX18" i="119"/>
  <c r="BW18" i="119"/>
  <c r="BV18" i="119"/>
  <c r="BU18" i="119"/>
  <c r="BT18" i="119"/>
  <c r="BS18" i="119"/>
  <c r="BR18" i="119"/>
  <c r="BQ18" i="119"/>
  <c r="BP18" i="119"/>
  <c r="BO18" i="119"/>
  <c r="BN18" i="119"/>
  <c r="BM18" i="119"/>
  <c r="BL18" i="119"/>
  <c r="BK18" i="119"/>
  <c r="BJ18" i="119"/>
  <c r="BI18" i="119"/>
  <c r="BH18" i="119"/>
  <c r="BG18" i="119"/>
  <c r="BF18" i="119"/>
  <c r="BE18" i="119"/>
  <c r="BD18" i="119"/>
  <c r="BC18" i="119"/>
  <c r="BB18" i="119"/>
  <c r="BA18" i="119"/>
  <c r="AZ18" i="119"/>
  <c r="AY18" i="119"/>
  <c r="AX18" i="119"/>
  <c r="AW18" i="119"/>
  <c r="AV18" i="119"/>
  <c r="AU18" i="119"/>
  <c r="AT18" i="119"/>
  <c r="AS18" i="119"/>
  <c r="AR18" i="119"/>
  <c r="AQ18" i="119"/>
  <c r="AP18" i="119"/>
  <c r="AO18" i="119"/>
  <c r="AN18" i="119"/>
  <c r="AM18" i="119"/>
  <c r="AL18" i="119"/>
  <c r="AK18" i="119"/>
  <c r="AJ18" i="119"/>
  <c r="AI18" i="119"/>
  <c r="AH18" i="119"/>
  <c r="AG18" i="119"/>
  <c r="AF18" i="119"/>
  <c r="AE18" i="119"/>
  <c r="AD18" i="119"/>
  <c r="AC18" i="119"/>
  <c r="AB18" i="119"/>
  <c r="AA18" i="119"/>
  <c r="Z18" i="119"/>
  <c r="Y18" i="119"/>
  <c r="X18" i="119"/>
  <c r="W18" i="119"/>
  <c r="V18" i="119"/>
  <c r="U18" i="119"/>
  <c r="T18" i="119"/>
  <c r="S18" i="119"/>
  <c r="R18" i="119"/>
  <c r="Q18" i="119"/>
  <c r="P18" i="119"/>
  <c r="O18" i="119"/>
  <c r="N18" i="119"/>
  <c r="M18" i="119"/>
  <c r="L18" i="119"/>
  <c r="K18" i="119"/>
  <c r="J18" i="119"/>
  <c r="I18" i="119"/>
  <c r="H18" i="119"/>
  <c r="G18" i="119"/>
  <c r="F18" i="119"/>
  <c r="E18" i="119"/>
  <c r="D18" i="119"/>
  <c r="C18" i="119"/>
  <c r="B18" i="119"/>
  <c r="HU16" i="119"/>
  <c r="HT16" i="119"/>
  <c r="HS16" i="119"/>
  <c r="HR16" i="119"/>
  <c r="HQ16" i="119"/>
  <c r="HP16" i="119"/>
  <c r="HO16" i="119"/>
  <c r="HN16" i="119"/>
  <c r="HM16" i="119"/>
  <c r="HL16" i="119"/>
  <c r="HK16" i="119"/>
  <c r="HJ16" i="119"/>
  <c r="HI16" i="119"/>
  <c r="HH16" i="119"/>
  <c r="HG16" i="119"/>
  <c r="HF16" i="119"/>
  <c r="HE16" i="119"/>
  <c r="HD16" i="119"/>
  <c r="HC16" i="119"/>
  <c r="HB16" i="119"/>
  <c r="HA16" i="119"/>
  <c r="GZ16" i="119"/>
  <c r="GY16" i="119"/>
  <c r="GX16" i="119"/>
  <c r="GW16" i="119"/>
  <c r="GV16" i="119"/>
  <c r="GU16" i="119"/>
  <c r="GT16" i="119"/>
  <c r="GS16" i="119"/>
  <c r="GR16" i="119"/>
  <c r="GQ16" i="119"/>
  <c r="GP16" i="119"/>
  <c r="GO16" i="119"/>
  <c r="GN16" i="119"/>
  <c r="GM16" i="119"/>
  <c r="GL16" i="119"/>
  <c r="GK16" i="119"/>
  <c r="GJ16" i="119"/>
  <c r="GI16" i="119"/>
  <c r="GH16" i="119"/>
  <c r="GG16" i="119"/>
  <c r="GF16" i="119"/>
  <c r="GE16" i="119"/>
  <c r="GD16" i="119"/>
  <c r="GC16" i="119"/>
  <c r="GB16" i="119"/>
  <c r="GA16" i="119"/>
  <c r="FZ16" i="119"/>
  <c r="FY16" i="119"/>
  <c r="FX16" i="119"/>
  <c r="FW16" i="119"/>
  <c r="FV16" i="119"/>
  <c r="FU16" i="119"/>
  <c r="FT16" i="119"/>
  <c r="FS16" i="119"/>
  <c r="FR16" i="119"/>
  <c r="FQ16" i="119"/>
  <c r="FP16" i="119"/>
  <c r="FO16" i="119"/>
  <c r="FN16" i="119"/>
  <c r="FM16" i="119"/>
  <c r="FL16" i="119"/>
  <c r="FK16" i="119"/>
  <c r="FJ16" i="119"/>
  <c r="FI16" i="119"/>
  <c r="FH16" i="119"/>
  <c r="FG16" i="119"/>
  <c r="FF16" i="119"/>
  <c r="FE16" i="119"/>
  <c r="FD16" i="119"/>
  <c r="FC16" i="119"/>
  <c r="FB16" i="119"/>
  <c r="FA16" i="119"/>
  <c r="EZ16" i="119"/>
  <c r="EY16" i="119"/>
  <c r="EX16" i="119"/>
  <c r="EW16" i="119"/>
  <c r="EV16" i="119"/>
  <c r="EU16" i="119"/>
  <c r="ET16" i="119"/>
  <c r="ES16" i="119"/>
  <c r="ER16" i="119"/>
  <c r="EQ16" i="119"/>
  <c r="EP16" i="119"/>
  <c r="EO16" i="119"/>
  <c r="EN16" i="119"/>
  <c r="EM16" i="119"/>
  <c r="EL16" i="119"/>
  <c r="EK16" i="119"/>
  <c r="EJ16" i="119"/>
  <c r="EI16" i="119"/>
  <c r="EH16" i="119"/>
  <c r="EG16" i="119"/>
  <c r="EF16" i="119"/>
  <c r="EE16" i="119"/>
  <c r="ED16" i="119"/>
  <c r="EC16" i="119"/>
  <c r="EB16" i="119"/>
  <c r="EA16" i="119"/>
  <c r="DZ16" i="119"/>
  <c r="DY16" i="119"/>
  <c r="DX16" i="119"/>
  <c r="DW16" i="119"/>
  <c r="DV16" i="119"/>
  <c r="DU16" i="119"/>
  <c r="DT16" i="119"/>
  <c r="DS16" i="119"/>
  <c r="DR16" i="119"/>
  <c r="DQ16" i="119"/>
  <c r="DP16" i="119"/>
  <c r="DO16" i="119"/>
  <c r="DN16" i="119"/>
  <c r="DM16" i="119"/>
  <c r="DL16" i="119"/>
  <c r="DK16" i="119"/>
  <c r="DJ16" i="119"/>
  <c r="DI16" i="119"/>
  <c r="DH16" i="119"/>
  <c r="DG16" i="119"/>
  <c r="DF16" i="119"/>
  <c r="DE16" i="119"/>
  <c r="DD16" i="119"/>
  <c r="DC16" i="119"/>
  <c r="DB16" i="119"/>
  <c r="DA16" i="119"/>
  <c r="CZ16" i="119"/>
  <c r="CY16" i="119"/>
  <c r="CX16" i="119"/>
  <c r="CW16" i="119"/>
  <c r="CV16" i="119"/>
  <c r="CU16" i="119"/>
  <c r="CT16" i="119"/>
  <c r="CS16" i="119"/>
  <c r="CR16" i="119"/>
  <c r="CQ16" i="119"/>
  <c r="CP16" i="119"/>
  <c r="CO16" i="119"/>
  <c r="CN16" i="119"/>
  <c r="CM16" i="119"/>
  <c r="CL16" i="119"/>
  <c r="CK16" i="119"/>
  <c r="CJ16" i="119"/>
  <c r="CI16" i="119"/>
  <c r="CH16" i="119"/>
  <c r="CG16" i="119"/>
  <c r="CF16" i="119"/>
  <c r="CE16" i="119"/>
  <c r="CD16" i="119"/>
  <c r="CC16" i="119"/>
  <c r="CB16" i="119"/>
  <c r="CA16" i="119"/>
  <c r="BZ16" i="119"/>
  <c r="BY16" i="119"/>
  <c r="BX16" i="119"/>
  <c r="BW16" i="119"/>
  <c r="BV16" i="119"/>
  <c r="BU16" i="119"/>
  <c r="BT16" i="119"/>
  <c r="BS16" i="119"/>
  <c r="BR16" i="119"/>
  <c r="BQ16" i="119"/>
  <c r="BP16" i="119"/>
  <c r="BO16" i="119"/>
  <c r="BN16" i="119"/>
  <c r="BM16" i="119"/>
  <c r="BL16" i="119"/>
  <c r="BK16" i="119"/>
  <c r="BJ16" i="119"/>
  <c r="BI16" i="119"/>
  <c r="BH16" i="119"/>
  <c r="BG16" i="119"/>
  <c r="BF16" i="119"/>
  <c r="BE16" i="119"/>
  <c r="BD16" i="119"/>
  <c r="BC16" i="119"/>
  <c r="BB16" i="119"/>
  <c r="BA16" i="119"/>
  <c r="AZ16" i="119"/>
  <c r="AY16" i="119"/>
  <c r="AX16" i="119"/>
  <c r="AW16" i="119"/>
  <c r="AV16" i="119"/>
  <c r="AU16" i="119"/>
  <c r="AT16" i="119"/>
  <c r="AS16" i="119"/>
  <c r="AR16" i="119"/>
  <c r="AQ16" i="119"/>
  <c r="AP16" i="119"/>
  <c r="AO16" i="119"/>
  <c r="AN16" i="119"/>
  <c r="AM16" i="119"/>
  <c r="AL16" i="119"/>
  <c r="AK16" i="119"/>
  <c r="AJ16" i="119"/>
  <c r="AI16" i="119"/>
  <c r="AH16" i="119"/>
  <c r="AG16" i="119"/>
  <c r="AF16" i="119"/>
  <c r="AE16" i="119"/>
  <c r="AD16" i="119"/>
  <c r="AC16" i="119"/>
  <c r="AB16" i="119"/>
  <c r="AA16" i="119"/>
  <c r="Z16" i="119"/>
  <c r="Y16" i="119"/>
  <c r="X16" i="119"/>
  <c r="W16" i="119"/>
  <c r="V16" i="119"/>
  <c r="U16" i="119"/>
  <c r="T16" i="119"/>
  <c r="S16" i="119"/>
  <c r="R16" i="119"/>
  <c r="Q16" i="119"/>
  <c r="P16" i="119"/>
  <c r="O16" i="119"/>
  <c r="N16" i="119"/>
  <c r="M16" i="119"/>
  <c r="L16" i="119"/>
  <c r="K16" i="119"/>
  <c r="J16" i="119"/>
  <c r="I16" i="119"/>
  <c r="H16" i="119"/>
  <c r="G16" i="119"/>
  <c r="F16" i="119"/>
  <c r="E16" i="119"/>
  <c r="D16" i="119"/>
  <c r="C16" i="119"/>
  <c r="B16" i="119"/>
  <c r="HU15" i="119"/>
  <c r="HT15" i="119"/>
  <c r="HS15" i="119"/>
  <c r="HR15" i="119"/>
  <c r="HQ15" i="119"/>
  <c r="HP15" i="119"/>
  <c r="HO15" i="119"/>
  <c r="HN15" i="119"/>
  <c r="HM15" i="119"/>
  <c r="HL15" i="119"/>
  <c r="HK15" i="119"/>
  <c r="HJ15" i="119"/>
  <c r="HI15" i="119"/>
  <c r="HH15" i="119"/>
  <c r="HG15" i="119"/>
  <c r="HF15" i="119"/>
  <c r="HE15" i="119"/>
  <c r="HD15" i="119"/>
  <c r="HC15" i="119"/>
  <c r="HB15" i="119"/>
  <c r="HA15" i="119"/>
  <c r="GZ15" i="119"/>
  <c r="GY15" i="119"/>
  <c r="GX15" i="119"/>
  <c r="GW15" i="119"/>
  <c r="GV15" i="119"/>
  <c r="GU15" i="119"/>
  <c r="GT15" i="119"/>
  <c r="GS15" i="119"/>
  <c r="GR15" i="119"/>
  <c r="GQ15" i="119"/>
  <c r="GP15" i="119"/>
  <c r="GO15" i="119"/>
  <c r="GN15" i="119"/>
  <c r="GM15" i="119"/>
  <c r="GL15" i="119"/>
  <c r="GK15" i="119"/>
  <c r="GJ15" i="119"/>
  <c r="GI15" i="119"/>
  <c r="GH15" i="119"/>
  <c r="GG15" i="119"/>
  <c r="GF15" i="119"/>
  <c r="GE15" i="119"/>
  <c r="GD15" i="119"/>
  <c r="GC15" i="119"/>
  <c r="GB15" i="119"/>
  <c r="GA15" i="119"/>
  <c r="FZ15" i="119"/>
  <c r="FY15" i="119"/>
  <c r="FX15" i="119"/>
  <c r="FW15" i="119"/>
  <c r="FV15" i="119"/>
  <c r="FU15" i="119"/>
  <c r="FT15" i="119"/>
  <c r="FS15" i="119"/>
  <c r="FR15" i="119"/>
  <c r="FQ15" i="119"/>
  <c r="FP15" i="119"/>
  <c r="FO15" i="119"/>
  <c r="FN15" i="119"/>
  <c r="FM15" i="119"/>
  <c r="FL15" i="119"/>
  <c r="FK15" i="119"/>
  <c r="FJ15" i="119"/>
  <c r="FI15" i="119"/>
  <c r="FH15" i="119"/>
  <c r="FG15" i="119"/>
  <c r="FF15" i="119"/>
  <c r="FE15" i="119"/>
  <c r="FD15" i="119"/>
  <c r="FC15" i="119"/>
  <c r="FB15" i="119"/>
  <c r="FA15" i="119"/>
  <c r="EZ15" i="119"/>
  <c r="EY15" i="119"/>
  <c r="EX15" i="119"/>
  <c r="EW15" i="119"/>
  <c r="EV15" i="119"/>
  <c r="EU15" i="119"/>
  <c r="ET15" i="119"/>
  <c r="ES15" i="119"/>
  <c r="ER15" i="119"/>
  <c r="EQ15" i="119"/>
  <c r="EP15" i="119"/>
  <c r="EO15" i="119"/>
  <c r="EN15" i="119"/>
  <c r="EM15" i="119"/>
  <c r="EL15" i="119"/>
  <c r="EK15" i="119"/>
  <c r="EJ15" i="119"/>
  <c r="EI15" i="119"/>
  <c r="EH15" i="119"/>
  <c r="EG15" i="119"/>
  <c r="EF15" i="119"/>
  <c r="EE15" i="119"/>
  <c r="ED15" i="119"/>
  <c r="EC15" i="119"/>
  <c r="EB15" i="119"/>
  <c r="EA15" i="119"/>
  <c r="DZ15" i="119"/>
  <c r="DY15" i="119"/>
  <c r="DX15" i="119"/>
  <c r="DW15" i="119"/>
  <c r="DV15" i="119"/>
  <c r="DU15" i="119"/>
  <c r="DT15" i="119"/>
  <c r="DS15" i="119"/>
  <c r="DR15" i="119"/>
  <c r="DQ15" i="119"/>
  <c r="DP15" i="119"/>
  <c r="DO15" i="119"/>
  <c r="DN15" i="119"/>
  <c r="DM15" i="119"/>
  <c r="DL15" i="119"/>
  <c r="DK15" i="119"/>
  <c r="DJ15" i="119"/>
  <c r="DI15" i="119"/>
  <c r="DH15" i="119"/>
  <c r="DG15" i="119"/>
  <c r="DF15" i="119"/>
  <c r="DE15" i="119"/>
  <c r="DD15" i="119"/>
  <c r="DC15" i="119"/>
  <c r="DB15" i="119"/>
  <c r="DA15" i="119"/>
  <c r="CZ15" i="119"/>
  <c r="CY15" i="119"/>
  <c r="CX15" i="119"/>
  <c r="CW15" i="119"/>
  <c r="CV15" i="119"/>
  <c r="CU15" i="119"/>
  <c r="CT15" i="119"/>
  <c r="CS15" i="119"/>
  <c r="CR15" i="119"/>
  <c r="CQ15" i="119"/>
  <c r="CP15" i="119"/>
  <c r="CO15" i="119"/>
  <c r="CN15" i="119"/>
  <c r="CM15" i="119"/>
  <c r="CL15" i="119"/>
  <c r="CK15" i="119"/>
  <c r="CJ15" i="119"/>
  <c r="CI15" i="119"/>
  <c r="CH15" i="119"/>
  <c r="CG15" i="119"/>
  <c r="CF15" i="119"/>
  <c r="CE15" i="119"/>
  <c r="CD15" i="119"/>
  <c r="CC15" i="119"/>
  <c r="CB15" i="119"/>
  <c r="CA15" i="119"/>
  <c r="BZ15" i="119"/>
  <c r="BY15" i="119"/>
  <c r="BX15" i="119"/>
  <c r="BW15" i="119"/>
  <c r="BV15" i="119"/>
  <c r="BU15" i="119"/>
  <c r="BT15" i="119"/>
  <c r="BS15" i="119"/>
  <c r="BR15" i="119"/>
  <c r="BQ15" i="119"/>
  <c r="BP15" i="119"/>
  <c r="BO15" i="119"/>
  <c r="BN15" i="119"/>
  <c r="BM15" i="119"/>
  <c r="BL15" i="119"/>
  <c r="BK15" i="119"/>
  <c r="BJ15" i="119"/>
  <c r="BI15" i="119"/>
  <c r="BH15" i="119"/>
  <c r="BG15" i="119"/>
  <c r="BF15" i="119"/>
  <c r="BE15" i="119"/>
  <c r="BD15" i="119"/>
  <c r="BC15" i="119"/>
  <c r="BB15" i="119"/>
  <c r="BA15" i="119"/>
  <c r="AZ15" i="119"/>
  <c r="AY15" i="119"/>
  <c r="AX15" i="119"/>
  <c r="AW15" i="119"/>
  <c r="AV15" i="119"/>
  <c r="AU15" i="119"/>
  <c r="AT15" i="119"/>
  <c r="AS15" i="119"/>
  <c r="AR15" i="119"/>
  <c r="AQ15" i="119"/>
  <c r="AP15" i="119"/>
  <c r="AO15" i="119"/>
  <c r="AN15" i="119"/>
  <c r="AM15" i="119"/>
  <c r="AL15" i="119"/>
  <c r="AK15" i="119"/>
  <c r="AJ15" i="119"/>
  <c r="AI15" i="119"/>
  <c r="AH15" i="119"/>
  <c r="AG15" i="119"/>
  <c r="AF15" i="119"/>
  <c r="AE15" i="119"/>
  <c r="AD15" i="119"/>
  <c r="AC15" i="119"/>
  <c r="AB15" i="119"/>
  <c r="AA15" i="119"/>
  <c r="Z15" i="119"/>
  <c r="Y15" i="119"/>
  <c r="X15" i="119"/>
  <c r="W15" i="119"/>
  <c r="V15" i="119"/>
  <c r="U15" i="119"/>
  <c r="T15" i="119"/>
  <c r="S15" i="119"/>
  <c r="R15" i="119"/>
  <c r="Q15" i="119"/>
  <c r="P15" i="119"/>
  <c r="O15" i="119"/>
  <c r="N15" i="119"/>
  <c r="M15" i="119"/>
  <c r="L15" i="119"/>
  <c r="K15" i="119"/>
  <c r="J15" i="119"/>
  <c r="I15" i="119"/>
  <c r="H15" i="119"/>
  <c r="G15" i="119"/>
  <c r="F15" i="119"/>
  <c r="E15" i="119"/>
  <c r="D15" i="119"/>
  <c r="C15" i="119"/>
  <c r="B15" i="119"/>
  <c r="HU13" i="119"/>
  <c r="HT13" i="119"/>
  <c r="HS13" i="119"/>
  <c r="HR13" i="119"/>
  <c r="HQ13" i="119"/>
  <c r="HP13" i="119"/>
  <c r="HO13" i="119"/>
  <c r="HN13" i="119"/>
  <c r="HM13" i="119"/>
  <c r="HL13" i="119"/>
  <c r="HK13" i="119"/>
  <c r="HJ13" i="119"/>
  <c r="HI13" i="119"/>
  <c r="HH13" i="119"/>
  <c r="HG13" i="119"/>
  <c r="HF13" i="119"/>
  <c r="HE13" i="119"/>
  <c r="HD13" i="119"/>
  <c r="HC13" i="119"/>
  <c r="HB13" i="119"/>
  <c r="HA13" i="119"/>
  <c r="GZ13" i="119"/>
  <c r="GY13" i="119"/>
  <c r="GX13" i="119"/>
  <c r="GW13" i="119"/>
  <c r="GV13" i="119"/>
  <c r="GU13" i="119"/>
  <c r="GT13" i="119"/>
  <c r="GS13" i="119"/>
  <c r="GR13" i="119"/>
  <c r="GQ13" i="119"/>
  <c r="GP13" i="119"/>
  <c r="GO13" i="119"/>
  <c r="GN13" i="119"/>
  <c r="GM13" i="119"/>
  <c r="GL13" i="119"/>
  <c r="GK13" i="119"/>
  <c r="GJ13" i="119"/>
  <c r="GI13" i="119"/>
  <c r="GH13" i="119"/>
  <c r="GG13" i="119"/>
  <c r="GF13" i="119"/>
  <c r="GE13" i="119"/>
  <c r="GD13" i="119"/>
  <c r="GC13" i="119"/>
  <c r="GB13" i="119"/>
  <c r="GA13" i="119"/>
  <c r="FZ13" i="119"/>
  <c r="FY13" i="119"/>
  <c r="FX13" i="119"/>
  <c r="FW13" i="119"/>
  <c r="FV13" i="119"/>
  <c r="FU13" i="119"/>
  <c r="FT13" i="119"/>
  <c r="FS13" i="119"/>
  <c r="FR13" i="119"/>
  <c r="FQ13" i="119"/>
  <c r="FP13" i="119"/>
  <c r="FO13" i="119"/>
  <c r="FN13" i="119"/>
  <c r="FM13" i="119"/>
  <c r="FL13" i="119"/>
  <c r="FK13" i="119"/>
  <c r="FJ13" i="119"/>
  <c r="FI13" i="119"/>
  <c r="FH13" i="119"/>
  <c r="FG13" i="119"/>
  <c r="FF13" i="119"/>
  <c r="FE13" i="119"/>
  <c r="FD13" i="119"/>
  <c r="FC13" i="119"/>
  <c r="FB13" i="119"/>
  <c r="FA13" i="119"/>
  <c r="EZ13" i="119"/>
  <c r="EY13" i="119"/>
  <c r="EX13" i="119"/>
  <c r="EW13" i="119"/>
  <c r="EV13" i="119"/>
  <c r="EU13" i="119"/>
  <c r="ET13" i="119"/>
  <c r="ES13" i="119"/>
  <c r="ER13" i="119"/>
  <c r="EQ13" i="119"/>
  <c r="EP13" i="119"/>
  <c r="EO13" i="119"/>
  <c r="EN13" i="119"/>
  <c r="EM13" i="119"/>
  <c r="EL13" i="119"/>
  <c r="EK13" i="119"/>
  <c r="EJ13" i="119"/>
  <c r="EI13" i="119"/>
  <c r="EH13" i="119"/>
  <c r="EG13" i="119"/>
  <c r="EF13" i="119"/>
  <c r="EE13" i="119"/>
  <c r="ED13" i="119"/>
  <c r="EC13" i="119"/>
  <c r="EB13" i="119"/>
  <c r="EA13" i="119"/>
  <c r="DZ13" i="119"/>
  <c r="DY13" i="119"/>
  <c r="DX13" i="119"/>
  <c r="DW13" i="119"/>
  <c r="DV13" i="119"/>
  <c r="DU13" i="119"/>
  <c r="DT13" i="119"/>
  <c r="DS13" i="119"/>
  <c r="DR13" i="119"/>
  <c r="DQ13" i="119"/>
  <c r="DP13" i="119"/>
  <c r="DO13" i="119"/>
  <c r="DN13" i="119"/>
  <c r="DM13" i="119"/>
  <c r="DL13" i="119"/>
  <c r="DK13" i="119"/>
  <c r="DJ13" i="119"/>
  <c r="DI13" i="119"/>
  <c r="DH13" i="119"/>
  <c r="DG13" i="119"/>
  <c r="DF13" i="119"/>
  <c r="DE13" i="119"/>
  <c r="DD13" i="119"/>
  <c r="DC13" i="119"/>
  <c r="DB13" i="119"/>
  <c r="DA13" i="119"/>
  <c r="CZ13" i="119"/>
  <c r="CY13" i="119"/>
  <c r="CX13" i="119"/>
  <c r="CW13" i="119"/>
  <c r="CV13" i="119"/>
  <c r="CU13" i="119"/>
  <c r="CT13" i="119"/>
  <c r="CS13" i="119"/>
  <c r="CR13" i="119"/>
  <c r="CQ13" i="119"/>
  <c r="CP13" i="119"/>
  <c r="CO13" i="119"/>
  <c r="CN13" i="119"/>
  <c r="CM13" i="119"/>
  <c r="CL13" i="119"/>
  <c r="CK13" i="119"/>
  <c r="CJ13" i="119"/>
  <c r="CI13" i="119"/>
  <c r="CH13" i="119"/>
  <c r="CG13" i="119"/>
  <c r="CF13" i="119"/>
  <c r="CE13" i="119"/>
  <c r="CD13" i="119"/>
  <c r="CC13" i="119"/>
  <c r="CB13" i="119"/>
  <c r="CA13" i="119"/>
  <c r="BZ13" i="119"/>
  <c r="BY13" i="119"/>
  <c r="BX13" i="119"/>
  <c r="BW13" i="119"/>
  <c r="BV13" i="119"/>
  <c r="BU13" i="119"/>
  <c r="BT13" i="119"/>
  <c r="BS13" i="119"/>
  <c r="BR13" i="119"/>
  <c r="BQ13" i="119"/>
  <c r="BP13" i="119"/>
  <c r="BO13" i="119"/>
  <c r="BN13" i="119"/>
  <c r="BM13" i="119"/>
  <c r="BL13" i="119"/>
  <c r="BK13" i="119"/>
  <c r="BJ13" i="119"/>
  <c r="BI13" i="119"/>
  <c r="BH13" i="119"/>
  <c r="BG13" i="119"/>
  <c r="BF13" i="119"/>
  <c r="BE13" i="119"/>
  <c r="BD13" i="119"/>
  <c r="BC13" i="119"/>
  <c r="BB13" i="119"/>
  <c r="BA13" i="119"/>
  <c r="AZ13" i="119"/>
  <c r="AY13" i="119"/>
  <c r="AX13" i="119"/>
  <c r="AW13" i="119"/>
  <c r="AV13" i="119"/>
  <c r="AU13" i="119"/>
  <c r="AT13" i="119"/>
  <c r="AS13" i="119"/>
  <c r="AR13" i="119"/>
  <c r="AQ13" i="119"/>
  <c r="AP13" i="119"/>
  <c r="AO13" i="119"/>
  <c r="AN13" i="119"/>
  <c r="AM13" i="119"/>
  <c r="AL13" i="119"/>
  <c r="AK13" i="119"/>
  <c r="AJ13" i="119"/>
  <c r="AI13" i="119"/>
  <c r="AH13" i="119"/>
  <c r="AG13" i="119"/>
  <c r="AF13" i="119"/>
  <c r="AE13" i="119"/>
  <c r="AD13" i="119"/>
  <c r="AC13" i="119"/>
  <c r="AB13" i="119"/>
  <c r="AA13" i="119"/>
  <c r="Z13" i="119"/>
  <c r="Y13" i="119"/>
  <c r="X13" i="119"/>
  <c r="W13" i="119"/>
  <c r="V13" i="119"/>
  <c r="U13" i="119"/>
  <c r="T13" i="119"/>
  <c r="S13" i="119"/>
  <c r="R13" i="119"/>
  <c r="Q13" i="119"/>
  <c r="P13" i="119"/>
  <c r="O13" i="119"/>
  <c r="N13" i="119"/>
  <c r="M13" i="119"/>
  <c r="L13" i="119"/>
  <c r="K13" i="119"/>
  <c r="J13" i="119"/>
  <c r="I13" i="119"/>
  <c r="H13" i="119"/>
  <c r="G13" i="119"/>
  <c r="F13" i="119"/>
  <c r="E13" i="119"/>
  <c r="D13" i="119"/>
  <c r="C13" i="119"/>
  <c r="B13" i="119"/>
  <c r="HU12" i="119"/>
  <c r="HT12" i="119"/>
  <c r="HS12" i="119"/>
  <c r="HR12" i="119"/>
  <c r="HQ12" i="119"/>
  <c r="HP12" i="119"/>
  <c r="HO12" i="119"/>
  <c r="HN12" i="119"/>
  <c r="HM12" i="119"/>
  <c r="HL12" i="119"/>
  <c r="HK12" i="119"/>
  <c r="HJ12" i="119"/>
  <c r="HI12" i="119"/>
  <c r="HH12" i="119"/>
  <c r="HG12" i="119"/>
  <c r="HF12" i="119"/>
  <c r="HE12" i="119"/>
  <c r="HD12" i="119"/>
  <c r="HC12" i="119"/>
  <c r="HB12" i="119"/>
  <c r="HA12" i="119"/>
  <c r="GZ12" i="119"/>
  <c r="GY12" i="119"/>
  <c r="GX12" i="119"/>
  <c r="GW12" i="119"/>
  <c r="GV12" i="119"/>
  <c r="GU12" i="119"/>
  <c r="GT12" i="119"/>
  <c r="GS12" i="119"/>
  <c r="GR12" i="119"/>
  <c r="GQ12" i="119"/>
  <c r="GP12" i="119"/>
  <c r="GO12" i="119"/>
  <c r="GN12" i="119"/>
  <c r="GM12" i="119"/>
  <c r="GL12" i="119"/>
  <c r="GK12" i="119"/>
  <c r="GJ12" i="119"/>
  <c r="GI12" i="119"/>
  <c r="GH12" i="119"/>
  <c r="GG12" i="119"/>
  <c r="GF12" i="119"/>
  <c r="GE12" i="119"/>
  <c r="GD12" i="119"/>
  <c r="GC12" i="119"/>
  <c r="GB12" i="119"/>
  <c r="GA12" i="119"/>
  <c r="FZ12" i="119"/>
  <c r="FY12" i="119"/>
  <c r="FX12" i="119"/>
  <c r="FW12" i="119"/>
  <c r="FV12" i="119"/>
  <c r="FU12" i="119"/>
  <c r="FT12" i="119"/>
  <c r="FS12" i="119"/>
  <c r="FR12" i="119"/>
  <c r="FQ12" i="119"/>
  <c r="FP12" i="119"/>
  <c r="FO12" i="119"/>
  <c r="FN12" i="119"/>
  <c r="FM12" i="119"/>
  <c r="FL12" i="119"/>
  <c r="FK12" i="119"/>
  <c r="FJ12" i="119"/>
  <c r="FI12" i="119"/>
  <c r="FH12" i="119"/>
  <c r="FG12" i="119"/>
  <c r="FF12" i="119"/>
  <c r="FE12" i="119"/>
  <c r="FD12" i="119"/>
  <c r="FC12" i="119"/>
  <c r="FB12" i="119"/>
  <c r="FA12" i="119"/>
  <c r="EZ12" i="119"/>
  <c r="EY12" i="119"/>
  <c r="EX12" i="119"/>
  <c r="EW12" i="119"/>
  <c r="EV12" i="119"/>
  <c r="EU12" i="119"/>
  <c r="ET12" i="119"/>
  <c r="ES12" i="119"/>
  <c r="ER12" i="119"/>
  <c r="EQ12" i="119"/>
  <c r="EP12" i="119"/>
  <c r="EO12" i="119"/>
  <c r="EN12" i="119"/>
  <c r="EM12" i="119"/>
  <c r="EL12" i="119"/>
  <c r="EK12" i="119"/>
  <c r="EJ12" i="119"/>
  <c r="EI12" i="119"/>
  <c r="EH12" i="119"/>
  <c r="EG12" i="119"/>
  <c r="EF12" i="119"/>
  <c r="EE12" i="119"/>
  <c r="ED12" i="119"/>
  <c r="EC12" i="119"/>
  <c r="EB12" i="119"/>
  <c r="EA12" i="119"/>
  <c r="DZ12" i="119"/>
  <c r="DY12" i="119"/>
  <c r="DX12" i="119"/>
  <c r="DW12" i="119"/>
  <c r="DV12" i="119"/>
  <c r="DU12" i="119"/>
  <c r="DT12" i="119"/>
  <c r="DS12" i="119"/>
  <c r="DR12" i="119"/>
  <c r="DQ12" i="119"/>
  <c r="DP12" i="119"/>
  <c r="DO12" i="119"/>
  <c r="DN12" i="119"/>
  <c r="DM12" i="119"/>
  <c r="DL12" i="119"/>
  <c r="DK12" i="119"/>
  <c r="DJ12" i="119"/>
  <c r="DI12" i="119"/>
  <c r="DH12" i="119"/>
  <c r="DG12" i="119"/>
  <c r="DF12" i="119"/>
  <c r="DE12" i="119"/>
  <c r="DD12" i="119"/>
  <c r="DC12" i="119"/>
  <c r="DB12" i="119"/>
  <c r="DA12" i="119"/>
  <c r="CZ12" i="119"/>
  <c r="CY12" i="119"/>
  <c r="CX12" i="119"/>
  <c r="CW12" i="119"/>
  <c r="CV12" i="119"/>
  <c r="CU12" i="119"/>
  <c r="CT12" i="119"/>
  <c r="CS12" i="119"/>
  <c r="CR12" i="119"/>
  <c r="CQ12" i="119"/>
  <c r="CP12" i="119"/>
  <c r="CO12" i="119"/>
  <c r="CN12" i="119"/>
  <c r="CM12" i="119"/>
  <c r="CL12" i="119"/>
  <c r="CK12" i="119"/>
  <c r="CJ12" i="119"/>
  <c r="CI12" i="119"/>
  <c r="CH12" i="119"/>
  <c r="CG12" i="119"/>
  <c r="CF12" i="119"/>
  <c r="CE12" i="119"/>
  <c r="CD12" i="119"/>
  <c r="CC12" i="119"/>
  <c r="CB12" i="119"/>
  <c r="CA12" i="119"/>
  <c r="BZ12" i="119"/>
  <c r="BY12" i="119"/>
  <c r="BX12" i="119"/>
  <c r="BW12" i="119"/>
  <c r="BV12" i="119"/>
  <c r="BU12" i="119"/>
  <c r="BT12" i="119"/>
  <c r="BS12" i="119"/>
  <c r="BR12" i="119"/>
  <c r="BQ12" i="119"/>
  <c r="BP12" i="119"/>
  <c r="BO12" i="119"/>
  <c r="BN12" i="119"/>
  <c r="BM12" i="119"/>
  <c r="BL12" i="119"/>
  <c r="BK12" i="119"/>
  <c r="BJ12" i="119"/>
  <c r="BI12" i="119"/>
  <c r="BH12" i="119"/>
  <c r="BG12" i="119"/>
  <c r="BF12" i="119"/>
  <c r="BE12" i="119"/>
  <c r="BD12" i="119"/>
  <c r="BC12" i="119"/>
  <c r="BB12" i="119"/>
  <c r="BA12" i="119"/>
  <c r="AZ12" i="119"/>
  <c r="AY12" i="119"/>
  <c r="AX12" i="119"/>
  <c r="AW12" i="119"/>
  <c r="AV12" i="119"/>
  <c r="AU12" i="119"/>
  <c r="AT12" i="119"/>
  <c r="AS12" i="119"/>
  <c r="AR12" i="119"/>
  <c r="AQ12" i="119"/>
  <c r="AP12" i="119"/>
  <c r="AO12" i="119"/>
  <c r="AN12" i="119"/>
  <c r="AM12" i="119"/>
  <c r="AL12" i="119"/>
  <c r="AK12" i="119"/>
  <c r="AJ12" i="119"/>
  <c r="AI12" i="119"/>
  <c r="AH12" i="119"/>
  <c r="AG12" i="119"/>
  <c r="AF12" i="119"/>
  <c r="AE12" i="119"/>
  <c r="AD12" i="119"/>
  <c r="AC12" i="119"/>
  <c r="AB12" i="119"/>
  <c r="AA12" i="119"/>
  <c r="Z12" i="119"/>
  <c r="Y12" i="119"/>
  <c r="X12" i="119"/>
  <c r="W12" i="119"/>
  <c r="V12" i="119"/>
  <c r="U12" i="119"/>
  <c r="T12" i="119"/>
  <c r="S12" i="119"/>
  <c r="R12" i="119"/>
  <c r="Q12" i="119"/>
  <c r="P12" i="119"/>
  <c r="O12" i="119"/>
  <c r="N12" i="119"/>
  <c r="M12" i="119"/>
  <c r="L12" i="119"/>
  <c r="K12" i="119"/>
  <c r="J12" i="119"/>
  <c r="I12" i="119"/>
  <c r="H12" i="119"/>
  <c r="G12" i="119"/>
  <c r="F12" i="119"/>
  <c r="E12" i="119"/>
  <c r="D12" i="119"/>
  <c r="C12" i="119"/>
  <c r="B12" i="119"/>
  <c r="HU10" i="119"/>
  <c r="HT10" i="119"/>
  <c r="HS10" i="119"/>
  <c r="HR10" i="119"/>
  <c r="HQ10" i="119"/>
  <c r="HP10" i="119"/>
  <c r="HO10" i="119"/>
  <c r="HN10" i="119"/>
  <c r="HM10" i="119"/>
  <c r="HL10" i="119"/>
  <c r="HK10" i="119"/>
  <c r="HJ10" i="119"/>
  <c r="HI10" i="119"/>
  <c r="HH10" i="119"/>
  <c r="HG10" i="119"/>
  <c r="HF10" i="119"/>
  <c r="HE10" i="119"/>
  <c r="HD10" i="119"/>
  <c r="HC10" i="119"/>
  <c r="HB10" i="119"/>
  <c r="HA10" i="119"/>
  <c r="GZ10" i="119"/>
  <c r="GY10" i="119"/>
  <c r="GX10" i="119"/>
  <c r="GW10" i="119"/>
  <c r="GV10" i="119"/>
  <c r="GU10" i="119"/>
  <c r="GT10" i="119"/>
  <c r="GS10" i="119"/>
  <c r="GR10" i="119"/>
  <c r="GQ10" i="119"/>
  <c r="GP10" i="119"/>
  <c r="GO10" i="119"/>
  <c r="GN10" i="119"/>
  <c r="GM10" i="119"/>
  <c r="GL10" i="119"/>
  <c r="GK10" i="119"/>
  <c r="GJ10" i="119"/>
  <c r="GI10" i="119"/>
  <c r="GH10" i="119"/>
  <c r="GG10" i="119"/>
  <c r="GF10" i="119"/>
  <c r="GE10" i="119"/>
  <c r="GD10" i="119"/>
  <c r="GC10" i="119"/>
  <c r="GB10" i="119"/>
  <c r="GA10" i="119"/>
  <c r="FZ10" i="119"/>
  <c r="FY10" i="119"/>
  <c r="FX10" i="119"/>
  <c r="FW10" i="119"/>
  <c r="FV10" i="119"/>
  <c r="FU10" i="119"/>
  <c r="FT10" i="119"/>
  <c r="FS10" i="119"/>
  <c r="FR10" i="119"/>
  <c r="FQ10" i="119"/>
  <c r="FP10" i="119"/>
  <c r="FO10" i="119"/>
  <c r="FN10" i="119"/>
  <c r="FM10" i="119"/>
  <c r="FL10" i="119"/>
  <c r="FK10" i="119"/>
  <c r="FJ10" i="119"/>
  <c r="FI10" i="119"/>
  <c r="FH10" i="119"/>
  <c r="FG10" i="119"/>
  <c r="FF10" i="119"/>
  <c r="FE10" i="119"/>
  <c r="FD10" i="119"/>
  <c r="FC10" i="119"/>
  <c r="FB10" i="119"/>
  <c r="FA10" i="119"/>
  <c r="EZ10" i="119"/>
  <c r="EY10" i="119"/>
  <c r="EX10" i="119"/>
  <c r="EW10" i="119"/>
  <c r="EV10" i="119"/>
  <c r="EU10" i="119"/>
  <c r="ET10" i="119"/>
  <c r="ES10" i="119"/>
  <c r="ER10" i="119"/>
  <c r="EQ10" i="119"/>
  <c r="EP10" i="119"/>
  <c r="EO10" i="119"/>
  <c r="EN10" i="119"/>
  <c r="EM10" i="119"/>
  <c r="EL10" i="119"/>
  <c r="EK10" i="119"/>
  <c r="EJ10" i="119"/>
  <c r="EI10" i="119"/>
  <c r="EH10" i="119"/>
  <c r="EG10" i="119"/>
  <c r="EF10" i="119"/>
  <c r="EE10" i="119"/>
  <c r="ED10" i="119"/>
  <c r="EC10" i="119"/>
  <c r="EB10" i="119"/>
  <c r="EA10" i="119"/>
  <c r="DZ10" i="119"/>
  <c r="DY10" i="119"/>
  <c r="DX10" i="119"/>
  <c r="DW10" i="119"/>
  <c r="DV10" i="119"/>
  <c r="DU10" i="119"/>
  <c r="DT10" i="119"/>
  <c r="DS10" i="119"/>
  <c r="DR10" i="119"/>
  <c r="DQ10" i="119"/>
  <c r="DP10" i="119"/>
  <c r="DO10" i="119"/>
  <c r="DN10" i="119"/>
  <c r="DM10" i="119"/>
  <c r="DL10" i="119"/>
  <c r="DK10" i="119"/>
  <c r="DJ10" i="119"/>
  <c r="DI10" i="119"/>
  <c r="DH10" i="119"/>
  <c r="DG10" i="119"/>
  <c r="DF10" i="119"/>
  <c r="DE10" i="119"/>
  <c r="DD10" i="119"/>
  <c r="DC10" i="119"/>
  <c r="DB10" i="119"/>
  <c r="DA10" i="119"/>
  <c r="CZ10" i="119"/>
  <c r="CY10" i="119"/>
  <c r="CX10" i="119"/>
  <c r="CW10" i="119"/>
  <c r="CV10" i="119"/>
  <c r="CU10" i="119"/>
  <c r="CT10" i="119"/>
  <c r="CS10" i="119"/>
  <c r="CR10" i="119"/>
  <c r="CQ10" i="119"/>
  <c r="CP10" i="119"/>
  <c r="CO10" i="119"/>
  <c r="CN10" i="119"/>
  <c r="CM10" i="119"/>
  <c r="CL10" i="119"/>
  <c r="CK10" i="119"/>
  <c r="CJ10" i="119"/>
  <c r="CI10" i="119"/>
  <c r="CH10" i="119"/>
  <c r="CG10" i="119"/>
  <c r="CF10" i="119"/>
  <c r="CE10" i="119"/>
  <c r="CD10" i="119"/>
  <c r="CC10" i="119"/>
  <c r="CB10" i="119"/>
  <c r="CA10" i="119"/>
  <c r="BZ10" i="119"/>
  <c r="BY10" i="119"/>
  <c r="BX10" i="119"/>
  <c r="BW10" i="119"/>
  <c r="BV10" i="119"/>
  <c r="BU10" i="119"/>
  <c r="BT10" i="119"/>
  <c r="BS10" i="119"/>
  <c r="BR10" i="119"/>
  <c r="BQ10" i="119"/>
  <c r="BP10" i="119"/>
  <c r="BO10" i="119"/>
  <c r="BN10" i="119"/>
  <c r="BM10" i="119"/>
  <c r="BL10" i="119"/>
  <c r="BK10" i="119"/>
  <c r="BJ10" i="119"/>
  <c r="BI10" i="119"/>
  <c r="BH10" i="119"/>
  <c r="BG10" i="119"/>
  <c r="BF10" i="119"/>
  <c r="BE10" i="119"/>
  <c r="BD10" i="119"/>
  <c r="BC10" i="119"/>
  <c r="BB10" i="119"/>
  <c r="BA10" i="119"/>
  <c r="AZ10" i="119"/>
  <c r="AY10" i="119"/>
  <c r="AX10" i="119"/>
  <c r="AW10" i="119"/>
  <c r="AV10" i="119"/>
  <c r="AU10" i="119"/>
  <c r="AT10" i="119"/>
  <c r="AS10" i="119"/>
  <c r="AR10" i="119"/>
  <c r="AQ10" i="119"/>
  <c r="AP10" i="119"/>
  <c r="AO10" i="119"/>
  <c r="AN10" i="119"/>
  <c r="AM10" i="119"/>
  <c r="AL10" i="119"/>
  <c r="AK10" i="119"/>
  <c r="AJ10" i="119"/>
  <c r="AI10" i="119"/>
  <c r="AH10" i="119"/>
  <c r="AG10" i="119"/>
  <c r="AF10" i="119"/>
  <c r="AE10" i="119"/>
  <c r="AD10" i="119"/>
  <c r="AC10" i="119"/>
  <c r="AB10" i="119"/>
  <c r="AA10" i="119"/>
  <c r="Z10" i="119"/>
  <c r="Y10" i="119"/>
  <c r="X10" i="119"/>
  <c r="W10" i="119"/>
  <c r="V10" i="119"/>
  <c r="U10" i="119"/>
  <c r="T10" i="119"/>
  <c r="S10" i="119"/>
  <c r="R10" i="119"/>
  <c r="Q10" i="119"/>
  <c r="P10" i="119"/>
  <c r="O10" i="119"/>
  <c r="N10" i="119"/>
  <c r="M10" i="119"/>
  <c r="L10" i="119"/>
  <c r="K10" i="119"/>
  <c r="J10" i="119"/>
  <c r="I10" i="119"/>
  <c r="H10" i="119"/>
  <c r="G10" i="119"/>
  <c r="F10" i="119"/>
  <c r="E10" i="119"/>
  <c r="D10" i="119"/>
  <c r="C10" i="119"/>
  <c r="B10" i="119"/>
  <c r="HU9" i="119"/>
  <c r="HT9" i="119"/>
  <c r="HS9" i="119"/>
  <c r="HR9" i="119"/>
  <c r="HQ9" i="119"/>
  <c r="HP9" i="119"/>
  <c r="HO9" i="119"/>
  <c r="HN9" i="119"/>
  <c r="HM9" i="119"/>
  <c r="HL9" i="119"/>
  <c r="HK9" i="119"/>
  <c r="HJ9" i="119"/>
  <c r="HI9" i="119"/>
  <c r="HH9" i="119"/>
  <c r="HG9" i="119"/>
  <c r="HF9" i="119"/>
  <c r="HE9" i="119"/>
  <c r="HD9" i="119"/>
  <c r="HC9" i="119"/>
  <c r="HB9" i="119"/>
  <c r="HA9" i="119"/>
  <c r="GZ9" i="119"/>
  <c r="GY9" i="119"/>
  <c r="GX9" i="119"/>
  <c r="GW9" i="119"/>
  <c r="GV9" i="119"/>
  <c r="GU9" i="119"/>
  <c r="GT9" i="119"/>
  <c r="GS9" i="119"/>
  <c r="GR9" i="119"/>
  <c r="GQ9" i="119"/>
  <c r="GP9" i="119"/>
  <c r="GO9" i="119"/>
  <c r="GN9" i="119"/>
  <c r="GM9" i="119"/>
  <c r="GL9" i="119"/>
  <c r="GK9" i="119"/>
  <c r="GJ9" i="119"/>
  <c r="GI9" i="119"/>
  <c r="GH9" i="119"/>
  <c r="GG9" i="119"/>
  <c r="GF9" i="119"/>
  <c r="GE9" i="119"/>
  <c r="GD9" i="119"/>
  <c r="GC9" i="119"/>
  <c r="GB9" i="119"/>
  <c r="GA9" i="119"/>
  <c r="FZ9" i="119"/>
  <c r="FY9" i="119"/>
  <c r="FX9" i="119"/>
  <c r="FW9" i="119"/>
  <c r="FV9" i="119"/>
  <c r="FU9" i="119"/>
  <c r="FT9" i="119"/>
  <c r="FS9" i="119"/>
  <c r="FR9" i="119"/>
  <c r="FQ9" i="119"/>
  <c r="FP9" i="119"/>
  <c r="FO9" i="119"/>
  <c r="FN9" i="119"/>
  <c r="FM9" i="119"/>
  <c r="FL9" i="119"/>
  <c r="FK9" i="119"/>
  <c r="FJ9" i="119"/>
  <c r="FI9" i="119"/>
  <c r="FH9" i="119"/>
  <c r="FG9" i="119"/>
  <c r="FF9" i="119"/>
  <c r="FE9" i="119"/>
  <c r="FD9" i="119"/>
  <c r="FC9" i="119"/>
  <c r="FB9" i="119"/>
  <c r="FA9" i="119"/>
  <c r="EZ9" i="119"/>
  <c r="EY9" i="119"/>
  <c r="EX9" i="119"/>
  <c r="EW9" i="119"/>
  <c r="EV9" i="119"/>
  <c r="EU9" i="119"/>
  <c r="ET9" i="119"/>
  <c r="ES9" i="119"/>
  <c r="ER9" i="119"/>
  <c r="EQ9" i="119"/>
  <c r="EP9" i="119"/>
  <c r="EO9" i="119"/>
  <c r="EN9" i="119"/>
  <c r="EM9" i="119"/>
  <c r="EL9" i="119"/>
  <c r="EK9" i="119"/>
  <c r="EJ9" i="119"/>
  <c r="EI9" i="119"/>
  <c r="EH9" i="119"/>
  <c r="EG9" i="119"/>
  <c r="EF9" i="119"/>
  <c r="EE9" i="119"/>
  <c r="ED9" i="119"/>
  <c r="EC9" i="119"/>
  <c r="EB9" i="119"/>
  <c r="EA9" i="119"/>
  <c r="DZ9" i="119"/>
  <c r="DY9" i="119"/>
  <c r="DX9" i="119"/>
  <c r="DW9" i="119"/>
  <c r="DV9" i="119"/>
  <c r="DU9" i="119"/>
  <c r="DT9" i="119"/>
  <c r="DS9" i="119"/>
  <c r="DR9" i="119"/>
  <c r="DQ9" i="119"/>
  <c r="DP9" i="119"/>
  <c r="DO9" i="119"/>
  <c r="DN9" i="119"/>
  <c r="DM9" i="119"/>
  <c r="DL9" i="119"/>
  <c r="DK9" i="119"/>
  <c r="DJ9" i="119"/>
  <c r="DI9" i="119"/>
  <c r="DH9" i="119"/>
  <c r="DG9" i="119"/>
  <c r="DF9" i="119"/>
  <c r="DE9" i="119"/>
  <c r="DD9" i="119"/>
  <c r="DC9" i="119"/>
  <c r="DB9" i="119"/>
  <c r="DA9" i="119"/>
  <c r="CZ9" i="119"/>
  <c r="CY9" i="119"/>
  <c r="CX9" i="119"/>
  <c r="CW9" i="119"/>
  <c r="CV9" i="119"/>
  <c r="CU9" i="119"/>
  <c r="CT9" i="119"/>
  <c r="CS9" i="119"/>
  <c r="CR9" i="119"/>
  <c r="CQ9" i="119"/>
  <c r="CP9" i="119"/>
  <c r="CO9" i="119"/>
  <c r="CN9" i="119"/>
  <c r="CM9" i="119"/>
  <c r="CL9" i="119"/>
  <c r="CK9" i="119"/>
  <c r="CJ9" i="119"/>
  <c r="CI9" i="119"/>
  <c r="CH9" i="119"/>
  <c r="CG9" i="119"/>
  <c r="CF9" i="119"/>
  <c r="CE9" i="119"/>
  <c r="CD9" i="119"/>
  <c r="CC9" i="119"/>
  <c r="CB9" i="119"/>
  <c r="CA9" i="119"/>
  <c r="BZ9" i="119"/>
  <c r="BY9" i="119"/>
  <c r="BX9" i="119"/>
  <c r="BW9" i="119"/>
  <c r="BV9" i="119"/>
  <c r="BU9" i="119"/>
  <c r="BT9" i="119"/>
  <c r="BS9" i="119"/>
  <c r="BR9" i="119"/>
  <c r="BQ9" i="119"/>
  <c r="BP9" i="119"/>
  <c r="BO9" i="119"/>
  <c r="BN9" i="119"/>
  <c r="BM9" i="119"/>
  <c r="BL9" i="119"/>
  <c r="BK9" i="119"/>
  <c r="BJ9" i="119"/>
  <c r="BI9" i="119"/>
  <c r="BH9" i="119"/>
  <c r="BG9" i="119"/>
  <c r="BF9" i="119"/>
  <c r="BE9" i="119"/>
  <c r="BD9" i="119"/>
  <c r="BC9" i="119"/>
  <c r="BB9" i="119"/>
  <c r="BA9" i="119"/>
  <c r="AZ9" i="119"/>
  <c r="AY9" i="119"/>
  <c r="AX9" i="119"/>
  <c r="AW9" i="119"/>
  <c r="AV9" i="119"/>
  <c r="AU9" i="119"/>
  <c r="AT9" i="119"/>
  <c r="AS9" i="119"/>
  <c r="AR9" i="119"/>
  <c r="AQ9" i="119"/>
  <c r="AP9" i="119"/>
  <c r="AO9" i="119"/>
  <c r="AN9" i="119"/>
  <c r="AM9" i="119"/>
  <c r="AL9" i="119"/>
  <c r="AK9" i="119"/>
  <c r="AJ9" i="119"/>
  <c r="AI9" i="119"/>
  <c r="AH9" i="119"/>
  <c r="AG9" i="119"/>
  <c r="AF9" i="119"/>
  <c r="AE9" i="119"/>
  <c r="AD9" i="119"/>
  <c r="AC9" i="119"/>
  <c r="AB9" i="119"/>
  <c r="AA9" i="119"/>
  <c r="Z9" i="119"/>
  <c r="Y9" i="119"/>
  <c r="X9" i="119"/>
  <c r="W9" i="119"/>
  <c r="V9" i="119"/>
  <c r="U9" i="119"/>
  <c r="T9" i="119"/>
  <c r="S9" i="119"/>
  <c r="R9" i="119"/>
  <c r="Q9" i="119"/>
  <c r="P9" i="119"/>
  <c r="O9" i="119"/>
  <c r="N9" i="119"/>
  <c r="M9" i="119"/>
  <c r="L9" i="119"/>
  <c r="K9" i="119"/>
  <c r="J9" i="119"/>
  <c r="I9" i="119"/>
  <c r="H9" i="119"/>
  <c r="G9" i="119"/>
  <c r="F9" i="119"/>
  <c r="E9" i="119"/>
  <c r="D9" i="119"/>
  <c r="C9" i="119"/>
  <c r="B9" i="119"/>
  <c r="HU7" i="119"/>
  <c r="HT7" i="119"/>
  <c r="HS7" i="119"/>
  <c r="HR7" i="119"/>
  <c r="HQ7" i="119"/>
  <c r="HP7" i="119"/>
  <c r="HO7" i="119"/>
  <c r="HN7" i="119"/>
  <c r="HM7" i="119"/>
  <c r="HL7" i="119"/>
  <c r="HK7" i="119"/>
  <c r="HJ7" i="119"/>
  <c r="HI7" i="119"/>
  <c r="HH7" i="119"/>
  <c r="HG7" i="119"/>
  <c r="HF7" i="119"/>
  <c r="HE7" i="119"/>
  <c r="HD7" i="119"/>
  <c r="HC7" i="119"/>
  <c r="HB7" i="119"/>
  <c r="HA7" i="119"/>
  <c r="GZ7" i="119"/>
  <c r="GY7" i="119"/>
  <c r="GX7" i="119"/>
  <c r="GW7" i="119"/>
  <c r="GV7" i="119"/>
  <c r="GU7" i="119"/>
  <c r="GT7" i="119"/>
  <c r="GS7" i="119"/>
  <c r="GR7" i="119"/>
  <c r="GQ7" i="119"/>
  <c r="GP7" i="119"/>
  <c r="GO7" i="119"/>
  <c r="GN7" i="119"/>
  <c r="GM7" i="119"/>
  <c r="GL7" i="119"/>
  <c r="GK7" i="119"/>
  <c r="GJ7" i="119"/>
  <c r="GI7" i="119"/>
  <c r="GH7" i="119"/>
  <c r="GG7" i="119"/>
  <c r="GF7" i="119"/>
  <c r="GE7" i="119"/>
  <c r="GD7" i="119"/>
  <c r="GC7" i="119"/>
  <c r="GB7" i="119"/>
  <c r="GA7" i="119"/>
  <c r="FZ7" i="119"/>
  <c r="FY7" i="119"/>
  <c r="FX7" i="119"/>
  <c r="FW7" i="119"/>
  <c r="FV7" i="119"/>
  <c r="FU7" i="119"/>
  <c r="FT7" i="119"/>
  <c r="FS7" i="119"/>
  <c r="FR7" i="119"/>
  <c r="FQ7" i="119"/>
  <c r="FP7" i="119"/>
  <c r="FO7" i="119"/>
  <c r="FN7" i="119"/>
  <c r="FM7" i="119"/>
  <c r="FL7" i="119"/>
  <c r="FK7" i="119"/>
  <c r="FJ7" i="119"/>
  <c r="FI7" i="119"/>
  <c r="FH7" i="119"/>
  <c r="FG7" i="119"/>
  <c r="FF7" i="119"/>
  <c r="FE7" i="119"/>
  <c r="FD7" i="119"/>
  <c r="FC7" i="119"/>
  <c r="FB7" i="119"/>
  <c r="FA7" i="119"/>
  <c r="EZ7" i="119"/>
  <c r="EY7" i="119"/>
  <c r="EX7" i="119"/>
  <c r="EW7" i="119"/>
  <c r="EV7" i="119"/>
  <c r="EU7" i="119"/>
  <c r="ET7" i="119"/>
  <c r="ES7" i="119"/>
  <c r="ER7" i="119"/>
  <c r="EQ7" i="119"/>
  <c r="EP7" i="119"/>
  <c r="EO7" i="119"/>
  <c r="EN7" i="119"/>
  <c r="EM7" i="119"/>
  <c r="EL7" i="119"/>
  <c r="EK7" i="119"/>
  <c r="EJ7" i="119"/>
  <c r="EI7" i="119"/>
  <c r="EH7" i="119"/>
  <c r="EG7" i="119"/>
  <c r="EF7" i="119"/>
  <c r="EE7" i="119"/>
  <c r="ED7" i="119"/>
  <c r="EC7" i="119"/>
  <c r="EB7" i="119"/>
  <c r="EA7" i="119"/>
  <c r="DZ7" i="119"/>
  <c r="DY7" i="119"/>
  <c r="DX7" i="119"/>
  <c r="DW7" i="119"/>
  <c r="DV7" i="119"/>
  <c r="DU7" i="119"/>
  <c r="DT7" i="119"/>
  <c r="DS7" i="119"/>
  <c r="DR7" i="119"/>
  <c r="DQ7" i="119"/>
  <c r="DP7" i="119"/>
  <c r="DO7" i="119"/>
  <c r="DN7" i="119"/>
  <c r="DM7" i="119"/>
  <c r="DL7" i="119"/>
  <c r="DK7" i="119"/>
  <c r="DJ7" i="119"/>
  <c r="DI7" i="119"/>
  <c r="DH7" i="119"/>
  <c r="DG7" i="119"/>
  <c r="DF7" i="119"/>
  <c r="DE7" i="119"/>
  <c r="DD7" i="119"/>
  <c r="DC7" i="119"/>
  <c r="DB7" i="119"/>
  <c r="DA7" i="119"/>
  <c r="CZ7" i="119"/>
  <c r="CY7" i="119"/>
  <c r="CX7" i="119"/>
  <c r="CW7" i="119"/>
  <c r="CV7" i="119"/>
  <c r="CU7" i="119"/>
  <c r="CT7" i="119"/>
  <c r="CS7" i="119"/>
  <c r="CR7" i="119"/>
  <c r="CQ7" i="119"/>
  <c r="CP7" i="119"/>
  <c r="CO7" i="119"/>
  <c r="CN7" i="119"/>
  <c r="CM7" i="119"/>
  <c r="CL7" i="119"/>
  <c r="CK7" i="119"/>
  <c r="CJ7" i="119"/>
  <c r="CI7" i="119"/>
  <c r="CH7" i="119"/>
  <c r="CG7" i="119"/>
  <c r="CF7" i="119"/>
  <c r="CE7" i="119"/>
  <c r="CD7" i="119"/>
  <c r="CC7" i="119"/>
  <c r="CB7" i="119"/>
  <c r="CA7" i="119"/>
  <c r="BZ7" i="119"/>
  <c r="BY7" i="119"/>
  <c r="BX7" i="119"/>
  <c r="BW7" i="119"/>
  <c r="BV7" i="119"/>
  <c r="BU7" i="119"/>
  <c r="BT7" i="119"/>
  <c r="BS7" i="119"/>
  <c r="BR7" i="119"/>
  <c r="BQ7" i="119"/>
  <c r="BP7" i="119"/>
  <c r="BO7" i="119"/>
  <c r="BN7" i="119"/>
  <c r="BM7" i="119"/>
  <c r="BL7" i="119"/>
  <c r="BK7" i="119"/>
  <c r="BJ7" i="119"/>
  <c r="BI7" i="119"/>
  <c r="BH7" i="119"/>
  <c r="BG7" i="119"/>
  <c r="BF7" i="119"/>
  <c r="BE7" i="119"/>
  <c r="BD7" i="119"/>
  <c r="BC7" i="119"/>
  <c r="BB7" i="119"/>
  <c r="BA7" i="119"/>
  <c r="AZ7" i="119"/>
  <c r="AY7" i="119"/>
  <c r="AX7" i="119"/>
  <c r="AW7" i="119"/>
  <c r="AV7" i="119"/>
  <c r="AU7" i="119"/>
  <c r="AT7" i="119"/>
  <c r="AS7" i="119"/>
  <c r="AR7" i="119"/>
  <c r="AQ7" i="119"/>
  <c r="AP7" i="119"/>
  <c r="AO7" i="119"/>
  <c r="AN7" i="119"/>
  <c r="AM7" i="119"/>
  <c r="AL7" i="119"/>
  <c r="AK7" i="119"/>
  <c r="AJ7" i="119"/>
  <c r="AI7" i="119"/>
  <c r="AH7" i="119"/>
  <c r="AG7" i="119"/>
  <c r="AF7" i="119"/>
  <c r="AE7" i="119"/>
  <c r="AD7" i="119"/>
  <c r="AC7" i="119"/>
  <c r="AB7" i="119"/>
  <c r="AA7" i="119"/>
  <c r="Z7" i="119"/>
  <c r="Y7" i="119"/>
  <c r="X7" i="119"/>
  <c r="W7" i="119"/>
  <c r="V7" i="119"/>
  <c r="U7" i="119"/>
  <c r="T7" i="119"/>
  <c r="S7" i="119"/>
  <c r="R7" i="119"/>
  <c r="Q7" i="119"/>
  <c r="P7" i="119"/>
  <c r="O7" i="119"/>
  <c r="N7" i="119"/>
  <c r="M7" i="119"/>
  <c r="L7" i="119"/>
  <c r="K7" i="119"/>
  <c r="J7" i="119"/>
  <c r="I7" i="119"/>
  <c r="H7" i="119"/>
  <c r="G7" i="119"/>
  <c r="F7" i="119"/>
  <c r="E7" i="119"/>
  <c r="D7" i="119"/>
  <c r="C7" i="119"/>
  <c r="B7" i="119"/>
  <c r="HU6" i="119"/>
  <c r="HT6" i="119"/>
  <c r="HS6" i="119"/>
  <c r="HR6" i="119"/>
  <c r="HQ6" i="119"/>
  <c r="HP6" i="119"/>
  <c r="HO6" i="119"/>
  <c r="HN6" i="119"/>
  <c r="HM6" i="119"/>
  <c r="HL6" i="119"/>
  <c r="HK6" i="119"/>
  <c r="HJ6" i="119"/>
  <c r="HI6" i="119"/>
  <c r="HH6" i="119"/>
  <c r="HG6" i="119"/>
  <c r="HF6" i="119"/>
  <c r="HE6" i="119"/>
  <c r="HD6" i="119"/>
  <c r="HC6" i="119"/>
  <c r="HB6" i="119"/>
  <c r="HA6" i="119"/>
  <c r="GZ6" i="119"/>
  <c r="GY6" i="119"/>
  <c r="GX6" i="119"/>
  <c r="GW6" i="119"/>
  <c r="GV6" i="119"/>
  <c r="GU6" i="119"/>
  <c r="GT6" i="119"/>
  <c r="GS6" i="119"/>
  <c r="GR6" i="119"/>
  <c r="GQ6" i="119"/>
  <c r="GP6" i="119"/>
  <c r="GO6" i="119"/>
  <c r="GN6" i="119"/>
  <c r="GM6" i="119"/>
  <c r="GL6" i="119"/>
  <c r="GK6" i="119"/>
  <c r="GJ6" i="119"/>
  <c r="GI6" i="119"/>
  <c r="GH6" i="119"/>
  <c r="GG6" i="119"/>
  <c r="GF6" i="119"/>
  <c r="GE6" i="119"/>
  <c r="GD6" i="119"/>
  <c r="GC6" i="119"/>
  <c r="GB6" i="119"/>
  <c r="GA6" i="119"/>
  <c r="FZ6" i="119"/>
  <c r="FY6" i="119"/>
  <c r="FX6" i="119"/>
  <c r="FW6" i="119"/>
  <c r="FV6" i="119"/>
  <c r="FU6" i="119"/>
  <c r="FT6" i="119"/>
  <c r="FS6" i="119"/>
  <c r="FR6" i="119"/>
  <c r="FQ6" i="119"/>
  <c r="FP6" i="119"/>
  <c r="FO6" i="119"/>
  <c r="FN6" i="119"/>
  <c r="FM6" i="119"/>
  <c r="FL6" i="119"/>
  <c r="FK6" i="119"/>
  <c r="FJ6" i="119"/>
  <c r="FI6" i="119"/>
  <c r="FH6" i="119"/>
  <c r="FG6" i="119"/>
  <c r="FF6" i="119"/>
  <c r="FE6" i="119"/>
  <c r="FD6" i="119"/>
  <c r="FC6" i="119"/>
  <c r="FB6" i="119"/>
  <c r="FA6" i="119"/>
  <c r="EZ6" i="119"/>
  <c r="EY6" i="119"/>
  <c r="EX6" i="119"/>
  <c r="EW6" i="119"/>
  <c r="EV6" i="119"/>
  <c r="EU6" i="119"/>
  <c r="ET6" i="119"/>
  <c r="ES6" i="119"/>
  <c r="ER6" i="119"/>
  <c r="EQ6" i="119"/>
  <c r="EP6" i="119"/>
  <c r="EO6" i="119"/>
  <c r="EN6" i="119"/>
  <c r="EM6" i="119"/>
  <c r="EL6" i="119"/>
  <c r="EK6" i="119"/>
  <c r="EJ6" i="119"/>
  <c r="EI6" i="119"/>
  <c r="EH6" i="119"/>
  <c r="EG6" i="119"/>
  <c r="EF6" i="119"/>
  <c r="EE6" i="119"/>
  <c r="ED6" i="119"/>
  <c r="EC6" i="119"/>
  <c r="EB6" i="119"/>
  <c r="EA6" i="119"/>
  <c r="DZ6" i="119"/>
  <c r="DY6" i="119"/>
  <c r="DX6" i="119"/>
  <c r="DW6" i="119"/>
  <c r="DV6" i="119"/>
  <c r="DU6" i="119"/>
  <c r="DT6" i="119"/>
  <c r="DS6" i="119"/>
  <c r="DR6" i="119"/>
  <c r="DQ6" i="119"/>
  <c r="DP6" i="119"/>
  <c r="DO6" i="119"/>
  <c r="DN6" i="119"/>
  <c r="DM6" i="119"/>
  <c r="DL6" i="119"/>
  <c r="DK6" i="119"/>
  <c r="DJ6" i="119"/>
  <c r="DI6" i="119"/>
  <c r="DH6" i="119"/>
  <c r="DG6" i="119"/>
  <c r="DF6" i="119"/>
  <c r="DE6" i="119"/>
  <c r="DD6" i="119"/>
  <c r="DC6" i="119"/>
  <c r="DB6" i="119"/>
  <c r="DA6" i="119"/>
  <c r="CZ6" i="119"/>
  <c r="CY6" i="119"/>
  <c r="CX6" i="119"/>
  <c r="CW6" i="119"/>
  <c r="CV6" i="119"/>
  <c r="CU6" i="119"/>
  <c r="CT6" i="119"/>
  <c r="CS6" i="119"/>
  <c r="CR6" i="119"/>
  <c r="CQ6" i="119"/>
  <c r="CP6" i="119"/>
  <c r="CO6" i="119"/>
  <c r="CN6" i="119"/>
  <c r="CM6" i="119"/>
  <c r="CL6" i="119"/>
  <c r="CK6" i="119"/>
  <c r="CJ6" i="119"/>
  <c r="CI6" i="119"/>
  <c r="CH6" i="119"/>
  <c r="CG6" i="119"/>
  <c r="CF6" i="119"/>
  <c r="CE6" i="119"/>
  <c r="CD6" i="119"/>
  <c r="CC6" i="119"/>
  <c r="CB6" i="119"/>
  <c r="CA6" i="119"/>
  <c r="BZ6" i="119"/>
  <c r="BY6" i="119"/>
  <c r="BX6" i="119"/>
  <c r="BW6" i="119"/>
  <c r="BV6" i="119"/>
  <c r="BU6" i="119"/>
  <c r="BT6" i="119"/>
  <c r="BS6" i="119"/>
  <c r="BR6" i="119"/>
  <c r="BQ6" i="119"/>
  <c r="BP6" i="119"/>
  <c r="BO6" i="119"/>
  <c r="BN6" i="119"/>
  <c r="BM6" i="119"/>
  <c r="BL6" i="119"/>
  <c r="BK6" i="119"/>
  <c r="BJ6" i="119"/>
  <c r="BI6" i="119"/>
  <c r="BH6" i="119"/>
  <c r="BG6" i="119"/>
  <c r="BF6" i="119"/>
  <c r="BE6" i="119"/>
  <c r="BD6" i="119"/>
  <c r="BC6" i="119"/>
  <c r="BB6" i="119"/>
  <c r="BA6" i="119"/>
  <c r="AZ6" i="119"/>
  <c r="AY6" i="119"/>
  <c r="AX6" i="119"/>
  <c r="AW6" i="119"/>
  <c r="AV6" i="119"/>
  <c r="AU6" i="119"/>
  <c r="AT6" i="119"/>
  <c r="AS6" i="119"/>
  <c r="AR6" i="119"/>
  <c r="AQ6" i="119"/>
  <c r="AP6" i="119"/>
  <c r="AO6" i="119"/>
  <c r="AN6" i="119"/>
  <c r="AM6" i="119"/>
  <c r="AL6" i="119"/>
  <c r="AK6" i="119"/>
  <c r="AJ6" i="119"/>
  <c r="AI6" i="119"/>
  <c r="AH6" i="119"/>
  <c r="AG6" i="119"/>
  <c r="AF6" i="119"/>
  <c r="AE6" i="119"/>
  <c r="AD6" i="119"/>
  <c r="AC6" i="119"/>
  <c r="AB6" i="119"/>
  <c r="AA6" i="119"/>
  <c r="Z6" i="119"/>
  <c r="Y6" i="119"/>
  <c r="X6" i="119"/>
  <c r="W6" i="119"/>
  <c r="V6" i="119"/>
  <c r="U6" i="119"/>
  <c r="T6" i="119"/>
  <c r="S6" i="119"/>
  <c r="R6" i="119"/>
  <c r="Q6" i="119"/>
  <c r="P6" i="119"/>
  <c r="O6" i="119"/>
  <c r="N6" i="119"/>
  <c r="M6" i="119"/>
  <c r="L6" i="119"/>
  <c r="K6" i="119"/>
  <c r="J6" i="119"/>
  <c r="I6" i="119"/>
  <c r="H6" i="119"/>
  <c r="G6" i="119"/>
  <c r="F6" i="119"/>
  <c r="E6" i="119"/>
  <c r="D6" i="119"/>
  <c r="C6" i="119"/>
  <c r="B6" i="119"/>
  <c r="HU4" i="119"/>
  <c r="HT4" i="119"/>
  <c r="HS4" i="119"/>
  <c r="HR4" i="119"/>
  <c r="HQ4" i="119"/>
  <c r="HP4" i="119"/>
  <c r="HO4" i="119"/>
  <c r="HN4" i="119"/>
  <c r="HM4" i="119"/>
  <c r="HL4" i="119"/>
  <c r="HK4" i="119"/>
  <c r="HJ4" i="119"/>
  <c r="HI4" i="119"/>
  <c r="HH4" i="119"/>
  <c r="HG4" i="119"/>
  <c r="HF4" i="119"/>
  <c r="HE4" i="119"/>
  <c r="HD4" i="119"/>
  <c r="HC4" i="119"/>
  <c r="HB4" i="119"/>
  <c r="HA4" i="119"/>
  <c r="GZ4" i="119"/>
  <c r="GY4" i="119"/>
  <c r="GX4" i="119"/>
  <c r="GW4" i="119"/>
  <c r="GV4" i="119"/>
  <c r="GU4" i="119"/>
  <c r="GT4" i="119"/>
  <c r="GS4" i="119"/>
  <c r="GR4" i="119"/>
  <c r="GQ4" i="119"/>
  <c r="GP4" i="119"/>
  <c r="GO4" i="119"/>
  <c r="GN4" i="119"/>
  <c r="GM4" i="119"/>
  <c r="GL4" i="119"/>
  <c r="GK4" i="119"/>
  <c r="GJ4" i="119"/>
  <c r="GI4" i="119"/>
  <c r="GH4" i="119"/>
  <c r="GG4" i="119"/>
  <c r="GF4" i="119"/>
  <c r="GE4" i="119"/>
  <c r="GD4" i="119"/>
  <c r="GC4" i="119"/>
  <c r="GB4" i="119"/>
  <c r="GA4" i="119"/>
  <c r="FZ4" i="119"/>
  <c r="FY4" i="119"/>
  <c r="FX4" i="119"/>
  <c r="FW4" i="119"/>
  <c r="FV4" i="119"/>
  <c r="FU4" i="119"/>
  <c r="FT4" i="119"/>
  <c r="FS4" i="119"/>
  <c r="FR4" i="119"/>
  <c r="FQ4" i="119"/>
  <c r="FP4" i="119"/>
  <c r="FO4" i="119"/>
  <c r="FN4" i="119"/>
  <c r="FM4" i="119"/>
  <c r="FL4" i="119"/>
  <c r="FK4" i="119"/>
  <c r="FJ4" i="119"/>
  <c r="FI4" i="119"/>
  <c r="FH4" i="119"/>
  <c r="FG4" i="119"/>
  <c r="FF4" i="119"/>
  <c r="FE4" i="119"/>
  <c r="FD4" i="119"/>
  <c r="FC4" i="119"/>
  <c r="FB4" i="119"/>
  <c r="FA4" i="119"/>
  <c r="EZ4" i="119"/>
  <c r="EY4" i="119"/>
  <c r="EX4" i="119"/>
  <c r="EW4" i="119"/>
  <c r="EV4" i="119"/>
  <c r="EU4" i="119"/>
  <c r="ET4" i="119"/>
  <c r="ES4" i="119"/>
  <c r="ER4" i="119"/>
  <c r="EQ4" i="119"/>
  <c r="EP4" i="119"/>
  <c r="EO4" i="119"/>
  <c r="EN4" i="119"/>
  <c r="EM4" i="119"/>
  <c r="EL4" i="119"/>
  <c r="EK4" i="119"/>
  <c r="EJ4" i="119"/>
  <c r="EI4" i="119"/>
  <c r="EH4" i="119"/>
  <c r="EG4" i="119"/>
  <c r="EF4" i="119"/>
  <c r="EE4" i="119"/>
  <c r="ED4" i="119"/>
  <c r="EC4" i="119"/>
  <c r="EB4" i="119"/>
  <c r="EA4" i="119"/>
  <c r="DZ4" i="119"/>
  <c r="DY4" i="119"/>
  <c r="DX4" i="119"/>
  <c r="DW4" i="119"/>
  <c r="DV4" i="119"/>
  <c r="DU4" i="119"/>
  <c r="DT4" i="119"/>
  <c r="DS4" i="119"/>
  <c r="DR4" i="119"/>
  <c r="DQ4" i="119"/>
  <c r="DP4" i="119"/>
  <c r="DO4" i="119"/>
  <c r="DN4" i="119"/>
  <c r="DM4" i="119"/>
  <c r="DL4" i="119"/>
  <c r="DK4" i="119"/>
  <c r="DJ4" i="119"/>
  <c r="DI4" i="119"/>
  <c r="DH4" i="119"/>
  <c r="DG4" i="119"/>
  <c r="DF4" i="119"/>
  <c r="DE4" i="119"/>
  <c r="DD4" i="119"/>
  <c r="DC4" i="119"/>
  <c r="DB4" i="119"/>
  <c r="DA4" i="119"/>
  <c r="CZ4" i="119"/>
  <c r="CY4" i="119"/>
  <c r="CX4" i="119"/>
  <c r="CW4" i="119"/>
  <c r="CV4" i="119"/>
  <c r="CU4" i="119"/>
  <c r="CT4" i="119"/>
  <c r="CS4" i="119"/>
  <c r="CR4" i="119"/>
  <c r="CQ4" i="119"/>
  <c r="CP4" i="119"/>
  <c r="CO4" i="119"/>
  <c r="CN4" i="119"/>
  <c r="CM4" i="119"/>
  <c r="CL4" i="119"/>
  <c r="CK4" i="119"/>
  <c r="CJ4" i="119"/>
  <c r="CI4" i="119"/>
  <c r="CH4" i="119"/>
  <c r="CG4" i="119"/>
  <c r="CF4" i="119"/>
  <c r="CE4" i="119"/>
  <c r="CD4" i="119"/>
  <c r="CC4" i="119"/>
  <c r="CB4" i="119"/>
  <c r="CA4" i="119"/>
  <c r="BZ4" i="119"/>
  <c r="BY4" i="119"/>
  <c r="BX4" i="119"/>
  <c r="BW4" i="119"/>
  <c r="BV4" i="119"/>
  <c r="BU4" i="119"/>
  <c r="BT4" i="119"/>
  <c r="BS4" i="119"/>
  <c r="BR4" i="119"/>
  <c r="BQ4" i="119"/>
  <c r="BP4" i="119"/>
  <c r="BO4" i="119"/>
  <c r="BN4" i="119"/>
  <c r="BM4" i="119"/>
  <c r="BL4" i="119"/>
  <c r="BK4" i="119"/>
  <c r="BJ4" i="119"/>
  <c r="BI4" i="119"/>
  <c r="BH4" i="119"/>
  <c r="BG4" i="119"/>
  <c r="BF4" i="119"/>
  <c r="BE4" i="119"/>
  <c r="BD4" i="119"/>
  <c r="BC4" i="119"/>
  <c r="BB4" i="119"/>
  <c r="BA4" i="119"/>
  <c r="AZ4" i="119"/>
  <c r="AY4" i="119"/>
  <c r="AX4" i="119"/>
  <c r="AW4" i="119"/>
  <c r="AV4" i="119"/>
  <c r="AU4" i="119"/>
  <c r="AT4" i="119"/>
  <c r="AS4" i="119"/>
  <c r="AR4" i="119"/>
  <c r="AQ4" i="119"/>
  <c r="AP4" i="119"/>
  <c r="AO4" i="119"/>
  <c r="AN4" i="119"/>
  <c r="AM4" i="119"/>
  <c r="AL4" i="119"/>
  <c r="AK4" i="119"/>
  <c r="AJ4" i="119"/>
  <c r="AI4" i="119"/>
  <c r="AH4" i="119"/>
  <c r="AG4" i="119"/>
  <c r="AF4" i="119"/>
  <c r="AE4" i="119"/>
  <c r="AD4" i="119"/>
  <c r="AC4" i="119"/>
  <c r="AB4" i="119"/>
  <c r="AA4" i="119"/>
  <c r="Z4" i="119"/>
  <c r="Y4" i="119"/>
  <c r="X4" i="119"/>
  <c r="W4" i="119"/>
  <c r="V4" i="119"/>
  <c r="U4" i="119"/>
  <c r="T4" i="119"/>
  <c r="S4" i="119"/>
  <c r="R4" i="119"/>
  <c r="Q4" i="119"/>
  <c r="P4" i="119"/>
  <c r="O4" i="119"/>
  <c r="N4" i="119"/>
  <c r="M4" i="119"/>
  <c r="L4" i="119"/>
  <c r="K4" i="119"/>
  <c r="J4" i="119"/>
  <c r="I4" i="119"/>
  <c r="H4" i="119"/>
  <c r="G4" i="119"/>
  <c r="F4" i="119"/>
  <c r="E4" i="119"/>
  <c r="D4" i="119"/>
  <c r="C4" i="119"/>
  <c r="B4" i="119"/>
  <c r="HU27" i="94"/>
  <c r="HT27" i="94"/>
  <c r="HS27" i="94"/>
  <c r="HR27" i="94"/>
  <c r="HQ27" i="94"/>
  <c r="HP27" i="94"/>
  <c r="HO27" i="94"/>
  <c r="HN27" i="94"/>
  <c r="HM27" i="94"/>
  <c r="HL27" i="94"/>
  <c r="HK27" i="94"/>
  <c r="HJ27" i="94"/>
  <c r="HI27" i="94"/>
  <c r="HH27" i="94"/>
  <c r="HG27" i="94"/>
  <c r="HF27" i="94"/>
  <c r="HE27" i="94"/>
  <c r="HD27" i="94"/>
  <c r="HC27" i="94"/>
  <c r="HB27" i="94"/>
  <c r="HA27" i="94"/>
  <c r="GZ27" i="94"/>
  <c r="GY27" i="94"/>
  <c r="GX27" i="94"/>
  <c r="GW27" i="94"/>
  <c r="GV27" i="94"/>
  <c r="GU27" i="94"/>
  <c r="GT27" i="94"/>
  <c r="GS27" i="94"/>
  <c r="GR27" i="94"/>
  <c r="GQ27" i="94"/>
  <c r="GP27" i="94"/>
  <c r="GO27" i="94"/>
  <c r="GN27" i="94"/>
  <c r="GM27" i="94"/>
  <c r="GL27" i="94"/>
  <c r="GK27" i="94"/>
  <c r="GJ27" i="94"/>
  <c r="GI27" i="94"/>
  <c r="GH27" i="94"/>
  <c r="GG27" i="94"/>
  <c r="GF27" i="94"/>
  <c r="GE27" i="94"/>
  <c r="GD27" i="94"/>
  <c r="GC27" i="94"/>
  <c r="GB27" i="94"/>
  <c r="GA27" i="94"/>
  <c r="FZ27" i="94"/>
  <c r="FY27" i="94"/>
  <c r="FX27" i="94"/>
  <c r="FW27" i="94"/>
  <c r="FV27" i="94"/>
  <c r="FU27" i="94"/>
  <c r="FT27" i="94"/>
  <c r="FS27" i="94"/>
  <c r="FR27" i="94"/>
  <c r="FQ27" i="94"/>
  <c r="FP27" i="94"/>
  <c r="FO27" i="94"/>
  <c r="FN27" i="94"/>
  <c r="FM27" i="94"/>
  <c r="FL27" i="94"/>
  <c r="FK27" i="94"/>
  <c r="FJ27" i="94"/>
  <c r="FI27" i="94"/>
  <c r="FH27" i="94"/>
  <c r="FG27" i="94"/>
  <c r="FF27" i="94"/>
  <c r="FE27" i="94"/>
  <c r="FD27" i="94"/>
  <c r="FC27" i="94"/>
  <c r="FB27" i="94"/>
  <c r="FA27" i="94"/>
  <c r="EZ27" i="94"/>
  <c r="EY27" i="94"/>
  <c r="EX27" i="94"/>
  <c r="EW27" i="94"/>
  <c r="EV27" i="94"/>
  <c r="EU27" i="94"/>
  <c r="ET27" i="94"/>
  <c r="ES27" i="94"/>
  <c r="ER27" i="94"/>
  <c r="EQ27" i="94"/>
  <c r="EP27" i="94"/>
  <c r="EO27" i="94"/>
  <c r="EN27" i="94"/>
  <c r="EM27" i="94"/>
  <c r="EL27" i="94"/>
  <c r="EK27" i="94"/>
  <c r="EJ27" i="94"/>
  <c r="EI27" i="94"/>
  <c r="EH27" i="94"/>
  <c r="EG27" i="94"/>
  <c r="EF27" i="94"/>
  <c r="EE27" i="94"/>
  <c r="ED27" i="94"/>
  <c r="EC27" i="94"/>
  <c r="EB27" i="94"/>
  <c r="EA27" i="94"/>
  <c r="DZ27" i="94"/>
  <c r="DY27" i="94"/>
  <c r="DX27" i="94"/>
  <c r="DW27" i="94"/>
  <c r="DV27" i="94"/>
  <c r="DU27" i="94"/>
  <c r="DT27" i="94"/>
  <c r="DS27" i="94"/>
  <c r="DR27" i="94"/>
  <c r="DQ27" i="94"/>
  <c r="DP27" i="94"/>
  <c r="DO27" i="94"/>
  <c r="DN27" i="94"/>
  <c r="DM27" i="94"/>
  <c r="DL27" i="94"/>
  <c r="DK27" i="94"/>
  <c r="DJ27" i="94"/>
  <c r="DI27" i="94"/>
  <c r="DH27" i="94"/>
  <c r="DG27" i="94"/>
  <c r="DF27" i="94"/>
  <c r="DE27" i="94"/>
  <c r="DD27" i="94"/>
  <c r="DC27" i="94"/>
  <c r="DB27" i="94"/>
  <c r="DA27" i="94"/>
  <c r="CZ27" i="94"/>
  <c r="CY27" i="94"/>
  <c r="CX27" i="94"/>
  <c r="CW27" i="94"/>
  <c r="CV27" i="94"/>
  <c r="CU27" i="94"/>
  <c r="CT27" i="94"/>
  <c r="CS27" i="94"/>
  <c r="CR27" i="94"/>
  <c r="CQ27" i="94"/>
  <c r="CP27" i="94"/>
  <c r="CO27" i="94"/>
  <c r="CN27" i="94"/>
  <c r="CM27" i="94"/>
  <c r="CL27" i="94"/>
  <c r="CK27" i="94"/>
  <c r="CJ27" i="94"/>
  <c r="CI27" i="94"/>
  <c r="CH27" i="94"/>
  <c r="CG27" i="94"/>
  <c r="CF27" i="94"/>
  <c r="CE27" i="94"/>
  <c r="CD27" i="94"/>
  <c r="CC27" i="94"/>
  <c r="CB27" i="94"/>
  <c r="CA27" i="94"/>
  <c r="BZ27" i="94"/>
  <c r="BY27" i="94"/>
  <c r="BX27" i="94"/>
  <c r="BW27" i="94"/>
  <c r="BV27" i="94"/>
  <c r="BU27" i="94"/>
  <c r="BT27" i="94"/>
  <c r="BS27" i="94"/>
  <c r="BR27" i="94"/>
  <c r="BQ27" i="94"/>
  <c r="BP27" i="94"/>
  <c r="BO27" i="94"/>
  <c r="BN27" i="94"/>
  <c r="BM27" i="94"/>
  <c r="BL27" i="94"/>
  <c r="BK27" i="94"/>
  <c r="BJ27" i="94"/>
  <c r="BI27" i="94"/>
  <c r="BH27" i="94"/>
  <c r="BG27" i="94"/>
  <c r="BF27" i="94"/>
  <c r="BE27" i="94"/>
  <c r="BD27" i="94"/>
  <c r="BC27" i="94"/>
  <c r="BB27" i="94"/>
  <c r="BA27" i="94"/>
  <c r="AZ27" i="94"/>
  <c r="AY27" i="94"/>
  <c r="AX27" i="94"/>
  <c r="AW27" i="94"/>
  <c r="AV27" i="94"/>
  <c r="AU27" i="94"/>
  <c r="AT27" i="94"/>
  <c r="AS27" i="94"/>
  <c r="AR27" i="94"/>
  <c r="AQ27" i="94"/>
  <c r="AP27" i="94"/>
  <c r="AO27" i="94"/>
  <c r="AN27" i="94"/>
  <c r="AM27" i="94"/>
  <c r="AL27" i="94"/>
  <c r="AK27" i="94"/>
  <c r="AJ27" i="94"/>
  <c r="AI27" i="94"/>
  <c r="AH27" i="94"/>
  <c r="AG27" i="94"/>
  <c r="AF27" i="94"/>
  <c r="AE27" i="94"/>
  <c r="AD27" i="94"/>
  <c r="AC27" i="94"/>
  <c r="AB27" i="94"/>
  <c r="AA27" i="94"/>
  <c r="Z27" i="94"/>
  <c r="Y27" i="94"/>
  <c r="X27" i="94"/>
  <c r="W27" i="94"/>
  <c r="V27" i="94"/>
  <c r="U27" i="94"/>
  <c r="T27" i="94"/>
  <c r="S27" i="94"/>
  <c r="R27" i="94"/>
  <c r="Q27" i="94"/>
  <c r="P27" i="94"/>
  <c r="O27" i="94"/>
  <c r="N27" i="94"/>
  <c r="M27" i="94"/>
  <c r="L27" i="94"/>
  <c r="K27" i="94"/>
  <c r="J27" i="94"/>
  <c r="I27" i="94"/>
  <c r="H27" i="94"/>
  <c r="G27" i="94"/>
  <c r="F27" i="94"/>
  <c r="E27" i="94"/>
  <c r="D27" i="94"/>
  <c r="C27" i="94"/>
  <c r="B27" i="94"/>
  <c r="HU25" i="94"/>
  <c r="HT25" i="94"/>
  <c r="HS25" i="94"/>
  <c r="HR25" i="94"/>
  <c r="HQ25" i="94"/>
  <c r="HP25" i="94"/>
  <c r="HO25" i="94"/>
  <c r="HN25" i="94"/>
  <c r="HM25" i="94"/>
  <c r="HL25" i="94"/>
  <c r="HK25" i="94"/>
  <c r="HJ25" i="94"/>
  <c r="HI25" i="94"/>
  <c r="HH25" i="94"/>
  <c r="HG25" i="94"/>
  <c r="HF25" i="94"/>
  <c r="HE25" i="94"/>
  <c r="HD25" i="94"/>
  <c r="HC25" i="94"/>
  <c r="HB25" i="94"/>
  <c r="HA25" i="94"/>
  <c r="GZ25" i="94"/>
  <c r="GY25" i="94"/>
  <c r="GX25" i="94"/>
  <c r="GW25" i="94"/>
  <c r="GV25" i="94"/>
  <c r="GU25" i="94"/>
  <c r="GT25" i="94"/>
  <c r="GS25" i="94"/>
  <c r="GR25" i="94"/>
  <c r="GQ25" i="94"/>
  <c r="GP25" i="94"/>
  <c r="GO25" i="94"/>
  <c r="GN25" i="94"/>
  <c r="GM25" i="94"/>
  <c r="GL25" i="94"/>
  <c r="GK25" i="94"/>
  <c r="GJ25" i="94"/>
  <c r="GI25" i="94"/>
  <c r="GH25" i="94"/>
  <c r="GG25" i="94"/>
  <c r="GF25" i="94"/>
  <c r="GE25" i="94"/>
  <c r="GD25" i="94"/>
  <c r="GC25" i="94"/>
  <c r="GB25" i="94"/>
  <c r="GA25" i="94"/>
  <c r="FZ25" i="94"/>
  <c r="FY25" i="94"/>
  <c r="FX25" i="94"/>
  <c r="FW25" i="94"/>
  <c r="FV25" i="94"/>
  <c r="FU25" i="94"/>
  <c r="FT25" i="94"/>
  <c r="FS25" i="94"/>
  <c r="FR25" i="94"/>
  <c r="FQ25" i="94"/>
  <c r="FP25" i="94"/>
  <c r="FO25" i="94"/>
  <c r="FN25" i="94"/>
  <c r="FM25" i="94"/>
  <c r="FL25" i="94"/>
  <c r="FK25" i="94"/>
  <c r="FJ25" i="94"/>
  <c r="FI25" i="94"/>
  <c r="FH25" i="94"/>
  <c r="FG25" i="94"/>
  <c r="FF25" i="94"/>
  <c r="FE25" i="94"/>
  <c r="FD25" i="94"/>
  <c r="FC25" i="94"/>
  <c r="FB25" i="94"/>
  <c r="FA25" i="94"/>
  <c r="EZ25" i="94"/>
  <c r="EY25" i="94"/>
  <c r="EX25" i="94"/>
  <c r="EW25" i="94"/>
  <c r="EV25" i="94"/>
  <c r="EU25" i="94"/>
  <c r="ET25" i="94"/>
  <c r="ES25" i="94"/>
  <c r="ER25" i="94"/>
  <c r="EQ25" i="94"/>
  <c r="EP25" i="94"/>
  <c r="EO25" i="94"/>
  <c r="EN25" i="94"/>
  <c r="EM25" i="94"/>
  <c r="EL25" i="94"/>
  <c r="EK25" i="94"/>
  <c r="EJ25" i="94"/>
  <c r="EI25" i="94"/>
  <c r="EH25" i="94"/>
  <c r="EG25" i="94"/>
  <c r="EF25" i="94"/>
  <c r="EE25" i="94"/>
  <c r="ED25" i="94"/>
  <c r="EC25" i="94"/>
  <c r="EB25" i="94"/>
  <c r="EA25" i="94"/>
  <c r="DZ25" i="94"/>
  <c r="DY25" i="94"/>
  <c r="DX25" i="94"/>
  <c r="DW25" i="94"/>
  <c r="DV25" i="94"/>
  <c r="DU25" i="94"/>
  <c r="DT25" i="94"/>
  <c r="DS25" i="94"/>
  <c r="DR25" i="94"/>
  <c r="DQ25" i="94"/>
  <c r="DP25" i="94"/>
  <c r="DO25" i="94"/>
  <c r="DN25" i="94"/>
  <c r="DM25" i="94"/>
  <c r="DL25" i="94"/>
  <c r="DK25" i="94"/>
  <c r="DJ25" i="94"/>
  <c r="DI25" i="94"/>
  <c r="DH25" i="94"/>
  <c r="DG25" i="94"/>
  <c r="DF25" i="94"/>
  <c r="DE25" i="94"/>
  <c r="DD25" i="94"/>
  <c r="DC25" i="94"/>
  <c r="DB25" i="94"/>
  <c r="DA25" i="94"/>
  <c r="CZ25" i="94"/>
  <c r="CY25" i="94"/>
  <c r="CX25" i="94"/>
  <c r="CW25" i="94"/>
  <c r="CV25" i="94"/>
  <c r="CU25" i="94"/>
  <c r="CT25" i="94"/>
  <c r="CS25" i="94"/>
  <c r="CR25" i="94"/>
  <c r="CQ25" i="94"/>
  <c r="CP25" i="94"/>
  <c r="CO25" i="94"/>
  <c r="CN25" i="94"/>
  <c r="CM25" i="94"/>
  <c r="CL25" i="94"/>
  <c r="CK25" i="94"/>
  <c r="CJ25" i="94"/>
  <c r="CI25" i="94"/>
  <c r="CH25" i="94"/>
  <c r="CG25" i="94"/>
  <c r="CF25" i="94"/>
  <c r="CE25" i="94"/>
  <c r="CD25" i="94"/>
  <c r="CC25" i="94"/>
  <c r="CB25" i="94"/>
  <c r="CA25" i="94"/>
  <c r="BZ25" i="94"/>
  <c r="BY25" i="94"/>
  <c r="BX25" i="94"/>
  <c r="BW25" i="94"/>
  <c r="BV25" i="94"/>
  <c r="BU25" i="94"/>
  <c r="BT25" i="94"/>
  <c r="BS25" i="94"/>
  <c r="BR25" i="94"/>
  <c r="BQ25" i="94"/>
  <c r="BP25" i="94"/>
  <c r="BO25" i="94"/>
  <c r="BN25" i="94"/>
  <c r="BM25" i="94"/>
  <c r="BL25" i="94"/>
  <c r="BK25" i="94"/>
  <c r="BJ25" i="94"/>
  <c r="BI25" i="94"/>
  <c r="BH25" i="94"/>
  <c r="BG25" i="94"/>
  <c r="BF25" i="94"/>
  <c r="BE25" i="94"/>
  <c r="BD25" i="94"/>
  <c r="BC25" i="94"/>
  <c r="BB25" i="94"/>
  <c r="BA25" i="94"/>
  <c r="AZ25" i="94"/>
  <c r="AY25" i="94"/>
  <c r="AX25" i="94"/>
  <c r="AW25" i="94"/>
  <c r="AV25" i="94"/>
  <c r="AU25" i="94"/>
  <c r="AT25" i="94"/>
  <c r="AS25" i="94"/>
  <c r="AR25" i="94"/>
  <c r="AQ25" i="94"/>
  <c r="AP25" i="94"/>
  <c r="AO25" i="94"/>
  <c r="AN25" i="94"/>
  <c r="AM25" i="94"/>
  <c r="AL25" i="94"/>
  <c r="AK25" i="94"/>
  <c r="AJ25" i="94"/>
  <c r="AI25" i="94"/>
  <c r="AH25" i="94"/>
  <c r="AG25" i="94"/>
  <c r="AF25" i="94"/>
  <c r="AE25" i="94"/>
  <c r="AD25" i="94"/>
  <c r="AC25" i="94"/>
  <c r="AB25" i="94"/>
  <c r="AA25" i="94"/>
  <c r="Z25" i="94"/>
  <c r="Y25" i="94"/>
  <c r="X25" i="94"/>
  <c r="W25" i="94"/>
  <c r="V25" i="94"/>
  <c r="U25" i="94"/>
  <c r="T25" i="94"/>
  <c r="S25" i="94"/>
  <c r="R25" i="94"/>
  <c r="Q25" i="94"/>
  <c r="P25" i="94"/>
  <c r="O25" i="94"/>
  <c r="N25" i="94"/>
  <c r="M25" i="94"/>
  <c r="L25" i="94"/>
  <c r="K25" i="94"/>
  <c r="J25" i="94"/>
  <c r="I25" i="94"/>
  <c r="H25" i="94"/>
  <c r="G25" i="94"/>
  <c r="F25" i="94"/>
  <c r="E25" i="94"/>
  <c r="D25" i="94"/>
  <c r="C25" i="94"/>
  <c r="B25" i="94"/>
  <c r="HU23" i="94"/>
  <c r="HT23" i="94"/>
  <c r="HS23" i="94"/>
  <c r="HR23" i="94"/>
  <c r="HQ23" i="94"/>
  <c r="HP23" i="94"/>
  <c r="HO23" i="94"/>
  <c r="HN23" i="94"/>
  <c r="HM23" i="94"/>
  <c r="HL23" i="94"/>
  <c r="HK23" i="94"/>
  <c r="HJ23" i="94"/>
  <c r="HI23" i="94"/>
  <c r="HH23" i="94"/>
  <c r="HG23" i="94"/>
  <c r="HF23" i="94"/>
  <c r="HE23" i="94"/>
  <c r="HD23" i="94"/>
  <c r="HC23" i="94"/>
  <c r="HB23" i="94"/>
  <c r="HA23" i="94"/>
  <c r="GZ23" i="94"/>
  <c r="GY23" i="94"/>
  <c r="GX23" i="94"/>
  <c r="GW23" i="94"/>
  <c r="GV23" i="94"/>
  <c r="GU23" i="94"/>
  <c r="GT23" i="94"/>
  <c r="GS23" i="94"/>
  <c r="GR23" i="94"/>
  <c r="GQ23" i="94"/>
  <c r="GP23" i="94"/>
  <c r="GO23" i="94"/>
  <c r="GN23" i="94"/>
  <c r="GM23" i="94"/>
  <c r="GL23" i="94"/>
  <c r="GK23" i="94"/>
  <c r="GJ23" i="94"/>
  <c r="GI23" i="94"/>
  <c r="GH23" i="94"/>
  <c r="GG23" i="94"/>
  <c r="GF23" i="94"/>
  <c r="GE23" i="94"/>
  <c r="GD23" i="94"/>
  <c r="GC23" i="94"/>
  <c r="GB23" i="94"/>
  <c r="GA23" i="94"/>
  <c r="FZ23" i="94"/>
  <c r="FY23" i="94"/>
  <c r="FX23" i="94"/>
  <c r="FW23" i="94"/>
  <c r="FV23" i="94"/>
  <c r="FU23" i="94"/>
  <c r="FT23" i="94"/>
  <c r="FS23" i="94"/>
  <c r="FR23" i="94"/>
  <c r="FQ23" i="94"/>
  <c r="FP23" i="94"/>
  <c r="FO23" i="94"/>
  <c r="FN23" i="94"/>
  <c r="FM23" i="94"/>
  <c r="FL23" i="94"/>
  <c r="FK23" i="94"/>
  <c r="FJ23" i="94"/>
  <c r="FI23" i="94"/>
  <c r="FH23" i="94"/>
  <c r="FG23" i="94"/>
  <c r="FF23" i="94"/>
  <c r="FE23" i="94"/>
  <c r="FD23" i="94"/>
  <c r="FC23" i="94"/>
  <c r="FB23" i="94"/>
  <c r="FA23" i="94"/>
  <c r="EZ23" i="94"/>
  <c r="EY23" i="94"/>
  <c r="EX23" i="94"/>
  <c r="EW23" i="94"/>
  <c r="EV23" i="94"/>
  <c r="EU23" i="94"/>
  <c r="ET23" i="94"/>
  <c r="ES23" i="94"/>
  <c r="ER23" i="94"/>
  <c r="EQ23" i="94"/>
  <c r="EP23" i="94"/>
  <c r="EO23" i="94"/>
  <c r="EN23" i="94"/>
  <c r="EM23" i="94"/>
  <c r="EL23" i="94"/>
  <c r="EK23" i="94"/>
  <c r="EJ23" i="94"/>
  <c r="EI23" i="94"/>
  <c r="EH23" i="94"/>
  <c r="EG23" i="94"/>
  <c r="EF23" i="94"/>
  <c r="EE23" i="94"/>
  <c r="ED23" i="94"/>
  <c r="EC23" i="94"/>
  <c r="EB23" i="94"/>
  <c r="EA23" i="94"/>
  <c r="DZ23" i="94"/>
  <c r="DY23" i="94"/>
  <c r="DX23" i="94"/>
  <c r="DW23" i="94"/>
  <c r="DV23" i="94"/>
  <c r="DU23" i="94"/>
  <c r="DT23" i="94"/>
  <c r="DS23" i="94"/>
  <c r="DR23" i="94"/>
  <c r="DQ23" i="94"/>
  <c r="DP23" i="94"/>
  <c r="DO23" i="94"/>
  <c r="DN23" i="94"/>
  <c r="DM23" i="94"/>
  <c r="DL23" i="94"/>
  <c r="DK23" i="94"/>
  <c r="DJ23" i="94"/>
  <c r="DI23" i="94"/>
  <c r="DH23" i="94"/>
  <c r="DG23" i="94"/>
  <c r="DF23" i="94"/>
  <c r="DE23" i="94"/>
  <c r="DD23" i="94"/>
  <c r="DC23" i="94"/>
  <c r="DB23" i="94"/>
  <c r="DA23" i="94"/>
  <c r="CZ23" i="94"/>
  <c r="CY23" i="94"/>
  <c r="CX23" i="94"/>
  <c r="CW23" i="94"/>
  <c r="CV23" i="94"/>
  <c r="CU23" i="94"/>
  <c r="CT23" i="94"/>
  <c r="CS23" i="94"/>
  <c r="CR23" i="94"/>
  <c r="CQ23" i="94"/>
  <c r="CP23" i="94"/>
  <c r="CO23" i="94"/>
  <c r="CN23" i="94"/>
  <c r="CM23" i="94"/>
  <c r="CL23" i="94"/>
  <c r="CK23" i="94"/>
  <c r="CJ23" i="94"/>
  <c r="CI23" i="94"/>
  <c r="CH23" i="94"/>
  <c r="CG23" i="94"/>
  <c r="CF23" i="94"/>
  <c r="CE23" i="94"/>
  <c r="CD23" i="94"/>
  <c r="CC23" i="94"/>
  <c r="CB23" i="94"/>
  <c r="CA23" i="94"/>
  <c r="BZ23" i="94"/>
  <c r="BY23" i="94"/>
  <c r="BX23" i="94"/>
  <c r="BW23" i="94"/>
  <c r="BV23" i="94"/>
  <c r="BU23" i="94"/>
  <c r="BT23" i="94"/>
  <c r="BS23" i="94"/>
  <c r="BR23" i="94"/>
  <c r="BQ23" i="94"/>
  <c r="BP23" i="94"/>
  <c r="BO23" i="94"/>
  <c r="BN23" i="94"/>
  <c r="BM23" i="94"/>
  <c r="BL23" i="94"/>
  <c r="BK23" i="94"/>
  <c r="BJ23" i="94"/>
  <c r="BI23" i="94"/>
  <c r="BH23" i="94"/>
  <c r="BG23" i="94"/>
  <c r="BF23" i="94"/>
  <c r="BE23" i="94"/>
  <c r="BD23" i="94"/>
  <c r="BC23" i="94"/>
  <c r="BB23" i="94"/>
  <c r="BA23" i="94"/>
  <c r="AZ23" i="94"/>
  <c r="AY23" i="94"/>
  <c r="AX23" i="94"/>
  <c r="AW23" i="94"/>
  <c r="AV23" i="94"/>
  <c r="AU23" i="94"/>
  <c r="AT23" i="94"/>
  <c r="AS23" i="94"/>
  <c r="AR23" i="94"/>
  <c r="AQ23" i="94"/>
  <c r="AP23" i="94"/>
  <c r="AO23" i="94"/>
  <c r="AN23" i="94"/>
  <c r="AM23" i="94"/>
  <c r="AL23" i="94"/>
  <c r="AK23" i="94"/>
  <c r="AJ23" i="94"/>
  <c r="AI23" i="94"/>
  <c r="AH23" i="94"/>
  <c r="AG23" i="94"/>
  <c r="AF23" i="94"/>
  <c r="AE23" i="94"/>
  <c r="AD23" i="94"/>
  <c r="AC23" i="94"/>
  <c r="AB23" i="94"/>
  <c r="AA23" i="94"/>
  <c r="Z23" i="94"/>
  <c r="Y23" i="94"/>
  <c r="X23" i="94"/>
  <c r="W23" i="94"/>
  <c r="V23" i="94"/>
  <c r="U23" i="94"/>
  <c r="T23" i="94"/>
  <c r="S23" i="94"/>
  <c r="R23" i="94"/>
  <c r="Q23" i="94"/>
  <c r="P23" i="94"/>
  <c r="O23" i="94"/>
  <c r="N23" i="94"/>
  <c r="M23" i="94"/>
  <c r="L23" i="94"/>
  <c r="K23" i="94"/>
  <c r="J23" i="94"/>
  <c r="I23" i="94"/>
  <c r="H23" i="94"/>
  <c r="G23" i="94"/>
  <c r="F23" i="94"/>
  <c r="E23" i="94"/>
  <c r="D23" i="94"/>
  <c r="C23" i="94"/>
  <c r="B23" i="94"/>
  <c r="HU21" i="94"/>
  <c r="HT21" i="94"/>
  <c r="HS21" i="94"/>
  <c r="HR21" i="94"/>
  <c r="HQ21" i="94"/>
  <c r="HP21" i="94"/>
  <c r="HO21" i="94"/>
  <c r="HN21" i="94"/>
  <c r="HM21" i="94"/>
  <c r="HL21" i="94"/>
  <c r="HK21" i="94"/>
  <c r="HJ21" i="94"/>
  <c r="HI21" i="94"/>
  <c r="HH21" i="94"/>
  <c r="HG21" i="94"/>
  <c r="HF21" i="94"/>
  <c r="HE21" i="94"/>
  <c r="HD21" i="94"/>
  <c r="HC21" i="94"/>
  <c r="HB21" i="94"/>
  <c r="HA21" i="94"/>
  <c r="GZ21" i="94"/>
  <c r="GY21" i="94"/>
  <c r="GX21" i="94"/>
  <c r="GW21" i="94"/>
  <c r="GV21" i="94"/>
  <c r="GU21" i="94"/>
  <c r="GT21" i="94"/>
  <c r="GS21" i="94"/>
  <c r="GR21" i="94"/>
  <c r="GQ21" i="94"/>
  <c r="GP21" i="94"/>
  <c r="GO21" i="94"/>
  <c r="GN21" i="94"/>
  <c r="GM21" i="94"/>
  <c r="GL21" i="94"/>
  <c r="GK21" i="94"/>
  <c r="GJ21" i="94"/>
  <c r="GI21" i="94"/>
  <c r="GH21" i="94"/>
  <c r="GG21" i="94"/>
  <c r="GF21" i="94"/>
  <c r="GE21" i="94"/>
  <c r="GD21" i="94"/>
  <c r="GC21" i="94"/>
  <c r="GB21" i="94"/>
  <c r="GA21" i="94"/>
  <c r="FZ21" i="94"/>
  <c r="FY21" i="94"/>
  <c r="FX21" i="94"/>
  <c r="FW21" i="94"/>
  <c r="FV21" i="94"/>
  <c r="FU21" i="94"/>
  <c r="FT21" i="94"/>
  <c r="FS21" i="94"/>
  <c r="FR21" i="94"/>
  <c r="FQ21" i="94"/>
  <c r="FP21" i="94"/>
  <c r="FO21" i="94"/>
  <c r="FN21" i="94"/>
  <c r="FM21" i="94"/>
  <c r="FL21" i="94"/>
  <c r="FK21" i="94"/>
  <c r="FJ21" i="94"/>
  <c r="FI21" i="94"/>
  <c r="FH21" i="94"/>
  <c r="FG21" i="94"/>
  <c r="FF21" i="94"/>
  <c r="FE21" i="94"/>
  <c r="FD21" i="94"/>
  <c r="FC21" i="94"/>
  <c r="FB21" i="94"/>
  <c r="FA21" i="94"/>
  <c r="EZ21" i="94"/>
  <c r="EY21" i="94"/>
  <c r="EX21" i="94"/>
  <c r="EW21" i="94"/>
  <c r="EV21" i="94"/>
  <c r="EU21" i="94"/>
  <c r="ET21" i="94"/>
  <c r="ES21" i="94"/>
  <c r="ER21" i="94"/>
  <c r="EQ21" i="94"/>
  <c r="EP21" i="94"/>
  <c r="EO21" i="94"/>
  <c r="EN21" i="94"/>
  <c r="EM21" i="94"/>
  <c r="EL21" i="94"/>
  <c r="EK21" i="94"/>
  <c r="EJ21" i="94"/>
  <c r="EI21" i="94"/>
  <c r="EH21" i="94"/>
  <c r="EG21" i="94"/>
  <c r="EF21" i="94"/>
  <c r="EE21" i="94"/>
  <c r="ED21" i="94"/>
  <c r="EC21" i="94"/>
  <c r="EB21" i="94"/>
  <c r="EA21" i="94"/>
  <c r="DZ21" i="94"/>
  <c r="DY21" i="94"/>
  <c r="DX21" i="94"/>
  <c r="DW21" i="94"/>
  <c r="DV21" i="94"/>
  <c r="DU21" i="94"/>
  <c r="DT21" i="94"/>
  <c r="DS21" i="94"/>
  <c r="DR21" i="94"/>
  <c r="DQ21" i="94"/>
  <c r="DP21" i="94"/>
  <c r="DO21" i="94"/>
  <c r="DN21" i="94"/>
  <c r="DM21" i="94"/>
  <c r="DL21" i="94"/>
  <c r="DK21" i="94"/>
  <c r="DJ21" i="94"/>
  <c r="DI21" i="94"/>
  <c r="DH21" i="94"/>
  <c r="DG21" i="94"/>
  <c r="DF21" i="94"/>
  <c r="DE21" i="94"/>
  <c r="DD21" i="94"/>
  <c r="DC21" i="94"/>
  <c r="DB21" i="94"/>
  <c r="DA21" i="94"/>
  <c r="CZ21" i="94"/>
  <c r="CY21" i="94"/>
  <c r="CX21" i="94"/>
  <c r="CW21" i="94"/>
  <c r="CV21" i="94"/>
  <c r="CU21" i="94"/>
  <c r="CT21" i="94"/>
  <c r="CS21" i="94"/>
  <c r="CR21" i="94"/>
  <c r="CQ21" i="94"/>
  <c r="CP21" i="94"/>
  <c r="CO21" i="94"/>
  <c r="CN21" i="94"/>
  <c r="CM21" i="94"/>
  <c r="CL21" i="94"/>
  <c r="CK21" i="94"/>
  <c r="CJ21" i="94"/>
  <c r="CI21" i="94"/>
  <c r="CH21" i="94"/>
  <c r="CG21" i="94"/>
  <c r="CF21" i="94"/>
  <c r="CE21" i="94"/>
  <c r="CD21" i="94"/>
  <c r="CC21" i="94"/>
  <c r="CB21" i="94"/>
  <c r="CA21" i="94"/>
  <c r="BZ21" i="94"/>
  <c r="BY21" i="94"/>
  <c r="BX21" i="94"/>
  <c r="BW21" i="94"/>
  <c r="BV21" i="94"/>
  <c r="BU21" i="94"/>
  <c r="BT21" i="94"/>
  <c r="BS21" i="94"/>
  <c r="BR21" i="94"/>
  <c r="BQ21" i="94"/>
  <c r="BP21" i="94"/>
  <c r="BO21" i="94"/>
  <c r="BN21" i="94"/>
  <c r="BM21" i="94"/>
  <c r="BL21" i="94"/>
  <c r="BK21" i="94"/>
  <c r="BJ21" i="94"/>
  <c r="BI21" i="94"/>
  <c r="BH21" i="94"/>
  <c r="BG21" i="94"/>
  <c r="BF21" i="94"/>
  <c r="BE21" i="94"/>
  <c r="BD21" i="94"/>
  <c r="BC21" i="94"/>
  <c r="BB21" i="94"/>
  <c r="BA21" i="94"/>
  <c r="AZ21" i="94"/>
  <c r="AY21" i="94"/>
  <c r="AX21" i="94"/>
  <c r="AW21" i="94"/>
  <c r="AV21" i="94"/>
  <c r="AU21" i="94"/>
  <c r="AT21" i="94"/>
  <c r="AS21" i="94"/>
  <c r="AR21" i="94"/>
  <c r="AQ21" i="94"/>
  <c r="AP21" i="94"/>
  <c r="AO21" i="94"/>
  <c r="AN21" i="94"/>
  <c r="AM21" i="94"/>
  <c r="AL21" i="94"/>
  <c r="AK21" i="94"/>
  <c r="AJ21" i="94"/>
  <c r="AI21" i="94"/>
  <c r="AH21" i="94"/>
  <c r="AG21" i="94"/>
  <c r="AF21" i="94"/>
  <c r="AE21" i="94"/>
  <c r="AD21" i="94"/>
  <c r="AC21" i="94"/>
  <c r="AB21" i="94"/>
  <c r="AA21" i="94"/>
  <c r="Z21" i="94"/>
  <c r="Y21" i="94"/>
  <c r="X21" i="94"/>
  <c r="W21" i="94"/>
  <c r="V21" i="94"/>
  <c r="U21" i="94"/>
  <c r="T21" i="94"/>
  <c r="S21" i="94"/>
  <c r="R21" i="94"/>
  <c r="Q21" i="94"/>
  <c r="P21" i="94"/>
  <c r="O21" i="94"/>
  <c r="N21" i="94"/>
  <c r="M21" i="94"/>
  <c r="L21" i="94"/>
  <c r="K21" i="94"/>
  <c r="J21" i="94"/>
  <c r="I21" i="94"/>
  <c r="H21" i="94"/>
  <c r="G21" i="94"/>
  <c r="F21" i="94"/>
  <c r="E21" i="94"/>
  <c r="D21" i="94"/>
  <c r="C21" i="94"/>
  <c r="B21" i="94"/>
  <c r="HU19" i="94"/>
  <c r="HT19" i="94"/>
  <c r="HS19" i="94"/>
  <c r="HR19" i="94"/>
  <c r="HQ19" i="94"/>
  <c r="HP19" i="94"/>
  <c r="HO19" i="94"/>
  <c r="HN19" i="94"/>
  <c r="HM19" i="94"/>
  <c r="HL19" i="94"/>
  <c r="HK19" i="94"/>
  <c r="HJ19" i="94"/>
  <c r="HI19" i="94"/>
  <c r="HH19" i="94"/>
  <c r="HG19" i="94"/>
  <c r="HF19" i="94"/>
  <c r="HE19" i="94"/>
  <c r="HD19" i="94"/>
  <c r="HC19" i="94"/>
  <c r="HB19" i="94"/>
  <c r="HA19" i="94"/>
  <c r="GZ19" i="94"/>
  <c r="GY19" i="94"/>
  <c r="GX19" i="94"/>
  <c r="GW19" i="94"/>
  <c r="GV19" i="94"/>
  <c r="GU19" i="94"/>
  <c r="GT19" i="94"/>
  <c r="GS19" i="94"/>
  <c r="GR19" i="94"/>
  <c r="GQ19" i="94"/>
  <c r="GP19" i="94"/>
  <c r="GO19" i="94"/>
  <c r="GN19" i="94"/>
  <c r="GM19" i="94"/>
  <c r="GL19" i="94"/>
  <c r="GK19" i="94"/>
  <c r="GJ19" i="94"/>
  <c r="GI19" i="94"/>
  <c r="GH19" i="94"/>
  <c r="GG19" i="94"/>
  <c r="GF19" i="94"/>
  <c r="GE19" i="94"/>
  <c r="GD19" i="94"/>
  <c r="GC19" i="94"/>
  <c r="GB19" i="94"/>
  <c r="GA19" i="94"/>
  <c r="FZ19" i="94"/>
  <c r="FY19" i="94"/>
  <c r="FX19" i="94"/>
  <c r="FW19" i="94"/>
  <c r="FV19" i="94"/>
  <c r="FU19" i="94"/>
  <c r="FT19" i="94"/>
  <c r="FS19" i="94"/>
  <c r="FR19" i="94"/>
  <c r="FQ19" i="94"/>
  <c r="FP19" i="94"/>
  <c r="FO19" i="94"/>
  <c r="FN19" i="94"/>
  <c r="FM19" i="94"/>
  <c r="FL19" i="94"/>
  <c r="FK19" i="94"/>
  <c r="FJ19" i="94"/>
  <c r="FI19" i="94"/>
  <c r="FH19" i="94"/>
  <c r="FG19" i="94"/>
  <c r="FF19" i="94"/>
  <c r="FE19" i="94"/>
  <c r="FD19" i="94"/>
  <c r="FC19" i="94"/>
  <c r="FB19" i="94"/>
  <c r="FA19" i="94"/>
  <c r="EZ19" i="94"/>
  <c r="EY19" i="94"/>
  <c r="EX19" i="94"/>
  <c r="EW19" i="94"/>
  <c r="EV19" i="94"/>
  <c r="EU19" i="94"/>
  <c r="ET19" i="94"/>
  <c r="ES19" i="94"/>
  <c r="ER19" i="94"/>
  <c r="EQ19" i="94"/>
  <c r="EP19" i="94"/>
  <c r="EO19" i="94"/>
  <c r="EN19" i="94"/>
  <c r="EM19" i="94"/>
  <c r="EL19" i="94"/>
  <c r="EK19" i="94"/>
  <c r="EJ19" i="94"/>
  <c r="EI19" i="94"/>
  <c r="EH19" i="94"/>
  <c r="EG19" i="94"/>
  <c r="EF19" i="94"/>
  <c r="EE19" i="94"/>
  <c r="ED19" i="94"/>
  <c r="EC19" i="94"/>
  <c r="EB19" i="94"/>
  <c r="EA19" i="94"/>
  <c r="DZ19" i="94"/>
  <c r="DY19" i="94"/>
  <c r="DX19" i="94"/>
  <c r="DW19" i="94"/>
  <c r="DV19" i="94"/>
  <c r="DU19" i="94"/>
  <c r="DT19" i="94"/>
  <c r="DS19" i="94"/>
  <c r="DR19" i="94"/>
  <c r="DQ19" i="94"/>
  <c r="DP19" i="94"/>
  <c r="DO19" i="94"/>
  <c r="DN19" i="94"/>
  <c r="DM19" i="94"/>
  <c r="DL19" i="94"/>
  <c r="DK19" i="94"/>
  <c r="DJ19" i="94"/>
  <c r="DI19" i="94"/>
  <c r="DH19" i="94"/>
  <c r="DG19" i="94"/>
  <c r="DF19" i="94"/>
  <c r="DE19" i="94"/>
  <c r="DD19" i="94"/>
  <c r="DC19" i="94"/>
  <c r="DB19" i="94"/>
  <c r="DA19" i="94"/>
  <c r="CZ19" i="94"/>
  <c r="CY19" i="94"/>
  <c r="CX19" i="94"/>
  <c r="CW19" i="94"/>
  <c r="CV19" i="94"/>
  <c r="CU19" i="94"/>
  <c r="CT19" i="94"/>
  <c r="CS19" i="94"/>
  <c r="CR19" i="94"/>
  <c r="CQ19" i="94"/>
  <c r="CP19" i="94"/>
  <c r="CO19" i="94"/>
  <c r="CN19" i="94"/>
  <c r="CM19" i="94"/>
  <c r="CL19" i="94"/>
  <c r="CK19" i="94"/>
  <c r="CJ19" i="94"/>
  <c r="CI19" i="94"/>
  <c r="CH19" i="94"/>
  <c r="CG19" i="94"/>
  <c r="CF19" i="94"/>
  <c r="CE19" i="94"/>
  <c r="CD19" i="94"/>
  <c r="CC19" i="94"/>
  <c r="CB19" i="94"/>
  <c r="CA19" i="94"/>
  <c r="BZ19" i="94"/>
  <c r="BY19" i="94"/>
  <c r="BX19" i="94"/>
  <c r="BW19" i="94"/>
  <c r="BV19" i="94"/>
  <c r="BU19" i="94"/>
  <c r="BT19" i="94"/>
  <c r="BS19" i="94"/>
  <c r="BR19" i="94"/>
  <c r="BQ19" i="94"/>
  <c r="BP19" i="94"/>
  <c r="BO19" i="94"/>
  <c r="BN19" i="94"/>
  <c r="BM19" i="94"/>
  <c r="BL19" i="94"/>
  <c r="BK19" i="94"/>
  <c r="BJ19" i="94"/>
  <c r="BI19" i="94"/>
  <c r="BH19" i="94"/>
  <c r="BG19" i="94"/>
  <c r="BF19" i="94"/>
  <c r="BE19" i="94"/>
  <c r="BD19" i="94"/>
  <c r="BC19" i="94"/>
  <c r="BB19" i="94"/>
  <c r="BA19" i="94"/>
  <c r="AZ19" i="94"/>
  <c r="AY19" i="94"/>
  <c r="AX19" i="94"/>
  <c r="AW19" i="94"/>
  <c r="AV19" i="94"/>
  <c r="AU19" i="94"/>
  <c r="AT19" i="94"/>
  <c r="AS19" i="94"/>
  <c r="AR19" i="94"/>
  <c r="AQ19" i="94"/>
  <c r="AP19" i="94"/>
  <c r="AO19" i="94"/>
  <c r="AN19" i="94"/>
  <c r="AM19" i="94"/>
  <c r="AL19" i="94"/>
  <c r="AK19" i="94"/>
  <c r="AJ19" i="94"/>
  <c r="AI19" i="94"/>
  <c r="AH19" i="94"/>
  <c r="AG19" i="94"/>
  <c r="AF19" i="94"/>
  <c r="AE19" i="94"/>
  <c r="AD19" i="94"/>
  <c r="AC19" i="94"/>
  <c r="AB19" i="94"/>
  <c r="AA19" i="94"/>
  <c r="Z19" i="94"/>
  <c r="Y19" i="94"/>
  <c r="X19" i="94"/>
  <c r="W19" i="94"/>
  <c r="V19" i="94"/>
  <c r="U19" i="94"/>
  <c r="T19" i="94"/>
  <c r="S19" i="94"/>
  <c r="R19" i="94"/>
  <c r="Q19" i="94"/>
  <c r="P19" i="94"/>
  <c r="O19" i="94"/>
  <c r="N19" i="94"/>
  <c r="M19" i="94"/>
  <c r="L19" i="94"/>
  <c r="K19" i="94"/>
  <c r="J19" i="94"/>
  <c r="I19" i="94"/>
  <c r="H19" i="94"/>
  <c r="G19" i="94"/>
  <c r="F19" i="94"/>
  <c r="E19" i="94"/>
  <c r="D19" i="94"/>
  <c r="C19" i="94"/>
  <c r="B19" i="94"/>
  <c r="HU18" i="94"/>
  <c r="HT18" i="94"/>
  <c r="HS18" i="94"/>
  <c r="HR18" i="94"/>
  <c r="HQ18" i="94"/>
  <c r="HP18" i="94"/>
  <c r="HO18" i="94"/>
  <c r="HN18" i="94"/>
  <c r="HM18" i="94"/>
  <c r="HL18" i="94"/>
  <c r="HK18" i="94"/>
  <c r="HJ18" i="94"/>
  <c r="HI18" i="94"/>
  <c r="HH18" i="94"/>
  <c r="HG18" i="94"/>
  <c r="HF18" i="94"/>
  <c r="HE18" i="94"/>
  <c r="HD18" i="94"/>
  <c r="HC18" i="94"/>
  <c r="HB18" i="94"/>
  <c r="HA18" i="94"/>
  <c r="GZ18" i="94"/>
  <c r="GY18" i="94"/>
  <c r="GX18" i="94"/>
  <c r="GW18" i="94"/>
  <c r="GV18" i="94"/>
  <c r="GU18" i="94"/>
  <c r="GT18" i="94"/>
  <c r="GS18" i="94"/>
  <c r="GR18" i="94"/>
  <c r="GQ18" i="94"/>
  <c r="GP18" i="94"/>
  <c r="GO18" i="94"/>
  <c r="GN18" i="94"/>
  <c r="GM18" i="94"/>
  <c r="GL18" i="94"/>
  <c r="GK18" i="94"/>
  <c r="GJ18" i="94"/>
  <c r="GI18" i="94"/>
  <c r="GH18" i="94"/>
  <c r="GG18" i="94"/>
  <c r="GF18" i="94"/>
  <c r="GE18" i="94"/>
  <c r="GD18" i="94"/>
  <c r="GC18" i="94"/>
  <c r="GB18" i="94"/>
  <c r="GA18" i="94"/>
  <c r="FZ18" i="94"/>
  <c r="FY18" i="94"/>
  <c r="FX18" i="94"/>
  <c r="FW18" i="94"/>
  <c r="FV18" i="94"/>
  <c r="FU18" i="94"/>
  <c r="FT18" i="94"/>
  <c r="FS18" i="94"/>
  <c r="FR18" i="94"/>
  <c r="FQ18" i="94"/>
  <c r="FP18" i="94"/>
  <c r="FO18" i="94"/>
  <c r="FN18" i="94"/>
  <c r="FM18" i="94"/>
  <c r="FL18" i="94"/>
  <c r="FK18" i="94"/>
  <c r="FJ18" i="94"/>
  <c r="FI18" i="94"/>
  <c r="FH18" i="94"/>
  <c r="FG18" i="94"/>
  <c r="FF18" i="94"/>
  <c r="FE18" i="94"/>
  <c r="FD18" i="94"/>
  <c r="FC18" i="94"/>
  <c r="FB18" i="94"/>
  <c r="FA18" i="94"/>
  <c r="EZ18" i="94"/>
  <c r="EY18" i="94"/>
  <c r="EX18" i="94"/>
  <c r="EW18" i="94"/>
  <c r="EV18" i="94"/>
  <c r="EU18" i="94"/>
  <c r="ET18" i="94"/>
  <c r="ES18" i="94"/>
  <c r="ER18" i="94"/>
  <c r="EQ18" i="94"/>
  <c r="EP18" i="94"/>
  <c r="EO18" i="94"/>
  <c r="EN18" i="94"/>
  <c r="EM18" i="94"/>
  <c r="EL18" i="94"/>
  <c r="EK18" i="94"/>
  <c r="EJ18" i="94"/>
  <c r="EI18" i="94"/>
  <c r="EH18" i="94"/>
  <c r="EG18" i="94"/>
  <c r="EF18" i="94"/>
  <c r="EE18" i="94"/>
  <c r="ED18" i="94"/>
  <c r="EC18" i="94"/>
  <c r="EB18" i="94"/>
  <c r="EA18" i="94"/>
  <c r="DZ18" i="94"/>
  <c r="DY18" i="94"/>
  <c r="DX18" i="94"/>
  <c r="DW18" i="94"/>
  <c r="DV18" i="94"/>
  <c r="DU18" i="94"/>
  <c r="DT18" i="94"/>
  <c r="DS18" i="94"/>
  <c r="DR18" i="94"/>
  <c r="DQ18" i="94"/>
  <c r="DP18" i="94"/>
  <c r="DO18" i="94"/>
  <c r="DN18" i="94"/>
  <c r="DM18" i="94"/>
  <c r="DL18" i="94"/>
  <c r="DK18" i="94"/>
  <c r="DJ18" i="94"/>
  <c r="DI18" i="94"/>
  <c r="DH18" i="94"/>
  <c r="DG18" i="94"/>
  <c r="DF18" i="94"/>
  <c r="DE18" i="94"/>
  <c r="DD18" i="94"/>
  <c r="DC18" i="94"/>
  <c r="DB18" i="94"/>
  <c r="DA18" i="94"/>
  <c r="CZ18" i="94"/>
  <c r="CY18" i="94"/>
  <c r="CX18" i="94"/>
  <c r="CW18" i="94"/>
  <c r="CV18" i="94"/>
  <c r="CU18" i="94"/>
  <c r="CT18" i="94"/>
  <c r="CS18" i="94"/>
  <c r="CR18" i="94"/>
  <c r="CQ18" i="94"/>
  <c r="CP18" i="94"/>
  <c r="CO18" i="94"/>
  <c r="CN18" i="94"/>
  <c r="CM18" i="94"/>
  <c r="CL18" i="94"/>
  <c r="CK18" i="94"/>
  <c r="CJ18" i="94"/>
  <c r="CI18" i="94"/>
  <c r="CH18" i="94"/>
  <c r="CG18" i="94"/>
  <c r="CF18" i="94"/>
  <c r="CE18" i="94"/>
  <c r="CD18" i="94"/>
  <c r="CC18" i="94"/>
  <c r="CB18" i="94"/>
  <c r="CA18" i="94"/>
  <c r="BZ18" i="94"/>
  <c r="BY18" i="94"/>
  <c r="BX18" i="94"/>
  <c r="BW18" i="94"/>
  <c r="BV18" i="94"/>
  <c r="BU18" i="94"/>
  <c r="BT18" i="94"/>
  <c r="BS18" i="94"/>
  <c r="BR18" i="94"/>
  <c r="BQ18" i="94"/>
  <c r="BP18" i="94"/>
  <c r="BO18" i="94"/>
  <c r="BN18" i="94"/>
  <c r="BM18" i="94"/>
  <c r="BL18" i="94"/>
  <c r="BK18" i="94"/>
  <c r="BJ18" i="94"/>
  <c r="BI18" i="94"/>
  <c r="BH18" i="94"/>
  <c r="BG18" i="94"/>
  <c r="BF18" i="94"/>
  <c r="BE18" i="94"/>
  <c r="BD18" i="94"/>
  <c r="BC18" i="94"/>
  <c r="BB18" i="94"/>
  <c r="BA18" i="94"/>
  <c r="AZ18" i="94"/>
  <c r="AY18" i="94"/>
  <c r="AX18" i="94"/>
  <c r="AW18" i="94"/>
  <c r="AV18" i="94"/>
  <c r="AU18" i="94"/>
  <c r="AT18" i="94"/>
  <c r="AS18" i="94"/>
  <c r="AR18" i="94"/>
  <c r="AQ18" i="94"/>
  <c r="AP18" i="94"/>
  <c r="AO18" i="94"/>
  <c r="AN18" i="94"/>
  <c r="AM18" i="94"/>
  <c r="AL18" i="94"/>
  <c r="AK18" i="94"/>
  <c r="AJ18" i="94"/>
  <c r="AI18" i="94"/>
  <c r="AH18" i="94"/>
  <c r="AG18" i="94"/>
  <c r="AF18" i="94"/>
  <c r="AE18" i="94"/>
  <c r="AD18" i="94"/>
  <c r="AC18" i="94"/>
  <c r="AB18" i="94"/>
  <c r="AA18" i="94"/>
  <c r="Z18" i="94"/>
  <c r="Y18" i="94"/>
  <c r="X18" i="94"/>
  <c r="W18" i="94"/>
  <c r="V18" i="94"/>
  <c r="U18" i="94"/>
  <c r="T18" i="94"/>
  <c r="S18" i="94"/>
  <c r="R18" i="94"/>
  <c r="Q18" i="94"/>
  <c r="P18" i="94"/>
  <c r="O18" i="94"/>
  <c r="N18" i="94"/>
  <c r="M18" i="94"/>
  <c r="L18" i="94"/>
  <c r="K18" i="94"/>
  <c r="J18" i="94"/>
  <c r="I18" i="94"/>
  <c r="H18" i="94"/>
  <c r="G18" i="94"/>
  <c r="F18" i="94"/>
  <c r="E18" i="94"/>
  <c r="D18" i="94"/>
  <c r="C18" i="94"/>
  <c r="B18" i="94"/>
  <c r="HU16" i="94"/>
  <c r="HT16" i="94"/>
  <c r="HS16" i="94"/>
  <c r="HR16" i="94"/>
  <c r="HQ16" i="94"/>
  <c r="HP16" i="94"/>
  <c r="HO16" i="94"/>
  <c r="HN16" i="94"/>
  <c r="HM16" i="94"/>
  <c r="HL16" i="94"/>
  <c r="HK16" i="94"/>
  <c r="HJ16" i="94"/>
  <c r="HI16" i="94"/>
  <c r="HH16" i="94"/>
  <c r="HG16" i="94"/>
  <c r="HF16" i="94"/>
  <c r="HE16" i="94"/>
  <c r="HD16" i="94"/>
  <c r="HC16" i="94"/>
  <c r="HB16" i="94"/>
  <c r="HA16" i="94"/>
  <c r="GZ16" i="94"/>
  <c r="GY16" i="94"/>
  <c r="GX16" i="94"/>
  <c r="GW16" i="94"/>
  <c r="GV16" i="94"/>
  <c r="GU16" i="94"/>
  <c r="GT16" i="94"/>
  <c r="GS16" i="94"/>
  <c r="GR16" i="94"/>
  <c r="GQ16" i="94"/>
  <c r="GP16" i="94"/>
  <c r="GO16" i="94"/>
  <c r="GN16" i="94"/>
  <c r="GM16" i="94"/>
  <c r="GL16" i="94"/>
  <c r="GK16" i="94"/>
  <c r="GJ16" i="94"/>
  <c r="GI16" i="94"/>
  <c r="GH16" i="94"/>
  <c r="GG16" i="94"/>
  <c r="GF16" i="94"/>
  <c r="GE16" i="94"/>
  <c r="GD16" i="94"/>
  <c r="GC16" i="94"/>
  <c r="GB16" i="94"/>
  <c r="GA16" i="94"/>
  <c r="FZ16" i="94"/>
  <c r="FY16" i="94"/>
  <c r="FX16" i="94"/>
  <c r="FW16" i="94"/>
  <c r="FV16" i="94"/>
  <c r="FU16" i="94"/>
  <c r="FT16" i="94"/>
  <c r="FS16" i="94"/>
  <c r="FR16" i="94"/>
  <c r="FQ16" i="94"/>
  <c r="FP16" i="94"/>
  <c r="FO16" i="94"/>
  <c r="FN16" i="94"/>
  <c r="FM16" i="94"/>
  <c r="FL16" i="94"/>
  <c r="FK16" i="94"/>
  <c r="FJ16" i="94"/>
  <c r="FI16" i="94"/>
  <c r="FH16" i="94"/>
  <c r="FG16" i="94"/>
  <c r="FF16" i="94"/>
  <c r="FE16" i="94"/>
  <c r="FD16" i="94"/>
  <c r="FC16" i="94"/>
  <c r="FB16" i="94"/>
  <c r="FA16" i="94"/>
  <c r="EZ16" i="94"/>
  <c r="EY16" i="94"/>
  <c r="EX16" i="94"/>
  <c r="EW16" i="94"/>
  <c r="EV16" i="94"/>
  <c r="EU16" i="94"/>
  <c r="ET16" i="94"/>
  <c r="ES16" i="94"/>
  <c r="ER16" i="94"/>
  <c r="EQ16" i="94"/>
  <c r="EP16" i="94"/>
  <c r="EO16" i="94"/>
  <c r="EN16" i="94"/>
  <c r="EM16" i="94"/>
  <c r="EL16" i="94"/>
  <c r="EK16" i="94"/>
  <c r="EJ16" i="94"/>
  <c r="EI16" i="94"/>
  <c r="EH16" i="94"/>
  <c r="EG16" i="94"/>
  <c r="EF16" i="94"/>
  <c r="EE16" i="94"/>
  <c r="ED16" i="94"/>
  <c r="EC16" i="94"/>
  <c r="EB16" i="94"/>
  <c r="EA16" i="94"/>
  <c r="DZ16" i="94"/>
  <c r="DY16" i="94"/>
  <c r="DX16" i="94"/>
  <c r="DW16" i="94"/>
  <c r="DV16" i="94"/>
  <c r="DU16" i="94"/>
  <c r="DT16" i="94"/>
  <c r="DS16" i="94"/>
  <c r="DR16" i="94"/>
  <c r="DQ16" i="94"/>
  <c r="DP16" i="94"/>
  <c r="DO16" i="94"/>
  <c r="DN16" i="94"/>
  <c r="DM16" i="94"/>
  <c r="DL16" i="94"/>
  <c r="DK16" i="94"/>
  <c r="DJ16" i="94"/>
  <c r="DI16" i="94"/>
  <c r="DH16" i="94"/>
  <c r="DG16" i="94"/>
  <c r="DF16" i="94"/>
  <c r="DE16" i="94"/>
  <c r="DD16" i="94"/>
  <c r="DC16" i="94"/>
  <c r="DB16" i="94"/>
  <c r="DA16" i="94"/>
  <c r="CZ16" i="94"/>
  <c r="CY16" i="94"/>
  <c r="CX16" i="94"/>
  <c r="CW16" i="94"/>
  <c r="CV16" i="94"/>
  <c r="CU16" i="94"/>
  <c r="CT16" i="94"/>
  <c r="CS16" i="94"/>
  <c r="CR16" i="94"/>
  <c r="CQ16" i="94"/>
  <c r="CP16" i="94"/>
  <c r="CO16" i="94"/>
  <c r="CN16" i="94"/>
  <c r="CM16" i="94"/>
  <c r="CL16" i="94"/>
  <c r="CK16" i="94"/>
  <c r="CJ16" i="94"/>
  <c r="CI16" i="94"/>
  <c r="CH16" i="94"/>
  <c r="CG16" i="94"/>
  <c r="CF16" i="94"/>
  <c r="CE16" i="94"/>
  <c r="CD16" i="94"/>
  <c r="CC16" i="94"/>
  <c r="CB16" i="94"/>
  <c r="CA16" i="94"/>
  <c r="BZ16" i="94"/>
  <c r="BY16" i="94"/>
  <c r="BX16" i="94"/>
  <c r="BW16" i="94"/>
  <c r="BV16" i="94"/>
  <c r="BU16" i="94"/>
  <c r="BT16" i="94"/>
  <c r="BS16" i="94"/>
  <c r="BR16" i="94"/>
  <c r="BQ16" i="94"/>
  <c r="BP16" i="94"/>
  <c r="BO16" i="94"/>
  <c r="BN16" i="94"/>
  <c r="BM16" i="94"/>
  <c r="BL16" i="94"/>
  <c r="BK16" i="94"/>
  <c r="BJ16" i="94"/>
  <c r="BI16" i="94"/>
  <c r="BH16" i="94"/>
  <c r="BG16" i="94"/>
  <c r="BF16" i="94"/>
  <c r="BE16" i="94"/>
  <c r="BD16" i="94"/>
  <c r="BC16" i="94"/>
  <c r="BB16" i="94"/>
  <c r="BA16" i="94"/>
  <c r="AZ16" i="94"/>
  <c r="AY16" i="94"/>
  <c r="AX16" i="94"/>
  <c r="AW16" i="94"/>
  <c r="AV16" i="94"/>
  <c r="AU16" i="94"/>
  <c r="AT16" i="94"/>
  <c r="AS16" i="94"/>
  <c r="AR16" i="94"/>
  <c r="AQ16" i="94"/>
  <c r="AP16" i="94"/>
  <c r="AO16" i="94"/>
  <c r="AN16" i="94"/>
  <c r="AM16" i="94"/>
  <c r="AL16" i="94"/>
  <c r="AK16" i="94"/>
  <c r="AJ16" i="94"/>
  <c r="AI16" i="94"/>
  <c r="AH16" i="94"/>
  <c r="AG16" i="94"/>
  <c r="AF16" i="94"/>
  <c r="AE16" i="94"/>
  <c r="AD16" i="94"/>
  <c r="AC16" i="94"/>
  <c r="AB16" i="94"/>
  <c r="AA16" i="94"/>
  <c r="Z16" i="94"/>
  <c r="Y16" i="94"/>
  <c r="X16" i="94"/>
  <c r="W16" i="94"/>
  <c r="V16" i="94"/>
  <c r="U16" i="94"/>
  <c r="T16" i="94"/>
  <c r="S16" i="94"/>
  <c r="R16" i="94"/>
  <c r="Q16" i="94"/>
  <c r="P16" i="94"/>
  <c r="O16" i="94"/>
  <c r="N16" i="94"/>
  <c r="M16" i="94"/>
  <c r="L16" i="94"/>
  <c r="K16" i="94"/>
  <c r="J16" i="94"/>
  <c r="I16" i="94"/>
  <c r="H16" i="94"/>
  <c r="G16" i="94"/>
  <c r="F16" i="94"/>
  <c r="E16" i="94"/>
  <c r="D16" i="94"/>
  <c r="C16" i="94"/>
  <c r="B16" i="94"/>
  <c r="HU15" i="94"/>
  <c r="HT15" i="94"/>
  <c r="HS15" i="94"/>
  <c r="HR15" i="94"/>
  <c r="HQ15" i="94"/>
  <c r="HP15" i="94"/>
  <c r="HO15" i="94"/>
  <c r="HN15" i="94"/>
  <c r="HM15" i="94"/>
  <c r="HL15" i="94"/>
  <c r="HK15" i="94"/>
  <c r="HJ15" i="94"/>
  <c r="HI15" i="94"/>
  <c r="HH15" i="94"/>
  <c r="HG15" i="94"/>
  <c r="HF15" i="94"/>
  <c r="HE15" i="94"/>
  <c r="HD15" i="94"/>
  <c r="HC15" i="94"/>
  <c r="HB15" i="94"/>
  <c r="HA15" i="94"/>
  <c r="GZ15" i="94"/>
  <c r="GY15" i="94"/>
  <c r="GX15" i="94"/>
  <c r="GW15" i="94"/>
  <c r="GV15" i="94"/>
  <c r="GU15" i="94"/>
  <c r="GT15" i="94"/>
  <c r="GS15" i="94"/>
  <c r="GR15" i="94"/>
  <c r="GQ15" i="94"/>
  <c r="GP15" i="94"/>
  <c r="GO15" i="94"/>
  <c r="GN15" i="94"/>
  <c r="GM15" i="94"/>
  <c r="GL15" i="94"/>
  <c r="GK15" i="94"/>
  <c r="GJ15" i="94"/>
  <c r="GI15" i="94"/>
  <c r="GH15" i="94"/>
  <c r="GG15" i="94"/>
  <c r="GF15" i="94"/>
  <c r="GE15" i="94"/>
  <c r="GD15" i="94"/>
  <c r="GC15" i="94"/>
  <c r="GB15" i="94"/>
  <c r="GA15" i="94"/>
  <c r="FZ15" i="94"/>
  <c r="FY15" i="94"/>
  <c r="FX15" i="94"/>
  <c r="FW15" i="94"/>
  <c r="FV15" i="94"/>
  <c r="FU15" i="94"/>
  <c r="FT15" i="94"/>
  <c r="FS15" i="94"/>
  <c r="FR15" i="94"/>
  <c r="FQ15" i="94"/>
  <c r="FP15" i="94"/>
  <c r="FO15" i="94"/>
  <c r="FN15" i="94"/>
  <c r="FM15" i="94"/>
  <c r="FL15" i="94"/>
  <c r="FK15" i="94"/>
  <c r="FJ15" i="94"/>
  <c r="FI15" i="94"/>
  <c r="FH15" i="94"/>
  <c r="FG15" i="94"/>
  <c r="FF15" i="94"/>
  <c r="FE15" i="94"/>
  <c r="FD15" i="94"/>
  <c r="FC15" i="94"/>
  <c r="FB15" i="94"/>
  <c r="FA15" i="94"/>
  <c r="EZ15" i="94"/>
  <c r="EY15" i="94"/>
  <c r="EX15" i="94"/>
  <c r="EW15" i="94"/>
  <c r="EV15" i="94"/>
  <c r="EU15" i="94"/>
  <c r="ET15" i="94"/>
  <c r="ES15" i="94"/>
  <c r="ER15" i="94"/>
  <c r="EQ15" i="94"/>
  <c r="EP15" i="94"/>
  <c r="EO15" i="94"/>
  <c r="EN15" i="94"/>
  <c r="EM15" i="94"/>
  <c r="EL15" i="94"/>
  <c r="EK15" i="94"/>
  <c r="EJ15" i="94"/>
  <c r="EI15" i="94"/>
  <c r="EH15" i="94"/>
  <c r="EG15" i="94"/>
  <c r="EF15" i="94"/>
  <c r="EE15" i="94"/>
  <c r="ED15" i="94"/>
  <c r="EC15" i="94"/>
  <c r="EB15" i="94"/>
  <c r="EA15" i="94"/>
  <c r="DZ15" i="94"/>
  <c r="DY15" i="94"/>
  <c r="DX15" i="94"/>
  <c r="DW15" i="94"/>
  <c r="DV15" i="94"/>
  <c r="DU15" i="94"/>
  <c r="DT15" i="94"/>
  <c r="DS15" i="94"/>
  <c r="DR15" i="94"/>
  <c r="DQ15" i="94"/>
  <c r="DP15" i="94"/>
  <c r="DO15" i="94"/>
  <c r="DN15" i="94"/>
  <c r="DM15" i="94"/>
  <c r="DL15" i="94"/>
  <c r="DK15" i="94"/>
  <c r="DJ15" i="94"/>
  <c r="DI15" i="94"/>
  <c r="DH15" i="94"/>
  <c r="DG15" i="94"/>
  <c r="DF15" i="94"/>
  <c r="DE15" i="94"/>
  <c r="DD15" i="94"/>
  <c r="DC15" i="94"/>
  <c r="DB15" i="94"/>
  <c r="DA15" i="94"/>
  <c r="CZ15" i="94"/>
  <c r="CY15" i="94"/>
  <c r="CX15" i="94"/>
  <c r="CW15" i="94"/>
  <c r="CV15" i="94"/>
  <c r="CU15" i="94"/>
  <c r="CT15" i="94"/>
  <c r="CS15" i="94"/>
  <c r="CR15" i="94"/>
  <c r="CQ15" i="94"/>
  <c r="CP15" i="94"/>
  <c r="CO15" i="94"/>
  <c r="CN15" i="94"/>
  <c r="CM15" i="94"/>
  <c r="CL15" i="94"/>
  <c r="CK15" i="94"/>
  <c r="CJ15" i="94"/>
  <c r="CI15" i="94"/>
  <c r="CH15" i="94"/>
  <c r="CG15" i="94"/>
  <c r="CF15" i="94"/>
  <c r="CE15" i="94"/>
  <c r="CD15" i="94"/>
  <c r="CC15" i="94"/>
  <c r="CB15" i="94"/>
  <c r="CA15" i="94"/>
  <c r="BZ15" i="94"/>
  <c r="BY15" i="94"/>
  <c r="BX15" i="94"/>
  <c r="BW15" i="94"/>
  <c r="BV15" i="94"/>
  <c r="BU15" i="94"/>
  <c r="BT15" i="94"/>
  <c r="BS15" i="94"/>
  <c r="BR15" i="94"/>
  <c r="BQ15" i="94"/>
  <c r="BP15" i="94"/>
  <c r="BO15" i="94"/>
  <c r="BN15" i="94"/>
  <c r="BM15" i="94"/>
  <c r="BL15" i="94"/>
  <c r="BK15" i="94"/>
  <c r="BJ15" i="94"/>
  <c r="BI15" i="94"/>
  <c r="BH15" i="94"/>
  <c r="BG15" i="94"/>
  <c r="BF15" i="94"/>
  <c r="BE15" i="94"/>
  <c r="BD15" i="94"/>
  <c r="BC15" i="94"/>
  <c r="BB15" i="94"/>
  <c r="BA15" i="94"/>
  <c r="AZ15" i="94"/>
  <c r="AY15" i="94"/>
  <c r="AX15" i="94"/>
  <c r="AW15" i="94"/>
  <c r="AV15" i="94"/>
  <c r="AU15" i="94"/>
  <c r="AT15" i="94"/>
  <c r="AS15" i="94"/>
  <c r="AR15" i="94"/>
  <c r="AQ15" i="94"/>
  <c r="AP15" i="94"/>
  <c r="AO15" i="94"/>
  <c r="AN15" i="94"/>
  <c r="AM15" i="94"/>
  <c r="AL15" i="94"/>
  <c r="AK15" i="94"/>
  <c r="AJ15" i="94"/>
  <c r="AI15" i="94"/>
  <c r="AH15" i="94"/>
  <c r="AG15" i="94"/>
  <c r="AF15" i="94"/>
  <c r="AE15" i="94"/>
  <c r="AD15" i="94"/>
  <c r="AC15" i="94"/>
  <c r="AB15" i="94"/>
  <c r="AA15" i="94"/>
  <c r="Z15" i="94"/>
  <c r="Y15" i="94"/>
  <c r="X15" i="94"/>
  <c r="W15" i="94"/>
  <c r="V15" i="94"/>
  <c r="U15" i="94"/>
  <c r="T15" i="94"/>
  <c r="S15" i="94"/>
  <c r="R15" i="94"/>
  <c r="Q15" i="94"/>
  <c r="P15" i="94"/>
  <c r="O15" i="94"/>
  <c r="N15" i="94"/>
  <c r="M15" i="94"/>
  <c r="L15" i="94"/>
  <c r="K15" i="94"/>
  <c r="J15" i="94"/>
  <c r="I15" i="94"/>
  <c r="H15" i="94"/>
  <c r="G15" i="94"/>
  <c r="F15" i="94"/>
  <c r="E15" i="94"/>
  <c r="D15" i="94"/>
  <c r="C15" i="94"/>
  <c r="B15" i="94"/>
  <c r="HU13" i="94"/>
  <c r="HT13" i="94"/>
  <c r="HS13" i="94"/>
  <c r="HR13" i="94"/>
  <c r="HQ13" i="94"/>
  <c r="HP13" i="94"/>
  <c r="HO13" i="94"/>
  <c r="HN13" i="94"/>
  <c r="HM13" i="94"/>
  <c r="HL13" i="94"/>
  <c r="HK13" i="94"/>
  <c r="HJ13" i="94"/>
  <c r="HI13" i="94"/>
  <c r="HH13" i="94"/>
  <c r="HG13" i="94"/>
  <c r="HF13" i="94"/>
  <c r="HE13" i="94"/>
  <c r="HD13" i="94"/>
  <c r="HC13" i="94"/>
  <c r="HB13" i="94"/>
  <c r="HA13" i="94"/>
  <c r="GZ13" i="94"/>
  <c r="GY13" i="94"/>
  <c r="GX13" i="94"/>
  <c r="GW13" i="94"/>
  <c r="GV13" i="94"/>
  <c r="GU13" i="94"/>
  <c r="GT13" i="94"/>
  <c r="GS13" i="94"/>
  <c r="GR13" i="94"/>
  <c r="GQ13" i="94"/>
  <c r="GP13" i="94"/>
  <c r="GO13" i="94"/>
  <c r="GN13" i="94"/>
  <c r="GM13" i="94"/>
  <c r="GL13" i="94"/>
  <c r="GK13" i="94"/>
  <c r="GJ13" i="94"/>
  <c r="GI13" i="94"/>
  <c r="GH13" i="94"/>
  <c r="GG13" i="94"/>
  <c r="GF13" i="94"/>
  <c r="GE13" i="94"/>
  <c r="GD13" i="94"/>
  <c r="GC13" i="94"/>
  <c r="GB13" i="94"/>
  <c r="GA13" i="94"/>
  <c r="FZ13" i="94"/>
  <c r="FY13" i="94"/>
  <c r="FX13" i="94"/>
  <c r="FW13" i="94"/>
  <c r="FV13" i="94"/>
  <c r="FU13" i="94"/>
  <c r="FT13" i="94"/>
  <c r="FS13" i="94"/>
  <c r="FR13" i="94"/>
  <c r="FQ13" i="94"/>
  <c r="FP13" i="94"/>
  <c r="FO13" i="94"/>
  <c r="FN13" i="94"/>
  <c r="FM13" i="94"/>
  <c r="FL13" i="94"/>
  <c r="FK13" i="94"/>
  <c r="FJ13" i="94"/>
  <c r="FI13" i="94"/>
  <c r="FH13" i="94"/>
  <c r="FG13" i="94"/>
  <c r="FF13" i="94"/>
  <c r="FE13" i="94"/>
  <c r="FD13" i="94"/>
  <c r="FC13" i="94"/>
  <c r="FB13" i="94"/>
  <c r="FA13" i="94"/>
  <c r="EZ13" i="94"/>
  <c r="EY13" i="94"/>
  <c r="EX13" i="94"/>
  <c r="EW13" i="94"/>
  <c r="EV13" i="94"/>
  <c r="EU13" i="94"/>
  <c r="ET13" i="94"/>
  <c r="ES13" i="94"/>
  <c r="ER13" i="94"/>
  <c r="EQ13" i="94"/>
  <c r="EP13" i="94"/>
  <c r="EO13" i="94"/>
  <c r="EN13" i="94"/>
  <c r="EM13" i="94"/>
  <c r="EL13" i="94"/>
  <c r="EK13" i="94"/>
  <c r="EJ13" i="94"/>
  <c r="EI13" i="94"/>
  <c r="EH13" i="94"/>
  <c r="EG13" i="94"/>
  <c r="EF13" i="94"/>
  <c r="EE13" i="94"/>
  <c r="ED13" i="94"/>
  <c r="EC13" i="94"/>
  <c r="EB13" i="94"/>
  <c r="EA13" i="94"/>
  <c r="DZ13" i="94"/>
  <c r="DY13" i="94"/>
  <c r="DX13" i="94"/>
  <c r="DW13" i="94"/>
  <c r="DV13" i="94"/>
  <c r="DU13" i="94"/>
  <c r="DT13" i="94"/>
  <c r="DS13" i="94"/>
  <c r="DR13" i="94"/>
  <c r="DQ13" i="94"/>
  <c r="DP13" i="94"/>
  <c r="DO13" i="94"/>
  <c r="DN13" i="94"/>
  <c r="DM13" i="94"/>
  <c r="DL13" i="94"/>
  <c r="DK13" i="94"/>
  <c r="DJ13" i="94"/>
  <c r="DI13" i="94"/>
  <c r="DH13" i="94"/>
  <c r="DG13" i="94"/>
  <c r="DF13" i="94"/>
  <c r="DE13" i="94"/>
  <c r="DD13" i="94"/>
  <c r="DC13" i="94"/>
  <c r="DB13" i="94"/>
  <c r="DA13" i="94"/>
  <c r="CZ13" i="94"/>
  <c r="CY13" i="94"/>
  <c r="CX13" i="94"/>
  <c r="CW13" i="94"/>
  <c r="CV13" i="94"/>
  <c r="CU13" i="94"/>
  <c r="CT13" i="94"/>
  <c r="CS13" i="94"/>
  <c r="CR13" i="94"/>
  <c r="CQ13" i="94"/>
  <c r="CP13" i="94"/>
  <c r="CO13" i="94"/>
  <c r="CN13" i="94"/>
  <c r="CM13" i="94"/>
  <c r="CL13" i="94"/>
  <c r="CK13" i="94"/>
  <c r="CJ13" i="94"/>
  <c r="CI13" i="94"/>
  <c r="CH13" i="94"/>
  <c r="CG13" i="94"/>
  <c r="CF13" i="94"/>
  <c r="CE13" i="94"/>
  <c r="CD13" i="94"/>
  <c r="CC13" i="94"/>
  <c r="CB13" i="94"/>
  <c r="CA13" i="94"/>
  <c r="BZ13" i="94"/>
  <c r="BY13" i="94"/>
  <c r="BX13" i="94"/>
  <c r="BW13" i="94"/>
  <c r="BV13" i="94"/>
  <c r="BU13" i="94"/>
  <c r="BT13" i="94"/>
  <c r="BS13" i="94"/>
  <c r="BR13" i="94"/>
  <c r="BQ13" i="94"/>
  <c r="BP13" i="94"/>
  <c r="BO13" i="94"/>
  <c r="BN13" i="94"/>
  <c r="BM13" i="94"/>
  <c r="BL13" i="94"/>
  <c r="BK13" i="94"/>
  <c r="BJ13" i="94"/>
  <c r="BI13" i="94"/>
  <c r="BH13" i="94"/>
  <c r="BG13" i="94"/>
  <c r="BF13" i="94"/>
  <c r="BE13" i="94"/>
  <c r="BD13" i="94"/>
  <c r="BC13" i="94"/>
  <c r="BB13" i="94"/>
  <c r="BA13" i="94"/>
  <c r="AZ13" i="94"/>
  <c r="AY13" i="94"/>
  <c r="AX13" i="94"/>
  <c r="AW13" i="94"/>
  <c r="AV13" i="94"/>
  <c r="AU13" i="94"/>
  <c r="AT13" i="94"/>
  <c r="AS13" i="94"/>
  <c r="AR13" i="94"/>
  <c r="AQ13" i="94"/>
  <c r="AP13" i="94"/>
  <c r="AO13" i="94"/>
  <c r="AN13" i="94"/>
  <c r="AM13" i="94"/>
  <c r="AL13" i="94"/>
  <c r="AK13" i="94"/>
  <c r="AJ13" i="94"/>
  <c r="AI13" i="94"/>
  <c r="AH13" i="94"/>
  <c r="AG13" i="94"/>
  <c r="AF13" i="94"/>
  <c r="AE13" i="94"/>
  <c r="AD13" i="94"/>
  <c r="AC13" i="94"/>
  <c r="AB13" i="94"/>
  <c r="AA13" i="94"/>
  <c r="Z13" i="94"/>
  <c r="Y13" i="94"/>
  <c r="X13" i="94"/>
  <c r="W13" i="94"/>
  <c r="V13" i="94"/>
  <c r="U13" i="94"/>
  <c r="T13" i="94"/>
  <c r="S13" i="94"/>
  <c r="R13" i="94"/>
  <c r="Q13" i="94"/>
  <c r="P13" i="94"/>
  <c r="O13" i="94"/>
  <c r="N13" i="94"/>
  <c r="M13" i="94"/>
  <c r="L13" i="94"/>
  <c r="K13" i="94"/>
  <c r="J13" i="94"/>
  <c r="I13" i="94"/>
  <c r="H13" i="94"/>
  <c r="G13" i="94"/>
  <c r="F13" i="94"/>
  <c r="E13" i="94"/>
  <c r="D13" i="94"/>
  <c r="C13" i="94"/>
  <c r="B13" i="94"/>
  <c r="HU12" i="94"/>
  <c r="HT12" i="94"/>
  <c r="HS12" i="94"/>
  <c r="HR12" i="94"/>
  <c r="HQ12" i="94"/>
  <c r="HP12" i="94"/>
  <c r="HO12" i="94"/>
  <c r="HN12" i="94"/>
  <c r="HM12" i="94"/>
  <c r="HL12" i="94"/>
  <c r="HK12" i="94"/>
  <c r="HJ12" i="94"/>
  <c r="HI12" i="94"/>
  <c r="HH12" i="94"/>
  <c r="HG12" i="94"/>
  <c r="HF12" i="94"/>
  <c r="HE12" i="94"/>
  <c r="HD12" i="94"/>
  <c r="HC12" i="94"/>
  <c r="HB12" i="94"/>
  <c r="HA12" i="94"/>
  <c r="GZ12" i="94"/>
  <c r="GY12" i="94"/>
  <c r="GX12" i="94"/>
  <c r="GW12" i="94"/>
  <c r="GV12" i="94"/>
  <c r="GU12" i="94"/>
  <c r="GT12" i="94"/>
  <c r="GS12" i="94"/>
  <c r="GR12" i="94"/>
  <c r="GQ12" i="94"/>
  <c r="GP12" i="94"/>
  <c r="GO12" i="94"/>
  <c r="GN12" i="94"/>
  <c r="GM12" i="94"/>
  <c r="GL12" i="94"/>
  <c r="GK12" i="94"/>
  <c r="GJ12" i="94"/>
  <c r="GI12" i="94"/>
  <c r="GH12" i="94"/>
  <c r="GG12" i="94"/>
  <c r="GF12" i="94"/>
  <c r="GE12" i="94"/>
  <c r="GD12" i="94"/>
  <c r="GC12" i="94"/>
  <c r="GB12" i="94"/>
  <c r="GA12" i="94"/>
  <c r="FZ12" i="94"/>
  <c r="FY12" i="94"/>
  <c r="FX12" i="94"/>
  <c r="FW12" i="94"/>
  <c r="FV12" i="94"/>
  <c r="FU12" i="94"/>
  <c r="FT12" i="94"/>
  <c r="FS12" i="94"/>
  <c r="FR12" i="94"/>
  <c r="FQ12" i="94"/>
  <c r="FP12" i="94"/>
  <c r="FO12" i="94"/>
  <c r="FN12" i="94"/>
  <c r="FM12" i="94"/>
  <c r="FL12" i="94"/>
  <c r="FK12" i="94"/>
  <c r="FJ12" i="94"/>
  <c r="FI12" i="94"/>
  <c r="FH12" i="94"/>
  <c r="FG12" i="94"/>
  <c r="FF12" i="94"/>
  <c r="FE12" i="94"/>
  <c r="FD12" i="94"/>
  <c r="FC12" i="94"/>
  <c r="FB12" i="94"/>
  <c r="FA12" i="94"/>
  <c r="EZ12" i="94"/>
  <c r="EY12" i="94"/>
  <c r="EX12" i="94"/>
  <c r="EW12" i="94"/>
  <c r="EV12" i="94"/>
  <c r="EU12" i="94"/>
  <c r="ET12" i="94"/>
  <c r="ES12" i="94"/>
  <c r="ER12" i="94"/>
  <c r="EQ12" i="94"/>
  <c r="EP12" i="94"/>
  <c r="EO12" i="94"/>
  <c r="EN12" i="94"/>
  <c r="EM12" i="94"/>
  <c r="EL12" i="94"/>
  <c r="EK12" i="94"/>
  <c r="EJ12" i="94"/>
  <c r="EI12" i="94"/>
  <c r="EH12" i="94"/>
  <c r="EG12" i="94"/>
  <c r="EF12" i="94"/>
  <c r="EE12" i="94"/>
  <c r="ED12" i="94"/>
  <c r="EC12" i="94"/>
  <c r="EB12" i="94"/>
  <c r="EA12" i="94"/>
  <c r="DZ12" i="94"/>
  <c r="DY12" i="94"/>
  <c r="DX12" i="94"/>
  <c r="DW12" i="94"/>
  <c r="DV12" i="94"/>
  <c r="DU12" i="94"/>
  <c r="DT12" i="94"/>
  <c r="DS12" i="94"/>
  <c r="DR12" i="94"/>
  <c r="DQ12" i="94"/>
  <c r="DP12" i="94"/>
  <c r="DO12" i="94"/>
  <c r="DN12" i="94"/>
  <c r="DM12" i="94"/>
  <c r="DL12" i="94"/>
  <c r="DK12" i="94"/>
  <c r="DJ12" i="94"/>
  <c r="DI12" i="94"/>
  <c r="DH12" i="94"/>
  <c r="DG12" i="94"/>
  <c r="DF12" i="94"/>
  <c r="DE12" i="94"/>
  <c r="DD12" i="94"/>
  <c r="DC12" i="94"/>
  <c r="DB12" i="94"/>
  <c r="DA12" i="94"/>
  <c r="CZ12" i="94"/>
  <c r="CY12" i="94"/>
  <c r="CX12" i="94"/>
  <c r="CW12" i="94"/>
  <c r="CV12" i="94"/>
  <c r="CU12" i="94"/>
  <c r="CT12" i="94"/>
  <c r="CS12" i="94"/>
  <c r="CR12" i="94"/>
  <c r="CQ12" i="94"/>
  <c r="CP12" i="94"/>
  <c r="CO12" i="94"/>
  <c r="CN12" i="94"/>
  <c r="CM12" i="94"/>
  <c r="CL12" i="94"/>
  <c r="CK12" i="94"/>
  <c r="CJ12" i="94"/>
  <c r="CI12" i="94"/>
  <c r="CH12" i="94"/>
  <c r="CG12" i="94"/>
  <c r="CF12" i="94"/>
  <c r="CE12" i="94"/>
  <c r="CD12" i="94"/>
  <c r="CC12" i="94"/>
  <c r="CB12" i="94"/>
  <c r="CA12" i="94"/>
  <c r="BZ12" i="94"/>
  <c r="BY12" i="94"/>
  <c r="BX12" i="94"/>
  <c r="BW12" i="94"/>
  <c r="BV12" i="94"/>
  <c r="BU12" i="94"/>
  <c r="BT12" i="94"/>
  <c r="BS12" i="94"/>
  <c r="BR12" i="94"/>
  <c r="BQ12" i="94"/>
  <c r="BP12" i="94"/>
  <c r="BO12" i="94"/>
  <c r="BN12" i="94"/>
  <c r="BM12" i="94"/>
  <c r="BL12" i="94"/>
  <c r="BK12" i="94"/>
  <c r="BJ12" i="94"/>
  <c r="BI12" i="94"/>
  <c r="BH12" i="94"/>
  <c r="BG12" i="94"/>
  <c r="BF12" i="94"/>
  <c r="BE12" i="94"/>
  <c r="BD12" i="94"/>
  <c r="BC12" i="94"/>
  <c r="BB12" i="94"/>
  <c r="BA12" i="94"/>
  <c r="AZ12" i="94"/>
  <c r="AY12" i="94"/>
  <c r="AX12" i="94"/>
  <c r="AW12" i="94"/>
  <c r="AV12" i="94"/>
  <c r="AU12" i="94"/>
  <c r="AT12" i="94"/>
  <c r="AS12" i="94"/>
  <c r="AR12" i="94"/>
  <c r="AQ12" i="94"/>
  <c r="AP12" i="94"/>
  <c r="AO12" i="94"/>
  <c r="AN12" i="94"/>
  <c r="AM12" i="94"/>
  <c r="AL12" i="94"/>
  <c r="AK12" i="94"/>
  <c r="AJ12" i="94"/>
  <c r="AI12" i="94"/>
  <c r="AH12" i="94"/>
  <c r="AG12" i="94"/>
  <c r="AF12" i="94"/>
  <c r="AE12" i="94"/>
  <c r="AD12" i="94"/>
  <c r="AC12" i="94"/>
  <c r="AB12" i="94"/>
  <c r="AA12" i="94"/>
  <c r="Z12" i="94"/>
  <c r="Y12" i="94"/>
  <c r="X12" i="94"/>
  <c r="W12" i="94"/>
  <c r="V12" i="94"/>
  <c r="U12" i="94"/>
  <c r="T12" i="94"/>
  <c r="S12" i="94"/>
  <c r="R12" i="94"/>
  <c r="Q12" i="94"/>
  <c r="P12" i="94"/>
  <c r="O12" i="94"/>
  <c r="N12" i="94"/>
  <c r="M12" i="94"/>
  <c r="L12" i="94"/>
  <c r="K12" i="94"/>
  <c r="J12" i="94"/>
  <c r="I12" i="94"/>
  <c r="H12" i="94"/>
  <c r="G12" i="94"/>
  <c r="F12" i="94"/>
  <c r="E12" i="94"/>
  <c r="D12" i="94"/>
  <c r="C12" i="94"/>
  <c r="B12" i="94"/>
  <c r="HU10" i="94"/>
  <c r="HT10" i="94"/>
  <c r="HS10" i="94"/>
  <c r="HR10" i="94"/>
  <c r="HQ10" i="94"/>
  <c r="HP10" i="94"/>
  <c r="HO10" i="94"/>
  <c r="HN10" i="94"/>
  <c r="HM10" i="94"/>
  <c r="HL10" i="94"/>
  <c r="HK10" i="94"/>
  <c r="HJ10" i="94"/>
  <c r="HI10" i="94"/>
  <c r="HH10" i="94"/>
  <c r="HG10" i="94"/>
  <c r="HF10" i="94"/>
  <c r="HE10" i="94"/>
  <c r="HD10" i="94"/>
  <c r="HC10" i="94"/>
  <c r="HB10" i="94"/>
  <c r="HA10" i="94"/>
  <c r="GZ10" i="94"/>
  <c r="GY10" i="94"/>
  <c r="GX10" i="94"/>
  <c r="GW10" i="94"/>
  <c r="GV10" i="94"/>
  <c r="GU10" i="94"/>
  <c r="GT10" i="94"/>
  <c r="GS10" i="94"/>
  <c r="GR10" i="94"/>
  <c r="GQ10" i="94"/>
  <c r="GP10" i="94"/>
  <c r="GO10" i="94"/>
  <c r="GN10" i="94"/>
  <c r="GM10" i="94"/>
  <c r="GL10" i="94"/>
  <c r="GK10" i="94"/>
  <c r="GJ10" i="94"/>
  <c r="GI10" i="94"/>
  <c r="GH10" i="94"/>
  <c r="GG10" i="94"/>
  <c r="GF10" i="94"/>
  <c r="GE10" i="94"/>
  <c r="GD10" i="94"/>
  <c r="GC10" i="94"/>
  <c r="GB10" i="94"/>
  <c r="GA10" i="94"/>
  <c r="FZ10" i="94"/>
  <c r="FY10" i="94"/>
  <c r="FX10" i="94"/>
  <c r="FW10" i="94"/>
  <c r="FV10" i="94"/>
  <c r="FU10" i="94"/>
  <c r="FT10" i="94"/>
  <c r="FS10" i="94"/>
  <c r="FR10" i="94"/>
  <c r="FQ10" i="94"/>
  <c r="FP10" i="94"/>
  <c r="FO10" i="94"/>
  <c r="FN10" i="94"/>
  <c r="FM10" i="94"/>
  <c r="FL10" i="94"/>
  <c r="FK10" i="94"/>
  <c r="FJ10" i="94"/>
  <c r="FI10" i="94"/>
  <c r="FH10" i="94"/>
  <c r="FG10" i="94"/>
  <c r="FF10" i="94"/>
  <c r="FE10" i="94"/>
  <c r="FD10" i="94"/>
  <c r="FC10" i="94"/>
  <c r="FB10" i="94"/>
  <c r="FA10" i="94"/>
  <c r="EZ10" i="94"/>
  <c r="EY10" i="94"/>
  <c r="EX10" i="94"/>
  <c r="EW10" i="94"/>
  <c r="EV10" i="94"/>
  <c r="EU10" i="94"/>
  <c r="ET10" i="94"/>
  <c r="ES10" i="94"/>
  <c r="ER10" i="94"/>
  <c r="EQ10" i="94"/>
  <c r="EP10" i="94"/>
  <c r="EO10" i="94"/>
  <c r="EN10" i="94"/>
  <c r="EM10" i="94"/>
  <c r="EL10" i="94"/>
  <c r="EK10" i="94"/>
  <c r="EJ10" i="94"/>
  <c r="EI10" i="94"/>
  <c r="EH10" i="94"/>
  <c r="EG10" i="94"/>
  <c r="EF10" i="94"/>
  <c r="EE10" i="94"/>
  <c r="ED10" i="94"/>
  <c r="EC10" i="94"/>
  <c r="EB10" i="94"/>
  <c r="EA10" i="94"/>
  <c r="DZ10" i="94"/>
  <c r="DY10" i="94"/>
  <c r="DX10" i="94"/>
  <c r="DW10" i="94"/>
  <c r="DV10" i="94"/>
  <c r="DU10" i="94"/>
  <c r="DT10" i="94"/>
  <c r="DS10" i="94"/>
  <c r="DR10" i="94"/>
  <c r="DQ10" i="94"/>
  <c r="DP10" i="94"/>
  <c r="DO10" i="94"/>
  <c r="DN10" i="94"/>
  <c r="DM10" i="94"/>
  <c r="DL10" i="94"/>
  <c r="DK10" i="94"/>
  <c r="DJ10" i="94"/>
  <c r="DI10" i="94"/>
  <c r="DH10" i="94"/>
  <c r="DG10" i="94"/>
  <c r="DF10" i="94"/>
  <c r="DE10" i="94"/>
  <c r="DD10" i="94"/>
  <c r="DC10" i="94"/>
  <c r="DB10" i="94"/>
  <c r="DA10" i="94"/>
  <c r="CZ10" i="94"/>
  <c r="CY10" i="94"/>
  <c r="CX10" i="94"/>
  <c r="CW10" i="94"/>
  <c r="CV10" i="94"/>
  <c r="CU10" i="94"/>
  <c r="CT10" i="94"/>
  <c r="CS10" i="94"/>
  <c r="CR10" i="94"/>
  <c r="CQ10" i="94"/>
  <c r="CP10" i="94"/>
  <c r="CO10" i="94"/>
  <c r="CN10" i="94"/>
  <c r="CM10" i="94"/>
  <c r="CL10" i="94"/>
  <c r="CK10" i="94"/>
  <c r="CJ10" i="94"/>
  <c r="CI10" i="94"/>
  <c r="CH10" i="94"/>
  <c r="CG10" i="94"/>
  <c r="CF10" i="94"/>
  <c r="CE10" i="94"/>
  <c r="CD10" i="94"/>
  <c r="CC10" i="94"/>
  <c r="CB10" i="94"/>
  <c r="CA10" i="94"/>
  <c r="BZ10" i="94"/>
  <c r="BY10" i="94"/>
  <c r="BX10" i="94"/>
  <c r="BW10" i="94"/>
  <c r="BV10" i="94"/>
  <c r="BU10" i="94"/>
  <c r="BT10" i="94"/>
  <c r="BS10" i="94"/>
  <c r="BR10" i="94"/>
  <c r="BQ10" i="94"/>
  <c r="BP10" i="94"/>
  <c r="BO10" i="94"/>
  <c r="BN10" i="94"/>
  <c r="BM10" i="94"/>
  <c r="BL10" i="94"/>
  <c r="BK10" i="94"/>
  <c r="BJ10" i="94"/>
  <c r="BI10" i="94"/>
  <c r="BH10" i="94"/>
  <c r="BG10" i="94"/>
  <c r="BF10" i="94"/>
  <c r="BE10" i="94"/>
  <c r="BD10" i="94"/>
  <c r="BC10" i="94"/>
  <c r="BB10" i="94"/>
  <c r="BA10" i="94"/>
  <c r="AZ10" i="94"/>
  <c r="AY10" i="94"/>
  <c r="AX10" i="94"/>
  <c r="AW10" i="94"/>
  <c r="AV10" i="94"/>
  <c r="AU10" i="94"/>
  <c r="AT10" i="94"/>
  <c r="AS10" i="94"/>
  <c r="AR10" i="94"/>
  <c r="AQ10" i="94"/>
  <c r="AP10" i="94"/>
  <c r="AO10" i="94"/>
  <c r="AN10" i="94"/>
  <c r="AM10" i="94"/>
  <c r="AL10" i="94"/>
  <c r="AK10" i="94"/>
  <c r="AJ10" i="94"/>
  <c r="AI10" i="94"/>
  <c r="AH10" i="94"/>
  <c r="AG10" i="94"/>
  <c r="AF10" i="94"/>
  <c r="AE10" i="94"/>
  <c r="AD10" i="94"/>
  <c r="AC10" i="94"/>
  <c r="AB10" i="94"/>
  <c r="AA10" i="94"/>
  <c r="Z10" i="94"/>
  <c r="Y10" i="94"/>
  <c r="X10" i="94"/>
  <c r="W10" i="94"/>
  <c r="V10" i="94"/>
  <c r="U10" i="94"/>
  <c r="T10" i="94"/>
  <c r="S10" i="94"/>
  <c r="R10" i="94"/>
  <c r="Q10" i="94"/>
  <c r="P10" i="94"/>
  <c r="O10" i="94"/>
  <c r="N10" i="94"/>
  <c r="M10" i="94"/>
  <c r="L10" i="94"/>
  <c r="K10" i="94"/>
  <c r="J10" i="94"/>
  <c r="I10" i="94"/>
  <c r="H10" i="94"/>
  <c r="G10" i="94"/>
  <c r="F10" i="94"/>
  <c r="E10" i="94"/>
  <c r="D10" i="94"/>
  <c r="C10" i="94"/>
  <c r="B10" i="94"/>
  <c r="HU9" i="94"/>
  <c r="HT9" i="94"/>
  <c r="HS9" i="94"/>
  <c r="HR9" i="94"/>
  <c r="HQ9" i="94"/>
  <c r="HP9" i="94"/>
  <c r="HO9" i="94"/>
  <c r="HN9" i="94"/>
  <c r="HM9" i="94"/>
  <c r="HL9" i="94"/>
  <c r="HK9" i="94"/>
  <c r="HJ9" i="94"/>
  <c r="HI9" i="94"/>
  <c r="HH9" i="94"/>
  <c r="HG9" i="94"/>
  <c r="HF9" i="94"/>
  <c r="HE9" i="94"/>
  <c r="HD9" i="94"/>
  <c r="HC9" i="94"/>
  <c r="HB9" i="94"/>
  <c r="HA9" i="94"/>
  <c r="GZ9" i="94"/>
  <c r="GY9" i="94"/>
  <c r="GX9" i="94"/>
  <c r="GW9" i="94"/>
  <c r="GV9" i="94"/>
  <c r="GU9" i="94"/>
  <c r="GT9" i="94"/>
  <c r="GS9" i="94"/>
  <c r="GR9" i="94"/>
  <c r="GQ9" i="94"/>
  <c r="GP9" i="94"/>
  <c r="GO9" i="94"/>
  <c r="GN9" i="94"/>
  <c r="GM9" i="94"/>
  <c r="GL9" i="94"/>
  <c r="GK9" i="94"/>
  <c r="GJ9" i="94"/>
  <c r="GI9" i="94"/>
  <c r="GH9" i="94"/>
  <c r="GG9" i="94"/>
  <c r="GF9" i="94"/>
  <c r="GE9" i="94"/>
  <c r="GD9" i="94"/>
  <c r="GC9" i="94"/>
  <c r="GB9" i="94"/>
  <c r="GA9" i="94"/>
  <c r="FZ9" i="94"/>
  <c r="FY9" i="94"/>
  <c r="FX9" i="94"/>
  <c r="FW9" i="94"/>
  <c r="FV9" i="94"/>
  <c r="FU9" i="94"/>
  <c r="FT9" i="94"/>
  <c r="FS9" i="94"/>
  <c r="FR9" i="94"/>
  <c r="FQ9" i="94"/>
  <c r="FP9" i="94"/>
  <c r="FO9" i="94"/>
  <c r="FN9" i="94"/>
  <c r="FM9" i="94"/>
  <c r="FL9" i="94"/>
  <c r="FK9" i="94"/>
  <c r="FJ9" i="94"/>
  <c r="FI9" i="94"/>
  <c r="FH9" i="94"/>
  <c r="FG9" i="94"/>
  <c r="FF9" i="94"/>
  <c r="FE9" i="94"/>
  <c r="FD9" i="94"/>
  <c r="FC9" i="94"/>
  <c r="FB9" i="94"/>
  <c r="FA9" i="94"/>
  <c r="EZ9" i="94"/>
  <c r="EY9" i="94"/>
  <c r="EX9" i="94"/>
  <c r="EW9" i="94"/>
  <c r="EV9" i="94"/>
  <c r="EU9" i="94"/>
  <c r="ET9" i="94"/>
  <c r="ES9" i="94"/>
  <c r="ER9" i="94"/>
  <c r="EQ9" i="94"/>
  <c r="EP9" i="94"/>
  <c r="EO9" i="94"/>
  <c r="EN9" i="94"/>
  <c r="EM9" i="94"/>
  <c r="EL9" i="94"/>
  <c r="EK9" i="94"/>
  <c r="EJ9" i="94"/>
  <c r="EI9" i="94"/>
  <c r="EH9" i="94"/>
  <c r="EG9" i="94"/>
  <c r="EF9" i="94"/>
  <c r="EE9" i="94"/>
  <c r="ED9" i="94"/>
  <c r="EC9" i="94"/>
  <c r="EB9" i="94"/>
  <c r="EA9" i="94"/>
  <c r="DZ9" i="94"/>
  <c r="DY9" i="94"/>
  <c r="DX9" i="94"/>
  <c r="DW9" i="94"/>
  <c r="DV9" i="94"/>
  <c r="DU9" i="94"/>
  <c r="DT9" i="94"/>
  <c r="DS9" i="94"/>
  <c r="DR9" i="94"/>
  <c r="DQ9" i="94"/>
  <c r="DP9" i="94"/>
  <c r="DO9" i="94"/>
  <c r="DN9" i="94"/>
  <c r="DM9" i="94"/>
  <c r="DL9" i="94"/>
  <c r="DK9" i="94"/>
  <c r="DJ9" i="94"/>
  <c r="DI9" i="94"/>
  <c r="DH9" i="94"/>
  <c r="DG9" i="94"/>
  <c r="DF9" i="94"/>
  <c r="DE9" i="94"/>
  <c r="DD9" i="94"/>
  <c r="DC9" i="94"/>
  <c r="DB9" i="94"/>
  <c r="DA9" i="94"/>
  <c r="CZ9" i="94"/>
  <c r="CY9" i="94"/>
  <c r="CX9" i="94"/>
  <c r="CW9" i="94"/>
  <c r="CV9" i="94"/>
  <c r="CU9" i="94"/>
  <c r="CT9" i="94"/>
  <c r="CS9" i="94"/>
  <c r="CR9" i="94"/>
  <c r="CQ9" i="94"/>
  <c r="CP9" i="94"/>
  <c r="CO9" i="94"/>
  <c r="CN9" i="94"/>
  <c r="CM9" i="94"/>
  <c r="CL9" i="94"/>
  <c r="CK9" i="94"/>
  <c r="CJ9" i="94"/>
  <c r="CI9" i="94"/>
  <c r="CH9" i="94"/>
  <c r="CG9" i="94"/>
  <c r="CF9" i="94"/>
  <c r="CE9" i="94"/>
  <c r="CD9" i="94"/>
  <c r="CC9" i="94"/>
  <c r="CB9" i="94"/>
  <c r="CA9" i="94"/>
  <c r="BZ9" i="94"/>
  <c r="BY9" i="94"/>
  <c r="BX9" i="94"/>
  <c r="BW9" i="94"/>
  <c r="BV9" i="94"/>
  <c r="BU9" i="94"/>
  <c r="BT9" i="94"/>
  <c r="BS9" i="94"/>
  <c r="BR9" i="94"/>
  <c r="BQ9" i="94"/>
  <c r="BP9" i="94"/>
  <c r="BO9" i="94"/>
  <c r="BN9" i="94"/>
  <c r="BM9" i="94"/>
  <c r="BL9" i="94"/>
  <c r="BK9" i="94"/>
  <c r="BJ9" i="94"/>
  <c r="BI9" i="94"/>
  <c r="BH9" i="94"/>
  <c r="BG9" i="94"/>
  <c r="BF9" i="94"/>
  <c r="BE9" i="94"/>
  <c r="BD9" i="94"/>
  <c r="BC9" i="94"/>
  <c r="BB9" i="94"/>
  <c r="BA9" i="94"/>
  <c r="AZ9" i="94"/>
  <c r="AY9" i="94"/>
  <c r="AX9" i="94"/>
  <c r="AW9" i="94"/>
  <c r="AV9" i="94"/>
  <c r="AU9" i="94"/>
  <c r="AT9" i="94"/>
  <c r="AS9" i="94"/>
  <c r="AR9" i="94"/>
  <c r="AQ9" i="94"/>
  <c r="AP9" i="94"/>
  <c r="AO9" i="94"/>
  <c r="AN9" i="94"/>
  <c r="AM9" i="94"/>
  <c r="AL9" i="94"/>
  <c r="AK9" i="94"/>
  <c r="AJ9" i="94"/>
  <c r="AI9" i="94"/>
  <c r="AH9" i="94"/>
  <c r="AG9" i="94"/>
  <c r="AF9" i="94"/>
  <c r="AE9" i="94"/>
  <c r="AD9" i="94"/>
  <c r="AC9" i="94"/>
  <c r="AB9" i="94"/>
  <c r="AA9" i="94"/>
  <c r="Z9" i="94"/>
  <c r="Y9" i="94"/>
  <c r="X9" i="94"/>
  <c r="W9" i="94"/>
  <c r="V9" i="94"/>
  <c r="U9" i="94"/>
  <c r="T9" i="94"/>
  <c r="S9" i="94"/>
  <c r="R9" i="94"/>
  <c r="Q9" i="94"/>
  <c r="P9" i="94"/>
  <c r="O9" i="94"/>
  <c r="N9" i="94"/>
  <c r="M9" i="94"/>
  <c r="L9" i="94"/>
  <c r="K9" i="94"/>
  <c r="J9" i="94"/>
  <c r="I9" i="94"/>
  <c r="H9" i="94"/>
  <c r="G9" i="94"/>
  <c r="F9" i="94"/>
  <c r="E9" i="94"/>
  <c r="D9" i="94"/>
  <c r="C9" i="94"/>
  <c r="B9" i="94"/>
  <c r="HU7" i="94"/>
  <c r="HT7" i="94"/>
  <c r="HS7" i="94"/>
  <c r="HR7" i="94"/>
  <c r="HQ7" i="94"/>
  <c r="HP7" i="94"/>
  <c r="HO7" i="94"/>
  <c r="HN7" i="94"/>
  <c r="HM7" i="94"/>
  <c r="HL7" i="94"/>
  <c r="HK7" i="94"/>
  <c r="HJ7" i="94"/>
  <c r="HI7" i="94"/>
  <c r="HH7" i="94"/>
  <c r="HG7" i="94"/>
  <c r="HF7" i="94"/>
  <c r="HE7" i="94"/>
  <c r="HD7" i="94"/>
  <c r="HC7" i="94"/>
  <c r="HB7" i="94"/>
  <c r="HA7" i="94"/>
  <c r="GZ7" i="94"/>
  <c r="GY7" i="94"/>
  <c r="GX7" i="94"/>
  <c r="GW7" i="94"/>
  <c r="GV7" i="94"/>
  <c r="GU7" i="94"/>
  <c r="GT7" i="94"/>
  <c r="GS7" i="94"/>
  <c r="GR7" i="94"/>
  <c r="GQ7" i="94"/>
  <c r="GP7" i="94"/>
  <c r="GO7" i="94"/>
  <c r="GN7" i="94"/>
  <c r="GM7" i="94"/>
  <c r="GL7" i="94"/>
  <c r="GK7" i="94"/>
  <c r="GJ7" i="94"/>
  <c r="GI7" i="94"/>
  <c r="GH7" i="94"/>
  <c r="GG7" i="94"/>
  <c r="GF7" i="94"/>
  <c r="GE7" i="94"/>
  <c r="GD7" i="94"/>
  <c r="GC7" i="94"/>
  <c r="GB7" i="94"/>
  <c r="GA7" i="94"/>
  <c r="FZ7" i="94"/>
  <c r="FY7" i="94"/>
  <c r="FX7" i="94"/>
  <c r="FW7" i="94"/>
  <c r="FV7" i="94"/>
  <c r="FU7" i="94"/>
  <c r="FT7" i="94"/>
  <c r="FS7" i="94"/>
  <c r="FR7" i="94"/>
  <c r="FQ7" i="94"/>
  <c r="FP7" i="94"/>
  <c r="FO7" i="94"/>
  <c r="FN7" i="94"/>
  <c r="FM7" i="94"/>
  <c r="FL7" i="94"/>
  <c r="FK7" i="94"/>
  <c r="FJ7" i="94"/>
  <c r="FI7" i="94"/>
  <c r="FH7" i="94"/>
  <c r="FG7" i="94"/>
  <c r="FF7" i="94"/>
  <c r="FE7" i="94"/>
  <c r="FD7" i="94"/>
  <c r="FC7" i="94"/>
  <c r="FB7" i="94"/>
  <c r="FA7" i="94"/>
  <c r="EZ7" i="94"/>
  <c r="EY7" i="94"/>
  <c r="EX7" i="94"/>
  <c r="EW7" i="94"/>
  <c r="EV7" i="94"/>
  <c r="EU7" i="94"/>
  <c r="ET7" i="94"/>
  <c r="ES7" i="94"/>
  <c r="ER7" i="94"/>
  <c r="EQ7" i="94"/>
  <c r="EP7" i="94"/>
  <c r="EO7" i="94"/>
  <c r="EN7" i="94"/>
  <c r="EM7" i="94"/>
  <c r="EL7" i="94"/>
  <c r="EK7" i="94"/>
  <c r="EJ7" i="94"/>
  <c r="EI7" i="94"/>
  <c r="EH7" i="94"/>
  <c r="EG7" i="94"/>
  <c r="EF7" i="94"/>
  <c r="EE7" i="94"/>
  <c r="ED7" i="94"/>
  <c r="EC7" i="94"/>
  <c r="EB7" i="94"/>
  <c r="EA7" i="94"/>
  <c r="DZ7" i="94"/>
  <c r="DY7" i="94"/>
  <c r="DX7" i="94"/>
  <c r="DW7" i="94"/>
  <c r="DV7" i="94"/>
  <c r="DU7" i="94"/>
  <c r="DT7" i="94"/>
  <c r="DS7" i="94"/>
  <c r="DR7" i="94"/>
  <c r="DQ7" i="94"/>
  <c r="DP7" i="94"/>
  <c r="DO7" i="94"/>
  <c r="DN7" i="94"/>
  <c r="DM7" i="94"/>
  <c r="DL7" i="94"/>
  <c r="DK7" i="94"/>
  <c r="DJ7" i="94"/>
  <c r="DI7" i="94"/>
  <c r="DH7" i="94"/>
  <c r="DG7" i="94"/>
  <c r="DF7" i="94"/>
  <c r="DE7" i="94"/>
  <c r="DD7" i="94"/>
  <c r="DC7" i="94"/>
  <c r="DB7" i="94"/>
  <c r="DA7" i="94"/>
  <c r="CZ7" i="94"/>
  <c r="CY7" i="94"/>
  <c r="CX7" i="94"/>
  <c r="CW7" i="94"/>
  <c r="CV7" i="94"/>
  <c r="CU7" i="94"/>
  <c r="CT7" i="94"/>
  <c r="CS7" i="94"/>
  <c r="CR7" i="94"/>
  <c r="CQ7" i="94"/>
  <c r="CP7" i="94"/>
  <c r="CO7" i="94"/>
  <c r="CN7" i="94"/>
  <c r="CM7" i="94"/>
  <c r="CL7" i="94"/>
  <c r="CK7" i="94"/>
  <c r="CJ7" i="94"/>
  <c r="CI7" i="94"/>
  <c r="CH7" i="94"/>
  <c r="CG7" i="94"/>
  <c r="CF7" i="94"/>
  <c r="CE7" i="94"/>
  <c r="CD7" i="94"/>
  <c r="CC7" i="94"/>
  <c r="CB7" i="94"/>
  <c r="CA7" i="94"/>
  <c r="BZ7" i="94"/>
  <c r="BY7" i="94"/>
  <c r="BX7" i="94"/>
  <c r="BW7" i="94"/>
  <c r="BV7" i="94"/>
  <c r="BU7" i="94"/>
  <c r="BT7" i="94"/>
  <c r="BS7" i="94"/>
  <c r="BR7" i="94"/>
  <c r="BQ7" i="94"/>
  <c r="BP7" i="94"/>
  <c r="BO7" i="94"/>
  <c r="BN7" i="94"/>
  <c r="BM7" i="94"/>
  <c r="BL7" i="94"/>
  <c r="BK7" i="94"/>
  <c r="BJ7" i="94"/>
  <c r="BI7" i="94"/>
  <c r="BH7" i="94"/>
  <c r="BG7" i="94"/>
  <c r="BF7" i="94"/>
  <c r="BE7" i="94"/>
  <c r="BD7" i="94"/>
  <c r="BC7" i="94"/>
  <c r="BB7" i="94"/>
  <c r="BA7" i="94"/>
  <c r="AZ7" i="94"/>
  <c r="AY7" i="94"/>
  <c r="AX7" i="94"/>
  <c r="AW7" i="94"/>
  <c r="AV7" i="94"/>
  <c r="AU7" i="94"/>
  <c r="AT7" i="94"/>
  <c r="AS7" i="94"/>
  <c r="AR7" i="94"/>
  <c r="AQ7" i="94"/>
  <c r="AP7" i="94"/>
  <c r="AO7" i="94"/>
  <c r="AN7" i="94"/>
  <c r="AM7" i="94"/>
  <c r="AL7" i="94"/>
  <c r="AK7" i="94"/>
  <c r="AJ7" i="94"/>
  <c r="AI7" i="94"/>
  <c r="AH7" i="94"/>
  <c r="AG7" i="94"/>
  <c r="AF7" i="94"/>
  <c r="AE7" i="94"/>
  <c r="AD7" i="94"/>
  <c r="AC7" i="94"/>
  <c r="AB7" i="94"/>
  <c r="AA7" i="94"/>
  <c r="Z7" i="94"/>
  <c r="Y7" i="94"/>
  <c r="X7" i="94"/>
  <c r="W7" i="94"/>
  <c r="V7" i="94"/>
  <c r="U7" i="94"/>
  <c r="T7" i="94"/>
  <c r="S7" i="94"/>
  <c r="R7" i="94"/>
  <c r="Q7" i="94"/>
  <c r="P7" i="94"/>
  <c r="O7" i="94"/>
  <c r="N7" i="94"/>
  <c r="M7" i="94"/>
  <c r="L7" i="94"/>
  <c r="K7" i="94"/>
  <c r="J7" i="94"/>
  <c r="I7" i="94"/>
  <c r="H7" i="94"/>
  <c r="G7" i="94"/>
  <c r="F7" i="94"/>
  <c r="E7" i="94"/>
  <c r="D7" i="94"/>
  <c r="C7" i="94"/>
  <c r="B7" i="94"/>
  <c r="HU6" i="94"/>
  <c r="HT6" i="94"/>
  <c r="HS6" i="94"/>
  <c r="HR6" i="94"/>
  <c r="HQ6" i="94"/>
  <c r="HP6" i="94"/>
  <c r="HO6" i="94"/>
  <c r="HN6" i="94"/>
  <c r="HM6" i="94"/>
  <c r="HL6" i="94"/>
  <c r="HK6" i="94"/>
  <c r="HJ6" i="94"/>
  <c r="HI6" i="94"/>
  <c r="HH6" i="94"/>
  <c r="HG6" i="94"/>
  <c r="HF6" i="94"/>
  <c r="HE6" i="94"/>
  <c r="HD6" i="94"/>
  <c r="HC6" i="94"/>
  <c r="HB6" i="94"/>
  <c r="HA6" i="94"/>
  <c r="GZ6" i="94"/>
  <c r="GY6" i="94"/>
  <c r="GX6" i="94"/>
  <c r="GW6" i="94"/>
  <c r="GV6" i="94"/>
  <c r="GU6" i="94"/>
  <c r="GT6" i="94"/>
  <c r="GS6" i="94"/>
  <c r="GR6" i="94"/>
  <c r="GQ6" i="94"/>
  <c r="GP6" i="94"/>
  <c r="GO6" i="94"/>
  <c r="GN6" i="94"/>
  <c r="GM6" i="94"/>
  <c r="GL6" i="94"/>
  <c r="GK6" i="94"/>
  <c r="GJ6" i="94"/>
  <c r="GI6" i="94"/>
  <c r="GH6" i="94"/>
  <c r="GG6" i="94"/>
  <c r="GF6" i="94"/>
  <c r="GE6" i="94"/>
  <c r="GD6" i="94"/>
  <c r="GC6" i="94"/>
  <c r="GB6" i="94"/>
  <c r="GA6" i="94"/>
  <c r="FZ6" i="94"/>
  <c r="FY6" i="94"/>
  <c r="FX6" i="94"/>
  <c r="FW6" i="94"/>
  <c r="FV6" i="94"/>
  <c r="FU6" i="94"/>
  <c r="FT6" i="94"/>
  <c r="FS6" i="94"/>
  <c r="FR6" i="94"/>
  <c r="FQ6" i="94"/>
  <c r="FP6" i="94"/>
  <c r="FO6" i="94"/>
  <c r="FN6" i="94"/>
  <c r="FM6" i="94"/>
  <c r="FL6" i="94"/>
  <c r="FK6" i="94"/>
  <c r="FJ6" i="94"/>
  <c r="FI6" i="94"/>
  <c r="FH6" i="94"/>
  <c r="FG6" i="94"/>
  <c r="FF6" i="94"/>
  <c r="FE6" i="94"/>
  <c r="FD6" i="94"/>
  <c r="FC6" i="94"/>
  <c r="FB6" i="94"/>
  <c r="FA6" i="94"/>
  <c r="EZ6" i="94"/>
  <c r="EY6" i="94"/>
  <c r="EX6" i="94"/>
  <c r="EW6" i="94"/>
  <c r="EV6" i="94"/>
  <c r="EU6" i="94"/>
  <c r="ET6" i="94"/>
  <c r="ES6" i="94"/>
  <c r="ER6" i="94"/>
  <c r="EQ6" i="94"/>
  <c r="EP6" i="94"/>
  <c r="EO6" i="94"/>
  <c r="EN6" i="94"/>
  <c r="EM6" i="94"/>
  <c r="EL6" i="94"/>
  <c r="EK6" i="94"/>
  <c r="EJ6" i="94"/>
  <c r="EI6" i="94"/>
  <c r="EH6" i="94"/>
  <c r="EG6" i="94"/>
  <c r="EF6" i="94"/>
  <c r="EE6" i="94"/>
  <c r="ED6" i="94"/>
  <c r="EC6" i="94"/>
  <c r="EB6" i="94"/>
  <c r="EA6" i="94"/>
  <c r="DZ6" i="94"/>
  <c r="DY6" i="94"/>
  <c r="DX6" i="94"/>
  <c r="DW6" i="94"/>
  <c r="DV6" i="94"/>
  <c r="DU6" i="94"/>
  <c r="DT6" i="94"/>
  <c r="DS6" i="94"/>
  <c r="DR6" i="94"/>
  <c r="DQ6" i="94"/>
  <c r="DP6" i="94"/>
  <c r="DO6" i="94"/>
  <c r="DN6" i="94"/>
  <c r="DM6" i="94"/>
  <c r="DL6" i="94"/>
  <c r="DK6" i="94"/>
  <c r="DJ6" i="94"/>
  <c r="DI6" i="94"/>
  <c r="DH6" i="94"/>
  <c r="DG6" i="94"/>
  <c r="DF6" i="94"/>
  <c r="DE6" i="94"/>
  <c r="DD6" i="94"/>
  <c r="DC6" i="94"/>
  <c r="DB6" i="94"/>
  <c r="DA6" i="94"/>
  <c r="CZ6" i="94"/>
  <c r="CY6" i="94"/>
  <c r="CX6" i="94"/>
  <c r="CW6" i="94"/>
  <c r="CV6" i="94"/>
  <c r="CU6" i="94"/>
  <c r="CT6" i="94"/>
  <c r="CS6" i="94"/>
  <c r="CR6" i="94"/>
  <c r="CQ6" i="94"/>
  <c r="CP6" i="94"/>
  <c r="CO6" i="94"/>
  <c r="CN6" i="94"/>
  <c r="CM6" i="94"/>
  <c r="CL6" i="94"/>
  <c r="CK6" i="94"/>
  <c r="CJ6" i="94"/>
  <c r="CI6" i="94"/>
  <c r="CH6" i="94"/>
  <c r="CG6" i="94"/>
  <c r="CF6" i="94"/>
  <c r="CE6" i="94"/>
  <c r="CD6" i="94"/>
  <c r="CC6" i="94"/>
  <c r="CB6" i="94"/>
  <c r="CA6" i="94"/>
  <c r="BZ6" i="94"/>
  <c r="BY6" i="94"/>
  <c r="BX6" i="94"/>
  <c r="BW6" i="94"/>
  <c r="BV6" i="94"/>
  <c r="BU6" i="94"/>
  <c r="BT6" i="94"/>
  <c r="BS6" i="94"/>
  <c r="BR6" i="94"/>
  <c r="BQ6" i="94"/>
  <c r="BP6" i="94"/>
  <c r="BO6" i="94"/>
  <c r="BN6" i="94"/>
  <c r="BM6" i="94"/>
  <c r="BL6" i="94"/>
  <c r="BK6" i="94"/>
  <c r="BJ6" i="94"/>
  <c r="BI6" i="94"/>
  <c r="BH6" i="94"/>
  <c r="BG6" i="94"/>
  <c r="BF6" i="94"/>
  <c r="BE6" i="94"/>
  <c r="BD6" i="94"/>
  <c r="BC6" i="94"/>
  <c r="BB6" i="94"/>
  <c r="BA6" i="94"/>
  <c r="AZ6" i="94"/>
  <c r="AY6" i="94"/>
  <c r="AX6" i="94"/>
  <c r="AW6" i="94"/>
  <c r="AV6" i="94"/>
  <c r="AU6" i="94"/>
  <c r="AT6" i="94"/>
  <c r="AS6" i="94"/>
  <c r="AR6" i="94"/>
  <c r="AQ6" i="94"/>
  <c r="AP6" i="94"/>
  <c r="AO6" i="94"/>
  <c r="AN6" i="94"/>
  <c r="AM6" i="94"/>
  <c r="AL6" i="94"/>
  <c r="AK6" i="94"/>
  <c r="AJ6" i="94"/>
  <c r="AI6" i="94"/>
  <c r="AH6" i="94"/>
  <c r="AG6" i="94"/>
  <c r="AF6" i="94"/>
  <c r="AE6" i="94"/>
  <c r="AD6" i="94"/>
  <c r="AC6" i="94"/>
  <c r="AB6" i="94"/>
  <c r="AA6" i="94"/>
  <c r="Z6" i="94"/>
  <c r="Y6" i="94"/>
  <c r="X6" i="94"/>
  <c r="W6" i="94"/>
  <c r="V6" i="94"/>
  <c r="U6" i="94"/>
  <c r="T6" i="94"/>
  <c r="S6" i="94"/>
  <c r="R6" i="94"/>
  <c r="Q6" i="94"/>
  <c r="P6" i="94"/>
  <c r="O6" i="94"/>
  <c r="N6" i="94"/>
  <c r="M6" i="94"/>
  <c r="L6" i="94"/>
  <c r="K6" i="94"/>
  <c r="J6" i="94"/>
  <c r="I6" i="94"/>
  <c r="H6" i="94"/>
  <c r="G6" i="94"/>
  <c r="F6" i="94"/>
  <c r="E6" i="94"/>
  <c r="D6" i="94"/>
  <c r="C6" i="94"/>
  <c r="B6" i="94"/>
  <c r="HU4" i="94"/>
  <c r="HT4" i="94"/>
  <c r="HS4" i="94"/>
  <c r="HR4" i="94"/>
  <c r="HQ4" i="94"/>
  <c r="HP4" i="94"/>
  <c r="HO4" i="94"/>
  <c r="HN4" i="94"/>
  <c r="HM4" i="94"/>
  <c r="HL4" i="94"/>
  <c r="HK4" i="94"/>
  <c r="HJ4" i="94"/>
  <c r="HI4" i="94"/>
  <c r="HH4" i="94"/>
  <c r="HG4" i="94"/>
  <c r="HF4" i="94"/>
  <c r="HE4" i="94"/>
  <c r="HD4" i="94"/>
  <c r="HC4" i="94"/>
  <c r="HB4" i="94"/>
  <c r="HA4" i="94"/>
  <c r="GZ4" i="94"/>
  <c r="GY4" i="94"/>
  <c r="GX4" i="94"/>
  <c r="GW4" i="94"/>
  <c r="GV4" i="94"/>
  <c r="GU4" i="94"/>
  <c r="GT4" i="94"/>
  <c r="GS4" i="94"/>
  <c r="GR4" i="94"/>
  <c r="GQ4" i="94"/>
  <c r="GP4" i="94"/>
  <c r="GO4" i="94"/>
  <c r="GN4" i="94"/>
  <c r="GM4" i="94"/>
  <c r="GL4" i="94"/>
  <c r="GK4" i="94"/>
  <c r="GJ4" i="94"/>
  <c r="GI4" i="94"/>
  <c r="GH4" i="94"/>
  <c r="GG4" i="94"/>
  <c r="GF4" i="94"/>
  <c r="GE4" i="94"/>
  <c r="GD4" i="94"/>
  <c r="GC4" i="94"/>
  <c r="GB4" i="94"/>
  <c r="GA4" i="94"/>
  <c r="FZ4" i="94"/>
  <c r="FY4" i="94"/>
  <c r="FX4" i="94"/>
  <c r="FW4" i="94"/>
  <c r="FV4" i="94"/>
  <c r="FU4" i="94"/>
  <c r="FT4" i="94"/>
  <c r="FS4" i="94"/>
  <c r="FR4" i="94"/>
  <c r="FQ4" i="94"/>
  <c r="FP4" i="94"/>
  <c r="FO4" i="94"/>
  <c r="FN4" i="94"/>
  <c r="FM4" i="94"/>
  <c r="FL4" i="94"/>
  <c r="FK4" i="94"/>
  <c r="FJ4" i="94"/>
  <c r="FI4" i="94"/>
  <c r="FH4" i="94"/>
  <c r="FG4" i="94"/>
  <c r="FF4" i="94"/>
  <c r="FE4" i="94"/>
  <c r="FD4" i="94"/>
  <c r="FC4" i="94"/>
  <c r="FB4" i="94"/>
  <c r="FA4" i="94"/>
  <c r="EZ4" i="94"/>
  <c r="EY4" i="94"/>
  <c r="EX4" i="94"/>
  <c r="EW4" i="94"/>
  <c r="EV4" i="94"/>
  <c r="EU4" i="94"/>
  <c r="ET4" i="94"/>
  <c r="ES4" i="94"/>
  <c r="ER4" i="94"/>
  <c r="EQ4" i="94"/>
  <c r="EP4" i="94"/>
  <c r="EO4" i="94"/>
  <c r="EN4" i="94"/>
  <c r="EM4" i="94"/>
  <c r="EL4" i="94"/>
  <c r="EK4" i="94"/>
  <c r="EJ4" i="94"/>
  <c r="EI4" i="94"/>
  <c r="EH4" i="94"/>
  <c r="EG4" i="94"/>
  <c r="EF4" i="94"/>
  <c r="EE4" i="94"/>
  <c r="ED4" i="94"/>
  <c r="EC4" i="94"/>
  <c r="EB4" i="94"/>
  <c r="EA4" i="94"/>
  <c r="DZ4" i="94"/>
  <c r="DY4" i="94"/>
  <c r="DX4" i="94"/>
  <c r="DW4" i="94"/>
  <c r="DV4" i="94"/>
  <c r="DU4" i="94"/>
  <c r="DT4" i="94"/>
  <c r="DS4" i="94"/>
  <c r="DR4" i="94"/>
  <c r="DQ4" i="94"/>
  <c r="DP4" i="94"/>
  <c r="DO4" i="94"/>
  <c r="DN4" i="94"/>
  <c r="DM4" i="94"/>
  <c r="DL4" i="94"/>
  <c r="DK4" i="94"/>
  <c r="DJ4" i="94"/>
  <c r="DI4" i="94"/>
  <c r="DH4" i="94"/>
  <c r="DG4" i="94"/>
  <c r="DF4" i="94"/>
  <c r="DE4" i="94"/>
  <c r="DD4" i="94"/>
  <c r="DC4" i="94"/>
  <c r="DB4" i="94"/>
  <c r="DA4" i="94"/>
  <c r="CZ4" i="94"/>
  <c r="CY4" i="94"/>
  <c r="CX4" i="94"/>
  <c r="CW4" i="94"/>
  <c r="CV4" i="94"/>
  <c r="CU4" i="94"/>
  <c r="CT4" i="94"/>
  <c r="CS4" i="94"/>
  <c r="CR4" i="94"/>
  <c r="CQ4" i="94"/>
  <c r="CP4" i="94"/>
  <c r="CO4" i="94"/>
  <c r="CN4" i="94"/>
  <c r="CM4" i="94"/>
  <c r="CL4" i="94"/>
  <c r="CK4" i="94"/>
  <c r="CJ4" i="94"/>
  <c r="CI4" i="94"/>
  <c r="CH4" i="94"/>
  <c r="CG4" i="94"/>
  <c r="CF4" i="94"/>
  <c r="CE4" i="94"/>
  <c r="CD4" i="94"/>
  <c r="CC4" i="94"/>
  <c r="CB4" i="94"/>
  <c r="CA4" i="94"/>
  <c r="BZ4" i="94"/>
  <c r="BY4" i="94"/>
  <c r="BX4" i="94"/>
  <c r="BW4" i="94"/>
  <c r="BV4" i="94"/>
  <c r="BU4" i="94"/>
  <c r="BT4" i="94"/>
  <c r="BS4" i="94"/>
  <c r="BR4" i="94"/>
  <c r="BQ4" i="94"/>
  <c r="BP4" i="94"/>
  <c r="BO4" i="94"/>
  <c r="BN4" i="94"/>
  <c r="BM4" i="94"/>
  <c r="BL4" i="94"/>
  <c r="BK4" i="94"/>
  <c r="BJ4" i="94"/>
  <c r="BI4" i="94"/>
  <c r="BH4" i="94"/>
  <c r="BG4" i="94"/>
  <c r="BF4" i="94"/>
  <c r="BE4" i="94"/>
  <c r="BD4" i="94"/>
  <c r="BC4" i="94"/>
  <c r="BB4" i="94"/>
  <c r="BA4" i="94"/>
  <c r="AZ4" i="94"/>
  <c r="AY4" i="94"/>
  <c r="AX4" i="94"/>
  <c r="AW4" i="94"/>
  <c r="AV4" i="94"/>
  <c r="AU4" i="94"/>
  <c r="AT4" i="94"/>
  <c r="AS4" i="94"/>
  <c r="AR4" i="94"/>
  <c r="AQ4" i="94"/>
  <c r="AP4" i="94"/>
  <c r="AO4" i="94"/>
  <c r="AN4" i="94"/>
  <c r="AM4" i="94"/>
  <c r="AL4" i="94"/>
  <c r="AK4" i="94"/>
  <c r="AJ4" i="94"/>
  <c r="AI4" i="94"/>
  <c r="AH4" i="94"/>
  <c r="AG4" i="94"/>
  <c r="AF4" i="94"/>
  <c r="AE4" i="94"/>
  <c r="AD4" i="94"/>
  <c r="AC4" i="94"/>
  <c r="AB4" i="94"/>
  <c r="AA4" i="94"/>
  <c r="Z4" i="94"/>
  <c r="Y4" i="94"/>
  <c r="X4" i="94"/>
  <c r="W4" i="94"/>
  <c r="V4" i="94"/>
  <c r="U4" i="94"/>
  <c r="T4" i="94"/>
  <c r="S4" i="94"/>
  <c r="R4" i="94"/>
  <c r="Q4" i="94"/>
  <c r="P4" i="94"/>
  <c r="O4" i="94"/>
  <c r="N4" i="94"/>
  <c r="M4" i="94"/>
  <c r="L4" i="94"/>
  <c r="K4" i="94"/>
  <c r="J4" i="94"/>
  <c r="I4" i="94"/>
  <c r="H4" i="94"/>
  <c r="G4" i="94"/>
  <c r="F4" i="94"/>
  <c r="E4" i="94"/>
  <c r="D4" i="94"/>
  <c r="C4" i="94"/>
  <c r="B4" i="94"/>
  <c r="G27" i="186"/>
  <c r="F27" i="186"/>
  <c r="E27" i="186"/>
  <c r="D27" i="186"/>
  <c r="C27" i="186"/>
  <c r="B27" i="186"/>
  <c r="G25" i="186"/>
  <c r="F25" i="186"/>
  <c r="E25" i="186"/>
  <c r="D25" i="186"/>
  <c r="C25" i="186"/>
  <c r="B25" i="186"/>
  <c r="G23" i="186"/>
  <c r="F23" i="186"/>
  <c r="E23" i="186"/>
  <c r="D23" i="186"/>
  <c r="C23" i="186"/>
  <c r="B23" i="186"/>
  <c r="G21" i="186"/>
  <c r="F21" i="186"/>
  <c r="E21" i="186"/>
  <c r="D21" i="186"/>
  <c r="C21" i="186"/>
  <c r="B21" i="186"/>
  <c r="G19" i="186"/>
  <c r="F19" i="186"/>
  <c r="E19" i="186"/>
  <c r="D19" i="186"/>
  <c r="C19" i="186"/>
  <c r="B19" i="186"/>
  <c r="G18" i="186"/>
  <c r="F18" i="186"/>
  <c r="E18" i="186"/>
  <c r="D18" i="186"/>
  <c r="C18" i="186"/>
  <c r="B18" i="186"/>
  <c r="G16" i="186"/>
  <c r="F16" i="186"/>
  <c r="E16" i="186"/>
  <c r="D16" i="186"/>
  <c r="C16" i="186"/>
  <c r="B16" i="186"/>
  <c r="G15" i="186"/>
  <c r="F15" i="186"/>
  <c r="E15" i="186"/>
  <c r="D15" i="186"/>
  <c r="C15" i="186"/>
  <c r="B15" i="186"/>
  <c r="G13" i="186"/>
  <c r="F13" i="186"/>
  <c r="E13" i="186"/>
  <c r="D13" i="186"/>
  <c r="C13" i="186"/>
  <c r="B13" i="186"/>
  <c r="G12" i="186"/>
  <c r="F12" i="186"/>
  <c r="E12" i="186"/>
  <c r="D12" i="186"/>
  <c r="C12" i="186"/>
  <c r="B12" i="186"/>
  <c r="G10" i="186"/>
  <c r="F10" i="186"/>
  <c r="E10" i="186"/>
  <c r="D10" i="186"/>
  <c r="C10" i="186"/>
  <c r="B10" i="186"/>
  <c r="G9" i="186"/>
  <c r="F9" i="186"/>
  <c r="E9" i="186"/>
  <c r="D9" i="186"/>
  <c r="C9" i="186"/>
  <c r="B9" i="186"/>
  <c r="G7" i="186"/>
  <c r="F7" i="186"/>
  <c r="E7" i="186"/>
  <c r="D7" i="186"/>
  <c r="C7" i="186"/>
  <c r="B7" i="186"/>
  <c r="G6" i="186"/>
  <c r="F6" i="186"/>
  <c r="E6" i="186"/>
  <c r="D6" i="186"/>
  <c r="C6" i="186"/>
  <c r="B6" i="186"/>
  <c r="DS27" i="181"/>
  <c r="DR27" i="181"/>
  <c r="DQ27" i="181"/>
  <c r="DP27" i="181"/>
  <c r="DO27" i="181"/>
  <c r="DN27" i="181"/>
  <c r="DM27" i="181"/>
  <c r="DL27" i="181"/>
  <c r="DK27" i="181"/>
  <c r="DJ27" i="181"/>
  <c r="DI27" i="181"/>
  <c r="DH27" i="181"/>
  <c r="DG27" i="181"/>
  <c r="DF27" i="181"/>
  <c r="DE27" i="181"/>
  <c r="DD27" i="181"/>
  <c r="DC27" i="181"/>
  <c r="DB27" i="181"/>
  <c r="DA27" i="181"/>
  <c r="CZ27" i="181"/>
  <c r="CY27" i="181"/>
  <c r="CX27" i="181"/>
  <c r="CW27" i="181"/>
  <c r="CV27" i="181"/>
  <c r="CU27" i="181"/>
  <c r="CT27" i="181"/>
  <c r="CS27" i="181"/>
  <c r="CR27" i="181"/>
  <c r="CQ27" i="181"/>
  <c r="CP27" i="181"/>
  <c r="CO27" i="181"/>
  <c r="CN27" i="181"/>
  <c r="CM27" i="181"/>
  <c r="CL27" i="181"/>
  <c r="CK27" i="181"/>
  <c r="CJ27" i="181"/>
  <c r="CI27" i="181"/>
  <c r="CH27" i="181"/>
  <c r="CG27" i="181"/>
  <c r="CF27" i="181"/>
  <c r="CE27" i="181"/>
  <c r="CD27" i="181"/>
  <c r="CC27" i="181"/>
  <c r="CB27" i="181"/>
  <c r="CA27" i="181"/>
  <c r="BZ27" i="181"/>
  <c r="BY27" i="181"/>
  <c r="BX27" i="181"/>
  <c r="BW27" i="181"/>
  <c r="BV27" i="181"/>
  <c r="BU27" i="181"/>
  <c r="BT27" i="181"/>
  <c r="BS27" i="181"/>
  <c r="BR27" i="181"/>
  <c r="BQ27" i="181"/>
  <c r="BP27" i="181"/>
  <c r="BO27" i="181"/>
  <c r="BN27" i="181"/>
  <c r="BM27" i="181"/>
  <c r="BL27" i="181"/>
  <c r="BK27" i="181"/>
  <c r="BJ27" i="181"/>
  <c r="BI27" i="181"/>
  <c r="BH27" i="181"/>
  <c r="BG27" i="181"/>
  <c r="BF27" i="181"/>
  <c r="BE27" i="181"/>
  <c r="BD27" i="181"/>
  <c r="BC27" i="181"/>
  <c r="BB27" i="181"/>
  <c r="BA27" i="181"/>
  <c r="AZ27" i="181"/>
  <c r="AY27" i="181"/>
  <c r="AX27" i="181"/>
  <c r="AW27" i="181"/>
  <c r="AV27" i="181"/>
  <c r="AU27" i="181"/>
  <c r="AT27" i="181"/>
  <c r="AS27" i="181"/>
  <c r="AR27" i="181"/>
  <c r="AQ27" i="181"/>
  <c r="AP27" i="181"/>
  <c r="AO27" i="181"/>
  <c r="AN27" i="181"/>
  <c r="AM27" i="181"/>
  <c r="AL27" i="181"/>
  <c r="AK27" i="181"/>
  <c r="AJ27" i="181"/>
  <c r="AI27" i="181"/>
  <c r="AH27" i="181"/>
  <c r="AG27" i="181"/>
  <c r="AF27" i="181"/>
  <c r="AE27" i="181"/>
  <c r="AD27" i="181"/>
  <c r="AC27" i="181"/>
  <c r="AB27" i="181"/>
  <c r="AA27" i="181"/>
  <c r="Z27" i="181"/>
  <c r="Y27" i="181"/>
  <c r="X27" i="181"/>
  <c r="W27" i="181"/>
  <c r="V27" i="181"/>
  <c r="U27" i="181"/>
  <c r="T27" i="181"/>
  <c r="S27" i="181"/>
  <c r="R27" i="181"/>
  <c r="Q27" i="181"/>
  <c r="P27" i="181"/>
  <c r="O27" i="181"/>
  <c r="N27" i="181"/>
  <c r="M27" i="181"/>
  <c r="L27" i="181"/>
  <c r="K27" i="181"/>
  <c r="J27" i="181"/>
  <c r="I27" i="181"/>
  <c r="H27" i="181"/>
  <c r="G27" i="181"/>
  <c r="F27" i="181"/>
  <c r="E27" i="181"/>
  <c r="D27" i="181"/>
  <c r="C27" i="181"/>
  <c r="B27" i="181"/>
  <c r="DS25" i="181"/>
  <c r="DR25" i="181"/>
  <c r="DQ25" i="181"/>
  <c r="DP25" i="181"/>
  <c r="DO25" i="181"/>
  <c r="DN25" i="181"/>
  <c r="DM25" i="181"/>
  <c r="DL25" i="181"/>
  <c r="DK25" i="181"/>
  <c r="DJ25" i="181"/>
  <c r="DI25" i="181"/>
  <c r="DH25" i="181"/>
  <c r="DG25" i="181"/>
  <c r="DF25" i="181"/>
  <c r="DE25" i="181"/>
  <c r="DD25" i="181"/>
  <c r="DC25" i="181"/>
  <c r="DB25" i="181"/>
  <c r="DA25" i="181"/>
  <c r="CZ25" i="181"/>
  <c r="CY25" i="181"/>
  <c r="CX25" i="181"/>
  <c r="CW25" i="181"/>
  <c r="CV25" i="181"/>
  <c r="CU25" i="181"/>
  <c r="CT25" i="181"/>
  <c r="CS25" i="181"/>
  <c r="CR25" i="181"/>
  <c r="CQ25" i="181"/>
  <c r="CP25" i="181"/>
  <c r="CO25" i="181"/>
  <c r="CN25" i="181"/>
  <c r="CM25" i="181"/>
  <c r="CL25" i="181"/>
  <c r="CK25" i="181"/>
  <c r="CJ25" i="181"/>
  <c r="CI25" i="181"/>
  <c r="CH25" i="181"/>
  <c r="CG25" i="181"/>
  <c r="CF25" i="181"/>
  <c r="CE25" i="181"/>
  <c r="CD25" i="181"/>
  <c r="CC25" i="181"/>
  <c r="CB25" i="181"/>
  <c r="CA25" i="181"/>
  <c r="BZ25" i="181"/>
  <c r="BY25" i="181"/>
  <c r="BX25" i="181"/>
  <c r="BW25" i="181"/>
  <c r="BV25" i="181"/>
  <c r="BU25" i="181"/>
  <c r="BT25" i="181"/>
  <c r="BS25" i="181"/>
  <c r="BR25" i="181"/>
  <c r="BQ25" i="181"/>
  <c r="BP25" i="181"/>
  <c r="BO25" i="181"/>
  <c r="BN25" i="181"/>
  <c r="BM25" i="181"/>
  <c r="BL25" i="181"/>
  <c r="BK25" i="181"/>
  <c r="BJ25" i="181"/>
  <c r="BI25" i="181"/>
  <c r="BH25" i="181"/>
  <c r="BG25" i="181"/>
  <c r="BF25" i="181"/>
  <c r="BE25" i="181"/>
  <c r="BD25" i="181"/>
  <c r="BC25" i="181"/>
  <c r="BB25" i="181"/>
  <c r="BA25" i="181"/>
  <c r="AZ25" i="181"/>
  <c r="AY25" i="181"/>
  <c r="AX25" i="181"/>
  <c r="AW25" i="181"/>
  <c r="AV25" i="181"/>
  <c r="AU25" i="181"/>
  <c r="AT25" i="181"/>
  <c r="AS25" i="181"/>
  <c r="AR25" i="181"/>
  <c r="AQ25" i="181"/>
  <c r="AP25" i="181"/>
  <c r="AO25" i="181"/>
  <c r="AN25" i="181"/>
  <c r="AM25" i="181"/>
  <c r="AL25" i="181"/>
  <c r="AK25" i="181"/>
  <c r="AJ25" i="181"/>
  <c r="AI25" i="181"/>
  <c r="AH25" i="181"/>
  <c r="AG25" i="181"/>
  <c r="AF25" i="181"/>
  <c r="AE25" i="181"/>
  <c r="AD25" i="181"/>
  <c r="AC25" i="181"/>
  <c r="AB25" i="181"/>
  <c r="AA25" i="181"/>
  <c r="Z25" i="181"/>
  <c r="Y25" i="181"/>
  <c r="X25" i="181"/>
  <c r="W25" i="181"/>
  <c r="V25" i="181"/>
  <c r="U25" i="181"/>
  <c r="T25" i="181"/>
  <c r="S25" i="181"/>
  <c r="R25" i="181"/>
  <c r="Q25" i="181"/>
  <c r="P25" i="181"/>
  <c r="O25" i="181"/>
  <c r="N25" i="181"/>
  <c r="M25" i="181"/>
  <c r="L25" i="181"/>
  <c r="K25" i="181"/>
  <c r="J25" i="181"/>
  <c r="I25" i="181"/>
  <c r="H25" i="181"/>
  <c r="G25" i="181"/>
  <c r="F25" i="181"/>
  <c r="E25" i="181"/>
  <c r="D25" i="181"/>
  <c r="C25" i="181"/>
  <c r="B25" i="181"/>
  <c r="DS23" i="181"/>
  <c r="DR23" i="181"/>
  <c r="DQ23" i="181"/>
  <c r="DP23" i="181"/>
  <c r="DO23" i="181"/>
  <c r="DN23" i="181"/>
  <c r="DM23" i="181"/>
  <c r="DL23" i="181"/>
  <c r="DK23" i="181"/>
  <c r="DJ23" i="181"/>
  <c r="DI23" i="181"/>
  <c r="DH23" i="181"/>
  <c r="DG23" i="181"/>
  <c r="DF23" i="181"/>
  <c r="DE23" i="181"/>
  <c r="DD23" i="181"/>
  <c r="DC23" i="181"/>
  <c r="DB23" i="181"/>
  <c r="DA23" i="181"/>
  <c r="CZ23" i="181"/>
  <c r="CY23" i="181"/>
  <c r="CX23" i="181"/>
  <c r="CW23" i="181"/>
  <c r="CV23" i="181"/>
  <c r="CU23" i="181"/>
  <c r="CT23" i="181"/>
  <c r="CS23" i="181"/>
  <c r="CR23" i="181"/>
  <c r="CQ23" i="181"/>
  <c r="CP23" i="181"/>
  <c r="CO23" i="181"/>
  <c r="CN23" i="181"/>
  <c r="CM23" i="181"/>
  <c r="CL23" i="181"/>
  <c r="CK23" i="181"/>
  <c r="CJ23" i="181"/>
  <c r="CI23" i="181"/>
  <c r="CH23" i="181"/>
  <c r="CG23" i="181"/>
  <c r="CF23" i="181"/>
  <c r="CE23" i="181"/>
  <c r="CD23" i="181"/>
  <c r="CC23" i="181"/>
  <c r="CB23" i="181"/>
  <c r="CA23" i="181"/>
  <c r="BZ23" i="181"/>
  <c r="BY23" i="181"/>
  <c r="BX23" i="181"/>
  <c r="BW23" i="181"/>
  <c r="BV23" i="181"/>
  <c r="BU23" i="181"/>
  <c r="BT23" i="181"/>
  <c r="BS23" i="181"/>
  <c r="BR23" i="181"/>
  <c r="BQ23" i="181"/>
  <c r="BP23" i="181"/>
  <c r="BO23" i="181"/>
  <c r="BN23" i="181"/>
  <c r="BM23" i="181"/>
  <c r="BL23" i="181"/>
  <c r="BK23" i="181"/>
  <c r="BJ23" i="181"/>
  <c r="BI23" i="181"/>
  <c r="BH23" i="181"/>
  <c r="BG23" i="181"/>
  <c r="BF23" i="181"/>
  <c r="BE23" i="181"/>
  <c r="BD23" i="181"/>
  <c r="BC23" i="181"/>
  <c r="BB23" i="181"/>
  <c r="BA23" i="181"/>
  <c r="AZ23" i="181"/>
  <c r="AY23" i="181"/>
  <c r="AX23" i="181"/>
  <c r="AW23" i="181"/>
  <c r="AV23" i="181"/>
  <c r="AU23" i="181"/>
  <c r="AT23" i="181"/>
  <c r="AS23" i="181"/>
  <c r="AR23" i="181"/>
  <c r="AQ23" i="181"/>
  <c r="AP23" i="181"/>
  <c r="AO23" i="181"/>
  <c r="AN23" i="181"/>
  <c r="AM23" i="181"/>
  <c r="AL23" i="181"/>
  <c r="AK23" i="181"/>
  <c r="AJ23" i="181"/>
  <c r="AI23" i="181"/>
  <c r="AH23" i="181"/>
  <c r="AG23" i="181"/>
  <c r="AF23" i="181"/>
  <c r="AE23" i="181"/>
  <c r="AD23" i="181"/>
  <c r="AC23" i="181"/>
  <c r="AB23" i="181"/>
  <c r="AA23" i="181"/>
  <c r="Z23" i="181"/>
  <c r="Y23" i="181"/>
  <c r="X23" i="181"/>
  <c r="W23" i="181"/>
  <c r="V23" i="181"/>
  <c r="U23" i="181"/>
  <c r="T23" i="181"/>
  <c r="S23" i="181"/>
  <c r="R23" i="181"/>
  <c r="Q23" i="181"/>
  <c r="P23" i="181"/>
  <c r="O23" i="181"/>
  <c r="N23" i="181"/>
  <c r="M23" i="181"/>
  <c r="L23" i="181"/>
  <c r="K23" i="181"/>
  <c r="J23" i="181"/>
  <c r="I23" i="181"/>
  <c r="H23" i="181"/>
  <c r="G23" i="181"/>
  <c r="F23" i="181"/>
  <c r="E23" i="181"/>
  <c r="D23" i="181"/>
  <c r="C23" i="181"/>
  <c r="B23" i="181"/>
  <c r="DS21" i="181"/>
  <c r="DR21" i="181"/>
  <c r="DQ21" i="181"/>
  <c r="DP21" i="181"/>
  <c r="DO21" i="181"/>
  <c r="DN21" i="181"/>
  <c r="DM21" i="181"/>
  <c r="DL21" i="181"/>
  <c r="DK21" i="181"/>
  <c r="DJ21" i="181"/>
  <c r="DI21" i="181"/>
  <c r="DH21" i="181"/>
  <c r="DG21" i="181"/>
  <c r="DF21" i="181"/>
  <c r="DE21" i="181"/>
  <c r="DD21" i="181"/>
  <c r="DC21" i="181"/>
  <c r="DB21" i="181"/>
  <c r="DA21" i="181"/>
  <c r="CZ21" i="181"/>
  <c r="CY21" i="181"/>
  <c r="CX21" i="181"/>
  <c r="CW21" i="181"/>
  <c r="CV21" i="181"/>
  <c r="CU21" i="181"/>
  <c r="CT21" i="181"/>
  <c r="CS21" i="181"/>
  <c r="CR21" i="181"/>
  <c r="CQ21" i="181"/>
  <c r="CP21" i="181"/>
  <c r="CO21" i="181"/>
  <c r="CN21" i="181"/>
  <c r="CM21" i="181"/>
  <c r="CL21" i="181"/>
  <c r="CK21" i="181"/>
  <c r="CJ21" i="181"/>
  <c r="CI21" i="181"/>
  <c r="CH21" i="181"/>
  <c r="CG21" i="181"/>
  <c r="CF21" i="181"/>
  <c r="CE21" i="181"/>
  <c r="CD21" i="181"/>
  <c r="CC21" i="181"/>
  <c r="CB21" i="181"/>
  <c r="CA21" i="181"/>
  <c r="BZ21" i="181"/>
  <c r="BY21" i="181"/>
  <c r="BX21" i="181"/>
  <c r="BW21" i="181"/>
  <c r="BV21" i="181"/>
  <c r="BU21" i="181"/>
  <c r="BT21" i="181"/>
  <c r="BS21" i="181"/>
  <c r="BR21" i="181"/>
  <c r="BQ21" i="181"/>
  <c r="BP21" i="181"/>
  <c r="BO21" i="181"/>
  <c r="BN21" i="181"/>
  <c r="BM21" i="181"/>
  <c r="BL21" i="181"/>
  <c r="BK21" i="181"/>
  <c r="BJ21" i="181"/>
  <c r="BI21" i="181"/>
  <c r="BH21" i="181"/>
  <c r="BG21" i="181"/>
  <c r="BF21" i="181"/>
  <c r="BE21" i="181"/>
  <c r="BD21" i="181"/>
  <c r="BC21" i="181"/>
  <c r="BB21" i="181"/>
  <c r="BA21" i="181"/>
  <c r="AZ21" i="181"/>
  <c r="AY21" i="181"/>
  <c r="AX21" i="181"/>
  <c r="AW21" i="181"/>
  <c r="AV21" i="181"/>
  <c r="AU21" i="181"/>
  <c r="AT21" i="181"/>
  <c r="AS21" i="181"/>
  <c r="AR21" i="181"/>
  <c r="AQ21" i="181"/>
  <c r="AP21" i="181"/>
  <c r="AO21" i="181"/>
  <c r="AN21" i="181"/>
  <c r="AM21" i="181"/>
  <c r="AL21" i="181"/>
  <c r="AK21" i="181"/>
  <c r="AJ21" i="181"/>
  <c r="AI21" i="181"/>
  <c r="AH21" i="181"/>
  <c r="AG21" i="181"/>
  <c r="AF21" i="181"/>
  <c r="AE21" i="181"/>
  <c r="AD21" i="181"/>
  <c r="AC21" i="181"/>
  <c r="AB21" i="181"/>
  <c r="AA21" i="181"/>
  <c r="Z21" i="181"/>
  <c r="Y21" i="181"/>
  <c r="X21" i="181"/>
  <c r="W21" i="181"/>
  <c r="V21" i="181"/>
  <c r="U21" i="181"/>
  <c r="T21" i="181"/>
  <c r="S21" i="181"/>
  <c r="R21" i="181"/>
  <c r="Q21" i="181"/>
  <c r="P21" i="181"/>
  <c r="O21" i="181"/>
  <c r="N21" i="181"/>
  <c r="M21" i="181"/>
  <c r="L21" i="181"/>
  <c r="K21" i="181"/>
  <c r="J21" i="181"/>
  <c r="I21" i="181"/>
  <c r="H21" i="181"/>
  <c r="G21" i="181"/>
  <c r="F21" i="181"/>
  <c r="E21" i="181"/>
  <c r="D21" i="181"/>
  <c r="C21" i="181"/>
  <c r="B21" i="181"/>
  <c r="DS19" i="181"/>
  <c r="DR19" i="181"/>
  <c r="DQ19" i="181"/>
  <c r="DP19" i="181"/>
  <c r="DO19" i="181"/>
  <c r="DN19" i="181"/>
  <c r="DM19" i="181"/>
  <c r="DL19" i="181"/>
  <c r="DK19" i="181"/>
  <c r="DJ19" i="181"/>
  <c r="DI19" i="181"/>
  <c r="DH19" i="181"/>
  <c r="DG19" i="181"/>
  <c r="DF19" i="181"/>
  <c r="DE19" i="181"/>
  <c r="DD19" i="181"/>
  <c r="DC19" i="181"/>
  <c r="DB19" i="181"/>
  <c r="DA19" i="181"/>
  <c r="CZ19" i="181"/>
  <c r="CY19" i="181"/>
  <c r="CX19" i="181"/>
  <c r="CW19" i="181"/>
  <c r="CV19" i="181"/>
  <c r="CU19" i="181"/>
  <c r="CT19" i="181"/>
  <c r="CS19" i="181"/>
  <c r="CR19" i="181"/>
  <c r="CQ19" i="181"/>
  <c r="CP19" i="181"/>
  <c r="CO19" i="181"/>
  <c r="CN19" i="181"/>
  <c r="CM19" i="181"/>
  <c r="CL19" i="181"/>
  <c r="CK19" i="181"/>
  <c r="CJ19" i="181"/>
  <c r="CI19" i="181"/>
  <c r="CH19" i="181"/>
  <c r="CG19" i="181"/>
  <c r="CF19" i="181"/>
  <c r="CE19" i="181"/>
  <c r="CD19" i="181"/>
  <c r="CC19" i="181"/>
  <c r="CB19" i="181"/>
  <c r="CA19" i="181"/>
  <c r="BZ19" i="181"/>
  <c r="BY19" i="181"/>
  <c r="BX19" i="181"/>
  <c r="BW19" i="181"/>
  <c r="BV19" i="181"/>
  <c r="BU19" i="181"/>
  <c r="BT19" i="181"/>
  <c r="BS19" i="181"/>
  <c r="BR19" i="181"/>
  <c r="BQ19" i="181"/>
  <c r="BP19" i="181"/>
  <c r="BO19" i="181"/>
  <c r="BN19" i="181"/>
  <c r="BM19" i="181"/>
  <c r="BL19" i="181"/>
  <c r="BK19" i="181"/>
  <c r="BJ19" i="181"/>
  <c r="BI19" i="181"/>
  <c r="BH19" i="181"/>
  <c r="BG19" i="181"/>
  <c r="BF19" i="181"/>
  <c r="BE19" i="181"/>
  <c r="BD19" i="181"/>
  <c r="BC19" i="181"/>
  <c r="BB19" i="181"/>
  <c r="BA19" i="181"/>
  <c r="AZ19" i="181"/>
  <c r="AY19" i="181"/>
  <c r="AX19" i="181"/>
  <c r="AW19" i="181"/>
  <c r="AV19" i="181"/>
  <c r="AU19" i="181"/>
  <c r="AT19" i="181"/>
  <c r="AS19" i="181"/>
  <c r="AR19" i="181"/>
  <c r="AQ19" i="181"/>
  <c r="AP19" i="181"/>
  <c r="AO19" i="181"/>
  <c r="AN19" i="181"/>
  <c r="AM19" i="181"/>
  <c r="AL19" i="181"/>
  <c r="AK19" i="181"/>
  <c r="AJ19" i="181"/>
  <c r="AI19" i="181"/>
  <c r="AH19" i="181"/>
  <c r="AG19" i="181"/>
  <c r="AF19" i="181"/>
  <c r="AE19" i="181"/>
  <c r="AD19" i="181"/>
  <c r="AC19" i="181"/>
  <c r="AB19" i="181"/>
  <c r="AA19" i="181"/>
  <c r="Z19" i="181"/>
  <c r="Y19" i="181"/>
  <c r="X19" i="181"/>
  <c r="W19" i="181"/>
  <c r="V19" i="181"/>
  <c r="U19" i="181"/>
  <c r="T19" i="181"/>
  <c r="S19" i="181"/>
  <c r="R19" i="181"/>
  <c r="Q19" i="181"/>
  <c r="P19" i="181"/>
  <c r="O19" i="181"/>
  <c r="N19" i="181"/>
  <c r="M19" i="181"/>
  <c r="L19" i="181"/>
  <c r="K19" i="181"/>
  <c r="J19" i="181"/>
  <c r="I19" i="181"/>
  <c r="H19" i="181"/>
  <c r="G19" i="181"/>
  <c r="F19" i="181"/>
  <c r="E19" i="181"/>
  <c r="D19" i="181"/>
  <c r="C19" i="181"/>
  <c r="B19" i="181"/>
  <c r="DS18" i="181"/>
  <c r="DR18" i="181"/>
  <c r="DQ18" i="181"/>
  <c r="DP18" i="181"/>
  <c r="DO18" i="181"/>
  <c r="DN18" i="181"/>
  <c r="DM18" i="181"/>
  <c r="DL18" i="181"/>
  <c r="DK18" i="181"/>
  <c r="DJ18" i="181"/>
  <c r="DI18" i="181"/>
  <c r="DH18" i="181"/>
  <c r="DG18" i="181"/>
  <c r="DF18" i="181"/>
  <c r="DE18" i="181"/>
  <c r="DD18" i="181"/>
  <c r="DC18" i="181"/>
  <c r="DB18" i="181"/>
  <c r="DA18" i="181"/>
  <c r="CZ18" i="181"/>
  <c r="CY18" i="181"/>
  <c r="CX18" i="181"/>
  <c r="CW18" i="181"/>
  <c r="CV18" i="181"/>
  <c r="CU18" i="181"/>
  <c r="CT18" i="181"/>
  <c r="CS18" i="181"/>
  <c r="CR18" i="181"/>
  <c r="CQ18" i="181"/>
  <c r="CP18" i="181"/>
  <c r="CO18" i="181"/>
  <c r="CN18" i="181"/>
  <c r="CM18" i="181"/>
  <c r="CL18" i="181"/>
  <c r="CK18" i="181"/>
  <c r="CJ18" i="181"/>
  <c r="CI18" i="181"/>
  <c r="CH18" i="181"/>
  <c r="CG18" i="181"/>
  <c r="CF18" i="181"/>
  <c r="CE18" i="181"/>
  <c r="CD18" i="181"/>
  <c r="CC18" i="181"/>
  <c r="CB18" i="181"/>
  <c r="CA18" i="181"/>
  <c r="BZ18" i="181"/>
  <c r="BY18" i="181"/>
  <c r="BX18" i="181"/>
  <c r="BW18" i="181"/>
  <c r="BV18" i="181"/>
  <c r="BU18" i="181"/>
  <c r="BT18" i="181"/>
  <c r="BS18" i="181"/>
  <c r="BR18" i="181"/>
  <c r="BQ18" i="181"/>
  <c r="BP18" i="181"/>
  <c r="BO18" i="181"/>
  <c r="BN18" i="181"/>
  <c r="BM18" i="181"/>
  <c r="BL18" i="181"/>
  <c r="BK18" i="181"/>
  <c r="BJ18" i="181"/>
  <c r="BI18" i="181"/>
  <c r="BH18" i="181"/>
  <c r="BG18" i="181"/>
  <c r="BF18" i="181"/>
  <c r="BE18" i="181"/>
  <c r="BD18" i="181"/>
  <c r="BC18" i="181"/>
  <c r="BB18" i="181"/>
  <c r="BA18" i="181"/>
  <c r="AZ18" i="181"/>
  <c r="AY18" i="181"/>
  <c r="AX18" i="181"/>
  <c r="AW18" i="181"/>
  <c r="AV18" i="181"/>
  <c r="AU18" i="181"/>
  <c r="AT18" i="181"/>
  <c r="AS18" i="181"/>
  <c r="AR18" i="181"/>
  <c r="AQ18" i="181"/>
  <c r="AP18" i="181"/>
  <c r="AO18" i="181"/>
  <c r="AN18" i="181"/>
  <c r="AM18" i="181"/>
  <c r="AL18" i="181"/>
  <c r="AK18" i="181"/>
  <c r="AJ18" i="181"/>
  <c r="AI18" i="181"/>
  <c r="AH18" i="181"/>
  <c r="AG18" i="181"/>
  <c r="AF18" i="181"/>
  <c r="AE18" i="181"/>
  <c r="AD18" i="181"/>
  <c r="AC18" i="181"/>
  <c r="AB18" i="181"/>
  <c r="AA18" i="181"/>
  <c r="Z18" i="181"/>
  <c r="Y18" i="181"/>
  <c r="X18" i="181"/>
  <c r="W18" i="181"/>
  <c r="V18" i="181"/>
  <c r="U18" i="181"/>
  <c r="T18" i="181"/>
  <c r="S18" i="181"/>
  <c r="R18" i="181"/>
  <c r="Q18" i="181"/>
  <c r="P18" i="181"/>
  <c r="O18" i="181"/>
  <c r="N18" i="181"/>
  <c r="M18" i="181"/>
  <c r="L18" i="181"/>
  <c r="K18" i="181"/>
  <c r="J18" i="181"/>
  <c r="I18" i="181"/>
  <c r="H18" i="181"/>
  <c r="G18" i="181"/>
  <c r="F18" i="181"/>
  <c r="E18" i="181"/>
  <c r="D18" i="181"/>
  <c r="C18" i="181"/>
  <c r="B18" i="181"/>
  <c r="DS16" i="181"/>
  <c r="DR16" i="181"/>
  <c r="DQ16" i="181"/>
  <c r="DP16" i="181"/>
  <c r="DO16" i="181"/>
  <c r="DN16" i="181"/>
  <c r="DM16" i="181"/>
  <c r="DL16" i="181"/>
  <c r="DK16" i="181"/>
  <c r="DJ16" i="181"/>
  <c r="DI16" i="181"/>
  <c r="DH16" i="181"/>
  <c r="DG16" i="181"/>
  <c r="DF16" i="181"/>
  <c r="DE16" i="181"/>
  <c r="DD16" i="181"/>
  <c r="DC16" i="181"/>
  <c r="DB16" i="181"/>
  <c r="DA16" i="181"/>
  <c r="CZ16" i="181"/>
  <c r="CY16" i="181"/>
  <c r="CX16" i="181"/>
  <c r="CW16" i="181"/>
  <c r="CV16" i="181"/>
  <c r="CU16" i="181"/>
  <c r="CT16" i="181"/>
  <c r="CS16" i="181"/>
  <c r="CR16" i="181"/>
  <c r="CQ16" i="181"/>
  <c r="CP16" i="181"/>
  <c r="CO16" i="181"/>
  <c r="CN16" i="181"/>
  <c r="CM16" i="181"/>
  <c r="CL16" i="181"/>
  <c r="CK16" i="181"/>
  <c r="CJ16" i="181"/>
  <c r="CI16" i="181"/>
  <c r="CH16" i="181"/>
  <c r="CG16" i="181"/>
  <c r="CF16" i="181"/>
  <c r="CE16" i="181"/>
  <c r="CD16" i="181"/>
  <c r="CC16" i="181"/>
  <c r="CB16" i="181"/>
  <c r="CA16" i="181"/>
  <c r="BZ16" i="181"/>
  <c r="BY16" i="181"/>
  <c r="BX16" i="181"/>
  <c r="BW16" i="181"/>
  <c r="BV16" i="181"/>
  <c r="BU16" i="181"/>
  <c r="BT16" i="181"/>
  <c r="BS16" i="181"/>
  <c r="BR16" i="181"/>
  <c r="BQ16" i="181"/>
  <c r="BP16" i="181"/>
  <c r="BO16" i="181"/>
  <c r="BN16" i="181"/>
  <c r="BM16" i="181"/>
  <c r="BL16" i="181"/>
  <c r="BK16" i="181"/>
  <c r="BJ16" i="181"/>
  <c r="BI16" i="181"/>
  <c r="BH16" i="181"/>
  <c r="BG16" i="181"/>
  <c r="BF16" i="181"/>
  <c r="BE16" i="181"/>
  <c r="BD16" i="181"/>
  <c r="BC16" i="181"/>
  <c r="BB16" i="181"/>
  <c r="BA16" i="181"/>
  <c r="AZ16" i="181"/>
  <c r="AY16" i="181"/>
  <c r="AX16" i="181"/>
  <c r="AW16" i="181"/>
  <c r="AV16" i="181"/>
  <c r="AU16" i="181"/>
  <c r="AT16" i="181"/>
  <c r="AS16" i="181"/>
  <c r="AR16" i="181"/>
  <c r="AQ16" i="181"/>
  <c r="AP16" i="181"/>
  <c r="AO16" i="181"/>
  <c r="AN16" i="181"/>
  <c r="AM16" i="181"/>
  <c r="AL16" i="181"/>
  <c r="AK16" i="181"/>
  <c r="AJ16" i="181"/>
  <c r="AI16" i="181"/>
  <c r="AH16" i="181"/>
  <c r="AG16" i="181"/>
  <c r="AF16" i="181"/>
  <c r="AE16" i="181"/>
  <c r="AD16" i="181"/>
  <c r="AC16" i="181"/>
  <c r="AB16" i="181"/>
  <c r="AA16" i="181"/>
  <c r="Z16" i="181"/>
  <c r="Y16" i="181"/>
  <c r="X16" i="181"/>
  <c r="W16" i="181"/>
  <c r="V16" i="181"/>
  <c r="U16" i="181"/>
  <c r="T16" i="181"/>
  <c r="S16" i="181"/>
  <c r="R16" i="181"/>
  <c r="Q16" i="181"/>
  <c r="P16" i="181"/>
  <c r="O16" i="181"/>
  <c r="N16" i="181"/>
  <c r="M16" i="181"/>
  <c r="L16" i="181"/>
  <c r="K16" i="181"/>
  <c r="J16" i="181"/>
  <c r="I16" i="181"/>
  <c r="H16" i="181"/>
  <c r="G16" i="181"/>
  <c r="F16" i="181"/>
  <c r="E16" i="181"/>
  <c r="D16" i="181"/>
  <c r="C16" i="181"/>
  <c r="B16" i="181"/>
  <c r="DS15" i="181"/>
  <c r="DR15" i="181"/>
  <c r="DQ15" i="181"/>
  <c r="DP15" i="181"/>
  <c r="DO15" i="181"/>
  <c r="DN15" i="181"/>
  <c r="DM15" i="181"/>
  <c r="DL15" i="181"/>
  <c r="DK15" i="181"/>
  <c r="DJ15" i="181"/>
  <c r="DI15" i="181"/>
  <c r="DH15" i="181"/>
  <c r="DG15" i="181"/>
  <c r="DF15" i="181"/>
  <c r="DE15" i="181"/>
  <c r="DD15" i="181"/>
  <c r="DC15" i="181"/>
  <c r="DB15" i="181"/>
  <c r="DA15" i="181"/>
  <c r="CZ15" i="181"/>
  <c r="CY15" i="181"/>
  <c r="CX15" i="181"/>
  <c r="CW15" i="181"/>
  <c r="CV15" i="181"/>
  <c r="CU15" i="181"/>
  <c r="CT15" i="181"/>
  <c r="CS15" i="181"/>
  <c r="CR15" i="181"/>
  <c r="CQ15" i="181"/>
  <c r="CP15" i="181"/>
  <c r="CO15" i="181"/>
  <c r="CN15" i="181"/>
  <c r="CM15" i="181"/>
  <c r="CL15" i="181"/>
  <c r="CK15" i="181"/>
  <c r="CJ15" i="181"/>
  <c r="CI15" i="181"/>
  <c r="CH15" i="181"/>
  <c r="CG15" i="181"/>
  <c r="CF15" i="181"/>
  <c r="CE15" i="181"/>
  <c r="CD15" i="181"/>
  <c r="CC15" i="181"/>
  <c r="CB15" i="181"/>
  <c r="CA15" i="181"/>
  <c r="BZ15" i="181"/>
  <c r="BY15" i="181"/>
  <c r="BX15" i="181"/>
  <c r="BW15" i="181"/>
  <c r="BV15" i="181"/>
  <c r="BU15" i="181"/>
  <c r="BT15" i="181"/>
  <c r="BS15" i="181"/>
  <c r="BR15" i="181"/>
  <c r="BQ15" i="181"/>
  <c r="BP15" i="181"/>
  <c r="BO15" i="181"/>
  <c r="BN15" i="181"/>
  <c r="BM15" i="181"/>
  <c r="BL15" i="181"/>
  <c r="BK15" i="181"/>
  <c r="BJ15" i="181"/>
  <c r="BI15" i="181"/>
  <c r="BH15" i="181"/>
  <c r="BG15" i="181"/>
  <c r="BF15" i="181"/>
  <c r="BE15" i="181"/>
  <c r="BD15" i="181"/>
  <c r="BC15" i="181"/>
  <c r="BB15" i="181"/>
  <c r="BA15" i="181"/>
  <c r="AZ15" i="181"/>
  <c r="AY15" i="181"/>
  <c r="AX15" i="181"/>
  <c r="AW15" i="181"/>
  <c r="AV15" i="181"/>
  <c r="AU15" i="181"/>
  <c r="AT15" i="181"/>
  <c r="AS15" i="181"/>
  <c r="AR15" i="181"/>
  <c r="AQ15" i="181"/>
  <c r="AP15" i="181"/>
  <c r="AO15" i="181"/>
  <c r="AN15" i="181"/>
  <c r="AM15" i="181"/>
  <c r="AL15" i="181"/>
  <c r="AK15" i="181"/>
  <c r="AJ15" i="181"/>
  <c r="AI15" i="181"/>
  <c r="AH15" i="181"/>
  <c r="AG15" i="181"/>
  <c r="AF15" i="181"/>
  <c r="AE15" i="181"/>
  <c r="AD15" i="181"/>
  <c r="AC15" i="181"/>
  <c r="AB15" i="181"/>
  <c r="AA15" i="181"/>
  <c r="Z15" i="181"/>
  <c r="Y15" i="181"/>
  <c r="X15" i="181"/>
  <c r="W15" i="181"/>
  <c r="V15" i="181"/>
  <c r="U15" i="181"/>
  <c r="T15" i="181"/>
  <c r="S15" i="181"/>
  <c r="R15" i="181"/>
  <c r="Q15" i="181"/>
  <c r="P15" i="181"/>
  <c r="O15" i="181"/>
  <c r="N15" i="181"/>
  <c r="M15" i="181"/>
  <c r="L15" i="181"/>
  <c r="K15" i="181"/>
  <c r="J15" i="181"/>
  <c r="I15" i="181"/>
  <c r="H15" i="181"/>
  <c r="G15" i="181"/>
  <c r="F15" i="181"/>
  <c r="E15" i="181"/>
  <c r="D15" i="181"/>
  <c r="C15" i="181"/>
  <c r="B15" i="181"/>
  <c r="DS13" i="181"/>
  <c r="DR13" i="181"/>
  <c r="DQ13" i="181"/>
  <c r="DP13" i="181"/>
  <c r="DO13" i="181"/>
  <c r="DN13" i="181"/>
  <c r="DM13" i="181"/>
  <c r="DL13" i="181"/>
  <c r="DK13" i="181"/>
  <c r="DJ13" i="181"/>
  <c r="DI13" i="181"/>
  <c r="DH13" i="181"/>
  <c r="DG13" i="181"/>
  <c r="DF13" i="181"/>
  <c r="DE13" i="181"/>
  <c r="DD13" i="181"/>
  <c r="DC13" i="181"/>
  <c r="DB13" i="181"/>
  <c r="DA13" i="181"/>
  <c r="CZ13" i="181"/>
  <c r="CY13" i="181"/>
  <c r="CX13" i="181"/>
  <c r="CW13" i="181"/>
  <c r="CV13" i="181"/>
  <c r="CU13" i="181"/>
  <c r="CT13" i="181"/>
  <c r="CS13" i="181"/>
  <c r="CR13" i="181"/>
  <c r="CQ13" i="181"/>
  <c r="CP13" i="181"/>
  <c r="CO13" i="181"/>
  <c r="CN13" i="181"/>
  <c r="CM13" i="181"/>
  <c r="CL13" i="181"/>
  <c r="CK13" i="181"/>
  <c r="CJ13" i="181"/>
  <c r="CI13" i="181"/>
  <c r="CH13" i="181"/>
  <c r="CG13" i="181"/>
  <c r="CF13" i="181"/>
  <c r="CE13" i="181"/>
  <c r="CD13" i="181"/>
  <c r="CC13" i="181"/>
  <c r="CB13" i="181"/>
  <c r="CA13" i="181"/>
  <c r="BZ13" i="181"/>
  <c r="BY13" i="181"/>
  <c r="BX13" i="181"/>
  <c r="BW13" i="181"/>
  <c r="BV13" i="181"/>
  <c r="BU13" i="181"/>
  <c r="BT13" i="181"/>
  <c r="BS13" i="181"/>
  <c r="BR13" i="181"/>
  <c r="BQ13" i="181"/>
  <c r="BP13" i="181"/>
  <c r="BO13" i="181"/>
  <c r="BN13" i="181"/>
  <c r="BM13" i="181"/>
  <c r="BL13" i="181"/>
  <c r="BK13" i="181"/>
  <c r="BJ13" i="181"/>
  <c r="BI13" i="181"/>
  <c r="BH13" i="181"/>
  <c r="BG13" i="181"/>
  <c r="BF13" i="181"/>
  <c r="BE13" i="181"/>
  <c r="BD13" i="181"/>
  <c r="BC13" i="181"/>
  <c r="BB13" i="181"/>
  <c r="BA13" i="181"/>
  <c r="AZ13" i="181"/>
  <c r="AY13" i="181"/>
  <c r="AX13" i="181"/>
  <c r="AW13" i="181"/>
  <c r="AV13" i="181"/>
  <c r="AU13" i="181"/>
  <c r="AT13" i="181"/>
  <c r="AS13" i="181"/>
  <c r="AR13" i="181"/>
  <c r="AQ13" i="181"/>
  <c r="AP13" i="181"/>
  <c r="AO13" i="181"/>
  <c r="AN13" i="181"/>
  <c r="AM13" i="181"/>
  <c r="AL13" i="181"/>
  <c r="AK13" i="181"/>
  <c r="AJ13" i="181"/>
  <c r="AI13" i="181"/>
  <c r="AH13" i="181"/>
  <c r="AG13" i="181"/>
  <c r="AF13" i="181"/>
  <c r="AE13" i="181"/>
  <c r="AD13" i="181"/>
  <c r="AC13" i="181"/>
  <c r="AB13" i="181"/>
  <c r="AA13" i="181"/>
  <c r="Z13" i="181"/>
  <c r="Y13" i="181"/>
  <c r="X13" i="181"/>
  <c r="W13" i="181"/>
  <c r="V13" i="181"/>
  <c r="U13" i="181"/>
  <c r="T13" i="181"/>
  <c r="S13" i="181"/>
  <c r="R13" i="181"/>
  <c r="Q13" i="181"/>
  <c r="P13" i="181"/>
  <c r="O13" i="181"/>
  <c r="N13" i="181"/>
  <c r="M13" i="181"/>
  <c r="L13" i="181"/>
  <c r="K13" i="181"/>
  <c r="J13" i="181"/>
  <c r="I13" i="181"/>
  <c r="H13" i="181"/>
  <c r="G13" i="181"/>
  <c r="F13" i="181"/>
  <c r="E13" i="181"/>
  <c r="D13" i="181"/>
  <c r="C13" i="181"/>
  <c r="B13" i="181"/>
  <c r="DS12" i="181"/>
  <c r="DR12" i="181"/>
  <c r="DQ12" i="181"/>
  <c r="DP12" i="181"/>
  <c r="DO12" i="181"/>
  <c r="DN12" i="181"/>
  <c r="DM12" i="181"/>
  <c r="DL12" i="181"/>
  <c r="DK12" i="181"/>
  <c r="DJ12" i="181"/>
  <c r="DI12" i="181"/>
  <c r="DH12" i="181"/>
  <c r="DG12" i="181"/>
  <c r="DF12" i="181"/>
  <c r="DE12" i="181"/>
  <c r="DD12" i="181"/>
  <c r="DC12" i="181"/>
  <c r="DB12" i="181"/>
  <c r="DA12" i="181"/>
  <c r="CZ12" i="181"/>
  <c r="CY12" i="181"/>
  <c r="CX12" i="181"/>
  <c r="CW12" i="181"/>
  <c r="CV12" i="181"/>
  <c r="CU12" i="181"/>
  <c r="CT12" i="181"/>
  <c r="CS12" i="181"/>
  <c r="CR12" i="181"/>
  <c r="CQ12" i="181"/>
  <c r="CP12" i="181"/>
  <c r="CO12" i="181"/>
  <c r="CN12" i="181"/>
  <c r="CM12" i="181"/>
  <c r="CL12" i="181"/>
  <c r="CK12" i="181"/>
  <c r="CJ12" i="181"/>
  <c r="CI12" i="181"/>
  <c r="CH12" i="181"/>
  <c r="CG12" i="181"/>
  <c r="CF12" i="181"/>
  <c r="CE12" i="181"/>
  <c r="CD12" i="181"/>
  <c r="CC12" i="181"/>
  <c r="CB12" i="181"/>
  <c r="CA12" i="181"/>
  <c r="BZ12" i="181"/>
  <c r="BY12" i="181"/>
  <c r="BX12" i="181"/>
  <c r="BW12" i="181"/>
  <c r="BV12" i="181"/>
  <c r="BU12" i="181"/>
  <c r="BT12" i="181"/>
  <c r="BS12" i="181"/>
  <c r="BR12" i="181"/>
  <c r="BQ12" i="181"/>
  <c r="BP12" i="181"/>
  <c r="BO12" i="181"/>
  <c r="BN12" i="181"/>
  <c r="BM12" i="181"/>
  <c r="BL12" i="181"/>
  <c r="BK12" i="181"/>
  <c r="BJ12" i="181"/>
  <c r="BI12" i="181"/>
  <c r="BH12" i="181"/>
  <c r="BG12" i="181"/>
  <c r="BF12" i="181"/>
  <c r="BE12" i="181"/>
  <c r="BD12" i="181"/>
  <c r="BC12" i="181"/>
  <c r="BB12" i="181"/>
  <c r="BA12" i="181"/>
  <c r="AZ12" i="181"/>
  <c r="AY12" i="181"/>
  <c r="AX12" i="181"/>
  <c r="AW12" i="181"/>
  <c r="AV12" i="181"/>
  <c r="AU12" i="181"/>
  <c r="AT12" i="181"/>
  <c r="AS12" i="181"/>
  <c r="AR12" i="181"/>
  <c r="AQ12" i="181"/>
  <c r="AP12" i="181"/>
  <c r="AO12" i="181"/>
  <c r="AN12" i="181"/>
  <c r="AM12" i="181"/>
  <c r="AL12" i="181"/>
  <c r="AK12" i="181"/>
  <c r="AJ12" i="181"/>
  <c r="AI12" i="181"/>
  <c r="AH12" i="181"/>
  <c r="AG12" i="181"/>
  <c r="AF12" i="181"/>
  <c r="AE12" i="181"/>
  <c r="AD12" i="181"/>
  <c r="AC12" i="181"/>
  <c r="AB12" i="181"/>
  <c r="AA12" i="181"/>
  <c r="Z12" i="181"/>
  <c r="Y12" i="181"/>
  <c r="X12" i="181"/>
  <c r="W12" i="181"/>
  <c r="V12" i="181"/>
  <c r="U12" i="181"/>
  <c r="T12" i="181"/>
  <c r="S12" i="181"/>
  <c r="R12" i="181"/>
  <c r="Q12" i="181"/>
  <c r="P12" i="181"/>
  <c r="O12" i="181"/>
  <c r="N12" i="181"/>
  <c r="M12" i="181"/>
  <c r="L12" i="181"/>
  <c r="K12" i="181"/>
  <c r="J12" i="181"/>
  <c r="I12" i="181"/>
  <c r="H12" i="181"/>
  <c r="G12" i="181"/>
  <c r="F12" i="181"/>
  <c r="E12" i="181"/>
  <c r="D12" i="181"/>
  <c r="C12" i="181"/>
  <c r="B12" i="181"/>
  <c r="DS10" i="181"/>
  <c r="DR10" i="181"/>
  <c r="DQ10" i="181"/>
  <c r="DP10" i="181"/>
  <c r="DO10" i="181"/>
  <c r="DN10" i="181"/>
  <c r="DM10" i="181"/>
  <c r="DL10" i="181"/>
  <c r="DK10" i="181"/>
  <c r="DJ10" i="181"/>
  <c r="DI10" i="181"/>
  <c r="DH10" i="181"/>
  <c r="DG10" i="181"/>
  <c r="DF10" i="181"/>
  <c r="DE10" i="181"/>
  <c r="DD10" i="181"/>
  <c r="DC10" i="181"/>
  <c r="DB10" i="181"/>
  <c r="DA10" i="181"/>
  <c r="CZ10" i="181"/>
  <c r="CY10" i="181"/>
  <c r="CX10" i="181"/>
  <c r="CW10" i="181"/>
  <c r="CV10" i="181"/>
  <c r="CU10" i="181"/>
  <c r="CT10" i="181"/>
  <c r="CS10" i="181"/>
  <c r="CR10" i="181"/>
  <c r="CQ10" i="181"/>
  <c r="CP10" i="181"/>
  <c r="CO10" i="181"/>
  <c r="CN10" i="181"/>
  <c r="CM10" i="181"/>
  <c r="CL10" i="181"/>
  <c r="CK10" i="181"/>
  <c r="CJ10" i="181"/>
  <c r="CI10" i="181"/>
  <c r="CH10" i="181"/>
  <c r="CG10" i="181"/>
  <c r="CF10" i="181"/>
  <c r="CE10" i="181"/>
  <c r="CD10" i="181"/>
  <c r="CC10" i="181"/>
  <c r="CB10" i="181"/>
  <c r="CA10" i="181"/>
  <c r="BZ10" i="181"/>
  <c r="BY10" i="181"/>
  <c r="BX10" i="181"/>
  <c r="BW10" i="181"/>
  <c r="BV10" i="181"/>
  <c r="BU10" i="181"/>
  <c r="BT10" i="181"/>
  <c r="BS10" i="181"/>
  <c r="BR10" i="181"/>
  <c r="BQ10" i="181"/>
  <c r="BP10" i="181"/>
  <c r="BO10" i="181"/>
  <c r="BN10" i="181"/>
  <c r="BM10" i="181"/>
  <c r="BL10" i="181"/>
  <c r="BK10" i="181"/>
  <c r="BJ10" i="181"/>
  <c r="BI10" i="181"/>
  <c r="BH10" i="181"/>
  <c r="BG10" i="181"/>
  <c r="BF10" i="181"/>
  <c r="BE10" i="181"/>
  <c r="BD10" i="181"/>
  <c r="BC10" i="181"/>
  <c r="BB10" i="181"/>
  <c r="BA10" i="181"/>
  <c r="AZ10" i="181"/>
  <c r="AY10" i="181"/>
  <c r="AX10" i="181"/>
  <c r="AW10" i="181"/>
  <c r="AV10" i="181"/>
  <c r="AU10" i="181"/>
  <c r="AT10" i="181"/>
  <c r="AS10" i="181"/>
  <c r="AR10" i="181"/>
  <c r="AQ10" i="181"/>
  <c r="AP10" i="181"/>
  <c r="AO10" i="181"/>
  <c r="AN10" i="181"/>
  <c r="AM10" i="181"/>
  <c r="AL10" i="181"/>
  <c r="AK10" i="181"/>
  <c r="AJ10" i="181"/>
  <c r="AI10" i="181"/>
  <c r="AH10" i="181"/>
  <c r="AG10" i="181"/>
  <c r="AF10" i="181"/>
  <c r="AE10" i="181"/>
  <c r="AD10" i="181"/>
  <c r="AC10" i="181"/>
  <c r="AB10" i="181"/>
  <c r="AA10" i="181"/>
  <c r="Z10" i="181"/>
  <c r="Y10" i="181"/>
  <c r="X10" i="181"/>
  <c r="W10" i="181"/>
  <c r="V10" i="181"/>
  <c r="U10" i="181"/>
  <c r="T10" i="181"/>
  <c r="S10" i="181"/>
  <c r="R10" i="181"/>
  <c r="Q10" i="181"/>
  <c r="P10" i="181"/>
  <c r="O10" i="181"/>
  <c r="N10" i="181"/>
  <c r="M10" i="181"/>
  <c r="L10" i="181"/>
  <c r="K10" i="181"/>
  <c r="J10" i="181"/>
  <c r="I10" i="181"/>
  <c r="H10" i="181"/>
  <c r="G10" i="181"/>
  <c r="F10" i="181"/>
  <c r="E10" i="181"/>
  <c r="D10" i="181"/>
  <c r="C10" i="181"/>
  <c r="B10" i="181"/>
  <c r="DS9" i="181"/>
  <c r="DR9" i="181"/>
  <c r="DQ9" i="181"/>
  <c r="DP9" i="181"/>
  <c r="DO9" i="181"/>
  <c r="DN9" i="181"/>
  <c r="DM9" i="181"/>
  <c r="DL9" i="181"/>
  <c r="DK9" i="181"/>
  <c r="DJ9" i="181"/>
  <c r="DI9" i="181"/>
  <c r="DH9" i="181"/>
  <c r="DG9" i="181"/>
  <c r="DF9" i="181"/>
  <c r="DE9" i="181"/>
  <c r="DD9" i="181"/>
  <c r="DC9" i="181"/>
  <c r="DB9" i="181"/>
  <c r="DA9" i="181"/>
  <c r="CZ9" i="181"/>
  <c r="CY9" i="181"/>
  <c r="CX9" i="181"/>
  <c r="CW9" i="181"/>
  <c r="CV9" i="181"/>
  <c r="CU9" i="181"/>
  <c r="CT9" i="181"/>
  <c r="CS9" i="181"/>
  <c r="CR9" i="181"/>
  <c r="CQ9" i="181"/>
  <c r="CP9" i="181"/>
  <c r="CO9" i="181"/>
  <c r="CN9" i="181"/>
  <c r="CM9" i="181"/>
  <c r="CL9" i="181"/>
  <c r="CK9" i="181"/>
  <c r="CJ9" i="181"/>
  <c r="CI9" i="181"/>
  <c r="CH9" i="181"/>
  <c r="CG9" i="181"/>
  <c r="CF9" i="181"/>
  <c r="CE9" i="181"/>
  <c r="CD9" i="181"/>
  <c r="CC9" i="181"/>
  <c r="CB9" i="181"/>
  <c r="CA9" i="181"/>
  <c r="BZ9" i="181"/>
  <c r="BY9" i="181"/>
  <c r="BX9" i="181"/>
  <c r="BW9" i="181"/>
  <c r="BV9" i="181"/>
  <c r="BU9" i="181"/>
  <c r="BT9" i="181"/>
  <c r="BS9" i="181"/>
  <c r="BR9" i="181"/>
  <c r="BQ9" i="181"/>
  <c r="BP9" i="181"/>
  <c r="BO9" i="181"/>
  <c r="BN9" i="181"/>
  <c r="BM9" i="181"/>
  <c r="BL9" i="181"/>
  <c r="BK9" i="181"/>
  <c r="BJ9" i="181"/>
  <c r="BI9" i="181"/>
  <c r="BH9" i="181"/>
  <c r="BG9" i="181"/>
  <c r="BF9" i="181"/>
  <c r="BE9" i="181"/>
  <c r="BD9" i="181"/>
  <c r="BC9" i="181"/>
  <c r="BB9" i="181"/>
  <c r="BA9" i="181"/>
  <c r="AZ9" i="181"/>
  <c r="AY9" i="181"/>
  <c r="AX9" i="181"/>
  <c r="AW9" i="181"/>
  <c r="AV9" i="181"/>
  <c r="AU9" i="181"/>
  <c r="AT9" i="181"/>
  <c r="AS9" i="181"/>
  <c r="AR9" i="181"/>
  <c r="AQ9" i="181"/>
  <c r="AP9" i="181"/>
  <c r="AO9" i="181"/>
  <c r="AN9" i="181"/>
  <c r="AM9" i="181"/>
  <c r="AL9" i="181"/>
  <c r="AK9" i="181"/>
  <c r="AJ9" i="181"/>
  <c r="AI9" i="181"/>
  <c r="AH9" i="181"/>
  <c r="AG9" i="181"/>
  <c r="AF9" i="181"/>
  <c r="AE9" i="181"/>
  <c r="AD9" i="181"/>
  <c r="AC9" i="181"/>
  <c r="AB9" i="181"/>
  <c r="AA9" i="181"/>
  <c r="Z9" i="181"/>
  <c r="Y9" i="181"/>
  <c r="X9" i="181"/>
  <c r="W9" i="181"/>
  <c r="V9" i="181"/>
  <c r="U9" i="181"/>
  <c r="T9" i="181"/>
  <c r="S9" i="181"/>
  <c r="R9" i="181"/>
  <c r="Q9" i="181"/>
  <c r="P9" i="181"/>
  <c r="O9" i="181"/>
  <c r="N9" i="181"/>
  <c r="M9" i="181"/>
  <c r="L9" i="181"/>
  <c r="K9" i="181"/>
  <c r="J9" i="181"/>
  <c r="I9" i="181"/>
  <c r="H9" i="181"/>
  <c r="G9" i="181"/>
  <c r="F9" i="181"/>
  <c r="E9" i="181"/>
  <c r="D9" i="181"/>
  <c r="C9" i="181"/>
  <c r="B9" i="181"/>
  <c r="DS7" i="181"/>
  <c r="DR7" i="181"/>
  <c r="DQ7" i="181"/>
  <c r="DP7" i="181"/>
  <c r="DO7" i="181"/>
  <c r="DN7" i="181"/>
  <c r="DM7" i="181"/>
  <c r="DL7" i="181"/>
  <c r="DK7" i="181"/>
  <c r="DJ7" i="181"/>
  <c r="DI7" i="181"/>
  <c r="DH7" i="181"/>
  <c r="DG7" i="181"/>
  <c r="DF7" i="181"/>
  <c r="DE7" i="181"/>
  <c r="DD7" i="181"/>
  <c r="DC7" i="181"/>
  <c r="DB7" i="181"/>
  <c r="DA7" i="181"/>
  <c r="CZ7" i="181"/>
  <c r="CY7" i="181"/>
  <c r="CX7" i="181"/>
  <c r="CW7" i="181"/>
  <c r="CV7" i="181"/>
  <c r="CU7" i="181"/>
  <c r="CT7" i="181"/>
  <c r="CS7" i="181"/>
  <c r="CR7" i="181"/>
  <c r="CQ7" i="181"/>
  <c r="CP7" i="181"/>
  <c r="CO7" i="181"/>
  <c r="CN7" i="181"/>
  <c r="CM7" i="181"/>
  <c r="CL7" i="181"/>
  <c r="CK7" i="181"/>
  <c r="CJ7" i="181"/>
  <c r="CI7" i="181"/>
  <c r="CH7" i="181"/>
  <c r="CG7" i="181"/>
  <c r="CF7" i="181"/>
  <c r="CE7" i="181"/>
  <c r="CD7" i="181"/>
  <c r="CC7" i="181"/>
  <c r="CB7" i="181"/>
  <c r="CA7" i="181"/>
  <c r="BZ7" i="181"/>
  <c r="BY7" i="181"/>
  <c r="BX7" i="181"/>
  <c r="BW7" i="181"/>
  <c r="BV7" i="181"/>
  <c r="BU7" i="181"/>
  <c r="BT7" i="181"/>
  <c r="BS7" i="181"/>
  <c r="BR7" i="181"/>
  <c r="BQ7" i="181"/>
  <c r="BP7" i="181"/>
  <c r="BO7" i="181"/>
  <c r="BN7" i="181"/>
  <c r="BM7" i="181"/>
  <c r="BL7" i="181"/>
  <c r="BK7" i="181"/>
  <c r="BJ7" i="181"/>
  <c r="BI7" i="181"/>
  <c r="BH7" i="181"/>
  <c r="BG7" i="181"/>
  <c r="BF7" i="181"/>
  <c r="BE7" i="181"/>
  <c r="BD7" i="181"/>
  <c r="BC7" i="181"/>
  <c r="BB7" i="181"/>
  <c r="BA7" i="181"/>
  <c r="AZ7" i="181"/>
  <c r="AY7" i="181"/>
  <c r="AX7" i="181"/>
  <c r="AW7" i="181"/>
  <c r="AV7" i="181"/>
  <c r="AU7" i="181"/>
  <c r="AT7" i="181"/>
  <c r="AS7" i="181"/>
  <c r="AR7" i="181"/>
  <c r="AQ7" i="181"/>
  <c r="AP7" i="181"/>
  <c r="AO7" i="181"/>
  <c r="AN7" i="181"/>
  <c r="AM7" i="181"/>
  <c r="AL7" i="181"/>
  <c r="AK7" i="181"/>
  <c r="AJ7" i="181"/>
  <c r="AI7" i="181"/>
  <c r="AH7" i="181"/>
  <c r="AG7" i="181"/>
  <c r="AF7" i="181"/>
  <c r="AE7" i="181"/>
  <c r="AD7" i="181"/>
  <c r="AC7" i="181"/>
  <c r="AB7" i="181"/>
  <c r="AA7" i="181"/>
  <c r="Z7" i="181"/>
  <c r="Y7" i="181"/>
  <c r="X7" i="181"/>
  <c r="W7" i="181"/>
  <c r="V7" i="181"/>
  <c r="U7" i="181"/>
  <c r="T7" i="181"/>
  <c r="S7" i="181"/>
  <c r="R7" i="181"/>
  <c r="Q7" i="181"/>
  <c r="P7" i="181"/>
  <c r="O7" i="181"/>
  <c r="N7" i="181"/>
  <c r="M7" i="181"/>
  <c r="L7" i="181"/>
  <c r="K7" i="181"/>
  <c r="J7" i="181"/>
  <c r="I7" i="181"/>
  <c r="H7" i="181"/>
  <c r="G7" i="181"/>
  <c r="F7" i="181"/>
  <c r="E7" i="181"/>
  <c r="D7" i="181"/>
  <c r="C7" i="181"/>
  <c r="B7" i="181"/>
  <c r="DS6" i="181"/>
  <c r="DR6" i="181"/>
  <c r="DQ6" i="181"/>
  <c r="DP6" i="181"/>
  <c r="DO6" i="181"/>
  <c r="DN6" i="181"/>
  <c r="DM6" i="181"/>
  <c r="DL6" i="181"/>
  <c r="DK6" i="181"/>
  <c r="DJ6" i="181"/>
  <c r="DI6" i="181"/>
  <c r="DH6" i="181"/>
  <c r="DG6" i="181"/>
  <c r="DF6" i="181"/>
  <c r="DE6" i="181"/>
  <c r="DD6" i="181"/>
  <c r="DC6" i="181"/>
  <c r="DB6" i="181"/>
  <c r="DA6" i="181"/>
  <c r="CZ6" i="181"/>
  <c r="CY6" i="181"/>
  <c r="CX6" i="181"/>
  <c r="CW6" i="181"/>
  <c r="CV6" i="181"/>
  <c r="CU6" i="181"/>
  <c r="CT6" i="181"/>
  <c r="CS6" i="181"/>
  <c r="CR6" i="181"/>
  <c r="CQ6" i="181"/>
  <c r="CP6" i="181"/>
  <c r="CO6" i="181"/>
  <c r="CN6" i="181"/>
  <c r="CM6" i="181"/>
  <c r="CL6" i="181"/>
  <c r="CK6" i="181"/>
  <c r="CJ6" i="181"/>
  <c r="CI6" i="181"/>
  <c r="CH6" i="181"/>
  <c r="CG6" i="181"/>
  <c r="CF6" i="181"/>
  <c r="CE6" i="181"/>
  <c r="CD6" i="181"/>
  <c r="CC6" i="181"/>
  <c r="CB6" i="181"/>
  <c r="CA6" i="181"/>
  <c r="BZ6" i="181"/>
  <c r="BY6" i="181"/>
  <c r="BX6" i="181"/>
  <c r="BW6" i="181"/>
  <c r="BV6" i="181"/>
  <c r="BU6" i="181"/>
  <c r="BT6" i="181"/>
  <c r="BS6" i="181"/>
  <c r="BR6" i="181"/>
  <c r="BQ6" i="181"/>
  <c r="BP6" i="181"/>
  <c r="BO6" i="181"/>
  <c r="BN6" i="181"/>
  <c r="BM6" i="181"/>
  <c r="BL6" i="181"/>
  <c r="BK6" i="181"/>
  <c r="BJ6" i="181"/>
  <c r="BI6" i="181"/>
  <c r="BH6" i="181"/>
  <c r="BG6" i="181"/>
  <c r="BF6" i="181"/>
  <c r="BE6" i="181"/>
  <c r="BD6" i="181"/>
  <c r="BC6" i="181"/>
  <c r="BB6" i="181"/>
  <c r="BA6" i="181"/>
  <c r="AZ6" i="181"/>
  <c r="AY6" i="181"/>
  <c r="AX6" i="181"/>
  <c r="AW6" i="181"/>
  <c r="AV6" i="181"/>
  <c r="AU6" i="181"/>
  <c r="AT6" i="181"/>
  <c r="AS6" i="181"/>
  <c r="AR6" i="181"/>
  <c r="AQ6" i="181"/>
  <c r="AP6" i="181"/>
  <c r="AO6" i="181"/>
  <c r="AN6" i="181"/>
  <c r="AM6" i="181"/>
  <c r="AL6" i="181"/>
  <c r="AK6" i="181"/>
  <c r="AJ6" i="181"/>
  <c r="AI6" i="181"/>
  <c r="AH6" i="181"/>
  <c r="AG6" i="181"/>
  <c r="AF6" i="181"/>
  <c r="AE6" i="181"/>
  <c r="AD6" i="181"/>
  <c r="AC6" i="181"/>
  <c r="AB6" i="181"/>
  <c r="AA6" i="181"/>
  <c r="Z6" i="181"/>
  <c r="Y6" i="181"/>
  <c r="X6" i="181"/>
  <c r="W6" i="181"/>
  <c r="V6" i="181"/>
  <c r="U6" i="181"/>
  <c r="T6" i="181"/>
  <c r="S6" i="181"/>
  <c r="R6" i="181"/>
  <c r="Q6" i="181"/>
  <c r="P6" i="181"/>
  <c r="O6" i="181"/>
  <c r="N6" i="181"/>
  <c r="M6" i="181"/>
  <c r="L6" i="181"/>
  <c r="K6" i="181"/>
  <c r="J6" i="181"/>
  <c r="I6" i="181"/>
  <c r="H6" i="181"/>
  <c r="G6" i="181"/>
  <c r="F6" i="181"/>
  <c r="E6" i="181"/>
  <c r="D6" i="181"/>
  <c r="C6" i="181"/>
  <c r="B6" i="181"/>
  <c r="R27" i="143"/>
  <c r="Q27" i="143"/>
  <c r="P27" i="143"/>
  <c r="O27" i="143"/>
  <c r="N27" i="143"/>
  <c r="M27" i="143"/>
  <c r="L27" i="143"/>
  <c r="K27" i="143"/>
  <c r="J27" i="143"/>
  <c r="I27" i="143"/>
  <c r="H27" i="143"/>
  <c r="G27" i="143"/>
  <c r="F27" i="143"/>
  <c r="E27" i="143"/>
  <c r="D27" i="143"/>
  <c r="C27" i="143"/>
  <c r="B27" i="143"/>
  <c r="R25" i="143"/>
  <c r="Q25" i="143"/>
  <c r="P25" i="143"/>
  <c r="O25" i="143"/>
  <c r="N25" i="143"/>
  <c r="M25" i="143"/>
  <c r="L25" i="143"/>
  <c r="K25" i="143"/>
  <c r="J25" i="143"/>
  <c r="I25" i="143"/>
  <c r="H25" i="143"/>
  <c r="G25" i="143"/>
  <c r="F25" i="143"/>
  <c r="E25" i="143"/>
  <c r="D25" i="143"/>
  <c r="C25" i="143"/>
  <c r="B25" i="143"/>
  <c r="R23" i="143"/>
  <c r="Q23" i="143"/>
  <c r="P23" i="143"/>
  <c r="O23" i="143"/>
  <c r="N23" i="143"/>
  <c r="M23" i="143"/>
  <c r="L23" i="143"/>
  <c r="K23" i="143"/>
  <c r="J23" i="143"/>
  <c r="I23" i="143"/>
  <c r="H23" i="143"/>
  <c r="G23" i="143"/>
  <c r="F23" i="143"/>
  <c r="E23" i="143"/>
  <c r="D23" i="143"/>
  <c r="C23" i="143"/>
  <c r="B23" i="143"/>
  <c r="R21" i="143"/>
  <c r="Q21" i="143"/>
  <c r="P21" i="143"/>
  <c r="O21" i="143"/>
  <c r="N21" i="143"/>
  <c r="M21" i="143"/>
  <c r="L21" i="143"/>
  <c r="K21" i="143"/>
  <c r="J21" i="143"/>
  <c r="I21" i="143"/>
  <c r="H21" i="143"/>
  <c r="G21" i="143"/>
  <c r="F21" i="143"/>
  <c r="E21" i="143"/>
  <c r="D21" i="143"/>
  <c r="C21" i="143"/>
  <c r="B21" i="143"/>
  <c r="R19" i="143"/>
  <c r="Q19" i="143"/>
  <c r="P19" i="143"/>
  <c r="O19" i="143"/>
  <c r="N19" i="143"/>
  <c r="M19" i="143"/>
  <c r="L19" i="143"/>
  <c r="K19" i="143"/>
  <c r="J19" i="143"/>
  <c r="I19" i="143"/>
  <c r="H19" i="143"/>
  <c r="G19" i="143"/>
  <c r="F19" i="143"/>
  <c r="E19" i="143"/>
  <c r="D19" i="143"/>
  <c r="C19" i="143"/>
  <c r="B19" i="143"/>
  <c r="R18" i="143"/>
  <c r="Q18" i="143"/>
  <c r="P18" i="143"/>
  <c r="O18" i="143"/>
  <c r="N18" i="143"/>
  <c r="M18" i="143"/>
  <c r="L18" i="143"/>
  <c r="K18" i="143"/>
  <c r="J18" i="143"/>
  <c r="I18" i="143"/>
  <c r="H18" i="143"/>
  <c r="G18" i="143"/>
  <c r="F18" i="143"/>
  <c r="E18" i="143"/>
  <c r="D18" i="143"/>
  <c r="C18" i="143"/>
  <c r="B18" i="143"/>
  <c r="R16" i="143"/>
  <c r="Q16" i="143"/>
  <c r="P16" i="143"/>
  <c r="O16" i="143"/>
  <c r="N16" i="143"/>
  <c r="M16" i="143"/>
  <c r="L16" i="143"/>
  <c r="K16" i="143"/>
  <c r="J16" i="143"/>
  <c r="I16" i="143"/>
  <c r="H16" i="143"/>
  <c r="G16" i="143"/>
  <c r="F16" i="143"/>
  <c r="E16" i="143"/>
  <c r="D16" i="143"/>
  <c r="C16" i="143"/>
  <c r="B16" i="143"/>
  <c r="R15" i="143"/>
  <c r="Q15" i="143"/>
  <c r="P15" i="143"/>
  <c r="O15" i="143"/>
  <c r="N15" i="143"/>
  <c r="M15" i="143"/>
  <c r="L15" i="143"/>
  <c r="K15" i="143"/>
  <c r="J15" i="143"/>
  <c r="I15" i="143"/>
  <c r="H15" i="143"/>
  <c r="G15" i="143"/>
  <c r="F15" i="143"/>
  <c r="E15" i="143"/>
  <c r="D15" i="143"/>
  <c r="C15" i="143"/>
  <c r="B15" i="143"/>
  <c r="R13" i="143"/>
  <c r="Q13" i="143"/>
  <c r="P13" i="143"/>
  <c r="O13" i="143"/>
  <c r="N13" i="143"/>
  <c r="M13" i="143"/>
  <c r="L13" i="143"/>
  <c r="K13" i="143"/>
  <c r="J13" i="143"/>
  <c r="I13" i="143"/>
  <c r="H13" i="143"/>
  <c r="G13" i="143"/>
  <c r="F13" i="143"/>
  <c r="E13" i="143"/>
  <c r="D13" i="143"/>
  <c r="C13" i="143"/>
  <c r="B13" i="143"/>
  <c r="R12" i="143"/>
  <c r="Q12" i="143"/>
  <c r="P12" i="143"/>
  <c r="O12" i="143"/>
  <c r="N12" i="143"/>
  <c r="M12" i="143"/>
  <c r="L12" i="143"/>
  <c r="K12" i="143"/>
  <c r="J12" i="143"/>
  <c r="I12" i="143"/>
  <c r="H12" i="143"/>
  <c r="G12" i="143"/>
  <c r="F12" i="143"/>
  <c r="E12" i="143"/>
  <c r="D12" i="143"/>
  <c r="C12" i="143"/>
  <c r="B12" i="143"/>
  <c r="R10" i="143"/>
  <c r="Q10" i="143"/>
  <c r="P10" i="143"/>
  <c r="O10" i="143"/>
  <c r="N10" i="143"/>
  <c r="M10" i="143"/>
  <c r="L10" i="143"/>
  <c r="K10" i="143"/>
  <c r="J10" i="143"/>
  <c r="I10" i="143"/>
  <c r="H10" i="143"/>
  <c r="G10" i="143"/>
  <c r="F10" i="143"/>
  <c r="E10" i="143"/>
  <c r="D10" i="143"/>
  <c r="C10" i="143"/>
  <c r="B10" i="143"/>
  <c r="R9" i="143"/>
  <c r="Q9" i="143"/>
  <c r="P9" i="143"/>
  <c r="O9" i="143"/>
  <c r="N9" i="143"/>
  <c r="M9" i="143"/>
  <c r="L9" i="143"/>
  <c r="K9" i="143"/>
  <c r="J9" i="143"/>
  <c r="I9" i="143"/>
  <c r="H9" i="143"/>
  <c r="G9" i="143"/>
  <c r="F9" i="143"/>
  <c r="E9" i="143"/>
  <c r="D9" i="143"/>
  <c r="C9" i="143"/>
  <c r="B9" i="143"/>
  <c r="R7" i="143"/>
  <c r="Q7" i="143"/>
  <c r="P7" i="143"/>
  <c r="O7" i="143"/>
  <c r="N7" i="143"/>
  <c r="M7" i="143"/>
  <c r="L7" i="143"/>
  <c r="K7" i="143"/>
  <c r="J7" i="143"/>
  <c r="I7" i="143"/>
  <c r="H7" i="143"/>
  <c r="G7" i="143"/>
  <c r="F7" i="143"/>
  <c r="E7" i="143"/>
  <c r="D7" i="143"/>
  <c r="C7" i="143"/>
  <c r="B7" i="143"/>
  <c r="R6" i="143"/>
  <c r="Q6" i="143"/>
  <c r="P6" i="143"/>
  <c r="O6" i="143"/>
  <c r="N6" i="143"/>
  <c r="M6" i="143"/>
  <c r="L6" i="143"/>
  <c r="K6" i="143"/>
  <c r="J6" i="143"/>
  <c r="I6" i="143"/>
  <c r="H6" i="143"/>
  <c r="G6" i="143"/>
  <c r="F6" i="143"/>
  <c r="E6" i="143"/>
  <c r="D6" i="143"/>
  <c r="C6" i="143"/>
  <c r="B6" i="143"/>
  <c r="BC55" i="168"/>
  <c r="BB55" i="168"/>
  <c r="BA55" i="168"/>
  <c r="AZ55" i="168"/>
  <c r="AY55" i="168"/>
  <c r="AX55" i="168"/>
  <c r="AW55" i="168"/>
  <c r="AV55" i="168"/>
  <c r="AU55" i="168"/>
  <c r="AT55" i="168"/>
  <c r="AS55" i="168"/>
  <c r="AR55" i="168"/>
  <c r="AQ55" i="168"/>
  <c r="AP55" i="168"/>
  <c r="AO55" i="168"/>
  <c r="AN55" i="168"/>
  <c r="AM55" i="168"/>
  <c r="AL55" i="168"/>
  <c r="AK55" i="168"/>
  <c r="AJ55" i="168"/>
  <c r="AI55" i="168"/>
  <c r="AH55" i="168"/>
  <c r="AG55" i="168"/>
  <c r="AF55" i="168"/>
  <c r="AE55" i="168"/>
  <c r="AD55" i="168"/>
  <c r="AC55" i="168"/>
  <c r="AB55" i="168"/>
  <c r="AA55" i="168"/>
  <c r="Z55" i="168"/>
  <c r="Y55" i="168"/>
  <c r="X55" i="168"/>
  <c r="W55" i="168"/>
  <c r="V55" i="168"/>
  <c r="U55" i="168"/>
  <c r="T55" i="168"/>
  <c r="S55" i="168"/>
  <c r="R55" i="168"/>
  <c r="Q55" i="168"/>
  <c r="P55" i="168"/>
  <c r="O55" i="168"/>
  <c r="N55" i="168"/>
  <c r="M55" i="168"/>
  <c r="L55" i="168"/>
  <c r="K55" i="168"/>
  <c r="J55" i="168"/>
  <c r="I55" i="168"/>
  <c r="H55" i="168"/>
  <c r="G55" i="168"/>
  <c r="F55" i="168"/>
  <c r="E55" i="168"/>
  <c r="D55" i="168"/>
  <c r="C55" i="168"/>
  <c r="B55" i="168"/>
  <c r="BC53" i="168"/>
  <c r="BB53" i="168"/>
  <c r="BA53" i="168"/>
  <c r="AZ53" i="168"/>
  <c r="AY53" i="168"/>
  <c r="AX53" i="168"/>
  <c r="AW53" i="168"/>
  <c r="AV53" i="168"/>
  <c r="AU53" i="168"/>
  <c r="AT53" i="168"/>
  <c r="AS53" i="168"/>
  <c r="AR53" i="168"/>
  <c r="AQ53" i="168"/>
  <c r="AP53" i="168"/>
  <c r="AO53" i="168"/>
  <c r="AN53" i="168"/>
  <c r="AM53" i="168"/>
  <c r="AL53" i="168"/>
  <c r="AK53" i="168"/>
  <c r="AJ53" i="168"/>
  <c r="AI53" i="168"/>
  <c r="AH53" i="168"/>
  <c r="AG53" i="168"/>
  <c r="AF53" i="168"/>
  <c r="AE53" i="168"/>
  <c r="AD53" i="168"/>
  <c r="AC53" i="168"/>
  <c r="AB53" i="168"/>
  <c r="AA53" i="168"/>
  <c r="Z53" i="168"/>
  <c r="Y53" i="168"/>
  <c r="X53" i="168"/>
  <c r="W53" i="168"/>
  <c r="V53" i="168"/>
  <c r="U53" i="168"/>
  <c r="T53" i="168"/>
  <c r="S53" i="168"/>
  <c r="R53" i="168"/>
  <c r="Q53" i="168"/>
  <c r="P53" i="168"/>
  <c r="O53" i="168"/>
  <c r="N53" i="168"/>
  <c r="M53" i="168"/>
  <c r="L53" i="168"/>
  <c r="K53" i="168"/>
  <c r="J53" i="168"/>
  <c r="I53" i="168"/>
  <c r="H53" i="168"/>
  <c r="G53" i="168"/>
  <c r="F53" i="168"/>
  <c r="E53" i="168"/>
  <c r="D53" i="168"/>
  <c r="C53" i="168"/>
  <c r="B53" i="168"/>
  <c r="BC51" i="168"/>
  <c r="BB51" i="168"/>
  <c r="BA51" i="168"/>
  <c r="AZ51" i="168"/>
  <c r="AY51" i="168"/>
  <c r="AX51" i="168"/>
  <c r="AW51" i="168"/>
  <c r="AV51" i="168"/>
  <c r="AU51" i="168"/>
  <c r="AT51" i="168"/>
  <c r="AS51" i="168"/>
  <c r="AR51" i="168"/>
  <c r="AQ51" i="168"/>
  <c r="AP51" i="168"/>
  <c r="AO51" i="168"/>
  <c r="AN51" i="168"/>
  <c r="AM51" i="168"/>
  <c r="AL51" i="168"/>
  <c r="AK51" i="168"/>
  <c r="AJ51" i="168"/>
  <c r="AI51" i="168"/>
  <c r="AH51" i="168"/>
  <c r="AG51" i="168"/>
  <c r="AF51" i="168"/>
  <c r="AE51" i="168"/>
  <c r="AD51" i="168"/>
  <c r="AC51" i="168"/>
  <c r="AB51" i="168"/>
  <c r="AA51" i="168"/>
  <c r="Z51" i="168"/>
  <c r="Y51" i="168"/>
  <c r="X51" i="168"/>
  <c r="W51" i="168"/>
  <c r="V51" i="168"/>
  <c r="U51" i="168"/>
  <c r="T51" i="168"/>
  <c r="S51" i="168"/>
  <c r="R51" i="168"/>
  <c r="Q51" i="168"/>
  <c r="P51" i="168"/>
  <c r="O51" i="168"/>
  <c r="N51" i="168"/>
  <c r="M51" i="168"/>
  <c r="L51" i="168"/>
  <c r="K51" i="168"/>
  <c r="J51" i="168"/>
  <c r="I51" i="168"/>
  <c r="H51" i="168"/>
  <c r="G51" i="168"/>
  <c r="F51" i="168"/>
  <c r="E51" i="168"/>
  <c r="D51" i="168"/>
  <c r="C51" i="168"/>
  <c r="B51" i="168"/>
  <c r="BC49" i="168"/>
  <c r="BB49" i="168"/>
  <c r="BA49" i="168"/>
  <c r="AZ49" i="168"/>
  <c r="AY49" i="168"/>
  <c r="AX49" i="168"/>
  <c r="AW49" i="168"/>
  <c r="AV49" i="168"/>
  <c r="AU49" i="168"/>
  <c r="AT49" i="168"/>
  <c r="AS49" i="168"/>
  <c r="AR49" i="168"/>
  <c r="AQ49" i="168"/>
  <c r="AP49" i="168"/>
  <c r="AO49" i="168"/>
  <c r="AN49" i="168"/>
  <c r="AM49" i="168"/>
  <c r="AL49" i="168"/>
  <c r="AK49" i="168"/>
  <c r="AJ49" i="168"/>
  <c r="AI49" i="168"/>
  <c r="AH49" i="168"/>
  <c r="AG49" i="168"/>
  <c r="AF49" i="168"/>
  <c r="AE49" i="168"/>
  <c r="AD49" i="168"/>
  <c r="AC49" i="168"/>
  <c r="AB49" i="168"/>
  <c r="AA49" i="168"/>
  <c r="Z49" i="168"/>
  <c r="Y49" i="168"/>
  <c r="X49" i="168"/>
  <c r="W49" i="168"/>
  <c r="V49" i="168"/>
  <c r="U49" i="168"/>
  <c r="T49" i="168"/>
  <c r="S49" i="168"/>
  <c r="R49" i="168"/>
  <c r="Q49" i="168"/>
  <c r="P49" i="168"/>
  <c r="O49" i="168"/>
  <c r="N49" i="168"/>
  <c r="M49" i="168"/>
  <c r="L49" i="168"/>
  <c r="K49" i="168"/>
  <c r="J49" i="168"/>
  <c r="I49" i="168"/>
  <c r="H49" i="168"/>
  <c r="G49" i="168"/>
  <c r="F49" i="168"/>
  <c r="E49" i="168"/>
  <c r="D49" i="168"/>
  <c r="C49" i="168"/>
  <c r="B49" i="168"/>
  <c r="BC47" i="168"/>
  <c r="BB47" i="168"/>
  <c r="BA47" i="168"/>
  <c r="AZ47" i="168"/>
  <c r="AY47" i="168"/>
  <c r="AX47" i="168"/>
  <c r="AW47" i="168"/>
  <c r="AV47" i="168"/>
  <c r="AU47" i="168"/>
  <c r="AT47" i="168"/>
  <c r="AS47" i="168"/>
  <c r="AR47" i="168"/>
  <c r="AQ47" i="168"/>
  <c r="AP47" i="168"/>
  <c r="AO47" i="168"/>
  <c r="AN47" i="168"/>
  <c r="AM47" i="168"/>
  <c r="AL47" i="168"/>
  <c r="AK47" i="168"/>
  <c r="AJ47" i="168"/>
  <c r="AI47" i="168"/>
  <c r="AH47" i="168"/>
  <c r="AG47" i="168"/>
  <c r="AF47" i="168"/>
  <c r="AE47" i="168"/>
  <c r="AD47" i="168"/>
  <c r="AC47" i="168"/>
  <c r="AB47" i="168"/>
  <c r="AA47" i="168"/>
  <c r="Z47" i="168"/>
  <c r="Y47" i="168"/>
  <c r="X47" i="168"/>
  <c r="W47" i="168"/>
  <c r="V47" i="168"/>
  <c r="U47" i="168"/>
  <c r="T47" i="168"/>
  <c r="S47" i="168"/>
  <c r="R47" i="168"/>
  <c r="Q47" i="168"/>
  <c r="P47" i="168"/>
  <c r="O47" i="168"/>
  <c r="N47" i="168"/>
  <c r="M47" i="168"/>
  <c r="L47" i="168"/>
  <c r="K47" i="168"/>
  <c r="J47" i="168"/>
  <c r="I47" i="168"/>
  <c r="H47" i="168"/>
  <c r="G47" i="168"/>
  <c r="F47" i="168"/>
  <c r="E47" i="168"/>
  <c r="D47" i="168"/>
  <c r="C47" i="168"/>
  <c r="B47" i="168"/>
  <c r="BC46" i="168"/>
  <c r="BB46" i="168"/>
  <c r="BA46" i="168"/>
  <c r="AZ46" i="168"/>
  <c r="AY46" i="168"/>
  <c r="AX46" i="168"/>
  <c r="AW46" i="168"/>
  <c r="AV46" i="168"/>
  <c r="AU46" i="168"/>
  <c r="AT46" i="168"/>
  <c r="AS46" i="168"/>
  <c r="AR46" i="168"/>
  <c r="AQ46" i="168"/>
  <c r="AP46" i="168"/>
  <c r="AO46" i="168"/>
  <c r="AN46" i="168"/>
  <c r="AM46" i="168"/>
  <c r="AL46" i="168"/>
  <c r="AK46" i="168"/>
  <c r="AJ46" i="168"/>
  <c r="AI46" i="168"/>
  <c r="AH46" i="168"/>
  <c r="AG46" i="168"/>
  <c r="AF46" i="168"/>
  <c r="AE46" i="168"/>
  <c r="AD46" i="168"/>
  <c r="AC46" i="168"/>
  <c r="AB46" i="168"/>
  <c r="AA46" i="168"/>
  <c r="Z46" i="168"/>
  <c r="Y46" i="168"/>
  <c r="X46" i="168"/>
  <c r="W46" i="168"/>
  <c r="V46" i="168"/>
  <c r="U46" i="168"/>
  <c r="T46" i="168"/>
  <c r="S46" i="168"/>
  <c r="R46" i="168"/>
  <c r="Q46" i="168"/>
  <c r="P46" i="168"/>
  <c r="O46" i="168"/>
  <c r="N46" i="168"/>
  <c r="M46" i="168"/>
  <c r="L46" i="168"/>
  <c r="K46" i="168"/>
  <c r="J46" i="168"/>
  <c r="I46" i="168"/>
  <c r="H46" i="168"/>
  <c r="G46" i="168"/>
  <c r="F46" i="168"/>
  <c r="E46" i="168"/>
  <c r="D46" i="168"/>
  <c r="C46" i="168"/>
  <c r="B46" i="168"/>
  <c r="BC44" i="168"/>
  <c r="BB44" i="168"/>
  <c r="BA44" i="168"/>
  <c r="AZ44" i="168"/>
  <c r="AY44" i="168"/>
  <c r="AX44" i="168"/>
  <c r="AW44" i="168"/>
  <c r="AV44" i="168"/>
  <c r="AU44" i="168"/>
  <c r="AT44" i="168"/>
  <c r="AS44" i="168"/>
  <c r="AR44" i="168"/>
  <c r="AQ44" i="168"/>
  <c r="AP44" i="168"/>
  <c r="AO44" i="168"/>
  <c r="AN44" i="168"/>
  <c r="AM44" i="168"/>
  <c r="AL44" i="168"/>
  <c r="AK44" i="168"/>
  <c r="AJ44" i="168"/>
  <c r="AI44" i="168"/>
  <c r="AH44" i="168"/>
  <c r="AG44" i="168"/>
  <c r="AF44" i="168"/>
  <c r="AE44" i="168"/>
  <c r="AD44" i="168"/>
  <c r="AC44" i="168"/>
  <c r="AB44" i="168"/>
  <c r="AA44" i="168"/>
  <c r="Z44" i="168"/>
  <c r="Y44" i="168"/>
  <c r="X44" i="168"/>
  <c r="W44" i="168"/>
  <c r="V44" i="168"/>
  <c r="U44" i="168"/>
  <c r="T44" i="168"/>
  <c r="S44" i="168"/>
  <c r="R44" i="168"/>
  <c r="Q44" i="168"/>
  <c r="P44" i="168"/>
  <c r="O44" i="168"/>
  <c r="N44" i="168"/>
  <c r="M44" i="168"/>
  <c r="L44" i="168"/>
  <c r="K44" i="168"/>
  <c r="J44" i="168"/>
  <c r="I44" i="168"/>
  <c r="H44" i="168"/>
  <c r="G44" i="168"/>
  <c r="F44" i="168"/>
  <c r="E44" i="168"/>
  <c r="D44" i="168"/>
  <c r="C44" i="168"/>
  <c r="B44" i="168"/>
  <c r="BC43" i="168"/>
  <c r="BB43" i="168"/>
  <c r="BA43" i="168"/>
  <c r="AZ43" i="168"/>
  <c r="AY43" i="168"/>
  <c r="AX43" i="168"/>
  <c r="AW43" i="168"/>
  <c r="AV43" i="168"/>
  <c r="AU43" i="168"/>
  <c r="AT43" i="168"/>
  <c r="AS43" i="168"/>
  <c r="AR43" i="168"/>
  <c r="AQ43" i="168"/>
  <c r="AP43" i="168"/>
  <c r="AO43" i="168"/>
  <c r="AN43" i="168"/>
  <c r="AM43" i="168"/>
  <c r="AL43" i="168"/>
  <c r="AK43" i="168"/>
  <c r="AJ43" i="168"/>
  <c r="AI43" i="168"/>
  <c r="AH43" i="168"/>
  <c r="AG43" i="168"/>
  <c r="AF43" i="168"/>
  <c r="AE43" i="168"/>
  <c r="AD43" i="168"/>
  <c r="AC43" i="168"/>
  <c r="AB43" i="168"/>
  <c r="AA43" i="168"/>
  <c r="Z43" i="168"/>
  <c r="Y43" i="168"/>
  <c r="X43" i="168"/>
  <c r="W43" i="168"/>
  <c r="V43" i="168"/>
  <c r="U43" i="168"/>
  <c r="T43" i="168"/>
  <c r="S43" i="168"/>
  <c r="R43" i="168"/>
  <c r="Q43" i="168"/>
  <c r="P43" i="168"/>
  <c r="O43" i="168"/>
  <c r="N43" i="168"/>
  <c r="M43" i="168"/>
  <c r="L43" i="168"/>
  <c r="K43" i="168"/>
  <c r="J43" i="168"/>
  <c r="I43" i="168"/>
  <c r="H43" i="168"/>
  <c r="G43" i="168"/>
  <c r="F43" i="168"/>
  <c r="E43" i="168"/>
  <c r="D43" i="168"/>
  <c r="C43" i="168"/>
  <c r="B43" i="168"/>
  <c r="BC41" i="168"/>
  <c r="BB41" i="168"/>
  <c r="BA41" i="168"/>
  <c r="AZ41" i="168"/>
  <c r="AY41" i="168"/>
  <c r="AX41" i="168"/>
  <c r="AW41" i="168"/>
  <c r="AV41" i="168"/>
  <c r="AU41" i="168"/>
  <c r="AT41" i="168"/>
  <c r="AS41" i="168"/>
  <c r="AR41" i="168"/>
  <c r="AQ41" i="168"/>
  <c r="AP41" i="168"/>
  <c r="AO41" i="168"/>
  <c r="AN41" i="168"/>
  <c r="AM41" i="168"/>
  <c r="AL41" i="168"/>
  <c r="AK41" i="168"/>
  <c r="AJ41" i="168"/>
  <c r="AI41" i="168"/>
  <c r="AH41" i="168"/>
  <c r="AG41" i="168"/>
  <c r="AF41" i="168"/>
  <c r="AE41" i="168"/>
  <c r="AD41" i="168"/>
  <c r="AC41" i="168"/>
  <c r="AB41" i="168"/>
  <c r="AA41" i="168"/>
  <c r="Z41" i="168"/>
  <c r="Y41" i="168"/>
  <c r="X41" i="168"/>
  <c r="W41" i="168"/>
  <c r="V41" i="168"/>
  <c r="U41" i="168"/>
  <c r="T41" i="168"/>
  <c r="S41" i="168"/>
  <c r="R41" i="168"/>
  <c r="Q41" i="168"/>
  <c r="P41" i="168"/>
  <c r="O41" i="168"/>
  <c r="N41" i="168"/>
  <c r="M41" i="168"/>
  <c r="L41" i="168"/>
  <c r="K41" i="168"/>
  <c r="J41" i="168"/>
  <c r="I41" i="168"/>
  <c r="H41" i="168"/>
  <c r="G41" i="168"/>
  <c r="F41" i="168"/>
  <c r="E41" i="168"/>
  <c r="D41" i="168"/>
  <c r="C41" i="168"/>
  <c r="B41" i="168"/>
  <c r="BC40" i="168"/>
  <c r="BB40" i="168"/>
  <c r="BA40" i="168"/>
  <c r="AZ40" i="168"/>
  <c r="AY40" i="168"/>
  <c r="AX40" i="168"/>
  <c r="AW40" i="168"/>
  <c r="AV40" i="168"/>
  <c r="AU40" i="168"/>
  <c r="AT40" i="168"/>
  <c r="AS40" i="168"/>
  <c r="AR40" i="168"/>
  <c r="AQ40" i="168"/>
  <c r="AP40" i="168"/>
  <c r="AO40" i="168"/>
  <c r="AN40" i="168"/>
  <c r="AM40" i="168"/>
  <c r="AL40" i="168"/>
  <c r="AK40" i="168"/>
  <c r="AJ40" i="168"/>
  <c r="AI40" i="168"/>
  <c r="AH40" i="168"/>
  <c r="AG40" i="168"/>
  <c r="AF40" i="168"/>
  <c r="AE40" i="168"/>
  <c r="AD40" i="168"/>
  <c r="AC40" i="168"/>
  <c r="AB40" i="168"/>
  <c r="AA40" i="168"/>
  <c r="Z40" i="168"/>
  <c r="Y40" i="168"/>
  <c r="X40" i="168"/>
  <c r="W40" i="168"/>
  <c r="V40" i="168"/>
  <c r="U40" i="168"/>
  <c r="T40" i="168"/>
  <c r="S40" i="168"/>
  <c r="R40" i="168"/>
  <c r="Q40" i="168"/>
  <c r="P40" i="168"/>
  <c r="O40" i="168"/>
  <c r="N40" i="168"/>
  <c r="M40" i="168"/>
  <c r="L40" i="168"/>
  <c r="K40" i="168"/>
  <c r="J40" i="168"/>
  <c r="I40" i="168"/>
  <c r="H40" i="168"/>
  <c r="G40" i="168"/>
  <c r="F40" i="168"/>
  <c r="E40" i="168"/>
  <c r="D40" i="168"/>
  <c r="C40" i="168"/>
  <c r="B40" i="168"/>
  <c r="BC38" i="168"/>
  <c r="BB38" i="168"/>
  <c r="BA38" i="168"/>
  <c r="AZ38" i="168"/>
  <c r="AY38" i="168"/>
  <c r="AX38" i="168"/>
  <c r="AW38" i="168"/>
  <c r="AV38" i="168"/>
  <c r="AU38" i="168"/>
  <c r="AT38" i="168"/>
  <c r="AS38" i="168"/>
  <c r="AR38" i="168"/>
  <c r="AQ38" i="168"/>
  <c r="AP38" i="168"/>
  <c r="AO38" i="168"/>
  <c r="AN38" i="168"/>
  <c r="AM38" i="168"/>
  <c r="AL38" i="168"/>
  <c r="AK38" i="168"/>
  <c r="AJ38" i="168"/>
  <c r="AI38" i="168"/>
  <c r="AH38" i="168"/>
  <c r="AG38" i="168"/>
  <c r="AF38" i="168"/>
  <c r="AE38" i="168"/>
  <c r="AD38" i="168"/>
  <c r="AC38" i="168"/>
  <c r="AB38" i="168"/>
  <c r="AA38" i="168"/>
  <c r="Z38" i="168"/>
  <c r="Y38" i="168"/>
  <c r="X38" i="168"/>
  <c r="W38" i="168"/>
  <c r="V38" i="168"/>
  <c r="U38" i="168"/>
  <c r="T38" i="168"/>
  <c r="S38" i="168"/>
  <c r="R38" i="168"/>
  <c r="Q38" i="168"/>
  <c r="P38" i="168"/>
  <c r="O38" i="168"/>
  <c r="N38" i="168"/>
  <c r="M38" i="168"/>
  <c r="L38" i="168"/>
  <c r="K38" i="168"/>
  <c r="J38" i="168"/>
  <c r="I38" i="168"/>
  <c r="H38" i="168"/>
  <c r="G38" i="168"/>
  <c r="F38" i="168"/>
  <c r="E38" i="168"/>
  <c r="D38" i="168"/>
  <c r="C38" i="168"/>
  <c r="B38" i="168"/>
  <c r="BC37" i="168"/>
  <c r="BB37" i="168"/>
  <c r="BA37" i="168"/>
  <c r="AZ37" i="168"/>
  <c r="AY37" i="168"/>
  <c r="AX37" i="168"/>
  <c r="AW37" i="168"/>
  <c r="AV37" i="168"/>
  <c r="AU37" i="168"/>
  <c r="AT37" i="168"/>
  <c r="AS37" i="168"/>
  <c r="AR37" i="168"/>
  <c r="AQ37" i="168"/>
  <c r="AP37" i="168"/>
  <c r="AO37" i="168"/>
  <c r="AN37" i="168"/>
  <c r="AM37" i="168"/>
  <c r="AL37" i="168"/>
  <c r="AK37" i="168"/>
  <c r="AJ37" i="168"/>
  <c r="AI37" i="168"/>
  <c r="AH37" i="168"/>
  <c r="AG37" i="168"/>
  <c r="AF37" i="168"/>
  <c r="AE37" i="168"/>
  <c r="AD37" i="168"/>
  <c r="AC37" i="168"/>
  <c r="AB37" i="168"/>
  <c r="AA37" i="168"/>
  <c r="Z37" i="168"/>
  <c r="Y37" i="168"/>
  <c r="X37" i="168"/>
  <c r="W37" i="168"/>
  <c r="V37" i="168"/>
  <c r="U37" i="168"/>
  <c r="T37" i="168"/>
  <c r="S37" i="168"/>
  <c r="R37" i="168"/>
  <c r="Q37" i="168"/>
  <c r="P37" i="168"/>
  <c r="O37" i="168"/>
  <c r="N37" i="168"/>
  <c r="M37" i="168"/>
  <c r="L37" i="168"/>
  <c r="K37" i="168"/>
  <c r="J37" i="168"/>
  <c r="I37" i="168"/>
  <c r="H37" i="168"/>
  <c r="G37" i="168"/>
  <c r="F37" i="168"/>
  <c r="E37" i="168"/>
  <c r="D37" i="168"/>
  <c r="C37" i="168"/>
  <c r="B37" i="168"/>
  <c r="BC35" i="168"/>
  <c r="BB35" i="168"/>
  <c r="BA35" i="168"/>
  <c r="AZ35" i="168"/>
  <c r="AY35" i="168"/>
  <c r="AX35" i="168"/>
  <c r="AW35" i="168"/>
  <c r="AV35" i="168"/>
  <c r="AU35" i="168"/>
  <c r="AT35" i="168"/>
  <c r="AS35" i="168"/>
  <c r="AR35" i="168"/>
  <c r="AQ35" i="168"/>
  <c r="AP35" i="168"/>
  <c r="AO35" i="168"/>
  <c r="AN35" i="168"/>
  <c r="AM35" i="168"/>
  <c r="AL35" i="168"/>
  <c r="AK35" i="168"/>
  <c r="AJ35" i="168"/>
  <c r="AI35" i="168"/>
  <c r="AH35" i="168"/>
  <c r="AG35" i="168"/>
  <c r="AF35" i="168"/>
  <c r="AE35" i="168"/>
  <c r="AD35" i="168"/>
  <c r="AC35" i="168"/>
  <c r="AB35" i="168"/>
  <c r="AA35" i="168"/>
  <c r="Z35" i="168"/>
  <c r="Y35" i="168"/>
  <c r="X35" i="168"/>
  <c r="W35" i="168"/>
  <c r="V35" i="168"/>
  <c r="U35" i="168"/>
  <c r="T35" i="168"/>
  <c r="S35" i="168"/>
  <c r="R35" i="168"/>
  <c r="Q35" i="168"/>
  <c r="P35" i="168"/>
  <c r="O35" i="168"/>
  <c r="N35" i="168"/>
  <c r="M35" i="168"/>
  <c r="L35" i="168"/>
  <c r="K35" i="168"/>
  <c r="J35" i="168"/>
  <c r="I35" i="168"/>
  <c r="H35" i="168"/>
  <c r="G35" i="168"/>
  <c r="F35" i="168"/>
  <c r="E35" i="168"/>
  <c r="D35" i="168"/>
  <c r="C35" i="168"/>
  <c r="B35" i="168"/>
  <c r="BC34" i="168"/>
  <c r="BB34" i="168"/>
  <c r="BA34" i="168"/>
  <c r="AZ34" i="168"/>
  <c r="AY34" i="168"/>
  <c r="AX34" i="168"/>
  <c r="AW34" i="168"/>
  <c r="AV34" i="168"/>
  <c r="AU34" i="168"/>
  <c r="AT34" i="168"/>
  <c r="AS34" i="168"/>
  <c r="AR34" i="168"/>
  <c r="AQ34" i="168"/>
  <c r="AP34" i="168"/>
  <c r="AO34" i="168"/>
  <c r="AN34" i="168"/>
  <c r="AM34" i="168"/>
  <c r="AL34" i="168"/>
  <c r="AK34" i="168"/>
  <c r="AJ34" i="168"/>
  <c r="AI34" i="168"/>
  <c r="AH34" i="168"/>
  <c r="AG34" i="168"/>
  <c r="AF34" i="168"/>
  <c r="AE34" i="168"/>
  <c r="AD34" i="168"/>
  <c r="AC34" i="168"/>
  <c r="AB34" i="168"/>
  <c r="AA34" i="168"/>
  <c r="Z34" i="168"/>
  <c r="Y34" i="168"/>
  <c r="X34" i="168"/>
  <c r="W34" i="168"/>
  <c r="V34" i="168"/>
  <c r="U34" i="168"/>
  <c r="T34" i="168"/>
  <c r="S34" i="168"/>
  <c r="R34" i="168"/>
  <c r="Q34" i="168"/>
  <c r="P34" i="168"/>
  <c r="O34" i="168"/>
  <c r="N34" i="168"/>
  <c r="M34" i="168"/>
  <c r="L34" i="168"/>
  <c r="K34" i="168"/>
  <c r="J34" i="168"/>
  <c r="I34" i="168"/>
  <c r="H34" i="168"/>
  <c r="G34" i="168"/>
  <c r="F34" i="168"/>
  <c r="E34" i="168"/>
  <c r="D34" i="168"/>
  <c r="C34" i="168"/>
  <c r="B34" i="168"/>
  <c r="BC32" i="168"/>
  <c r="BB32" i="168"/>
  <c r="BA32" i="168"/>
  <c r="AZ32" i="168"/>
  <c r="AY32" i="168"/>
  <c r="AX32" i="168"/>
  <c r="AW32" i="168"/>
  <c r="AV32" i="168"/>
  <c r="AU32" i="168"/>
  <c r="AT32" i="168"/>
  <c r="AS32" i="168"/>
  <c r="AR32" i="168"/>
  <c r="AQ32" i="168"/>
  <c r="AP32" i="168"/>
  <c r="AO32" i="168"/>
  <c r="AN32" i="168"/>
  <c r="AM32" i="168"/>
  <c r="AL32" i="168"/>
  <c r="AK32" i="168"/>
  <c r="AJ32" i="168"/>
  <c r="AI32" i="168"/>
  <c r="AH32" i="168"/>
  <c r="AG32" i="168"/>
  <c r="AF32" i="168"/>
  <c r="AE32" i="168"/>
  <c r="AD32" i="168"/>
  <c r="AC32" i="168"/>
  <c r="AB32" i="168"/>
  <c r="AA32" i="168"/>
  <c r="Z32" i="168"/>
  <c r="Y32" i="168"/>
  <c r="X32" i="168"/>
  <c r="W32" i="168"/>
  <c r="V32" i="168"/>
  <c r="U32" i="168"/>
  <c r="T32" i="168"/>
  <c r="S32" i="168"/>
  <c r="R32" i="168"/>
  <c r="Q32" i="168"/>
  <c r="P32" i="168"/>
  <c r="O32" i="168"/>
  <c r="N32" i="168"/>
  <c r="M32" i="168"/>
  <c r="L32" i="168"/>
  <c r="K32" i="168"/>
  <c r="J32" i="168"/>
  <c r="I32" i="168"/>
  <c r="H32" i="168"/>
  <c r="G32" i="168"/>
  <c r="F32" i="168"/>
  <c r="E32" i="168"/>
  <c r="D32" i="168"/>
  <c r="C32" i="168"/>
  <c r="B32" i="168"/>
  <c r="BC31" i="168"/>
  <c r="BB31" i="168"/>
  <c r="BA31" i="168"/>
  <c r="AZ31" i="168"/>
  <c r="AY31" i="168"/>
  <c r="AX31" i="168"/>
  <c r="AW31" i="168"/>
  <c r="AV31" i="168"/>
  <c r="AU31" i="168"/>
  <c r="AT31" i="168"/>
  <c r="AS31" i="168"/>
  <c r="AR31" i="168"/>
  <c r="AQ31" i="168"/>
  <c r="AP31" i="168"/>
  <c r="AO31" i="168"/>
  <c r="AN31" i="168"/>
  <c r="AM31" i="168"/>
  <c r="AL31" i="168"/>
  <c r="AK31" i="168"/>
  <c r="AJ31" i="168"/>
  <c r="AI31" i="168"/>
  <c r="AH31" i="168"/>
  <c r="AG31" i="168"/>
  <c r="AF31" i="168"/>
  <c r="AE31" i="168"/>
  <c r="AD31" i="168"/>
  <c r="AC31" i="168"/>
  <c r="AB31" i="168"/>
  <c r="AA31" i="168"/>
  <c r="Z31" i="168"/>
  <c r="Y31" i="168"/>
  <c r="X31" i="168"/>
  <c r="W31" i="168"/>
  <c r="V31" i="168"/>
  <c r="U31" i="168"/>
  <c r="T31" i="168"/>
  <c r="S31" i="168"/>
  <c r="R31" i="168"/>
  <c r="Q31" i="168"/>
  <c r="P31" i="168"/>
  <c r="O31" i="168"/>
  <c r="N31" i="168"/>
  <c r="M31" i="168"/>
  <c r="L31" i="168"/>
  <c r="K31" i="168"/>
  <c r="J31" i="168"/>
  <c r="I31" i="168"/>
  <c r="H31" i="168"/>
  <c r="G31" i="168"/>
  <c r="F31" i="168"/>
  <c r="E31" i="168"/>
  <c r="D31" i="168"/>
  <c r="C31" i="168"/>
  <c r="B31" i="168"/>
  <c r="BC28" i="168"/>
  <c r="BB28" i="168"/>
  <c r="BA28" i="168"/>
  <c r="AZ28" i="168"/>
  <c r="AY28" i="168"/>
  <c r="AX28" i="168"/>
  <c r="AW28" i="168"/>
  <c r="AV28" i="168"/>
  <c r="AU28" i="168"/>
  <c r="AT28" i="168"/>
  <c r="AS28" i="168"/>
  <c r="AR28" i="168"/>
  <c r="AQ28" i="168"/>
  <c r="AP28" i="168"/>
  <c r="AO28" i="168"/>
  <c r="AN28" i="168"/>
  <c r="AM28" i="168"/>
  <c r="AL28" i="168"/>
  <c r="AK28" i="168"/>
  <c r="AJ28" i="168"/>
  <c r="AI28" i="168"/>
  <c r="AH28" i="168"/>
  <c r="AG28" i="168"/>
  <c r="AF28" i="168"/>
  <c r="AE28" i="168"/>
  <c r="AD28" i="168"/>
  <c r="AC28" i="168"/>
  <c r="AB28" i="168"/>
  <c r="AA28" i="168"/>
  <c r="Z28" i="168"/>
  <c r="Y28" i="168"/>
  <c r="X28" i="168"/>
  <c r="W28" i="168"/>
  <c r="V28" i="168"/>
  <c r="U28" i="168"/>
  <c r="T28" i="168"/>
  <c r="S28" i="168"/>
  <c r="R28" i="168"/>
  <c r="Q28" i="168"/>
  <c r="P28" i="168"/>
  <c r="O28" i="168"/>
  <c r="N28" i="168"/>
  <c r="M28" i="168"/>
  <c r="L28" i="168"/>
  <c r="K28" i="168"/>
  <c r="J28" i="168"/>
  <c r="I28" i="168"/>
  <c r="H28" i="168"/>
  <c r="G28" i="168"/>
  <c r="F28" i="168"/>
  <c r="E28" i="168"/>
  <c r="D28" i="168"/>
  <c r="C28" i="168"/>
  <c r="B28" i="168"/>
  <c r="BC26" i="168"/>
  <c r="BB26" i="168"/>
  <c r="BA26" i="168"/>
  <c r="AZ26" i="168"/>
  <c r="AY26" i="168"/>
  <c r="AX26" i="168"/>
  <c r="AW26" i="168"/>
  <c r="AV26" i="168"/>
  <c r="AU26" i="168"/>
  <c r="AT26" i="168"/>
  <c r="AS26" i="168"/>
  <c r="AR26" i="168"/>
  <c r="AQ26" i="168"/>
  <c r="AP26" i="168"/>
  <c r="AO26" i="168"/>
  <c r="AN26" i="168"/>
  <c r="AM26" i="168"/>
  <c r="AL26" i="168"/>
  <c r="AK26" i="168"/>
  <c r="AJ26" i="168"/>
  <c r="AI26" i="168"/>
  <c r="AH26" i="168"/>
  <c r="AG26" i="168"/>
  <c r="AF26" i="168"/>
  <c r="AE26" i="168"/>
  <c r="AD26" i="168"/>
  <c r="AC26" i="168"/>
  <c r="AB26" i="168"/>
  <c r="AA26" i="168"/>
  <c r="Z26" i="168"/>
  <c r="Y26" i="168"/>
  <c r="X26" i="168"/>
  <c r="W26" i="168"/>
  <c r="V26" i="168"/>
  <c r="U26" i="168"/>
  <c r="T26" i="168"/>
  <c r="S26" i="168"/>
  <c r="R26" i="168"/>
  <c r="Q26" i="168"/>
  <c r="P26" i="168"/>
  <c r="O26" i="168"/>
  <c r="N26" i="168"/>
  <c r="M26" i="168"/>
  <c r="L26" i="168"/>
  <c r="K26" i="168"/>
  <c r="J26" i="168"/>
  <c r="I26" i="168"/>
  <c r="H26" i="168"/>
  <c r="G26" i="168"/>
  <c r="F26" i="168"/>
  <c r="E26" i="168"/>
  <c r="D26" i="168"/>
  <c r="C26" i="168"/>
  <c r="B26" i="168"/>
  <c r="BC24" i="168"/>
  <c r="BB24" i="168"/>
  <c r="BA24" i="168"/>
  <c r="AZ24" i="168"/>
  <c r="AY24" i="168"/>
  <c r="AX24" i="168"/>
  <c r="AW24" i="168"/>
  <c r="AV24" i="168"/>
  <c r="AU24" i="168"/>
  <c r="AT24" i="168"/>
  <c r="AS24" i="168"/>
  <c r="AR24" i="168"/>
  <c r="AQ24" i="168"/>
  <c r="AP24" i="168"/>
  <c r="AO24" i="168"/>
  <c r="AN24" i="168"/>
  <c r="AM24" i="168"/>
  <c r="AL24" i="168"/>
  <c r="AK24" i="168"/>
  <c r="AJ24" i="168"/>
  <c r="AI24" i="168"/>
  <c r="AH24" i="168"/>
  <c r="AG24" i="168"/>
  <c r="AF24" i="168"/>
  <c r="AE24" i="168"/>
  <c r="AD24" i="168"/>
  <c r="AC24" i="168"/>
  <c r="AB24" i="168"/>
  <c r="AA24" i="168"/>
  <c r="Z24" i="168"/>
  <c r="Y24" i="168"/>
  <c r="X24" i="168"/>
  <c r="W24" i="168"/>
  <c r="V24" i="168"/>
  <c r="U24" i="168"/>
  <c r="T24" i="168"/>
  <c r="S24" i="168"/>
  <c r="R24" i="168"/>
  <c r="Q24" i="168"/>
  <c r="P24" i="168"/>
  <c r="O24" i="168"/>
  <c r="N24" i="168"/>
  <c r="M24" i="168"/>
  <c r="L24" i="168"/>
  <c r="K24" i="168"/>
  <c r="J24" i="168"/>
  <c r="I24" i="168"/>
  <c r="H24" i="168"/>
  <c r="G24" i="168"/>
  <c r="F24" i="168"/>
  <c r="E24" i="168"/>
  <c r="D24" i="168"/>
  <c r="C24" i="168"/>
  <c r="B24" i="168"/>
  <c r="BC22" i="168"/>
  <c r="BB22" i="168"/>
  <c r="BA22" i="168"/>
  <c r="AZ22" i="168"/>
  <c r="AY22" i="168"/>
  <c r="AX22" i="168"/>
  <c r="AW22" i="168"/>
  <c r="AV22" i="168"/>
  <c r="AU22" i="168"/>
  <c r="AT22" i="168"/>
  <c r="AS22" i="168"/>
  <c r="AR22" i="168"/>
  <c r="AQ22" i="168"/>
  <c r="AP22" i="168"/>
  <c r="AO22" i="168"/>
  <c r="AN22" i="168"/>
  <c r="AM22" i="168"/>
  <c r="AL22" i="168"/>
  <c r="AK22" i="168"/>
  <c r="AJ22" i="168"/>
  <c r="AI22" i="168"/>
  <c r="AH22" i="168"/>
  <c r="AG22" i="168"/>
  <c r="AF22" i="168"/>
  <c r="AE22" i="168"/>
  <c r="AD22" i="168"/>
  <c r="AC22" i="168"/>
  <c r="AB22" i="168"/>
  <c r="AA22" i="168"/>
  <c r="Z22" i="168"/>
  <c r="Y22" i="168"/>
  <c r="X22" i="168"/>
  <c r="W22" i="168"/>
  <c r="V22" i="168"/>
  <c r="U22" i="168"/>
  <c r="T22" i="168"/>
  <c r="S22" i="168"/>
  <c r="R22" i="168"/>
  <c r="Q22" i="168"/>
  <c r="P22" i="168"/>
  <c r="O22" i="168"/>
  <c r="N22" i="168"/>
  <c r="M22" i="168"/>
  <c r="L22" i="168"/>
  <c r="K22" i="168"/>
  <c r="J22" i="168"/>
  <c r="I22" i="168"/>
  <c r="H22" i="168"/>
  <c r="G22" i="168"/>
  <c r="F22" i="168"/>
  <c r="E22" i="168"/>
  <c r="D22" i="168"/>
  <c r="C22" i="168"/>
  <c r="B22" i="168"/>
  <c r="BC20" i="168"/>
  <c r="BB20" i="168"/>
  <c r="BA20" i="168"/>
  <c r="AZ20" i="168"/>
  <c r="AY20" i="168"/>
  <c r="AX20" i="168"/>
  <c r="AW20" i="168"/>
  <c r="AV20" i="168"/>
  <c r="AU20" i="168"/>
  <c r="AT20" i="168"/>
  <c r="AS20" i="168"/>
  <c r="AR20" i="168"/>
  <c r="AQ20" i="168"/>
  <c r="AP20" i="168"/>
  <c r="AO20" i="168"/>
  <c r="AN20" i="168"/>
  <c r="AM20" i="168"/>
  <c r="AL20" i="168"/>
  <c r="AK20" i="168"/>
  <c r="AJ20" i="168"/>
  <c r="AI20" i="168"/>
  <c r="AH20" i="168"/>
  <c r="AG20" i="168"/>
  <c r="AF20" i="168"/>
  <c r="AE20" i="168"/>
  <c r="AD20" i="168"/>
  <c r="AC20" i="168"/>
  <c r="AB20" i="168"/>
  <c r="AA20" i="168"/>
  <c r="Z20" i="168"/>
  <c r="Y20" i="168"/>
  <c r="X20" i="168"/>
  <c r="W20" i="168"/>
  <c r="V20" i="168"/>
  <c r="U20" i="168"/>
  <c r="T20" i="168"/>
  <c r="S20" i="168"/>
  <c r="R20" i="168"/>
  <c r="Q20" i="168"/>
  <c r="P20" i="168"/>
  <c r="O20" i="168"/>
  <c r="N20" i="168"/>
  <c r="M20" i="168"/>
  <c r="L20" i="168"/>
  <c r="K20" i="168"/>
  <c r="J20" i="168"/>
  <c r="I20" i="168"/>
  <c r="H20" i="168"/>
  <c r="G20" i="168"/>
  <c r="F20" i="168"/>
  <c r="E20" i="168"/>
  <c r="D20" i="168"/>
  <c r="C20" i="168"/>
  <c r="B20" i="168"/>
  <c r="BC19" i="168"/>
  <c r="BB19" i="168"/>
  <c r="BA19" i="168"/>
  <c r="AZ19" i="168"/>
  <c r="AY19" i="168"/>
  <c r="AX19" i="168"/>
  <c r="AW19" i="168"/>
  <c r="AV19" i="168"/>
  <c r="AU19" i="168"/>
  <c r="AT19" i="168"/>
  <c r="AS19" i="168"/>
  <c r="AR19" i="168"/>
  <c r="AQ19" i="168"/>
  <c r="AP19" i="168"/>
  <c r="AO19" i="168"/>
  <c r="AN19" i="168"/>
  <c r="AM19" i="168"/>
  <c r="AL19" i="168"/>
  <c r="AK19" i="168"/>
  <c r="AJ19" i="168"/>
  <c r="AI19" i="168"/>
  <c r="AH19" i="168"/>
  <c r="AG19" i="168"/>
  <c r="AF19" i="168"/>
  <c r="AE19" i="168"/>
  <c r="AD19" i="168"/>
  <c r="AC19" i="168"/>
  <c r="AB19" i="168"/>
  <c r="AA19" i="168"/>
  <c r="Z19" i="168"/>
  <c r="Y19" i="168"/>
  <c r="X19" i="168"/>
  <c r="W19" i="168"/>
  <c r="V19" i="168"/>
  <c r="U19" i="168"/>
  <c r="T19" i="168"/>
  <c r="S19" i="168"/>
  <c r="R19" i="168"/>
  <c r="Q19" i="168"/>
  <c r="P19" i="168"/>
  <c r="O19" i="168"/>
  <c r="N19" i="168"/>
  <c r="M19" i="168"/>
  <c r="L19" i="168"/>
  <c r="K19" i="168"/>
  <c r="J19" i="168"/>
  <c r="I19" i="168"/>
  <c r="H19" i="168"/>
  <c r="G19" i="168"/>
  <c r="F19" i="168"/>
  <c r="E19" i="168"/>
  <c r="D19" i="168"/>
  <c r="C19" i="168"/>
  <c r="B19" i="168"/>
  <c r="BC17" i="168"/>
  <c r="BB17" i="168"/>
  <c r="BA17" i="168"/>
  <c r="AZ17" i="168"/>
  <c r="AY17" i="168"/>
  <c r="AX17" i="168"/>
  <c r="AW17" i="168"/>
  <c r="AV17" i="168"/>
  <c r="AU17" i="168"/>
  <c r="AT17" i="168"/>
  <c r="AS17" i="168"/>
  <c r="AR17" i="168"/>
  <c r="AQ17" i="168"/>
  <c r="AP17" i="168"/>
  <c r="AO17" i="168"/>
  <c r="AN17" i="168"/>
  <c r="AM17" i="168"/>
  <c r="AL17" i="168"/>
  <c r="AK17" i="168"/>
  <c r="AJ17" i="168"/>
  <c r="AI17" i="168"/>
  <c r="AH17" i="168"/>
  <c r="AG17" i="168"/>
  <c r="AF17" i="168"/>
  <c r="AE17" i="168"/>
  <c r="AD17" i="168"/>
  <c r="AC17" i="168"/>
  <c r="AB17" i="168"/>
  <c r="AA17" i="168"/>
  <c r="Z17" i="168"/>
  <c r="Y17" i="168"/>
  <c r="X17" i="168"/>
  <c r="W17" i="168"/>
  <c r="V17" i="168"/>
  <c r="U17" i="168"/>
  <c r="T17" i="168"/>
  <c r="S17" i="168"/>
  <c r="R17" i="168"/>
  <c r="Q17" i="168"/>
  <c r="P17" i="168"/>
  <c r="O17" i="168"/>
  <c r="N17" i="168"/>
  <c r="M17" i="168"/>
  <c r="L17" i="168"/>
  <c r="K17" i="168"/>
  <c r="J17" i="168"/>
  <c r="I17" i="168"/>
  <c r="H17" i="168"/>
  <c r="G17" i="168"/>
  <c r="F17" i="168"/>
  <c r="E17" i="168"/>
  <c r="D17" i="168"/>
  <c r="C17" i="168"/>
  <c r="B17" i="168"/>
  <c r="BC16" i="168"/>
  <c r="BB16" i="168"/>
  <c r="BA16" i="168"/>
  <c r="AZ16" i="168"/>
  <c r="AY16" i="168"/>
  <c r="AX16" i="168"/>
  <c r="AW16" i="168"/>
  <c r="AV16" i="168"/>
  <c r="AU16" i="168"/>
  <c r="AT16" i="168"/>
  <c r="AS16" i="168"/>
  <c r="AR16" i="168"/>
  <c r="AQ16" i="168"/>
  <c r="AP16" i="168"/>
  <c r="AO16" i="168"/>
  <c r="AN16" i="168"/>
  <c r="AM16" i="168"/>
  <c r="AL16" i="168"/>
  <c r="AK16" i="168"/>
  <c r="AJ16" i="168"/>
  <c r="AI16" i="168"/>
  <c r="AH16" i="168"/>
  <c r="AG16" i="168"/>
  <c r="AF16" i="168"/>
  <c r="AE16" i="168"/>
  <c r="AD16" i="168"/>
  <c r="AC16" i="168"/>
  <c r="AB16" i="168"/>
  <c r="AA16" i="168"/>
  <c r="Z16" i="168"/>
  <c r="Y16" i="168"/>
  <c r="X16" i="168"/>
  <c r="W16" i="168"/>
  <c r="V16" i="168"/>
  <c r="U16" i="168"/>
  <c r="T16" i="168"/>
  <c r="S16" i="168"/>
  <c r="R16" i="168"/>
  <c r="Q16" i="168"/>
  <c r="P16" i="168"/>
  <c r="O16" i="168"/>
  <c r="N16" i="168"/>
  <c r="M16" i="168"/>
  <c r="L16" i="168"/>
  <c r="K16" i="168"/>
  <c r="J16" i="168"/>
  <c r="I16" i="168"/>
  <c r="H16" i="168"/>
  <c r="G16" i="168"/>
  <c r="F16" i="168"/>
  <c r="E16" i="168"/>
  <c r="D16" i="168"/>
  <c r="C16" i="168"/>
  <c r="B16" i="168"/>
  <c r="BC14" i="168"/>
  <c r="BB14" i="168"/>
  <c r="BA14" i="168"/>
  <c r="AZ14" i="168"/>
  <c r="AY14" i="168"/>
  <c r="AX14" i="168"/>
  <c r="AW14" i="168"/>
  <c r="AV14" i="168"/>
  <c r="AU14" i="168"/>
  <c r="AT14" i="168"/>
  <c r="AS14" i="168"/>
  <c r="AR14" i="168"/>
  <c r="AQ14" i="168"/>
  <c r="AP14" i="168"/>
  <c r="AO14" i="168"/>
  <c r="AN14" i="168"/>
  <c r="AM14" i="168"/>
  <c r="AL14" i="168"/>
  <c r="AK14" i="168"/>
  <c r="AJ14" i="168"/>
  <c r="AI14" i="168"/>
  <c r="AH14" i="168"/>
  <c r="AG14" i="168"/>
  <c r="AF14" i="168"/>
  <c r="AE14" i="168"/>
  <c r="AD14" i="168"/>
  <c r="AC14" i="168"/>
  <c r="AB14" i="168"/>
  <c r="AA14" i="168"/>
  <c r="Z14" i="168"/>
  <c r="Y14" i="168"/>
  <c r="X14" i="168"/>
  <c r="W14" i="168"/>
  <c r="V14" i="168"/>
  <c r="U14" i="168"/>
  <c r="T14" i="168"/>
  <c r="S14" i="168"/>
  <c r="R14" i="168"/>
  <c r="Q14" i="168"/>
  <c r="P14" i="168"/>
  <c r="O14" i="168"/>
  <c r="N14" i="168"/>
  <c r="M14" i="168"/>
  <c r="L14" i="168"/>
  <c r="K14" i="168"/>
  <c r="J14" i="168"/>
  <c r="I14" i="168"/>
  <c r="H14" i="168"/>
  <c r="G14" i="168"/>
  <c r="F14" i="168"/>
  <c r="E14" i="168"/>
  <c r="D14" i="168"/>
  <c r="C14" i="168"/>
  <c r="B14" i="168"/>
  <c r="BC13" i="168"/>
  <c r="BB13" i="168"/>
  <c r="BA13" i="168"/>
  <c r="AZ13" i="168"/>
  <c r="AY13" i="168"/>
  <c r="AX13" i="168"/>
  <c r="AW13" i="168"/>
  <c r="AV13" i="168"/>
  <c r="AU13" i="168"/>
  <c r="AT13" i="168"/>
  <c r="AS13" i="168"/>
  <c r="AR13" i="168"/>
  <c r="AQ13" i="168"/>
  <c r="AP13" i="168"/>
  <c r="AO13" i="168"/>
  <c r="AN13" i="168"/>
  <c r="AM13" i="168"/>
  <c r="AL13" i="168"/>
  <c r="AK13" i="168"/>
  <c r="AJ13" i="168"/>
  <c r="AI13" i="168"/>
  <c r="AH13" i="168"/>
  <c r="AG13" i="168"/>
  <c r="AF13" i="168"/>
  <c r="AE13" i="168"/>
  <c r="AD13" i="168"/>
  <c r="AC13" i="168"/>
  <c r="AB13" i="168"/>
  <c r="AA13" i="168"/>
  <c r="Z13" i="168"/>
  <c r="Y13" i="168"/>
  <c r="X13" i="168"/>
  <c r="W13" i="168"/>
  <c r="V13" i="168"/>
  <c r="U13" i="168"/>
  <c r="T13" i="168"/>
  <c r="S13" i="168"/>
  <c r="R13" i="168"/>
  <c r="Q13" i="168"/>
  <c r="P13" i="168"/>
  <c r="O13" i="168"/>
  <c r="N13" i="168"/>
  <c r="M13" i="168"/>
  <c r="L13" i="168"/>
  <c r="K13" i="168"/>
  <c r="J13" i="168"/>
  <c r="I13" i="168"/>
  <c r="H13" i="168"/>
  <c r="G13" i="168"/>
  <c r="F13" i="168"/>
  <c r="E13" i="168"/>
  <c r="D13" i="168"/>
  <c r="C13" i="168"/>
  <c r="B13" i="168"/>
  <c r="BC11" i="168"/>
  <c r="BB11" i="168"/>
  <c r="BA11" i="168"/>
  <c r="AZ11" i="168"/>
  <c r="AY11" i="168"/>
  <c r="AX11" i="168"/>
  <c r="AW11" i="168"/>
  <c r="AV11" i="168"/>
  <c r="AU11" i="168"/>
  <c r="AT11" i="168"/>
  <c r="AS11" i="168"/>
  <c r="AR11" i="168"/>
  <c r="AQ11" i="168"/>
  <c r="AP11" i="168"/>
  <c r="AO11" i="168"/>
  <c r="AN11" i="168"/>
  <c r="AM11" i="168"/>
  <c r="AL11" i="168"/>
  <c r="AK11" i="168"/>
  <c r="AJ11" i="168"/>
  <c r="AI11" i="168"/>
  <c r="AH11" i="168"/>
  <c r="AG11" i="168"/>
  <c r="AF11" i="168"/>
  <c r="AE11" i="168"/>
  <c r="AD11" i="168"/>
  <c r="AC11" i="168"/>
  <c r="AB11" i="168"/>
  <c r="AA11" i="168"/>
  <c r="Z11" i="168"/>
  <c r="Y11" i="168"/>
  <c r="X11" i="168"/>
  <c r="W11" i="168"/>
  <c r="V11" i="168"/>
  <c r="U11" i="168"/>
  <c r="T11" i="168"/>
  <c r="S11" i="168"/>
  <c r="R11" i="168"/>
  <c r="Q11" i="168"/>
  <c r="P11" i="168"/>
  <c r="O11" i="168"/>
  <c r="N11" i="168"/>
  <c r="M11" i="168"/>
  <c r="L11" i="168"/>
  <c r="K11" i="168"/>
  <c r="J11" i="168"/>
  <c r="I11" i="168"/>
  <c r="H11" i="168"/>
  <c r="G11" i="168"/>
  <c r="F11" i="168"/>
  <c r="E11" i="168"/>
  <c r="D11" i="168"/>
  <c r="C11" i="168"/>
  <c r="B11" i="168"/>
  <c r="BC10" i="168"/>
  <c r="BB10" i="168"/>
  <c r="BA10" i="168"/>
  <c r="AZ10" i="168"/>
  <c r="AY10" i="168"/>
  <c r="AX10" i="168"/>
  <c r="AW10" i="168"/>
  <c r="AV10" i="168"/>
  <c r="AU10" i="168"/>
  <c r="AT10" i="168"/>
  <c r="AS10" i="168"/>
  <c r="AR10" i="168"/>
  <c r="AQ10" i="168"/>
  <c r="AP10" i="168"/>
  <c r="AO10" i="168"/>
  <c r="AN10" i="168"/>
  <c r="AM10" i="168"/>
  <c r="AL10" i="168"/>
  <c r="AK10" i="168"/>
  <c r="AJ10" i="168"/>
  <c r="AI10" i="168"/>
  <c r="AH10" i="168"/>
  <c r="AG10" i="168"/>
  <c r="AF10" i="168"/>
  <c r="AE10" i="168"/>
  <c r="AD10" i="168"/>
  <c r="AC10" i="168"/>
  <c r="AB10" i="168"/>
  <c r="AA10" i="168"/>
  <c r="Z10" i="168"/>
  <c r="Y10" i="168"/>
  <c r="X10" i="168"/>
  <c r="W10" i="168"/>
  <c r="V10" i="168"/>
  <c r="U10" i="168"/>
  <c r="T10" i="168"/>
  <c r="S10" i="168"/>
  <c r="R10" i="168"/>
  <c r="Q10" i="168"/>
  <c r="P10" i="168"/>
  <c r="O10" i="168"/>
  <c r="N10" i="168"/>
  <c r="M10" i="168"/>
  <c r="L10" i="168"/>
  <c r="K10" i="168"/>
  <c r="J10" i="168"/>
  <c r="I10" i="168"/>
  <c r="H10" i="168"/>
  <c r="G10" i="168"/>
  <c r="F10" i="168"/>
  <c r="E10" i="168"/>
  <c r="D10" i="168"/>
  <c r="C10" i="168"/>
  <c r="B10" i="168"/>
  <c r="BC8" i="168"/>
  <c r="BB8" i="168"/>
  <c r="BA8" i="168"/>
  <c r="AZ8" i="168"/>
  <c r="AY8" i="168"/>
  <c r="AX8" i="168"/>
  <c r="AW8" i="168"/>
  <c r="AV8" i="168"/>
  <c r="AU8" i="168"/>
  <c r="AT8" i="168"/>
  <c r="AS8" i="168"/>
  <c r="AR8" i="168"/>
  <c r="AQ8" i="168"/>
  <c r="AP8" i="168"/>
  <c r="AO8" i="168"/>
  <c r="AN8" i="168"/>
  <c r="AM8" i="168"/>
  <c r="AL8" i="168"/>
  <c r="AK8" i="168"/>
  <c r="AJ8" i="168"/>
  <c r="AI8" i="168"/>
  <c r="AH8" i="168"/>
  <c r="AG8" i="168"/>
  <c r="AF8" i="168"/>
  <c r="AE8" i="168"/>
  <c r="AD8" i="168"/>
  <c r="AC8" i="168"/>
  <c r="AB8" i="168"/>
  <c r="AA8" i="168"/>
  <c r="Z8" i="168"/>
  <c r="Y8" i="168"/>
  <c r="X8" i="168"/>
  <c r="W8" i="168"/>
  <c r="V8" i="168"/>
  <c r="U8" i="168"/>
  <c r="T8" i="168"/>
  <c r="S8" i="168"/>
  <c r="R8" i="168"/>
  <c r="Q8" i="168"/>
  <c r="P8" i="168"/>
  <c r="O8" i="168"/>
  <c r="N8" i="168"/>
  <c r="M8" i="168"/>
  <c r="L8" i="168"/>
  <c r="K8" i="168"/>
  <c r="J8" i="168"/>
  <c r="I8" i="168"/>
  <c r="H8" i="168"/>
  <c r="G8" i="168"/>
  <c r="F8" i="168"/>
  <c r="E8" i="168"/>
  <c r="D8" i="168"/>
  <c r="C8" i="168"/>
  <c r="B8" i="168"/>
  <c r="BC7" i="168"/>
  <c r="BB7" i="168"/>
  <c r="BA7" i="168"/>
  <c r="AZ7" i="168"/>
  <c r="AY7" i="168"/>
  <c r="AX7" i="168"/>
  <c r="AW7" i="168"/>
  <c r="AV7" i="168"/>
  <c r="AU7" i="168"/>
  <c r="AT7" i="168"/>
  <c r="AS7" i="168"/>
  <c r="AR7" i="168"/>
  <c r="AQ7" i="168"/>
  <c r="AP7" i="168"/>
  <c r="AO7" i="168"/>
  <c r="AN7" i="168"/>
  <c r="AM7" i="168"/>
  <c r="AL7" i="168"/>
  <c r="AK7" i="168"/>
  <c r="AJ7" i="168"/>
  <c r="AI7" i="168"/>
  <c r="AH7" i="168"/>
  <c r="AG7" i="168"/>
  <c r="AF7" i="168"/>
  <c r="AE7" i="168"/>
  <c r="AD7" i="168"/>
  <c r="AC7" i="168"/>
  <c r="AB7" i="168"/>
  <c r="AA7" i="168"/>
  <c r="Z7" i="168"/>
  <c r="Y7" i="168"/>
  <c r="X7" i="168"/>
  <c r="W7" i="168"/>
  <c r="V7" i="168"/>
  <c r="U7" i="168"/>
  <c r="T7" i="168"/>
  <c r="S7" i="168"/>
  <c r="R7" i="168"/>
  <c r="Q7" i="168"/>
  <c r="P7" i="168"/>
  <c r="O7" i="168"/>
  <c r="N7" i="168"/>
  <c r="M7" i="168"/>
  <c r="L7" i="168"/>
  <c r="K7" i="168"/>
  <c r="J7" i="168"/>
  <c r="I7" i="168"/>
  <c r="H7" i="168"/>
  <c r="G7" i="168"/>
  <c r="F7" i="168"/>
  <c r="E7" i="168"/>
  <c r="D7" i="168"/>
  <c r="C7" i="168"/>
  <c r="B7" i="168"/>
  <c r="BC5" i="168"/>
  <c r="BB5" i="168"/>
  <c r="BA5" i="168"/>
  <c r="AZ5" i="168"/>
  <c r="AY5" i="168"/>
  <c r="AX5" i="168"/>
  <c r="AW5" i="168"/>
  <c r="AV5" i="168"/>
  <c r="AU5" i="168"/>
  <c r="AT5" i="168"/>
  <c r="AS5" i="168"/>
  <c r="AR5" i="168"/>
  <c r="AQ5" i="168"/>
  <c r="AP5" i="168"/>
  <c r="AO5" i="168"/>
  <c r="AN5" i="168"/>
  <c r="AM5" i="168"/>
  <c r="AL5" i="168"/>
  <c r="AK5" i="168"/>
  <c r="AJ5" i="168"/>
  <c r="AI5" i="168"/>
  <c r="AH5" i="168"/>
  <c r="AG5" i="168"/>
  <c r="AF5" i="168"/>
  <c r="AE5" i="168"/>
  <c r="AD5" i="168"/>
  <c r="AC5" i="168"/>
  <c r="AB5" i="168"/>
  <c r="AA5" i="168"/>
  <c r="Z5" i="168"/>
  <c r="Y5" i="168"/>
  <c r="X5" i="168"/>
  <c r="W5" i="168"/>
  <c r="V5" i="168"/>
  <c r="U5" i="168"/>
  <c r="T5" i="168"/>
  <c r="S5" i="168"/>
  <c r="R5" i="168"/>
  <c r="Q5" i="168"/>
  <c r="P5" i="168"/>
  <c r="O5" i="168"/>
  <c r="N5" i="168"/>
  <c r="M5" i="168"/>
  <c r="L5" i="168"/>
  <c r="K5" i="168"/>
  <c r="J5" i="168"/>
  <c r="I5" i="168"/>
  <c r="H5" i="168"/>
  <c r="G5" i="168"/>
  <c r="F5" i="168"/>
  <c r="E5" i="168"/>
  <c r="D5" i="168"/>
  <c r="C5" i="168"/>
  <c r="B5" i="168"/>
  <c r="BC4" i="168"/>
  <c r="BB4" i="168"/>
  <c r="BA4" i="168"/>
  <c r="AZ4" i="168"/>
  <c r="AY4" i="168"/>
  <c r="AX4" i="168"/>
  <c r="AW4" i="168"/>
  <c r="AV4" i="168"/>
  <c r="AU4" i="168"/>
  <c r="AT4" i="168"/>
  <c r="AS4" i="168"/>
  <c r="AR4" i="168"/>
  <c r="AQ4" i="168"/>
  <c r="AP4" i="168"/>
  <c r="AO4" i="168"/>
  <c r="AN4" i="168"/>
  <c r="AM4" i="168"/>
  <c r="AL4" i="168"/>
  <c r="AK4" i="168"/>
  <c r="AJ4" i="168"/>
  <c r="AI4" i="168"/>
  <c r="AH4" i="168"/>
  <c r="AG4" i="168"/>
  <c r="AF4" i="168"/>
  <c r="AE4" i="168"/>
  <c r="AD4" i="168"/>
  <c r="AC4" i="168"/>
  <c r="AB4" i="168"/>
  <c r="AA4" i="168"/>
  <c r="Z4" i="168"/>
  <c r="Y4" i="168"/>
  <c r="X4" i="168"/>
  <c r="W4" i="168"/>
  <c r="V4" i="168"/>
  <c r="U4" i="168"/>
  <c r="T4" i="168"/>
  <c r="S4" i="168"/>
  <c r="R4" i="168"/>
  <c r="Q4" i="168"/>
  <c r="P4" i="168"/>
  <c r="O4" i="168"/>
  <c r="N4" i="168"/>
  <c r="M4" i="168"/>
  <c r="L4" i="168"/>
  <c r="K4" i="168"/>
  <c r="J4" i="168"/>
  <c r="I4" i="168"/>
  <c r="H4" i="168"/>
  <c r="G4" i="168"/>
  <c r="F4" i="168"/>
  <c r="E4" i="168"/>
  <c r="D4" i="168"/>
  <c r="C4" i="168"/>
  <c r="B4" i="168"/>
  <c r="HR56" i="170"/>
  <c r="HQ56" i="170"/>
  <c r="HP56" i="170"/>
  <c r="HO56" i="170"/>
  <c r="HN56" i="170"/>
  <c r="HM56" i="170"/>
  <c r="HL56" i="170"/>
  <c r="HK56" i="170"/>
  <c r="HJ56" i="170"/>
  <c r="HI56" i="170"/>
  <c r="HH56" i="170"/>
  <c r="HG56" i="170"/>
  <c r="HF56" i="170"/>
  <c r="HE56" i="170"/>
  <c r="HD56" i="170"/>
  <c r="HC56" i="170"/>
  <c r="HB56" i="170"/>
  <c r="HA56" i="170"/>
  <c r="GZ56" i="170"/>
  <c r="GY56" i="170"/>
  <c r="GX56" i="170"/>
  <c r="GW56" i="170"/>
  <c r="GV56" i="170"/>
  <c r="GU56" i="170"/>
  <c r="GT56" i="170"/>
  <c r="GS56" i="170"/>
  <c r="GR56" i="170"/>
  <c r="GQ56" i="170"/>
  <c r="GP56" i="170"/>
  <c r="GO56" i="170"/>
  <c r="GN56" i="170"/>
  <c r="GM56" i="170"/>
  <c r="GL56" i="170"/>
  <c r="GK56" i="170"/>
  <c r="GJ56" i="170"/>
  <c r="GI56" i="170"/>
  <c r="GH56" i="170"/>
  <c r="GG56" i="170"/>
  <c r="GF56" i="170"/>
  <c r="GE56" i="170"/>
  <c r="GD56" i="170"/>
  <c r="GC56" i="170"/>
  <c r="GB56" i="170"/>
  <c r="GA56" i="170"/>
  <c r="FZ56" i="170"/>
  <c r="FY56" i="170"/>
  <c r="FX56" i="170"/>
  <c r="FW56" i="170"/>
  <c r="FV56" i="170"/>
  <c r="FU56" i="170"/>
  <c r="FT56" i="170"/>
  <c r="FS56" i="170"/>
  <c r="FR56" i="170"/>
  <c r="FQ56" i="170"/>
  <c r="FP56" i="170"/>
  <c r="FO56" i="170"/>
  <c r="FN56" i="170"/>
  <c r="FM56" i="170"/>
  <c r="FL56" i="170"/>
  <c r="FK56" i="170"/>
  <c r="FJ56" i="170"/>
  <c r="FI56" i="170"/>
  <c r="FH56" i="170"/>
  <c r="FG56" i="170"/>
  <c r="FF56" i="170"/>
  <c r="FE56" i="170"/>
  <c r="FD56" i="170"/>
  <c r="FC56" i="170"/>
  <c r="FB56" i="170"/>
  <c r="FA56" i="170"/>
  <c r="EZ56" i="170"/>
  <c r="EY56" i="170"/>
  <c r="EX56" i="170"/>
  <c r="EW56" i="170"/>
  <c r="EV56" i="170"/>
  <c r="EU56" i="170"/>
  <c r="ET56" i="170"/>
  <c r="ES56" i="170"/>
  <c r="ER56" i="170"/>
  <c r="EQ56" i="170"/>
  <c r="EP56" i="170"/>
  <c r="EO56" i="170"/>
  <c r="EN56" i="170"/>
  <c r="EM56" i="170"/>
  <c r="EL56" i="170"/>
  <c r="EK56" i="170"/>
  <c r="EJ56" i="170"/>
  <c r="EI56" i="170"/>
  <c r="EH56" i="170"/>
  <c r="EG56" i="170"/>
  <c r="EF56" i="170"/>
  <c r="EE56" i="170"/>
  <c r="ED56" i="170"/>
  <c r="EC56" i="170"/>
  <c r="EB56" i="170"/>
  <c r="EA56" i="170"/>
  <c r="DZ56" i="170"/>
  <c r="DY56" i="170"/>
  <c r="DX56" i="170"/>
  <c r="DW56" i="170"/>
  <c r="DV56" i="170"/>
  <c r="DU56" i="170"/>
  <c r="DT56" i="170"/>
  <c r="DS56" i="170"/>
  <c r="DR56" i="170"/>
  <c r="DQ56" i="170"/>
  <c r="DP56" i="170"/>
  <c r="DO56" i="170"/>
  <c r="DN56" i="170"/>
  <c r="DM56" i="170"/>
  <c r="DL56" i="170"/>
  <c r="DK56" i="170"/>
  <c r="DJ56" i="170"/>
  <c r="DI56" i="170"/>
  <c r="DH56" i="170"/>
  <c r="DG56" i="170"/>
  <c r="DF56" i="170"/>
  <c r="DE56" i="170"/>
  <c r="DD56" i="170"/>
  <c r="DC56" i="170"/>
  <c r="DB56" i="170"/>
  <c r="DA56" i="170"/>
  <c r="CZ56" i="170"/>
  <c r="CY56" i="170"/>
  <c r="CX56" i="170"/>
  <c r="CW56" i="170"/>
  <c r="CV56" i="170"/>
  <c r="CU56" i="170"/>
  <c r="CT56" i="170"/>
  <c r="CS56" i="170"/>
  <c r="CR56" i="170"/>
  <c r="CQ56" i="170"/>
  <c r="CP56" i="170"/>
  <c r="CO56" i="170"/>
  <c r="CN56" i="170"/>
  <c r="CM56" i="170"/>
  <c r="CL56" i="170"/>
  <c r="CK56" i="170"/>
  <c r="CJ56" i="170"/>
  <c r="CI56" i="170"/>
  <c r="CH56" i="170"/>
  <c r="CG56" i="170"/>
  <c r="CF56" i="170"/>
  <c r="CE56" i="170"/>
  <c r="CD56" i="170"/>
  <c r="CC56" i="170"/>
  <c r="CB56" i="170"/>
  <c r="CA56" i="170"/>
  <c r="BZ56" i="170"/>
  <c r="BY56" i="170"/>
  <c r="BX56" i="170"/>
  <c r="BW56" i="170"/>
  <c r="BV56" i="170"/>
  <c r="BU56" i="170"/>
  <c r="BT56" i="170"/>
  <c r="BS56" i="170"/>
  <c r="BR56" i="170"/>
  <c r="BQ56" i="170"/>
  <c r="BP56" i="170"/>
  <c r="BO56" i="170"/>
  <c r="BN56" i="170"/>
  <c r="BM56" i="170"/>
  <c r="BL56" i="170"/>
  <c r="BK56" i="170"/>
  <c r="BJ56" i="170"/>
  <c r="BI56" i="170"/>
  <c r="BH56" i="170"/>
  <c r="BG56" i="170"/>
  <c r="BF56" i="170"/>
  <c r="BE56" i="170"/>
  <c r="BD56" i="170"/>
  <c r="BC56" i="170"/>
  <c r="BB56" i="170"/>
  <c r="BA56" i="170"/>
  <c r="AZ56" i="170"/>
  <c r="AY56" i="170"/>
  <c r="AX56" i="170"/>
  <c r="AW56" i="170"/>
  <c r="AV56" i="170"/>
  <c r="AU56" i="170"/>
  <c r="AT56" i="170"/>
  <c r="AS56" i="170"/>
  <c r="AR56" i="170"/>
  <c r="AQ56" i="170"/>
  <c r="AP56" i="170"/>
  <c r="AO56" i="170"/>
  <c r="AN56" i="170"/>
  <c r="AM56" i="170"/>
  <c r="AL56" i="170"/>
  <c r="AK56" i="170"/>
  <c r="AJ56" i="170"/>
  <c r="AI56" i="170"/>
  <c r="AH56" i="170"/>
  <c r="AG56" i="170"/>
  <c r="AF56" i="170"/>
  <c r="AE56" i="170"/>
  <c r="AD56" i="170"/>
  <c r="AC56" i="170"/>
  <c r="AB56" i="170"/>
  <c r="AA56" i="170"/>
  <c r="Z56" i="170"/>
  <c r="Y56" i="170"/>
  <c r="X56" i="170"/>
  <c r="W56" i="170"/>
  <c r="V56" i="170"/>
  <c r="U56" i="170"/>
  <c r="T56" i="170"/>
  <c r="S56" i="170"/>
  <c r="R56" i="170"/>
  <c r="Q56" i="170"/>
  <c r="P56" i="170"/>
  <c r="O56" i="170"/>
  <c r="N56" i="170"/>
  <c r="M56" i="170"/>
  <c r="L56" i="170"/>
  <c r="K56" i="170"/>
  <c r="J56" i="170"/>
  <c r="I56" i="170"/>
  <c r="H56" i="170"/>
  <c r="G56" i="170"/>
  <c r="F56" i="170"/>
  <c r="E56" i="170"/>
  <c r="D56" i="170"/>
  <c r="C56" i="170"/>
  <c r="B56" i="170"/>
  <c r="HR54" i="170"/>
  <c r="HQ54" i="170"/>
  <c r="HP54" i="170"/>
  <c r="HO54" i="170"/>
  <c r="HN54" i="170"/>
  <c r="HM54" i="170"/>
  <c r="HL54" i="170"/>
  <c r="HK54" i="170"/>
  <c r="HJ54" i="170"/>
  <c r="HI54" i="170"/>
  <c r="HH54" i="170"/>
  <c r="HG54" i="170"/>
  <c r="HF54" i="170"/>
  <c r="HE54" i="170"/>
  <c r="HD54" i="170"/>
  <c r="HC54" i="170"/>
  <c r="HB54" i="170"/>
  <c r="HA54" i="170"/>
  <c r="GZ54" i="170"/>
  <c r="GY54" i="170"/>
  <c r="GX54" i="170"/>
  <c r="GW54" i="170"/>
  <c r="GV54" i="170"/>
  <c r="GU54" i="170"/>
  <c r="GT54" i="170"/>
  <c r="GS54" i="170"/>
  <c r="GR54" i="170"/>
  <c r="GQ54" i="170"/>
  <c r="GP54" i="170"/>
  <c r="GO54" i="170"/>
  <c r="GN54" i="170"/>
  <c r="GM54" i="170"/>
  <c r="GL54" i="170"/>
  <c r="GK54" i="170"/>
  <c r="GJ54" i="170"/>
  <c r="GI54" i="170"/>
  <c r="GH54" i="170"/>
  <c r="GG54" i="170"/>
  <c r="GF54" i="170"/>
  <c r="GE54" i="170"/>
  <c r="GD54" i="170"/>
  <c r="GC54" i="170"/>
  <c r="GB54" i="170"/>
  <c r="GA54" i="170"/>
  <c r="FZ54" i="170"/>
  <c r="FY54" i="170"/>
  <c r="FX54" i="170"/>
  <c r="FW54" i="170"/>
  <c r="FV54" i="170"/>
  <c r="FU54" i="170"/>
  <c r="FT54" i="170"/>
  <c r="FS54" i="170"/>
  <c r="FR54" i="170"/>
  <c r="FQ54" i="170"/>
  <c r="FP54" i="170"/>
  <c r="FO54" i="170"/>
  <c r="FN54" i="170"/>
  <c r="FM54" i="170"/>
  <c r="FL54" i="170"/>
  <c r="FK54" i="170"/>
  <c r="FJ54" i="170"/>
  <c r="FI54" i="170"/>
  <c r="FH54" i="170"/>
  <c r="FG54" i="170"/>
  <c r="FF54" i="170"/>
  <c r="FE54" i="170"/>
  <c r="FD54" i="170"/>
  <c r="FC54" i="170"/>
  <c r="FB54" i="170"/>
  <c r="FA54" i="170"/>
  <c r="EZ54" i="170"/>
  <c r="EY54" i="170"/>
  <c r="EX54" i="170"/>
  <c r="EW54" i="170"/>
  <c r="EV54" i="170"/>
  <c r="EU54" i="170"/>
  <c r="ET54" i="170"/>
  <c r="ES54" i="170"/>
  <c r="ER54" i="170"/>
  <c r="EQ54" i="170"/>
  <c r="EP54" i="170"/>
  <c r="EO54" i="170"/>
  <c r="EN54" i="170"/>
  <c r="EM54" i="170"/>
  <c r="EL54" i="170"/>
  <c r="EK54" i="170"/>
  <c r="EJ54" i="170"/>
  <c r="EI54" i="170"/>
  <c r="EH54" i="170"/>
  <c r="EG54" i="170"/>
  <c r="EF54" i="170"/>
  <c r="EE54" i="170"/>
  <c r="ED54" i="170"/>
  <c r="EC54" i="170"/>
  <c r="EB54" i="170"/>
  <c r="EA54" i="170"/>
  <c r="DZ54" i="170"/>
  <c r="DY54" i="170"/>
  <c r="DX54" i="170"/>
  <c r="DW54" i="170"/>
  <c r="DV54" i="170"/>
  <c r="DU54" i="170"/>
  <c r="DT54" i="170"/>
  <c r="DS54" i="170"/>
  <c r="DR54" i="170"/>
  <c r="DQ54" i="170"/>
  <c r="DP54" i="170"/>
  <c r="DO54" i="170"/>
  <c r="DN54" i="170"/>
  <c r="DM54" i="170"/>
  <c r="DL54" i="170"/>
  <c r="DK54" i="170"/>
  <c r="DJ54" i="170"/>
  <c r="DI54" i="170"/>
  <c r="DH54" i="170"/>
  <c r="DG54" i="170"/>
  <c r="DF54" i="170"/>
  <c r="DE54" i="170"/>
  <c r="DD54" i="170"/>
  <c r="DC54" i="170"/>
  <c r="DB54" i="170"/>
  <c r="DA54" i="170"/>
  <c r="CZ54" i="170"/>
  <c r="CY54" i="170"/>
  <c r="CX54" i="170"/>
  <c r="CW54" i="170"/>
  <c r="CV54" i="170"/>
  <c r="CU54" i="170"/>
  <c r="CT54" i="170"/>
  <c r="CS54" i="170"/>
  <c r="CR54" i="170"/>
  <c r="CQ54" i="170"/>
  <c r="CP54" i="170"/>
  <c r="CO54" i="170"/>
  <c r="CN54" i="170"/>
  <c r="CM54" i="170"/>
  <c r="CL54" i="170"/>
  <c r="CK54" i="170"/>
  <c r="CJ54" i="170"/>
  <c r="CI54" i="170"/>
  <c r="CH54" i="170"/>
  <c r="CG54" i="170"/>
  <c r="CF54" i="170"/>
  <c r="CE54" i="170"/>
  <c r="CD54" i="170"/>
  <c r="CC54" i="170"/>
  <c r="CB54" i="170"/>
  <c r="CA54" i="170"/>
  <c r="BZ54" i="170"/>
  <c r="BY54" i="170"/>
  <c r="BX54" i="170"/>
  <c r="BW54" i="170"/>
  <c r="BV54" i="170"/>
  <c r="BU54" i="170"/>
  <c r="BT54" i="170"/>
  <c r="BS54" i="170"/>
  <c r="BR54" i="170"/>
  <c r="BQ54" i="170"/>
  <c r="BP54" i="170"/>
  <c r="BO54" i="170"/>
  <c r="BN54" i="170"/>
  <c r="BM54" i="170"/>
  <c r="BL54" i="170"/>
  <c r="BK54" i="170"/>
  <c r="BJ54" i="170"/>
  <c r="BI54" i="170"/>
  <c r="BH54" i="170"/>
  <c r="BG54" i="170"/>
  <c r="BF54" i="170"/>
  <c r="BE54" i="170"/>
  <c r="BD54" i="170"/>
  <c r="BC54" i="170"/>
  <c r="BB54" i="170"/>
  <c r="BA54" i="170"/>
  <c r="AZ54" i="170"/>
  <c r="AY54" i="170"/>
  <c r="AX54" i="170"/>
  <c r="AW54" i="170"/>
  <c r="AV54" i="170"/>
  <c r="AU54" i="170"/>
  <c r="AT54" i="170"/>
  <c r="AS54" i="170"/>
  <c r="AR54" i="170"/>
  <c r="AQ54" i="170"/>
  <c r="AP54" i="170"/>
  <c r="AO54" i="170"/>
  <c r="AN54" i="170"/>
  <c r="AM54" i="170"/>
  <c r="AL54" i="170"/>
  <c r="AK54" i="170"/>
  <c r="AJ54" i="170"/>
  <c r="AI54" i="170"/>
  <c r="AH54" i="170"/>
  <c r="AG54" i="170"/>
  <c r="AF54" i="170"/>
  <c r="AE54" i="170"/>
  <c r="AD54" i="170"/>
  <c r="AC54" i="170"/>
  <c r="AB54" i="170"/>
  <c r="AA54" i="170"/>
  <c r="Z54" i="170"/>
  <c r="Y54" i="170"/>
  <c r="X54" i="170"/>
  <c r="W54" i="170"/>
  <c r="V54" i="170"/>
  <c r="U54" i="170"/>
  <c r="T54" i="170"/>
  <c r="S54" i="170"/>
  <c r="R54" i="170"/>
  <c r="Q54" i="170"/>
  <c r="P54" i="170"/>
  <c r="O54" i="170"/>
  <c r="N54" i="170"/>
  <c r="M54" i="170"/>
  <c r="L54" i="170"/>
  <c r="K54" i="170"/>
  <c r="J54" i="170"/>
  <c r="I54" i="170"/>
  <c r="H54" i="170"/>
  <c r="G54" i="170"/>
  <c r="F54" i="170"/>
  <c r="E54" i="170"/>
  <c r="D54" i="170"/>
  <c r="C54" i="170"/>
  <c r="B54" i="170"/>
  <c r="HR52" i="170"/>
  <c r="HQ52" i="170"/>
  <c r="HP52" i="170"/>
  <c r="HO52" i="170"/>
  <c r="HN52" i="170"/>
  <c r="HM52" i="170"/>
  <c r="HL52" i="170"/>
  <c r="HK52" i="170"/>
  <c r="HJ52" i="170"/>
  <c r="HI52" i="170"/>
  <c r="HH52" i="170"/>
  <c r="HG52" i="170"/>
  <c r="HF52" i="170"/>
  <c r="HE52" i="170"/>
  <c r="HD52" i="170"/>
  <c r="HC52" i="170"/>
  <c r="HB52" i="170"/>
  <c r="HA52" i="170"/>
  <c r="GZ52" i="170"/>
  <c r="GY52" i="170"/>
  <c r="GX52" i="170"/>
  <c r="GW52" i="170"/>
  <c r="GV52" i="170"/>
  <c r="GU52" i="170"/>
  <c r="GT52" i="170"/>
  <c r="GS52" i="170"/>
  <c r="GR52" i="170"/>
  <c r="GQ52" i="170"/>
  <c r="GP52" i="170"/>
  <c r="GO52" i="170"/>
  <c r="GN52" i="170"/>
  <c r="GM52" i="170"/>
  <c r="GL52" i="170"/>
  <c r="GK52" i="170"/>
  <c r="GJ52" i="170"/>
  <c r="GI52" i="170"/>
  <c r="GH52" i="170"/>
  <c r="GG52" i="170"/>
  <c r="GF52" i="170"/>
  <c r="GE52" i="170"/>
  <c r="GD52" i="170"/>
  <c r="GC52" i="170"/>
  <c r="GB52" i="170"/>
  <c r="GA52" i="170"/>
  <c r="FZ52" i="170"/>
  <c r="FY52" i="170"/>
  <c r="FX52" i="170"/>
  <c r="FW52" i="170"/>
  <c r="FV52" i="170"/>
  <c r="FU52" i="170"/>
  <c r="FT52" i="170"/>
  <c r="FS52" i="170"/>
  <c r="FR52" i="170"/>
  <c r="FQ52" i="170"/>
  <c r="FP52" i="170"/>
  <c r="FO52" i="170"/>
  <c r="FN52" i="170"/>
  <c r="FM52" i="170"/>
  <c r="FL52" i="170"/>
  <c r="FK52" i="170"/>
  <c r="FJ52" i="170"/>
  <c r="FI52" i="170"/>
  <c r="FH52" i="170"/>
  <c r="FG52" i="170"/>
  <c r="FF52" i="170"/>
  <c r="FE52" i="170"/>
  <c r="FD52" i="170"/>
  <c r="FC52" i="170"/>
  <c r="FB52" i="170"/>
  <c r="FA52" i="170"/>
  <c r="EZ52" i="170"/>
  <c r="EY52" i="170"/>
  <c r="EX52" i="170"/>
  <c r="EW52" i="170"/>
  <c r="EV52" i="170"/>
  <c r="EU52" i="170"/>
  <c r="ET52" i="170"/>
  <c r="ES52" i="170"/>
  <c r="ER52" i="170"/>
  <c r="EQ52" i="170"/>
  <c r="EP52" i="170"/>
  <c r="EO52" i="170"/>
  <c r="EN52" i="170"/>
  <c r="EM52" i="170"/>
  <c r="EL52" i="170"/>
  <c r="EK52" i="170"/>
  <c r="EJ52" i="170"/>
  <c r="EI52" i="170"/>
  <c r="EH52" i="170"/>
  <c r="EG52" i="170"/>
  <c r="EF52" i="170"/>
  <c r="EE52" i="170"/>
  <c r="ED52" i="170"/>
  <c r="EC52" i="170"/>
  <c r="EB52" i="170"/>
  <c r="EA52" i="170"/>
  <c r="DZ52" i="170"/>
  <c r="DY52" i="170"/>
  <c r="DX52" i="170"/>
  <c r="DW52" i="170"/>
  <c r="DV52" i="170"/>
  <c r="DU52" i="170"/>
  <c r="DT52" i="170"/>
  <c r="DS52" i="170"/>
  <c r="DR52" i="170"/>
  <c r="DQ52" i="170"/>
  <c r="DP52" i="170"/>
  <c r="DO52" i="170"/>
  <c r="DN52" i="170"/>
  <c r="DM52" i="170"/>
  <c r="DL52" i="170"/>
  <c r="DK52" i="170"/>
  <c r="DJ52" i="170"/>
  <c r="DI52" i="170"/>
  <c r="DH52" i="170"/>
  <c r="DG52" i="170"/>
  <c r="DF52" i="170"/>
  <c r="DE52" i="170"/>
  <c r="DD52" i="170"/>
  <c r="DC52" i="170"/>
  <c r="DB52" i="170"/>
  <c r="DA52" i="170"/>
  <c r="CZ52" i="170"/>
  <c r="CY52" i="170"/>
  <c r="CX52" i="170"/>
  <c r="CW52" i="170"/>
  <c r="CV52" i="170"/>
  <c r="CU52" i="170"/>
  <c r="CT52" i="170"/>
  <c r="CS52" i="170"/>
  <c r="CR52" i="170"/>
  <c r="CQ52" i="170"/>
  <c r="CP52" i="170"/>
  <c r="CO52" i="170"/>
  <c r="CN52" i="170"/>
  <c r="CM52" i="170"/>
  <c r="CL52" i="170"/>
  <c r="CK52" i="170"/>
  <c r="CJ52" i="170"/>
  <c r="CI52" i="170"/>
  <c r="CH52" i="170"/>
  <c r="CG52" i="170"/>
  <c r="CF52" i="170"/>
  <c r="CE52" i="170"/>
  <c r="CD52" i="170"/>
  <c r="CC52" i="170"/>
  <c r="CB52" i="170"/>
  <c r="CA52" i="170"/>
  <c r="BZ52" i="170"/>
  <c r="BY52" i="170"/>
  <c r="BX52" i="170"/>
  <c r="BW52" i="170"/>
  <c r="BV52" i="170"/>
  <c r="BU52" i="170"/>
  <c r="BT52" i="170"/>
  <c r="BS52" i="170"/>
  <c r="BR52" i="170"/>
  <c r="BQ52" i="170"/>
  <c r="BP52" i="170"/>
  <c r="BO52" i="170"/>
  <c r="BN52" i="170"/>
  <c r="BM52" i="170"/>
  <c r="BL52" i="170"/>
  <c r="BK52" i="170"/>
  <c r="BJ52" i="170"/>
  <c r="BI52" i="170"/>
  <c r="BH52" i="170"/>
  <c r="BG52" i="170"/>
  <c r="BF52" i="170"/>
  <c r="BE52" i="170"/>
  <c r="BD52" i="170"/>
  <c r="BC52" i="170"/>
  <c r="BB52" i="170"/>
  <c r="BA52" i="170"/>
  <c r="AZ52" i="170"/>
  <c r="AY52" i="170"/>
  <c r="AX52" i="170"/>
  <c r="AW52" i="170"/>
  <c r="AV52" i="170"/>
  <c r="AU52" i="170"/>
  <c r="AT52" i="170"/>
  <c r="AS52" i="170"/>
  <c r="AR52" i="170"/>
  <c r="AQ52" i="170"/>
  <c r="AP52" i="170"/>
  <c r="AO52" i="170"/>
  <c r="AN52" i="170"/>
  <c r="AM52" i="170"/>
  <c r="AL52" i="170"/>
  <c r="AK52" i="170"/>
  <c r="AJ52" i="170"/>
  <c r="AI52" i="170"/>
  <c r="AH52" i="170"/>
  <c r="AG52" i="170"/>
  <c r="AF52" i="170"/>
  <c r="AE52" i="170"/>
  <c r="AD52" i="170"/>
  <c r="AC52" i="170"/>
  <c r="AB52" i="170"/>
  <c r="AA52" i="170"/>
  <c r="Z52" i="170"/>
  <c r="Y52" i="170"/>
  <c r="X52" i="170"/>
  <c r="W52" i="170"/>
  <c r="V52" i="170"/>
  <c r="U52" i="170"/>
  <c r="T52" i="170"/>
  <c r="S52" i="170"/>
  <c r="R52" i="170"/>
  <c r="Q52" i="170"/>
  <c r="P52" i="170"/>
  <c r="O52" i="170"/>
  <c r="N52" i="170"/>
  <c r="M52" i="170"/>
  <c r="L52" i="170"/>
  <c r="K52" i="170"/>
  <c r="J52" i="170"/>
  <c r="I52" i="170"/>
  <c r="H52" i="170"/>
  <c r="G52" i="170"/>
  <c r="F52" i="170"/>
  <c r="E52" i="170"/>
  <c r="D52" i="170"/>
  <c r="C52" i="170"/>
  <c r="B52" i="170"/>
  <c r="HR50" i="170"/>
  <c r="HQ50" i="170"/>
  <c r="HP50" i="170"/>
  <c r="HO50" i="170"/>
  <c r="HN50" i="170"/>
  <c r="HM50" i="170"/>
  <c r="HL50" i="170"/>
  <c r="HK50" i="170"/>
  <c r="HJ50" i="170"/>
  <c r="HI50" i="170"/>
  <c r="HH50" i="170"/>
  <c r="HG50" i="170"/>
  <c r="HF50" i="170"/>
  <c r="HE50" i="170"/>
  <c r="HD50" i="170"/>
  <c r="HC50" i="170"/>
  <c r="HB50" i="170"/>
  <c r="HA50" i="170"/>
  <c r="GZ50" i="170"/>
  <c r="GY50" i="170"/>
  <c r="GX50" i="170"/>
  <c r="GW50" i="170"/>
  <c r="GV50" i="170"/>
  <c r="GU50" i="170"/>
  <c r="GT50" i="170"/>
  <c r="GS50" i="170"/>
  <c r="GR50" i="170"/>
  <c r="GQ50" i="170"/>
  <c r="GP50" i="170"/>
  <c r="GO50" i="170"/>
  <c r="GN50" i="170"/>
  <c r="GM50" i="170"/>
  <c r="GL50" i="170"/>
  <c r="GK50" i="170"/>
  <c r="GJ50" i="170"/>
  <c r="GI50" i="170"/>
  <c r="GH50" i="170"/>
  <c r="GG50" i="170"/>
  <c r="GF50" i="170"/>
  <c r="GE50" i="170"/>
  <c r="GD50" i="170"/>
  <c r="GC50" i="170"/>
  <c r="GB50" i="170"/>
  <c r="GA50" i="170"/>
  <c r="FZ50" i="170"/>
  <c r="FY50" i="170"/>
  <c r="FX50" i="170"/>
  <c r="FW50" i="170"/>
  <c r="FV50" i="170"/>
  <c r="FU50" i="170"/>
  <c r="FT50" i="170"/>
  <c r="FS50" i="170"/>
  <c r="FR50" i="170"/>
  <c r="FQ50" i="170"/>
  <c r="FP50" i="170"/>
  <c r="FO50" i="170"/>
  <c r="FN50" i="170"/>
  <c r="FM50" i="170"/>
  <c r="FL50" i="170"/>
  <c r="FK50" i="170"/>
  <c r="FJ50" i="170"/>
  <c r="FI50" i="170"/>
  <c r="FH50" i="170"/>
  <c r="FG50" i="170"/>
  <c r="FF50" i="170"/>
  <c r="FE50" i="170"/>
  <c r="FD50" i="170"/>
  <c r="FC50" i="170"/>
  <c r="FB50" i="170"/>
  <c r="FA50" i="170"/>
  <c r="EZ50" i="170"/>
  <c r="EY50" i="170"/>
  <c r="EX50" i="170"/>
  <c r="EW50" i="170"/>
  <c r="EV50" i="170"/>
  <c r="EU50" i="170"/>
  <c r="ET50" i="170"/>
  <c r="ES50" i="170"/>
  <c r="ER50" i="170"/>
  <c r="EQ50" i="170"/>
  <c r="EP50" i="170"/>
  <c r="EO50" i="170"/>
  <c r="EN50" i="170"/>
  <c r="EM50" i="170"/>
  <c r="EL50" i="170"/>
  <c r="EK50" i="170"/>
  <c r="EJ50" i="170"/>
  <c r="EI50" i="170"/>
  <c r="EH50" i="170"/>
  <c r="EG50" i="170"/>
  <c r="EF50" i="170"/>
  <c r="EE50" i="170"/>
  <c r="ED50" i="170"/>
  <c r="EC50" i="170"/>
  <c r="EB50" i="170"/>
  <c r="EA50" i="170"/>
  <c r="DZ50" i="170"/>
  <c r="DY50" i="170"/>
  <c r="DX50" i="170"/>
  <c r="DW50" i="170"/>
  <c r="DV50" i="170"/>
  <c r="DU50" i="170"/>
  <c r="DT50" i="170"/>
  <c r="DS50" i="170"/>
  <c r="DR50" i="170"/>
  <c r="DQ50" i="170"/>
  <c r="DP50" i="170"/>
  <c r="DO50" i="170"/>
  <c r="DN50" i="170"/>
  <c r="DM50" i="170"/>
  <c r="DL50" i="170"/>
  <c r="DK50" i="170"/>
  <c r="DJ50" i="170"/>
  <c r="DI50" i="170"/>
  <c r="DH50" i="170"/>
  <c r="DG50" i="170"/>
  <c r="DF50" i="170"/>
  <c r="DE50" i="170"/>
  <c r="DD50" i="170"/>
  <c r="DC50" i="170"/>
  <c r="DB50" i="170"/>
  <c r="DA50" i="170"/>
  <c r="CZ50" i="170"/>
  <c r="CY50" i="170"/>
  <c r="CX50" i="170"/>
  <c r="CW50" i="170"/>
  <c r="CV50" i="170"/>
  <c r="CU50" i="170"/>
  <c r="CT50" i="170"/>
  <c r="CS50" i="170"/>
  <c r="CR50" i="170"/>
  <c r="CQ50" i="170"/>
  <c r="CP50" i="170"/>
  <c r="CO50" i="170"/>
  <c r="CN50" i="170"/>
  <c r="CM50" i="170"/>
  <c r="CL50" i="170"/>
  <c r="CK50" i="170"/>
  <c r="CJ50" i="170"/>
  <c r="CI50" i="170"/>
  <c r="CH50" i="170"/>
  <c r="CG50" i="170"/>
  <c r="CF50" i="170"/>
  <c r="CE50" i="170"/>
  <c r="CD50" i="170"/>
  <c r="CC50" i="170"/>
  <c r="CB50" i="170"/>
  <c r="CA50" i="170"/>
  <c r="BZ50" i="170"/>
  <c r="BY50" i="170"/>
  <c r="BX50" i="170"/>
  <c r="BW50" i="170"/>
  <c r="BV50" i="170"/>
  <c r="BU50" i="170"/>
  <c r="BT50" i="170"/>
  <c r="BS50" i="170"/>
  <c r="BR50" i="170"/>
  <c r="BQ50" i="170"/>
  <c r="BP50" i="170"/>
  <c r="BO50" i="170"/>
  <c r="BN50" i="170"/>
  <c r="BM50" i="170"/>
  <c r="BL50" i="170"/>
  <c r="BK50" i="170"/>
  <c r="BJ50" i="170"/>
  <c r="BI50" i="170"/>
  <c r="BH50" i="170"/>
  <c r="BG50" i="170"/>
  <c r="BF50" i="170"/>
  <c r="BE50" i="170"/>
  <c r="BD50" i="170"/>
  <c r="BC50" i="170"/>
  <c r="BB50" i="170"/>
  <c r="BA50" i="170"/>
  <c r="AZ50" i="170"/>
  <c r="AY50" i="170"/>
  <c r="AX50" i="170"/>
  <c r="AW50" i="170"/>
  <c r="AV50" i="170"/>
  <c r="AU50" i="170"/>
  <c r="AT50" i="170"/>
  <c r="AS50" i="170"/>
  <c r="AR50" i="170"/>
  <c r="AQ50" i="170"/>
  <c r="AP50" i="170"/>
  <c r="AO50" i="170"/>
  <c r="AN50" i="170"/>
  <c r="AM50" i="170"/>
  <c r="AL50" i="170"/>
  <c r="AK50" i="170"/>
  <c r="AJ50" i="170"/>
  <c r="AI50" i="170"/>
  <c r="AH50" i="170"/>
  <c r="AG50" i="170"/>
  <c r="AF50" i="170"/>
  <c r="AE50" i="170"/>
  <c r="AD50" i="170"/>
  <c r="AC50" i="170"/>
  <c r="AB50" i="170"/>
  <c r="AA50" i="170"/>
  <c r="Z50" i="170"/>
  <c r="Y50" i="170"/>
  <c r="X50" i="170"/>
  <c r="W50" i="170"/>
  <c r="V50" i="170"/>
  <c r="U50" i="170"/>
  <c r="T50" i="170"/>
  <c r="S50" i="170"/>
  <c r="R50" i="170"/>
  <c r="Q50" i="170"/>
  <c r="P50" i="170"/>
  <c r="O50" i="170"/>
  <c r="N50" i="170"/>
  <c r="M50" i="170"/>
  <c r="L50" i="170"/>
  <c r="K50" i="170"/>
  <c r="J50" i="170"/>
  <c r="I50" i="170"/>
  <c r="H50" i="170"/>
  <c r="G50" i="170"/>
  <c r="F50" i="170"/>
  <c r="E50" i="170"/>
  <c r="D50" i="170"/>
  <c r="C50" i="170"/>
  <c r="B50" i="170"/>
  <c r="HR48" i="170"/>
  <c r="HQ48" i="170"/>
  <c r="HP48" i="170"/>
  <c r="HO48" i="170"/>
  <c r="HN48" i="170"/>
  <c r="HM48" i="170"/>
  <c r="HL48" i="170"/>
  <c r="HK48" i="170"/>
  <c r="HJ48" i="170"/>
  <c r="HI48" i="170"/>
  <c r="HH48" i="170"/>
  <c r="HG48" i="170"/>
  <c r="HF48" i="170"/>
  <c r="HE48" i="170"/>
  <c r="HD48" i="170"/>
  <c r="HC48" i="170"/>
  <c r="HB48" i="170"/>
  <c r="HA48" i="170"/>
  <c r="GZ48" i="170"/>
  <c r="GY48" i="170"/>
  <c r="GX48" i="170"/>
  <c r="GW48" i="170"/>
  <c r="GV48" i="170"/>
  <c r="GU48" i="170"/>
  <c r="GT48" i="170"/>
  <c r="GS48" i="170"/>
  <c r="GR48" i="170"/>
  <c r="GQ48" i="170"/>
  <c r="GP48" i="170"/>
  <c r="GO48" i="170"/>
  <c r="GN48" i="170"/>
  <c r="GM48" i="170"/>
  <c r="GL48" i="170"/>
  <c r="GK48" i="170"/>
  <c r="GJ48" i="170"/>
  <c r="GI48" i="170"/>
  <c r="GH48" i="170"/>
  <c r="GG48" i="170"/>
  <c r="GF48" i="170"/>
  <c r="GE48" i="170"/>
  <c r="GD48" i="170"/>
  <c r="GC48" i="170"/>
  <c r="GB48" i="170"/>
  <c r="GA48" i="170"/>
  <c r="FZ48" i="170"/>
  <c r="FY48" i="170"/>
  <c r="FX48" i="170"/>
  <c r="FW48" i="170"/>
  <c r="FV48" i="170"/>
  <c r="FU48" i="170"/>
  <c r="FT48" i="170"/>
  <c r="FS48" i="170"/>
  <c r="FR48" i="170"/>
  <c r="FQ48" i="170"/>
  <c r="FP48" i="170"/>
  <c r="FO48" i="170"/>
  <c r="FN48" i="170"/>
  <c r="FM48" i="170"/>
  <c r="FL48" i="170"/>
  <c r="FK48" i="170"/>
  <c r="FJ48" i="170"/>
  <c r="FI48" i="170"/>
  <c r="FH48" i="170"/>
  <c r="FG48" i="170"/>
  <c r="FF48" i="170"/>
  <c r="FE48" i="170"/>
  <c r="FD48" i="170"/>
  <c r="FC48" i="170"/>
  <c r="FB48" i="170"/>
  <c r="FA48" i="170"/>
  <c r="EZ48" i="170"/>
  <c r="EY48" i="170"/>
  <c r="EX48" i="170"/>
  <c r="EW48" i="170"/>
  <c r="EV48" i="170"/>
  <c r="EU48" i="170"/>
  <c r="ET48" i="170"/>
  <c r="ES48" i="170"/>
  <c r="ER48" i="170"/>
  <c r="EQ48" i="170"/>
  <c r="EP48" i="170"/>
  <c r="EO48" i="170"/>
  <c r="EN48" i="170"/>
  <c r="EM48" i="170"/>
  <c r="EL48" i="170"/>
  <c r="EK48" i="170"/>
  <c r="EJ48" i="170"/>
  <c r="EI48" i="170"/>
  <c r="EH48" i="170"/>
  <c r="EG48" i="170"/>
  <c r="EF48" i="170"/>
  <c r="EE48" i="170"/>
  <c r="ED48" i="170"/>
  <c r="EC48" i="170"/>
  <c r="EB48" i="170"/>
  <c r="EA48" i="170"/>
  <c r="DZ48" i="170"/>
  <c r="DY48" i="170"/>
  <c r="DX48" i="170"/>
  <c r="DW48" i="170"/>
  <c r="DV48" i="170"/>
  <c r="DU48" i="170"/>
  <c r="DT48" i="170"/>
  <c r="DS48" i="170"/>
  <c r="DR48" i="170"/>
  <c r="DQ48" i="170"/>
  <c r="DP48" i="170"/>
  <c r="DO48" i="170"/>
  <c r="DN48" i="170"/>
  <c r="DM48" i="170"/>
  <c r="DL48" i="170"/>
  <c r="DK48" i="170"/>
  <c r="DJ48" i="170"/>
  <c r="DI48" i="170"/>
  <c r="DH48" i="170"/>
  <c r="DG48" i="170"/>
  <c r="DF48" i="170"/>
  <c r="DE48" i="170"/>
  <c r="DD48" i="170"/>
  <c r="DC48" i="170"/>
  <c r="DB48" i="170"/>
  <c r="DA48" i="170"/>
  <c r="CZ48" i="170"/>
  <c r="CY48" i="170"/>
  <c r="CX48" i="170"/>
  <c r="CW48" i="170"/>
  <c r="CV48" i="170"/>
  <c r="CU48" i="170"/>
  <c r="CT48" i="170"/>
  <c r="CS48" i="170"/>
  <c r="CR48" i="170"/>
  <c r="CQ48" i="170"/>
  <c r="CP48" i="170"/>
  <c r="CO48" i="170"/>
  <c r="CN48" i="170"/>
  <c r="CM48" i="170"/>
  <c r="CL48" i="170"/>
  <c r="CK48" i="170"/>
  <c r="CJ48" i="170"/>
  <c r="CI48" i="170"/>
  <c r="CH48" i="170"/>
  <c r="CG48" i="170"/>
  <c r="CF48" i="170"/>
  <c r="CE48" i="170"/>
  <c r="CD48" i="170"/>
  <c r="CC48" i="170"/>
  <c r="CB48" i="170"/>
  <c r="CA48" i="170"/>
  <c r="BZ48" i="170"/>
  <c r="BY48" i="170"/>
  <c r="BX48" i="170"/>
  <c r="BW48" i="170"/>
  <c r="BV48" i="170"/>
  <c r="BU48" i="170"/>
  <c r="BT48" i="170"/>
  <c r="BS48" i="170"/>
  <c r="BR48" i="170"/>
  <c r="BQ48" i="170"/>
  <c r="BP48" i="170"/>
  <c r="BO48" i="170"/>
  <c r="BN48" i="170"/>
  <c r="BM48" i="170"/>
  <c r="BL48" i="170"/>
  <c r="BK48" i="170"/>
  <c r="BJ48" i="170"/>
  <c r="BI48" i="170"/>
  <c r="BH48" i="170"/>
  <c r="BG48" i="170"/>
  <c r="BF48" i="170"/>
  <c r="BE48" i="170"/>
  <c r="BD48" i="170"/>
  <c r="BC48" i="170"/>
  <c r="BB48" i="170"/>
  <c r="BA48" i="170"/>
  <c r="AZ48" i="170"/>
  <c r="AY48" i="170"/>
  <c r="AX48" i="170"/>
  <c r="AW48" i="170"/>
  <c r="AV48" i="170"/>
  <c r="AU48" i="170"/>
  <c r="AT48" i="170"/>
  <c r="AS48" i="170"/>
  <c r="AR48" i="170"/>
  <c r="AQ48" i="170"/>
  <c r="AP48" i="170"/>
  <c r="AO48" i="170"/>
  <c r="AN48" i="170"/>
  <c r="AM48" i="170"/>
  <c r="AL48" i="170"/>
  <c r="AK48" i="170"/>
  <c r="AJ48" i="170"/>
  <c r="AI48" i="170"/>
  <c r="AH48" i="170"/>
  <c r="AG48" i="170"/>
  <c r="AF48" i="170"/>
  <c r="AE48" i="170"/>
  <c r="AD48" i="170"/>
  <c r="AC48" i="170"/>
  <c r="AB48" i="170"/>
  <c r="AA48" i="170"/>
  <c r="Z48" i="170"/>
  <c r="Y48" i="170"/>
  <c r="X48" i="170"/>
  <c r="W48" i="170"/>
  <c r="V48" i="170"/>
  <c r="U48" i="170"/>
  <c r="T48" i="170"/>
  <c r="S48" i="170"/>
  <c r="R48" i="170"/>
  <c r="Q48" i="170"/>
  <c r="P48" i="170"/>
  <c r="O48" i="170"/>
  <c r="N48" i="170"/>
  <c r="M48" i="170"/>
  <c r="L48" i="170"/>
  <c r="K48" i="170"/>
  <c r="J48" i="170"/>
  <c r="I48" i="170"/>
  <c r="H48" i="170"/>
  <c r="G48" i="170"/>
  <c r="F48" i="170"/>
  <c r="E48" i="170"/>
  <c r="D48" i="170"/>
  <c r="C48" i="170"/>
  <c r="B48" i="170"/>
  <c r="HR47" i="170"/>
  <c r="HQ47" i="170"/>
  <c r="HP47" i="170"/>
  <c r="HO47" i="170"/>
  <c r="HN47" i="170"/>
  <c r="HM47" i="170"/>
  <c r="HL47" i="170"/>
  <c r="HK47" i="170"/>
  <c r="HJ47" i="170"/>
  <c r="HI47" i="170"/>
  <c r="HH47" i="170"/>
  <c r="HG47" i="170"/>
  <c r="HF47" i="170"/>
  <c r="HE47" i="170"/>
  <c r="HD47" i="170"/>
  <c r="HC47" i="170"/>
  <c r="HB47" i="170"/>
  <c r="HA47" i="170"/>
  <c r="GZ47" i="170"/>
  <c r="GY47" i="170"/>
  <c r="GX47" i="170"/>
  <c r="GW47" i="170"/>
  <c r="GV47" i="170"/>
  <c r="GU47" i="170"/>
  <c r="GT47" i="170"/>
  <c r="GS47" i="170"/>
  <c r="GR47" i="170"/>
  <c r="GQ47" i="170"/>
  <c r="GP47" i="170"/>
  <c r="GO47" i="170"/>
  <c r="GN47" i="170"/>
  <c r="GM47" i="170"/>
  <c r="GL47" i="170"/>
  <c r="GK47" i="170"/>
  <c r="GJ47" i="170"/>
  <c r="GI47" i="170"/>
  <c r="GH47" i="170"/>
  <c r="GG47" i="170"/>
  <c r="GF47" i="170"/>
  <c r="GE47" i="170"/>
  <c r="GD47" i="170"/>
  <c r="GC47" i="170"/>
  <c r="GB47" i="170"/>
  <c r="GA47" i="170"/>
  <c r="FZ47" i="170"/>
  <c r="FY47" i="170"/>
  <c r="FX47" i="170"/>
  <c r="FW47" i="170"/>
  <c r="FV47" i="170"/>
  <c r="FU47" i="170"/>
  <c r="FT47" i="170"/>
  <c r="FS47" i="170"/>
  <c r="FR47" i="170"/>
  <c r="FQ47" i="170"/>
  <c r="FP47" i="170"/>
  <c r="FO47" i="170"/>
  <c r="FN47" i="170"/>
  <c r="FM47" i="170"/>
  <c r="FL47" i="170"/>
  <c r="FK47" i="170"/>
  <c r="FJ47" i="170"/>
  <c r="FI47" i="170"/>
  <c r="FH47" i="170"/>
  <c r="FG47" i="170"/>
  <c r="FF47" i="170"/>
  <c r="FE47" i="170"/>
  <c r="FD47" i="170"/>
  <c r="FC47" i="170"/>
  <c r="FB47" i="170"/>
  <c r="FA47" i="170"/>
  <c r="EZ47" i="170"/>
  <c r="EY47" i="170"/>
  <c r="EX47" i="170"/>
  <c r="EW47" i="170"/>
  <c r="EV47" i="170"/>
  <c r="EU47" i="170"/>
  <c r="ET47" i="170"/>
  <c r="ES47" i="170"/>
  <c r="ER47" i="170"/>
  <c r="EQ47" i="170"/>
  <c r="EP47" i="170"/>
  <c r="EO47" i="170"/>
  <c r="EN47" i="170"/>
  <c r="EM47" i="170"/>
  <c r="EL47" i="170"/>
  <c r="EK47" i="170"/>
  <c r="EJ47" i="170"/>
  <c r="EI47" i="170"/>
  <c r="EH47" i="170"/>
  <c r="EG47" i="170"/>
  <c r="EF47" i="170"/>
  <c r="EE47" i="170"/>
  <c r="ED47" i="170"/>
  <c r="EC47" i="170"/>
  <c r="EB47" i="170"/>
  <c r="EA47" i="170"/>
  <c r="DZ47" i="170"/>
  <c r="DY47" i="170"/>
  <c r="DX47" i="170"/>
  <c r="DW47" i="170"/>
  <c r="DV47" i="170"/>
  <c r="DU47" i="170"/>
  <c r="DT47" i="170"/>
  <c r="DS47" i="170"/>
  <c r="DR47" i="170"/>
  <c r="DQ47" i="170"/>
  <c r="DP47" i="170"/>
  <c r="DO47" i="170"/>
  <c r="DN47" i="170"/>
  <c r="DM47" i="170"/>
  <c r="DL47" i="170"/>
  <c r="DK47" i="170"/>
  <c r="DJ47" i="170"/>
  <c r="DI47" i="170"/>
  <c r="DH47" i="170"/>
  <c r="DG47" i="170"/>
  <c r="DF47" i="170"/>
  <c r="DE47" i="170"/>
  <c r="DD47" i="170"/>
  <c r="DC47" i="170"/>
  <c r="DB47" i="170"/>
  <c r="DA47" i="170"/>
  <c r="CZ47" i="170"/>
  <c r="CY47" i="170"/>
  <c r="CX47" i="170"/>
  <c r="CW47" i="170"/>
  <c r="CV47" i="170"/>
  <c r="CU47" i="170"/>
  <c r="CT47" i="170"/>
  <c r="CS47" i="170"/>
  <c r="CR47" i="170"/>
  <c r="CQ47" i="170"/>
  <c r="CP47" i="170"/>
  <c r="CO47" i="170"/>
  <c r="CN47" i="170"/>
  <c r="CM47" i="170"/>
  <c r="CL47" i="170"/>
  <c r="CK47" i="170"/>
  <c r="CJ47" i="170"/>
  <c r="CI47" i="170"/>
  <c r="CH47" i="170"/>
  <c r="CG47" i="170"/>
  <c r="CF47" i="170"/>
  <c r="CE47" i="170"/>
  <c r="CD47" i="170"/>
  <c r="CC47" i="170"/>
  <c r="CB47" i="170"/>
  <c r="CA47" i="170"/>
  <c r="BZ47" i="170"/>
  <c r="BY47" i="170"/>
  <c r="BX47" i="170"/>
  <c r="BW47" i="170"/>
  <c r="BV47" i="170"/>
  <c r="BU47" i="170"/>
  <c r="BT47" i="170"/>
  <c r="BS47" i="170"/>
  <c r="BR47" i="170"/>
  <c r="BQ47" i="170"/>
  <c r="BP47" i="170"/>
  <c r="BO47" i="170"/>
  <c r="BN47" i="170"/>
  <c r="BM47" i="170"/>
  <c r="BL47" i="170"/>
  <c r="BK47" i="170"/>
  <c r="BJ47" i="170"/>
  <c r="BI47" i="170"/>
  <c r="BH47" i="170"/>
  <c r="BG47" i="170"/>
  <c r="BF47" i="170"/>
  <c r="BE47" i="170"/>
  <c r="BD47" i="170"/>
  <c r="BC47" i="170"/>
  <c r="BB47" i="170"/>
  <c r="BA47" i="170"/>
  <c r="AZ47" i="170"/>
  <c r="AY47" i="170"/>
  <c r="AX47" i="170"/>
  <c r="AW47" i="170"/>
  <c r="AV47" i="170"/>
  <c r="AU47" i="170"/>
  <c r="AT47" i="170"/>
  <c r="AS47" i="170"/>
  <c r="AR47" i="170"/>
  <c r="AQ47" i="170"/>
  <c r="AP47" i="170"/>
  <c r="AO47" i="170"/>
  <c r="AN47" i="170"/>
  <c r="AM47" i="170"/>
  <c r="AL47" i="170"/>
  <c r="AK47" i="170"/>
  <c r="AJ47" i="170"/>
  <c r="AI47" i="170"/>
  <c r="AH47" i="170"/>
  <c r="AG47" i="170"/>
  <c r="AF47" i="170"/>
  <c r="AE47" i="170"/>
  <c r="AD47" i="170"/>
  <c r="AC47" i="170"/>
  <c r="AB47" i="170"/>
  <c r="AA47" i="170"/>
  <c r="Z47" i="170"/>
  <c r="Y47" i="170"/>
  <c r="X47" i="170"/>
  <c r="W47" i="170"/>
  <c r="V47" i="170"/>
  <c r="U47" i="170"/>
  <c r="T47" i="170"/>
  <c r="S47" i="170"/>
  <c r="R47" i="170"/>
  <c r="Q47" i="170"/>
  <c r="P47" i="170"/>
  <c r="O47" i="170"/>
  <c r="N47" i="170"/>
  <c r="M47" i="170"/>
  <c r="L47" i="170"/>
  <c r="K47" i="170"/>
  <c r="J47" i="170"/>
  <c r="I47" i="170"/>
  <c r="H47" i="170"/>
  <c r="G47" i="170"/>
  <c r="F47" i="170"/>
  <c r="E47" i="170"/>
  <c r="D47" i="170"/>
  <c r="C47" i="170"/>
  <c r="B47" i="170"/>
  <c r="HR45" i="170"/>
  <c r="HQ45" i="170"/>
  <c r="HP45" i="170"/>
  <c r="HO45" i="170"/>
  <c r="HN45" i="170"/>
  <c r="HM45" i="170"/>
  <c r="HL45" i="170"/>
  <c r="HK45" i="170"/>
  <c r="HJ45" i="170"/>
  <c r="HI45" i="170"/>
  <c r="HH45" i="170"/>
  <c r="HG45" i="170"/>
  <c r="HF45" i="170"/>
  <c r="HE45" i="170"/>
  <c r="HD45" i="170"/>
  <c r="HC45" i="170"/>
  <c r="HB45" i="170"/>
  <c r="HA45" i="170"/>
  <c r="GZ45" i="170"/>
  <c r="GY45" i="170"/>
  <c r="GX45" i="170"/>
  <c r="GW45" i="170"/>
  <c r="GV45" i="170"/>
  <c r="GU45" i="170"/>
  <c r="GT45" i="170"/>
  <c r="GS45" i="170"/>
  <c r="GR45" i="170"/>
  <c r="GQ45" i="170"/>
  <c r="GP45" i="170"/>
  <c r="GO45" i="170"/>
  <c r="GN45" i="170"/>
  <c r="GM45" i="170"/>
  <c r="GL45" i="170"/>
  <c r="GK45" i="170"/>
  <c r="GJ45" i="170"/>
  <c r="GI45" i="170"/>
  <c r="GH45" i="170"/>
  <c r="GG45" i="170"/>
  <c r="GF45" i="170"/>
  <c r="GE45" i="170"/>
  <c r="GD45" i="170"/>
  <c r="GC45" i="170"/>
  <c r="GB45" i="170"/>
  <c r="GA45" i="170"/>
  <c r="FZ45" i="170"/>
  <c r="FY45" i="170"/>
  <c r="FX45" i="170"/>
  <c r="FW45" i="170"/>
  <c r="FV45" i="170"/>
  <c r="FU45" i="170"/>
  <c r="FT45" i="170"/>
  <c r="FS45" i="170"/>
  <c r="FR45" i="170"/>
  <c r="FQ45" i="170"/>
  <c r="FP45" i="170"/>
  <c r="FO45" i="170"/>
  <c r="FN45" i="170"/>
  <c r="FM45" i="170"/>
  <c r="FL45" i="170"/>
  <c r="FK45" i="170"/>
  <c r="FJ45" i="170"/>
  <c r="FI45" i="170"/>
  <c r="FH45" i="170"/>
  <c r="FG45" i="170"/>
  <c r="FF45" i="170"/>
  <c r="FE45" i="170"/>
  <c r="FD45" i="170"/>
  <c r="FC45" i="170"/>
  <c r="FB45" i="170"/>
  <c r="FA45" i="170"/>
  <c r="EZ45" i="170"/>
  <c r="EY45" i="170"/>
  <c r="EX45" i="170"/>
  <c r="EW45" i="170"/>
  <c r="EV45" i="170"/>
  <c r="EU45" i="170"/>
  <c r="ET45" i="170"/>
  <c r="ES45" i="170"/>
  <c r="ER45" i="170"/>
  <c r="EQ45" i="170"/>
  <c r="EP45" i="170"/>
  <c r="EO45" i="170"/>
  <c r="EN45" i="170"/>
  <c r="EM45" i="170"/>
  <c r="EL45" i="170"/>
  <c r="EK45" i="170"/>
  <c r="EJ45" i="170"/>
  <c r="EI45" i="170"/>
  <c r="EH45" i="170"/>
  <c r="EG45" i="170"/>
  <c r="EF45" i="170"/>
  <c r="EE45" i="170"/>
  <c r="ED45" i="170"/>
  <c r="EC45" i="170"/>
  <c r="EB45" i="170"/>
  <c r="EA45" i="170"/>
  <c r="DZ45" i="170"/>
  <c r="DY45" i="170"/>
  <c r="DX45" i="170"/>
  <c r="DW45" i="170"/>
  <c r="DV45" i="170"/>
  <c r="DU45" i="170"/>
  <c r="DT45" i="170"/>
  <c r="DS45" i="170"/>
  <c r="DR45" i="170"/>
  <c r="DQ45" i="170"/>
  <c r="DP45" i="170"/>
  <c r="DO45" i="170"/>
  <c r="DN45" i="170"/>
  <c r="DM45" i="170"/>
  <c r="DL45" i="170"/>
  <c r="DK45" i="170"/>
  <c r="DJ45" i="170"/>
  <c r="DI45" i="170"/>
  <c r="DH45" i="170"/>
  <c r="DG45" i="170"/>
  <c r="DF45" i="170"/>
  <c r="DE45" i="170"/>
  <c r="DD45" i="170"/>
  <c r="DC45" i="170"/>
  <c r="DB45" i="170"/>
  <c r="DA45" i="170"/>
  <c r="CZ45" i="170"/>
  <c r="CY45" i="170"/>
  <c r="CX45" i="170"/>
  <c r="CW45" i="170"/>
  <c r="CV45" i="170"/>
  <c r="CU45" i="170"/>
  <c r="CT45" i="170"/>
  <c r="CS45" i="170"/>
  <c r="CR45" i="170"/>
  <c r="CQ45" i="170"/>
  <c r="CP45" i="170"/>
  <c r="CO45" i="170"/>
  <c r="CN45" i="170"/>
  <c r="CM45" i="170"/>
  <c r="CL45" i="170"/>
  <c r="CK45" i="170"/>
  <c r="CJ45" i="170"/>
  <c r="CI45" i="170"/>
  <c r="CH45" i="170"/>
  <c r="CG45" i="170"/>
  <c r="CF45" i="170"/>
  <c r="CE45" i="170"/>
  <c r="CD45" i="170"/>
  <c r="CC45" i="170"/>
  <c r="CB45" i="170"/>
  <c r="CA45" i="170"/>
  <c r="BZ45" i="170"/>
  <c r="BY45" i="170"/>
  <c r="BX45" i="170"/>
  <c r="BW45" i="170"/>
  <c r="BV45" i="170"/>
  <c r="BU45" i="170"/>
  <c r="BT45" i="170"/>
  <c r="BS45" i="170"/>
  <c r="BR45" i="170"/>
  <c r="BQ45" i="170"/>
  <c r="BP45" i="170"/>
  <c r="BO45" i="170"/>
  <c r="BN45" i="170"/>
  <c r="BM45" i="170"/>
  <c r="BL45" i="170"/>
  <c r="BK45" i="170"/>
  <c r="BJ45" i="170"/>
  <c r="BI45" i="170"/>
  <c r="BH45" i="170"/>
  <c r="BG45" i="170"/>
  <c r="BF45" i="170"/>
  <c r="BE45" i="170"/>
  <c r="BD45" i="170"/>
  <c r="BC45" i="170"/>
  <c r="BB45" i="170"/>
  <c r="BA45" i="170"/>
  <c r="AZ45" i="170"/>
  <c r="AY45" i="170"/>
  <c r="AX45" i="170"/>
  <c r="AW45" i="170"/>
  <c r="AV45" i="170"/>
  <c r="AU45" i="170"/>
  <c r="AT45" i="170"/>
  <c r="AS45" i="170"/>
  <c r="AR45" i="170"/>
  <c r="AQ45" i="170"/>
  <c r="AP45" i="170"/>
  <c r="AO45" i="170"/>
  <c r="AN45" i="170"/>
  <c r="AM45" i="170"/>
  <c r="AL45" i="170"/>
  <c r="AK45" i="170"/>
  <c r="AJ45" i="170"/>
  <c r="AI45" i="170"/>
  <c r="AH45" i="170"/>
  <c r="AG45" i="170"/>
  <c r="AF45" i="170"/>
  <c r="AE45" i="170"/>
  <c r="AD45" i="170"/>
  <c r="AC45" i="170"/>
  <c r="AB45" i="170"/>
  <c r="AA45" i="170"/>
  <c r="Z45" i="170"/>
  <c r="Y45" i="170"/>
  <c r="X45" i="170"/>
  <c r="W45" i="170"/>
  <c r="V45" i="170"/>
  <c r="U45" i="170"/>
  <c r="T45" i="170"/>
  <c r="S45" i="170"/>
  <c r="R45" i="170"/>
  <c r="Q45" i="170"/>
  <c r="P45" i="170"/>
  <c r="O45" i="170"/>
  <c r="N45" i="170"/>
  <c r="M45" i="170"/>
  <c r="L45" i="170"/>
  <c r="K45" i="170"/>
  <c r="J45" i="170"/>
  <c r="I45" i="170"/>
  <c r="H45" i="170"/>
  <c r="G45" i="170"/>
  <c r="F45" i="170"/>
  <c r="E45" i="170"/>
  <c r="D45" i="170"/>
  <c r="C45" i="170"/>
  <c r="B45" i="170"/>
  <c r="HR44" i="170"/>
  <c r="HQ44" i="170"/>
  <c r="HP44" i="170"/>
  <c r="HO44" i="170"/>
  <c r="HN44" i="170"/>
  <c r="HM44" i="170"/>
  <c r="HL44" i="170"/>
  <c r="HK44" i="170"/>
  <c r="HJ44" i="170"/>
  <c r="HI44" i="170"/>
  <c r="HH44" i="170"/>
  <c r="HG44" i="170"/>
  <c r="HF44" i="170"/>
  <c r="HE44" i="170"/>
  <c r="HD44" i="170"/>
  <c r="HC44" i="170"/>
  <c r="HB44" i="170"/>
  <c r="HA44" i="170"/>
  <c r="GZ44" i="170"/>
  <c r="GY44" i="170"/>
  <c r="GX44" i="170"/>
  <c r="GW44" i="170"/>
  <c r="GV44" i="170"/>
  <c r="GU44" i="170"/>
  <c r="GT44" i="170"/>
  <c r="GS44" i="170"/>
  <c r="GR44" i="170"/>
  <c r="GQ44" i="170"/>
  <c r="GP44" i="170"/>
  <c r="GO44" i="170"/>
  <c r="GN44" i="170"/>
  <c r="GM44" i="170"/>
  <c r="GL44" i="170"/>
  <c r="GK44" i="170"/>
  <c r="GJ44" i="170"/>
  <c r="GI44" i="170"/>
  <c r="GH44" i="170"/>
  <c r="GG44" i="170"/>
  <c r="GF44" i="170"/>
  <c r="GE44" i="170"/>
  <c r="GD44" i="170"/>
  <c r="GC44" i="170"/>
  <c r="GB44" i="170"/>
  <c r="GA44" i="170"/>
  <c r="FZ44" i="170"/>
  <c r="FY44" i="170"/>
  <c r="FX44" i="170"/>
  <c r="FW44" i="170"/>
  <c r="FV44" i="170"/>
  <c r="FU44" i="170"/>
  <c r="FT44" i="170"/>
  <c r="FS44" i="170"/>
  <c r="FR44" i="170"/>
  <c r="FQ44" i="170"/>
  <c r="FP44" i="170"/>
  <c r="FO44" i="170"/>
  <c r="FN44" i="170"/>
  <c r="FM44" i="170"/>
  <c r="FL44" i="170"/>
  <c r="FK44" i="170"/>
  <c r="FJ44" i="170"/>
  <c r="FI44" i="170"/>
  <c r="FH44" i="170"/>
  <c r="FG44" i="170"/>
  <c r="FF44" i="170"/>
  <c r="FE44" i="170"/>
  <c r="FD44" i="170"/>
  <c r="FC44" i="170"/>
  <c r="FB44" i="170"/>
  <c r="FA44" i="170"/>
  <c r="EZ44" i="170"/>
  <c r="EY44" i="170"/>
  <c r="EX44" i="170"/>
  <c r="EW44" i="170"/>
  <c r="EV44" i="170"/>
  <c r="EU44" i="170"/>
  <c r="ET44" i="170"/>
  <c r="ES44" i="170"/>
  <c r="ER44" i="170"/>
  <c r="EQ44" i="170"/>
  <c r="EP44" i="170"/>
  <c r="EO44" i="170"/>
  <c r="EN44" i="170"/>
  <c r="EM44" i="170"/>
  <c r="EL44" i="170"/>
  <c r="EK44" i="170"/>
  <c r="EJ44" i="170"/>
  <c r="EI44" i="170"/>
  <c r="EH44" i="170"/>
  <c r="EG44" i="170"/>
  <c r="EF44" i="170"/>
  <c r="EE44" i="170"/>
  <c r="ED44" i="170"/>
  <c r="EC44" i="170"/>
  <c r="EB44" i="170"/>
  <c r="EA44" i="170"/>
  <c r="DZ44" i="170"/>
  <c r="DY44" i="170"/>
  <c r="DX44" i="170"/>
  <c r="DW44" i="170"/>
  <c r="DV44" i="170"/>
  <c r="DU44" i="170"/>
  <c r="DT44" i="170"/>
  <c r="DS44" i="170"/>
  <c r="DR44" i="170"/>
  <c r="DQ44" i="170"/>
  <c r="DP44" i="170"/>
  <c r="DO44" i="170"/>
  <c r="DN44" i="170"/>
  <c r="DM44" i="170"/>
  <c r="DL44" i="170"/>
  <c r="DK44" i="170"/>
  <c r="DJ44" i="170"/>
  <c r="DI44" i="170"/>
  <c r="DH44" i="170"/>
  <c r="DG44" i="170"/>
  <c r="DF44" i="170"/>
  <c r="DE44" i="170"/>
  <c r="DD44" i="170"/>
  <c r="DC44" i="170"/>
  <c r="DB44" i="170"/>
  <c r="DA44" i="170"/>
  <c r="CZ44" i="170"/>
  <c r="CY44" i="170"/>
  <c r="CX44" i="170"/>
  <c r="CW44" i="170"/>
  <c r="CV44" i="170"/>
  <c r="CU44" i="170"/>
  <c r="CT44" i="170"/>
  <c r="CS44" i="170"/>
  <c r="CR44" i="170"/>
  <c r="CQ44" i="170"/>
  <c r="CP44" i="170"/>
  <c r="CO44" i="170"/>
  <c r="CN44" i="170"/>
  <c r="CM44" i="170"/>
  <c r="CL44" i="170"/>
  <c r="CK44" i="170"/>
  <c r="CJ44" i="170"/>
  <c r="CI44" i="170"/>
  <c r="CH44" i="170"/>
  <c r="CG44" i="170"/>
  <c r="CF44" i="170"/>
  <c r="CE44" i="170"/>
  <c r="CD44" i="170"/>
  <c r="CC44" i="170"/>
  <c r="CB44" i="170"/>
  <c r="CA44" i="170"/>
  <c r="BZ44" i="170"/>
  <c r="BY44" i="170"/>
  <c r="BX44" i="170"/>
  <c r="BW44" i="170"/>
  <c r="BV44" i="170"/>
  <c r="BU44" i="170"/>
  <c r="BT44" i="170"/>
  <c r="BS44" i="170"/>
  <c r="BR44" i="170"/>
  <c r="BQ44" i="170"/>
  <c r="BP44" i="170"/>
  <c r="BO44" i="170"/>
  <c r="BN44" i="170"/>
  <c r="BM44" i="170"/>
  <c r="BL44" i="170"/>
  <c r="BK44" i="170"/>
  <c r="BJ44" i="170"/>
  <c r="BI44" i="170"/>
  <c r="BH44" i="170"/>
  <c r="BG44" i="170"/>
  <c r="BF44" i="170"/>
  <c r="BE44" i="170"/>
  <c r="BD44" i="170"/>
  <c r="BC44" i="170"/>
  <c r="BB44" i="170"/>
  <c r="BA44" i="170"/>
  <c r="AZ44" i="170"/>
  <c r="AY44" i="170"/>
  <c r="AX44" i="170"/>
  <c r="AW44" i="170"/>
  <c r="AV44" i="170"/>
  <c r="AU44" i="170"/>
  <c r="AT44" i="170"/>
  <c r="AS44" i="170"/>
  <c r="AR44" i="170"/>
  <c r="AQ44" i="170"/>
  <c r="AP44" i="170"/>
  <c r="AO44" i="170"/>
  <c r="AN44" i="170"/>
  <c r="AM44" i="170"/>
  <c r="AL44" i="170"/>
  <c r="AK44" i="170"/>
  <c r="AJ44" i="170"/>
  <c r="AI44" i="170"/>
  <c r="AH44" i="170"/>
  <c r="AG44" i="170"/>
  <c r="AF44" i="170"/>
  <c r="AE44" i="170"/>
  <c r="AD44" i="170"/>
  <c r="AC44" i="170"/>
  <c r="AB44" i="170"/>
  <c r="AA44" i="170"/>
  <c r="Z44" i="170"/>
  <c r="Y44" i="170"/>
  <c r="X44" i="170"/>
  <c r="W44" i="170"/>
  <c r="V44" i="170"/>
  <c r="U44" i="170"/>
  <c r="T44" i="170"/>
  <c r="S44" i="170"/>
  <c r="R44" i="170"/>
  <c r="Q44" i="170"/>
  <c r="P44" i="170"/>
  <c r="O44" i="170"/>
  <c r="N44" i="170"/>
  <c r="M44" i="170"/>
  <c r="L44" i="170"/>
  <c r="K44" i="170"/>
  <c r="J44" i="170"/>
  <c r="I44" i="170"/>
  <c r="H44" i="170"/>
  <c r="G44" i="170"/>
  <c r="F44" i="170"/>
  <c r="E44" i="170"/>
  <c r="D44" i="170"/>
  <c r="C44" i="170"/>
  <c r="B44" i="170"/>
  <c r="HR42" i="170"/>
  <c r="HQ42" i="170"/>
  <c r="HP42" i="170"/>
  <c r="HO42" i="170"/>
  <c r="HN42" i="170"/>
  <c r="HM42" i="170"/>
  <c r="HL42" i="170"/>
  <c r="HK42" i="170"/>
  <c r="HJ42" i="170"/>
  <c r="HI42" i="170"/>
  <c r="HH42" i="170"/>
  <c r="HG42" i="170"/>
  <c r="HF42" i="170"/>
  <c r="HE42" i="170"/>
  <c r="HD42" i="170"/>
  <c r="HC42" i="170"/>
  <c r="HB42" i="170"/>
  <c r="HA42" i="170"/>
  <c r="GZ42" i="170"/>
  <c r="GY42" i="170"/>
  <c r="GX42" i="170"/>
  <c r="GW42" i="170"/>
  <c r="GV42" i="170"/>
  <c r="GU42" i="170"/>
  <c r="GT42" i="170"/>
  <c r="GS42" i="170"/>
  <c r="GR42" i="170"/>
  <c r="GQ42" i="170"/>
  <c r="GP42" i="170"/>
  <c r="GO42" i="170"/>
  <c r="GN42" i="170"/>
  <c r="GM42" i="170"/>
  <c r="GL42" i="170"/>
  <c r="GK42" i="170"/>
  <c r="GJ42" i="170"/>
  <c r="GI42" i="170"/>
  <c r="GH42" i="170"/>
  <c r="GG42" i="170"/>
  <c r="GF42" i="170"/>
  <c r="GE42" i="170"/>
  <c r="GD42" i="170"/>
  <c r="GC42" i="170"/>
  <c r="GB42" i="170"/>
  <c r="GA42" i="170"/>
  <c r="FZ42" i="170"/>
  <c r="FY42" i="170"/>
  <c r="FX42" i="170"/>
  <c r="FW42" i="170"/>
  <c r="FV42" i="170"/>
  <c r="FU42" i="170"/>
  <c r="FT42" i="170"/>
  <c r="FS42" i="170"/>
  <c r="FR42" i="170"/>
  <c r="FQ42" i="170"/>
  <c r="FP42" i="170"/>
  <c r="FO42" i="170"/>
  <c r="FN42" i="170"/>
  <c r="FM42" i="170"/>
  <c r="FL42" i="170"/>
  <c r="FK42" i="170"/>
  <c r="FJ42" i="170"/>
  <c r="FI42" i="170"/>
  <c r="FH42" i="170"/>
  <c r="FG42" i="170"/>
  <c r="FF42" i="170"/>
  <c r="FE42" i="170"/>
  <c r="FD42" i="170"/>
  <c r="FC42" i="170"/>
  <c r="FB42" i="170"/>
  <c r="FA42" i="170"/>
  <c r="EZ42" i="170"/>
  <c r="EY42" i="170"/>
  <c r="EX42" i="170"/>
  <c r="EW42" i="170"/>
  <c r="EV42" i="170"/>
  <c r="EU42" i="170"/>
  <c r="ET42" i="170"/>
  <c r="ES42" i="170"/>
  <c r="ER42" i="170"/>
  <c r="EQ42" i="170"/>
  <c r="EP42" i="170"/>
  <c r="EO42" i="170"/>
  <c r="EN42" i="170"/>
  <c r="EM42" i="170"/>
  <c r="EL42" i="170"/>
  <c r="EK42" i="170"/>
  <c r="EJ42" i="170"/>
  <c r="EI42" i="170"/>
  <c r="EH42" i="170"/>
  <c r="EG42" i="170"/>
  <c r="EF42" i="170"/>
  <c r="EE42" i="170"/>
  <c r="ED42" i="170"/>
  <c r="EC42" i="170"/>
  <c r="EB42" i="170"/>
  <c r="EA42" i="170"/>
  <c r="DZ42" i="170"/>
  <c r="DY42" i="170"/>
  <c r="DX42" i="170"/>
  <c r="DW42" i="170"/>
  <c r="DV42" i="170"/>
  <c r="DU42" i="170"/>
  <c r="DT42" i="170"/>
  <c r="DS42" i="170"/>
  <c r="DR42" i="170"/>
  <c r="DQ42" i="170"/>
  <c r="DP42" i="170"/>
  <c r="DO42" i="170"/>
  <c r="DN42" i="170"/>
  <c r="DM42" i="170"/>
  <c r="DL42" i="170"/>
  <c r="DK42" i="170"/>
  <c r="DJ42" i="170"/>
  <c r="DI42" i="170"/>
  <c r="DH42" i="170"/>
  <c r="DG42" i="170"/>
  <c r="DF42" i="170"/>
  <c r="DE42" i="170"/>
  <c r="DD42" i="170"/>
  <c r="DC42" i="170"/>
  <c r="DB42" i="170"/>
  <c r="DA42" i="170"/>
  <c r="CZ42" i="170"/>
  <c r="CY42" i="170"/>
  <c r="CX42" i="170"/>
  <c r="CW42" i="170"/>
  <c r="CV42" i="170"/>
  <c r="CU42" i="170"/>
  <c r="CT42" i="170"/>
  <c r="CS42" i="170"/>
  <c r="CR42" i="170"/>
  <c r="CQ42" i="170"/>
  <c r="CP42" i="170"/>
  <c r="CO42" i="170"/>
  <c r="CN42" i="170"/>
  <c r="CM42" i="170"/>
  <c r="CL42" i="170"/>
  <c r="CK42" i="170"/>
  <c r="CJ42" i="170"/>
  <c r="CI42" i="170"/>
  <c r="CH42" i="170"/>
  <c r="CG42" i="170"/>
  <c r="CF42" i="170"/>
  <c r="CE42" i="170"/>
  <c r="CD42" i="170"/>
  <c r="CC42" i="170"/>
  <c r="CB42" i="170"/>
  <c r="CA42" i="170"/>
  <c r="BZ42" i="170"/>
  <c r="BY42" i="170"/>
  <c r="BX42" i="170"/>
  <c r="BW42" i="170"/>
  <c r="BV42" i="170"/>
  <c r="BU42" i="170"/>
  <c r="BT42" i="170"/>
  <c r="BS42" i="170"/>
  <c r="BR42" i="170"/>
  <c r="BQ42" i="170"/>
  <c r="BP42" i="170"/>
  <c r="BO42" i="170"/>
  <c r="BN42" i="170"/>
  <c r="BM42" i="170"/>
  <c r="BL42" i="170"/>
  <c r="BK42" i="170"/>
  <c r="BJ42" i="170"/>
  <c r="BI42" i="170"/>
  <c r="BH42" i="170"/>
  <c r="BG42" i="170"/>
  <c r="BF42" i="170"/>
  <c r="BE42" i="170"/>
  <c r="BD42" i="170"/>
  <c r="BC42" i="170"/>
  <c r="BB42" i="170"/>
  <c r="BA42" i="170"/>
  <c r="AZ42" i="170"/>
  <c r="AY42" i="170"/>
  <c r="AX42" i="170"/>
  <c r="AW42" i="170"/>
  <c r="AV42" i="170"/>
  <c r="AU42" i="170"/>
  <c r="AT42" i="170"/>
  <c r="AS42" i="170"/>
  <c r="AR42" i="170"/>
  <c r="AQ42" i="170"/>
  <c r="AP42" i="170"/>
  <c r="AO42" i="170"/>
  <c r="AN42" i="170"/>
  <c r="AM42" i="170"/>
  <c r="AL42" i="170"/>
  <c r="AK42" i="170"/>
  <c r="AJ42" i="170"/>
  <c r="AI42" i="170"/>
  <c r="AH42" i="170"/>
  <c r="AG42" i="170"/>
  <c r="AF42" i="170"/>
  <c r="AE42" i="170"/>
  <c r="AD42" i="170"/>
  <c r="AC42" i="170"/>
  <c r="AB42" i="170"/>
  <c r="AA42" i="170"/>
  <c r="Z42" i="170"/>
  <c r="Y42" i="170"/>
  <c r="X42" i="170"/>
  <c r="W42" i="170"/>
  <c r="V42" i="170"/>
  <c r="U42" i="170"/>
  <c r="T42" i="170"/>
  <c r="S42" i="170"/>
  <c r="R42" i="170"/>
  <c r="Q42" i="170"/>
  <c r="P42" i="170"/>
  <c r="O42" i="170"/>
  <c r="N42" i="170"/>
  <c r="M42" i="170"/>
  <c r="L42" i="170"/>
  <c r="K42" i="170"/>
  <c r="J42" i="170"/>
  <c r="I42" i="170"/>
  <c r="H42" i="170"/>
  <c r="G42" i="170"/>
  <c r="F42" i="170"/>
  <c r="E42" i="170"/>
  <c r="D42" i="170"/>
  <c r="C42" i="170"/>
  <c r="B42" i="170"/>
  <c r="HR41" i="170"/>
  <c r="HQ41" i="170"/>
  <c r="HP41" i="170"/>
  <c r="HO41" i="170"/>
  <c r="HN41" i="170"/>
  <c r="HM41" i="170"/>
  <c r="HL41" i="170"/>
  <c r="HK41" i="170"/>
  <c r="HJ41" i="170"/>
  <c r="HI41" i="170"/>
  <c r="HH41" i="170"/>
  <c r="HG41" i="170"/>
  <c r="HF41" i="170"/>
  <c r="HE41" i="170"/>
  <c r="HD41" i="170"/>
  <c r="HC41" i="170"/>
  <c r="HB41" i="170"/>
  <c r="HA41" i="170"/>
  <c r="GZ41" i="170"/>
  <c r="GY41" i="170"/>
  <c r="GX41" i="170"/>
  <c r="GW41" i="170"/>
  <c r="GV41" i="170"/>
  <c r="GU41" i="170"/>
  <c r="GT41" i="170"/>
  <c r="GS41" i="170"/>
  <c r="GR41" i="170"/>
  <c r="GQ41" i="170"/>
  <c r="GP41" i="170"/>
  <c r="GO41" i="170"/>
  <c r="GN41" i="170"/>
  <c r="GM41" i="170"/>
  <c r="GL41" i="170"/>
  <c r="GK41" i="170"/>
  <c r="GJ41" i="170"/>
  <c r="GI41" i="170"/>
  <c r="GH41" i="170"/>
  <c r="GG41" i="170"/>
  <c r="GF41" i="170"/>
  <c r="GE41" i="170"/>
  <c r="GD41" i="170"/>
  <c r="GC41" i="170"/>
  <c r="GB41" i="170"/>
  <c r="GA41" i="170"/>
  <c r="FZ41" i="170"/>
  <c r="FY41" i="170"/>
  <c r="FX41" i="170"/>
  <c r="FW41" i="170"/>
  <c r="FV41" i="170"/>
  <c r="FU41" i="170"/>
  <c r="FT41" i="170"/>
  <c r="FS41" i="170"/>
  <c r="FR41" i="170"/>
  <c r="FQ41" i="170"/>
  <c r="FP41" i="170"/>
  <c r="FO41" i="170"/>
  <c r="FN41" i="170"/>
  <c r="FM41" i="170"/>
  <c r="FL41" i="170"/>
  <c r="FK41" i="170"/>
  <c r="FJ41" i="170"/>
  <c r="FI41" i="170"/>
  <c r="FH41" i="170"/>
  <c r="FG41" i="170"/>
  <c r="FF41" i="170"/>
  <c r="FE41" i="170"/>
  <c r="FD41" i="170"/>
  <c r="FC41" i="170"/>
  <c r="FB41" i="170"/>
  <c r="FA41" i="170"/>
  <c r="EZ41" i="170"/>
  <c r="EY41" i="170"/>
  <c r="EX41" i="170"/>
  <c r="EW41" i="170"/>
  <c r="EV41" i="170"/>
  <c r="EU41" i="170"/>
  <c r="ET41" i="170"/>
  <c r="ES41" i="170"/>
  <c r="ER41" i="170"/>
  <c r="EQ41" i="170"/>
  <c r="EP41" i="170"/>
  <c r="EO41" i="170"/>
  <c r="EN41" i="170"/>
  <c r="EM41" i="170"/>
  <c r="EL41" i="170"/>
  <c r="EK41" i="170"/>
  <c r="EJ41" i="170"/>
  <c r="EI41" i="170"/>
  <c r="EH41" i="170"/>
  <c r="EG41" i="170"/>
  <c r="EF41" i="170"/>
  <c r="EE41" i="170"/>
  <c r="ED41" i="170"/>
  <c r="EC41" i="170"/>
  <c r="EB41" i="170"/>
  <c r="EA41" i="170"/>
  <c r="DZ41" i="170"/>
  <c r="DY41" i="170"/>
  <c r="DX41" i="170"/>
  <c r="DW41" i="170"/>
  <c r="DV41" i="170"/>
  <c r="DU41" i="170"/>
  <c r="DT41" i="170"/>
  <c r="DS41" i="170"/>
  <c r="DR41" i="170"/>
  <c r="DQ41" i="170"/>
  <c r="DP41" i="170"/>
  <c r="DO41" i="170"/>
  <c r="DN41" i="170"/>
  <c r="DM41" i="170"/>
  <c r="DL41" i="170"/>
  <c r="DK41" i="170"/>
  <c r="DJ41" i="170"/>
  <c r="DI41" i="170"/>
  <c r="DH41" i="170"/>
  <c r="DG41" i="170"/>
  <c r="DF41" i="170"/>
  <c r="DE41" i="170"/>
  <c r="DD41" i="170"/>
  <c r="DC41" i="170"/>
  <c r="DB41" i="170"/>
  <c r="DA41" i="170"/>
  <c r="CZ41" i="170"/>
  <c r="CY41" i="170"/>
  <c r="CX41" i="170"/>
  <c r="CW41" i="170"/>
  <c r="CV41" i="170"/>
  <c r="CU41" i="170"/>
  <c r="CT41" i="170"/>
  <c r="CS41" i="170"/>
  <c r="CR41" i="170"/>
  <c r="CQ41" i="170"/>
  <c r="CP41" i="170"/>
  <c r="CO41" i="170"/>
  <c r="CN41" i="170"/>
  <c r="CM41" i="170"/>
  <c r="CL41" i="170"/>
  <c r="CK41" i="170"/>
  <c r="CJ41" i="170"/>
  <c r="CI41" i="170"/>
  <c r="CH41" i="170"/>
  <c r="CG41" i="170"/>
  <c r="CF41" i="170"/>
  <c r="CE41" i="170"/>
  <c r="CD41" i="170"/>
  <c r="CC41" i="170"/>
  <c r="CB41" i="170"/>
  <c r="CA41" i="170"/>
  <c r="BZ41" i="170"/>
  <c r="BY41" i="170"/>
  <c r="BX41" i="170"/>
  <c r="BW41" i="170"/>
  <c r="BV41" i="170"/>
  <c r="BU41" i="170"/>
  <c r="BT41" i="170"/>
  <c r="BS41" i="170"/>
  <c r="BR41" i="170"/>
  <c r="BQ41" i="170"/>
  <c r="BP41" i="170"/>
  <c r="BO41" i="170"/>
  <c r="BN41" i="170"/>
  <c r="BM41" i="170"/>
  <c r="BL41" i="170"/>
  <c r="BK41" i="170"/>
  <c r="BJ41" i="170"/>
  <c r="BI41" i="170"/>
  <c r="BH41" i="170"/>
  <c r="BG41" i="170"/>
  <c r="BF41" i="170"/>
  <c r="BE41" i="170"/>
  <c r="BD41" i="170"/>
  <c r="BC41" i="170"/>
  <c r="BB41" i="170"/>
  <c r="BA41" i="170"/>
  <c r="AZ41" i="170"/>
  <c r="AY41" i="170"/>
  <c r="AX41" i="170"/>
  <c r="AW41" i="170"/>
  <c r="AV41" i="170"/>
  <c r="AU41" i="170"/>
  <c r="AT41" i="170"/>
  <c r="AS41" i="170"/>
  <c r="AR41" i="170"/>
  <c r="AQ41" i="170"/>
  <c r="AP41" i="170"/>
  <c r="AO41" i="170"/>
  <c r="AN41" i="170"/>
  <c r="AM41" i="170"/>
  <c r="AL41" i="170"/>
  <c r="AK41" i="170"/>
  <c r="AJ41" i="170"/>
  <c r="AI41" i="170"/>
  <c r="AH41" i="170"/>
  <c r="AG41" i="170"/>
  <c r="AF41" i="170"/>
  <c r="AE41" i="170"/>
  <c r="AD41" i="170"/>
  <c r="AC41" i="170"/>
  <c r="AB41" i="170"/>
  <c r="AA41" i="170"/>
  <c r="Z41" i="170"/>
  <c r="Y41" i="170"/>
  <c r="X41" i="170"/>
  <c r="W41" i="170"/>
  <c r="V41" i="170"/>
  <c r="U41" i="170"/>
  <c r="T41" i="170"/>
  <c r="S41" i="170"/>
  <c r="R41" i="170"/>
  <c r="Q41" i="170"/>
  <c r="P41" i="170"/>
  <c r="O41" i="170"/>
  <c r="N41" i="170"/>
  <c r="M41" i="170"/>
  <c r="L41" i="170"/>
  <c r="K41" i="170"/>
  <c r="J41" i="170"/>
  <c r="I41" i="170"/>
  <c r="H41" i="170"/>
  <c r="G41" i="170"/>
  <c r="F41" i="170"/>
  <c r="E41" i="170"/>
  <c r="D41" i="170"/>
  <c r="C41" i="170"/>
  <c r="B41" i="170"/>
  <c r="HR39" i="170"/>
  <c r="HQ39" i="170"/>
  <c r="HP39" i="170"/>
  <c r="HO39" i="170"/>
  <c r="HN39" i="170"/>
  <c r="HM39" i="170"/>
  <c r="HL39" i="170"/>
  <c r="HK39" i="170"/>
  <c r="HJ39" i="170"/>
  <c r="HI39" i="170"/>
  <c r="HH39" i="170"/>
  <c r="HG39" i="170"/>
  <c r="HF39" i="170"/>
  <c r="HE39" i="170"/>
  <c r="HD39" i="170"/>
  <c r="HC39" i="170"/>
  <c r="HB39" i="170"/>
  <c r="HA39" i="170"/>
  <c r="GZ39" i="170"/>
  <c r="GY39" i="170"/>
  <c r="GX39" i="170"/>
  <c r="GW39" i="170"/>
  <c r="GV39" i="170"/>
  <c r="GU39" i="170"/>
  <c r="GT39" i="170"/>
  <c r="GS39" i="170"/>
  <c r="GR39" i="170"/>
  <c r="GQ39" i="170"/>
  <c r="GP39" i="170"/>
  <c r="GO39" i="170"/>
  <c r="GN39" i="170"/>
  <c r="GM39" i="170"/>
  <c r="GL39" i="170"/>
  <c r="GK39" i="170"/>
  <c r="GJ39" i="170"/>
  <c r="GI39" i="170"/>
  <c r="GH39" i="170"/>
  <c r="GG39" i="170"/>
  <c r="GF39" i="170"/>
  <c r="GE39" i="170"/>
  <c r="GD39" i="170"/>
  <c r="GC39" i="170"/>
  <c r="GB39" i="170"/>
  <c r="GA39" i="170"/>
  <c r="FZ39" i="170"/>
  <c r="FY39" i="170"/>
  <c r="FX39" i="170"/>
  <c r="FW39" i="170"/>
  <c r="FV39" i="170"/>
  <c r="FU39" i="170"/>
  <c r="FT39" i="170"/>
  <c r="FS39" i="170"/>
  <c r="FR39" i="170"/>
  <c r="FQ39" i="170"/>
  <c r="FP39" i="170"/>
  <c r="FO39" i="170"/>
  <c r="FN39" i="170"/>
  <c r="FM39" i="170"/>
  <c r="FL39" i="170"/>
  <c r="FK39" i="170"/>
  <c r="FJ39" i="170"/>
  <c r="FI39" i="170"/>
  <c r="FH39" i="170"/>
  <c r="FG39" i="170"/>
  <c r="FF39" i="170"/>
  <c r="FE39" i="170"/>
  <c r="FD39" i="170"/>
  <c r="FC39" i="170"/>
  <c r="FB39" i="170"/>
  <c r="FA39" i="170"/>
  <c r="EZ39" i="170"/>
  <c r="EY39" i="170"/>
  <c r="EX39" i="170"/>
  <c r="EW39" i="170"/>
  <c r="EV39" i="170"/>
  <c r="EU39" i="170"/>
  <c r="ET39" i="170"/>
  <c r="ES39" i="170"/>
  <c r="ER39" i="170"/>
  <c r="EQ39" i="170"/>
  <c r="EP39" i="170"/>
  <c r="EO39" i="170"/>
  <c r="EN39" i="170"/>
  <c r="EM39" i="170"/>
  <c r="EL39" i="170"/>
  <c r="EK39" i="170"/>
  <c r="EJ39" i="170"/>
  <c r="EI39" i="170"/>
  <c r="EH39" i="170"/>
  <c r="EG39" i="170"/>
  <c r="EF39" i="170"/>
  <c r="EE39" i="170"/>
  <c r="ED39" i="170"/>
  <c r="EC39" i="170"/>
  <c r="EB39" i="170"/>
  <c r="EA39" i="170"/>
  <c r="DZ39" i="170"/>
  <c r="DY39" i="170"/>
  <c r="DX39" i="170"/>
  <c r="DW39" i="170"/>
  <c r="DV39" i="170"/>
  <c r="DU39" i="170"/>
  <c r="DT39" i="170"/>
  <c r="DS39" i="170"/>
  <c r="DR39" i="170"/>
  <c r="DQ39" i="170"/>
  <c r="DP39" i="170"/>
  <c r="DO39" i="170"/>
  <c r="DN39" i="170"/>
  <c r="DM39" i="170"/>
  <c r="DL39" i="170"/>
  <c r="DK39" i="170"/>
  <c r="DJ39" i="170"/>
  <c r="DI39" i="170"/>
  <c r="DH39" i="170"/>
  <c r="DG39" i="170"/>
  <c r="DF39" i="170"/>
  <c r="DE39" i="170"/>
  <c r="DD39" i="170"/>
  <c r="DC39" i="170"/>
  <c r="DB39" i="170"/>
  <c r="DA39" i="170"/>
  <c r="CZ39" i="170"/>
  <c r="CY39" i="170"/>
  <c r="CX39" i="170"/>
  <c r="CW39" i="170"/>
  <c r="CV39" i="170"/>
  <c r="CU39" i="170"/>
  <c r="CT39" i="170"/>
  <c r="CS39" i="170"/>
  <c r="CR39" i="170"/>
  <c r="CQ39" i="170"/>
  <c r="CP39" i="170"/>
  <c r="CO39" i="170"/>
  <c r="CN39" i="170"/>
  <c r="CM39" i="170"/>
  <c r="CL39" i="170"/>
  <c r="CK39" i="170"/>
  <c r="CJ39" i="170"/>
  <c r="CI39" i="170"/>
  <c r="CH39" i="170"/>
  <c r="CG39" i="170"/>
  <c r="CF39" i="170"/>
  <c r="CE39" i="170"/>
  <c r="CD39" i="170"/>
  <c r="CC39" i="170"/>
  <c r="CB39" i="170"/>
  <c r="CA39" i="170"/>
  <c r="BZ39" i="170"/>
  <c r="BY39" i="170"/>
  <c r="BX39" i="170"/>
  <c r="BW39" i="170"/>
  <c r="BV39" i="170"/>
  <c r="BU39" i="170"/>
  <c r="BT39" i="170"/>
  <c r="BS39" i="170"/>
  <c r="BR39" i="170"/>
  <c r="BQ39" i="170"/>
  <c r="BP39" i="170"/>
  <c r="BO39" i="170"/>
  <c r="BN39" i="170"/>
  <c r="BM39" i="170"/>
  <c r="BL39" i="170"/>
  <c r="BK39" i="170"/>
  <c r="BJ39" i="170"/>
  <c r="BI39" i="170"/>
  <c r="BH39" i="170"/>
  <c r="BG39" i="170"/>
  <c r="BF39" i="170"/>
  <c r="BE39" i="170"/>
  <c r="BD39" i="170"/>
  <c r="BC39" i="170"/>
  <c r="BB39" i="170"/>
  <c r="BA39" i="170"/>
  <c r="AZ39" i="170"/>
  <c r="AY39" i="170"/>
  <c r="AX39" i="170"/>
  <c r="AW39" i="170"/>
  <c r="AV39" i="170"/>
  <c r="AU39" i="170"/>
  <c r="AT39" i="170"/>
  <c r="AS39" i="170"/>
  <c r="AR39" i="170"/>
  <c r="AQ39" i="170"/>
  <c r="AP39" i="170"/>
  <c r="AO39" i="170"/>
  <c r="AN39" i="170"/>
  <c r="AM39" i="170"/>
  <c r="AL39" i="170"/>
  <c r="AK39" i="170"/>
  <c r="AJ39" i="170"/>
  <c r="AI39" i="170"/>
  <c r="AH39" i="170"/>
  <c r="AG39" i="170"/>
  <c r="AF39" i="170"/>
  <c r="AE39" i="170"/>
  <c r="AD39" i="170"/>
  <c r="AC39" i="170"/>
  <c r="AB39" i="170"/>
  <c r="AA39" i="170"/>
  <c r="Z39" i="170"/>
  <c r="Y39" i="170"/>
  <c r="X39" i="170"/>
  <c r="W39" i="170"/>
  <c r="V39" i="170"/>
  <c r="U39" i="170"/>
  <c r="T39" i="170"/>
  <c r="S39" i="170"/>
  <c r="R39" i="170"/>
  <c r="Q39" i="170"/>
  <c r="P39" i="170"/>
  <c r="O39" i="170"/>
  <c r="N39" i="170"/>
  <c r="M39" i="170"/>
  <c r="L39" i="170"/>
  <c r="K39" i="170"/>
  <c r="J39" i="170"/>
  <c r="I39" i="170"/>
  <c r="H39" i="170"/>
  <c r="G39" i="170"/>
  <c r="F39" i="170"/>
  <c r="E39" i="170"/>
  <c r="D39" i="170"/>
  <c r="C39" i="170"/>
  <c r="B39" i="170"/>
  <c r="HR38" i="170"/>
  <c r="HQ38" i="170"/>
  <c r="HP38" i="170"/>
  <c r="HO38" i="170"/>
  <c r="HN38" i="170"/>
  <c r="HM38" i="170"/>
  <c r="HL38" i="170"/>
  <c r="HK38" i="170"/>
  <c r="HJ38" i="170"/>
  <c r="HI38" i="170"/>
  <c r="HH38" i="170"/>
  <c r="HG38" i="170"/>
  <c r="HF38" i="170"/>
  <c r="HE38" i="170"/>
  <c r="HD38" i="170"/>
  <c r="HC38" i="170"/>
  <c r="HB38" i="170"/>
  <c r="HA38" i="170"/>
  <c r="GZ38" i="170"/>
  <c r="GY38" i="170"/>
  <c r="GX38" i="170"/>
  <c r="GW38" i="170"/>
  <c r="GV38" i="170"/>
  <c r="GU38" i="170"/>
  <c r="GT38" i="170"/>
  <c r="GS38" i="170"/>
  <c r="GR38" i="170"/>
  <c r="GQ38" i="170"/>
  <c r="GP38" i="170"/>
  <c r="GO38" i="170"/>
  <c r="GN38" i="170"/>
  <c r="GM38" i="170"/>
  <c r="GL38" i="170"/>
  <c r="GK38" i="170"/>
  <c r="GJ38" i="170"/>
  <c r="GI38" i="170"/>
  <c r="GH38" i="170"/>
  <c r="GG38" i="170"/>
  <c r="GF38" i="170"/>
  <c r="GE38" i="170"/>
  <c r="GD38" i="170"/>
  <c r="GC38" i="170"/>
  <c r="GB38" i="170"/>
  <c r="GA38" i="170"/>
  <c r="FZ38" i="170"/>
  <c r="FY38" i="170"/>
  <c r="FX38" i="170"/>
  <c r="FW38" i="170"/>
  <c r="FV38" i="170"/>
  <c r="FU38" i="170"/>
  <c r="FT38" i="170"/>
  <c r="FS38" i="170"/>
  <c r="FR38" i="170"/>
  <c r="FQ38" i="170"/>
  <c r="FP38" i="170"/>
  <c r="FO38" i="170"/>
  <c r="FN38" i="170"/>
  <c r="FM38" i="170"/>
  <c r="FL38" i="170"/>
  <c r="FK38" i="170"/>
  <c r="FJ38" i="170"/>
  <c r="FI38" i="170"/>
  <c r="FH38" i="170"/>
  <c r="FG38" i="170"/>
  <c r="FF38" i="170"/>
  <c r="FE38" i="170"/>
  <c r="FD38" i="170"/>
  <c r="FC38" i="170"/>
  <c r="FB38" i="170"/>
  <c r="FA38" i="170"/>
  <c r="EZ38" i="170"/>
  <c r="EY38" i="170"/>
  <c r="EX38" i="170"/>
  <c r="EW38" i="170"/>
  <c r="EV38" i="170"/>
  <c r="EU38" i="170"/>
  <c r="ET38" i="170"/>
  <c r="ES38" i="170"/>
  <c r="ER38" i="170"/>
  <c r="EQ38" i="170"/>
  <c r="EP38" i="170"/>
  <c r="EO38" i="170"/>
  <c r="EN38" i="170"/>
  <c r="EM38" i="170"/>
  <c r="EL38" i="170"/>
  <c r="EK38" i="170"/>
  <c r="EJ38" i="170"/>
  <c r="EI38" i="170"/>
  <c r="EH38" i="170"/>
  <c r="EG38" i="170"/>
  <c r="EF38" i="170"/>
  <c r="EE38" i="170"/>
  <c r="ED38" i="170"/>
  <c r="EC38" i="170"/>
  <c r="EB38" i="170"/>
  <c r="EA38" i="170"/>
  <c r="DZ38" i="170"/>
  <c r="DY38" i="170"/>
  <c r="DX38" i="170"/>
  <c r="DW38" i="170"/>
  <c r="DV38" i="170"/>
  <c r="DU38" i="170"/>
  <c r="DT38" i="170"/>
  <c r="DS38" i="170"/>
  <c r="DR38" i="170"/>
  <c r="DQ38" i="170"/>
  <c r="DP38" i="170"/>
  <c r="DO38" i="170"/>
  <c r="DN38" i="170"/>
  <c r="DM38" i="170"/>
  <c r="DL38" i="170"/>
  <c r="DK38" i="170"/>
  <c r="DJ38" i="170"/>
  <c r="DI38" i="170"/>
  <c r="DH38" i="170"/>
  <c r="DG38" i="170"/>
  <c r="DF38" i="170"/>
  <c r="DE38" i="170"/>
  <c r="DD38" i="170"/>
  <c r="DC38" i="170"/>
  <c r="DB38" i="170"/>
  <c r="DA38" i="170"/>
  <c r="CZ38" i="170"/>
  <c r="CY38" i="170"/>
  <c r="CX38" i="170"/>
  <c r="CW38" i="170"/>
  <c r="CV38" i="170"/>
  <c r="CU38" i="170"/>
  <c r="CT38" i="170"/>
  <c r="CS38" i="170"/>
  <c r="CR38" i="170"/>
  <c r="CQ38" i="170"/>
  <c r="CP38" i="170"/>
  <c r="CO38" i="170"/>
  <c r="CN38" i="170"/>
  <c r="CM38" i="170"/>
  <c r="CL38" i="170"/>
  <c r="CK38" i="170"/>
  <c r="CJ38" i="170"/>
  <c r="CI38" i="170"/>
  <c r="CH38" i="170"/>
  <c r="CG38" i="170"/>
  <c r="CF38" i="170"/>
  <c r="CE38" i="170"/>
  <c r="CD38" i="170"/>
  <c r="CC38" i="170"/>
  <c r="CB38" i="170"/>
  <c r="CA38" i="170"/>
  <c r="BZ38" i="170"/>
  <c r="BY38" i="170"/>
  <c r="BX38" i="170"/>
  <c r="BW38" i="170"/>
  <c r="BV38" i="170"/>
  <c r="BU38" i="170"/>
  <c r="BT38" i="170"/>
  <c r="BS38" i="170"/>
  <c r="BR38" i="170"/>
  <c r="BQ38" i="170"/>
  <c r="BP38" i="170"/>
  <c r="BO38" i="170"/>
  <c r="BN38" i="170"/>
  <c r="BM38" i="170"/>
  <c r="BL38" i="170"/>
  <c r="BK38" i="170"/>
  <c r="BJ38" i="170"/>
  <c r="BI38" i="170"/>
  <c r="BH38" i="170"/>
  <c r="BG38" i="170"/>
  <c r="BF38" i="170"/>
  <c r="BE38" i="170"/>
  <c r="BD38" i="170"/>
  <c r="BC38" i="170"/>
  <c r="BB38" i="170"/>
  <c r="BA38" i="170"/>
  <c r="AZ38" i="170"/>
  <c r="AY38" i="170"/>
  <c r="AX38" i="170"/>
  <c r="AW38" i="170"/>
  <c r="AV38" i="170"/>
  <c r="AU38" i="170"/>
  <c r="AT38" i="170"/>
  <c r="AS38" i="170"/>
  <c r="AR38" i="170"/>
  <c r="AQ38" i="170"/>
  <c r="AP38" i="170"/>
  <c r="AO38" i="170"/>
  <c r="AN38" i="170"/>
  <c r="AM38" i="170"/>
  <c r="AL38" i="170"/>
  <c r="AK38" i="170"/>
  <c r="AJ38" i="170"/>
  <c r="AI38" i="170"/>
  <c r="AH38" i="170"/>
  <c r="AG38" i="170"/>
  <c r="AF38" i="170"/>
  <c r="AE38" i="170"/>
  <c r="AD38" i="170"/>
  <c r="AC38" i="170"/>
  <c r="AB38" i="170"/>
  <c r="AA38" i="170"/>
  <c r="Z38" i="170"/>
  <c r="Y38" i="170"/>
  <c r="X38" i="170"/>
  <c r="W38" i="170"/>
  <c r="V38" i="170"/>
  <c r="U38" i="170"/>
  <c r="T38" i="170"/>
  <c r="S38" i="170"/>
  <c r="R38" i="170"/>
  <c r="Q38" i="170"/>
  <c r="P38" i="170"/>
  <c r="O38" i="170"/>
  <c r="N38" i="170"/>
  <c r="M38" i="170"/>
  <c r="L38" i="170"/>
  <c r="K38" i="170"/>
  <c r="J38" i="170"/>
  <c r="I38" i="170"/>
  <c r="H38" i="170"/>
  <c r="G38" i="170"/>
  <c r="F38" i="170"/>
  <c r="E38" i="170"/>
  <c r="D38" i="170"/>
  <c r="C38" i="170"/>
  <c r="B38" i="170"/>
  <c r="HR36" i="170"/>
  <c r="HQ36" i="170"/>
  <c r="HP36" i="170"/>
  <c r="HO36" i="170"/>
  <c r="HN36" i="170"/>
  <c r="HM36" i="170"/>
  <c r="HL36" i="170"/>
  <c r="HK36" i="170"/>
  <c r="HJ36" i="170"/>
  <c r="HI36" i="170"/>
  <c r="HH36" i="170"/>
  <c r="HG36" i="170"/>
  <c r="HF36" i="170"/>
  <c r="HE36" i="170"/>
  <c r="HD36" i="170"/>
  <c r="HC36" i="170"/>
  <c r="HB36" i="170"/>
  <c r="HA36" i="170"/>
  <c r="GZ36" i="170"/>
  <c r="GY36" i="170"/>
  <c r="GX36" i="170"/>
  <c r="GW36" i="170"/>
  <c r="GV36" i="170"/>
  <c r="GU36" i="170"/>
  <c r="GT36" i="170"/>
  <c r="GS36" i="170"/>
  <c r="GR36" i="170"/>
  <c r="GQ36" i="170"/>
  <c r="GP36" i="170"/>
  <c r="GO36" i="170"/>
  <c r="GN36" i="170"/>
  <c r="GM36" i="170"/>
  <c r="GL36" i="170"/>
  <c r="GK36" i="170"/>
  <c r="GJ36" i="170"/>
  <c r="GI36" i="170"/>
  <c r="GH36" i="170"/>
  <c r="GG36" i="170"/>
  <c r="GF36" i="170"/>
  <c r="GE36" i="170"/>
  <c r="GD36" i="170"/>
  <c r="GC36" i="170"/>
  <c r="GB36" i="170"/>
  <c r="GA36" i="170"/>
  <c r="FZ36" i="170"/>
  <c r="FY36" i="170"/>
  <c r="FX36" i="170"/>
  <c r="FW36" i="170"/>
  <c r="FV36" i="170"/>
  <c r="FU36" i="170"/>
  <c r="FT36" i="170"/>
  <c r="FS36" i="170"/>
  <c r="FR36" i="170"/>
  <c r="FQ36" i="170"/>
  <c r="FP36" i="170"/>
  <c r="FO36" i="170"/>
  <c r="FN36" i="170"/>
  <c r="FM36" i="170"/>
  <c r="FL36" i="170"/>
  <c r="FK36" i="170"/>
  <c r="FJ36" i="170"/>
  <c r="FI36" i="170"/>
  <c r="FH36" i="170"/>
  <c r="FG36" i="170"/>
  <c r="FF36" i="170"/>
  <c r="FE36" i="170"/>
  <c r="FD36" i="170"/>
  <c r="FC36" i="170"/>
  <c r="FB36" i="170"/>
  <c r="FA36" i="170"/>
  <c r="EZ36" i="170"/>
  <c r="EY36" i="170"/>
  <c r="EX36" i="170"/>
  <c r="EW36" i="170"/>
  <c r="EV36" i="170"/>
  <c r="EU36" i="170"/>
  <c r="ET36" i="170"/>
  <c r="ES36" i="170"/>
  <c r="ER36" i="170"/>
  <c r="EQ36" i="170"/>
  <c r="EP36" i="170"/>
  <c r="EO36" i="170"/>
  <c r="EN36" i="170"/>
  <c r="EM36" i="170"/>
  <c r="EL36" i="170"/>
  <c r="EK36" i="170"/>
  <c r="EJ36" i="170"/>
  <c r="EI36" i="170"/>
  <c r="EH36" i="170"/>
  <c r="EG36" i="170"/>
  <c r="EF36" i="170"/>
  <c r="EE36" i="170"/>
  <c r="ED36" i="170"/>
  <c r="EC36" i="170"/>
  <c r="EB36" i="170"/>
  <c r="EA36" i="170"/>
  <c r="DZ36" i="170"/>
  <c r="DY36" i="170"/>
  <c r="DX36" i="170"/>
  <c r="DW36" i="170"/>
  <c r="DV36" i="170"/>
  <c r="DU36" i="170"/>
  <c r="DT36" i="170"/>
  <c r="DS36" i="170"/>
  <c r="DR36" i="170"/>
  <c r="DQ36" i="170"/>
  <c r="DP36" i="170"/>
  <c r="DO36" i="170"/>
  <c r="DN36" i="170"/>
  <c r="DM36" i="170"/>
  <c r="DL36" i="170"/>
  <c r="DK36" i="170"/>
  <c r="DJ36" i="170"/>
  <c r="DI36" i="170"/>
  <c r="DH36" i="170"/>
  <c r="DG36" i="170"/>
  <c r="DF36" i="170"/>
  <c r="DE36" i="170"/>
  <c r="DD36" i="170"/>
  <c r="DC36" i="170"/>
  <c r="DB36" i="170"/>
  <c r="DA36" i="170"/>
  <c r="CZ36" i="170"/>
  <c r="CY36" i="170"/>
  <c r="CX36" i="170"/>
  <c r="CW36" i="170"/>
  <c r="CV36" i="170"/>
  <c r="CU36" i="170"/>
  <c r="CT36" i="170"/>
  <c r="CS36" i="170"/>
  <c r="CR36" i="170"/>
  <c r="CQ36" i="170"/>
  <c r="CP36" i="170"/>
  <c r="CO36" i="170"/>
  <c r="CN36" i="170"/>
  <c r="CM36" i="170"/>
  <c r="CL36" i="170"/>
  <c r="CK36" i="170"/>
  <c r="CJ36" i="170"/>
  <c r="CI36" i="170"/>
  <c r="CH36" i="170"/>
  <c r="CG36" i="170"/>
  <c r="CF36" i="170"/>
  <c r="CE36" i="170"/>
  <c r="CD36" i="170"/>
  <c r="CC36" i="170"/>
  <c r="CB36" i="170"/>
  <c r="CA36" i="170"/>
  <c r="BZ36" i="170"/>
  <c r="BY36" i="170"/>
  <c r="BX36" i="170"/>
  <c r="BW36" i="170"/>
  <c r="BV36" i="170"/>
  <c r="BU36" i="170"/>
  <c r="BT36" i="170"/>
  <c r="BS36" i="170"/>
  <c r="BR36" i="170"/>
  <c r="BQ36" i="170"/>
  <c r="BP36" i="170"/>
  <c r="BO36" i="170"/>
  <c r="BN36" i="170"/>
  <c r="BM36" i="170"/>
  <c r="BL36" i="170"/>
  <c r="BK36" i="170"/>
  <c r="BJ36" i="170"/>
  <c r="BI36" i="170"/>
  <c r="BH36" i="170"/>
  <c r="BG36" i="170"/>
  <c r="BF36" i="170"/>
  <c r="BE36" i="170"/>
  <c r="BD36" i="170"/>
  <c r="BC36" i="170"/>
  <c r="BB36" i="170"/>
  <c r="BA36" i="170"/>
  <c r="AZ36" i="170"/>
  <c r="AY36" i="170"/>
  <c r="AX36" i="170"/>
  <c r="AW36" i="170"/>
  <c r="AV36" i="170"/>
  <c r="AU36" i="170"/>
  <c r="AT36" i="170"/>
  <c r="AS36" i="170"/>
  <c r="AR36" i="170"/>
  <c r="AQ36" i="170"/>
  <c r="AP36" i="170"/>
  <c r="AO36" i="170"/>
  <c r="AN36" i="170"/>
  <c r="AM36" i="170"/>
  <c r="AL36" i="170"/>
  <c r="AK36" i="170"/>
  <c r="AJ36" i="170"/>
  <c r="AI36" i="170"/>
  <c r="AH36" i="170"/>
  <c r="AG36" i="170"/>
  <c r="AF36" i="170"/>
  <c r="AE36" i="170"/>
  <c r="AD36" i="170"/>
  <c r="AC36" i="170"/>
  <c r="AB36" i="170"/>
  <c r="AA36" i="170"/>
  <c r="Z36" i="170"/>
  <c r="Y36" i="170"/>
  <c r="X36" i="170"/>
  <c r="W36" i="170"/>
  <c r="V36" i="170"/>
  <c r="U36" i="170"/>
  <c r="T36" i="170"/>
  <c r="S36" i="170"/>
  <c r="R36" i="170"/>
  <c r="Q36" i="170"/>
  <c r="P36" i="170"/>
  <c r="O36" i="170"/>
  <c r="N36" i="170"/>
  <c r="M36" i="170"/>
  <c r="L36" i="170"/>
  <c r="K36" i="170"/>
  <c r="J36" i="170"/>
  <c r="I36" i="170"/>
  <c r="H36" i="170"/>
  <c r="G36" i="170"/>
  <c r="F36" i="170"/>
  <c r="E36" i="170"/>
  <c r="D36" i="170"/>
  <c r="C36" i="170"/>
  <c r="B36" i="170"/>
  <c r="HR35" i="170"/>
  <c r="HQ35" i="170"/>
  <c r="HP35" i="170"/>
  <c r="HO35" i="170"/>
  <c r="HN35" i="170"/>
  <c r="HM35" i="170"/>
  <c r="HL35" i="170"/>
  <c r="HK35" i="170"/>
  <c r="HJ35" i="170"/>
  <c r="HI35" i="170"/>
  <c r="HH35" i="170"/>
  <c r="HG35" i="170"/>
  <c r="HF35" i="170"/>
  <c r="HE35" i="170"/>
  <c r="HD35" i="170"/>
  <c r="HC35" i="170"/>
  <c r="HB35" i="170"/>
  <c r="HA35" i="170"/>
  <c r="GZ35" i="170"/>
  <c r="GY35" i="170"/>
  <c r="GX35" i="170"/>
  <c r="GW35" i="170"/>
  <c r="GV35" i="170"/>
  <c r="GU35" i="170"/>
  <c r="GT35" i="170"/>
  <c r="GS35" i="170"/>
  <c r="GR35" i="170"/>
  <c r="GQ35" i="170"/>
  <c r="GP35" i="170"/>
  <c r="GO35" i="170"/>
  <c r="GN35" i="170"/>
  <c r="GM35" i="170"/>
  <c r="GL35" i="170"/>
  <c r="GK35" i="170"/>
  <c r="GJ35" i="170"/>
  <c r="GI35" i="170"/>
  <c r="GH35" i="170"/>
  <c r="GG35" i="170"/>
  <c r="GF35" i="170"/>
  <c r="GE35" i="170"/>
  <c r="GD35" i="170"/>
  <c r="GC35" i="170"/>
  <c r="GB35" i="170"/>
  <c r="GA35" i="170"/>
  <c r="FZ35" i="170"/>
  <c r="FY35" i="170"/>
  <c r="FX35" i="170"/>
  <c r="FW35" i="170"/>
  <c r="FV35" i="170"/>
  <c r="FU35" i="170"/>
  <c r="FT35" i="170"/>
  <c r="FS35" i="170"/>
  <c r="FR35" i="170"/>
  <c r="FQ35" i="170"/>
  <c r="FP35" i="170"/>
  <c r="FO35" i="170"/>
  <c r="FN35" i="170"/>
  <c r="FM35" i="170"/>
  <c r="FL35" i="170"/>
  <c r="FK35" i="170"/>
  <c r="FJ35" i="170"/>
  <c r="FI35" i="170"/>
  <c r="FH35" i="170"/>
  <c r="FG35" i="170"/>
  <c r="FF35" i="170"/>
  <c r="FE35" i="170"/>
  <c r="FD35" i="170"/>
  <c r="FC35" i="170"/>
  <c r="FB35" i="170"/>
  <c r="FA35" i="170"/>
  <c r="EZ35" i="170"/>
  <c r="EY35" i="170"/>
  <c r="EX35" i="170"/>
  <c r="EW35" i="170"/>
  <c r="EV35" i="170"/>
  <c r="EU35" i="170"/>
  <c r="ET35" i="170"/>
  <c r="ES35" i="170"/>
  <c r="ER35" i="170"/>
  <c r="EQ35" i="170"/>
  <c r="EP35" i="170"/>
  <c r="EO35" i="170"/>
  <c r="EN35" i="170"/>
  <c r="EM35" i="170"/>
  <c r="EL35" i="170"/>
  <c r="EK35" i="170"/>
  <c r="EJ35" i="170"/>
  <c r="EI35" i="170"/>
  <c r="EH35" i="170"/>
  <c r="EG35" i="170"/>
  <c r="EF35" i="170"/>
  <c r="EE35" i="170"/>
  <c r="ED35" i="170"/>
  <c r="EC35" i="170"/>
  <c r="EB35" i="170"/>
  <c r="EA35" i="170"/>
  <c r="DZ35" i="170"/>
  <c r="DY35" i="170"/>
  <c r="DX35" i="170"/>
  <c r="DW35" i="170"/>
  <c r="DV35" i="170"/>
  <c r="DU35" i="170"/>
  <c r="DT35" i="170"/>
  <c r="DS35" i="170"/>
  <c r="DR35" i="170"/>
  <c r="DQ35" i="170"/>
  <c r="DP35" i="170"/>
  <c r="DO35" i="170"/>
  <c r="DN35" i="170"/>
  <c r="DM35" i="170"/>
  <c r="DL35" i="170"/>
  <c r="DK35" i="170"/>
  <c r="DJ35" i="170"/>
  <c r="DI35" i="170"/>
  <c r="DH35" i="170"/>
  <c r="DG35" i="170"/>
  <c r="DF35" i="170"/>
  <c r="DE35" i="170"/>
  <c r="DD35" i="170"/>
  <c r="DC35" i="170"/>
  <c r="DB35" i="170"/>
  <c r="DA35" i="170"/>
  <c r="CZ35" i="170"/>
  <c r="CY35" i="170"/>
  <c r="CX35" i="170"/>
  <c r="CW35" i="170"/>
  <c r="CV35" i="170"/>
  <c r="CU35" i="170"/>
  <c r="CT35" i="170"/>
  <c r="CS35" i="170"/>
  <c r="CR35" i="170"/>
  <c r="CQ35" i="170"/>
  <c r="CP35" i="170"/>
  <c r="CO35" i="170"/>
  <c r="CN35" i="170"/>
  <c r="CM35" i="170"/>
  <c r="CL35" i="170"/>
  <c r="CK35" i="170"/>
  <c r="CJ35" i="170"/>
  <c r="CI35" i="170"/>
  <c r="CH35" i="170"/>
  <c r="CG35" i="170"/>
  <c r="CF35" i="170"/>
  <c r="CE35" i="170"/>
  <c r="CD35" i="170"/>
  <c r="CC35" i="170"/>
  <c r="CB35" i="170"/>
  <c r="CA35" i="170"/>
  <c r="BZ35" i="170"/>
  <c r="BY35" i="170"/>
  <c r="BX35" i="170"/>
  <c r="BW35" i="170"/>
  <c r="BV35" i="170"/>
  <c r="BU35" i="170"/>
  <c r="BT35" i="170"/>
  <c r="BS35" i="170"/>
  <c r="BR35" i="170"/>
  <c r="BQ35" i="170"/>
  <c r="BP35" i="170"/>
  <c r="BO35" i="170"/>
  <c r="BN35" i="170"/>
  <c r="BM35" i="170"/>
  <c r="BL35" i="170"/>
  <c r="BK35" i="170"/>
  <c r="BJ35" i="170"/>
  <c r="BI35" i="170"/>
  <c r="BH35" i="170"/>
  <c r="BG35" i="170"/>
  <c r="BF35" i="170"/>
  <c r="BE35" i="170"/>
  <c r="BD35" i="170"/>
  <c r="BC35" i="170"/>
  <c r="BB35" i="170"/>
  <c r="BA35" i="170"/>
  <c r="AZ35" i="170"/>
  <c r="AY35" i="170"/>
  <c r="AX35" i="170"/>
  <c r="AW35" i="170"/>
  <c r="AV35" i="170"/>
  <c r="AU35" i="170"/>
  <c r="AT35" i="170"/>
  <c r="AS35" i="170"/>
  <c r="AR35" i="170"/>
  <c r="AQ35" i="170"/>
  <c r="AP35" i="170"/>
  <c r="AO35" i="170"/>
  <c r="AN35" i="170"/>
  <c r="AM35" i="170"/>
  <c r="AL35" i="170"/>
  <c r="AK35" i="170"/>
  <c r="AJ35" i="170"/>
  <c r="AI35" i="170"/>
  <c r="AH35" i="170"/>
  <c r="AG35" i="170"/>
  <c r="AF35" i="170"/>
  <c r="AE35" i="170"/>
  <c r="AD35" i="170"/>
  <c r="AC35" i="170"/>
  <c r="AB35" i="170"/>
  <c r="AA35" i="170"/>
  <c r="Z35" i="170"/>
  <c r="Y35" i="170"/>
  <c r="X35" i="170"/>
  <c r="W35" i="170"/>
  <c r="V35" i="170"/>
  <c r="U35" i="170"/>
  <c r="T35" i="170"/>
  <c r="S35" i="170"/>
  <c r="R35" i="170"/>
  <c r="Q35" i="170"/>
  <c r="P35" i="170"/>
  <c r="O35" i="170"/>
  <c r="N35" i="170"/>
  <c r="M35" i="170"/>
  <c r="L35" i="170"/>
  <c r="K35" i="170"/>
  <c r="J35" i="170"/>
  <c r="I35" i="170"/>
  <c r="H35" i="170"/>
  <c r="G35" i="170"/>
  <c r="F35" i="170"/>
  <c r="E35" i="170"/>
  <c r="D35" i="170"/>
  <c r="C35" i="170"/>
  <c r="B35" i="170"/>
  <c r="HR33" i="170"/>
  <c r="HQ33" i="170"/>
  <c r="HP33" i="170"/>
  <c r="HO33" i="170"/>
  <c r="HN33" i="170"/>
  <c r="HM33" i="170"/>
  <c r="HL33" i="170"/>
  <c r="HK33" i="170"/>
  <c r="HJ33" i="170"/>
  <c r="HI33" i="170"/>
  <c r="HH33" i="170"/>
  <c r="HG33" i="170"/>
  <c r="HF33" i="170"/>
  <c r="HE33" i="170"/>
  <c r="HD33" i="170"/>
  <c r="HC33" i="170"/>
  <c r="HB33" i="170"/>
  <c r="HA33" i="170"/>
  <c r="GZ33" i="170"/>
  <c r="GY33" i="170"/>
  <c r="GX33" i="170"/>
  <c r="GW33" i="170"/>
  <c r="GV33" i="170"/>
  <c r="GU33" i="170"/>
  <c r="GT33" i="170"/>
  <c r="GS33" i="170"/>
  <c r="GR33" i="170"/>
  <c r="GQ33" i="170"/>
  <c r="GP33" i="170"/>
  <c r="GO33" i="170"/>
  <c r="GN33" i="170"/>
  <c r="GM33" i="170"/>
  <c r="GL33" i="170"/>
  <c r="GK33" i="170"/>
  <c r="GJ33" i="170"/>
  <c r="GI33" i="170"/>
  <c r="GH33" i="170"/>
  <c r="GG33" i="170"/>
  <c r="GF33" i="170"/>
  <c r="GE33" i="170"/>
  <c r="GD33" i="170"/>
  <c r="GC33" i="170"/>
  <c r="GB33" i="170"/>
  <c r="GA33" i="170"/>
  <c r="FZ33" i="170"/>
  <c r="FY33" i="170"/>
  <c r="FX33" i="170"/>
  <c r="FW33" i="170"/>
  <c r="FV33" i="170"/>
  <c r="FU33" i="170"/>
  <c r="FT33" i="170"/>
  <c r="FS33" i="170"/>
  <c r="FR33" i="170"/>
  <c r="FQ33" i="170"/>
  <c r="FP33" i="170"/>
  <c r="FO33" i="170"/>
  <c r="FN33" i="170"/>
  <c r="FM33" i="170"/>
  <c r="FL33" i="170"/>
  <c r="FK33" i="170"/>
  <c r="FJ33" i="170"/>
  <c r="FI33" i="170"/>
  <c r="FH33" i="170"/>
  <c r="FG33" i="170"/>
  <c r="FF33" i="170"/>
  <c r="FE33" i="170"/>
  <c r="FD33" i="170"/>
  <c r="FC33" i="170"/>
  <c r="FB33" i="170"/>
  <c r="FA33" i="170"/>
  <c r="EZ33" i="170"/>
  <c r="EY33" i="170"/>
  <c r="EX33" i="170"/>
  <c r="EW33" i="170"/>
  <c r="EV33" i="170"/>
  <c r="EU33" i="170"/>
  <c r="ET33" i="170"/>
  <c r="ES33" i="170"/>
  <c r="ER33" i="170"/>
  <c r="EQ33" i="170"/>
  <c r="EP33" i="170"/>
  <c r="EO33" i="170"/>
  <c r="EN33" i="170"/>
  <c r="EM33" i="170"/>
  <c r="EL33" i="170"/>
  <c r="EK33" i="170"/>
  <c r="EJ33" i="170"/>
  <c r="EI33" i="170"/>
  <c r="EH33" i="170"/>
  <c r="EG33" i="170"/>
  <c r="EF33" i="170"/>
  <c r="EE33" i="170"/>
  <c r="ED33" i="170"/>
  <c r="EC33" i="170"/>
  <c r="EB33" i="170"/>
  <c r="EA33" i="170"/>
  <c r="DZ33" i="170"/>
  <c r="DY33" i="170"/>
  <c r="DX33" i="170"/>
  <c r="DW33" i="170"/>
  <c r="DV33" i="170"/>
  <c r="DU33" i="170"/>
  <c r="DT33" i="170"/>
  <c r="DS33" i="170"/>
  <c r="DR33" i="170"/>
  <c r="DQ33" i="170"/>
  <c r="DP33" i="170"/>
  <c r="DO33" i="170"/>
  <c r="DN33" i="170"/>
  <c r="DM33" i="170"/>
  <c r="DL33" i="170"/>
  <c r="DK33" i="170"/>
  <c r="DJ33" i="170"/>
  <c r="DI33" i="170"/>
  <c r="DH33" i="170"/>
  <c r="DG33" i="170"/>
  <c r="DF33" i="170"/>
  <c r="DE33" i="170"/>
  <c r="DD33" i="170"/>
  <c r="DC33" i="170"/>
  <c r="DB33" i="170"/>
  <c r="DA33" i="170"/>
  <c r="CZ33" i="170"/>
  <c r="CY33" i="170"/>
  <c r="CX33" i="170"/>
  <c r="CW33" i="170"/>
  <c r="CV33" i="170"/>
  <c r="CU33" i="170"/>
  <c r="CT33" i="170"/>
  <c r="CS33" i="170"/>
  <c r="CR33" i="170"/>
  <c r="CQ33" i="170"/>
  <c r="CP33" i="170"/>
  <c r="CO33" i="170"/>
  <c r="CN33" i="170"/>
  <c r="CM33" i="170"/>
  <c r="CL33" i="170"/>
  <c r="CK33" i="170"/>
  <c r="CJ33" i="170"/>
  <c r="CI33" i="170"/>
  <c r="CH33" i="170"/>
  <c r="CG33" i="170"/>
  <c r="CF33" i="170"/>
  <c r="CE33" i="170"/>
  <c r="CD33" i="170"/>
  <c r="CC33" i="170"/>
  <c r="CB33" i="170"/>
  <c r="CA33" i="170"/>
  <c r="BZ33" i="170"/>
  <c r="BY33" i="170"/>
  <c r="BX33" i="170"/>
  <c r="BW33" i="170"/>
  <c r="BV33" i="170"/>
  <c r="BU33" i="170"/>
  <c r="BT33" i="170"/>
  <c r="BS33" i="170"/>
  <c r="BR33" i="170"/>
  <c r="BQ33" i="170"/>
  <c r="BP33" i="170"/>
  <c r="BO33" i="170"/>
  <c r="BN33" i="170"/>
  <c r="BM33" i="170"/>
  <c r="BL33" i="170"/>
  <c r="BK33" i="170"/>
  <c r="BJ33" i="170"/>
  <c r="BI33" i="170"/>
  <c r="BH33" i="170"/>
  <c r="BG33" i="170"/>
  <c r="BF33" i="170"/>
  <c r="BE33" i="170"/>
  <c r="BD33" i="170"/>
  <c r="BC33" i="170"/>
  <c r="BB33" i="170"/>
  <c r="BA33" i="170"/>
  <c r="AZ33" i="170"/>
  <c r="AY33" i="170"/>
  <c r="AX33" i="170"/>
  <c r="AW33" i="170"/>
  <c r="AV33" i="170"/>
  <c r="AU33" i="170"/>
  <c r="AT33" i="170"/>
  <c r="AS33" i="170"/>
  <c r="AR33" i="170"/>
  <c r="AQ33" i="170"/>
  <c r="AP33" i="170"/>
  <c r="AO33" i="170"/>
  <c r="AN33" i="170"/>
  <c r="AM33" i="170"/>
  <c r="AL33" i="170"/>
  <c r="AK33" i="170"/>
  <c r="AJ33" i="170"/>
  <c r="AI33" i="170"/>
  <c r="AH33" i="170"/>
  <c r="AG33" i="170"/>
  <c r="AF33" i="170"/>
  <c r="AE33" i="170"/>
  <c r="AD33" i="170"/>
  <c r="AC33" i="170"/>
  <c r="AB33" i="170"/>
  <c r="AA33" i="170"/>
  <c r="Z33" i="170"/>
  <c r="Y33" i="170"/>
  <c r="X33" i="170"/>
  <c r="W33" i="170"/>
  <c r="V33" i="170"/>
  <c r="U33" i="170"/>
  <c r="T33" i="170"/>
  <c r="S33" i="170"/>
  <c r="R33" i="170"/>
  <c r="Q33" i="170"/>
  <c r="P33" i="170"/>
  <c r="O33" i="170"/>
  <c r="N33" i="170"/>
  <c r="M33" i="170"/>
  <c r="L33" i="170"/>
  <c r="K33" i="170"/>
  <c r="J33" i="170"/>
  <c r="I33" i="170"/>
  <c r="H33" i="170"/>
  <c r="G33" i="170"/>
  <c r="F33" i="170"/>
  <c r="E33" i="170"/>
  <c r="D33" i="170"/>
  <c r="C33" i="170"/>
  <c r="B33" i="170"/>
  <c r="HR32" i="170"/>
  <c r="HQ32" i="170"/>
  <c r="HP32" i="170"/>
  <c r="HO32" i="170"/>
  <c r="HN32" i="170"/>
  <c r="HM32" i="170"/>
  <c r="HL32" i="170"/>
  <c r="HK32" i="170"/>
  <c r="HJ32" i="170"/>
  <c r="HI32" i="170"/>
  <c r="HH32" i="170"/>
  <c r="HG32" i="170"/>
  <c r="HF32" i="170"/>
  <c r="HE32" i="170"/>
  <c r="HD32" i="170"/>
  <c r="HC32" i="170"/>
  <c r="HB32" i="170"/>
  <c r="HA32" i="170"/>
  <c r="GZ32" i="170"/>
  <c r="GY32" i="170"/>
  <c r="GX32" i="170"/>
  <c r="GW32" i="170"/>
  <c r="GV32" i="170"/>
  <c r="GU32" i="170"/>
  <c r="GT32" i="170"/>
  <c r="GS32" i="170"/>
  <c r="GR32" i="170"/>
  <c r="GQ32" i="170"/>
  <c r="GP32" i="170"/>
  <c r="GO32" i="170"/>
  <c r="GN32" i="170"/>
  <c r="GM32" i="170"/>
  <c r="GL32" i="170"/>
  <c r="GK32" i="170"/>
  <c r="GJ32" i="170"/>
  <c r="GI32" i="170"/>
  <c r="GH32" i="170"/>
  <c r="GG32" i="170"/>
  <c r="GF32" i="170"/>
  <c r="GE32" i="170"/>
  <c r="GD32" i="170"/>
  <c r="GC32" i="170"/>
  <c r="GB32" i="170"/>
  <c r="GA32" i="170"/>
  <c r="FZ32" i="170"/>
  <c r="FY32" i="170"/>
  <c r="FX32" i="170"/>
  <c r="FW32" i="170"/>
  <c r="FV32" i="170"/>
  <c r="FU32" i="170"/>
  <c r="FT32" i="170"/>
  <c r="FS32" i="170"/>
  <c r="FR32" i="170"/>
  <c r="FQ32" i="170"/>
  <c r="FP32" i="170"/>
  <c r="FO32" i="170"/>
  <c r="FN32" i="170"/>
  <c r="FM32" i="170"/>
  <c r="FL32" i="170"/>
  <c r="FK32" i="170"/>
  <c r="FJ32" i="170"/>
  <c r="FI32" i="170"/>
  <c r="FH32" i="170"/>
  <c r="FG32" i="170"/>
  <c r="FF32" i="170"/>
  <c r="FE32" i="170"/>
  <c r="FD32" i="170"/>
  <c r="FC32" i="170"/>
  <c r="FB32" i="170"/>
  <c r="FA32" i="170"/>
  <c r="EZ32" i="170"/>
  <c r="EY32" i="170"/>
  <c r="EX32" i="170"/>
  <c r="EW32" i="170"/>
  <c r="EV32" i="170"/>
  <c r="EU32" i="170"/>
  <c r="ET32" i="170"/>
  <c r="ES32" i="170"/>
  <c r="ER32" i="170"/>
  <c r="EQ32" i="170"/>
  <c r="EP32" i="170"/>
  <c r="EO32" i="170"/>
  <c r="EN32" i="170"/>
  <c r="EM32" i="170"/>
  <c r="EL32" i="170"/>
  <c r="EK32" i="170"/>
  <c r="EJ32" i="170"/>
  <c r="EI32" i="170"/>
  <c r="EH32" i="170"/>
  <c r="EG32" i="170"/>
  <c r="EF32" i="170"/>
  <c r="EE32" i="170"/>
  <c r="ED32" i="170"/>
  <c r="EC32" i="170"/>
  <c r="EB32" i="170"/>
  <c r="EA32" i="170"/>
  <c r="DZ32" i="170"/>
  <c r="DY32" i="170"/>
  <c r="DX32" i="170"/>
  <c r="DW32" i="170"/>
  <c r="DV32" i="170"/>
  <c r="DU32" i="170"/>
  <c r="DT32" i="170"/>
  <c r="DS32" i="170"/>
  <c r="DR32" i="170"/>
  <c r="DQ32" i="170"/>
  <c r="DP32" i="170"/>
  <c r="DO32" i="170"/>
  <c r="DN32" i="170"/>
  <c r="DM32" i="170"/>
  <c r="DL32" i="170"/>
  <c r="DK32" i="170"/>
  <c r="DJ32" i="170"/>
  <c r="DI32" i="170"/>
  <c r="DH32" i="170"/>
  <c r="DG32" i="170"/>
  <c r="DF32" i="170"/>
  <c r="DE32" i="170"/>
  <c r="DD32" i="170"/>
  <c r="DC32" i="170"/>
  <c r="DB32" i="170"/>
  <c r="DA32" i="170"/>
  <c r="CZ32" i="170"/>
  <c r="CY32" i="170"/>
  <c r="CX32" i="170"/>
  <c r="CW32" i="170"/>
  <c r="CV32" i="170"/>
  <c r="CU32" i="170"/>
  <c r="CT32" i="170"/>
  <c r="CS32" i="170"/>
  <c r="CR32" i="170"/>
  <c r="CQ32" i="170"/>
  <c r="CP32" i="170"/>
  <c r="CO32" i="170"/>
  <c r="CN32" i="170"/>
  <c r="CM32" i="170"/>
  <c r="CL32" i="170"/>
  <c r="CK32" i="170"/>
  <c r="CJ32" i="170"/>
  <c r="CI32" i="170"/>
  <c r="CH32" i="170"/>
  <c r="CG32" i="170"/>
  <c r="CF32" i="170"/>
  <c r="CE32" i="170"/>
  <c r="CD32" i="170"/>
  <c r="CC32" i="170"/>
  <c r="CB32" i="170"/>
  <c r="CA32" i="170"/>
  <c r="BZ32" i="170"/>
  <c r="BY32" i="170"/>
  <c r="BX32" i="170"/>
  <c r="BW32" i="170"/>
  <c r="BV32" i="170"/>
  <c r="BU32" i="170"/>
  <c r="BT32" i="170"/>
  <c r="BS32" i="170"/>
  <c r="BR32" i="170"/>
  <c r="BQ32" i="170"/>
  <c r="BP32" i="170"/>
  <c r="BO32" i="170"/>
  <c r="BN32" i="170"/>
  <c r="BM32" i="170"/>
  <c r="BL32" i="170"/>
  <c r="BK32" i="170"/>
  <c r="BJ32" i="170"/>
  <c r="BI32" i="170"/>
  <c r="BH32" i="170"/>
  <c r="BG32" i="170"/>
  <c r="BF32" i="170"/>
  <c r="BE32" i="170"/>
  <c r="BD32" i="170"/>
  <c r="BC32" i="170"/>
  <c r="BB32" i="170"/>
  <c r="BA32" i="170"/>
  <c r="AZ32" i="170"/>
  <c r="AY32" i="170"/>
  <c r="AX32" i="170"/>
  <c r="AW32" i="170"/>
  <c r="AV32" i="170"/>
  <c r="AU32" i="170"/>
  <c r="AT32" i="170"/>
  <c r="AS32" i="170"/>
  <c r="AR32" i="170"/>
  <c r="AQ32" i="170"/>
  <c r="AP32" i="170"/>
  <c r="AO32" i="170"/>
  <c r="AN32" i="170"/>
  <c r="AM32" i="170"/>
  <c r="AL32" i="170"/>
  <c r="AK32" i="170"/>
  <c r="AJ32" i="170"/>
  <c r="AI32" i="170"/>
  <c r="AH32" i="170"/>
  <c r="AG32" i="170"/>
  <c r="AF32" i="170"/>
  <c r="AE32" i="170"/>
  <c r="AD32" i="170"/>
  <c r="AC32" i="170"/>
  <c r="AB32" i="170"/>
  <c r="AA32" i="170"/>
  <c r="Z32" i="170"/>
  <c r="Y32" i="170"/>
  <c r="X32" i="170"/>
  <c r="W32" i="170"/>
  <c r="V32" i="170"/>
  <c r="U32" i="170"/>
  <c r="T32" i="170"/>
  <c r="S32" i="170"/>
  <c r="R32" i="170"/>
  <c r="Q32" i="170"/>
  <c r="P32" i="170"/>
  <c r="O32" i="170"/>
  <c r="N32" i="170"/>
  <c r="M32" i="170"/>
  <c r="L32" i="170"/>
  <c r="K32" i="170"/>
  <c r="J32" i="170"/>
  <c r="I32" i="170"/>
  <c r="H32" i="170"/>
  <c r="G32" i="170"/>
  <c r="F32" i="170"/>
  <c r="E32" i="170"/>
  <c r="D32" i="170"/>
  <c r="C32" i="170"/>
  <c r="B32" i="170"/>
  <c r="HR29" i="170"/>
  <c r="HQ29" i="170"/>
  <c r="HP29" i="170"/>
  <c r="HO29" i="170"/>
  <c r="HN29" i="170"/>
  <c r="HM29" i="170"/>
  <c r="HL29" i="170"/>
  <c r="HK29" i="170"/>
  <c r="HJ29" i="170"/>
  <c r="HI29" i="170"/>
  <c r="HH29" i="170"/>
  <c r="HG29" i="170"/>
  <c r="HF29" i="170"/>
  <c r="HE29" i="170"/>
  <c r="HD29" i="170"/>
  <c r="HC29" i="170"/>
  <c r="HB29" i="170"/>
  <c r="HA29" i="170"/>
  <c r="GZ29" i="170"/>
  <c r="GY29" i="170"/>
  <c r="GX29" i="170"/>
  <c r="GW29" i="170"/>
  <c r="GV29" i="170"/>
  <c r="GU29" i="170"/>
  <c r="GT29" i="170"/>
  <c r="GS29" i="170"/>
  <c r="GR29" i="170"/>
  <c r="GQ29" i="170"/>
  <c r="GP29" i="170"/>
  <c r="GO29" i="170"/>
  <c r="GN29" i="170"/>
  <c r="GM29" i="170"/>
  <c r="GL29" i="170"/>
  <c r="GK29" i="170"/>
  <c r="GJ29" i="170"/>
  <c r="GI29" i="170"/>
  <c r="GH29" i="170"/>
  <c r="GG29" i="170"/>
  <c r="GF29" i="170"/>
  <c r="GE29" i="170"/>
  <c r="GD29" i="170"/>
  <c r="GC29" i="170"/>
  <c r="GB29" i="170"/>
  <c r="GA29" i="170"/>
  <c r="FZ29" i="170"/>
  <c r="FY29" i="170"/>
  <c r="FX29" i="170"/>
  <c r="FW29" i="170"/>
  <c r="FV29" i="170"/>
  <c r="FU29" i="170"/>
  <c r="FT29" i="170"/>
  <c r="FS29" i="170"/>
  <c r="FR29" i="170"/>
  <c r="FQ29" i="170"/>
  <c r="FP29" i="170"/>
  <c r="FO29" i="170"/>
  <c r="FN29" i="170"/>
  <c r="FM29" i="170"/>
  <c r="FL29" i="170"/>
  <c r="FK29" i="170"/>
  <c r="FJ29" i="170"/>
  <c r="FI29" i="170"/>
  <c r="FH29" i="170"/>
  <c r="FG29" i="170"/>
  <c r="FF29" i="170"/>
  <c r="FE29" i="170"/>
  <c r="FD29" i="170"/>
  <c r="FC29" i="170"/>
  <c r="FB29" i="170"/>
  <c r="FA29" i="170"/>
  <c r="EZ29" i="170"/>
  <c r="EY29" i="170"/>
  <c r="EX29" i="170"/>
  <c r="EW29" i="170"/>
  <c r="EV29" i="170"/>
  <c r="EU29" i="170"/>
  <c r="ET29" i="170"/>
  <c r="ES29" i="170"/>
  <c r="ER29" i="170"/>
  <c r="EQ29" i="170"/>
  <c r="EP29" i="170"/>
  <c r="EO29" i="170"/>
  <c r="EN29" i="170"/>
  <c r="EM29" i="170"/>
  <c r="EL29" i="170"/>
  <c r="EK29" i="170"/>
  <c r="EJ29" i="170"/>
  <c r="EI29" i="170"/>
  <c r="EH29" i="170"/>
  <c r="EG29" i="170"/>
  <c r="EF29" i="170"/>
  <c r="EE29" i="170"/>
  <c r="ED29" i="170"/>
  <c r="EC29" i="170"/>
  <c r="EB29" i="170"/>
  <c r="EA29" i="170"/>
  <c r="DZ29" i="170"/>
  <c r="DY29" i="170"/>
  <c r="DX29" i="170"/>
  <c r="DW29" i="170"/>
  <c r="DV29" i="170"/>
  <c r="DU29" i="170"/>
  <c r="DT29" i="170"/>
  <c r="DS29" i="170"/>
  <c r="DR29" i="170"/>
  <c r="DQ29" i="170"/>
  <c r="DP29" i="170"/>
  <c r="DO29" i="170"/>
  <c r="DN29" i="170"/>
  <c r="DM29" i="170"/>
  <c r="DL29" i="170"/>
  <c r="DK29" i="170"/>
  <c r="DJ29" i="170"/>
  <c r="DI29" i="170"/>
  <c r="DH29" i="170"/>
  <c r="DG29" i="170"/>
  <c r="DF29" i="170"/>
  <c r="DE29" i="170"/>
  <c r="DD29" i="170"/>
  <c r="DC29" i="170"/>
  <c r="DB29" i="170"/>
  <c r="DA29" i="170"/>
  <c r="CZ29" i="170"/>
  <c r="CY29" i="170"/>
  <c r="CX29" i="170"/>
  <c r="CW29" i="170"/>
  <c r="CV29" i="170"/>
  <c r="CU29" i="170"/>
  <c r="CT29" i="170"/>
  <c r="CS29" i="170"/>
  <c r="CR29" i="170"/>
  <c r="CQ29" i="170"/>
  <c r="CP29" i="170"/>
  <c r="CO29" i="170"/>
  <c r="CN29" i="170"/>
  <c r="CM29" i="170"/>
  <c r="CL29" i="170"/>
  <c r="CK29" i="170"/>
  <c r="CJ29" i="170"/>
  <c r="CI29" i="170"/>
  <c r="CH29" i="170"/>
  <c r="CG29" i="170"/>
  <c r="CF29" i="170"/>
  <c r="CE29" i="170"/>
  <c r="CD29" i="170"/>
  <c r="CC29" i="170"/>
  <c r="CB29" i="170"/>
  <c r="CA29" i="170"/>
  <c r="BZ29" i="170"/>
  <c r="BY29" i="170"/>
  <c r="BX29" i="170"/>
  <c r="BW29" i="170"/>
  <c r="BV29" i="170"/>
  <c r="BU29" i="170"/>
  <c r="BT29" i="170"/>
  <c r="BS29" i="170"/>
  <c r="BR29" i="170"/>
  <c r="BQ29" i="170"/>
  <c r="BP29" i="170"/>
  <c r="BO29" i="170"/>
  <c r="BN29" i="170"/>
  <c r="BM29" i="170"/>
  <c r="BL29" i="170"/>
  <c r="BK29" i="170"/>
  <c r="BJ29" i="170"/>
  <c r="BI29" i="170"/>
  <c r="BH29" i="170"/>
  <c r="BG29" i="170"/>
  <c r="BF29" i="170"/>
  <c r="BE29" i="170"/>
  <c r="BD29" i="170"/>
  <c r="BC29" i="170"/>
  <c r="BB29" i="170"/>
  <c r="BA29" i="170"/>
  <c r="AZ29" i="170"/>
  <c r="AY29" i="170"/>
  <c r="AX29" i="170"/>
  <c r="AW29" i="170"/>
  <c r="AV29" i="170"/>
  <c r="AU29" i="170"/>
  <c r="AT29" i="170"/>
  <c r="AS29" i="170"/>
  <c r="AR29" i="170"/>
  <c r="AQ29" i="170"/>
  <c r="AP29" i="170"/>
  <c r="AO29" i="170"/>
  <c r="AN29" i="170"/>
  <c r="AM29" i="170"/>
  <c r="AL29" i="170"/>
  <c r="AK29" i="170"/>
  <c r="AJ29" i="170"/>
  <c r="AI29" i="170"/>
  <c r="AH29" i="170"/>
  <c r="AG29" i="170"/>
  <c r="AF29" i="170"/>
  <c r="AE29" i="170"/>
  <c r="AD29" i="170"/>
  <c r="AC29" i="170"/>
  <c r="AB29" i="170"/>
  <c r="AA29" i="170"/>
  <c r="Z29" i="170"/>
  <c r="Y29" i="170"/>
  <c r="X29" i="170"/>
  <c r="W29" i="170"/>
  <c r="V29" i="170"/>
  <c r="U29" i="170"/>
  <c r="T29" i="170"/>
  <c r="S29" i="170"/>
  <c r="R29" i="170"/>
  <c r="Q29" i="170"/>
  <c r="P29" i="170"/>
  <c r="O29" i="170"/>
  <c r="N29" i="170"/>
  <c r="M29" i="170"/>
  <c r="L29" i="170"/>
  <c r="K29" i="170"/>
  <c r="J29" i="170"/>
  <c r="I29" i="170"/>
  <c r="H29" i="170"/>
  <c r="G29" i="170"/>
  <c r="F29" i="170"/>
  <c r="E29" i="170"/>
  <c r="D29" i="170"/>
  <c r="C29" i="170"/>
  <c r="B29" i="170"/>
  <c r="HR27" i="170"/>
  <c r="HQ27" i="170"/>
  <c r="HP27" i="170"/>
  <c r="HO27" i="170"/>
  <c r="HN27" i="170"/>
  <c r="HM27" i="170"/>
  <c r="HL27" i="170"/>
  <c r="HK27" i="170"/>
  <c r="HJ27" i="170"/>
  <c r="HI27" i="170"/>
  <c r="HH27" i="170"/>
  <c r="HG27" i="170"/>
  <c r="HF27" i="170"/>
  <c r="HE27" i="170"/>
  <c r="HD27" i="170"/>
  <c r="HC27" i="170"/>
  <c r="HB27" i="170"/>
  <c r="HA27" i="170"/>
  <c r="GZ27" i="170"/>
  <c r="GY27" i="170"/>
  <c r="GX27" i="170"/>
  <c r="GW27" i="170"/>
  <c r="GV27" i="170"/>
  <c r="GU27" i="170"/>
  <c r="GT27" i="170"/>
  <c r="GS27" i="170"/>
  <c r="GR27" i="170"/>
  <c r="GQ27" i="170"/>
  <c r="GP27" i="170"/>
  <c r="GO27" i="170"/>
  <c r="GN27" i="170"/>
  <c r="GM27" i="170"/>
  <c r="GL27" i="170"/>
  <c r="GK27" i="170"/>
  <c r="GJ27" i="170"/>
  <c r="GI27" i="170"/>
  <c r="GH27" i="170"/>
  <c r="GG27" i="170"/>
  <c r="GF27" i="170"/>
  <c r="GE27" i="170"/>
  <c r="GD27" i="170"/>
  <c r="GC27" i="170"/>
  <c r="GB27" i="170"/>
  <c r="GA27" i="170"/>
  <c r="FZ27" i="170"/>
  <c r="FY27" i="170"/>
  <c r="FX27" i="170"/>
  <c r="FW27" i="170"/>
  <c r="FV27" i="170"/>
  <c r="FU27" i="170"/>
  <c r="FT27" i="170"/>
  <c r="FS27" i="170"/>
  <c r="FR27" i="170"/>
  <c r="FQ27" i="170"/>
  <c r="FP27" i="170"/>
  <c r="FO27" i="170"/>
  <c r="FN27" i="170"/>
  <c r="FM27" i="170"/>
  <c r="FL27" i="170"/>
  <c r="FK27" i="170"/>
  <c r="FJ27" i="170"/>
  <c r="FI27" i="170"/>
  <c r="FH27" i="170"/>
  <c r="FG27" i="170"/>
  <c r="FF27" i="170"/>
  <c r="FE27" i="170"/>
  <c r="FD27" i="170"/>
  <c r="FC27" i="170"/>
  <c r="FB27" i="170"/>
  <c r="FA27" i="170"/>
  <c r="EZ27" i="170"/>
  <c r="EY27" i="170"/>
  <c r="EX27" i="170"/>
  <c r="EW27" i="170"/>
  <c r="EV27" i="170"/>
  <c r="EU27" i="170"/>
  <c r="ET27" i="170"/>
  <c r="ES27" i="170"/>
  <c r="ER27" i="170"/>
  <c r="EQ27" i="170"/>
  <c r="EP27" i="170"/>
  <c r="EO27" i="170"/>
  <c r="EN27" i="170"/>
  <c r="EM27" i="170"/>
  <c r="EL27" i="170"/>
  <c r="EK27" i="170"/>
  <c r="EJ27" i="170"/>
  <c r="EI27" i="170"/>
  <c r="EH27" i="170"/>
  <c r="EG27" i="170"/>
  <c r="EF27" i="170"/>
  <c r="EE27" i="170"/>
  <c r="ED27" i="170"/>
  <c r="EC27" i="170"/>
  <c r="EB27" i="170"/>
  <c r="EA27" i="170"/>
  <c r="DZ27" i="170"/>
  <c r="DY27" i="170"/>
  <c r="DX27" i="170"/>
  <c r="DW27" i="170"/>
  <c r="DV27" i="170"/>
  <c r="DU27" i="170"/>
  <c r="DT27" i="170"/>
  <c r="DS27" i="170"/>
  <c r="DR27" i="170"/>
  <c r="DQ27" i="170"/>
  <c r="DP27" i="170"/>
  <c r="DO27" i="170"/>
  <c r="DN27" i="170"/>
  <c r="DM27" i="170"/>
  <c r="DL27" i="170"/>
  <c r="DK27" i="170"/>
  <c r="DJ27" i="170"/>
  <c r="DI27" i="170"/>
  <c r="DH27" i="170"/>
  <c r="DG27" i="170"/>
  <c r="DF27" i="170"/>
  <c r="DE27" i="170"/>
  <c r="DD27" i="170"/>
  <c r="DC27" i="170"/>
  <c r="DB27" i="170"/>
  <c r="DA27" i="170"/>
  <c r="CZ27" i="170"/>
  <c r="CY27" i="170"/>
  <c r="CX27" i="170"/>
  <c r="CW27" i="170"/>
  <c r="CV27" i="170"/>
  <c r="CU27" i="170"/>
  <c r="CT27" i="170"/>
  <c r="CS27" i="170"/>
  <c r="CR27" i="170"/>
  <c r="CQ27" i="170"/>
  <c r="CP27" i="170"/>
  <c r="CO27" i="170"/>
  <c r="CN27" i="170"/>
  <c r="CM27" i="170"/>
  <c r="CL27" i="170"/>
  <c r="CK27" i="170"/>
  <c r="CJ27" i="170"/>
  <c r="CI27" i="170"/>
  <c r="CH27" i="170"/>
  <c r="CG27" i="170"/>
  <c r="CF27" i="170"/>
  <c r="CE27" i="170"/>
  <c r="CD27" i="170"/>
  <c r="CC27" i="170"/>
  <c r="CB27" i="170"/>
  <c r="CA27" i="170"/>
  <c r="BZ27" i="170"/>
  <c r="BY27" i="170"/>
  <c r="BX27" i="170"/>
  <c r="BW27" i="170"/>
  <c r="BV27" i="170"/>
  <c r="BU27" i="170"/>
  <c r="BT27" i="170"/>
  <c r="BS27" i="170"/>
  <c r="BR27" i="170"/>
  <c r="BQ27" i="170"/>
  <c r="BP27" i="170"/>
  <c r="BO27" i="170"/>
  <c r="BN27" i="170"/>
  <c r="BM27" i="170"/>
  <c r="BL27" i="170"/>
  <c r="BK27" i="170"/>
  <c r="BJ27" i="170"/>
  <c r="BI27" i="170"/>
  <c r="BH27" i="170"/>
  <c r="BG27" i="170"/>
  <c r="BF27" i="170"/>
  <c r="BE27" i="170"/>
  <c r="BD27" i="170"/>
  <c r="BC27" i="170"/>
  <c r="BB27" i="170"/>
  <c r="BA27" i="170"/>
  <c r="AZ27" i="170"/>
  <c r="AY27" i="170"/>
  <c r="AX27" i="170"/>
  <c r="AW27" i="170"/>
  <c r="AV27" i="170"/>
  <c r="AU27" i="170"/>
  <c r="AT27" i="170"/>
  <c r="AS27" i="170"/>
  <c r="AR27" i="170"/>
  <c r="AQ27" i="170"/>
  <c r="AP27" i="170"/>
  <c r="AO27" i="170"/>
  <c r="AN27" i="170"/>
  <c r="AM27" i="170"/>
  <c r="AL27" i="170"/>
  <c r="AK27" i="170"/>
  <c r="AJ27" i="170"/>
  <c r="AI27" i="170"/>
  <c r="AH27" i="170"/>
  <c r="AG27" i="170"/>
  <c r="AF27" i="170"/>
  <c r="AE27" i="170"/>
  <c r="AD27" i="170"/>
  <c r="AC27" i="170"/>
  <c r="AB27" i="170"/>
  <c r="AA27" i="170"/>
  <c r="Z27" i="170"/>
  <c r="Y27" i="170"/>
  <c r="X27" i="170"/>
  <c r="W27" i="170"/>
  <c r="V27" i="170"/>
  <c r="U27" i="170"/>
  <c r="T27" i="170"/>
  <c r="S27" i="170"/>
  <c r="R27" i="170"/>
  <c r="Q27" i="170"/>
  <c r="P27" i="170"/>
  <c r="O27" i="170"/>
  <c r="N27" i="170"/>
  <c r="M27" i="170"/>
  <c r="L27" i="170"/>
  <c r="K27" i="170"/>
  <c r="J27" i="170"/>
  <c r="I27" i="170"/>
  <c r="H27" i="170"/>
  <c r="G27" i="170"/>
  <c r="F27" i="170"/>
  <c r="E27" i="170"/>
  <c r="D27" i="170"/>
  <c r="C27" i="170"/>
  <c r="B27" i="170"/>
  <c r="HR25" i="170"/>
  <c r="HQ25" i="170"/>
  <c r="HP25" i="170"/>
  <c r="HO25" i="170"/>
  <c r="HN25" i="170"/>
  <c r="HM25" i="170"/>
  <c r="HL25" i="170"/>
  <c r="HK25" i="170"/>
  <c r="HJ25" i="170"/>
  <c r="HI25" i="170"/>
  <c r="HH25" i="170"/>
  <c r="HG25" i="170"/>
  <c r="HF25" i="170"/>
  <c r="HE25" i="170"/>
  <c r="HD25" i="170"/>
  <c r="HC25" i="170"/>
  <c r="HB25" i="170"/>
  <c r="HA25" i="170"/>
  <c r="GZ25" i="170"/>
  <c r="GY25" i="170"/>
  <c r="GX25" i="170"/>
  <c r="GW25" i="170"/>
  <c r="GV25" i="170"/>
  <c r="GU25" i="170"/>
  <c r="GT25" i="170"/>
  <c r="GS25" i="170"/>
  <c r="GR25" i="170"/>
  <c r="GQ25" i="170"/>
  <c r="GP25" i="170"/>
  <c r="GO25" i="170"/>
  <c r="GN25" i="170"/>
  <c r="GM25" i="170"/>
  <c r="GL25" i="170"/>
  <c r="GK25" i="170"/>
  <c r="GJ25" i="170"/>
  <c r="GI25" i="170"/>
  <c r="GH25" i="170"/>
  <c r="GG25" i="170"/>
  <c r="GF25" i="170"/>
  <c r="GE25" i="170"/>
  <c r="GD25" i="170"/>
  <c r="GC25" i="170"/>
  <c r="GB25" i="170"/>
  <c r="GA25" i="170"/>
  <c r="FZ25" i="170"/>
  <c r="FY25" i="170"/>
  <c r="FX25" i="170"/>
  <c r="FW25" i="170"/>
  <c r="FV25" i="170"/>
  <c r="FU25" i="170"/>
  <c r="FT25" i="170"/>
  <c r="FS25" i="170"/>
  <c r="FR25" i="170"/>
  <c r="FQ25" i="170"/>
  <c r="FP25" i="170"/>
  <c r="FO25" i="170"/>
  <c r="FN25" i="170"/>
  <c r="FM25" i="170"/>
  <c r="FL25" i="170"/>
  <c r="FK25" i="170"/>
  <c r="FJ25" i="170"/>
  <c r="FI25" i="170"/>
  <c r="FH25" i="170"/>
  <c r="FG25" i="170"/>
  <c r="FF25" i="170"/>
  <c r="FE25" i="170"/>
  <c r="FD25" i="170"/>
  <c r="FC25" i="170"/>
  <c r="FB25" i="170"/>
  <c r="FA25" i="170"/>
  <c r="EZ25" i="170"/>
  <c r="EY25" i="170"/>
  <c r="EX25" i="170"/>
  <c r="EW25" i="170"/>
  <c r="EV25" i="170"/>
  <c r="EU25" i="170"/>
  <c r="ET25" i="170"/>
  <c r="ES25" i="170"/>
  <c r="ER25" i="170"/>
  <c r="EQ25" i="170"/>
  <c r="EP25" i="170"/>
  <c r="EO25" i="170"/>
  <c r="EN25" i="170"/>
  <c r="EM25" i="170"/>
  <c r="EL25" i="170"/>
  <c r="EK25" i="170"/>
  <c r="EJ25" i="170"/>
  <c r="EI25" i="170"/>
  <c r="EH25" i="170"/>
  <c r="EG25" i="170"/>
  <c r="EF25" i="170"/>
  <c r="EE25" i="170"/>
  <c r="ED25" i="170"/>
  <c r="EC25" i="170"/>
  <c r="EB25" i="170"/>
  <c r="EA25" i="170"/>
  <c r="DZ25" i="170"/>
  <c r="DY25" i="170"/>
  <c r="DX25" i="170"/>
  <c r="DW25" i="170"/>
  <c r="DV25" i="170"/>
  <c r="DU25" i="170"/>
  <c r="DT25" i="170"/>
  <c r="DS25" i="170"/>
  <c r="DR25" i="170"/>
  <c r="DQ25" i="170"/>
  <c r="DP25" i="170"/>
  <c r="DO25" i="170"/>
  <c r="DN25" i="170"/>
  <c r="DM25" i="170"/>
  <c r="DL25" i="170"/>
  <c r="DK25" i="170"/>
  <c r="DJ25" i="170"/>
  <c r="DI25" i="170"/>
  <c r="DH25" i="170"/>
  <c r="DG25" i="170"/>
  <c r="DF25" i="170"/>
  <c r="DE25" i="170"/>
  <c r="DD25" i="170"/>
  <c r="DC25" i="170"/>
  <c r="DB25" i="170"/>
  <c r="DA25" i="170"/>
  <c r="CZ25" i="170"/>
  <c r="CY25" i="170"/>
  <c r="CX25" i="170"/>
  <c r="CW25" i="170"/>
  <c r="CV25" i="170"/>
  <c r="CU25" i="170"/>
  <c r="CT25" i="170"/>
  <c r="CS25" i="170"/>
  <c r="CR25" i="170"/>
  <c r="CQ25" i="170"/>
  <c r="CP25" i="170"/>
  <c r="CO25" i="170"/>
  <c r="CN25" i="170"/>
  <c r="CM25" i="170"/>
  <c r="CL25" i="170"/>
  <c r="CK25" i="170"/>
  <c r="CJ25" i="170"/>
  <c r="CI25" i="170"/>
  <c r="CH25" i="170"/>
  <c r="CG25" i="170"/>
  <c r="CF25" i="170"/>
  <c r="CE25" i="170"/>
  <c r="CD25" i="170"/>
  <c r="CC25" i="170"/>
  <c r="CB25" i="170"/>
  <c r="CA25" i="170"/>
  <c r="BZ25" i="170"/>
  <c r="BY25" i="170"/>
  <c r="BX25" i="170"/>
  <c r="BW25" i="170"/>
  <c r="BV25" i="170"/>
  <c r="BU25" i="170"/>
  <c r="BT25" i="170"/>
  <c r="BS25" i="170"/>
  <c r="BR25" i="170"/>
  <c r="BQ25" i="170"/>
  <c r="BP25" i="170"/>
  <c r="BO25" i="170"/>
  <c r="BN25" i="170"/>
  <c r="BM25" i="170"/>
  <c r="BL25" i="170"/>
  <c r="BK25" i="170"/>
  <c r="BJ25" i="170"/>
  <c r="BI25" i="170"/>
  <c r="BH25" i="170"/>
  <c r="BG25" i="170"/>
  <c r="BF25" i="170"/>
  <c r="BE25" i="170"/>
  <c r="BD25" i="170"/>
  <c r="BC25" i="170"/>
  <c r="BB25" i="170"/>
  <c r="BA25" i="170"/>
  <c r="AZ25" i="170"/>
  <c r="AY25" i="170"/>
  <c r="AX25" i="170"/>
  <c r="AW25" i="170"/>
  <c r="AV25" i="170"/>
  <c r="AU25" i="170"/>
  <c r="AT25" i="170"/>
  <c r="AS25" i="170"/>
  <c r="AR25" i="170"/>
  <c r="AQ25" i="170"/>
  <c r="AP25" i="170"/>
  <c r="AO25" i="170"/>
  <c r="AN25" i="170"/>
  <c r="AM25" i="170"/>
  <c r="AL25" i="170"/>
  <c r="AK25" i="170"/>
  <c r="AJ25" i="170"/>
  <c r="AI25" i="170"/>
  <c r="AH25" i="170"/>
  <c r="AG25" i="170"/>
  <c r="AF25" i="170"/>
  <c r="AE25" i="170"/>
  <c r="AD25" i="170"/>
  <c r="AC25" i="170"/>
  <c r="AB25" i="170"/>
  <c r="AA25" i="170"/>
  <c r="Z25" i="170"/>
  <c r="Y25" i="170"/>
  <c r="X25" i="170"/>
  <c r="W25" i="170"/>
  <c r="V25" i="170"/>
  <c r="U25" i="170"/>
  <c r="T25" i="170"/>
  <c r="S25" i="170"/>
  <c r="R25" i="170"/>
  <c r="Q25" i="170"/>
  <c r="P25" i="170"/>
  <c r="O25" i="170"/>
  <c r="N25" i="170"/>
  <c r="M25" i="170"/>
  <c r="L25" i="170"/>
  <c r="K25" i="170"/>
  <c r="J25" i="170"/>
  <c r="I25" i="170"/>
  <c r="H25" i="170"/>
  <c r="G25" i="170"/>
  <c r="F25" i="170"/>
  <c r="E25" i="170"/>
  <c r="D25" i="170"/>
  <c r="C25" i="170"/>
  <c r="B25" i="170"/>
  <c r="HR23" i="170"/>
  <c r="HQ23" i="170"/>
  <c r="HP23" i="170"/>
  <c r="HO23" i="170"/>
  <c r="HN23" i="170"/>
  <c r="HM23" i="170"/>
  <c r="HL23" i="170"/>
  <c r="HK23" i="170"/>
  <c r="HJ23" i="170"/>
  <c r="HI23" i="170"/>
  <c r="HH23" i="170"/>
  <c r="HG23" i="170"/>
  <c r="HF23" i="170"/>
  <c r="HE23" i="170"/>
  <c r="HD23" i="170"/>
  <c r="HC23" i="170"/>
  <c r="HB23" i="170"/>
  <c r="HA23" i="170"/>
  <c r="GZ23" i="170"/>
  <c r="GY23" i="170"/>
  <c r="GX23" i="170"/>
  <c r="GW23" i="170"/>
  <c r="GV23" i="170"/>
  <c r="GU23" i="170"/>
  <c r="GT23" i="170"/>
  <c r="GS23" i="170"/>
  <c r="GR23" i="170"/>
  <c r="GQ23" i="170"/>
  <c r="GP23" i="170"/>
  <c r="GO23" i="170"/>
  <c r="GN23" i="170"/>
  <c r="GM23" i="170"/>
  <c r="GL23" i="170"/>
  <c r="GK23" i="170"/>
  <c r="GJ23" i="170"/>
  <c r="GI23" i="170"/>
  <c r="GH23" i="170"/>
  <c r="GG23" i="170"/>
  <c r="GF23" i="170"/>
  <c r="GE23" i="170"/>
  <c r="GD23" i="170"/>
  <c r="GC23" i="170"/>
  <c r="GB23" i="170"/>
  <c r="GA23" i="170"/>
  <c r="FZ23" i="170"/>
  <c r="FY23" i="170"/>
  <c r="FX23" i="170"/>
  <c r="FW23" i="170"/>
  <c r="FV23" i="170"/>
  <c r="FU23" i="170"/>
  <c r="FT23" i="170"/>
  <c r="FS23" i="170"/>
  <c r="FR23" i="170"/>
  <c r="FQ23" i="170"/>
  <c r="FP23" i="170"/>
  <c r="FO23" i="170"/>
  <c r="FN23" i="170"/>
  <c r="FM23" i="170"/>
  <c r="FL23" i="170"/>
  <c r="FK23" i="170"/>
  <c r="FJ23" i="170"/>
  <c r="FI23" i="170"/>
  <c r="FH23" i="170"/>
  <c r="FG23" i="170"/>
  <c r="FF23" i="170"/>
  <c r="FE23" i="170"/>
  <c r="FD23" i="170"/>
  <c r="FC23" i="170"/>
  <c r="FB23" i="170"/>
  <c r="FA23" i="170"/>
  <c r="EZ23" i="170"/>
  <c r="EY23" i="170"/>
  <c r="EX23" i="170"/>
  <c r="EW23" i="170"/>
  <c r="EV23" i="170"/>
  <c r="EU23" i="170"/>
  <c r="ET23" i="170"/>
  <c r="ES23" i="170"/>
  <c r="ER23" i="170"/>
  <c r="EQ23" i="170"/>
  <c r="EP23" i="170"/>
  <c r="EO23" i="170"/>
  <c r="EN23" i="170"/>
  <c r="EM23" i="170"/>
  <c r="EL23" i="170"/>
  <c r="EK23" i="170"/>
  <c r="EJ23" i="170"/>
  <c r="EI23" i="170"/>
  <c r="EH23" i="170"/>
  <c r="EG23" i="170"/>
  <c r="EF23" i="170"/>
  <c r="EE23" i="170"/>
  <c r="ED23" i="170"/>
  <c r="EC23" i="170"/>
  <c r="EB23" i="170"/>
  <c r="EA23" i="170"/>
  <c r="DZ23" i="170"/>
  <c r="DY23" i="170"/>
  <c r="DX23" i="170"/>
  <c r="DW23" i="170"/>
  <c r="DV23" i="170"/>
  <c r="DU23" i="170"/>
  <c r="DT23" i="170"/>
  <c r="DS23" i="170"/>
  <c r="DR23" i="170"/>
  <c r="DQ23" i="170"/>
  <c r="DP23" i="170"/>
  <c r="DO23" i="170"/>
  <c r="DN23" i="170"/>
  <c r="DM23" i="170"/>
  <c r="DL23" i="170"/>
  <c r="DK23" i="170"/>
  <c r="DJ23" i="170"/>
  <c r="DI23" i="170"/>
  <c r="DH23" i="170"/>
  <c r="DG23" i="170"/>
  <c r="DF23" i="170"/>
  <c r="DE23" i="170"/>
  <c r="DD23" i="170"/>
  <c r="DC23" i="170"/>
  <c r="DB23" i="170"/>
  <c r="DA23" i="170"/>
  <c r="CZ23" i="170"/>
  <c r="CY23" i="170"/>
  <c r="CX23" i="170"/>
  <c r="CW23" i="170"/>
  <c r="CV23" i="170"/>
  <c r="CU23" i="170"/>
  <c r="CT23" i="170"/>
  <c r="CS23" i="170"/>
  <c r="CR23" i="170"/>
  <c r="CQ23" i="170"/>
  <c r="CP23" i="170"/>
  <c r="CO23" i="170"/>
  <c r="CN23" i="170"/>
  <c r="CM23" i="170"/>
  <c r="CL23" i="170"/>
  <c r="CK23" i="170"/>
  <c r="CJ23" i="170"/>
  <c r="CI23" i="170"/>
  <c r="CH23" i="170"/>
  <c r="CG23" i="170"/>
  <c r="CF23" i="170"/>
  <c r="CE23" i="170"/>
  <c r="CD23" i="170"/>
  <c r="CC23" i="170"/>
  <c r="CB23" i="170"/>
  <c r="CA23" i="170"/>
  <c r="BZ23" i="170"/>
  <c r="BY23" i="170"/>
  <c r="BX23" i="170"/>
  <c r="BW23" i="170"/>
  <c r="BV23" i="170"/>
  <c r="BU23" i="170"/>
  <c r="BT23" i="170"/>
  <c r="BS23" i="170"/>
  <c r="BR23" i="170"/>
  <c r="BQ23" i="170"/>
  <c r="BP23" i="170"/>
  <c r="BO23" i="170"/>
  <c r="BN23" i="170"/>
  <c r="BM23" i="170"/>
  <c r="BL23" i="170"/>
  <c r="BK23" i="170"/>
  <c r="BJ23" i="170"/>
  <c r="BI23" i="170"/>
  <c r="BH23" i="170"/>
  <c r="BG23" i="170"/>
  <c r="BF23" i="170"/>
  <c r="BE23" i="170"/>
  <c r="BD23" i="170"/>
  <c r="BC23" i="170"/>
  <c r="BB23" i="170"/>
  <c r="BA23" i="170"/>
  <c r="AZ23" i="170"/>
  <c r="AY23" i="170"/>
  <c r="AX23" i="170"/>
  <c r="AW23" i="170"/>
  <c r="AV23" i="170"/>
  <c r="AU23" i="170"/>
  <c r="AT23" i="170"/>
  <c r="AS23" i="170"/>
  <c r="AR23" i="170"/>
  <c r="AQ23" i="170"/>
  <c r="AP23" i="170"/>
  <c r="AO23" i="170"/>
  <c r="AN23" i="170"/>
  <c r="AM23" i="170"/>
  <c r="AL23" i="170"/>
  <c r="AK23" i="170"/>
  <c r="AJ23" i="170"/>
  <c r="AI23" i="170"/>
  <c r="AH23" i="170"/>
  <c r="AG23" i="170"/>
  <c r="AF23" i="170"/>
  <c r="AE23" i="170"/>
  <c r="AD23" i="170"/>
  <c r="AC23" i="170"/>
  <c r="AB23" i="170"/>
  <c r="AA23" i="170"/>
  <c r="Z23" i="170"/>
  <c r="Y23" i="170"/>
  <c r="X23" i="170"/>
  <c r="W23" i="170"/>
  <c r="V23" i="170"/>
  <c r="U23" i="170"/>
  <c r="T23" i="170"/>
  <c r="S23" i="170"/>
  <c r="R23" i="170"/>
  <c r="Q23" i="170"/>
  <c r="P23" i="170"/>
  <c r="O23" i="170"/>
  <c r="N23" i="170"/>
  <c r="M23" i="170"/>
  <c r="L23" i="170"/>
  <c r="K23" i="170"/>
  <c r="J23" i="170"/>
  <c r="I23" i="170"/>
  <c r="H23" i="170"/>
  <c r="G23" i="170"/>
  <c r="F23" i="170"/>
  <c r="E23" i="170"/>
  <c r="D23" i="170"/>
  <c r="C23" i="170"/>
  <c r="B23" i="170"/>
  <c r="HR21" i="170"/>
  <c r="HQ21" i="170"/>
  <c r="HP21" i="170"/>
  <c r="HO21" i="170"/>
  <c r="HN21" i="170"/>
  <c r="HM21" i="170"/>
  <c r="HL21" i="170"/>
  <c r="HK21" i="170"/>
  <c r="HJ21" i="170"/>
  <c r="HI21" i="170"/>
  <c r="HH21" i="170"/>
  <c r="HG21" i="170"/>
  <c r="HF21" i="170"/>
  <c r="HE21" i="170"/>
  <c r="HD21" i="170"/>
  <c r="HC21" i="170"/>
  <c r="HB21" i="170"/>
  <c r="HA21" i="170"/>
  <c r="GZ21" i="170"/>
  <c r="GY21" i="170"/>
  <c r="GX21" i="170"/>
  <c r="GW21" i="170"/>
  <c r="GV21" i="170"/>
  <c r="GU21" i="170"/>
  <c r="GT21" i="170"/>
  <c r="GS21" i="170"/>
  <c r="GR21" i="170"/>
  <c r="GQ21" i="170"/>
  <c r="GP21" i="170"/>
  <c r="GO21" i="170"/>
  <c r="GN21" i="170"/>
  <c r="GM21" i="170"/>
  <c r="GL21" i="170"/>
  <c r="GK21" i="170"/>
  <c r="GJ21" i="170"/>
  <c r="GI21" i="170"/>
  <c r="GH21" i="170"/>
  <c r="GG21" i="170"/>
  <c r="GF21" i="170"/>
  <c r="GE21" i="170"/>
  <c r="GD21" i="170"/>
  <c r="GC21" i="170"/>
  <c r="GB21" i="170"/>
  <c r="GA21" i="170"/>
  <c r="FZ21" i="170"/>
  <c r="FY21" i="170"/>
  <c r="FX21" i="170"/>
  <c r="FW21" i="170"/>
  <c r="FV21" i="170"/>
  <c r="FU21" i="170"/>
  <c r="FT21" i="170"/>
  <c r="FS21" i="170"/>
  <c r="FR21" i="170"/>
  <c r="FQ21" i="170"/>
  <c r="FP21" i="170"/>
  <c r="FO21" i="170"/>
  <c r="FN21" i="170"/>
  <c r="FM21" i="170"/>
  <c r="FL21" i="170"/>
  <c r="FK21" i="170"/>
  <c r="FJ21" i="170"/>
  <c r="FI21" i="170"/>
  <c r="FH21" i="170"/>
  <c r="FG21" i="170"/>
  <c r="FF21" i="170"/>
  <c r="FE21" i="170"/>
  <c r="FD21" i="170"/>
  <c r="FC21" i="170"/>
  <c r="FB21" i="170"/>
  <c r="FA21" i="170"/>
  <c r="EZ21" i="170"/>
  <c r="EY21" i="170"/>
  <c r="EX21" i="170"/>
  <c r="EW21" i="170"/>
  <c r="EV21" i="170"/>
  <c r="EU21" i="170"/>
  <c r="ET21" i="170"/>
  <c r="ES21" i="170"/>
  <c r="ER21" i="170"/>
  <c r="EQ21" i="170"/>
  <c r="EP21" i="170"/>
  <c r="EO21" i="170"/>
  <c r="EN21" i="170"/>
  <c r="EM21" i="170"/>
  <c r="EL21" i="170"/>
  <c r="EK21" i="170"/>
  <c r="EJ21" i="170"/>
  <c r="EI21" i="170"/>
  <c r="EH21" i="170"/>
  <c r="EG21" i="170"/>
  <c r="EF21" i="170"/>
  <c r="EE21" i="170"/>
  <c r="ED21" i="170"/>
  <c r="EC21" i="170"/>
  <c r="EB21" i="170"/>
  <c r="EA21" i="170"/>
  <c r="DZ21" i="170"/>
  <c r="DY21" i="170"/>
  <c r="DX21" i="170"/>
  <c r="DW21" i="170"/>
  <c r="DV21" i="170"/>
  <c r="DU21" i="170"/>
  <c r="DT21" i="170"/>
  <c r="DS21" i="170"/>
  <c r="DR21" i="170"/>
  <c r="DQ21" i="170"/>
  <c r="DP21" i="170"/>
  <c r="DO21" i="170"/>
  <c r="DN21" i="170"/>
  <c r="DM21" i="170"/>
  <c r="DL21" i="170"/>
  <c r="DK21" i="170"/>
  <c r="DJ21" i="170"/>
  <c r="DI21" i="170"/>
  <c r="DH21" i="170"/>
  <c r="DG21" i="170"/>
  <c r="DF21" i="170"/>
  <c r="DE21" i="170"/>
  <c r="DD21" i="170"/>
  <c r="DC21" i="170"/>
  <c r="DB21" i="170"/>
  <c r="DA21" i="170"/>
  <c r="CZ21" i="170"/>
  <c r="CY21" i="170"/>
  <c r="CX21" i="170"/>
  <c r="CW21" i="170"/>
  <c r="CV21" i="170"/>
  <c r="CU21" i="170"/>
  <c r="CT21" i="170"/>
  <c r="CS21" i="170"/>
  <c r="CR21" i="170"/>
  <c r="CQ21" i="170"/>
  <c r="CP21" i="170"/>
  <c r="CO21" i="170"/>
  <c r="CN21" i="170"/>
  <c r="CM21" i="170"/>
  <c r="CL21" i="170"/>
  <c r="CK21" i="170"/>
  <c r="CJ21" i="170"/>
  <c r="CI21" i="170"/>
  <c r="CH21" i="170"/>
  <c r="CG21" i="170"/>
  <c r="CF21" i="170"/>
  <c r="CE21" i="170"/>
  <c r="CD21" i="170"/>
  <c r="CC21" i="170"/>
  <c r="CB21" i="170"/>
  <c r="CA21" i="170"/>
  <c r="BZ21" i="170"/>
  <c r="BY21" i="170"/>
  <c r="BX21" i="170"/>
  <c r="BW21" i="170"/>
  <c r="BV21" i="170"/>
  <c r="BU21" i="170"/>
  <c r="BT21" i="170"/>
  <c r="BS21" i="170"/>
  <c r="BR21" i="170"/>
  <c r="BQ21" i="170"/>
  <c r="BP21" i="170"/>
  <c r="BO21" i="170"/>
  <c r="BN21" i="170"/>
  <c r="BM21" i="170"/>
  <c r="BL21" i="170"/>
  <c r="BK21" i="170"/>
  <c r="BJ21" i="170"/>
  <c r="BI21" i="170"/>
  <c r="BH21" i="170"/>
  <c r="BG21" i="170"/>
  <c r="BF21" i="170"/>
  <c r="BE21" i="170"/>
  <c r="BD21" i="170"/>
  <c r="BC21" i="170"/>
  <c r="BB21" i="170"/>
  <c r="BA21" i="170"/>
  <c r="AZ21" i="170"/>
  <c r="AY21" i="170"/>
  <c r="AX21" i="170"/>
  <c r="AW21" i="170"/>
  <c r="AV21" i="170"/>
  <c r="AU21" i="170"/>
  <c r="AT21" i="170"/>
  <c r="AS21" i="170"/>
  <c r="AR21" i="170"/>
  <c r="AQ21" i="170"/>
  <c r="AP21" i="170"/>
  <c r="AO21" i="170"/>
  <c r="AN21" i="170"/>
  <c r="AM21" i="170"/>
  <c r="AL21" i="170"/>
  <c r="AK21" i="170"/>
  <c r="AJ21" i="170"/>
  <c r="AI21" i="170"/>
  <c r="AH21" i="170"/>
  <c r="AG21" i="170"/>
  <c r="AF21" i="170"/>
  <c r="AE21" i="170"/>
  <c r="AD21" i="170"/>
  <c r="AC21" i="170"/>
  <c r="AB21" i="170"/>
  <c r="AA21" i="170"/>
  <c r="Z21" i="170"/>
  <c r="Y21" i="170"/>
  <c r="X21" i="170"/>
  <c r="W21" i="170"/>
  <c r="V21" i="170"/>
  <c r="U21" i="170"/>
  <c r="T21" i="170"/>
  <c r="S21" i="170"/>
  <c r="R21" i="170"/>
  <c r="Q21" i="170"/>
  <c r="P21" i="170"/>
  <c r="O21" i="170"/>
  <c r="N21" i="170"/>
  <c r="M21" i="170"/>
  <c r="L21" i="170"/>
  <c r="K21" i="170"/>
  <c r="J21" i="170"/>
  <c r="I21" i="170"/>
  <c r="H21" i="170"/>
  <c r="G21" i="170"/>
  <c r="F21" i="170"/>
  <c r="E21" i="170"/>
  <c r="D21" i="170"/>
  <c r="C21" i="170"/>
  <c r="B21" i="170"/>
  <c r="HR20" i="170"/>
  <c r="HQ20" i="170"/>
  <c r="HP20" i="170"/>
  <c r="HO20" i="170"/>
  <c r="HN20" i="170"/>
  <c r="HM20" i="170"/>
  <c r="HL20" i="170"/>
  <c r="HK20" i="170"/>
  <c r="HJ20" i="170"/>
  <c r="HI20" i="170"/>
  <c r="HH20" i="170"/>
  <c r="HG20" i="170"/>
  <c r="HF20" i="170"/>
  <c r="HE20" i="170"/>
  <c r="HD20" i="170"/>
  <c r="HC20" i="170"/>
  <c r="HB20" i="170"/>
  <c r="HA20" i="170"/>
  <c r="GZ20" i="170"/>
  <c r="GY20" i="170"/>
  <c r="GX20" i="170"/>
  <c r="GW20" i="170"/>
  <c r="GV20" i="170"/>
  <c r="GU20" i="170"/>
  <c r="GT20" i="170"/>
  <c r="GS20" i="170"/>
  <c r="GR20" i="170"/>
  <c r="GQ20" i="170"/>
  <c r="GP20" i="170"/>
  <c r="GO20" i="170"/>
  <c r="GN20" i="170"/>
  <c r="GM20" i="170"/>
  <c r="GL20" i="170"/>
  <c r="GK20" i="170"/>
  <c r="GJ20" i="170"/>
  <c r="GI20" i="170"/>
  <c r="GH20" i="170"/>
  <c r="GG20" i="170"/>
  <c r="GF20" i="170"/>
  <c r="GE20" i="170"/>
  <c r="GD20" i="170"/>
  <c r="GC20" i="170"/>
  <c r="GB20" i="170"/>
  <c r="GA20" i="170"/>
  <c r="FZ20" i="170"/>
  <c r="FY20" i="170"/>
  <c r="FX20" i="170"/>
  <c r="FW20" i="170"/>
  <c r="FV20" i="170"/>
  <c r="FU20" i="170"/>
  <c r="FT20" i="170"/>
  <c r="FS20" i="170"/>
  <c r="FR20" i="170"/>
  <c r="FQ20" i="170"/>
  <c r="FP20" i="170"/>
  <c r="FO20" i="170"/>
  <c r="FN20" i="170"/>
  <c r="FM20" i="170"/>
  <c r="FL20" i="170"/>
  <c r="FK20" i="170"/>
  <c r="FJ20" i="170"/>
  <c r="FI20" i="170"/>
  <c r="FH20" i="170"/>
  <c r="FG20" i="170"/>
  <c r="FF20" i="170"/>
  <c r="FE20" i="170"/>
  <c r="FD20" i="170"/>
  <c r="FC20" i="170"/>
  <c r="FB20" i="170"/>
  <c r="FA20" i="170"/>
  <c r="EZ20" i="170"/>
  <c r="EY20" i="170"/>
  <c r="EX20" i="170"/>
  <c r="EW20" i="170"/>
  <c r="EV20" i="170"/>
  <c r="EU20" i="170"/>
  <c r="ET20" i="170"/>
  <c r="ES20" i="170"/>
  <c r="ER20" i="170"/>
  <c r="EQ20" i="170"/>
  <c r="EP20" i="170"/>
  <c r="EO20" i="170"/>
  <c r="EN20" i="170"/>
  <c r="EM20" i="170"/>
  <c r="EL20" i="170"/>
  <c r="EK20" i="170"/>
  <c r="EJ20" i="170"/>
  <c r="EI20" i="170"/>
  <c r="EH20" i="170"/>
  <c r="EG20" i="170"/>
  <c r="EF20" i="170"/>
  <c r="EE20" i="170"/>
  <c r="ED20" i="170"/>
  <c r="EC20" i="170"/>
  <c r="EB20" i="170"/>
  <c r="EA20" i="170"/>
  <c r="DZ20" i="170"/>
  <c r="DY20" i="170"/>
  <c r="DX20" i="170"/>
  <c r="DW20" i="170"/>
  <c r="DV20" i="170"/>
  <c r="DU20" i="170"/>
  <c r="DT20" i="170"/>
  <c r="DS20" i="170"/>
  <c r="DR20" i="170"/>
  <c r="DQ20" i="170"/>
  <c r="DP20" i="170"/>
  <c r="DO20" i="170"/>
  <c r="DN20" i="170"/>
  <c r="DM20" i="170"/>
  <c r="DL20" i="170"/>
  <c r="DK20" i="170"/>
  <c r="DJ20" i="170"/>
  <c r="DI20" i="170"/>
  <c r="DH20" i="170"/>
  <c r="DG20" i="170"/>
  <c r="DF20" i="170"/>
  <c r="DE20" i="170"/>
  <c r="DD20" i="170"/>
  <c r="DC20" i="170"/>
  <c r="DB20" i="170"/>
  <c r="DA20" i="170"/>
  <c r="CZ20" i="170"/>
  <c r="CY20" i="170"/>
  <c r="CX20" i="170"/>
  <c r="CW20" i="170"/>
  <c r="CV20" i="170"/>
  <c r="CU20" i="170"/>
  <c r="CT20" i="170"/>
  <c r="CS20" i="170"/>
  <c r="CR20" i="170"/>
  <c r="CQ20" i="170"/>
  <c r="CP20" i="170"/>
  <c r="CO20" i="170"/>
  <c r="CN20" i="170"/>
  <c r="CM20" i="170"/>
  <c r="CL20" i="170"/>
  <c r="CK20" i="170"/>
  <c r="CJ20" i="170"/>
  <c r="CI20" i="170"/>
  <c r="CH20" i="170"/>
  <c r="CG20" i="170"/>
  <c r="CF20" i="170"/>
  <c r="CE20" i="170"/>
  <c r="CD20" i="170"/>
  <c r="CC20" i="170"/>
  <c r="CB20" i="170"/>
  <c r="CA20" i="170"/>
  <c r="BZ20" i="170"/>
  <c r="BY20" i="170"/>
  <c r="BX20" i="170"/>
  <c r="BW20" i="170"/>
  <c r="BV20" i="170"/>
  <c r="BU20" i="170"/>
  <c r="BT20" i="170"/>
  <c r="BS20" i="170"/>
  <c r="BR20" i="170"/>
  <c r="BQ20" i="170"/>
  <c r="BP20" i="170"/>
  <c r="BO20" i="170"/>
  <c r="BN20" i="170"/>
  <c r="BM20" i="170"/>
  <c r="BL20" i="170"/>
  <c r="BK20" i="170"/>
  <c r="BJ20" i="170"/>
  <c r="BI20" i="170"/>
  <c r="BH20" i="170"/>
  <c r="BG20" i="170"/>
  <c r="BF20" i="170"/>
  <c r="BE20" i="170"/>
  <c r="BD20" i="170"/>
  <c r="BC20" i="170"/>
  <c r="BB20" i="170"/>
  <c r="BA20" i="170"/>
  <c r="AZ20" i="170"/>
  <c r="AY20" i="170"/>
  <c r="AX20" i="170"/>
  <c r="AW20" i="170"/>
  <c r="AV20" i="170"/>
  <c r="AU20" i="170"/>
  <c r="AT20" i="170"/>
  <c r="AS20" i="170"/>
  <c r="AR20" i="170"/>
  <c r="AQ20" i="170"/>
  <c r="AP20" i="170"/>
  <c r="AO20" i="170"/>
  <c r="AN20" i="170"/>
  <c r="AM20" i="170"/>
  <c r="AL20" i="170"/>
  <c r="AK20" i="170"/>
  <c r="AJ20" i="170"/>
  <c r="AI20" i="170"/>
  <c r="AH20" i="170"/>
  <c r="AG20" i="170"/>
  <c r="AF20" i="170"/>
  <c r="AE20" i="170"/>
  <c r="AD20" i="170"/>
  <c r="AC20" i="170"/>
  <c r="AB20" i="170"/>
  <c r="AA20" i="170"/>
  <c r="Z20" i="170"/>
  <c r="Y20" i="170"/>
  <c r="X20" i="170"/>
  <c r="W20" i="170"/>
  <c r="V20" i="170"/>
  <c r="U20" i="170"/>
  <c r="T20" i="170"/>
  <c r="S20" i="170"/>
  <c r="R20" i="170"/>
  <c r="Q20" i="170"/>
  <c r="P20" i="170"/>
  <c r="O20" i="170"/>
  <c r="N20" i="170"/>
  <c r="M20" i="170"/>
  <c r="L20" i="170"/>
  <c r="K20" i="170"/>
  <c r="J20" i="170"/>
  <c r="I20" i="170"/>
  <c r="H20" i="170"/>
  <c r="G20" i="170"/>
  <c r="F20" i="170"/>
  <c r="E20" i="170"/>
  <c r="D20" i="170"/>
  <c r="C20" i="170"/>
  <c r="B20" i="170"/>
  <c r="HR18" i="170"/>
  <c r="HQ18" i="170"/>
  <c r="HP18" i="170"/>
  <c r="HO18" i="170"/>
  <c r="HN18" i="170"/>
  <c r="HM18" i="170"/>
  <c r="HL18" i="170"/>
  <c r="HK18" i="170"/>
  <c r="HJ18" i="170"/>
  <c r="HI18" i="170"/>
  <c r="HH18" i="170"/>
  <c r="HG18" i="170"/>
  <c r="HF18" i="170"/>
  <c r="HE18" i="170"/>
  <c r="HD18" i="170"/>
  <c r="HC18" i="170"/>
  <c r="HB18" i="170"/>
  <c r="HA18" i="170"/>
  <c r="GZ18" i="170"/>
  <c r="GY18" i="170"/>
  <c r="GX18" i="170"/>
  <c r="GW18" i="170"/>
  <c r="GV18" i="170"/>
  <c r="GU18" i="170"/>
  <c r="GT18" i="170"/>
  <c r="GS18" i="170"/>
  <c r="GR18" i="170"/>
  <c r="GQ18" i="170"/>
  <c r="GP18" i="170"/>
  <c r="GO18" i="170"/>
  <c r="GN18" i="170"/>
  <c r="GM18" i="170"/>
  <c r="GL18" i="170"/>
  <c r="GK18" i="170"/>
  <c r="GJ18" i="170"/>
  <c r="GI18" i="170"/>
  <c r="GH18" i="170"/>
  <c r="GG18" i="170"/>
  <c r="GF18" i="170"/>
  <c r="GE18" i="170"/>
  <c r="GD18" i="170"/>
  <c r="GC18" i="170"/>
  <c r="GB18" i="170"/>
  <c r="GA18" i="170"/>
  <c r="FZ18" i="170"/>
  <c r="FY18" i="170"/>
  <c r="FX18" i="170"/>
  <c r="FW18" i="170"/>
  <c r="FV18" i="170"/>
  <c r="FU18" i="170"/>
  <c r="FT18" i="170"/>
  <c r="FS18" i="170"/>
  <c r="FR18" i="170"/>
  <c r="FQ18" i="170"/>
  <c r="FP18" i="170"/>
  <c r="FO18" i="170"/>
  <c r="FN18" i="170"/>
  <c r="FM18" i="170"/>
  <c r="FL18" i="170"/>
  <c r="FK18" i="170"/>
  <c r="FJ18" i="170"/>
  <c r="FI18" i="170"/>
  <c r="FH18" i="170"/>
  <c r="FG18" i="170"/>
  <c r="FF18" i="170"/>
  <c r="FE18" i="170"/>
  <c r="FD18" i="170"/>
  <c r="FC18" i="170"/>
  <c r="FB18" i="170"/>
  <c r="FA18" i="170"/>
  <c r="EZ18" i="170"/>
  <c r="EY18" i="170"/>
  <c r="EX18" i="170"/>
  <c r="EW18" i="170"/>
  <c r="EV18" i="170"/>
  <c r="EU18" i="170"/>
  <c r="ET18" i="170"/>
  <c r="ES18" i="170"/>
  <c r="ER18" i="170"/>
  <c r="EQ18" i="170"/>
  <c r="EP18" i="170"/>
  <c r="EO18" i="170"/>
  <c r="EN18" i="170"/>
  <c r="EM18" i="170"/>
  <c r="EL18" i="170"/>
  <c r="EK18" i="170"/>
  <c r="EJ18" i="170"/>
  <c r="EI18" i="170"/>
  <c r="EH18" i="170"/>
  <c r="EG18" i="170"/>
  <c r="EF18" i="170"/>
  <c r="EE18" i="170"/>
  <c r="ED18" i="170"/>
  <c r="EC18" i="170"/>
  <c r="EB18" i="170"/>
  <c r="EA18" i="170"/>
  <c r="DZ18" i="170"/>
  <c r="DY18" i="170"/>
  <c r="DX18" i="170"/>
  <c r="DW18" i="170"/>
  <c r="DV18" i="170"/>
  <c r="DU18" i="170"/>
  <c r="DT18" i="170"/>
  <c r="DS18" i="170"/>
  <c r="DR18" i="170"/>
  <c r="DQ18" i="170"/>
  <c r="DP18" i="170"/>
  <c r="DO18" i="170"/>
  <c r="DN18" i="170"/>
  <c r="DM18" i="170"/>
  <c r="DL18" i="170"/>
  <c r="DK18" i="170"/>
  <c r="DJ18" i="170"/>
  <c r="DI18" i="170"/>
  <c r="DH18" i="170"/>
  <c r="DG18" i="170"/>
  <c r="DF18" i="170"/>
  <c r="DE18" i="170"/>
  <c r="DD18" i="170"/>
  <c r="DC18" i="170"/>
  <c r="DB18" i="170"/>
  <c r="DA18" i="170"/>
  <c r="CZ18" i="170"/>
  <c r="CY18" i="170"/>
  <c r="CX18" i="170"/>
  <c r="CW18" i="170"/>
  <c r="CV18" i="170"/>
  <c r="CU18" i="170"/>
  <c r="CT18" i="170"/>
  <c r="CS18" i="170"/>
  <c r="CR18" i="170"/>
  <c r="CQ18" i="170"/>
  <c r="CP18" i="170"/>
  <c r="CO18" i="170"/>
  <c r="CN18" i="170"/>
  <c r="CM18" i="170"/>
  <c r="CL18" i="170"/>
  <c r="CK18" i="170"/>
  <c r="CJ18" i="170"/>
  <c r="CI18" i="170"/>
  <c r="CH18" i="170"/>
  <c r="CG18" i="170"/>
  <c r="CF18" i="170"/>
  <c r="CE18" i="170"/>
  <c r="CD18" i="170"/>
  <c r="CC18" i="170"/>
  <c r="CB18" i="170"/>
  <c r="CA18" i="170"/>
  <c r="BZ18" i="170"/>
  <c r="BY18" i="170"/>
  <c r="BX18" i="170"/>
  <c r="BW18" i="170"/>
  <c r="BV18" i="170"/>
  <c r="BU18" i="170"/>
  <c r="BT18" i="170"/>
  <c r="BS18" i="170"/>
  <c r="BR18" i="170"/>
  <c r="BQ18" i="170"/>
  <c r="BP18" i="170"/>
  <c r="BO18" i="170"/>
  <c r="BN18" i="170"/>
  <c r="BM18" i="170"/>
  <c r="BL18" i="170"/>
  <c r="BK18" i="170"/>
  <c r="BJ18" i="170"/>
  <c r="BI18" i="170"/>
  <c r="BH18" i="170"/>
  <c r="BG18" i="170"/>
  <c r="BF18" i="170"/>
  <c r="BE18" i="170"/>
  <c r="BD18" i="170"/>
  <c r="BC18" i="170"/>
  <c r="BB18" i="170"/>
  <c r="BA18" i="170"/>
  <c r="AZ18" i="170"/>
  <c r="AY18" i="170"/>
  <c r="AX18" i="170"/>
  <c r="AW18" i="170"/>
  <c r="AV18" i="170"/>
  <c r="AU18" i="170"/>
  <c r="AT18" i="170"/>
  <c r="AS18" i="170"/>
  <c r="AR18" i="170"/>
  <c r="AQ18" i="170"/>
  <c r="AP18" i="170"/>
  <c r="AO18" i="170"/>
  <c r="AN18" i="170"/>
  <c r="AM18" i="170"/>
  <c r="AL18" i="170"/>
  <c r="AK18" i="170"/>
  <c r="AJ18" i="170"/>
  <c r="AI18" i="170"/>
  <c r="AH18" i="170"/>
  <c r="AG18" i="170"/>
  <c r="AF18" i="170"/>
  <c r="AE18" i="170"/>
  <c r="AD18" i="170"/>
  <c r="AC18" i="170"/>
  <c r="AB18" i="170"/>
  <c r="AA18" i="170"/>
  <c r="Z18" i="170"/>
  <c r="Y18" i="170"/>
  <c r="X18" i="170"/>
  <c r="W18" i="170"/>
  <c r="V18" i="170"/>
  <c r="U18" i="170"/>
  <c r="T18" i="170"/>
  <c r="S18" i="170"/>
  <c r="R18" i="170"/>
  <c r="Q18" i="170"/>
  <c r="P18" i="170"/>
  <c r="O18" i="170"/>
  <c r="N18" i="170"/>
  <c r="M18" i="170"/>
  <c r="L18" i="170"/>
  <c r="K18" i="170"/>
  <c r="J18" i="170"/>
  <c r="I18" i="170"/>
  <c r="H18" i="170"/>
  <c r="G18" i="170"/>
  <c r="F18" i="170"/>
  <c r="E18" i="170"/>
  <c r="D18" i="170"/>
  <c r="C18" i="170"/>
  <c r="B18" i="170"/>
  <c r="HR17" i="170"/>
  <c r="HQ17" i="170"/>
  <c r="HP17" i="170"/>
  <c r="HO17" i="170"/>
  <c r="HN17" i="170"/>
  <c r="HM17" i="170"/>
  <c r="HL17" i="170"/>
  <c r="HK17" i="170"/>
  <c r="HJ17" i="170"/>
  <c r="HI17" i="170"/>
  <c r="HH17" i="170"/>
  <c r="HG17" i="170"/>
  <c r="HF17" i="170"/>
  <c r="HE17" i="170"/>
  <c r="HD17" i="170"/>
  <c r="HC17" i="170"/>
  <c r="HB17" i="170"/>
  <c r="HA17" i="170"/>
  <c r="GZ17" i="170"/>
  <c r="GY17" i="170"/>
  <c r="GX17" i="170"/>
  <c r="GW17" i="170"/>
  <c r="GV17" i="170"/>
  <c r="GU17" i="170"/>
  <c r="GT17" i="170"/>
  <c r="GS17" i="170"/>
  <c r="GR17" i="170"/>
  <c r="GQ17" i="170"/>
  <c r="GP17" i="170"/>
  <c r="GO17" i="170"/>
  <c r="GN17" i="170"/>
  <c r="GM17" i="170"/>
  <c r="GL17" i="170"/>
  <c r="GK17" i="170"/>
  <c r="GJ17" i="170"/>
  <c r="GI17" i="170"/>
  <c r="GH17" i="170"/>
  <c r="GG17" i="170"/>
  <c r="GF17" i="170"/>
  <c r="GE17" i="170"/>
  <c r="GD17" i="170"/>
  <c r="GC17" i="170"/>
  <c r="GB17" i="170"/>
  <c r="GA17" i="170"/>
  <c r="FZ17" i="170"/>
  <c r="FY17" i="170"/>
  <c r="FX17" i="170"/>
  <c r="FW17" i="170"/>
  <c r="FV17" i="170"/>
  <c r="FU17" i="170"/>
  <c r="FT17" i="170"/>
  <c r="FS17" i="170"/>
  <c r="FR17" i="170"/>
  <c r="FQ17" i="170"/>
  <c r="FP17" i="170"/>
  <c r="FO17" i="170"/>
  <c r="FN17" i="170"/>
  <c r="FM17" i="170"/>
  <c r="FL17" i="170"/>
  <c r="FK17" i="170"/>
  <c r="FJ17" i="170"/>
  <c r="FI17" i="170"/>
  <c r="FH17" i="170"/>
  <c r="FG17" i="170"/>
  <c r="FF17" i="170"/>
  <c r="FE17" i="170"/>
  <c r="FD17" i="170"/>
  <c r="FC17" i="170"/>
  <c r="FB17" i="170"/>
  <c r="FA17" i="170"/>
  <c r="EZ17" i="170"/>
  <c r="EY17" i="170"/>
  <c r="EX17" i="170"/>
  <c r="EW17" i="170"/>
  <c r="EV17" i="170"/>
  <c r="EU17" i="170"/>
  <c r="ET17" i="170"/>
  <c r="ES17" i="170"/>
  <c r="ER17" i="170"/>
  <c r="EQ17" i="170"/>
  <c r="EP17" i="170"/>
  <c r="EO17" i="170"/>
  <c r="EN17" i="170"/>
  <c r="EM17" i="170"/>
  <c r="EL17" i="170"/>
  <c r="EK17" i="170"/>
  <c r="EJ17" i="170"/>
  <c r="EI17" i="170"/>
  <c r="EH17" i="170"/>
  <c r="EG17" i="170"/>
  <c r="EF17" i="170"/>
  <c r="EE17" i="170"/>
  <c r="ED17" i="170"/>
  <c r="EC17" i="170"/>
  <c r="EB17" i="170"/>
  <c r="EA17" i="170"/>
  <c r="DZ17" i="170"/>
  <c r="DY17" i="170"/>
  <c r="DX17" i="170"/>
  <c r="DW17" i="170"/>
  <c r="DV17" i="170"/>
  <c r="DU17" i="170"/>
  <c r="DT17" i="170"/>
  <c r="DS17" i="170"/>
  <c r="DR17" i="170"/>
  <c r="DQ17" i="170"/>
  <c r="DP17" i="170"/>
  <c r="DO17" i="170"/>
  <c r="DN17" i="170"/>
  <c r="DM17" i="170"/>
  <c r="DL17" i="170"/>
  <c r="DK17" i="170"/>
  <c r="DJ17" i="170"/>
  <c r="DI17" i="170"/>
  <c r="DH17" i="170"/>
  <c r="DG17" i="170"/>
  <c r="DF17" i="170"/>
  <c r="DE17" i="170"/>
  <c r="DD17" i="170"/>
  <c r="DC17" i="170"/>
  <c r="DB17" i="170"/>
  <c r="DA17" i="170"/>
  <c r="CZ17" i="170"/>
  <c r="CY17" i="170"/>
  <c r="CX17" i="170"/>
  <c r="CW17" i="170"/>
  <c r="CV17" i="170"/>
  <c r="CU17" i="170"/>
  <c r="CT17" i="170"/>
  <c r="CS17" i="170"/>
  <c r="CR17" i="170"/>
  <c r="CQ17" i="170"/>
  <c r="CP17" i="170"/>
  <c r="CO17" i="170"/>
  <c r="CN17" i="170"/>
  <c r="CM17" i="170"/>
  <c r="CL17" i="170"/>
  <c r="CK17" i="170"/>
  <c r="CJ17" i="170"/>
  <c r="CI17" i="170"/>
  <c r="CH17" i="170"/>
  <c r="CG17" i="170"/>
  <c r="CF17" i="170"/>
  <c r="CE17" i="170"/>
  <c r="CD17" i="170"/>
  <c r="CC17" i="170"/>
  <c r="CB17" i="170"/>
  <c r="CA17" i="170"/>
  <c r="BZ17" i="170"/>
  <c r="BY17" i="170"/>
  <c r="BX17" i="170"/>
  <c r="BW17" i="170"/>
  <c r="BV17" i="170"/>
  <c r="BU17" i="170"/>
  <c r="BT17" i="170"/>
  <c r="BS17" i="170"/>
  <c r="BR17" i="170"/>
  <c r="BQ17" i="170"/>
  <c r="BP17" i="170"/>
  <c r="BO17" i="170"/>
  <c r="BN17" i="170"/>
  <c r="BM17" i="170"/>
  <c r="BL17" i="170"/>
  <c r="BK17" i="170"/>
  <c r="BJ17" i="170"/>
  <c r="BI17" i="170"/>
  <c r="BH17" i="170"/>
  <c r="BG17" i="170"/>
  <c r="BF17" i="170"/>
  <c r="BE17" i="170"/>
  <c r="BD17" i="170"/>
  <c r="BC17" i="170"/>
  <c r="BB17" i="170"/>
  <c r="BA17" i="170"/>
  <c r="AZ17" i="170"/>
  <c r="AY17" i="170"/>
  <c r="AX17" i="170"/>
  <c r="AW17" i="170"/>
  <c r="AV17" i="170"/>
  <c r="AU17" i="170"/>
  <c r="AT17" i="170"/>
  <c r="AS17" i="170"/>
  <c r="AR17" i="170"/>
  <c r="AQ17" i="170"/>
  <c r="AP17" i="170"/>
  <c r="AO17" i="170"/>
  <c r="AN17" i="170"/>
  <c r="AM17" i="170"/>
  <c r="AL17" i="170"/>
  <c r="AK17" i="170"/>
  <c r="AJ17" i="170"/>
  <c r="AI17" i="170"/>
  <c r="AH17" i="170"/>
  <c r="AG17" i="170"/>
  <c r="AF17" i="170"/>
  <c r="AE17" i="170"/>
  <c r="AD17" i="170"/>
  <c r="AC17" i="170"/>
  <c r="AB17" i="170"/>
  <c r="AA17" i="170"/>
  <c r="Z17" i="170"/>
  <c r="Y17" i="170"/>
  <c r="X17" i="170"/>
  <c r="W17" i="170"/>
  <c r="V17" i="170"/>
  <c r="U17" i="170"/>
  <c r="T17" i="170"/>
  <c r="S17" i="170"/>
  <c r="R17" i="170"/>
  <c r="Q17" i="170"/>
  <c r="P17" i="170"/>
  <c r="O17" i="170"/>
  <c r="N17" i="170"/>
  <c r="M17" i="170"/>
  <c r="L17" i="170"/>
  <c r="K17" i="170"/>
  <c r="J17" i="170"/>
  <c r="I17" i="170"/>
  <c r="H17" i="170"/>
  <c r="G17" i="170"/>
  <c r="F17" i="170"/>
  <c r="E17" i="170"/>
  <c r="D17" i="170"/>
  <c r="C17" i="170"/>
  <c r="B17" i="170"/>
  <c r="HR15" i="170"/>
  <c r="HQ15" i="170"/>
  <c r="HP15" i="170"/>
  <c r="HO15" i="170"/>
  <c r="HN15" i="170"/>
  <c r="HM15" i="170"/>
  <c r="HL15" i="170"/>
  <c r="HK15" i="170"/>
  <c r="HJ15" i="170"/>
  <c r="HI15" i="170"/>
  <c r="HH15" i="170"/>
  <c r="HG15" i="170"/>
  <c r="HF15" i="170"/>
  <c r="HE15" i="170"/>
  <c r="HD15" i="170"/>
  <c r="HC15" i="170"/>
  <c r="HB15" i="170"/>
  <c r="HA15" i="170"/>
  <c r="GZ15" i="170"/>
  <c r="GY15" i="170"/>
  <c r="GX15" i="170"/>
  <c r="GW15" i="170"/>
  <c r="GV15" i="170"/>
  <c r="GU15" i="170"/>
  <c r="GT15" i="170"/>
  <c r="GS15" i="170"/>
  <c r="GR15" i="170"/>
  <c r="GQ15" i="170"/>
  <c r="GP15" i="170"/>
  <c r="GO15" i="170"/>
  <c r="GN15" i="170"/>
  <c r="GM15" i="170"/>
  <c r="GL15" i="170"/>
  <c r="GK15" i="170"/>
  <c r="GJ15" i="170"/>
  <c r="GI15" i="170"/>
  <c r="GH15" i="170"/>
  <c r="GG15" i="170"/>
  <c r="GF15" i="170"/>
  <c r="GE15" i="170"/>
  <c r="GD15" i="170"/>
  <c r="GC15" i="170"/>
  <c r="GB15" i="170"/>
  <c r="GA15" i="170"/>
  <c r="FZ15" i="170"/>
  <c r="FY15" i="170"/>
  <c r="FX15" i="170"/>
  <c r="FW15" i="170"/>
  <c r="FV15" i="170"/>
  <c r="FU15" i="170"/>
  <c r="FT15" i="170"/>
  <c r="FS15" i="170"/>
  <c r="FR15" i="170"/>
  <c r="FQ15" i="170"/>
  <c r="FP15" i="170"/>
  <c r="FO15" i="170"/>
  <c r="FN15" i="170"/>
  <c r="FM15" i="170"/>
  <c r="FL15" i="170"/>
  <c r="FK15" i="170"/>
  <c r="FJ15" i="170"/>
  <c r="FI15" i="170"/>
  <c r="FH15" i="170"/>
  <c r="FG15" i="170"/>
  <c r="FF15" i="170"/>
  <c r="FE15" i="170"/>
  <c r="FD15" i="170"/>
  <c r="FC15" i="170"/>
  <c r="FB15" i="170"/>
  <c r="FA15" i="170"/>
  <c r="EZ15" i="170"/>
  <c r="EY15" i="170"/>
  <c r="EX15" i="170"/>
  <c r="EW15" i="170"/>
  <c r="EV15" i="170"/>
  <c r="EU15" i="170"/>
  <c r="ET15" i="170"/>
  <c r="ES15" i="170"/>
  <c r="ER15" i="170"/>
  <c r="EQ15" i="170"/>
  <c r="EP15" i="170"/>
  <c r="EO15" i="170"/>
  <c r="EN15" i="170"/>
  <c r="EM15" i="170"/>
  <c r="EL15" i="170"/>
  <c r="EK15" i="170"/>
  <c r="EJ15" i="170"/>
  <c r="EI15" i="170"/>
  <c r="EH15" i="170"/>
  <c r="EG15" i="170"/>
  <c r="EF15" i="170"/>
  <c r="EE15" i="170"/>
  <c r="ED15" i="170"/>
  <c r="EC15" i="170"/>
  <c r="EB15" i="170"/>
  <c r="EA15" i="170"/>
  <c r="DZ15" i="170"/>
  <c r="DY15" i="170"/>
  <c r="DX15" i="170"/>
  <c r="DW15" i="170"/>
  <c r="DV15" i="170"/>
  <c r="DU15" i="170"/>
  <c r="DT15" i="170"/>
  <c r="DS15" i="170"/>
  <c r="DR15" i="170"/>
  <c r="DQ15" i="170"/>
  <c r="DP15" i="170"/>
  <c r="DO15" i="170"/>
  <c r="DN15" i="170"/>
  <c r="DM15" i="170"/>
  <c r="DL15" i="170"/>
  <c r="DK15" i="170"/>
  <c r="DJ15" i="170"/>
  <c r="DI15" i="170"/>
  <c r="DH15" i="170"/>
  <c r="DG15" i="170"/>
  <c r="DF15" i="170"/>
  <c r="DE15" i="170"/>
  <c r="DD15" i="170"/>
  <c r="DC15" i="170"/>
  <c r="DB15" i="170"/>
  <c r="DA15" i="170"/>
  <c r="CZ15" i="170"/>
  <c r="CY15" i="170"/>
  <c r="CX15" i="170"/>
  <c r="CW15" i="170"/>
  <c r="CV15" i="170"/>
  <c r="CU15" i="170"/>
  <c r="CT15" i="170"/>
  <c r="CS15" i="170"/>
  <c r="CR15" i="170"/>
  <c r="CQ15" i="170"/>
  <c r="CP15" i="170"/>
  <c r="CO15" i="170"/>
  <c r="CN15" i="170"/>
  <c r="CM15" i="170"/>
  <c r="CL15" i="170"/>
  <c r="CK15" i="170"/>
  <c r="CJ15" i="170"/>
  <c r="CI15" i="170"/>
  <c r="CH15" i="170"/>
  <c r="CG15" i="170"/>
  <c r="CF15" i="170"/>
  <c r="CE15" i="170"/>
  <c r="CD15" i="170"/>
  <c r="CC15" i="170"/>
  <c r="CB15" i="170"/>
  <c r="CA15" i="170"/>
  <c r="BZ15" i="170"/>
  <c r="BY15" i="170"/>
  <c r="BX15" i="170"/>
  <c r="BW15" i="170"/>
  <c r="BV15" i="170"/>
  <c r="BU15" i="170"/>
  <c r="BT15" i="170"/>
  <c r="BS15" i="170"/>
  <c r="BR15" i="170"/>
  <c r="BQ15" i="170"/>
  <c r="BP15" i="170"/>
  <c r="BO15" i="170"/>
  <c r="BN15" i="170"/>
  <c r="BM15" i="170"/>
  <c r="BL15" i="170"/>
  <c r="BK15" i="170"/>
  <c r="BJ15" i="170"/>
  <c r="BI15" i="170"/>
  <c r="BH15" i="170"/>
  <c r="BG15" i="170"/>
  <c r="BF15" i="170"/>
  <c r="BE15" i="170"/>
  <c r="BD15" i="170"/>
  <c r="BC15" i="170"/>
  <c r="BB15" i="170"/>
  <c r="BA15" i="170"/>
  <c r="AZ15" i="170"/>
  <c r="AY15" i="170"/>
  <c r="AX15" i="170"/>
  <c r="AW15" i="170"/>
  <c r="AV15" i="170"/>
  <c r="AU15" i="170"/>
  <c r="AT15" i="170"/>
  <c r="AS15" i="170"/>
  <c r="AR15" i="170"/>
  <c r="AQ15" i="170"/>
  <c r="AP15" i="170"/>
  <c r="AO15" i="170"/>
  <c r="AN15" i="170"/>
  <c r="AM15" i="170"/>
  <c r="AL15" i="170"/>
  <c r="AK15" i="170"/>
  <c r="AJ15" i="170"/>
  <c r="AI15" i="170"/>
  <c r="AH15" i="170"/>
  <c r="AG15" i="170"/>
  <c r="AF15" i="170"/>
  <c r="AE15" i="170"/>
  <c r="AD15" i="170"/>
  <c r="AC15" i="170"/>
  <c r="AB15" i="170"/>
  <c r="AA15" i="170"/>
  <c r="Z15" i="170"/>
  <c r="Y15" i="170"/>
  <c r="X15" i="170"/>
  <c r="W15" i="170"/>
  <c r="V15" i="170"/>
  <c r="U15" i="170"/>
  <c r="T15" i="170"/>
  <c r="S15" i="170"/>
  <c r="R15" i="170"/>
  <c r="Q15" i="170"/>
  <c r="P15" i="170"/>
  <c r="O15" i="170"/>
  <c r="N15" i="170"/>
  <c r="M15" i="170"/>
  <c r="L15" i="170"/>
  <c r="K15" i="170"/>
  <c r="J15" i="170"/>
  <c r="I15" i="170"/>
  <c r="H15" i="170"/>
  <c r="G15" i="170"/>
  <c r="F15" i="170"/>
  <c r="E15" i="170"/>
  <c r="D15" i="170"/>
  <c r="C15" i="170"/>
  <c r="B15" i="170"/>
  <c r="HR14" i="170"/>
  <c r="HQ14" i="170"/>
  <c r="HP14" i="170"/>
  <c r="HO14" i="170"/>
  <c r="HN14" i="170"/>
  <c r="HM14" i="170"/>
  <c r="HL14" i="170"/>
  <c r="HK14" i="170"/>
  <c r="HJ14" i="170"/>
  <c r="HI14" i="170"/>
  <c r="HH14" i="170"/>
  <c r="HG14" i="170"/>
  <c r="HF14" i="170"/>
  <c r="HE14" i="170"/>
  <c r="HD14" i="170"/>
  <c r="HC14" i="170"/>
  <c r="HB14" i="170"/>
  <c r="HA14" i="170"/>
  <c r="GZ14" i="170"/>
  <c r="GY14" i="170"/>
  <c r="GX14" i="170"/>
  <c r="GW14" i="170"/>
  <c r="GV14" i="170"/>
  <c r="GU14" i="170"/>
  <c r="GT14" i="170"/>
  <c r="GS14" i="170"/>
  <c r="GR14" i="170"/>
  <c r="GQ14" i="170"/>
  <c r="GP14" i="170"/>
  <c r="GO14" i="170"/>
  <c r="GN14" i="170"/>
  <c r="GM14" i="170"/>
  <c r="GL14" i="170"/>
  <c r="GK14" i="170"/>
  <c r="GJ14" i="170"/>
  <c r="GI14" i="170"/>
  <c r="GH14" i="170"/>
  <c r="GG14" i="170"/>
  <c r="GF14" i="170"/>
  <c r="GE14" i="170"/>
  <c r="GD14" i="170"/>
  <c r="GC14" i="170"/>
  <c r="GB14" i="170"/>
  <c r="GA14" i="170"/>
  <c r="FZ14" i="170"/>
  <c r="FY14" i="170"/>
  <c r="FX14" i="170"/>
  <c r="FW14" i="170"/>
  <c r="FV14" i="170"/>
  <c r="FU14" i="170"/>
  <c r="FT14" i="170"/>
  <c r="FS14" i="170"/>
  <c r="FR14" i="170"/>
  <c r="FQ14" i="170"/>
  <c r="FP14" i="170"/>
  <c r="FO14" i="170"/>
  <c r="FN14" i="170"/>
  <c r="FM14" i="170"/>
  <c r="FL14" i="170"/>
  <c r="FK14" i="170"/>
  <c r="FJ14" i="170"/>
  <c r="FI14" i="170"/>
  <c r="FH14" i="170"/>
  <c r="FG14" i="170"/>
  <c r="FF14" i="170"/>
  <c r="FE14" i="170"/>
  <c r="FD14" i="170"/>
  <c r="FC14" i="170"/>
  <c r="FB14" i="170"/>
  <c r="FA14" i="170"/>
  <c r="EZ14" i="170"/>
  <c r="EY14" i="170"/>
  <c r="EX14" i="170"/>
  <c r="EW14" i="170"/>
  <c r="EV14" i="170"/>
  <c r="EU14" i="170"/>
  <c r="ET14" i="170"/>
  <c r="ES14" i="170"/>
  <c r="ER14" i="170"/>
  <c r="EQ14" i="170"/>
  <c r="EP14" i="170"/>
  <c r="EO14" i="170"/>
  <c r="EN14" i="170"/>
  <c r="EM14" i="170"/>
  <c r="EL14" i="170"/>
  <c r="EK14" i="170"/>
  <c r="EJ14" i="170"/>
  <c r="EI14" i="170"/>
  <c r="EH14" i="170"/>
  <c r="EG14" i="170"/>
  <c r="EF14" i="170"/>
  <c r="EE14" i="170"/>
  <c r="ED14" i="170"/>
  <c r="EC14" i="170"/>
  <c r="EB14" i="170"/>
  <c r="EA14" i="170"/>
  <c r="DZ14" i="170"/>
  <c r="DY14" i="170"/>
  <c r="DX14" i="170"/>
  <c r="DW14" i="170"/>
  <c r="DV14" i="170"/>
  <c r="DU14" i="170"/>
  <c r="DT14" i="170"/>
  <c r="DS14" i="170"/>
  <c r="DR14" i="170"/>
  <c r="DQ14" i="170"/>
  <c r="DP14" i="170"/>
  <c r="DO14" i="170"/>
  <c r="DN14" i="170"/>
  <c r="DM14" i="170"/>
  <c r="DL14" i="170"/>
  <c r="DK14" i="170"/>
  <c r="DJ14" i="170"/>
  <c r="DI14" i="170"/>
  <c r="DH14" i="170"/>
  <c r="DG14" i="170"/>
  <c r="DF14" i="170"/>
  <c r="DE14" i="170"/>
  <c r="DD14" i="170"/>
  <c r="DC14" i="170"/>
  <c r="DB14" i="170"/>
  <c r="DA14" i="170"/>
  <c r="CZ14" i="170"/>
  <c r="CY14" i="170"/>
  <c r="CX14" i="170"/>
  <c r="CW14" i="170"/>
  <c r="CV14" i="170"/>
  <c r="CU14" i="170"/>
  <c r="CT14" i="170"/>
  <c r="CS14" i="170"/>
  <c r="CR14" i="170"/>
  <c r="CQ14" i="170"/>
  <c r="CP14" i="170"/>
  <c r="CO14" i="170"/>
  <c r="CN14" i="170"/>
  <c r="CM14" i="170"/>
  <c r="CL14" i="170"/>
  <c r="CK14" i="170"/>
  <c r="CJ14" i="170"/>
  <c r="CI14" i="170"/>
  <c r="CH14" i="170"/>
  <c r="CG14" i="170"/>
  <c r="CF14" i="170"/>
  <c r="CE14" i="170"/>
  <c r="CD14" i="170"/>
  <c r="CC14" i="170"/>
  <c r="CB14" i="170"/>
  <c r="CA14" i="170"/>
  <c r="BZ14" i="170"/>
  <c r="BY14" i="170"/>
  <c r="BX14" i="170"/>
  <c r="BW14" i="170"/>
  <c r="BV14" i="170"/>
  <c r="BU14" i="170"/>
  <c r="BT14" i="170"/>
  <c r="BS14" i="170"/>
  <c r="BR14" i="170"/>
  <c r="BQ14" i="170"/>
  <c r="BP14" i="170"/>
  <c r="BO14" i="170"/>
  <c r="BN14" i="170"/>
  <c r="BM14" i="170"/>
  <c r="BL14" i="170"/>
  <c r="BK14" i="170"/>
  <c r="BJ14" i="170"/>
  <c r="BI14" i="170"/>
  <c r="BH14" i="170"/>
  <c r="BG14" i="170"/>
  <c r="BF14" i="170"/>
  <c r="BE14" i="170"/>
  <c r="BD14" i="170"/>
  <c r="BC14" i="170"/>
  <c r="BB14" i="170"/>
  <c r="BA14" i="170"/>
  <c r="AZ14" i="170"/>
  <c r="AY14" i="170"/>
  <c r="AX14" i="170"/>
  <c r="AW14" i="170"/>
  <c r="AV14" i="170"/>
  <c r="AU14" i="170"/>
  <c r="AT14" i="170"/>
  <c r="AS14" i="170"/>
  <c r="AR14" i="170"/>
  <c r="AQ14" i="170"/>
  <c r="AP14" i="170"/>
  <c r="AO14" i="170"/>
  <c r="AN14" i="170"/>
  <c r="AM14" i="170"/>
  <c r="AL14" i="170"/>
  <c r="AK14" i="170"/>
  <c r="AJ14" i="170"/>
  <c r="AI14" i="170"/>
  <c r="AH14" i="170"/>
  <c r="AG14" i="170"/>
  <c r="AF14" i="170"/>
  <c r="AE14" i="170"/>
  <c r="AD14" i="170"/>
  <c r="AC14" i="170"/>
  <c r="AB14" i="170"/>
  <c r="AA14" i="170"/>
  <c r="Z14" i="170"/>
  <c r="Y14" i="170"/>
  <c r="X14" i="170"/>
  <c r="W14" i="170"/>
  <c r="V14" i="170"/>
  <c r="U14" i="170"/>
  <c r="T14" i="170"/>
  <c r="S14" i="170"/>
  <c r="R14" i="170"/>
  <c r="Q14" i="170"/>
  <c r="P14" i="170"/>
  <c r="O14" i="170"/>
  <c r="N14" i="170"/>
  <c r="M14" i="170"/>
  <c r="L14" i="170"/>
  <c r="K14" i="170"/>
  <c r="J14" i="170"/>
  <c r="I14" i="170"/>
  <c r="H14" i="170"/>
  <c r="G14" i="170"/>
  <c r="F14" i="170"/>
  <c r="E14" i="170"/>
  <c r="D14" i="170"/>
  <c r="C14" i="170"/>
  <c r="B14" i="170"/>
  <c r="HR12" i="170"/>
  <c r="HQ12" i="170"/>
  <c r="HP12" i="170"/>
  <c r="HO12" i="170"/>
  <c r="HN12" i="170"/>
  <c r="HM12" i="170"/>
  <c r="HL12" i="170"/>
  <c r="HK12" i="170"/>
  <c r="HJ12" i="170"/>
  <c r="HI12" i="170"/>
  <c r="HH12" i="170"/>
  <c r="HG12" i="170"/>
  <c r="HF12" i="170"/>
  <c r="HE12" i="170"/>
  <c r="HD12" i="170"/>
  <c r="HC12" i="170"/>
  <c r="HB12" i="170"/>
  <c r="HA12" i="170"/>
  <c r="GZ12" i="170"/>
  <c r="GY12" i="170"/>
  <c r="GX12" i="170"/>
  <c r="GW12" i="170"/>
  <c r="GV12" i="170"/>
  <c r="GU12" i="170"/>
  <c r="GT12" i="170"/>
  <c r="GS12" i="170"/>
  <c r="GR12" i="170"/>
  <c r="GQ12" i="170"/>
  <c r="GP12" i="170"/>
  <c r="GO12" i="170"/>
  <c r="GN12" i="170"/>
  <c r="GM12" i="170"/>
  <c r="GL12" i="170"/>
  <c r="GK12" i="170"/>
  <c r="GJ12" i="170"/>
  <c r="GI12" i="170"/>
  <c r="GH12" i="170"/>
  <c r="GG12" i="170"/>
  <c r="GF12" i="170"/>
  <c r="GE12" i="170"/>
  <c r="GD12" i="170"/>
  <c r="GC12" i="170"/>
  <c r="GB12" i="170"/>
  <c r="GA12" i="170"/>
  <c r="FZ12" i="170"/>
  <c r="FY12" i="170"/>
  <c r="FX12" i="170"/>
  <c r="FW12" i="170"/>
  <c r="FV12" i="170"/>
  <c r="FU12" i="170"/>
  <c r="FT12" i="170"/>
  <c r="FS12" i="170"/>
  <c r="FR12" i="170"/>
  <c r="FQ12" i="170"/>
  <c r="FP12" i="170"/>
  <c r="FO12" i="170"/>
  <c r="FN12" i="170"/>
  <c r="FM12" i="170"/>
  <c r="FL12" i="170"/>
  <c r="FK12" i="170"/>
  <c r="FJ12" i="170"/>
  <c r="FI12" i="170"/>
  <c r="FH12" i="170"/>
  <c r="FG12" i="170"/>
  <c r="FF12" i="170"/>
  <c r="FE12" i="170"/>
  <c r="FD12" i="170"/>
  <c r="FC12" i="170"/>
  <c r="FB12" i="170"/>
  <c r="FA12" i="170"/>
  <c r="EZ12" i="170"/>
  <c r="EY12" i="170"/>
  <c r="EX12" i="170"/>
  <c r="EW12" i="170"/>
  <c r="EV12" i="170"/>
  <c r="EU12" i="170"/>
  <c r="ET12" i="170"/>
  <c r="ES12" i="170"/>
  <c r="ER12" i="170"/>
  <c r="EQ12" i="170"/>
  <c r="EP12" i="170"/>
  <c r="EO12" i="170"/>
  <c r="EN12" i="170"/>
  <c r="EM12" i="170"/>
  <c r="EL12" i="170"/>
  <c r="EK12" i="170"/>
  <c r="EJ12" i="170"/>
  <c r="EI12" i="170"/>
  <c r="EH12" i="170"/>
  <c r="EG12" i="170"/>
  <c r="EF12" i="170"/>
  <c r="EE12" i="170"/>
  <c r="ED12" i="170"/>
  <c r="EC12" i="170"/>
  <c r="EB12" i="170"/>
  <c r="EA12" i="170"/>
  <c r="DZ12" i="170"/>
  <c r="DY12" i="170"/>
  <c r="DX12" i="170"/>
  <c r="DW12" i="170"/>
  <c r="DV12" i="170"/>
  <c r="DU12" i="170"/>
  <c r="DT12" i="170"/>
  <c r="DS12" i="170"/>
  <c r="DR12" i="170"/>
  <c r="DQ12" i="170"/>
  <c r="DP12" i="170"/>
  <c r="DO12" i="170"/>
  <c r="DN12" i="170"/>
  <c r="DM12" i="170"/>
  <c r="DL12" i="170"/>
  <c r="DK12" i="170"/>
  <c r="DJ12" i="170"/>
  <c r="DI12" i="170"/>
  <c r="DH12" i="170"/>
  <c r="DG12" i="170"/>
  <c r="DF12" i="170"/>
  <c r="DE12" i="170"/>
  <c r="DD12" i="170"/>
  <c r="DC12" i="170"/>
  <c r="DB12" i="170"/>
  <c r="DA12" i="170"/>
  <c r="CZ12" i="170"/>
  <c r="CY12" i="170"/>
  <c r="CX12" i="170"/>
  <c r="CW12" i="170"/>
  <c r="CV12" i="170"/>
  <c r="CU12" i="170"/>
  <c r="CT12" i="170"/>
  <c r="CS12" i="170"/>
  <c r="CR12" i="170"/>
  <c r="CQ12" i="170"/>
  <c r="CP12" i="170"/>
  <c r="CO12" i="170"/>
  <c r="CN12" i="170"/>
  <c r="CM12" i="170"/>
  <c r="CL12" i="170"/>
  <c r="CK12" i="170"/>
  <c r="CJ12" i="170"/>
  <c r="CI12" i="170"/>
  <c r="CH12" i="170"/>
  <c r="CG12" i="170"/>
  <c r="CF12" i="170"/>
  <c r="CE12" i="170"/>
  <c r="CD12" i="170"/>
  <c r="CC12" i="170"/>
  <c r="CB12" i="170"/>
  <c r="CA12" i="170"/>
  <c r="BZ12" i="170"/>
  <c r="BY12" i="170"/>
  <c r="BX12" i="170"/>
  <c r="BW12" i="170"/>
  <c r="BV12" i="170"/>
  <c r="BU12" i="170"/>
  <c r="BT12" i="170"/>
  <c r="BS12" i="170"/>
  <c r="BR12" i="170"/>
  <c r="BQ12" i="170"/>
  <c r="BP12" i="170"/>
  <c r="BO12" i="170"/>
  <c r="BN12" i="170"/>
  <c r="BM12" i="170"/>
  <c r="BL12" i="170"/>
  <c r="BK12" i="170"/>
  <c r="BJ12" i="170"/>
  <c r="BI12" i="170"/>
  <c r="BH12" i="170"/>
  <c r="BG12" i="170"/>
  <c r="BF12" i="170"/>
  <c r="BE12" i="170"/>
  <c r="BD12" i="170"/>
  <c r="BC12" i="170"/>
  <c r="BB12" i="170"/>
  <c r="BA12" i="170"/>
  <c r="AZ12" i="170"/>
  <c r="AY12" i="170"/>
  <c r="AX12" i="170"/>
  <c r="AW12" i="170"/>
  <c r="AV12" i="170"/>
  <c r="AU12" i="170"/>
  <c r="AT12" i="170"/>
  <c r="AS12" i="170"/>
  <c r="AR12" i="170"/>
  <c r="AQ12" i="170"/>
  <c r="AP12" i="170"/>
  <c r="AO12" i="170"/>
  <c r="AN12" i="170"/>
  <c r="AM12" i="170"/>
  <c r="AL12" i="170"/>
  <c r="AK12" i="170"/>
  <c r="AJ12" i="170"/>
  <c r="AI12" i="170"/>
  <c r="AH12" i="170"/>
  <c r="AG12" i="170"/>
  <c r="AF12" i="170"/>
  <c r="AE12" i="170"/>
  <c r="AD12" i="170"/>
  <c r="AC12" i="170"/>
  <c r="AB12" i="170"/>
  <c r="AA12" i="170"/>
  <c r="Z12" i="170"/>
  <c r="Y12" i="170"/>
  <c r="X12" i="170"/>
  <c r="W12" i="170"/>
  <c r="V12" i="170"/>
  <c r="U12" i="170"/>
  <c r="T12" i="170"/>
  <c r="S12" i="170"/>
  <c r="R12" i="170"/>
  <c r="Q12" i="170"/>
  <c r="P12" i="170"/>
  <c r="O12" i="170"/>
  <c r="N12" i="170"/>
  <c r="M12" i="170"/>
  <c r="L12" i="170"/>
  <c r="K12" i="170"/>
  <c r="J12" i="170"/>
  <c r="I12" i="170"/>
  <c r="H12" i="170"/>
  <c r="G12" i="170"/>
  <c r="F12" i="170"/>
  <c r="E12" i="170"/>
  <c r="D12" i="170"/>
  <c r="C12" i="170"/>
  <c r="B12" i="170"/>
  <c r="HR11" i="170"/>
  <c r="HQ11" i="170"/>
  <c r="HP11" i="170"/>
  <c r="HO11" i="170"/>
  <c r="HN11" i="170"/>
  <c r="HM11" i="170"/>
  <c r="HL11" i="170"/>
  <c r="HK11" i="170"/>
  <c r="HJ11" i="170"/>
  <c r="HI11" i="170"/>
  <c r="HH11" i="170"/>
  <c r="HG11" i="170"/>
  <c r="HF11" i="170"/>
  <c r="HE11" i="170"/>
  <c r="HD11" i="170"/>
  <c r="HC11" i="170"/>
  <c r="HB11" i="170"/>
  <c r="HA11" i="170"/>
  <c r="GZ11" i="170"/>
  <c r="GY11" i="170"/>
  <c r="GX11" i="170"/>
  <c r="GW11" i="170"/>
  <c r="GV11" i="170"/>
  <c r="GU11" i="170"/>
  <c r="GT11" i="170"/>
  <c r="GS11" i="170"/>
  <c r="GR11" i="170"/>
  <c r="GQ11" i="170"/>
  <c r="GP11" i="170"/>
  <c r="GO11" i="170"/>
  <c r="GN11" i="170"/>
  <c r="GM11" i="170"/>
  <c r="GL11" i="170"/>
  <c r="GK11" i="170"/>
  <c r="GJ11" i="170"/>
  <c r="GI11" i="170"/>
  <c r="GH11" i="170"/>
  <c r="GG11" i="170"/>
  <c r="GF11" i="170"/>
  <c r="GE11" i="170"/>
  <c r="GD11" i="170"/>
  <c r="GC11" i="170"/>
  <c r="GB11" i="170"/>
  <c r="GA11" i="170"/>
  <c r="FZ11" i="170"/>
  <c r="FY11" i="170"/>
  <c r="FX11" i="170"/>
  <c r="FW11" i="170"/>
  <c r="FV11" i="170"/>
  <c r="FU11" i="170"/>
  <c r="FT11" i="170"/>
  <c r="FS11" i="170"/>
  <c r="FR11" i="170"/>
  <c r="FQ11" i="170"/>
  <c r="FP11" i="170"/>
  <c r="FO11" i="170"/>
  <c r="FN11" i="170"/>
  <c r="FM11" i="170"/>
  <c r="FL11" i="170"/>
  <c r="FK11" i="170"/>
  <c r="FJ11" i="170"/>
  <c r="FI11" i="170"/>
  <c r="FH11" i="170"/>
  <c r="FG11" i="170"/>
  <c r="FF11" i="170"/>
  <c r="FE11" i="170"/>
  <c r="FD11" i="170"/>
  <c r="FC11" i="170"/>
  <c r="FB11" i="170"/>
  <c r="FA11" i="170"/>
  <c r="EZ11" i="170"/>
  <c r="EY11" i="170"/>
  <c r="EX11" i="170"/>
  <c r="EW11" i="170"/>
  <c r="EV11" i="170"/>
  <c r="EU11" i="170"/>
  <c r="ET11" i="170"/>
  <c r="ES11" i="170"/>
  <c r="ER11" i="170"/>
  <c r="EQ11" i="170"/>
  <c r="EP11" i="170"/>
  <c r="EO11" i="170"/>
  <c r="EN11" i="170"/>
  <c r="EM11" i="170"/>
  <c r="EL11" i="170"/>
  <c r="EK11" i="170"/>
  <c r="EJ11" i="170"/>
  <c r="EI11" i="170"/>
  <c r="EH11" i="170"/>
  <c r="EG11" i="170"/>
  <c r="EF11" i="170"/>
  <c r="EE11" i="170"/>
  <c r="ED11" i="170"/>
  <c r="EC11" i="170"/>
  <c r="EB11" i="170"/>
  <c r="EA11" i="170"/>
  <c r="DZ11" i="170"/>
  <c r="DY11" i="170"/>
  <c r="DX11" i="170"/>
  <c r="DW11" i="170"/>
  <c r="DV11" i="170"/>
  <c r="DU11" i="170"/>
  <c r="DT11" i="170"/>
  <c r="DS11" i="170"/>
  <c r="DR11" i="170"/>
  <c r="DQ11" i="170"/>
  <c r="DP11" i="170"/>
  <c r="DO11" i="170"/>
  <c r="DN11" i="170"/>
  <c r="DM11" i="170"/>
  <c r="DL11" i="170"/>
  <c r="DK11" i="170"/>
  <c r="DJ11" i="170"/>
  <c r="DI11" i="170"/>
  <c r="DH11" i="170"/>
  <c r="DG11" i="170"/>
  <c r="DF11" i="170"/>
  <c r="DE11" i="170"/>
  <c r="DD11" i="170"/>
  <c r="DC11" i="170"/>
  <c r="DB11" i="170"/>
  <c r="DA11" i="170"/>
  <c r="CZ11" i="170"/>
  <c r="CY11" i="170"/>
  <c r="CX11" i="170"/>
  <c r="CW11" i="170"/>
  <c r="CV11" i="170"/>
  <c r="CU11" i="170"/>
  <c r="CT11" i="170"/>
  <c r="CS11" i="170"/>
  <c r="CR11" i="170"/>
  <c r="CQ11" i="170"/>
  <c r="CP11" i="170"/>
  <c r="CO11" i="170"/>
  <c r="CN11" i="170"/>
  <c r="CM11" i="170"/>
  <c r="CL11" i="170"/>
  <c r="CK11" i="170"/>
  <c r="CJ11" i="170"/>
  <c r="CI11" i="170"/>
  <c r="CH11" i="170"/>
  <c r="CG11" i="170"/>
  <c r="CF11" i="170"/>
  <c r="CE11" i="170"/>
  <c r="CD11" i="170"/>
  <c r="CC11" i="170"/>
  <c r="CB11" i="170"/>
  <c r="CA11" i="170"/>
  <c r="BZ11" i="170"/>
  <c r="BY11" i="170"/>
  <c r="BX11" i="170"/>
  <c r="BW11" i="170"/>
  <c r="BV11" i="170"/>
  <c r="BU11" i="170"/>
  <c r="BT11" i="170"/>
  <c r="BS11" i="170"/>
  <c r="BR11" i="170"/>
  <c r="BQ11" i="170"/>
  <c r="BP11" i="170"/>
  <c r="BO11" i="170"/>
  <c r="BN11" i="170"/>
  <c r="BM11" i="170"/>
  <c r="BL11" i="170"/>
  <c r="BK11" i="170"/>
  <c r="BJ11" i="170"/>
  <c r="BI11" i="170"/>
  <c r="BH11" i="170"/>
  <c r="BG11" i="170"/>
  <c r="BF11" i="170"/>
  <c r="BE11" i="170"/>
  <c r="BD11" i="170"/>
  <c r="BC11" i="170"/>
  <c r="BB11" i="170"/>
  <c r="BA11" i="170"/>
  <c r="AZ11" i="170"/>
  <c r="AY11" i="170"/>
  <c r="AX11" i="170"/>
  <c r="AW11" i="170"/>
  <c r="AV11" i="170"/>
  <c r="AU11" i="170"/>
  <c r="AT11" i="170"/>
  <c r="AS11" i="170"/>
  <c r="AR11" i="170"/>
  <c r="AQ11" i="170"/>
  <c r="AP11" i="170"/>
  <c r="AO11" i="170"/>
  <c r="AN11" i="170"/>
  <c r="AM11" i="170"/>
  <c r="AL11" i="170"/>
  <c r="AK11" i="170"/>
  <c r="AJ11" i="170"/>
  <c r="AI11" i="170"/>
  <c r="AH11" i="170"/>
  <c r="AG11" i="170"/>
  <c r="AF11" i="170"/>
  <c r="AE11" i="170"/>
  <c r="AD11" i="170"/>
  <c r="AC11" i="170"/>
  <c r="AB11" i="170"/>
  <c r="AA11" i="170"/>
  <c r="Z11" i="170"/>
  <c r="Y11" i="170"/>
  <c r="X11" i="170"/>
  <c r="W11" i="170"/>
  <c r="V11" i="170"/>
  <c r="U11" i="170"/>
  <c r="T11" i="170"/>
  <c r="S11" i="170"/>
  <c r="R11" i="170"/>
  <c r="Q11" i="170"/>
  <c r="P11" i="170"/>
  <c r="O11" i="170"/>
  <c r="N11" i="170"/>
  <c r="M11" i="170"/>
  <c r="L11" i="170"/>
  <c r="K11" i="170"/>
  <c r="J11" i="170"/>
  <c r="I11" i="170"/>
  <c r="H11" i="170"/>
  <c r="G11" i="170"/>
  <c r="F11" i="170"/>
  <c r="E11" i="170"/>
  <c r="D11" i="170"/>
  <c r="C11" i="170"/>
  <c r="B11" i="170"/>
  <c r="HR9" i="170"/>
  <c r="HQ9" i="170"/>
  <c r="HP9" i="170"/>
  <c r="HO9" i="170"/>
  <c r="HN9" i="170"/>
  <c r="HM9" i="170"/>
  <c r="HL9" i="170"/>
  <c r="HK9" i="170"/>
  <c r="HJ9" i="170"/>
  <c r="HI9" i="170"/>
  <c r="HH9" i="170"/>
  <c r="HG9" i="170"/>
  <c r="HF9" i="170"/>
  <c r="HE9" i="170"/>
  <c r="HD9" i="170"/>
  <c r="HC9" i="170"/>
  <c r="HB9" i="170"/>
  <c r="HA9" i="170"/>
  <c r="GZ9" i="170"/>
  <c r="GY9" i="170"/>
  <c r="GX9" i="170"/>
  <c r="GW9" i="170"/>
  <c r="GV9" i="170"/>
  <c r="GU9" i="170"/>
  <c r="GT9" i="170"/>
  <c r="GS9" i="170"/>
  <c r="GR9" i="170"/>
  <c r="GQ9" i="170"/>
  <c r="GP9" i="170"/>
  <c r="GO9" i="170"/>
  <c r="GN9" i="170"/>
  <c r="GM9" i="170"/>
  <c r="GL9" i="170"/>
  <c r="GK9" i="170"/>
  <c r="GJ9" i="170"/>
  <c r="GI9" i="170"/>
  <c r="GH9" i="170"/>
  <c r="GG9" i="170"/>
  <c r="GF9" i="170"/>
  <c r="GE9" i="170"/>
  <c r="GD9" i="170"/>
  <c r="GC9" i="170"/>
  <c r="GB9" i="170"/>
  <c r="GA9" i="170"/>
  <c r="FZ9" i="170"/>
  <c r="FY9" i="170"/>
  <c r="FX9" i="170"/>
  <c r="FW9" i="170"/>
  <c r="FV9" i="170"/>
  <c r="FU9" i="170"/>
  <c r="FT9" i="170"/>
  <c r="FS9" i="170"/>
  <c r="FR9" i="170"/>
  <c r="FQ9" i="170"/>
  <c r="FP9" i="170"/>
  <c r="FO9" i="170"/>
  <c r="FN9" i="170"/>
  <c r="FM9" i="170"/>
  <c r="FL9" i="170"/>
  <c r="FK9" i="170"/>
  <c r="FJ9" i="170"/>
  <c r="FI9" i="170"/>
  <c r="FH9" i="170"/>
  <c r="FG9" i="170"/>
  <c r="FF9" i="170"/>
  <c r="FE9" i="170"/>
  <c r="FD9" i="170"/>
  <c r="FC9" i="170"/>
  <c r="FB9" i="170"/>
  <c r="FA9" i="170"/>
  <c r="EZ9" i="170"/>
  <c r="EY9" i="170"/>
  <c r="EX9" i="170"/>
  <c r="EW9" i="170"/>
  <c r="EV9" i="170"/>
  <c r="EU9" i="170"/>
  <c r="ET9" i="170"/>
  <c r="ES9" i="170"/>
  <c r="ER9" i="170"/>
  <c r="EQ9" i="170"/>
  <c r="EP9" i="170"/>
  <c r="EO9" i="170"/>
  <c r="EN9" i="170"/>
  <c r="EM9" i="170"/>
  <c r="EL9" i="170"/>
  <c r="EK9" i="170"/>
  <c r="EJ9" i="170"/>
  <c r="EI9" i="170"/>
  <c r="EH9" i="170"/>
  <c r="EG9" i="170"/>
  <c r="EF9" i="170"/>
  <c r="EE9" i="170"/>
  <c r="ED9" i="170"/>
  <c r="EC9" i="170"/>
  <c r="EB9" i="170"/>
  <c r="EA9" i="170"/>
  <c r="DZ9" i="170"/>
  <c r="DY9" i="170"/>
  <c r="DX9" i="170"/>
  <c r="DW9" i="170"/>
  <c r="DV9" i="170"/>
  <c r="DU9" i="170"/>
  <c r="DT9" i="170"/>
  <c r="DS9" i="170"/>
  <c r="DR9" i="170"/>
  <c r="DQ9" i="170"/>
  <c r="DP9" i="170"/>
  <c r="DO9" i="170"/>
  <c r="DN9" i="170"/>
  <c r="DM9" i="170"/>
  <c r="DL9" i="170"/>
  <c r="DK9" i="170"/>
  <c r="DJ9" i="170"/>
  <c r="DI9" i="170"/>
  <c r="DH9" i="170"/>
  <c r="DG9" i="170"/>
  <c r="DF9" i="170"/>
  <c r="DE9" i="170"/>
  <c r="DD9" i="170"/>
  <c r="DC9" i="170"/>
  <c r="DB9" i="170"/>
  <c r="DA9" i="170"/>
  <c r="CZ9" i="170"/>
  <c r="CY9" i="170"/>
  <c r="CX9" i="170"/>
  <c r="CW9" i="170"/>
  <c r="CV9" i="170"/>
  <c r="CU9" i="170"/>
  <c r="CT9" i="170"/>
  <c r="CS9" i="170"/>
  <c r="CR9" i="170"/>
  <c r="CQ9" i="170"/>
  <c r="CP9" i="170"/>
  <c r="CO9" i="170"/>
  <c r="CN9" i="170"/>
  <c r="CM9" i="170"/>
  <c r="CL9" i="170"/>
  <c r="CK9" i="170"/>
  <c r="CJ9" i="170"/>
  <c r="CI9" i="170"/>
  <c r="CH9" i="170"/>
  <c r="CG9" i="170"/>
  <c r="CF9" i="170"/>
  <c r="CE9" i="170"/>
  <c r="CD9" i="170"/>
  <c r="CC9" i="170"/>
  <c r="CB9" i="170"/>
  <c r="CA9" i="170"/>
  <c r="BZ9" i="170"/>
  <c r="BY9" i="170"/>
  <c r="BX9" i="170"/>
  <c r="BW9" i="170"/>
  <c r="BV9" i="170"/>
  <c r="BU9" i="170"/>
  <c r="BT9" i="170"/>
  <c r="BS9" i="170"/>
  <c r="BR9" i="170"/>
  <c r="BQ9" i="170"/>
  <c r="BP9" i="170"/>
  <c r="BO9" i="170"/>
  <c r="BN9" i="170"/>
  <c r="BM9" i="170"/>
  <c r="BL9" i="170"/>
  <c r="BK9" i="170"/>
  <c r="BJ9" i="170"/>
  <c r="BI9" i="170"/>
  <c r="BH9" i="170"/>
  <c r="BG9" i="170"/>
  <c r="BF9" i="170"/>
  <c r="BE9" i="170"/>
  <c r="BD9" i="170"/>
  <c r="BC9" i="170"/>
  <c r="BB9" i="170"/>
  <c r="BA9" i="170"/>
  <c r="AZ9" i="170"/>
  <c r="AY9" i="170"/>
  <c r="AX9" i="170"/>
  <c r="AW9" i="170"/>
  <c r="AV9" i="170"/>
  <c r="AU9" i="170"/>
  <c r="AT9" i="170"/>
  <c r="AS9" i="170"/>
  <c r="AR9" i="170"/>
  <c r="AQ9" i="170"/>
  <c r="AP9" i="170"/>
  <c r="AO9" i="170"/>
  <c r="AN9" i="170"/>
  <c r="AM9" i="170"/>
  <c r="AL9" i="170"/>
  <c r="AK9" i="170"/>
  <c r="AJ9" i="170"/>
  <c r="AI9" i="170"/>
  <c r="AH9" i="170"/>
  <c r="AG9" i="170"/>
  <c r="AF9" i="170"/>
  <c r="AE9" i="170"/>
  <c r="AD9" i="170"/>
  <c r="AC9" i="170"/>
  <c r="AB9" i="170"/>
  <c r="AA9" i="170"/>
  <c r="Z9" i="170"/>
  <c r="Y9" i="170"/>
  <c r="X9" i="170"/>
  <c r="W9" i="170"/>
  <c r="V9" i="170"/>
  <c r="U9" i="170"/>
  <c r="T9" i="170"/>
  <c r="S9" i="170"/>
  <c r="R9" i="170"/>
  <c r="Q9" i="170"/>
  <c r="P9" i="170"/>
  <c r="O9" i="170"/>
  <c r="N9" i="170"/>
  <c r="M9" i="170"/>
  <c r="L9" i="170"/>
  <c r="K9" i="170"/>
  <c r="J9" i="170"/>
  <c r="I9" i="170"/>
  <c r="H9" i="170"/>
  <c r="G9" i="170"/>
  <c r="F9" i="170"/>
  <c r="E9" i="170"/>
  <c r="D9" i="170"/>
  <c r="C9" i="170"/>
  <c r="B9" i="170"/>
  <c r="HR8" i="170"/>
  <c r="HQ8" i="170"/>
  <c r="HP8" i="170"/>
  <c r="HO8" i="170"/>
  <c r="HN8" i="170"/>
  <c r="HM8" i="170"/>
  <c r="HL8" i="170"/>
  <c r="HK8" i="170"/>
  <c r="HJ8" i="170"/>
  <c r="HI8" i="170"/>
  <c r="HH8" i="170"/>
  <c r="HG8" i="170"/>
  <c r="HF8" i="170"/>
  <c r="HE8" i="170"/>
  <c r="HD8" i="170"/>
  <c r="HC8" i="170"/>
  <c r="HB8" i="170"/>
  <c r="HA8" i="170"/>
  <c r="GZ8" i="170"/>
  <c r="GY8" i="170"/>
  <c r="GX8" i="170"/>
  <c r="GW8" i="170"/>
  <c r="GV8" i="170"/>
  <c r="GU8" i="170"/>
  <c r="GT8" i="170"/>
  <c r="GS8" i="170"/>
  <c r="GR8" i="170"/>
  <c r="GQ8" i="170"/>
  <c r="GP8" i="170"/>
  <c r="GO8" i="170"/>
  <c r="GN8" i="170"/>
  <c r="GM8" i="170"/>
  <c r="GL8" i="170"/>
  <c r="GK8" i="170"/>
  <c r="GJ8" i="170"/>
  <c r="GI8" i="170"/>
  <c r="GH8" i="170"/>
  <c r="GG8" i="170"/>
  <c r="GF8" i="170"/>
  <c r="GE8" i="170"/>
  <c r="GD8" i="170"/>
  <c r="GC8" i="170"/>
  <c r="GB8" i="170"/>
  <c r="GA8" i="170"/>
  <c r="FZ8" i="170"/>
  <c r="FY8" i="170"/>
  <c r="FX8" i="170"/>
  <c r="FW8" i="170"/>
  <c r="FV8" i="170"/>
  <c r="FU8" i="170"/>
  <c r="FT8" i="170"/>
  <c r="FS8" i="170"/>
  <c r="FR8" i="170"/>
  <c r="FQ8" i="170"/>
  <c r="FP8" i="170"/>
  <c r="FO8" i="170"/>
  <c r="FN8" i="170"/>
  <c r="FM8" i="170"/>
  <c r="FL8" i="170"/>
  <c r="FK8" i="170"/>
  <c r="FJ8" i="170"/>
  <c r="FI8" i="170"/>
  <c r="FH8" i="170"/>
  <c r="FG8" i="170"/>
  <c r="FF8" i="170"/>
  <c r="FE8" i="170"/>
  <c r="FD8" i="170"/>
  <c r="FC8" i="170"/>
  <c r="FB8" i="170"/>
  <c r="FA8" i="170"/>
  <c r="EZ8" i="170"/>
  <c r="EY8" i="170"/>
  <c r="EX8" i="170"/>
  <c r="EW8" i="170"/>
  <c r="EV8" i="170"/>
  <c r="EU8" i="170"/>
  <c r="ET8" i="170"/>
  <c r="ES8" i="170"/>
  <c r="ER8" i="170"/>
  <c r="EQ8" i="170"/>
  <c r="EP8" i="170"/>
  <c r="EO8" i="170"/>
  <c r="EN8" i="170"/>
  <c r="EM8" i="170"/>
  <c r="EL8" i="170"/>
  <c r="EK8" i="170"/>
  <c r="EJ8" i="170"/>
  <c r="EI8" i="170"/>
  <c r="EH8" i="170"/>
  <c r="EG8" i="170"/>
  <c r="EF8" i="170"/>
  <c r="EE8" i="170"/>
  <c r="ED8" i="170"/>
  <c r="EC8" i="170"/>
  <c r="EB8" i="170"/>
  <c r="EA8" i="170"/>
  <c r="DZ8" i="170"/>
  <c r="DY8" i="170"/>
  <c r="DX8" i="170"/>
  <c r="DW8" i="170"/>
  <c r="DV8" i="170"/>
  <c r="DU8" i="170"/>
  <c r="DT8" i="170"/>
  <c r="DS8" i="170"/>
  <c r="DR8" i="170"/>
  <c r="DQ8" i="170"/>
  <c r="DP8" i="170"/>
  <c r="DO8" i="170"/>
  <c r="DN8" i="170"/>
  <c r="DM8" i="170"/>
  <c r="DL8" i="170"/>
  <c r="DK8" i="170"/>
  <c r="DJ8" i="170"/>
  <c r="DI8" i="170"/>
  <c r="DH8" i="170"/>
  <c r="DG8" i="170"/>
  <c r="DF8" i="170"/>
  <c r="DE8" i="170"/>
  <c r="DD8" i="170"/>
  <c r="DC8" i="170"/>
  <c r="DB8" i="170"/>
  <c r="DA8" i="170"/>
  <c r="CZ8" i="170"/>
  <c r="CY8" i="170"/>
  <c r="CX8" i="170"/>
  <c r="CW8" i="170"/>
  <c r="CV8" i="170"/>
  <c r="CU8" i="170"/>
  <c r="CT8" i="170"/>
  <c r="CS8" i="170"/>
  <c r="CR8" i="170"/>
  <c r="CQ8" i="170"/>
  <c r="CP8" i="170"/>
  <c r="CO8" i="170"/>
  <c r="CN8" i="170"/>
  <c r="CM8" i="170"/>
  <c r="CL8" i="170"/>
  <c r="CK8" i="170"/>
  <c r="CJ8" i="170"/>
  <c r="CI8" i="170"/>
  <c r="CH8" i="170"/>
  <c r="CG8" i="170"/>
  <c r="CF8" i="170"/>
  <c r="CE8" i="170"/>
  <c r="CD8" i="170"/>
  <c r="CC8" i="170"/>
  <c r="CB8" i="170"/>
  <c r="CA8" i="170"/>
  <c r="BZ8" i="170"/>
  <c r="BY8" i="170"/>
  <c r="BX8" i="170"/>
  <c r="BW8" i="170"/>
  <c r="BV8" i="170"/>
  <c r="BU8" i="170"/>
  <c r="BT8" i="170"/>
  <c r="BS8" i="170"/>
  <c r="BR8" i="170"/>
  <c r="BQ8" i="170"/>
  <c r="BP8" i="170"/>
  <c r="BO8" i="170"/>
  <c r="BN8" i="170"/>
  <c r="BM8" i="170"/>
  <c r="BL8" i="170"/>
  <c r="BK8" i="170"/>
  <c r="BJ8" i="170"/>
  <c r="BI8" i="170"/>
  <c r="BH8" i="170"/>
  <c r="BG8" i="170"/>
  <c r="BF8" i="170"/>
  <c r="BE8" i="170"/>
  <c r="BD8" i="170"/>
  <c r="BC8" i="170"/>
  <c r="BB8" i="170"/>
  <c r="BA8" i="170"/>
  <c r="AZ8" i="170"/>
  <c r="AY8" i="170"/>
  <c r="AX8" i="170"/>
  <c r="AW8" i="170"/>
  <c r="AV8" i="170"/>
  <c r="AU8" i="170"/>
  <c r="AT8" i="170"/>
  <c r="AS8" i="170"/>
  <c r="AR8" i="170"/>
  <c r="AQ8" i="170"/>
  <c r="AP8" i="170"/>
  <c r="AO8" i="170"/>
  <c r="AN8" i="170"/>
  <c r="AM8" i="170"/>
  <c r="AL8" i="170"/>
  <c r="AK8" i="170"/>
  <c r="AJ8" i="170"/>
  <c r="AI8" i="170"/>
  <c r="AH8" i="170"/>
  <c r="AG8" i="170"/>
  <c r="AF8" i="170"/>
  <c r="AE8" i="170"/>
  <c r="AD8" i="170"/>
  <c r="AC8" i="170"/>
  <c r="AB8" i="170"/>
  <c r="AA8" i="170"/>
  <c r="Z8" i="170"/>
  <c r="Y8" i="170"/>
  <c r="X8" i="170"/>
  <c r="W8" i="170"/>
  <c r="V8" i="170"/>
  <c r="U8" i="170"/>
  <c r="T8" i="170"/>
  <c r="S8" i="170"/>
  <c r="R8" i="170"/>
  <c r="Q8" i="170"/>
  <c r="P8" i="170"/>
  <c r="O8" i="170"/>
  <c r="N8" i="170"/>
  <c r="M8" i="170"/>
  <c r="L8" i="170"/>
  <c r="K8" i="170"/>
  <c r="J8" i="170"/>
  <c r="I8" i="170"/>
  <c r="H8" i="170"/>
  <c r="G8" i="170"/>
  <c r="F8" i="170"/>
  <c r="E8" i="170"/>
  <c r="D8" i="170"/>
  <c r="C8" i="170"/>
  <c r="B8" i="170"/>
  <c r="HR6" i="170"/>
  <c r="HQ6" i="170"/>
  <c r="HP6" i="170"/>
  <c r="HO6" i="170"/>
  <c r="HN6" i="170"/>
  <c r="HM6" i="170"/>
  <c r="HL6" i="170"/>
  <c r="HK6" i="170"/>
  <c r="HJ6" i="170"/>
  <c r="HI6" i="170"/>
  <c r="HH6" i="170"/>
  <c r="HG6" i="170"/>
  <c r="HF6" i="170"/>
  <c r="HE6" i="170"/>
  <c r="HD6" i="170"/>
  <c r="HC6" i="170"/>
  <c r="HB6" i="170"/>
  <c r="HA6" i="170"/>
  <c r="GZ6" i="170"/>
  <c r="GY6" i="170"/>
  <c r="GX6" i="170"/>
  <c r="GW6" i="170"/>
  <c r="GV6" i="170"/>
  <c r="GU6" i="170"/>
  <c r="GT6" i="170"/>
  <c r="GS6" i="170"/>
  <c r="GR6" i="170"/>
  <c r="GQ6" i="170"/>
  <c r="GP6" i="170"/>
  <c r="GO6" i="170"/>
  <c r="GN6" i="170"/>
  <c r="GM6" i="170"/>
  <c r="GL6" i="170"/>
  <c r="GK6" i="170"/>
  <c r="GJ6" i="170"/>
  <c r="GI6" i="170"/>
  <c r="GH6" i="170"/>
  <c r="GG6" i="170"/>
  <c r="GF6" i="170"/>
  <c r="GE6" i="170"/>
  <c r="GD6" i="170"/>
  <c r="GC6" i="170"/>
  <c r="GB6" i="170"/>
  <c r="GA6" i="170"/>
  <c r="FZ6" i="170"/>
  <c r="FY6" i="170"/>
  <c r="FX6" i="170"/>
  <c r="FW6" i="170"/>
  <c r="FV6" i="170"/>
  <c r="FU6" i="170"/>
  <c r="FT6" i="170"/>
  <c r="FS6" i="170"/>
  <c r="FR6" i="170"/>
  <c r="FQ6" i="170"/>
  <c r="FP6" i="170"/>
  <c r="FO6" i="170"/>
  <c r="FN6" i="170"/>
  <c r="FM6" i="170"/>
  <c r="FL6" i="170"/>
  <c r="FK6" i="170"/>
  <c r="FJ6" i="170"/>
  <c r="FI6" i="170"/>
  <c r="FH6" i="170"/>
  <c r="FG6" i="170"/>
  <c r="FF6" i="170"/>
  <c r="FE6" i="170"/>
  <c r="FD6" i="170"/>
  <c r="FC6" i="170"/>
  <c r="FB6" i="170"/>
  <c r="FA6" i="170"/>
  <c r="EZ6" i="170"/>
  <c r="EY6" i="170"/>
  <c r="EX6" i="170"/>
  <c r="EW6" i="170"/>
  <c r="EV6" i="170"/>
  <c r="EU6" i="170"/>
  <c r="ET6" i="170"/>
  <c r="ES6" i="170"/>
  <c r="ER6" i="170"/>
  <c r="EQ6" i="170"/>
  <c r="EP6" i="170"/>
  <c r="EO6" i="170"/>
  <c r="EN6" i="170"/>
  <c r="EM6" i="170"/>
  <c r="EL6" i="170"/>
  <c r="EK6" i="170"/>
  <c r="EJ6" i="170"/>
  <c r="EI6" i="170"/>
  <c r="EH6" i="170"/>
  <c r="EG6" i="170"/>
  <c r="EF6" i="170"/>
  <c r="EE6" i="170"/>
  <c r="ED6" i="170"/>
  <c r="EC6" i="170"/>
  <c r="EB6" i="170"/>
  <c r="EA6" i="170"/>
  <c r="DZ6" i="170"/>
  <c r="DY6" i="170"/>
  <c r="DX6" i="170"/>
  <c r="DW6" i="170"/>
  <c r="DV6" i="170"/>
  <c r="DU6" i="170"/>
  <c r="DT6" i="170"/>
  <c r="DS6" i="170"/>
  <c r="DR6" i="170"/>
  <c r="DQ6" i="170"/>
  <c r="DP6" i="170"/>
  <c r="DO6" i="170"/>
  <c r="DN6" i="170"/>
  <c r="DM6" i="170"/>
  <c r="DL6" i="170"/>
  <c r="DK6" i="170"/>
  <c r="DJ6" i="170"/>
  <c r="DI6" i="170"/>
  <c r="DH6" i="170"/>
  <c r="DG6" i="170"/>
  <c r="DF6" i="170"/>
  <c r="DE6" i="170"/>
  <c r="DD6" i="170"/>
  <c r="DC6" i="170"/>
  <c r="DB6" i="170"/>
  <c r="DA6" i="170"/>
  <c r="CZ6" i="170"/>
  <c r="CY6" i="170"/>
  <c r="CX6" i="170"/>
  <c r="CW6" i="170"/>
  <c r="CV6" i="170"/>
  <c r="CU6" i="170"/>
  <c r="CT6" i="170"/>
  <c r="CS6" i="170"/>
  <c r="CR6" i="170"/>
  <c r="CQ6" i="170"/>
  <c r="CP6" i="170"/>
  <c r="CO6" i="170"/>
  <c r="CN6" i="170"/>
  <c r="CM6" i="170"/>
  <c r="CL6" i="170"/>
  <c r="CK6" i="170"/>
  <c r="CJ6" i="170"/>
  <c r="CI6" i="170"/>
  <c r="CH6" i="170"/>
  <c r="CG6" i="170"/>
  <c r="CF6" i="170"/>
  <c r="CE6" i="170"/>
  <c r="CD6" i="170"/>
  <c r="CC6" i="170"/>
  <c r="CB6" i="170"/>
  <c r="CA6" i="170"/>
  <c r="BZ6" i="170"/>
  <c r="BY6" i="170"/>
  <c r="BX6" i="170"/>
  <c r="BW6" i="170"/>
  <c r="BV6" i="170"/>
  <c r="BU6" i="170"/>
  <c r="BT6" i="170"/>
  <c r="BS6" i="170"/>
  <c r="BR6" i="170"/>
  <c r="BQ6" i="170"/>
  <c r="BP6" i="170"/>
  <c r="BO6" i="170"/>
  <c r="BN6" i="170"/>
  <c r="BM6" i="170"/>
  <c r="BL6" i="170"/>
  <c r="BK6" i="170"/>
  <c r="BJ6" i="170"/>
  <c r="BI6" i="170"/>
  <c r="BH6" i="170"/>
  <c r="BG6" i="170"/>
  <c r="BF6" i="170"/>
  <c r="BE6" i="170"/>
  <c r="BD6" i="170"/>
  <c r="BC6" i="170"/>
  <c r="BB6" i="170"/>
  <c r="BA6" i="170"/>
  <c r="AZ6" i="170"/>
  <c r="AY6" i="170"/>
  <c r="AX6" i="170"/>
  <c r="AW6" i="170"/>
  <c r="AV6" i="170"/>
  <c r="AU6" i="170"/>
  <c r="AT6" i="170"/>
  <c r="AS6" i="170"/>
  <c r="AR6" i="170"/>
  <c r="AQ6" i="170"/>
  <c r="AP6" i="170"/>
  <c r="AO6" i="170"/>
  <c r="AN6" i="170"/>
  <c r="AM6" i="170"/>
  <c r="AL6" i="170"/>
  <c r="AK6" i="170"/>
  <c r="AJ6" i="170"/>
  <c r="AI6" i="170"/>
  <c r="AH6" i="170"/>
  <c r="AG6" i="170"/>
  <c r="AF6" i="170"/>
  <c r="AE6" i="170"/>
  <c r="AD6" i="170"/>
  <c r="AC6" i="170"/>
  <c r="AB6" i="170"/>
  <c r="AA6" i="170"/>
  <c r="Z6" i="170"/>
  <c r="Y6" i="170"/>
  <c r="X6" i="170"/>
  <c r="W6" i="170"/>
  <c r="V6" i="170"/>
  <c r="U6" i="170"/>
  <c r="T6" i="170"/>
  <c r="S6" i="170"/>
  <c r="R6" i="170"/>
  <c r="Q6" i="170"/>
  <c r="P6" i="170"/>
  <c r="O6" i="170"/>
  <c r="N6" i="170"/>
  <c r="M6" i="170"/>
  <c r="L6" i="170"/>
  <c r="K6" i="170"/>
  <c r="J6" i="170"/>
  <c r="I6" i="170"/>
  <c r="H6" i="170"/>
  <c r="G6" i="170"/>
  <c r="F6" i="170"/>
  <c r="E6" i="170"/>
  <c r="D6" i="170"/>
  <c r="C6" i="170"/>
  <c r="B6" i="170"/>
  <c r="HR5" i="170"/>
  <c r="HQ5" i="170"/>
  <c r="HP5" i="170"/>
  <c r="HO5" i="170"/>
  <c r="HN5" i="170"/>
  <c r="HM5" i="170"/>
  <c r="HL5" i="170"/>
  <c r="HK5" i="170"/>
  <c r="HJ5" i="170"/>
  <c r="HI5" i="170"/>
  <c r="HH5" i="170"/>
  <c r="HG5" i="170"/>
  <c r="HF5" i="170"/>
  <c r="HE5" i="170"/>
  <c r="HD5" i="170"/>
  <c r="HC5" i="170"/>
  <c r="HB5" i="170"/>
  <c r="HA5" i="170"/>
  <c r="GZ5" i="170"/>
  <c r="GY5" i="170"/>
  <c r="GX5" i="170"/>
  <c r="GW5" i="170"/>
  <c r="GV5" i="170"/>
  <c r="GU5" i="170"/>
  <c r="GT5" i="170"/>
  <c r="GS5" i="170"/>
  <c r="GR5" i="170"/>
  <c r="GQ5" i="170"/>
  <c r="GP5" i="170"/>
  <c r="GO5" i="170"/>
  <c r="GN5" i="170"/>
  <c r="GM5" i="170"/>
  <c r="GL5" i="170"/>
  <c r="GK5" i="170"/>
  <c r="GJ5" i="170"/>
  <c r="GI5" i="170"/>
  <c r="GH5" i="170"/>
  <c r="GG5" i="170"/>
  <c r="GF5" i="170"/>
  <c r="GE5" i="170"/>
  <c r="GD5" i="170"/>
  <c r="GC5" i="170"/>
  <c r="GB5" i="170"/>
  <c r="GA5" i="170"/>
  <c r="FZ5" i="170"/>
  <c r="FY5" i="170"/>
  <c r="FX5" i="170"/>
  <c r="FW5" i="170"/>
  <c r="FV5" i="170"/>
  <c r="FU5" i="170"/>
  <c r="FT5" i="170"/>
  <c r="FS5" i="170"/>
  <c r="FR5" i="170"/>
  <c r="FQ5" i="170"/>
  <c r="FP5" i="170"/>
  <c r="FO5" i="170"/>
  <c r="FN5" i="170"/>
  <c r="FM5" i="170"/>
  <c r="FL5" i="170"/>
  <c r="FK5" i="170"/>
  <c r="FJ5" i="170"/>
  <c r="FI5" i="170"/>
  <c r="FH5" i="170"/>
  <c r="FG5" i="170"/>
  <c r="FF5" i="170"/>
  <c r="FE5" i="170"/>
  <c r="FD5" i="170"/>
  <c r="FC5" i="170"/>
  <c r="FB5" i="170"/>
  <c r="FA5" i="170"/>
  <c r="EZ5" i="170"/>
  <c r="EY5" i="170"/>
  <c r="EX5" i="170"/>
  <c r="EW5" i="170"/>
  <c r="EV5" i="170"/>
  <c r="EU5" i="170"/>
  <c r="ET5" i="170"/>
  <c r="ES5" i="170"/>
  <c r="ER5" i="170"/>
  <c r="EQ5" i="170"/>
  <c r="EP5" i="170"/>
  <c r="EO5" i="170"/>
  <c r="EN5" i="170"/>
  <c r="EM5" i="170"/>
  <c r="EL5" i="170"/>
  <c r="EK5" i="170"/>
  <c r="EJ5" i="170"/>
  <c r="EI5" i="170"/>
  <c r="EH5" i="170"/>
  <c r="EG5" i="170"/>
  <c r="EF5" i="170"/>
  <c r="EE5" i="170"/>
  <c r="ED5" i="170"/>
  <c r="EC5" i="170"/>
  <c r="EB5" i="170"/>
  <c r="EA5" i="170"/>
  <c r="DZ5" i="170"/>
  <c r="DY5" i="170"/>
  <c r="DX5" i="170"/>
  <c r="DW5" i="170"/>
  <c r="DV5" i="170"/>
  <c r="DU5" i="170"/>
  <c r="DT5" i="170"/>
  <c r="DS5" i="170"/>
  <c r="DR5" i="170"/>
  <c r="DQ5" i="170"/>
  <c r="DP5" i="170"/>
  <c r="DO5" i="170"/>
  <c r="DN5" i="170"/>
  <c r="DM5" i="170"/>
  <c r="DL5" i="170"/>
  <c r="DK5" i="170"/>
  <c r="DJ5" i="170"/>
  <c r="DI5" i="170"/>
  <c r="DH5" i="170"/>
  <c r="DG5" i="170"/>
  <c r="DF5" i="170"/>
  <c r="DE5" i="170"/>
  <c r="DD5" i="170"/>
  <c r="DC5" i="170"/>
  <c r="DB5" i="170"/>
  <c r="DA5" i="170"/>
  <c r="CZ5" i="170"/>
  <c r="CY5" i="170"/>
  <c r="CX5" i="170"/>
  <c r="CW5" i="170"/>
  <c r="CV5" i="170"/>
  <c r="CU5" i="170"/>
  <c r="CT5" i="170"/>
  <c r="CS5" i="170"/>
  <c r="CR5" i="170"/>
  <c r="CQ5" i="170"/>
  <c r="CP5" i="170"/>
  <c r="CO5" i="170"/>
  <c r="CN5" i="170"/>
  <c r="CM5" i="170"/>
  <c r="CL5" i="170"/>
  <c r="CK5" i="170"/>
  <c r="CJ5" i="170"/>
  <c r="CI5" i="170"/>
  <c r="CH5" i="170"/>
  <c r="CG5" i="170"/>
  <c r="CF5" i="170"/>
  <c r="CE5" i="170"/>
  <c r="CD5" i="170"/>
  <c r="CC5" i="170"/>
  <c r="CB5" i="170"/>
  <c r="CA5" i="170"/>
  <c r="BZ5" i="170"/>
  <c r="BY5" i="170"/>
  <c r="BX5" i="170"/>
  <c r="BW5" i="170"/>
  <c r="BV5" i="170"/>
  <c r="BU5" i="170"/>
  <c r="BT5" i="170"/>
  <c r="BS5" i="170"/>
  <c r="BR5" i="170"/>
  <c r="BQ5" i="170"/>
  <c r="BP5" i="170"/>
  <c r="BO5" i="170"/>
  <c r="BN5" i="170"/>
  <c r="BM5" i="170"/>
  <c r="BL5" i="170"/>
  <c r="BK5" i="170"/>
  <c r="BJ5" i="170"/>
  <c r="BI5" i="170"/>
  <c r="BH5" i="170"/>
  <c r="BG5" i="170"/>
  <c r="BF5" i="170"/>
  <c r="BE5" i="170"/>
  <c r="BD5" i="170"/>
  <c r="BC5" i="170"/>
  <c r="BB5" i="170"/>
  <c r="BA5" i="170"/>
  <c r="AZ5" i="170"/>
  <c r="AY5" i="170"/>
  <c r="AX5" i="170"/>
  <c r="AW5" i="170"/>
  <c r="AV5" i="170"/>
  <c r="AU5" i="170"/>
  <c r="AT5" i="170"/>
  <c r="AS5" i="170"/>
  <c r="AR5" i="170"/>
  <c r="AQ5" i="170"/>
  <c r="AP5" i="170"/>
  <c r="AO5" i="170"/>
  <c r="AN5" i="170"/>
  <c r="AM5" i="170"/>
  <c r="AL5" i="170"/>
  <c r="AK5" i="170"/>
  <c r="AJ5" i="170"/>
  <c r="AI5" i="170"/>
  <c r="AH5" i="170"/>
  <c r="AG5" i="170"/>
  <c r="AF5" i="170"/>
  <c r="AE5" i="170"/>
  <c r="AD5" i="170"/>
  <c r="AC5" i="170"/>
  <c r="AB5" i="170"/>
  <c r="AA5" i="170"/>
  <c r="Z5" i="170"/>
  <c r="Y5" i="170"/>
  <c r="X5" i="170"/>
  <c r="W5" i="170"/>
  <c r="V5" i="170"/>
  <c r="U5" i="170"/>
  <c r="T5" i="170"/>
  <c r="S5" i="170"/>
  <c r="R5" i="170"/>
  <c r="Q5" i="170"/>
  <c r="P5" i="170"/>
  <c r="O5" i="170"/>
  <c r="N5" i="170"/>
  <c r="M5" i="170"/>
  <c r="L5" i="170"/>
  <c r="K5" i="170"/>
  <c r="J5" i="170"/>
  <c r="I5" i="170"/>
  <c r="H5" i="170"/>
  <c r="G5" i="170"/>
  <c r="F5" i="170"/>
  <c r="E5" i="170"/>
  <c r="D5" i="170"/>
  <c r="C5" i="170"/>
  <c r="B5" i="170"/>
  <c r="HR28" i="169"/>
  <c r="HQ28" i="169"/>
  <c r="HP28" i="169"/>
  <c r="HO28" i="169"/>
  <c r="HN28" i="169"/>
  <c r="HM28" i="169"/>
  <c r="HL28" i="169"/>
  <c r="HK28" i="169"/>
  <c r="HJ28" i="169"/>
  <c r="HI28" i="169"/>
  <c r="HH28" i="169"/>
  <c r="HG28" i="169"/>
  <c r="HF28" i="169"/>
  <c r="HE28" i="169"/>
  <c r="HD28" i="169"/>
  <c r="HC28" i="169"/>
  <c r="HB28" i="169"/>
  <c r="HA28" i="169"/>
  <c r="GZ28" i="169"/>
  <c r="GY28" i="169"/>
  <c r="GX28" i="169"/>
  <c r="GW28" i="169"/>
  <c r="GV28" i="169"/>
  <c r="GU28" i="169"/>
  <c r="GT28" i="169"/>
  <c r="GS28" i="169"/>
  <c r="GR28" i="169"/>
  <c r="GQ28" i="169"/>
  <c r="GP28" i="169"/>
  <c r="GO28" i="169"/>
  <c r="GN28" i="169"/>
  <c r="GM28" i="169"/>
  <c r="GL28" i="169"/>
  <c r="GK28" i="169"/>
  <c r="GJ28" i="169"/>
  <c r="GI28" i="169"/>
  <c r="GH28" i="169"/>
  <c r="GG28" i="169"/>
  <c r="GF28" i="169"/>
  <c r="GE28" i="169"/>
  <c r="GD28" i="169"/>
  <c r="GC28" i="169"/>
  <c r="GB28" i="169"/>
  <c r="GA28" i="169"/>
  <c r="FZ28" i="169"/>
  <c r="FY28" i="169"/>
  <c r="FX28" i="169"/>
  <c r="FW28" i="169"/>
  <c r="FV28" i="169"/>
  <c r="FU28" i="169"/>
  <c r="FT28" i="169"/>
  <c r="FS28" i="169"/>
  <c r="FR28" i="169"/>
  <c r="FQ28" i="169"/>
  <c r="FP28" i="169"/>
  <c r="FO28" i="169"/>
  <c r="FN28" i="169"/>
  <c r="FM28" i="169"/>
  <c r="FL28" i="169"/>
  <c r="FK28" i="169"/>
  <c r="FJ28" i="169"/>
  <c r="FI28" i="169"/>
  <c r="FH28" i="169"/>
  <c r="FG28" i="169"/>
  <c r="FF28" i="169"/>
  <c r="FE28" i="169"/>
  <c r="FD28" i="169"/>
  <c r="FC28" i="169"/>
  <c r="FB28" i="169"/>
  <c r="FA28" i="169"/>
  <c r="EZ28" i="169"/>
  <c r="EY28" i="169"/>
  <c r="EX28" i="169"/>
  <c r="EW28" i="169"/>
  <c r="EV28" i="169"/>
  <c r="EU28" i="169"/>
  <c r="ET28" i="169"/>
  <c r="ES28" i="169"/>
  <c r="ER28" i="169"/>
  <c r="EQ28" i="169"/>
  <c r="EP28" i="169"/>
  <c r="EO28" i="169"/>
  <c r="EN28" i="169"/>
  <c r="EM28" i="169"/>
  <c r="EL28" i="169"/>
  <c r="EK28" i="169"/>
  <c r="EJ28" i="169"/>
  <c r="EI28" i="169"/>
  <c r="EH28" i="169"/>
  <c r="EG28" i="169"/>
  <c r="EF28" i="169"/>
  <c r="EE28" i="169"/>
  <c r="ED28" i="169"/>
  <c r="EC28" i="169"/>
  <c r="EB28" i="169"/>
  <c r="EA28" i="169"/>
  <c r="DZ28" i="169"/>
  <c r="DY28" i="169"/>
  <c r="DX28" i="169"/>
  <c r="DW28" i="169"/>
  <c r="DV28" i="169"/>
  <c r="DU28" i="169"/>
  <c r="DT28" i="169"/>
  <c r="DS28" i="169"/>
  <c r="DR28" i="169"/>
  <c r="DQ28" i="169"/>
  <c r="DP28" i="169"/>
  <c r="DO28" i="169"/>
  <c r="DN28" i="169"/>
  <c r="DM28" i="169"/>
  <c r="DL28" i="169"/>
  <c r="DK28" i="169"/>
  <c r="DJ28" i="169"/>
  <c r="DI28" i="169"/>
  <c r="DH28" i="169"/>
  <c r="DG28" i="169"/>
  <c r="DF28" i="169"/>
  <c r="DE28" i="169"/>
  <c r="DD28" i="169"/>
  <c r="DC28" i="169"/>
  <c r="DB28" i="169"/>
  <c r="DA28" i="169"/>
  <c r="CZ28" i="169"/>
  <c r="CY28" i="169"/>
  <c r="CX28" i="169"/>
  <c r="CW28" i="169"/>
  <c r="CV28" i="169"/>
  <c r="CU28" i="169"/>
  <c r="CT28" i="169"/>
  <c r="CS28" i="169"/>
  <c r="CR28" i="169"/>
  <c r="CQ28" i="169"/>
  <c r="CP28" i="169"/>
  <c r="CO28" i="169"/>
  <c r="CN28" i="169"/>
  <c r="CM28" i="169"/>
  <c r="CL28" i="169"/>
  <c r="CK28" i="169"/>
  <c r="CJ28" i="169"/>
  <c r="CI28" i="169"/>
  <c r="CH28" i="169"/>
  <c r="CG28" i="169"/>
  <c r="CF28" i="169"/>
  <c r="CE28" i="169"/>
  <c r="CD28" i="169"/>
  <c r="CC28" i="169"/>
  <c r="CB28" i="169"/>
  <c r="CA28" i="169"/>
  <c r="BZ28" i="169"/>
  <c r="BY28" i="169"/>
  <c r="BX28" i="169"/>
  <c r="BW28" i="169"/>
  <c r="BV28" i="169"/>
  <c r="BU28" i="169"/>
  <c r="BT28" i="169"/>
  <c r="BS28" i="169"/>
  <c r="BR28" i="169"/>
  <c r="BQ28" i="169"/>
  <c r="BP28" i="169"/>
  <c r="BO28" i="169"/>
  <c r="BN28" i="169"/>
  <c r="BM28" i="169"/>
  <c r="BL28" i="169"/>
  <c r="BK28" i="169"/>
  <c r="BJ28" i="169"/>
  <c r="BI28" i="169"/>
  <c r="BH28" i="169"/>
  <c r="BG28" i="169"/>
  <c r="BF28" i="169"/>
  <c r="BE28" i="169"/>
  <c r="BD28" i="169"/>
  <c r="BC28" i="169"/>
  <c r="BB28" i="169"/>
  <c r="BA28" i="169"/>
  <c r="AZ28" i="169"/>
  <c r="AY28" i="169"/>
  <c r="AX28" i="169"/>
  <c r="AW28" i="169"/>
  <c r="AV28" i="169"/>
  <c r="AU28" i="169"/>
  <c r="AT28" i="169"/>
  <c r="AS28" i="169"/>
  <c r="AR28" i="169"/>
  <c r="AQ28" i="169"/>
  <c r="AP28" i="169"/>
  <c r="AO28" i="169"/>
  <c r="AN28" i="169"/>
  <c r="AM28" i="169"/>
  <c r="AL28" i="169"/>
  <c r="AK28" i="169"/>
  <c r="AJ28" i="169"/>
  <c r="AI28" i="169"/>
  <c r="AH28" i="169"/>
  <c r="AG28" i="169"/>
  <c r="AF28" i="169"/>
  <c r="AE28" i="169"/>
  <c r="AD28" i="169"/>
  <c r="AC28" i="169"/>
  <c r="AB28" i="169"/>
  <c r="AA28" i="169"/>
  <c r="Z28" i="169"/>
  <c r="Y28" i="169"/>
  <c r="X28" i="169"/>
  <c r="W28" i="169"/>
  <c r="V28" i="169"/>
  <c r="U28" i="169"/>
  <c r="T28" i="169"/>
  <c r="S28" i="169"/>
  <c r="R28" i="169"/>
  <c r="Q28" i="169"/>
  <c r="P28" i="169"/>
  <c r="O28" i="169"/>
  <c r="N28" i="169"/>
  <c r="M28" i="169"/>
  <c r="L28" i="169"/>
  <c r="K28" i="169"/>
  <c r="J28" i="169"/>
  <c r="I28" i="169"/>
  <c r="H28" i="169"/>
  <c r="G28" i="169"/>
  <c r="F28" i="169"/>
  <c r="E28" i="169"/>
  <c r="D28" i="169"/>
  <c r="C28" i="169"/>
  <c r="B28" i="169"/>
  <c r="HR26" i="169"/>
  <c r="HQ26" i="169"/>
  <c r="HP26" i="169"/>
  <c r="HO26" i="169"/>
  <c r="HN26" i="169"/>
  <c r="HM26" i="169"/>
  <c r="HL26" i="169"/>
  <c r="HK26" i="169"/>
  <c r="HJ26" i="169"/>
  <c r="HI26" i="169"/>
  <c r="HH26" i="169"/>
  <c r="HG26" i="169"/>
  <c r="HF26" i="169"/>
  <c r="HE26" i="169"/>
  <c r="HD26" i="169"/>
  <c r="HC26" i="169"/>
  <c r="HB26" i="169"/>
  <c r="HA26" i="169"/>
  <c r="GZ26" i="169"/>
  <c r="GY26" i="169"/>
  <c r="GX26" i="169"/>
  <c r="GW26" i="169"/>
  <c r="GV26" i="169"/>
  <c r="GU26" i="169"/>
  <c r="GT26" i="169"/>
  <c r="GS26" i="169"/>
  <c r="GR26" i="169"/>
  <c r="GQ26" i="169"/>
  <c r="GP26" i="169"/>
  <c r="GO26" i="169"/>
  <c r="GN26" i="169"/>
  <c r="GM26" i="169"/>
  <c r="GL26" i="169"/>
  <c r="GK26" i="169"/>
  <c r="GJ26" i="169"/>
  <c r="GI26" i="169"/>
  <c r="GH26" i="169"/>
  <c r="GG26" i="169"/>
  <c r="GF26" i="169"/>
  <c r="GE26" i="169"/>
  <c r="GD26" i="169"/>
  <c r="GC26" i="169"/>
  <c r="GB26" i="169"/>
  <c r="GA26" i="169"/>
  <c r="FZ26" i="169"/>
  <c r="FY26" i="169"/>
  <c r="FX26" i="169"/>
  <c r="FW26" i="169"/>
  <c r="FV26" i="169"/>
  <c r="FU26" i="169"/>
  <c r="FT26" i="169"/>
  <c r="FS26" i="169"/>
  <c r="FR26" i="169"/>
  <c r="FQ26" i="169"/>
  <c r="FP26" i="169"/>
  <c r="FO26" i="169"/>
  <c r="FN26" i="169"/>
  <c r="FM26" i="169"/>
  <c r="FL26" i="169"/>
  <c r="FK26" i="169"/>
  <c r="FJ26" i="169"/>
  <c r="FI26" i="169"/>
  <c r="FH26" i="169"/>
  <c r="FG26" i="169"/>
  <c r="FF26" i="169"/>
  <c r="FE26" i="169"/>
  <c r="FD26" i="169"/>
  <c r="FC26" i="169"/>
  <c r="FB26" i="169"/>
  <c r="FA26" i="169"/>
  <c r="EZ26" i="169"/>
  <c r="EY26" i="169"/>
  <c r="EX26" i="169"/>
  <c r="EW26" i="169"/>
  <c r="EV26" i="169"/>
  <c r="EU26" i="169"/>
  <c r="ET26" i="169"/>
  <c r="ES26" i="169"/>
  <c r="ER26" i="169"/>
  <c r="EQ26" i="169"/>
  <c r="EP26" i="169"/>
  <c r="EO26" i="169"/>
  <c r="EN26" i="169"/>
  <c r="EM26" i="169"/>
  <c r="EL26" i="169"/>
  <c r="EK26" i="169"/>
  <c r="EJ26" i="169"/>
  <c r="EI26" i="169"/>
  <c r="EH26" i="169"/>
  <c r="EG26" i="169"/>
  <c r="EF26" i="169"/>
  <c r="EE26" i="169"/>
  <c r="ED26" i="169"/>
  <c r="EC26" i="169"/>
  <c r="EB26" i="169"/>
  <c r="EA26" i="169"/>
  <c r="DZ26" i="169"/>
  <c r="DY26" i="169"/>
  <c r="DX26" i="169"/>
  <c r="DW26" i="169"/>
  <c r="DV26" i="169"/>
  <c r="DU26" i="169"/>
  <c r="DT26" i="169"/>
  <c r="DS26" i="169"/>
  <c r="DR26" i="169"/>
  <c r="DQ26" i="169"/>
  <c r="DP26" i="169"/>
  <c r="DO26" i="169"/>
  <c r="DN26" i="169"/>
  <c r="DM26" i="169"/>
  <c r="DL26" i="169"/>
  <c r="DK26" i="169"/>
  <c r="DJ26" i="169"/>
  <c r="DI26" i="169"/>
  <c r="DH26" i="169"/>
  <c r="DG26" i="169"/>
  <c r="DF26" i="169"/>
  <c r="DE26" i="169"/>
  <c r="DD26" i="169"/>
  <c r="DC26" i="169"/>
  <c r="DB26" i="169"/>
  <c r="DA26" i="169"/>
  <c r="CZ26" i="169"/>
  <c r="CY26" i="169"/>
  <c r="CX26" i="169"/>
  <c r="CW26" i="169"/>
  <c r="CV26" i="169"/>
  <c r="CU26" i="169"/>
  <c r="CT26" i="169"/>
  <c r="CS26" i="169"/>
  <c r="CR26" i="169"/>
  <c r="CQ26" i="169"/>
  <c r="CP26" i="169"/>
  <c r="CO26" i="169"/>
  <c r="CN26" i="169"/>
  <c r="CM26" i="169"/>
  <c r="CL26" i="169"/>
  <c r="CK26" i="169"/>
  <c r="CJ26" i="169"/>
  <c r="CI26" i="169"/>
  <c r="CH26" i="169"/>
  <c r="CG26" i="169"/>
  <c r="CF26" i="169"/>
  <c r="CE26" i="169"/>
  <c r="CD26" i="169"/>
  <c r="CC26" i="169"/>
  <c r="CB26" i="169"/>
  <c r="CA26" i="169"/>
  <c r="BZ26" i="169"/>
  <c r="BY26" i="169"/>
  <c r="BX26" i="169"/>
  <c r="BW26" i="169"/>
  <c r="BV26" i="169"/>
  <c r="BU26" i="169"/>
  <c r="BT26" i="169"/>
  <c r="BS26" i="169"/>
  <c r="BR26" i="169"/>
  <c r="BQ26" i="169"/>
  <c r="BP26" i="169"/>
  <c r="BO26" i="169"/>
  <c r="BN26" i="169"/>
  <c r="BM26" i="169"/>
  <c r="BL26" i="169"/>
  <c r="BK26" i="169"/>
  <c r="BJ26" i="169"/>
  <c r="BI26" i="169"/>
  <c r="BH26" i="169"/>
  <c r="BG26" i="169"/>
  <c r="BF26" i="169"/>
  <c r="BE26" i="169"/>
  <c r="BD26" i="169"/>
  <c r="BC26" i="169"/>
  <c r="BB26" i="169"/>
  <c r="BA26" i="169"/>
  <c r="AZ26" i="169"/>
  <c r="AY26" i="169"/>
  <c r="AX26" i="169"/>
  <c r="AW26" i="169"/>
  <c r="AV26" i="169"/>
  <c r="AU26" i="169"/>
  <c r="AT26" i="169"/>
  <c r="AS26" i="169"/>
  <c r="AR26" i="169"/>
  <c r="AQ26" i="169"/>
  <c r="AP26" i="169"/>
  <c r="AO26" i="169"/>
  <c r="AN26" i="169"/>
  <c r="AM26" i="169"/>
  <c r="AL26" i="169"/>
  <c r="AK26" i="169"/>
  <c r="AJ26" i="169"/>
  <c r="AI26" i="169"/>
  <c r="AH26" i="169"/>
  <c r="AG26" i="169"/>
  <c r="AF26" i="169"/>
  <c r="AE26" i="169"/>
  <c r="AD26" i="169"/>
  <c r="AC26" i="169"/>
  <c r="AB26" i="169"/>
  <c r="AA26" i="169"/>
  <c r="Z26" i="169"/>
  <c r="Y26" i="169"/>
  <c r="X26" i="169"/>
  <c r="W26" i="169"/>
  <c r="V26" i="169"/>
  <c r="U26" i="169"/>
  <c r="T26" i="169"/>
  <c r="S26" i="169"/>
  <c r="R26" i="169"/>
  <c r="Q26" i="169"/>
  <c r="P26" i="169"/>
  <c r="O26" i="169"/>
  <c r="N26" i="169"/>
  <c r="M26" i="169"/>
  <c r="L26" i="169"/>
  <c r="K26" i="169"/>
  <c r="J26" i="169"/>
  <c r="I26" i="169"/>
  <c r="H26" i="169"/>
  <c r="G26" i="169"/>
  <c r="F26" i="169"/>
  <c r="E26" i="169"/>
  <c r="D26" i="169"/>
  <c r="C26" i="169"/>
  <c r="B26" i="169"/>
  <c r="HR24" i="169"/>
  <c r="HQ24" i="169"/>
  <c r="HP24" i="169"/>
  <c r="HO24" i="169"/>
  <c r="HN24" i="169"/>
  <c r="HM24" i="169"/>
  <c r="HL24" i="169"/>
  <c r="HK24" i="169"/>
  <c r="HJ24" i="169"/>
  <c r="HI24" i="169"/>
  <c r="HH24" i="169"/>
  <c r="HG24" i="169"/>
  <c r="HF24" i="169"/>
  <c r="HE24" i="169"/>
  <c r="HD24" i="169"/>
  <c r="HC24" i="169"/>
  <c r="HB24" i="169"/>
  <c r="HA24" i="169"/>
  <c r="GZ24" i="169"/>
  <c r="GY24" i="169"/>
  <c r="GX24" i="169"/>
  <c r="GW24" i="169"/>
  <c r="GV24" i="169"/>
  <c r="GU24" i="169"/>
  <c r="GT24" i="169"/>
  <c r="GS24" i="169"/>
  <c r="GR24" i="169"/>
  <c r="GQ24" i="169"/>
  <c r="GP24" i="169"/>
  <c r="GO24" i="169"/>
  <c r="GN24" i="169"/>
  <c r="GM24" i="169"/>
  <c r="GL24" i="169"/>
  <c r="GK24" i="169"/>
  <c r="GJ24" i="169"/>
  <c r="GI24" i="169"/>
  <c r="GH24" i="169"/>
  <c r="GG24" i="169"/>
  <c r="GF24" i="169"/>
  <c r="GE24" i="169"/>
  <c r="GD24" i="169"/>
  <c r="GC24" i="169"/>
  <c r="GB24" i="169"/>
  <c r="GA24" i="169"/>
  <c r="FZ24" i="169"/>
  <c r="FY24" i="169"/>
  <c r="FX24" i="169"/>
  <c r="FW24" i="169"/>
  <c r="FV24" i="169"/>
  <c r="FU24" i="169"/>
  <c r="FT24" i="169"/>
  <c r="FS24" i="169"/>
  <c r="FR24" i="169"/>
  <c r="FQ24" i="169"/>
  <c r="FP24" i="169"/>
  <c r="FO24" i="169"/>
  <c r="FN24" i="169"/>
  <c r="FM24" i="169"/>
  <c r="FL24" i="169"/>
  <c r="FK24" i="169"/>
  <c r="FJ24" i="169"/>
  <c r="FI24" i="169"/>
  <c r="FH24" i="169"/>
  <c r="FG24" i="169"/>
  <c r="FF24" i="169"/>
  <c r="FE24" i="169"/>
  <c r="FD24" i="169"/>
  <c r="FC24" i="169"/>
  <c r="FB24" i="169"/>
  <c r="FA24" i="169"/>
  <c r="EZ24" i="169"/>
  <c r="EY24" i="169"/>
  <c r="EX24" i="169"/>
  <c r="EW24" i="169"/>
  <c r="EV24" i="169"/>
  <c r="EU24" i="169"/>
  <c r="ET24" i="169"/>
  <c r="ES24" i="169"/>
  <c r="ER24" i="169"/>
  <c r="EQ24" i="169"/>
  <c r="EP24" i="169"/>
  <c r="EO24" i="169"/>
  <c r="EN24" i="169"/>
  <c r="EM24" i="169"/>
  <c r="EL24" i="169"/>
  <c r="EK24" i="169"/>
  <c r="EJ24" i="169"/>
  <c r="EI24" i="169"/>
  <c r="EH24" i="169"/>
  <c r="EG24" i="169"/>
  <c r="EF24" i="169"/>
  <c r="EE24" i="169"/>
  <c r="ED24" i="169"/>
  <c r="EC24" i="169"/>
  <c r="EB24" i="169"/>
  <c r="EA24" i="169"/>
  <c r="DZ24" i="169"/>
  <c r="DY24" i="169"/>
  <c r="DX24" i="169"/>
  <c r="DW24" i="169"/>
  <c r="DV24" i="169"/>
  <c r="DU24" i="169"/>
  <c r="DT24" i="169"/>
  <c r="DS24" i="169"/>
  <c r="DR24" i="169"/>
  <c r="DQ24" i="169"/>
  <c r="DP24" i="169"/>
  <c r="DO24" i="169"/>
  <c r="DN24" i="169"/>
  <c r="DM24" i="169"/>
  <c r="DL24" i="169"/>
  <c r="DK24" i="169"/>
  <c r="DJ24" i="169"/>
  <c r="DI24" i="169"/>
  <c r="DH24" i="169"/>
  <c r="DG24" i="169"/>
  <c r="DF24" i="169"/>
  <c r="DE24" i="169"/>
  <c r="DD24" i="169"/>
  <c r="DC24" i="169"/>
  <c r="DB24" i="169"/>
  <c r="DA24" i="169"/>
  <c r="CZ24" i="169"/>
  <c r="CY24" i="169"/>
  <c r="CX24" i="169"/>
  <c r="CW24" i="169"/>
  <c r="CV24" i="169"/>
  <c r="CU24" i="169"/>
  <c r="CT24" i="169"/>
  <c r="CS24" i="169"/>
  <c r="CR24" i="169"/>
  <c r="CQ24" i="169"/>
  <c r="CP24" i="169"/>
  <c r="CO24" i="169"/>
  <c r="CN24" i="169"/>
  <c r="CM24" i="169"/>
  <c r="CL24" i="169"/>
  <c r="CK24" i="169"/>
  <c r="CJ24" i="169"/>
  <c r="CI24" i="169"/>
  <c r="CH24" i="169"/>
  <c r="CG24" i="169"/>
  <c r="CF24" i="169"/>
  <c r="CE24" i="169"/>
  <c r="CD24" i="169"/>
  <c r="CC24" i="169"/>
  <c r="CB24" i="169"/>
  <c r="CA24" i="169"/>
  <c r="BZ24" i="169"/>
  <c r="BY24" i="169"/>
  <c r="BX24" i="169"/>
  <c r="BW24" i="169"/>
  <c r="BV24" i="169"/>
  <c r="BU24" i="169"/>
  <c r="BT24" i="169"/>
  <c r="BS24" i="169"/>
  <c r="BR24" i="169"/>
  <c r="BQ24" i="169"/>
  <c r="BP24" i="169"/>
  <c r="BO24" i="169"/>
  <c r="BN24" i="169"/>
  <c r="BM24" i="169"/>
  <c r="BL24" i="169"/>
  <c r="BK24" i="169"/>
  <c r="BJ24" i="169"/>
  <c r="BI24" i="169"/>
  <c r="BH24" i="169"/>
  <c r="BG24" i="169"/>
  <c r="BF24" i="169"/>
  <c r="BE24" i="169"/>
  <c r="BD24" i="169"/>
  <c r="BC24" i="169"/>
  <c r="BB24" i="169"/>
  <c r="BA24" i="169"/>
  <c r="AZ24" i="169"/>
  <c r="AY24" i="169"/>
  <c r="AX24" i="169"/>
  <c r="AW24" i="169"/>
  <c r="AV24" i="169"/>
  <c r="AU24" i="169"/>
  <c r="AT24" i="169"/>
  <c r="AS24" i="169"/>
  <c r="AR24" i="169"/>
  <c r="AQ24" i="169"/>
  <c r="AP24" i="169"/>
  <c r="AO24" i="169"/>
  <c r="AN24" i="169"/>
  <c r="AM24" i="169"/>
  <c r="AL24" i="169"/>
  <c r="AK24" i="169"/>
  <c r="AJ24" i="169"/>
  <c r="AI24" i="169"/>
  <c r="AH24" i="169"/>
  <c r="AG24" i="169"/>
  <c r="AF24" i="169"/>
  <c r="AE24" i="169"/>
  <c r="AD24" i="169"/>
  <c r="AC24" i="169"/>
  <c r="AB24" i="169"/>
  <c r="AA24" i="169"/>
  <c r="Z24" i="169"/>
  <c r="Y24" i="169"/>
  <c r="X24" i="169"/>
  <c r="W24" i="169"/>
  <c r="V24" i="169"/>
  <c r="U24" i="169"/>
  <c r="T24" i="169"/>
  <c r="S24" i="169"/>
  <c r="R24" i="169"/>
  <c r="Q24" i="169"/>
  <c r="P24" i="169"/>
  <c r="O24" i="169"/>
  <c r="N24" i="169"/>
  <c r="M24" i="169"/>
  <c r="L24" i="169"/>
  <c r="K24" i="169"/>
  <c r="J24" i="169"/>
  <c r="I24" i="169"/>
  <c r="H24" i="169"/>
  <c r="G24" i="169"/>
  <c r="F24" i="169"/>
  <c r="E24" i="169"/>
  <c r="D24" i="169"/>
  <c r="C24" i="169"/>
  <c r="B24" i="169"/>
  <c r="HR22" i="169"/>
  <c r="HQ22" i="169"/>
  <c r="HP22" i="169"/>
  <c r="HO22" i="169"/>
  <c r="HN22" i="169"/>
  <c r="HM22" i="169"/>
  <c r="HL22" i="169"/>
  <c r="HK22" i="169"/>
  <c r="HJ22" i="169"/>
  <c r="HI22" i="169"/>
  <c r="HH22" i="169"/>
  <c r="HG22" i="169"/>
  <c r="HF22" i="169"/>
  <c r="HE22" i="169"/>
  <c r="HD22" i="169"/>
  <c r="HC22" i="169"/>
  <c r="HB22" i="169"/>
  <c r="HA22" i="169"/>
  <c r="GZ22" i="169"/>
  <c r="GY22" i="169"/>
  <c r="GX22" i="169"/>
  <c r="GW22" i="169"/>
  <c r="GV22" i="169"/>
  <c r="GU22" i="169"/>
  <c r="GT22" i="169"/>
  <c r="GS22" i="169"/>
  <c r="GR22" i="169"/>
  <c r="GQ22" i="169"/>
  <c r="GP22" i="169"/>
  <c r="GO22" i="169"/>
  <c r="GN22" i="169"/>
  <c r="GM22" i="169"/>
  <c r="GL22" i="169"/>
  <c r="GK22" i="169"/>
  <c r="GJ22" i="169"/>
  <c r="GI22" i="169"/>
  <c r="GH22" i="169"/>
  <c r="GG22" i="169"/>
  <c r="GF22" i="169"/>
  <c r="GE22" i="169"/>
  <c r="GD22" i="169"/>
  <c r="GC22" i="169"/>
  <c r="GB22" i="169"/>
  <c r="GA22" i="169"/>
  <c r="FZ22" i="169"/>
  <c r="FY22" i="169"/>
  <c r="FX22" i="169"/>
  <c r="FW22" i="169"/>
  <c r="FV22" i="169"/>
  <c r="FU22" i="169"/>
  <c r="FT22" i="169"/>
  <c r="FS22" i="169"/>
  <c r="FR22" i="169"/>
  <c r="FQ22" i="169"/>
  <c r="FP22" i="169"/>
  <c r="FO22" i="169"/>
  <c r="FN22" i="169"/>
  <c r="FM22" i="169"/>
  <c r="FL22" i="169"/>
  <c r="FK22" i="169"/>
  <c r="FJ22" i="169"/>
  <c r="FI22" i="169"/>
  <c r="FH22" i="169"/>
  <c r="FG22" i="169"/>
  <c r="FF22" i="169"/>
  <c r="FE22" i="169"/>
  <c r="FD22" i="169"/>
  <c r="FC22" i="169"/>
  <c r="FB22" i="169"/>
  <c r="FA22" i="169"/>
  <c r="EZ22" i="169"/>
  <c r="EY22" i="169"/>
  <c r="EX22" i="169"/>
  <c r="EW22" i="169"/>
  <c r="EV22" i="169"/>
  <c r="EU22" i="169"/>
  <c r="ET22" i="169"/>
  <c r="ES22" i="169"/>
  <c r="ER22" i="169"/>
  <c r="EQ22" i="169"/>
  <c r="EP22" i="169"/>
  <c r="EO22" i="169"/>
  <c r="EN22" i="169"/>
  <c r="EM22" i="169"/>
  <c r="EL22" i="169"/>
  <c r="EK22" i="169"/>
  <c r="EJ22" i="169"/>
  <c r="EI22" i="169"/>
  <c r="EH22" i="169"/>
  <c r="EG22" i="169"/>
  <c r="EF22" i="169"/>
  <c r="EE22" i="169"/>
  <c r="ED22" i="169"/>
  <c r="EC22" i="169"/>
  <c r="EB22" i="169"/>
  <c r="EA22" i="169"/>
  <c r="DZ22" i="169"/>
  <c r="DY22" i="169"/>
  <c r="DX22" i="169"/>
  <c r="DW22" i="169"/>
  <c r="DV22" i="169"/>
  <c r="DU22" i="169"/>
  <c r="DT22" i="169"/>
  <c r="DS22" i="169"/>
  <c r="DR22" i="169"/>
  <c r="DQ22" i="169"/>
  <c r="DP22" i="169"/>
  <c r="DO22" i="169"/>
  <c r="DN22" i="169"/>
  <c r="DM22" i="169"/>
  <c r="DL22" i="169"/>
  <c r="DK22" i="169"/>
  <c r="DJ22" i="169"/>
  <c r="DI22" i="169"/>
  <c r="DH22" i="169"/>
  <c r="DG22" i="169"/>
  <c r="DF22" i="169"/>
  <c r="DE22" i="169"/>
  <c r="DD22" i="169"/>
  <c r="DC22" i="169"/>
  <c r="DB22" i="169"/>
  <c r="DA22" i="169"/>
  <c r="CZ22" i="169"/>
  <c r="CY22" i="169"/>
  <c r="CX22" i="169"/>
  <c r="CW22" i="169"/>
  <c r="CV22" i="169"/>
  <c r="CU22" i="169"/>
  <c r="CT22" i="169"/>
  <c r="CS22" i="169"/>
  <c r="CR22" i="169"/>
  <c r="CQ22" i="169"/>
  <c r="CP22" i="169"/>
  <c r="CO22" i="169"/>
  <c r="CN22" i="169"/>
  <c r="CM22" i="169"/>
  <c r="CL22" i="169"/>
  <c r="CK22" i="169"/>
  <c r="CJ22" i="169"/>
  <c r="CI22" i="169"/>
  <c r="CH22" i="169"/>
  <c r="CG22" i="169"/>
  <c r="CF22" i="169"/>
  <c r="CE22" i="169"/>
  <c r="CD22" i="169"/>
  <c r="CC22" i="169"/>
  <c r="CB22" i="169"/>
  <c r="CA22" i="169"/>
  <c r="BZ22" i="169"/>
  <c r="BY22" i="169"/>
  <c r="BX22" i="169"/>
  <c r="BW22" i="169"/>
  <c r="BV22" i="169"/>
  <c r="BU22" i="169"/>
  <c r="BT22" i="169"/>
  <c r="BS22" i="169"/>
  <c r="BR22" i="169"/>
  <c r="BQ22" i="169"/>
  <c r="BP22" i="169"/>
  <c r="BO22" i="169"/>
  <c r="BN22" i="169"/>
  <c r="BM22" i="169"/>
  <c r="BL22" i="169"/>
  <c r="BK22" i="169"/>
  <c r="BJ22" i="169"/>
  <c r="BI22" i="169"/>
  <c r="BH22" i="169"/>
  <c r="BG22" i="169"/>
  <c r="BF22" i="169"/>
  <c r="BE22" i="169"/>
  <c r="BD22" i="169"/>
  <c r="BC22" i="169"/>
  <c r="BB22" i="169"/>
  <c r="BA22" i="169"/>
  <c r="AZ22" i="169"/>
  <c r="AY22" i="169"/>
  <c r="AX22" i="169"/>
  <c r="AW22" i="169"/>
  <c r="AV22" i="169"/>
  <c r="AU22" i="169"/>
  <c r="AT22" i="169"/>
  <c r="AS22" i="169"/>
  <c r="AR22" i="169"/>
  <c r="AQ22" i="169"/>
  <c r="AP22" i="169"/>
  <c r="AO22" i="169"/>
  <c r="AN22" i="169"/>
  <c r="AM22" i="169"/>
  <c r="AL22" i="169"/>
  <c r="AK22" i="169"/>
  <c r="AJ22" i="169"/>
  <c r="AI22" i="169"/>
  <c r="AH22" i="169"/>
  <c r="AG22" i="169"/>
  <c r="AF22" i="169"/>
  <c r="AE22" i="169"/>
  <c r="AD22" i="169"/>
  <c r="AC22" i="169"/>
  <c r="AB22" i="169"/>
  <c r="AA22" i="169"/>
  <c r="Z22" i="169"/>
  <c r="Y22" i="169"/>
  <c r="X22" i="169"/>
  <c r="W22" i="169"/>
  <c r="V22" i="169"/>
  <c r="U22" i="169"/>
  <c r="T22" i="169"/>
  <c r="S22" i="169"/>
  <c r="R22" i="169"/>
  <c r="Q22" i="169"/>
  <c r="P22" i="169"/>
  <c r="O22" i="169"/>
  <c r="N22" i="169"/>
  <c r="M22" i="169"/>
  <c r="L22" i="169"/>
  <c r="K22" i="169"/>
  <c r="J22" i="169"/>
  <c r="I22" i="169"/>
  <c r="H22" i="169"/>
  <c r="G22" i="169"/>
  <c r="F22" i="169"/>
  <c r="E22" i="169"/>
  <c r="D22" i="169"/>
  <c r="C22" i="169"/>
  <c r="B22" i="169"/>
  <c r="HR20" i="169"/>
  <c r="HQ20" i="169"/>
  <c r="HP20" i="169"/>
  <c r="HO20" i="169"/>
  <c r="HN20" i="169"/>
  <c r="HM20" i="169"/>
  <c r="HL20" i="169"/>
  <c r="HK20" i="169"/>
  <c r="HJ20" i="169"/>
  <c r="HI20" i="169"/>
  <c r="HH20" i="169"/>
  <c r="HG20" i="169"/>
  <c r="HF20" i="169"/>
  <c r="HE20" i="169"/>
  <c r="HD20" i="169"/>
  <c r="HC20" i="169"/>
  <c r="HB20" i="169"/>
  <c r="HA20" i="169"/>
  <c r="GZ20" i="169"/>
  <c r="GY20" i="169"/>
  <c r="GX20" i="169"/>
  <c r="GW20" i="169"/>
  <c r="GV20" i="169"/>
  <c r="GU20" i="169"/>
  <c r="GT20" i="169"/>
  <c r="GS20" i="169"/>
  <c r="GR20" i="169"/>
  <c r="GQ20" i="169"/>
  <c r="GP20" i="169"/>
  <c r="GO20" i="169"/>
  <c r="GN20" i="169"/>
  <c r="GM20" i="169"/>
  <c r="GL20" i="169"/>
  <c r="GK20" i="169"/>
  <c r="GJ20" i="169"/>
  <c r="GI20" i="169"/>
  <c r="GH20" i="169"/>
  <c r="GG20" i="169"/>
  <c r="GF20" i="169"/>
  <c r="GE20" i="169"/>
  <c r="GD20" i="169"/>
  <c r="GC20" i="169"/>
  <c r="GB20" i="169"/>
  <c r="GA20" i="169"/>
  <c r="FZ20" i="169"/>
  <c r="FY20" i="169"/>
  <c r="FX20" i="169"/>
  <c r="FW20" i="169"/>
  <c r="FV20" i="169"/>
  <c r="FU20" i="169"/>
  <c r="FT20" i="169"/>
  <c r="FS20" i="169"/>
  <c r="FR20" i="169"/>
  <c r="FQ20" i="169"/>
  <c r="FP20" i="169"/>
  <c r="FO20" i="169"/>
  <c r="FN20" i="169"/>
  <c r="FM20" i="169"/>
  <c r="FL20" i="169"/>
  <c r="FK20" i="169"/>
  <c r="FJ20" i="169"/>
  <c r="FI20" i="169"/>
  <c r="FH20" i="169"/>
  <c r="FG20" i="169"/>
  <c r="FF20" i="169"/>
  <c r="FE20" i="169"/>
  <c r="FD20" i="169"/>
  <c r="FC20" i="169"/>
  <c r="FB20" i="169"/>
  <c r="FA20" i="169"/>
  <c r="EZ20" i="169"/>
  <c r="EY20" i="169"/>
  <c r="EX20" i="169"/>
  <c r="EW20" i="169"/>
  <c r="EV20" i="169"/>
  <c r="EU20" i="169"/>
  <c r="ET20" i="169"/>
  <c r="ES20" i="169"/>
  <c r="ER20" i="169"/>
  <c r="EQ20" i="169"/>
  <c r="EP20" i="169"/>
  <c r="EO20" i="169"/>
  <c r="EN20" i="169"/>
  <c r="EM20" i="169"/>
  <c r="EL20" i="169"/>
  <c r="EK20" i="169"/>
  <c r="EJ20" i="169"/>
  <c r="EI20" i="169"/>
  <c r="EH20" i="169"/>
  <c r="EG20" i="169"/>
  <c r="EF20" i="169"/>
  <c r="EE20" i="169"/>
  <c r="ED20" i="169"/>
  <c r="EC20" i="169"/>
  <c r="EB20" i="169"/>
  <c r="EA20" i="169"/>
  <c r="DZ20" i="169"/>
  <c r="DY20" i="169"/>
  <c r="DX20" i="169"/>
  <c r="DW20" i="169"/>
  <c r="DV20" i="169"/>
  <c r="DU20" i="169"/>
  <c r="DT20" i="169"/>
  <c r="DS20" i="169"/>
  <c r="DR20" i="169"/>
  <c r="DQ20" i="169"/>
  <c r="DP20" i="169"/>
  <c r="DO20" i="169"/>
  <c r="DN20" i="169"/>
  <c r="DM20" i="169"/>
  <c r="DL20" i="169"/>
  <c r="DK20" i="169"/>
  <c r="DJ20" i="169"/>
  <c r="DI20" i="169"/>
  <c r="DH20" i="169"/>
  <c r="DG20" i="169"/>
  <c r="DF20" i="169"/>
  <c r="DE20" i="169"/>
  <c r="DD20" i="169"/>
  <c r="DC20" i="169"/>
  <c r="DB20" i="169"/>
  <c r="DA20" i="169"/>
  <c r="CZ20" i="169"/>
  <c r="CY20" i="169"/>
  <c r="CX20" i="169"/>
  <c r="CW20" i="169"/>
  <c r="CV20" i="169"/>
  <c r="CU20" i="169"/>
  <c r="CT20" i="169"/>
  <c r="CS20" i="169"/>
  <c r="CR20" i="169"/>
  <c r="CQ20" i="169"/>
  <c r="CP20" i="169"/>
  <c r="CO20" i="169"/>
  <c r="CN20" i="169"/>
  <c r="CM20" i="169"/>
  <c r="CL20" i="169"/>
  <c r="CK20" i="169"/>
  <c r="CJ20" i="169"/>
  <c r="CI20" i="169"/>
  <c r="CH20" i="169"/>
  <c r="CG20" i="169"/>
  <c r="CF20" i="169"/>
  <c r="CE20" i="169"/>
  <c r="CD20" i="169"/>
  <c r="CC20" i="169"/>
  <c r="CB20" i="169"/>
  <c r="CA20" i="169"/>
  <c r="BZ20" i="169"/>
  <c r="BY20" i="169"/>
  <c r="BX20" i="169"/>
  <c r="BW20" i="169"/>
  <c r="BV20" i="169"/>
  <c r="BU20" i="169"/>
  <c r="BT20" i="169"/>
  <c r="BS20" i="169"/>
  <c r="BR20" i="169"/>
  <c r="BQ20" i="169"/>
  <c r="BP20" i="169"/>
  <c r="BO20" i="169"/>
  <c r="BN20" i="169"/>
  <c r="BM20" i="169"/>
  <c r="BL20" i="169"/>
  <c r="BK20" i="169"/>
  <c r="BJ20" i="169"/>
  <c r="BI20" i="169"/>
  <c r="BH20" i="169"/>
  <c r="BG20" i="169"/>
  <c r="BF20" i="169"/>
  <c r="BE20" i="169"/>
  <c r="BD20" i="169"/>
  <c r="BC20" i="169"/>
  <c r="BB20" i="169"/>
  <c r="BA20" i="169"/>
  <c r="AZ20" i="169"/>
  <c r="AY20" i="169"/>
  <c r="AX20" i="169"/>
  <c r="AW20" i="169"/>
  <c r="AV20" i="169"/>
  <c r="AU20" i="169"/>
  <c r="AT20" i="169"/>
  <c r="AS20" i="169"/>
  <c r="AR20" i="169"/>
  <c r="AQ20" i="169"/>
  <c r="AP20" i="169"/>
  <c r="AO20" i="169"/>
  <c r="AN20" i="169"/>
  <c r="AM20" i="169"/>
  <c r="AL20" i="169"/>
  <c r="AK20" i="169"/>
  <c r="AJ20" i="169"/>
  <c r="AI20" i="169"/>
  <c r="AH20" i="169"/>
  <c r="AG20" i="169"/>
  <c r="AF20" i="169"/>
  <c r="AE20" i="169"/>
  <c r="AD20" i="169"/>
  <c r="AC20" i="169"/>
  <c r="AB20" i="169"/>
  <c r="AA20" i="169"/>
  <c r="Z20" i="169"/>
  <c r="Y20" i="169"/>
  <c r="X20" i="169"/>
  <c r="W20" i="169"/>
  <c r="V20" i="169"/>
  <c r="U20" i="169"/>
  <c r="T20" i="169"/>
  <c r="S20" i="169"/>
  <c r="R20" i="169"/>
  <c r="Q20" i="169"/>
  <c r="P20" i="169"/>
  <c r="O20" i="169"/>
  <c r="N20" i="169"/>
  <c r="M20" i="169"/>
  <c r="L20" i="169"/>
  <c r="K20" i="169"/>
  <c r="J20" i="169"/>
  <c r="I20" i="169"/>
  <c r="H20" i="169"/>
  <c r="G20" i="169"/>
  <c r="F20" i="169"/>
  <c r="E20" i="169"/>
  <c r="D20" i="169"/>
  <c r="C20" i="169"/>
  <c r="B20" i="169"/>
  <c r="HR19" i="169"/>
  <c r="HQ19" i="169"/>
  <c r="HP19" i="169"/>
  <c r="HO19" i="169"/>
  <c r="HN19" i="169"/>
  <c r="HM19" i="169"/>
  <c r="HL19" i="169"/>
  <c r="HK19" i="169"/>
  <c r="HJ19" i="169"/>
  <c r="HI19" i="169"/>
  <c r="HH19" i="169"/>
  <c r="HG19" i="169"/>
  <c r="HF19" i="169"/>
  <c r="HE19" i="169"/>
  <c r="HD19" i="169"/>
  <c r="HC19" i="169"/>
  <c r="HB19" i="169"/>
  <c r="HA19" i="169"/>
  <c r="GZ19" i="169"/>
  <c r="GY19" i="169"/>
  <c r="GX19" i="169"/>
  <c r="GW19" i="169"/>
  <c r="GV19" i="169"/>
  <c r="GU19" i="169"/>
  <c r="GT19" i="169"/>
  <c r="GS19" i="169"/>
  <c r="GR19" i="169"/>
  <c r="GQ19" i="169"/>
  <c r="GP19" i="169"/>
  <c r="GO19" i="169"/>
  <c r="GN19" i="169"/>
  <c r="GM19" i="169"/>
  <c r="GL19" i="169"/>
  <c r="GK19" i="169"/>
  <c r="GJ19" i="169"/>
  <c r="GI19" i="169"/>
  <c r="GH19" i="169"/>
  <c r="GG19" i="169"/>
  <c r="GF19" i="169"/>
  <c r="GE19" i="169"/>
  <c r="GD19" i="169"/>
  <c r="GC19" i="169"/>
  <c r="GB19" i="169"/>
  <c r="GA19" i="169"/>
  <c r="FZ19" i="169"/>
  <c r="FY19" i="169"/>
  <c r="FX19" i="169"/>
  <c r="FW19" i="169"/>
  <c r="FV19" i="169"/>
  <c r="FU19" i="169"/>
  <c r="FT19" i="169"/>
  <c r="FS19" i="169"/>
  <c r="FR19" i="169"/>
  <c r="FQ19" i="169"/>
  <c r="FP19" i="169"/>
  <c r="FO19" i="169"/>
  <c r="FN19" i="169"/>
  <c r="FM19" i="169"/>
  <c r="FL19" i="169"/>
  <c r="FK19" i="169"/>
  <c r="FJ19" i="169"/>
  <c r="FI19" i="169"/>
  <c r="FH19" i="169"/>
  <c r="FG19" i="169"/>
  <c r="FF19" i="169"/>
  <c r="FE19" i="169"/>
  <c r="FD19" i="169"/>
  <c r="FC19" i="169"/>
  <c r="FB19" i="169"/>
  <c r="FA19" i="169"/>
  <c r="EZ19" i="169"/>
  <c r="EY19" i="169"/>
  <c r="EX19" i="169"/>
  <c r="EW19" i="169"/>
  <c r="EV19" i="169"/>
  <c r="EU19" i="169"/>
  <c r="ET19" i="169"/>
  <c r="ES19" i="169"/>
  <c r="ER19" i="169"/>
  <c r="EQ19" i="169"/>
  <c r="EP19" i="169"/>
  <c r="EO19" i="169"/>
  <c r="EN19" i="169"/>
  <c r="EM19" i="169"/>
  <c r="EL19" i="169"/>
  <c r="EK19" i="169"/>
  <c r="EJ19" i="169"/>
  <c r="EI19" i="169"/>
  <c r="EH19" i="169"/>
  <c r="EG19" i="169"/>
  <c r="EF19" i="169"/>
  <c r="EE19" i="169"/>
  <c r="ED19" i="169"/>
  <c r="EC19" i="169"/>
  <c r="EB19" i="169"/>
  <c r="EA19" i="169"/>
  <c r="DZ19" i="169"/>
  <c r="DY19" i="169"/>
  <c r="DX19" i="169"/>
  <c r="DW19" i="169"/>
  <c r="DV19" i="169"/>
  <c r="DU19" i="169"/>
  <c r="DT19" i="169"/>
  <c r="DS19" i="169"/>
  <c r="DR19" i="169"/>
  <c r="DQ19" i="169"/>
  <c r="DP19" i="169"/>
  <c r="DO19" i="169"/>
  <c r="DN19" i="169"/>
  <c r="DM19" i="169"/>
  <c r="DL19" i="169"/>
  <c r="DK19" i="169"/>
  <c r="DJ19" i="169"/>
  <c r="DI19" i="169"/>
  <c r="DH19" i="169"/>
  <c r="DG19" i="169"/>
  <c r="DF19" i="169"/>
  <c r="DE19" i="169"/>
  <c r="DD19" i="169"/>
  <c r="DC19" i="169"/>
  <c r="DB19" i="169"/>
  <c r="DA19" i="169"/>
  <c r="CZ19" i="169"/>
  <c r="CY19" i="169"/>
  <c r="CX19" i="169"/>
  <c r="CW19" i="169"/>
  <c r="CV19" i="169"/>
  <c r="CU19" i="169"/>
  <c r="CT19" i="169"/>
  <c r="CS19" i="169"/>
  <c r="CR19" i="169"/>
  <c r="CQ19" i="169"/>
  <c r="CP19" i="169"/>
  <c r="CO19" i="169"/>
  <c r="CN19" i="169"/>
  <c r="CM19" i="169"/>
  <c r="CL19" i="169"/>
  <c r="CK19" i="169"/>
  <c r="CJ19" i="169"/>
  <c r="CI19" i="169"/>
  <c r="CH19" i="169"/>
  <c r="CG19" i="169"/>
  <c r="CF19" i="169"/>
  <c r="CE19" i="169"/>
  <c r="CD19" i="169"/>
  <c r="CC19" i="169"/>
  <c r="CB19" i="169"/>
  <c r="CA19" i="169"/>
  <c r="BZ19" i="169"/>
  <c r="BY19" i="169"/>
  <c r="BX19" i="169"/>
  <c r="BW19" i="169"/>
  <c r="BV19" i="169"/>
  <c r="BU19" i="169"/>
  <c r="BT19" i="169"/>
  <c r="BS19" i="169"/>
  <c r="BR19" i="169"/>
  <c r="BQ19" i="169"/>
  <c r="BP19" i="169"/>
  <c r="BO19" i="169"/>
  <c r="BN19" i="169"/>
  <c r="BM19" i="169"/>
  <c r="BL19" i="169"/>
  <c r="BK19" i="169"/>
  <c r="BJ19" i="169"/>
  <c r="BI19" i="169"/>
  <c r="BH19" i="169"/>
  <c r="BG19" i="169"/>
  <c r="BF19" i="169"/>
  <c r="BE19" i="169"/>
  <c r="BD19" i="169"/>
  <c r="BC19" i="169"/>
  <c r="BB19" i="169"/>
  <c r="BA19" i="169"/>
  <c r="AZ19" i="169"/>
  <c r="AY19" i="169"/>
  <c r="AX19" i="169"/>
  <c r="AW19" i="169"/>
  <c r="AV19" i="169"/>
  <c r="AU19" i="169"/>
  <c r="AT19" i="169"/>
  <c r="AS19" i="169"/>
  <c r="AR19" i="169"/>
  <c r="AQ19" i="169"/>
  <c r="AP19" i="169"/>
  <c r="AO19" i="169"/>
  <c r="AN19" i="169"/>
  <c r="AM19" i="169"/>
  <c r="AL19" i="169"/>
  <c r="AK19" i="169"/>
  <c r="AJ19" i="169"/>
  <c r="AI19" i="169"/>
  <c r="AH19" i="169"/>
  <c r="AG19" i="169"/>
  <c r="AF19" i="169"/>
  <c r="AE19" i="169"/>
  <c r="AD19" i="169"/>
  <c r="AC19" i="169"/>
  <c r="AB19" i="169"/>
  <c r="AA19" i="169"/>
  <c r="Z19" i="169"/>
  <c r="Y19" i="169"/>
  <c r="X19" i="169"/>
  <c r="W19" i="169"/>
  <c r="V19" i="169"/>
  <c r="U19" i="169"/>
  <c r="T19" i="169"/>
  <c r="S19" i="169"/>
  <c r="R19" i="169"/>
  <c r="Q19" i="169"/>
  <c r="P19" i="169"/>
  <c r="O19" i="169"/>
  <c r="N19" i="169"/>
  <c r="M19" i="169"/>
  <c r="L19" i="169"/>
  <c r="K19" i="169"/>
  <c r="J19" i="169"/>
  <c r="I19" i="169"/>
  <c r="H19" i="169"/>
  <c r="G19" i="169"/>
  <c r="F19" i="169"/>
  <c r="E19" i="169"/>
  <c r="D19" i="169"/>
  <c r="C19" i="169"/>
  <c r="B19" i="169"/>
  <c r="HR17" i="169"/>
  <c r="HQ17" i="169"/>
  <c r="HP17" i="169"/>
  <c r="HO17" i="169"/>
  <c r="HN17" i="169"/>
  <c r="HM17" i="169"/>
  <c r="HL17" i="169"/>
  <c r="HK17" i="169"/>
  <c r="HJ17" i="169"/>
  <c r="HI17" i="169"/>
  <c r="HH17" i="169"/>
  <c r="HG17" i="169"/>
  <c r="HF17" i="169"/>
  <c r="HE17" i="169"/>
  <c r="HD17" i="169"/>
  <c r="HC17" i="169"/>
  <c r="HB17" i="169"/>
  <c r="HA17" i="169"/>
  <c r="GZ17" i="169"/>
  <c r="GY17" i="169"/>
  <c r="GX17" i="169"/>
  <c r="GW17" i="169"/>
  <c r="GV17" i="169"/>
  <c r="GU17" i="169"/>
  <c r="GT17" i="169"/>
  <c r="GS17" i="169"/>
  <c r="GR17" i="169"/>
  <c r="GQ17" i="169"/>
  <c r="GP17" i="169"/>
  <c r="GO17" i="169"/>
  <c r="GN17" i="169"/>
  <c r="GM17" i="169"/>
  <c r="GL17" i="169"/>
  <c r="GK17" i="169"/>
  <c r="GJ17" i="169"/>
  <c r="GI17" i="169"/>
  <c r="GH17" i="169"/>
  <c r="GG17" i="169"/>
  <c r="GF17" i="169"/>
  <c r="GE17" i="169"/>
  <c r="GD17" i="169"/>
  <c r="GC17" i="169"/>
  <c r="GB17" i="169"/>
  <c r="GA17" i="169"/>
  <c r="FZ17" i="169"/>
  <c r="FY17" i="169"/>
  <c r="FX17" i="169"/>
  <c r="FW17" i="169"/>
  <c r="FV17" i="169"/>
  <c r="FU17" i="169"/>
  <c r="FT17" i="169"/>
  <c r="FS17" i="169"/>
  <c r="FR17" i="169"/>
  <c r="FQ17" i="169"/>
  <c r="FP17" i="169"/>
  <c r="FO17" i="169"/>
  <c r="FN17" i="169"/>
  <c r="FM17" i="169"/>
  <c r="FL17" i="169"/>
  <c r="FK17" i="169"/>
  <c r="FJ17" i="169"/>
  <c r="FI17" i="169"/>
  <c r="FH17" i="169"/>
  <c r="FG17" i="169"/>
  <c r="FF17" i="169"/>
  <c r="FE17" i="169"/>
  <c r="FD17" i="169"/>
  <c r="FC17" i="169"/>
  <c r="FB17" i="169"/>
  <c r="FA17" i="169"/>
  <c r="EZ17" i="169"/>
  <c r="EY17" i="169"/>
  <c r="EX17" i="169"/>
  <c r="EW17" i="169"/>
  <c r="EV17" i="169"/>
  <c r="EU17" i="169"/>
  <c r="ET17" i="169"/>
  <c r="ES17" i="169"/>
  <c r="ER17" i="169"/>
  <c r="EQ17" i="169"/>
  <c r="EP17" i="169"/>
  <c r="EO17" i="169"/>
  <c r="EN17" i="169"/>
  <c r="EM17" i="169"/>
  <c r="EL17" i="169"/>
  <c r="EK17" i="169"/>
  <c r="EJ17" i="169"/>
  <c r="EI17" i="169"/>
  <c r="EH17" i="169"/>
  <c r="EG17" i="169"/>
  <c r="EF17" i="169"/>
  <c r="EE17" i="169"/>
  <c r="ED17" i="169"/>
  <c r="EC17" i="169"/>
  <c r="EB17" i="169"/>
  <c r="EA17" i="169"/>
  <c r="DZ17" i="169"/>
  <c r="DY17" i="169"/>
  <c r="DX17" i="169"/>
  <c r="DW17" i="169"/>
  <c r="DV17" i="169"/>
  <c r="DU17" i="169"/>
  <c r="DT17" i="169"/>
  <c r="DS17" i="169"/>
  <c r="DR17" i="169"/>
  <c r="DQ17" i="169"/>
  <c r="DP17" i="169"/>
  <c r="DO17" i="169"/>
  <c r="DN17" i="169"/>
  <c r="DM17" i="169"/>
  <c r="DL17" i="169"/>
  <c r="DK17" i="169"/>
  <c r="DJ17" i="169"/>
  <c r="DI17" i="169"/>
  <c r="DH17" i="169"/>
  <c r="DG17" i="169"/>
  <c r="DF17" i="169"/>
  <c r="DE17" i="169"/>
  <c r="DD17" i="169"/>
  <c r="DC17" i="169"/>
  <c r="DB17" i="169"/>
  <c r="DA17" i="169"/>
  <c r="CZ17" i="169"/>
  <c r="CY17" i="169"/>
  <c r="CX17" i="169"/>
  <c r="CW17" i="169"/>
  <c r="CV17" i="169"/>
  <c r="CU17" i="169"/>
  <c r="CT17" i="169"/>
  <c r="CS17" i="169"/>
  <c r="CR17" i="169"/>
  <c r="CQ17" i="169"/>
  <c r="CP17" i="169"/>
  <c r="CO17" i="169"/>
  <c r="CN17" i="169"/>
  <c r="CM17" i="169"/>
  <c r="CL17" i="169"/>
  <c r="CK17" i="169"/>
  <c r="CJ17" i="169"/>
  <c r="CI17" i="169"/>
  <c r="CH17" i="169"/>
  <c r="CG17" i="169"/>
  <c r="CF17" i="169"/>
  <c r="CE17" i="169"/>
  <c r="CD17" i="169"/>
  <c r="CC17" i="169"/>
  <c r="CB17" i="169"/>
  <c r="CA17" i="169"/>
  <c r="BZ17" i="169"/>
  <c r="BY17" i="169"/>
  <c r="BX17" i="169"/>
  <c r="BW17" i="169"/>
  <c r="BV17" i="169"/>
  <c r="BU17" i="169"/>
  <c r="BT17" i="169"/>
  <c r="BS17" i="169"/>
  <c r="BR17" i="169"/>
  <c r="BQ17" i="169"/>
  <c r="BP17" i="169"/>
  <c r="BO17" i="169"/>
  <c r="BN17" i="169"/>
  <c r="BM17" i="169"/>
  <c r="BL17" i="169"/>
  <c r="BK17" i="169"/>
  <c r="BJ17" i="169"/>
  <c r="BI17" i="169"/>
  <c r="BH17" i="169"/>
  <c r="BG17" i="169"/>
  <c r="BF17" i="169"/>
  <c r="BE17" i="169"/>
  <c r="BD17" i="169"/>
  <c r="BC17" i="169"/>
  <c r="BB17" i="169"/>
  <c r="BA17" i="169"/>
  <c r="AZ17" i="169"/>
  <c r="AY17" i="169"/>
  <c r="AX17" i="169"/>
  <c r="AW17" i="169"/>
  <c r="AV17" i="169"/>
  <c r="AU17" i="169"/>
  <c r="AT17" i="169"/>
  <c r="AS17" i="169"/>
  <c r="AR17" i="169"/>
  <c r="AQ17" i="169"/>
  <c r="AP17" i="169"/>
  <c r="AO17" i="169"/>
  <c r="AN17" i="169"/>
  <c r="AM17" i="169"/>
  <c r="AL17" i="169"/>
  <c r="AK17" i="169"/>
  <c r="AJ17" i="169"/>
  <c r="AI17" i="169"/>
  <c r="AH17" i="169"/>
  <c r="AG17" i="169"/>
  <c r="AF17" i="169"/>
  <c r="AE17" i="169"/>
  <c r="AD17" i="169"/>
  <c r="AC17" i="169"/>
  <c r="AB17" i="169"/>
  <c r="AA17" i="169"/>
  <c r="Z17" i="169"/>
  <c r="Y17" i="169"/>
  <c r="X17" i="169"/>
  <c r="W17" i="169"/>
  <c r="V17" i="169"/>
  <c r="U17" i="169"/>
  <c r="T17" i="169"/>
  <c r="S17" i="169"/>
  <c r="R17" i="169"/>
  <c r="Q17" i="169"/>
  <c r="P17" i="169"/>
  <c r="O17" i="169"/>
  <c r="N17" i="169"/>
  <c r="M17" i="169"/>
  <c r="L17" i="169"/>
  <c r="K17" i="169"/>
  <c r="J17" i="169"/>
  <c r="I17" i="169"/>
  <c r="H17" i="169"/>
  <c r="G17" i="169"/>
  <c r="F17" i="169"/>
  <c r="E17" i="169"/>
  <c r="D17" i="169"/>
  <c r="C17" i="169"/>
  <c r="B17" i="169"/>
  <c r="HR16" i="169"/>
  <c r="HQ16" i="169"/>
  <c r="HP16" i="169"/>
  <c r="HO16" i="169"/>
  <c r="HN16" i="169"/>
  <c r="HM16" i="169"/>
  <c r="HL16" i="169"/>
  <c r="HK16" i="169"/>
  <c r="HJ16" i="169"/>
  <c r="HI16" i="169"/>
  <c r="HH16" i="169"/>
  <c r="HG16" i="169"/>
  <c r="HF16" i="169"/>
  <c r="HE16" i="169"/>
  <c r="HD16" i="169"/>
  <c r="HC16" i="169"/>
  <c r="HB16" i="169"/>
  <c r="HA16" i="169"/>
  <c r="GZ16" i="169"/>
  <c r="GY16" i="169"/>
  <c r="GX16" i="169"/>
  <c r="GW16" i="169"/>
  <c r="GV16" i="169"/>
  <c r="GU16" i="169"/>
  <c r="GT16" i="169"/>
  <c r="GS16" i="169"/>
  <c r="GR16" i="169"/>
  <c r="GQ16" i="169"/>
  <c r="GP16" i="169"/>
  <c r="GO16" i="169"/>
  <c r="GN16" i="169"/>
  <c r="GM16" i="169"/>
  <c r="GL16" i="169"/>
  <c r="GK16" i="169"/>
  <c r="GJ16" i="169"/>
  <c r="GI16" i="169"/>
  <c r="GH16" i="169"/>
  <c r="GG16" i="169"/>
  <c r="GF16" i="169"/>
  <c r="GE16" i="169"/>
  <c r="GD16" i="169"/>
  <c r="GC16" i="169"/>
  <c r="GB16" i="169"/>
  <c r="GA16" i="169"/>
  <c r="FZ16" i="169"/>
  <c r="FY16" i="169"/>
  <c r="FX16" i="169"/>
  <c r="FW16" i="169"/>
  <c r="FV16" i="169"/>
  <c r="FU16" i="169"/>
  <c r="FT16" i="169"/>
  <c r="FS16" i="169"/>
  <c r="FR16" i="169"/>
  <c r="FQ16" i="169"/>
  <c r="FP16" i="169"/>
  <c r="FO16" i="169"/>
  <c r="FN16" i="169"/>
  <c r="FM16" i="169"/>
  <c r="FL16" i="169"/>
  <c r="FK16" i="169"/>
  <c r="FJ16" i="169"/>
  <c r="FI16" i="169"/>
  <c r="FH16" i="169"/>
  <c r="FG16" i="169"/>
  <c r="FF16" i="169"/>
  <c r="FE16" i="169"/>
  <c r="FD16" i="169"/>
  <c r="FC16" i="169"/>
  <c r="FB16" i="169"/>
  <c r="FA16" i="169"/>
  <c r="EZ16" i="169"/>
  <c r="EY16" i="169"/>
  <c r="EX16" i="169"/>
  <c r="EW16" i="169"/>
  <c r="EV16" i="169"/>
  <c r="EU16" i="169"/>
  <c r="ET16" i="169"/>
  <c r="ES16" i="169"/>
  <c r="ER16" i="169"/>
  <c r="EQ16" i="169"/>
  <c r="EP16" i="169"/>
  <c r="EO16" i="169"/>
  <c r="EN16" i="169"/>
  <c r="EM16" i="169"/>
  <c r="EL16" i="169"/>
  <c r="EK16" i="169"/>
  <c r="EJ16" i="169"/>
  <c r="EI16" i="169"/>
  <c r="EH16" i="169"/>
  <c r="EG16" i="169"/>
  <c r="EF16" i="169"/>
  <c r="EE16" i="169"/>
  <c r="ED16" i="169"/>
  <c r="EC16" i="169"/>
  <c r="EB16" i="169"/>
  <c r="EA16" i="169"/>
  <c r="DZ16" i="169"/>
  <c r="DY16" i="169"/>
  <c r="DX16" i="169"/>
  <c r="DW16" i="169"/>
  <c r="DV16" i="169"/>
  <c r="DU16" i="169"/>
  <c r="DT16" i="169"/>
  <c r="DS16" i="169"/>
  <c r="DR16" i="169"/>
  <c r="DQ16" i="169"/>
  <c r="DP16" i="169"/>
  <c r="DO16" i="169"/>
  <c r="DN16" i="169"/>
  <c r="DM16" i="169"/>
  <c r="DL16" i="169"/>
  <c r="DK16" i="169"/>
  <c r="DJ16" i="169"/>
  <c r="DI16" i="169"/>
  <c r="DH16" i="169"/>
  <c r="DG16" i="169"/>
  <c r="DF16" i="169"/>
  <c r="DE16" i="169"/>
  <c r="DD16" i="169"/>
  <c r="DC16" i="169"/>
  <c r="DB16" i="169"/>
  <c r="DA16" i="169"/>
  <c r="CZ16" i="169"/>
  <c r="CY16" i="169"/>
  <c r="CX16" i="169"/>
  <c r="CW16" i="169"/>
  <c r="CV16" i="169"/>
  <c r="CU16" i="169"/>
  <c r="CT16" i="169"/>
  <c r="CS16" i="169"/>
  <c r="CR16" i="169"/>
  <c r="CQ16" i="169"/>
  <c r="CP16" i="169"/>
  <c r="CO16" i="169"/>
  <c r="CN16" i="169"/>
  <c r="CM16" i="169"/>
  <c r="CL16" i="169"/>
  <c r="CK16" i="169"/>
  <c r="CJ16" i="169"/>
  <c r="CI16" i="169"/>
  <c r="CH16" i="169"/>
  <c r="CG16" i="169"/>
  <c r="CF16" i="169"/>
  <c r="CE16" i="169"/>
  <c r="CD16" i="169"/>
  <c r="CC16" i="169"/>
  <c r="CB16" i="169"/>
  <c r="CA16" i="169"/>
  <c r="BZ16" i="169"/>
  <c r="BY16" i="169"/>
  <c r="BX16" i="169"/>
  <c r="BW16" i="169"/>
  <c r="BV16" i="169"/>
  <c r="BU16" i="169"/>
  <c r="BT16" i="169"/>
  <c r="BS16" i="169"/>
  <c r="BR16" i="169"/>
  <c r="BQ16" i="169"/>
  <c r="BP16" i="169"/>
  <c r="BO16" i="169"/>
  <c r="BN16" i="169"/>
  <c r="BM16" i="169"/>
  <c r="BL16" i="169"/>
  <c r="BK16" i="169"/>
  <c r="BJ16" i="169"/>
  <c r="BI16" i="169"/>
  <c r="BH16" i="169"/>
  <c r="BG16" i="169"/>
  <c r="BF16" i="169"/>
  <c r="BE16" i="169"/>
  <c r="BD16" i="169"/>
  <c r="BC16" i="169"/>
  <c r="BB16" i="169"/>
  <c r="BA16" i="169"/>
  <c r="AZ16" i="169"/>
  <c r="AY16" i="169"/>
  <c r="AX16" i="169"/>
  <c r="AW16" i="169"/>
  <c r="AV16" i="169"/>
  <c r="AU16" i="169"/>
  <c r="AT16" i="169"/>
  <c r="AS16" i="169"/>
  <c r="AR16" i="169"/>
  <c r="AQ16" i="169"/>
  <c r="AP16" i="169"/>
  <c r="AO16" i="169"/>
  <c r="AN16" i="169"/>
  <c r="AM16" i="169"/>
  <c r="AL16" i="169"/>
  <c r="AK16" i="169"/>
  <c r="AJ16" i="169"/>
  <c r="AI16" i="169"/>
  <c r="AH16" i="169"/>
  <c r="AG16" i="169"/>
  <c r="AF16" i="169"/>
  <c r="AE16" i="169"/>
  <c r="AD16" i="169"/>
  <c r="AC16" i="169"/>
  <c r="AB16" i="169"/>
  <c r="AA16" i="169"/>
  <c r="Z16" i="169"/>
  <c r="Y16" i="169"/>
  <c r="X16" i="169"/>
  <c r="W16" i="169"/>
  <c r="V16" i="169"/>
  <c r="U16" i="169"/>
  <c r="T16" i="169"/>
  <c r="S16" i="169"/>
  <c r="R16" i="169"/>
  <c r="Q16" i="169"/>
  <c r="P16" i="169"/>
  <c r="O16" i="169"/>
  <c r="N16" i="169"/>
  <c r="M16" i="169"/>
  <c r="L16" i="169"/>
  <c r="K16" i="169"/>
  <c r="J16" i="169"/>
  <c r="I16" i="169"/>
  <c r="H16" i="169"/>
  <c r="G16" i="169"/>
  <c r="F16" i="169"/>
  <c r="E16" i="169"/>
  <c r="D16" i="169"/>
  <c r="C16" i="169"/>
  <c r="B16" i="169"/>
  <c r="HR14" i="169"/>
  <c r="HQ14" i="169"/>
  <c r="HP14" i="169"/>
  <c r="HO14" i="169"/>
  <c r="HN14" i="169"/>
  <c r="HM14" i="169"/>
  <c r="HL14" i="169"/>
  <c r="HK14" i="169"/>
  <c r="HJ14" i="169"/>
  <c r="HI14" i="169"/>
  <c r="HH14" i="169"/>
  <c r="HG14" i="169"/>
  <c r="HF14" i="169"/>
  <c r="HE14" i="169"/>
  <c r="HD14" i="169"/>
  <c r="HC14" i="169"/>
  <c r="HB14" i="169"/>
  <c r="HA14" i="169"/>
  <c r="GZ14" i="169"/>
  <c r="GY14" i="169"/>
  <c r="GX14" i="169"/>
  <c r="GW14" i="169"/>
  <c r="GV14" i="169"/>
  <c r="GU14" i="169"/>
  <c r="GT14" i="169"/>
  <c r="GS14" i="169"/>
  <c r="GR14" i="169"/>
  <c r="GQ14" i="169"/>
  <c r="GP14" i="169"/>
  <c r="GO14" i="169"/>
  <c r="GN14" i="169"/>
  <c r="GM14" i="169"/>
  <c r="GL14" i="169"/>
  <c r="GK14" i="169"/>
  <c r="GJ14" i="169"/>
  <c r="GI14" i="169"/>
  <c r="GH14" i="169"/>
  <c r="GG14" i="169"/>
  <c r="GF14" i="169"/>
  <c r="GE14" i="169"/>
  <c r="GD14" i="169"/>
  <c r="GC14" i="169"/>
  <c r="GB14" i="169"/>
  <c r="GA14" i="169"/>
  <c r="FZ14" i="169"/>
  <c r="FY14" i="169"/>
  <c r="FX14" i="169"/>
  <c r="FW14" i="169"/>
  <c r="FV14" i="169"/>
  <c r="FU14" i="169"/>
  <c r="FT14" i="169"/>
  <c r="FS14" i="169"/>
  <c r="FR14" i="169"/>
  <c r="FQ14" i="169"/>
  <c r="FP14" i="169"/>
  <c r="FO14" i="169"/>
  <c r="FN14" i="169"/>
  <c r="FM14" i="169"/>
  <c r="FL14" i="169"/>
  <c r="FK14" i="169"/>
  <c r="FJ14" i="169"/>
  <c r="FI14" i="169"/>
  <c r="FH14" i="169"/>
  <c r="FG14" i="169"/>
  <c r="FF14" i="169"/>
  <c r="FE14" i="169"/>
  <c r="FD14" i="169"/>
  <c r="FC14" i="169"/>
  <c r="FB14" i="169"/>
  <c r="FA14" i="169"/>
  <c r="EZ14" i="169"/>
  <c r="EY14" i="169"/>
  <c r="EX14" i="169"/>
  <c r="EW14" i="169"/>
  <c r="EV14" i="169"/>
  <c r="EU14" i="169"/>
  <c r="ET14" i="169"/>
  <c r="ES14" i="169"/>
  <c r="ER14" i="169"/>
  <c r="EQ14" i="169"/>
  <c r="EP14" i="169"/>
  <c r="EO14" i="169"/>
  <c r="EN14" i="169"/>
  <c r="EM14" i="169"/>
  <c r="EL14" i="169"/>
  <c r="EK14" i="169"/>
  <c r="EJ14" i="169"/>
  <c r="EI14" i="169"/>
  <c r="EH14" i="169"/>
  <c r="EG14" i="169"/>
  <c r="EF14" i="169"/>
  <c r="EE14" i="169"/>
  <c r="ED14" i="169"/>
  <c r="EC14" i="169"/>
  <c r="EB14" i="169"/>
  <c r="EA14" i="169"/>
  <c r="DZ14" i="169"/>
  <c r="DY14" i="169"/>
  <c r="DX14" i="169"/>
  <c r="DW14" i="169"/>
  <c r="DV14" i="169"/>
  <c r="DU14" i="169"/>
  <c r="DT14" i="169"/>
  <c r="DS14" i="169"/>
  <c r="DR14" i="169"/>
  <c r="DQ14" i="169"/>
  <c r="DP14" i="169"/>
  <c r="DO14" i="169"/>
  <c r="DN14" i="169"/>
  <c r="DM14" i="169"/>
  <c r="DL14" i="169"/>
  <c r="DK14" i="169"/>
  <c r="DJ14" i="169"/>
  <c r="DI14" i="169"/>
  <c r="DH14" i="169"/>
  <c r="DG14" i="169"/>
  <c r="DF14" i="169"/>
  <c r="DE14" i="169"/>
  <c r="DD14" i="169"/>
  <c r="DC14" i="169"/>
  <c r="DB14" i="169"/>
  <c r="DA14" i="169"/>
  <c r="CZ14" i="169"/>
  <c r="CY14" i="169"/>
  <c r="CX14" i="169"/>
  <c r="CW14" i="169"/>
  <c r="CV14" i="169"/>
  <c r="CU14" i="169"/>
  <c r="CT14" i="169"/>
  <c r="CS14" i="169"/>
  <c r="CR14" i="169"/>
  <c r="CQ14" i="169"/>
  <c r="CP14" i="169"/>
  <c r="CO14" i="169"/>
  <c r="CN14" i="169"/>
  <c r="CM14" i="169"/>
  <c r="CL14" i="169"/>
  <c r="CK14" i="169"/>
  <c r="CJ14" i="169"/>
  <c r="CI14" i="169"/>
  <c r="CH14" i="169"/>
  <c r="CG14" i="169"/>
  <c r="CF14" i="169"/>
  <c r="CE14" i="169"/>
  <c r="CD14" i="169"/>
  <c r="CC14" i="169"/>
  <c r="CB14" i="169"/>
  <c r="CA14" i="169"/>
  <c r="BZ14" i="169"/>
  <c r="BY14" i="169"/>
  <c r="BX14" i="169"/>
  <c r="BW14" i="169"/>
  <c r="BV14" i="169"/>
  <c r="BU14" i="169"/>
  <c r="BT14" i="169"/>
  <c r="BS14" i="169"/>
  <c r="BR14" i="169"/>
  <c r="BQ14" i="169"/>
  <c r="BP14" i="169"/>
  <c r="BO14" i="169"/>
  <c r="BN14" i="169"/>
  <c r="BM14" i="169"/>
  <c r="BL14" i="169"/>
  <c r="BK14" i="169"/>
  <c r="BJ14" i="169"/>
  <c r="BI14" i="169"/>
  <c r="BH14" i="169"/>
  <c r="BG14" i="169"/>
  <c r="BF14" i="169"/>
  <c r="BE14" i="169"/>
  <c r="BD14" i="169"/>
  <c r="BC14" i="169"/>
  <c r="BB14" i="169"/>
  <c r="BA14" i="169"/>
  <c r="AZ14" i="169"/>
  <c r="AY14" i="169"/>
  <c r="AX14" i="169"/>
  <c r="AW14" i="169"/>
  <c r="AV14" i="169"/>
  <c r="AU14" i="169"/>
  <c r="AT14" i="169"/>
  <c r="AS14" i="169"/>
  <c r="AR14" i="169"/>
  <c r="AQ14" i="169"/>
  <c r="AP14" i="169"/>
  <c r="AO14" i="169"/>
  <c r="AN14" i="169"/>
  <c r="AM14" i="169"/>
  <c r="AL14" i="169"/>
  <c r="AK14" i="169"/>
  <c r="AJ14" i="169"/>
  <c r="AI14" i="169"/>
  <c r="AH14" i="169"/>
  <c r="AG14" i="169"/>
  <c r="AF14" i="169"/>
  <c r="AE14" i="169"/>
  <c r="AD14" i="169"/>
  <c r="AC14" i="169"/>
  <c r="AB14" i="169"/>
  <c r="AA14" i="169"/>
  <c r="Z14" i="169"/>
  <c r="Y14" i="169"/>
  <c r="X14" i="169"/>
  <c r="W14" i="169"/>
  <c r="V14" i="169"/>
  <c r="U14" i="169"/>
  <c r="T14" i="169"/>
  <c r="S14" i="169"/>
  <c r="R14" i="169"/>
  <c r="Q14" i="169"/>
  <c r="P14" i="169"/>
  <c r="O14" i="169"/>
  <c r="N14" i="169"/>
  <c r="M14" i="169"/>
  <c r="L14" i="169"/>
  <c r="K14" i="169"/>
  <c r="J14" i="169"/>
  <c r="I14" i="169"/>
  <c r="H14" i="169"/>
  <c r="G14" i="169"/>
  <c r="F14" i="169"/>
  <c r="E14" i="169"/>
  <c r="D14" i="169"/>
  <c r="C14" i="169"/>
  <c r="B14" i="169"/>
  <c r="HR13" i="169"/>
  <c r="HQ13" i="169"/>
  <c r="HP13" i="169"/>
  <c r="HO13" i="169"/>
  <c r="HN13" i="169"/>
  <c r="HM13" i="169"/>
  <c r="HL13" i="169"/>
  <c r="HK13" i="169"/>
  <c r="HJ13" i="169"/>
  <c r="HI13" i="169"/>
  <c r="HH13" i="169"/>
  <c r="HG13" i="169"/>
  <c r="HF13" i="169"/>
  <c r="HE13" i="169"/>
  <c r="HD13" i="169"/>
  <c r="HC13" i="169"/>
  <c r="HB13" i="169"/>
  <c r="HA13" i="169"/>
  <c r="GZ13" i="169"/>
  <c r="GY13" i="169"/>
  <c r="GX13" i="169"/>
  <c r="GW13" i="169"/>
  <c r="GV13" i="169"/>
  <c r="GU13" i="169"/>
  <c r="GT13" i="169"/>
  <c r="GS13" i="169"/>
  <c r="GR13" i="169"/>
  <c r="GQ13" i="169"/>
  <c r="GP13" i="169"/>
  <c r="GO13" i="169"/>
  <c r="GN13" i="169"/>
  <c r="GM13" i="169"/>
  <c r="GL13" i="169"/>
  <c r="GK13" i="169"/>
  <c r="GJ13" i="169"/>
  <c r="GI13" i="169"/>
  <c r="GH13" i="169"/>
  <c r="GG13" i="169"/>
  <c r="GF13" i="169"/>
  <c r="GE13" i="169"/>
  <c r="GD13" i="169"/>
  <c r="GC13" i="169"/>
  <c r="GB13" i="169"/>
  <c r="GA13" i="169"/>
  <c r="FZ13" i="169"/>
  <c r="FY13" i="169"/>
  <c r="FX13" i="169"/>
  <c r="FW13" i="169"/>
  <c r="FV13" i="169"/>
  <c r="FU13" i="169"/>
  <c r="FT13" i="169"/>
  <c r="FS13" i="169"/>
  <c r="FR13" i="169"/>
  <c r="FQ13" i="169"/>
  <c r="FP13" i="169"/>
  <c r="FO13" i="169"/>
  <c r="FN13" i="169"/>
  <c r="FM13" i="169"/>
  <c r="FL13" i="169"/>
  <c r="FK13" i="169"/>
  <c r="FJ13" i="169"/>
  <c r="FI13" i="169"/>
  <c r="FH13" i="169"/>
  <c r="FG13" i="169"/>
  <c r="FF13" i="169"/>
  <c r="FE13" i="169"/>
  <c r="FD13" i="169"/>
  <c r="FC13" i="169"/>
  <c r="FB13" i="169"/>
  <c r="FA13" i="169"/>
  <c r="EZ13" i="169"/>
  <c r="EY13" i="169"/>
  <c r="EX13" i="169"/>
  <c r="EW13" i="169"/>
  <c r="EV13" i="169"/>
  <c r="EU13" i="169"/>
  <c r="ET13" i="169"/>
  <c r="ES13" i="169"/>
  <c r="ER13" i="169"/>
  <c r="EQ13" i="169"/>
  <c r="EP13" i="169"/>
  <c r="EO13" i="169"/>
  <c r="EN13" i="169"/>
  <c r="EM13" i="169"/>
  <c r="EL13" i="169"/>
  <c r="EK13" i="169"/>
  <c r="EJ13" i="169"/>
  <c r="EI13" i="169"/>
  <c r="EH13" i="169"/>
  <c r="EG13" i="169"/>
  <c r="EF13" i="169"/>
  <c r="EE13" i="169"/>
  <c r="ED13" i="169"/>
  <c r="EC13" i="169"/>
  <c r="EB13" i="169"/>
  <c r="EA13" i="169"/>
  <c r="DZ13" i="169"/>
  <c r="DY13" i="169"/>
  <c r="DX13" i="169"/>
  <c r="DW13" i="169"/>
  <c r="DV13" i="169"/>
  <c r="DU13" i="169"/>
  <c r="DT13" i="169"/>
  <c r="DS13" i="169"/>
  <c r="DR13" i="169"/>
  <c r="DQ13" i="169"/>
  <c r="DP13" i="169"/>
  <c r="DO13" i="169"/>
  <c r="DN13" i="169"/>
  <c r="DM13" i="169"/>
  <c r="DL13" i="169"/>
  <c r="DK13" i="169"/>
  <c r="DJ13" i="169"/>
  <c r="DI13" i="169"/>
  <c r="DH13" i="169"/>
  <c r="DG13" i="169"/>
  <c r="DF13" i="169"/>
  <c r="DE13" i="169"/>
  <c r="DD13" i="169"/>
  <c r="DC13" i="169"/>
  <c r="DB13" i="169"/>
  <c r="DA13" i="169"/>
  <c r="CZ13" i="169"/>
  <c r="CY13" i="169"/>
  <c r="CX13" i="169"/>
  <c r="CW13" i="169"/>
  <c r="CV13" i="169"/>
  <c r="CU13" i="169"/>
  <c r="CT13" i="169"/>
  <c r="CS13" i="169"/>
  <c r="CR13" i="169"/>
  <c r="CQ13" i="169"/>
  <c r="CP13" i="169"/>
  <c r="CO13" i="169"/>
  <c r="CN13" i="169"/>
  <c r="CM13" i="169"/>
  <c r="CL13" i="169"/>
  <c r="CK13" i="169"/>
  <c r="CJ13" i="169"/>
  <c r="CI13" i="169"/>
  <c r="CH13" i="169"/>
  <c r="CG13" i="169"/>
  <c r="CF13" i="169"/>
  <c r="CE13" i="169"/>
  <c r="CD13" i="169"/>
  <c r="CC13" i="169"/>
  <c r="CB13" i="169"/>
  <c r="CA13" i="169"/>
  <c r="BZ13" i="169"/>
  <c r="BY13" i="169"/>
  <c r="BX13" i="169"/>
  <c r="BW13" i="169"/>
  <c r="BV13" i="169"/>
  <c r="BU13" i="169"/>
  <c r="BT13" i="169"/>
  <c r="BS13" i="169"/>
  <c r="BR13" i="169"/>
  <c r="BQ13" i="169"/>
  <c r="BP13" i="169"/>
  <c r="BO13" i="169"/>
  <c r="BN13" i="169"/>
  <c r="BM13" i="169"/>
  <c r="BL13" i="169"/>
  <c r="BK13" i="169"/>
  <c r="BJ13" i="169"/>
  <c r="BI13" i="169"/>
  <c r="BH13" i="169"/>
  <c r="BG13" i="169"/>
  <c r="BF13" i="169"/>
  <c r="BE13" i="169"/>
  <c r="BD13" i="169"/>
  <c r="BC13" i="169"/>
  <c r="BB13" i="169"/>
  <c r="BA13" i="169"/>
  <c r="AZ13" i="169"/>
  <c r="AY13" i="169"/>
  <c r="AX13" i="169"/>
  <c r="AW13" i="169"/>
  <c r="AV13" i="169"/>
  <c r="AU13" i="169"/>
  <c r="AT13" i="169"/>
  <c r="AS13" i="169"/>
  <c r="AR13" i="169"/>
  <c r="AQ13" i="169"/>
  <c r="AP13" i="169"/>
  <c r="AO13" i="169"/>
  <c r="AN13" i="169"/>
  <c r="AM13" i="169"/>
  <c r="AL13" i="169"/>
  <c r="AK13" i="169"/>
  <c r="AJ13" i="169"/>
  <c r="AI13" i="169"/>
  <c r="AH13" i="169"/>
  <c r="AG13" i="169"/>
  <c r="AF13" i="169"/>
  <c r="AE13" i="169"/>
  <c r="AD13" i="169"/>
  <c r="AC13" i="169"/>
  <c r="AB13" i="169"/>
  <c r="AA13" i="169"/>
  <c r="Z13" i="169"/>
  <c r="Y13" i="169"/>
  <c r="X13" i="169"/>
  <c r="W13" i="169"/>
  <c r="V13" i="169"/>
  <c r="U13" i="169"/>
  <c r="T13" i="169"/>
  <c r="S13" i="169"/>
  <c r="R13" i="169"/>
  <c r="Q13" i="169"/>
  <c r="P13" i="169"/>
  <c r="O13" i="169"/>
  <c r="N13" i="169"/>
  <c r="M13" i="169"/>
  <c r="L13" i="169"/>
  <c r="K13" i="169"/>
  <c r="J13" i="169"/>
  <c r="I13" i="169"/>
  <c r="H13" i="169"/>
  <c r="G13" i="169"/>
  <c r="F13" i="169"/>
  <c r="E13" i="169"/>
  <c r="D13" i="169"/>
  <c r="C13" i="169"/>
  <c r="B13" i="169"/>
  <c r="HR11" i="169"/>
  <c r="HQ11" i="169"/>
  <c r="HP11" i="169"/>
  <c r="HO11" i="169"/>
  <c r="HN11" i="169"/>
  <c r="HM11" i="169"/>
  <c r="HL11" i="169"/>
  <c r="HK11" i="169"/>
  <c r="HJ11" i="169"/>
  <c r="HI11" i="169"/>
  <c r="HH11" i="169"/>
  <c r="HG11" i="169"/>
  <c r="HF11" i="169"/>
  <c r="HE11" i="169"/>
  <c r="HD11" i="169"/>
  <c r="HC11" i="169"/>
  <c r="HB11" i="169"/>
  <c r="HA11" i="169"/>
  <c r="GZ11" i="169"/>
  <c r="GY11" i="169"/>
  <c r="GX11" i="169"/>
  <c r="GW11" i="169"/>
  <c r="GV11" i="169"/>
  <c r="GU11" i="169"/>
  <c r="GT11" i="169"/>
  <c r="GS11" i="169"/>
  <c r="GR11" i="169"/>
  <c r="GQ11" i="169"/>
  <c r="GP11" i="169"/>
  <c r="GO11" i="169"/>
  <c r="GN11" i="169"/>
  <c r="GM11" i="169"/>
  <c r="GL11" i="169"/>
  <c r="GK11" i="169"/>
  <c r="GJ11" i="169"/>
  <c r="GI11" i="169"/>
  <c r="GH11" i="169"/>
  <c r="GG11" i="169"/>
  <c r="GF11" i="169"/>
  <c r="GE11" i="169"/>
  <c r="GD11" i="169"/>
  <c r="GC11" i="169"/>
  <c r="GB11" i="169"/>
  <c r="GA11" i="169"/>
  <c r="FZ11" i="169"/>
  <c r="FY11" i="169"/>
  <c r="FX11" i="169"/>
  <c r="FW11" i="169"/>
  <c r="FV11" i="169"/>
  <c r="FU11" i="169"/>
  <c r="FT11" i="169"/>
  <c r="FS11" i="169"/>
  <c r="FR11" i="169"/>
  <c r="FQ11" i="169"/>
  <c r="FP11" i="169"/>
  <c r="FO11" i="169"/>
  <c r="FN11" i="169"/>
  <c r="FM11" i="169"/>
  <c r="FL11" i="169"/>
  <c r="FK11" i="169"/>
  <c r="FJ11" i="169"/>
  <c r="FI11" i="169"/>
  <c r="FH11" i="169"/>
  <c r="FG11" i="169"/>
  <c r="FF11" i="169"/>
  <c r="FE11" i="169"/>
  <c r="FD11" i="169"/>
  <c r="FC11" i="169"/>
  <c r="FB11" i="169"/>
  <c r="FA11" i="169"/>
  <c r="EZ11" i="169"/>
  <c r="EY11" i="169"/>
  <c r="EX11" i="169"/>
  <c r="EW11" i="169"/>
  <c r="EV11" i="169"/>
  <c r="EU11" i="169"/>
  <c r="ET11" i="169"/>
  <c r="ES11" i="169"/>
  <c r="ER11" i="169"/>
  <c r="EQ11" i="169"/>
  <c r="EP11" i="169"/>
  <c r="EO11" i="169"/>
  <c r="EN11" i="169"/>
  <c r="EM11" i="169"/>
  <c r="EL11" i="169"/>
  <c r="EK11" i="169"/>
  <c r="EJ11" i="169"/>
  <c r="EI11" i="169"/>
  <c r="EH11" i="169"/>
  <c r="EG11" i="169"/>
  <c r="EF11" i="169"/>
  <c r="EE11" i="169"/>
  <c r="ED11" i="169"/>
  <c r="EC11" i="169"/>
  <c r="EB11" i="169"/>
  <c r="EA11" i="169"/>
  <c r="DZ11" i="169"/>
  <c r="DY11" i="169"/>
  <c r="DX11" i="169"/>
  <c r="DW11" i="169"/>
  <c r="DV11" i="169"/>
  <c r="DU11" i="169"/>
  <c r="DT11" i="169"/>
  <c r="DS11" i="169"/>
  <c r="DR11" i="169"/>
  <c r="DQ11" i="169"/>
  <c r="DP11" i="169"/>
  <c r="DO11" i="169"/>
  <c r="DN11" i="169"/>
  <c r="DM11" i="169"/>
  <c r="DL11" i="169"/>
  <c r="DK11" i="169"/>
  <c r="DJ11" i="169"/>
  <c r="DI11" i="169"/>
  <c r="DH11" i="169"/>
  <c r="DG11" i="169"/>
  <c r="DF11" i="169"/>
  <c r="DE11" i="169"/>
  <c r="DD11" i="169"/>
  <c r="DC11" i="169"/>
  <c r="DB11" i="169"/>
  <c r="DA11" i="169"/>
  <c r="CZ11" i="169"/>
  <c r="CY11" i="169"/>
  <c r="CX11" i="169"/>
  <c r="CW11" i="169"/>
  <c r="CV11" i="169"/>
  <c r="CU11" i="169"/>
  <c r="CT11" i="169"/>
  <c r="CS11" i="169"/>
  <c r="CR11" i="169"/>
  <c r="CQ11" i="169"/>
  <c r="CP11" i="169"/>
  <c r="CO11" i="169"/>
  <c r="CN11" i="169"/>
  <c r="CM11" i="169"/>
  <c r="CL11" i="169"/>
  <c r="CK11" i="169"/>
  <c r="CJ11" i="169"/>
  <c r="CI11" i="169"/>
  <c r="CH11" i="169"/>
  <c r="CG11" i="169"/>
  <c r="CF11" i="169"/>
  <c r="CE11" i="169"/>
  <c r="CD11" i="169"/>
  <c r="CC11" i="169"/>
  <c r="CB11" i="169"/>
  <c r="CA11" i="169"/>
  <c r="BZ11" i="169"/>
  <c r="BY11" i="169"/>
  <c r="BX11" i="169"/>
  <c r="BW11" i="169"/>
  <c r="BV11" i="169"/>
  <c r="BU11" i="169"/>
  <c r="BT11" i="169"/>
  <c r="BS11" i="169"/>
  <c r="BR11" i="169"/>
  <c r="BQ11" i="169"/>
  <c r="BP11" i="169"/>
  <c r="BO11" i="169"/>
  <c r="BN11" i="169"/>
  <c r="BM11" i="169"/>
  <c r="BL11" i="169"/>
  <c r="BK11" i="169"/>
  <c r="BJ11" i="169"/>
  <c r="BI11" i="169"/>
  <c r="BH11" i="169"/>
  <c r="BG11" i="169"/>
  <c r="BF11" i="169"/>
  <c r="BE11" i="169"/>
  <c r="BD11" i="169"/>
  <c r="BC11" i="169"/>
  <c r="BB11" i="169"/>
  <c r="BA11" i="169"/>
  <c r="AZ11" i="169"/>
  <c r="AY11" i="169"/>
  <c r="AX11" i="169"/>
  <c r="AW11" i="169"/>
  <c r="AV11" i="169"/>
  <c r="AU11" i="169"/>
  <c r="AT11" i="169"/>
  <c r="AS11" i="169"/>
  <c r="AR11" i="169"/>
  <c r="AQ11" i="169"/>
  <c r="AP11" i="169"/>
  <c r="AO11" i="169"/>
  <c r="AN11" i="169"/>
  <c r="AM11" i="169"/>
  <c r="AL11" i="169"/>
  <c r="AK11" i="169"/>
  <c r="AJ11" i="169"/>
  <c r="AI11" i="169"/>
  <c r="AH11" i="169"/>
  <c r="AG11" i="169"/>
  <c r="AF11" i="169"/>
  <c r="AE11" i="169"/>
  <c r="AD11" i="169"/>
  <c r="AC11" i="169"/>
  <c r="AB11" i="169"/>
  <c r="AA11" i="169"/>
  <c r="Z11" i="169"/>
  <c r="Y11" i="169"/>
  <c r="X11" i="169"/>
  <c r="W11" i="169"/>
  <c r="V11" i="169"/>
  <c r="U11" i="169"/>
  <c r="T11" i="169"/>
  <c r="S11" i="169"/>
  <c r="R11" i="169"/>
  <c r="Q11" i="169"/>
  <c r="P11" i="169"/>
  <c r="O11" i="169"/>
  <c r="N11" i="169"/>
  <c r="M11" i="169"/>
  <c r="L11" i="169"/>
  <c r="K11" i="169"/>
  <c r="J11" i="169"/>
  <c r="I11" i="169"/>
  <c r="H11" i="169"/>
  <c r="G11" i="169"/>
  <c r="F11" i="169"/>
  <c r="E11" i="169"/>
  <c r="D11" i="169"/>
  <c r="C11" i="169"/>
  <c r="B11" i="169"/>
  <c r="HR10" i="169"/>
  <c r="HQ10" i="169"/>
  <c r="HP10" i="169"/>
  <c r="HO10" i="169"/>
  <c r="HN10" i="169"/>
  <c r="HM10" i="169"/>
  <c r="HL10" i="169"/>
  <c r="HK10" i="169"/>
  <c r="HJ10" i="169"/>
  <c r="HI10" i="169"/>
  <c r="HH10" i="169"/>
  <c r="HG10" i="169"/>
  <c r="HF10" i="169"/>
  <c r="HE10" i="169"/>
  <c r="HD10" i="169"/>
  <c r="HC10" i="169"/>
  <c r="HB10" i="169"/>
  <c r="HA10" i="169"/>
  <c r="GZ10" i="169"/>
  <c r="GY10" i="169"/>
  <c r="GX10" i="169"/>
  <c r="GW10" i="169"/>
  <c r="GV10" i="169"/>
  <c r="GU10" i="169"/>
  <c r="GT10" i="169"/>
  <c r="GS10" i="169"/>
  <c r="GR10" i="169"/>
  <c r="GQ10" i="169"/>
  <c r="GP10" i="169"/>
  <c r="GO10" i="169"/>
  <c r="GN10" i="169"/>
  <c r="GM10" i="169"/>
  <c r="GL10" i="169"/>
  <c r="GK10" i="169"/>
  <c r="GJ10" i="169"/>
  <c r="GI10" i="169"/>
  <c r="GH10" i="169"/>
  <c r="GG10" i="169"/>
  <c r="GF10" i="169"/>
  <c r="GE10" i="169"/>
  <c r="GD10" i="169"/>
  <c r="GC10" i="169"/>
  <c r="GB10" i="169"/>
  <c r="GA10" i="169"/>
  <c r="FZ10" i="169"/>
  <c r="FY10" i="169"/>
  <c r="FX10" i="169"/>
  <c r="FW10" i="169"/>
  <c r="FV10" i="169"/>
  <c r="FU10" i="169"/>
  <c r="FT10" i="169"/>
  <c r="FS10" i="169"/>
  <c r="FR10" i="169"/>
  <c r="FQ10" i="169"/>
  <c r="FP10" i="169"/>
  <c r="FO10" i="169"/>
  <c r="FN10" i="169"/>
  <c r="FM10" i="169"/>
  <c r="FL10" i="169"/>
  <c r="FK10" i="169"/>
  <c r="FJ10" i="169"/>
  <c r="FI10" i="169"/>
  <c r="FH10" i="169"/>
  <c r="FG10" i="169"/>
  <c r="FF10" i="169"/>
  <c r="FE10" i="169"/>
  <c r="FD10" i="169"/>
  <c r="FC10" i="169"/>
  <c r="FB10" i="169"/>
  <c r="FA10" i="169"/>
  <c r="EZ10" i="169"/>
  <c r="EY10" i="169"/>
  <c r="EX10" i="169"/>
  <c r="EW10" i="169"/>
  <c r="EV10" i="169"/>
  <c r="EU10" i="169"/>
  <c r="ET10" i="169"/>
  <c r="ES10" i="169"/>
  <c r="ER10" i="169"/>
  <c r="EQ10" i="169"/>
  <c r="EP10" i="169"/>
  <c r="EO10" i="169"/>
  <c r="EN10" i="169"/>
  <c r="EM10" i="169"/>
  <c r="EL10" i="169"/>
  <c r="EK10" i="169"/>
  <c r="EJ10" i="169"/>
  <c r="EI10" i="169"/>
  <c r="EH10" i="169"/>
  <c r="EG10" i="169"/>
  <c r="EF10" i="169"/>
  <c r="EE10" i="169"/>
  <c r="ED10" i="169"/>
  <c r="EC10" i="169"/>
  <c r="EB10" i="169"/>
  <c r="EA10" i="169"/>
  <c r="DZ10" i="169"/>
  <c r="DY10" i="169"/>
  <c r="DX10" i="169"/>
  <c r="DW10" i="169"/>
  <c r="DV10" i="169"/>
  <c r="DU10" i="169"/>
  <c r="DT10" i="169"/>
  <c r="DS10" i="169"/>
  <c r="DR10" i="169"/>
  <c r="DQ10" i="169"/>
  <c r="DP10" i="169"/>
  <c r="DO10" i="169"/>
  <c r="DN10" i="169"/>
  <c r="DM10" i="169"/>
  <c r="DL10" i="169"/>
  <c r="DK10" i="169"/>
  <c r="DJ10" i="169"/>
  <c r="DI10" i="169"/>
  <c r="DH10" i="169"/>
  <c r="DG10" i="169"/>
  <c r="DF10" i="169"/>
  <c r="DE10" i="169"/>
  <c r="DD10" i="169"/>
  <c r="DC10" i="169"/>
  <c r="DB10" i="169"/>
  <c r="DA10" i="169"/>
  <c r="CZ10" i="169"/>
  <c r="CY10" i="169"/>
  <c r="CX10" i="169"/>
  <c r="CW10" i="169"/>
  <c r="CV10" i="169"/>
  <c r="CU10" i="169"/>
  <c r="CT10" i="169"/>
  <c r="CS10" i="169"/>
  <c r="CR10" i="169"/>
  <c r="CQ10" i="169"/>
  <c r="CP10" i="169"/>
  <c r="CO10" i="169"/>
  <c r="CN10" i="169"/>
  <c r="CM10" i="169"/>
  <c r="CL10" i="169"/>
  <c r="CK10" i="169"/>
  <c r="CJ10" i="169"/>
  <c r="CI10" i="169"/>
  <c r="CH10" i="169"/>
  <c r="CG10" i="169"/>
  <c r="CF10" i="169"/>
  <c r="CE10" i="169"/>
  <c r="CD10" i="169"/>
  <c r="CC10" i="169"/>
  <c r="CB10" i="169"/>
  <c r="CA10" i="169"/>
  <c r="BZ10" i="169"/>
  <c r="BY10" i="169"/>
  <c r="BX10" i="169"/>
  <c r="BW10" i="169"/>
  <c r="BV10" i="169"/>
  <c r="BU10" i="169"/>
  <c r="BT10" i="169"/>
  <c r="BS10" i="169"/>
  <c r="BR10" i="169"/>
  <c r="BQ10" i="169"/>
  <c r="BP10" i="169"/>
  <c r="BO10" i="169"/>
  <c r="BN10" i="169"/>
  <c r="BM10" i="169"/>
  <c r="BL10" i="169"/>
  <c r="BK10" i="169"/>
  <c r="BJ10" i="169"/>
  <c r="BI10" i="169"/>
  <c r="BH10" i="169"/>
  <c r="BG10" i="169"/>
  <c r="BF10" i="169"/>
  <c r="BE10" i="169"/>
  <c r="BD10" i="169"/>
  <c r="BC10" i="169"/>
  <c r="BB10" i="169"/>
  <c r="BA10" i="169"/>
  <c r="AZ10" i="169"/>
  <c r="AY10" i="169"/>
  <c r="AX10" i="169"/>
  <c r="AW10" i="169"/>
  <c r="AV10" i="169"/>
  <c r="AU10" i="169"/>
  <c r="AT10" i="169"/>
  <c r="AS10" i="169"/>
  <c r="AR10" i="169"/>
  <c r="AQ10" i="169"/>
  <c r="AP10" i="169"/>
  <c r="AO10" i="169"/>
  <c r="AN10" i="169"/>
  <c r="AM10" i="169"/>
  <c r="AL10" i="169"/>
  <c r="AK10" i="169"/>
  <c r="AJ10" i="169"/>
  <c r="AI10" i="169"/>
  <c r="AH10" i="169"/>
  <c r="AG10" i="169"/>
  <c r="AF10" i="169"/>
  <c r="AE10" i="169"/>
  <c r="AD10" i="169"/>
  <c r="AC10" i="169"/>
  <c r="AB10" i="169"/>
  <c r="AA10" i="169"/>
  <c r="Z10" i="169"/>
  <c r="Y10" i="169"/>
  <c r="X10" i="169"/>
  <c r="W10" i="169"/>
  <c r="V10" i="169"/>
  <c r="U10" i="169"/>
  <c r="T10" i="169"/>
  <c r="S10" i="169"/>
  <c r="R10" i="169"/>
  <c r="Q10" i="169"/>
  <c r="P10" i="169"/>
  <c r="O10" i="169"/>
  <c r="N10" i="169"/>
  <c r="M10" i="169"/>
  <c r="L10" i="169"/>
  <c r="K10" i="169"/>
  <c r="J10" i="169"/>
  <c r="I10" i="169"/>
  <c r="H10" i="169"/>
  <c r="G10" i="169"/>
  <c r="F10" i="169"/>
  <c r="E10" i="169"/>
  <c r="D10" i="169"/>
  <c r="C10" i="169"/>
  <c r="B10" i="169"/>
  <c r="HR8" i="169"/>
  <c r="HQ8" i="169"/>
  <c r="HP8" i="169"/>
  <c r="HO8" i="169"/>
  <c r="HN8" i="169"/>
  <c r="HM8" i="169"/>
  <c r="HL8" i="169"/>
  <c r="HK8" i="169"/>
  <c r="HJ8" i="169"/>
  <c r="HI8" i="169"/>
  <c r="HH8" i="169"/>
  <c r="HG8" i="169"/>
  <c r="HF8" i="169"/>
  <c r="HE8" i="169"/>
  <c r="HD8" i="169"/>
  <c r="HC8" i="169"/>
  <c r="HB8" i="169"/>
  <c r="HA8" i="169"/>
  <c r="GZ8" i="169"/>
  <c r="GY8" i="169"/>
  <c r="GX8" i="169"/>
  <c r="GW8" i="169"/>
  <c r="GV8" i="169"/>
  <c r="GU8" i="169"/>
  <c r="GT8" i="169"/>
  <c r="GS8" i="169"/>
  <c r="GR8" i="169"/>
  <c r="GQ8" i="169"/>
  <c r="GP8" i="169"/>
  <c r="GO8" i="169"/>
  <c r="GN8" i="169"/>
  <c r="GM8" i="169"/>
  <c r="GL8" i="169"/>
  <c r="GK8" i="169"/>
  <c r="GJ8" i="169"/>
  <c r="GI8" i="169"/>
  <c r="GH8" i="169"/>
  <c r="GG8" i="169"/>
  <c r="GF8" i="169"/>
  <c r="GE8" i="169"/>
  <c r="GD8" i="169"/>
  <c r="GC8" i="169"/>
  <c r="GB8" i="169"/>
  <c r="GA8" i="169"/>
  <c r="FZ8" i="169"/>
  <c r="FY8" i="169"/>
  <c r="FX8" i="169"/>
  <c r="FW8" i="169"/>
  <c r="FV8" i="169"/>
  <c r="FU8" i="169"/>
  <c r="FT8" i="169"/>
  <c r="FS8" i="169"/>
  <c r="FR8" i="169"/>
  <c r="FQ8" i="169"/>
  <c r="FP8" i="169"/>
  <c r="FO8" i="169"/>
  <c r="FN8" i="169"/>
  <c r="FM8" i="169"/>
  <c r="FL8" i="169"/>
  <c r="FK8" i="169"/>
  <c r="FJ8" i="169"/>
  <c r="FI8" i="169"/>
  <c r="FH8" i="169"/>
  <c r="FG8" i="169"/>
  <c r="FF8" i="169"/>
  <c r="FE8" i="169"/>
  <c r="FD8" i="169"/>
  <c r="FC8" i="169"/>
  <c r="FB8" i="169"/>
  <c r="FA8" i="169"/>
  <c r="EZ8" i="169"/>
  <c r="EY8" i="169"/>
  <c r="EX8" i="169"/>
  <c r="EW8" i="169"/>
  <c r="EV8" i="169"/>
  <c r="EU8" i="169"/>
  <c r="ET8" i="169"/>
  <c r="ES8" i="169"/>
  <c r="ER8" i="169"/>
  <c r="EQ8" i="169"/>
  <c r="EP8" i="169"/>
  <c r="EO8" i="169"/>
  <c r="EN8" i="169"/>
  <c r="EM8" i="169"/>
  <c r="EL8" i="169"/>
  <c r="EK8" i="169"/>
  <c r="EJ8" i="169"/>
  <c r="EI8" i="169"/>
  <c r="EH8" i="169"/>
  <c r="EG8" i="169"/>
  <c r="EF8" i="169"/>
  <c r="EE8" i="169"/>
  <c r="ED8" i="169"/>
  <c r="EC8" i="169"/>
  <c r="EB8" i="169"/>
  <c r="EA8" i="169"/>
  <c r="DZ8" i="169"/>
  <c r="DY8" i="169"/>
  <c r="DX8" i="169"/>
  <c r="DW8" i="169"/>
  <c r="DV8" i="169"/>
  <c r="DU8" i="169"/>
  <c r="DT8" i="169"/>
  <c r="DS8" i="169"/>
  <c r="DR8" i="169"/>
  <c r="DQ8" i="169"/>
  <c r="DP8" i="169"/>
  <c r="DO8" i="169"/>
  <c r="DN8" i="169"/>
  <c r="DM8" i="169"/>
  <c r="DL8" i="169"/>
  <c r="DK8" i="169"/>
  <c r="DJ8" i="169"/>
  <c r="DI8" i="169"/>
  <c r="DH8" i="169"/>
  <c r="DG8" i="169"/>
  <c r="DF8" i="169"/>
  <c r="DE8" i="169"/>
  <c r="DD8" i="169"/>
  <c r="DC8" i="169"/>
  <c r="DB8" i="169"/>
  <c r="DA8" i="169"/>
  <c r="CZ8" i="169"/>
  <c r="CY8" i="169"/>
  <c r="CX8" i="169"/>
  <c r="CW8" i="169"/>
  <c r="CV8" i="169"/>
  <c r="CU8" i="169"/>
  <c r="CT8" i="169"/>
  <c r="CS8" i="169"/>
  <c r="CR8" i="169"/>
  <c r="CQ8" i="169"/>
  <c r="CP8" i="169"/>
  <c r="CO8" i="169"/>
  <c r="CN8" i="169"/>
  <c r="CM8" i="169"/>
  <c r="CL8" i="169"/>
  <c r="CK8" i="169"/>
  <c r="CJ8" i="169"/>
  <c r="CI8" i="169"/>
  <c r="CH8" i="169"/>
  <c r="CG8" i="169"/>
  <c r="CF8" i="169"/>
  <c r="CE8" i="169"/>
  <c r="CD8" i="169"/>
  <c r="CC8" i="169"/>
  <c r="CB8" i="169"/>
  <c r="CA8" i="169"/>
  <c r="BZ8" i="169"/>
  <c r="BY8" i="169"/>
  <c r="BX8" i="169"/>
  <c r="BW8" i="169"/>
  <c r="BV8" i="169"/>
  <c r="BU8" i="169"/>
  <c r="BT8" i="169"/>
  <c r="BS8" i="169"/>
  <c r="BR8" i="169"/>
  <c r="BQ8" i="169"/>
  <c r="BP8" i="169"/>
  <c r="BO8" i="169"/>
  <c r="BN8" i="169"/>
  <c r="BM8" i="169"/>
  <c r="BL8" i="169"/>
  <c r="BK8" i="169"/>
  <c r="BJ8" i="169"/>
  <c r="BI8" i="169"/>
  <c r="BH8" i="169"/>
  <c r="BG8" i="169"/>
  <c r="BF8" i="169"/>
  <c r="BE8" i="169"/>
  <c r="BD8" i="169"/>
  <c r="BC8" i="169"/>
  <c r="BB8" i="169"/>
  <c r="BA8" i="169"/>
  <c r="AZ8" i="169"/>
  <c r="AY8" i="169"/>
  <c r="AX8" i="169"/>
  <c r="AW8" i="169"/>
  <c r="AV8" i="169"/>
  <c r="AU8" i="169"/>
  <c r="AT8" i="169"/>
  <c r="AS8" i="169"/>
  <c r="AR8" i="169"/>
  <c r="AQ8" i="169"/>
  <c r="AP8" i="169"/>
  <c r="AO8" i="169"/>
  <c r="AN8" i="169"/>
  <c r="AM8" i="169"/>
  <c r="AL8" i="169"/>
  <c r="AK8" i="169"/>
  <c r="AJ8" i="169"/>
  <c r="AI8" i="169"/>
  <c r="AH8" i="169"/>
  <c r="AG8" i="169"/>
  <c r="AF8" i="169"/>
  <c r="AE8" i="169"/>
  <c r="AD8" i="169"/>
  <c r="AC8" i="169"/>
  <c r="AB8" i="169"/>
  <c r="AA8" i="169"/>
  <c r="Z8" i="169"/>
  <c r="Y8" i="169"/>
  <c r="X8" i="169"/>
  <c r="W8" i="169"/>
  <c r="V8" i="169"/>
  <c r="U8" i="169"/>
  <c r="T8" i="169"/>
  <c r="S8" i="169"/>
  <c r="R8" i="169"/>
  <c r="Q8" i="169"/>
  <c r="P8" i="169"/>
  <c r="O8" i="169"/>
  <c r="N8" i="169"/>
  <c r="M8" i="169"/>
  <c r="L8" i="169"/>
  <c r="K8" i="169"/>
  <c r="J8" i="169"/>
  <c r="I8" i="169"/>
  <c r="H8" i="169"/>
  <c r="G8" i="169"/>
  <c r="F8" i="169"/>
  <c r="E8" i="169"/>
  <c r="D8" i="169"/>
  <c r="C8" i="169"/>
  <c r="B8" i="169"/>
  <c r="HR7" i="169"/>
  <c r="HQ7" i="169"/>
  <c r="HP7" i="169"/>
  <c r="HO7" i="169"/>
  <c r="HN7" i="169"/>
  <c r="HM7" i="169"/>
  <c r="HL7" i="169"/>
  <c r="HK7" i="169"/>
  <c r="HJ7" i="169"/>
  <c r="HI7" i="169"/>
  <c r="HH7" i="169"/>
  <c r="HG7" i="169"/>
  <c r="HF7" i="169"/>
  <c r="HE7" i="169"/>
  <c r="HD7" i="169"/>
  <c r="HC7" i="169"/>
  <c r="HB7" i="169"/>
  <c r="HA7" i="169"/>
  <c r="GZ7" i="169"/>
  <c r="GY7" i="169"/>
  <c r="GX7" i="169"/>
  <c r="GW7" i="169"/>
  <c r="GV7" i="169"/>
  <c r="GU7" i="169"/>
  <c r="GT7" i="169"/>
  <c r="GS7" i="169"/>
  <c r="GR7" i="169"/>
  <c r="GQ7" i="169"/>
  <c r="GP7" i="169"/>
  <c r="GO7" i="169"/>
  <c r="GN7" i="169"/>
  <c r="GM7" i="169"/>
  <c r="GL7" i="169"/>
  <c r="GK7" i="169"/>
  <c r="GJ7" i="169"/>
  <c r="GI7" i="169"/>
  <c r="GH7" i="169"/>
  <c r="GG7" i="169"/>
  <c r="GF7" i="169"/>
  <c r="GE7" i="169"/>
  <c r="GD7" i="169"/>
  <c r="GC7" i="169"/>
  <c r="GB7" i="169"/>
  <c r="GA7" i="169"/>
  <c r="FZ7" i="169"/>
  <c r="FY7" i="169"/>
  <c r="FX7" i="169"/>
  <c r="FW7" i="169"/>
  <c r="FV7" i="169"/>
  <c r="FU7" i="169"/>
  <c r="FT7" i="169"/>
  <c r="FS7" i="169"/>
  <c r="FR7" i="169"/>
  <c r="FQ7" i="169"/>
  <c r="FP7" i="169"/>
  <c r="FO7" i="169"/>
  <c r="FN7" i="169"/>
  <c r="FM7" i="169"/>
  <c r="FL7" i="169"/>
  <c r="FK7" i="169"/>
  <c r="FJ7" i="169"/>
  <c r="FI7" i="169"/>
  <c r="FH7" i="169"/>
  <c r="FG7" i="169"/>
  <c r="FF7" i="169"/>
  <c r="FE7" i="169"/>
  <c r="FD7" i="169"/>
  <c r="FC7" i="169"/>
  <c r="FB7" i="169"/>
  <c r="FA7" i="169"/>
  <c r="EZ7" i="169"/>
  <c r="EY7" i="169"/>
  <c r="EX7" i="169"/>
  <c r="EW7" i="169"/>
  <c r="EV7" i="169"/>
  <c r="EU7" i="169"/>
  <c r="ET7" i="169"/>
  <c r="ES7" i="169"/>
  <c r="ER7" i="169"/>
  <c r="EQ7" i="169"/>
  <c r="EP7" i="169"/>
  <c r="EO7" i="169"/>
  <c r="EN7" i="169"/>
  <c r="EM7" i="169"/>
  <c r="EL7" i="169"/>
  <c r="EK7" i="169"/>
  <c r="EJ7" i="169"/>
  <c r="EI7" i="169"/>
  <c r="EH7" i="169"/>
  <c r="EG7" i="169"/>
  <c r="EF7" i="169"/>
  <c r="EE7" i="169"/>
  <c r="ED7" i="169"/>
  <c r="EC7" i="169"/>
  <c r="EB7" i="169"/>
  <c r="EA7" i="169"/>
  <c r="DZ7" i="169"/>
  <c r="DY7" i="169"/>
  <c r="DX7" i="169"/>
  <c r="DW7" i="169"/>
  <c r="DV7" i="169"/>
  <c r="DU7" i="169"/>
  <c r="DT7" i="169"/>
  <c r="DS7" i="169"/>
  <c r="DR7" i="169"/>
  <c r="DQ7" i="169"/>
  <c r="DP7" i="169"/>
  <c r="DO7" i="169"/>
  <c r="DN7" i="169"/>
  <c r="DM7" i="169"/>
  <c r="DL7" i="169"/>
  <c r="DK7" i="169"/>
  <c r="DJ7" i="169"/>
  <c r="DI7" i="169"/>
  <c r="DH7" i="169"/>
  <c r="DG7" i="169"/>
  <c r="DF7" i="169"/>
  <c r="DE7" i="169"/>
  <c r="DD7" i="169"/>
  <c r="DC7" i="169"/>
  <c r="DB7" i="169"/>
  <c r="DA7" i="169"/>
  <c r="CZ7" i="169"/>
  <c r="CY7" i="169"/>
  <c r="CX7" i="169"/>
  <c r="CW7" i="169"/>
  <c r="CV7" i="169"/>
  <c r="CU7" i="169"/>
  <c r="CT7" i="169"/>
  <c r="CS7" i="169"/>
  <c r="CR7" i="169"/>
  <c r="CQ7" i="169"/>
  <c r="CP7" i="169"/>
  <c r="CO7" i="169"/>
  <c r="CN7" i="169"/>
  <c r="CM7" i="169"/>
  <c r="CL7" i="169"/>
  <c r="CK7" i="169"/>
  <c r="CJ7" i="169"/>
  <c r="CI7" i="169"/>
  <c r="CH7" i="169"/>
  <c r="CG7" i="169"/>
  <c r="CF7" i="169"/>
  <c r="CE7" i="169"/>
  <c r="CD7" i="169"/>
  <c r="CC7" i="169"/>
  <c r="CB7" i="169"/>
  <c r="CA7" i="169"/>
  <c r="BZ7" i="169"/>
  <c r="BY7" i="169"/>
  <c r="BX7" i="169"/>
  <c r="BW7" i="169"/>
  <c r="BV7" i="169"/>
  <c r="BU7" i="169"/>
  <c r="BT7" i="169"/>
  <c r="BS7" i="169"/>
  <c r="BR7" i="169"/>
  <c r="BQ7" i="169"/>
  <c r="BP7" i="169"/>
  <c r="BO7" i="169"/>
  <c r="BN7" i="169"/>
  <c r="BM7" i="169"/>
  <c r="BL7" i="169"/>
  <c r="BK7" i="169"/>
  <c r="BJ7" i="169"/>
  <c r="BI7" i="169"/>
  <c r="BH7" i="169"/>
  <c r="BG7" i="169"/>
  <c r="BF7" i="169"/>
  <c r="BE7" i="169"/>
  <c r="BD7" i="169"/>
  <c r="BC7" i="169"/>
  <c r="BB7" i="169"/>
  <c r="BA7" i="169"/>
  <c r="AZ7" i="169"/>
  <c r="AY7" i="169"/>
  <c r="AX7" i="169"/>
  <c r="AW7" i="169"/>
  <c r="AV7" i="169"/>
  <c r="AU7" i="169"/>
  <c r="AT7" i="169"/>
  <c r="AS7" i="169"/>
  <c r="AR7" i="169"/>
  <c r="AQ7" i="169"/>
  <c r="AP7" i="169"/>
  <c r="AO7" i="169"/>
  <c r="AN7" i="169"/>
  <c r="AM7" i="169"/>
  <c r="AL7" i="169"/>
  <c r="AK7" i="169"/>
  <c r="AJ7" i="169"/>
  <c r="AI7" i="169"/>
  <c r="AH7" i="169"/>
  <c r="AG7" i="169"/>
  <c r="AF7" i="169"/>
  <c r="AE7" i="169"/>
  <c r="AD7" i="169"/>
  <c r="AC7" i="169"/>
  <c r="AB7" i="169"/>
  <c r="AA7" i="169"/>
  <c r="Z7" i="169"/>
  <c r="Y7" i="169"/>
  <c r="X7" i="169"/>
  <c r="W7" i="169"/>
  <c r="V7" i="169"/>
  <c r="U7" i="169"/>
  <c r="T7" i="169"/>
  <c r="S7" i="169"/>
  <c r="R7" i="169"/>
  <c r="Q7" i="169"/>
  <c r="P7" i="169"/>
  <c r="O7" i="169"/>
  <c r="N7" i="169"/>
  <c r="M7" i="169"/>
  <c r="L7" i="169"/>
  <c r="K7" i="169"/>
  <c r="J7" i="169"/>
  <c r="I7" i="169"/>
  <c r="H7" i="169"/>
  <c r="G7" i="169"/>
  <c r="F7" i="169"/>
  <c r="E7" i="169"/>
  <c r="D7" i="169"/>
  <c r="C7" i="169"/>
  <c r="B7" i="169"/>
  <c r="HR5" i="169"/>
  <c r="HQ5" i="169"/>
  <c r="HP5" i="169"/>
  <c r="HO5" i="169"/>
  <c r="HN5" i="169"/>
  <c r="HM5" i="169"/>
  <c r="HL5" i="169"/>
  <c r="HK5" i="169"/>
  <c r="HJ5" i="169"/>
  <c r="HI5" i="169"/>
  <c r="HH5" i="169"/>
  <c r="HG5" i="169"/>
  <c r="HF5" i="169"/>
  <c r="HE5" i="169"/>
  <c r="HD5" i="169"/>
  <c r="HC5" i="169"/>
  <c r="HB5" i="169"/>
  <c r="HA5" i="169"/>
  <c r="GZ5" i="169"/>
  <c r="GY5" i="169"/>
  <c r="GX5" i="169"/>
  <c r="GW5" i="169"/>
  <c r="GV5" i="169"/>
  <c r="GU5" i="169"/>
  <c r="GT5" i="169"/>
  <c r="GS5" i="169"/>
  <c r="GR5" i="169"/>
  <c r="GQ5" i="169"/>
  <c r="GP5" i="169"/>
  <c r="GO5" i="169"/>
  <c r="GN5" i="169"/>
  <c r="GM5" i="169"/>
  <c r="GL5" i="169"/>
  <c r="GK5" i="169"/>
  <c r="GJ5" i="169"/>
  <c r="GI5" i="169"/>
  <c r="GH5" i="169"/>
  <c r="GG5" i="169"/>
  <c r="GF5" i="169"/>
  <c r="GE5" i="169"/>
  <c r="GD5" i="169"/>
  <c r="GC5" i="169"/>
  <c r="GB5" i="169"/>
  <c r="GA5" i="169"/>
  <c r="FZ5" i="169"/>
  <c r="FY5" i="169"/>
  <c r="FX5" i="169"/>
  <c r="FW5" i="169"/>
  <c r="FV5" i="169"/>
  <c r="FU5" i="169"/>
  <c r="FT5" i="169"/>
  <c r="FS5" i="169"/>
  <c r="FR5" i="169"/>
  <c r="FQ5" i="169"/>
  <c r="FP5" i="169"/>
  <c r="FO5" i="169"/>
  <c r="FN5" i="169"/>
  <c r="FM5" i="169"/>
  <c r="FL5" i="169"/>
  <c r="FK5" i="169"/>
  <c r="FJ5" i="169"/>
  <c r="FI5" i="169"/>
  <c r="FH5" i="169"/>
  <c r="FG5" i="169"/>
  <c r="FF5" i="169"/>
  <c r="FE5" i="169"/>
  <c r="FD5" i="169"/>
  <c r="FC5" i="169"/>
  <c r="FB5" i="169"/>
  <c r="FA5" i="169"/>
  <c r="EZ5" i="169"/>
  <c r="EY5" i="169"/>
  <c r="EX5" i="169"/>
  <c r="EW5" i="169"/>
  <c r="EV5" i="169"/>
  <c r="EU5" i="169"/>
  <c r="ET5" i="169"/>
  <c r="ES5" i="169"/>
  <c r="ER5" i="169"/>
  <c r="EQ5" i="169"/>
  <c r="EP5" i="169"/>
  <c r="EO5" i="169"/>
  <c r="EN5" i="169"/>
  <c r="EM5" i="169"/>
  <c r="EL5" i="169"/>
  <c r="EK5" i="169"/>
  <c r="EJ5" i="169"/>
  <c r="EI5" i="169"/>
  <c r="EH5" i="169"/>
  <c r="EG5" i="169"/>
  <c r="EF5" i="169"/>
  <c r="EE5" i="169"/>
  <c r="ED5" i="169"/>
  <c r="EC5" i="169"/>
  <c r="EB5" i="169"/>
  <c r="EA5" i="169"/>
  <c r="DZ5" i="169"/>
  <c r="DY5" i="169"/>
  <c r="DX5" i="169"/>
  <c r="DW5" i="169"/>
  <c r="DV5" i="169"/>
  <c r="DU5" i="169"/>
  <c r="DT5" i="169"/>
  <c r="DS5" i="169"/>
  <c r="DR5" i="169"/>
  <c r="DQ5" i="169"/>
  <c r="DP5" i="169"/>
  <c r="DO5" i="169"/>
  <c r="DN5" i="169"/>
  <c r="DM5" i="169"/>
  <c r="DL5" i="169"/>
  <c r="DK5" i="169"/>
  <c r="DJ5" i="169"/>
  <c r="DI5" i="169"/>
  <c r="DH5" i="169"/>
  <c r="DG5" i="169"/>
  <c r="DF5" i="169"/>
  <c r="DE5" i="169"/>
  <c r="DD5" i="169"/>
  <c r="DC5" i="169"/>
  <c r="DB5" i="169"/>
  <c r="DA5" i="169"/>
  <c r="CZ5" i="169"/>
  <c r="CY5" i="169"/>
  <c r="CX5" i="169"/>
  <c r="CW5" i="169"/>
  <c r="CV5" i="169"/>
  <c r="CU5" i="169"/>
  <c r="CT5" i="169"/>
  <c r="CS5" i="169"/>
  <c r="CR5" i="169"/>
  <c r="CQ5" i="169"/>
  <c r="CP5" i="169"/>
  <c r="CO5" i="169"/>
  <c r="CN5" i="169"/>
  <c r="CM5" i="169"/>
  <c r="CL5" i="169"/>
  <c r="CK5" i="169"/>
  <c r="CJ5" i="169"/>
  <c r="CI5" i="169"/>
  <c r="CH5" i="169"/>
  <c r="CG5" i="169"/>
  <c r="CF5" i="169"/>
  <c r="CE5" i="169"/>
  <c r="CD5" i="169"/>
  <c r="CC5" i="169"/>
  <c r="CB5" i="169"/>
  <c r="CA5" i="169"/>
  <c r="BZ5" i="169"/>
  <c r="BY5" i="169"/>
  <c r="BX5" i="169"/>
  <c r="BW5" i="169"/>
  <c r="BV5" i="169"/>
  <c r="BU5" i="169"/>
  <c r="BT5" i="169"/>
  <c r="BS5" i="169"/>
  <c r="BR5" i="169"/>
  <c r="BQ5" i="169"/>
  <c r="BP5" i="169"/>
  <c r="BO5" i="169"/>
  <c r="BN5" i="169"/>
  <c r="BM5" i="169"/>
  <c r="BL5" i="169"/>
  <c r="BK5" i="169"/>
  <c r="BJ5" i="169"/>
  <c r="BI5" i="169"/>
  <c r="BH5" i="169"/>
  <c r="BG5" i="169"/>
  <c r="BF5" i="169"/>
  <c r="BE5" i="169"/>
  <c r="BD5" i="169"/>
  <c r="BC5" i="169"/>
  <c r="BB5" i="169"/>
  <c r="BA5" i="169"/>
  <c r="AZ5" i="169"/>
  <c r="AY5" i="169"/>
  <c r="AX5" i="169"/>
  <c r="AW5" i="169"/>
  <c r="AV5" i="169"/>
  <c r="AU5" i="169"/>
  <c r="AT5" i="169"/>
  <c r="AS5" i="169"/>
  <c r="AR5" i="169"/>
  <c r="AQ5" i="169"/>
  <c r="AP5" i="169"/>
  <c r="AO5" i="169"/>
  <c r="AN5" i="169"/>
  <c r="AM5" i="169"/>
  <c r="AL5" i="169"/>
  <c r="AK5" i="169"/>
  <c r="AJ5" i="169"/>
  <c r="AI5" i="169"/>
  <c r="AH5" i="169"/>
  <c r="AG5" i="169"/>
  <c r="AF5" i="169"/>
  <c r="AE5" i="169"/>
  <c r="AD5" i="169"/>
  <c r="AC5" i="169"/>
  <c r="AB5" i="169"/>
  <c r="AA5" i="169"/>
  <c r="Z5" i="169"/>
  <c r="Y5" i="169"/>
  <c r="X5" i="169"/>
  <c r="W5" i="169"/>
  <c r="V5" i="169"/>
  <c r="U5" i="169"/>
  <c r="T5" i="169"/>
  <c r="S5" i="169"/>
  <c r="R5" i="169"/>
  <c r="Q5" i="169"/>
  <c r="P5" i="169"/>
  <c r="O5" i="169"/>
  <c r="N5" i="169"/>
  <c r="M5" i="169"/>
  <c r="L5" i="169"/>
  <c r="K5" i="169"/>
  <c r="J5" i="169"/>
  <c r="I5" i="169"/>
  <c r="H5" i="169"/>
  <c r="G5" i="169"/>
  <c r="F5" i="169"/>
  <c r="E5" i="169"/>
  <c r="D5" i="169"/>
  <c r="C5" i="169"/>
  <c r="B5" i="169"/>
  <c r="HR4" i="169"/>
  <c r="HQ4" i="169"/>
  <c r="HP4" i="169"/>
  <c r="HO4" i="169"/>
  <c r="HN4" i="169"/>
  <c r="HM4" i="169"/>
  <c r="HL4" i="169"/>
  <c r="HK4" i="169"/>
  <c r="HJ4" i="169"/>
  <c r="HI4" i="169"/>
  <c r="HH4" i="169"/>
  <c r="HG4" i="169"/>
  <c r="HF4" i="169"/>
  <c r="HE4" i="169"/>
  <c r="HD4" i="169"/>
  <c r="HC4" i="169"/>
  <c r="HB4" i="169"/>
  <c r="HA4" i="169"/>
  <c r="GZ4" i="169"/>
  <c r="GY4" i="169"/>
  <c r="GX4" i="169"/>
  <c r="GW4" i="169"/>
  <c r="GV4" i="169"/>
  <c r="GU4" i="169"/>
  <c r="GT4" i="169"/>
  <c r="GS4" i="169"/>
  <c r="GR4" i="169"/>
  <c r="GQ4" i="169"/>
  <c r="GP4" i="169"/>
  <c r="GO4" i="169"/>
  <c r="GN4" i="169"/>
  <c r="GM4" i="169"/>
  <c r="GL4" i="169"/>
  <c r="GK4" i="169"/>
  <c r="GJ4" i="169"/>
  <c r="GI4" i="169"/>
  <c r="GH4" i="169"/>
  <c r="GG4" i="169"/>
  <c r="GF4" i="169"/>
  <c r="GE4" i="169"/>
  <c r="GD4" i="169"/>
  <c r="GC4" i="169"/>
  <c r="GB4" i="169"/>
  <c r="GA4" i="169"/>
  <c r="FZ4" i="169"/>
  <c r="FY4" i="169"/>
  <c r="FX4" i="169"/>
  <c r="FW4" i="169"/>
  <c r="FV4" i="169"/>
  <c r="FU4" i="169"/>
  <c r="FT4" i="169"/>
  <c r="FS4" i="169"/>
  <c r="FR4" i="169"/>
  <c r="FQ4" i="169"/>
  <c r="FP4" i="169"/>
  <c r="FO4" i="169"/>
  <c r="FN4" i="169"/>
  <c r="FM4" i="169"/>
  <c r="FL4" i="169"/>
  <c r="FK4" i="169"/>
  <c r="FJ4" i="169"/>
  <c r="FI4" i="169"/>
  <c r="FH4" i="169"/>
  <c r="FG4" i="169"/>
  <c r="FF4" i="169"/>
  <c r="FE4" i="169"/>
  <c r="FD4" i="169"/>
  <c r="FC4" i="169"/>
  <c r="FB4" i="169"/>
  <c r="FA4" i="169"/>
  <c r="EZ4" i="169"/>
  <c r="EY4" i="169"/>
  <c r="EX4" i="169"/>
  <c r="EW4" i="169"/>
  <c r="EV4" i="169"/>
  <c r="EU4" i="169"/>
  <c r="ET4" i="169"/>
  <c r="ES4" i="169"/>
  <c r="ER4" i="169"/>
  <c r="EQ4" i="169"/>
  <c r="EP4" i="169"/>
  <c r="EO4" i="169"/>
  <c r="EN4" i="169"/>
  <c r="EM4" i="169"/>
  <c r="EL4" i="169"/>
  <c r="EK4" i="169"/>
  <c r="EJ4" i="169"/>
  <c r="EI4" i="169"/>
  <c r="EH4" i="169"/>
  <c r="EG4" i="169"/>
  <c r="EF4" i="169"/>
  <c r="EE4" i="169"/>
  <c r="ED4" i="169"/>
  <c r="EC4" i="169"/>
  <c r="EB4" i="169"/>
  <c r="EA4" i="169"/>
  <c r="DZ4" i="169"/>
  <c r="DY4" i="169"/>
  <c r="DX4" i="169"/>
  <c r="DW4" i="169"/>
  <c r="DV4" i="169"/>
  <c r="DU4" i="169"/>
  <c r="DT4" i="169"/>
  <c r="DS4" i="169"/>
  <c r="DR4" i="169"/>
  <c r="DQ4" i="169"/>
  <c r="DP4" i="169"/>
  <c r="DO4" i="169"/>
  <c r="DN4" i="169"/>
  <c r="DM4" i="169"/>
  <c r="DL4" i="169"/>
  <c r="DK4" i="169"/>
  <c r="DJ4" i="169"/>
  <c r="DI4" i="169"/>
  <c r="DH4" i="169"/>
  <c r="DG4" i="169"/>
  <c r="DF4" i="169"/>
  <c r="DE4" i="169"/>
  <c r="DD4" i="169"/>
  <c r="DC4" i="169"/>
  <c r="DB4" i="169"/>
  <c r="DA4" i="169"/>
  <c r="CZ4" i="169"/>
  <c r="CY4" i="169"/>
  <c r="CX4" i="169"/>
  <c r="CW4" i="169"/>
  <c r="CV4" i="169"/>
  <c r="CU4" i="169"/>
  <c r="CT4" i="169"/>
  <c r="CS4" i="169"/>
  <c r="CR4" i="169"/>
  <c r="CQ4" i="169"/>
  <c r="CP4" i="169"/>
  <c r="CO4" i="169"/>
  <c r="CN4" i="169"/>
  <c r="CM4" i="169"/>
  <c r="CL4" i="169"/>
  <c r="CK4" i="169"/>
  <c r="CJ4" i="169"/>
  <c r="CI4" i="169"/>
  <c r="CH4" i="169"/>
  <c r="CG4" i="169"/>
  <c r="CF4" i="169"/>
  <c r="CE4" i="169"/>
  <c r="CD4" i="169"/>
  <c r="CC4" i="169"/>
  <c r="CB4" i="169"/>
  <c r="CA4" i="169"/>
  <c r="BZ4" i="169"/>
  <c r="BY4" i="169"/>
  <c r="BX4" i="169"/>
  <c r="BW4" i="169"/>
  <c r="BV4" i="169"/>
  <c r="BU4" i="169"/>
  <c r="BT4" i="169"/>
  <c r="BS4" i="169"/>
  <c r="BR4" i="169"/>
  <c r="BQ4" i="169"/>
  <c r="BP4" i="169"/>
  <c r="BO4" i="169"/>
  <c r="BN4" i="169"/>
  <c r="BM4" i="169"/>
  <c r="BL4" i="169"/>
  <c r="BK4" i="169"/>
  <c r="BJ4" i="169"/>
  <c r="BI4" i="169"/>
  <c r="BH4" i="169"/>
  <c r="BG4" i="169"/>
  <c r="BF4" i="169"/>
  <c r="BE4" i="169"/>
  <c r="BD4" i="169"/>
  <c r="BC4" i="169"/>
  <c r="BB4" i="169"/>
  <c r="BA4" i="169"/>
  <c r="AZ4" i="169"/>
  <c r="AY4" i="169"/>
  <c r="AX4" i="169"/>
  <c r="AW4" i="169"/>
  <c r="AV4" i="169"/>
  <c r="AU4" i="169"/>
  <c r="AT4" i="169"/>
  <c r="AS4" i="169"/>
  <c r="AR4" i="169"/>
  <c r="AQ4" i="169"/>
  <c r="AP4" i="169"/>
  <c r="AO4" i="169"/>
  <c r="AN4" i="169"/>
  <c r="AM4" i="169"/>
  <c r="AL4" i="169"/>
  <c r="AK4" i="169"/>
  <c r="AJ4" i="169"/>
  <c r="AI4" i="169"/>
  <c r="AH4" i="169"/>
  <c r="AG4" i="169"/>
  <c r="AF4" i="169"/>
  <c r="AE4" i="169"/>
  <c r="AD4" i="169"/>
  <c r="AC4" i="169"/>
  <c r="AB4" i="169"/>
  <c r="AA4" i="169"/>
  <c r="Z4" i="169"/>
  <c r="Y4" i="169"/>
  <c r="X4" i="169"/>
  <c r="W4" i="169"/>
  <c r="V4" i="169"/>
  <c r="U4" i="169"/>
  <c r="T4" i="169"/>
  <c r="S4" i="169"/>
  <c r="R4" i="169"/>
  <c r="Q4" i="169"/>
  <c r="P4" i="169"/>
  <c r="O4" i="169"/>
  <c r="N4" i="169"/>
  <c r="M4" i="169"/>
  <c r="L4" i="169"/>
  <c r="K4" i="169"/>
  <c r="J4" i="169"/>
  <c r="I4" i="169"/>
  <c r="H4" i="169"/>
  <c r="G4" i="169"/>
  <c r="F4" i="169"/>
  <c r="E4" i="169"/>
  <c r="D4" i="169"/>
  <c r="C4" i="169"/>
  <c r="B4" i="169"/>
  <c r="Z29" i="166"/>
  <c r="Y29" i="166"/>
  <c r="X29" i="166"/>
  <c r="W29" i="166"/>
  <c r="V29" i="166"/>
  <c r="U29" i="166"/>
  <c r="T29" i="166"/>
  <c r="S29" i="166"/>
  <c r="R29" i="166"/>
  <c r="Q29" i="166"/>
  <c r="P29" i="166"/>
  <c r="O29" i="166"/>
  <c r="N29" i="166"/>
  <c r="M29" i="166"/>
  <c r="L29" i="166"/>
  <c r="K29" i="166"/>
  <c r="J29" i="166"/>
  <c r="I29" i="166"/>
  <c r="H29" i="166"/>
  <c r="G29" i="166"/>
  <c r="F29" i="166"/>
  <c r="E29" i="166"/>
  <c r="D29" i="166"/>
  <c r="C29" i="166"/>
  <c r="B29" i="166"/>
  <c r="Z27" i="166"/>
  <c r="Y27" i="166"/>
  <c r="X27" i="166"/>
  <c r="W27" i="166"/>
  <c r="V27" i="166"/>
  <c r="U27" i="166"/>
  <c r="T27" i="166"/>
  <c r="S27" i="166"/>
  <c r="R27" i="166"/>
  <c r="Q27" i="166"/>
  <c r="P27" i="166"/>
  <c r="O27" i="166"/>
  <c r="N27" i="166"/>
  <c r="M27" i="166"/>
  <c r="L27" i="166"/>
  <c r="K27" i="166"/>
  <c r="J27" i="166"/>
  <c r="I27" i="166"/>
  <c r="H27" i="166"/>
  <c r="G27" i="166"/>
  <c r="F27" i="166"/>
  <c r="E27" i="166"/>
  <c r="D27" i="166"/>
  <c r="C27" i="166"/>
  <c r="B27" i="166"/>
  <c r="Z25" i="166"/>
  <c r="Y25" i="166"/>
  <c r="X25" i="166"/>
  <c r="W25" i="166"/>
  <c r="V25" i="166"/>
  <c r="U25" i="166"/>
  <c r="T25" i="166"/>
  <c r="S25" i="166"/>
  <c r="R25" i="166"/>
  <c r="Q25" i="166"/>
  <c r="P25" i="166"/>
  <c r="O25" i="166"/>
  <c r="N25" i="166"/>
  <c r="M25" i="166"/>
  <c r="L25" i="166"/>
  <c r="K25" i="166"/>
  <c r="J25" i="166"/>
  <c r="I25" i="166"/>
  <c r="H25" i="166"/>
  <c r="G25" i="166"/>
  <c r="F25" i="166"/>
  <c r="E25" i="166"/>
  <c r="D25" i="166"/>
  <c r="C25" i="166"/>
  <c r="B25" i="166"/>
  <c r="Z23" i="166"/>
  <c r="Y23" i="166"/>
  <c r="X23" i="166"/>
  <c r="W23" i="166"/>
  <c r="V23" i="166"/>
  <c r="U23" i="166"/>
  <c r="T23" i="166"/>
  <c r="S23" i="166"/>
  <c r="R23" i="166"/>
  <c r="Q23" i="166"/>
  <c r="P23" i="166"/>
  <c r="O23" i="166"/>
  <c r="N23" i="166"/>
  <c r="M23" i="166"/>
  <c r="L23" i="166"/>
  <c r="K23" i="166"/>
  <c r="J23" i="166"/>
  <c r="I23" i="166"/>
  <c r="H23" i="166"/>
  <c r="G23" i="166"/>
  <c r="F23" i="166"/>
  <c r="E23" i="166"/>
  <c r="D23" i="166"/>
  <c r="C23" i="166"/>
  <c r="B23" i="166"/>
  <c r="Z21" i="166"/>
  <c r="Y21" i="166"/>
  <c r="X21" i="166"/>
  <c r="W21" i="166"/>
  <c r="V21" i="166"/>
  <c r="U21" i="166"/>
  <c r="T21" i="166"/>
  <c r="S21" i="166"/>
  <c r="R21" i="166"/>
  <c r="Q21" i="166"/>
  <c r="P21" i="166"/>
  <c r="O21" i="166"/>
  <c r="N21" i="166"/>
  <c r="M21" i="166"/>
  <c r="L21" i="166"/>
  <c r="K21" i="166"/>
  <c r="J21" i="166"/>
  <c r="I21" i="166"/>
  <c r="H21" i="166"/>
  <c r="G21" i="166"/>
  <c r="F21" i="166"/>
  <c r="E21" i="166"/>
  <c r="D21" i="166"/>
  <c r="C21" i="166"/>
  <c r="B21" i="166"/>
  <c r="Z20" i="166"/>
  <c r="Y20" i="166"/>
  <c r="X20" i="166"/>
  <c r="W20" i="166"/>
  <c r="V20" i="166"/>
  <c r="U20" i="166"/>
  <c r="T20" i="166"/>
  <c r="S20" i="166"/>
  <c r="R20" i="166"/>
  <c r="Q20" i="166"/>
  <c r="P20" i="166"/>
  <c r="O20" i="166"/>
  <c r="N20" i="166"/>
  <c r="M20" i="166"/>
  <c r="L20" i="166"/>
  <c r="K20" i="166"/>
  <c r="J20" i="166"/>
  <c r="I20" i="166"/>
  <c r="H20" i="166"/>
  <c r="G20" i="166"/>
  <c r="F20" i="166"/>
  <c r="E20" i="166"/>
  <c r="D20" i="166"/>
  <c r="C20" i="166"/>
  <c r="B20" i="166"/>
  <c r="Z18" i="166"/>
  <c r="Y18" i="166"/>
  <c r="X18" i="166"/>
  <c r="W18" i="166"/>
  <c r="V18" i="166"/>
  <c r="U18" i="166"/>
  <c r="T18" i="166"/>
  <c r="S18" i="166"/>
  <c r="R18" i="166"/>
  <c r="Q18" i="166"/>
  <c r="P18" i="166"/>
  <c r="O18" i="166"/>
  <c r="N18" i="166"/>
  <c r="M18" i="166"/>
  <c r="L18" i="166"/>
  <c r="K18" i="166"/>
  <c r="J18" i="166"/>
  <c r="I18" i="166"/>
  <c r="H18" i="166"/>
  <c r="G18" i="166"/>
  <c r="F18" i="166"/>
  <c r="E18" i="166"/>
  <c r="D18" i="166"/>
  <c r="C18" i="166"/>
  <c r="B18" i="166"/>
  <c r="Z17" i="166"/>
  <c r="Y17" i="166"/>
  <c r="X17" i="166"/>
  <c r="W17" i="166"/>
  <c r="V17" i="166"/>
  <c r="U17" i="166"/>
  <c r="T17" i="166"/>
  <c r="S17" i="166"/>
  <c r="R17" i="166"/>
  <c r="Q17" i="166"/>
  <c r="P17" i="166"/>
  <c r="O17" i="166"/>
  <c r="N17" i="166"/>
  <c r="M17" i="166"/>
  <c r="L17" i="166"/>
  <c r="K17" i="166"/>
  <c r="J17" i="166"/>
  <c r="I17" i="166"/>
  <c r="H17" i="166"/>
  <c r="G17" i="166"/>
  <c r="F17" i="166"/>
  <c r="E17" i="166"/>
  <c r="D17" i="166"/>
  <c r="C17" i="166"/>
  <c r="B17" i="166"/>
  <c r="Z15" i="166"/>
  <c r="Y15" i="166"/>
  <c r="X15" i="166"/>
  <c r="W15" i="166"/>
  <c r="V15" i="166"/>
  <c r="U15" i="166"/>
  <c r="T15" i="166"/>
  <c r="S15" i="166"/>
  <c r="R15" i="166"/>
  <c r="Q15" i="166"/>
  <c r="P15" i="166"/>
  <c r="O15" i="166"/>
  <c r="N15" i="166"/>
  <c r="M15" i="166"/>
  <c r="L15" i="166"/>
  <c r="K15" i="166"/>
  <c r="J15" i="166"/>
  <c r="I15" i="166"/>
  <c r="H15" i="166"/>
  <c r="G15" i="166"/>
  <c r="F15" i="166"/>
  <c r="E15" i="166"/>
  <c r="D15" i="166"/>
  <c r="C15" i="166"/>
  <c r="B15" i="166"/>
  <c r="Z14" i="166"/>
  <c r="Y14" i="166"/>
  <c r="X14" i="166"/>
  <c r="W14" i="166"/>
  <c r="V14" i="166"/>
  <c r="U14" i="166"/>
  <c r="T14" i="166"/>
  <c r="S14" i="166"/>
  <c r="R14" i="166"/>
  <c r="Q14" i="166"/>
  <c r="P14" i="166"/>
  <c r="O14" i="166"/>
  <c r="N14" i="166"/>
  <c r="M14" i="166"/>
  <c r="L14" i="166"/>
  <c r="K14" i="166"/>
  <c r="J14" i="166"/>
  <c r="I14" i="166"/>
  <c r="H14" i="166"/>
  <c r="G14" i="166"/>
  <c r="F14" i="166"/>
  <c r="E14" i="166"/>
  <c r="D14" i="166"/>
  <c r="C14" i="166"/>
  <c r="B14" i="166"/>
  <c r="Z12" i="166"/>
  <c r="Y12" i="166"/>
  <c r="X12" i="166"/>
  <c r="W12" i="166"/>
  <c r="V12" i="166"/>
  <c r="U12" i="166"/>
  <c r="T12" i="166"/>
  <c r="S12" i="166"/>
  <c r="R12" i="166"/>
  <c r="Q12" i="166"/>
  <c r="P12" i="166"/>
  <c r="O12" i="166"/>
  <c r="N12" i="166"/>
  <c r="M12" i="166"/>
  <c r="L12" i="166"/>
  <c r="K12" i="166"/>
  <c r="J12" i="166"/>
  <c r="I12" i="166"/>
  <c r="H12" i="166"/>
  <c r="G12" i="166"/>
  <c r="F12" i="166"/>
  <c r="E12" i="166"/>
  <c r="D12" i="166"/>
  <c r="C12" i="166"/>
  <c r="B12" i="166"/>
  <c r="Z11" i="166"/>
  <c r="Y11" i="166"/>
  <c r="X11" i="166"/>
  <c r="W11" i="166"/>
  <c r="V11" i="166"/>
  <c r="U11" i="166"/>
  <c r="T11" i="166"/>
  <c r="S11" i="166"/>
  <c r="R11" i="166"/>
  <c r="Q11" i="166"/>
  <c r="P11" i="166"/>
  <c r="O11" i="166"/>
  <c r="N11" i="166"/>
  <c r="M11" i="166"/>
  <c r="L11" i="166"/>
  <c r="K11" i="166"/>
  <c r="J11" i="166"/>
  <c r="I11" i="166"/>
  <c r="H11" i="166"/>
  <c r="G11" i="166"/>
  <c r="F11" i="166"/>
  <c r="E11" i="166"/>
  <c r="D11" i="166"/>
  <c r="C11" i="166"/>
  <c r="B11" i="166"/>
  <c r="Z9" i="166"/>
  <c r="Y9" i="166"/>
  <c r="X9" i="166"/>
  <c r="W9" i="166"/>
  <c r="V9" i="166"/>
  <c r="U9" i="166"/>
  <c r="T9" i="166"/>
  <c r="S9" i="166"/>
  <c r="R9" i="166"/>
  <c r="Q9" i="166"/>
  <c r="P9" i="166"/>
  <c r="O9" i="166"/>
  <c r="N9" i="166"/>
  <c r="M9" i="166"/>
  <c r="L9" i="166"/>
  <c r="K9" i="166"/>
  <c r="J9" i="166"/>
  <c r="I9" i="166"/>
  <c r="H9" i="166"/>
  <c r="G9" i="166"/>
  <c r="F9" i="166"/>
  <c r="E9" i="166"/>
  <c r="D9" i="166"/>
  <c r="C9" i="166"/>
  <c r="B9" i="166"/>
  <c r="Z8" i="166"/>
  <c r="Y8" i="166"/>
  <c r="X8" i="166"/>
  <c r="W8" i="166"/>
  <c r="V8" i="166"/>
  <c r="U8" i="166"/>
  <c r="T8" i="166"/>
  <c r="S8" i="166"/>
  <c r="R8" i="166"/>
  <c r="Q8" i="166"/>
  <c r="P8" i="166"/>
  <c r="O8" i="166"/>
  <c r="N8" i="166"/>
  <c r="M8" i="166"/>
  <c r="L8" i="166"/>
  <c r="K8" i="166"/>
  <c r="J8" i="166"/>
  <c r="I8" i="166"/>
  <c r="H8" i="166"/>
  <c r="G8" i="166"/>
  <c r="F8" i="166"/>
  <c r="E8" i="166"/>
  <c r="D8" i="166"/>
  <c r="C8" i="166"/>
  <c r="B8" i="166"/>
  <c r="Z6" i="166"/>
  <c r="Y6" i="166"/>
  <c r="X6" i="166"/>
  <c r="W6" i="166"/>
  <c r="V6" i="166"/>
  <c r="U6" i="166"/>
  <c r="T6" i="166"/>
  <c r="S6" i="166"/>
  <c r="R6" i="166"/>
  <c r="Q6" i="166"/>
  <c r="P6" i="166"/>
  <c r="O6" i="166"/>
  <c r="N6" i="166"/>
  <c r="M6" i="166"/>
  <c r="L6" i="166"/>
  <c r="K6" i="166"/>
  <c r="J6" i="166"/>
  <c r="I6" i="166"/>
  <c r="H6" i="166"/>
  <c r="G6" i="166"/>
  <c r="F6" i="166"/>
  <c r="E6" i="166"/>
  <c r="D6" i="166"/>
  <c r="C6" i="166"/>
  <c r="B6" i="166"/>
  <c r="Z5" i="166"/>
  <c r="Y5" i="166"/>
  <c r="X5" i="166"/>
  <c r="W5" i="166"/>
  <c r="V5" i="166"/>
  <c r="U5" i="166"/>
  <c r="T5" i="166"/>
  <c r="S5" i="166"/>
  <c r="R5" i="166"/>
  <c r="Q5" i="166"/>
  <c r="P5" i="166"/>
  <c r="O5" i="166"/>
  <c r="N5" i="166"/>
  <c r="M5" i="166"/>
  <c r="L5" i="166"/>
  <c r="K5" i="166"/>
  <c r="J5" i="166"/>
  <c r="I5" i="166"/>
  <c r="H5" i="166"/>
  <c r="G5" i="166"/>
  <c r="F5" i="166"/>
  <c r="E5" i="166"/>
  <c r="D5" i="166"/>
  <c r="C5" i="166"/>
  <c r="B5" i="166"/>
  <c r="Z29" i="165"/>
  <c r="Y29" i="165"/>
  <c r="X29" i="165"/>
  <c r="W29" i="165"/>
  <c r="V29" i="165"/>
  <c r="U29" i="165"/>
  <c r="T29" i="165"/>
  <c r="S29" i="165"/>
  <c r="R29" i="165"/>
  <c r="Q29" i="165"/>
  <c r="P29" i="165"/>
  <c r="O29" i="165"/>
  <c r="N29" i="165"/>
  <c r="M29" i="165"/>
  <c r="L29" i="165"/>
  <c r="K29" i="165"/>
  <c r="J29" i="165"/>
  <c r="I29" i="165"/>
  <c r="H29" i="165"/>
  <c r="G29" i="165"/>
  <c r="F29" i="165"/>
  <c r="E29" i="165"/>
  <c r="D29" i="165"/>
  <c r="C29" i="165"/>
  <c r="B29" i="165"/>
  <c r="Z27" i="165"/>
  <c r="Y27" i="165"/>
  <c r="X27" i="165"/>
  <c r="W27" i="165"/>
  <c r="V27" i="165"/>
  <c r="U27" i="165"/>
  <c r="T27" i="165"/>
  <c r="S27" i="165"/>
  <c r="R27" i="165"/>
  <c r="Q27" i="165"/>
  <c r="P27" i="165"/>
  <c r="O27" i="165"/>
  <c r="N27" i="165"/>
  <c r="M27" i="165"/>
  <c r="L27" i="165"/>
  <c r="K27" i="165"/>
  <c r="J27" i="165"/>
  <c r="I27" i="165"/>
  <c r="H27" i="165"/>
  <c r="G27" i="165"/>
  <c r="F27" i="165"/>
  <c r="E27" i="165"/>
  <c r="D27" i="165"/>
  <c r="C27" i="165"/>
  <c r="B27" i="165"/>
  <c r="Z25" i="165"/>
  <c r="Y25" i="165"/>
  <c r="X25" i="165"/>
  <c r="W25" i="165"/>
  <c r="V25" i="165"/>
  <c r="U25" i="165"/>
  <c r="T25" i="165"/>
  <c r="S25" i="165"/>
  <c r="R25" i="165"/>
  <c r="Q25" i="165"/>
  <c r="P25" i="165"/>
  <c r="O25" i="165"/>
  <c r="N25" i="165"/>
  <c r="M25" i="165"/>
  <c r="L25" i="165"/>
  <c r="K25" i="165"/>
  <c r="J25" i="165"/>
  <c r="I25" i="165"/>
  <c r="H25" i="165"/>
  <c r="G25" i="165"/>
  <c r="F25" i="165"/>
  <c r="E25" i="165"/>
  <c r="D25" i="165"/>
  <c r="C25" i="165"/>
  <c r="B25" i="165"/>
  <c r="Z23" i="165"/>
  <c r="Y23" i="165"/>
  <c r="X23" i="165"/>
  <c r="W23" i="165"/>
  <c r="V23" i="165"/>
  <c r="U23" i="165"/>
  <c r="T23" i="165"/>
  <c r="S23" i="165"/>
  <c r="R23" i="165"/>
  <c r="Q23" i="165"/>
  <c r="P23" i="165"/>
  <c r="O23" i="165"/>
  <c r="N23" i="165"/>
  <c r="M23" i="165"/>
  <c r="L23" i="165"/>
  <c r="K23" i="165"/>
  <c r="J23" i="165"/>
  <c r="I23" i="165"/>
  <c r="H23" i="165"/>
  <c r="G23" i="165"/>
  <c r="F23" i="165"/>
  <c r="E23" i="165"/>
  <c r="D23" i="165"/>
  <c r="C23" i="165"/>
  <c r="B23" i="165"/>
  <c r="Z21" i="165"/>
  <c r="Y21" i="165"/>
  <c r="X21" i="165"/>
  <c r="W21" i="165"/>
  <c r="V21" i="165"/>
  <c r="U21" i="165"/>
  <c r="T21" i="165"/>
  <c r="S21" i="165"/>
  <c r="R21" i="165"/>
  <c r="Q21" i="165"/>
  <c r="P21" i="165"/>
  <c r="O21" i="165"/>
  <c r="N21" i="165"/>
  <c r="M21" i="165"/>
  <c r="L21" i="165"/>
  <c r="K21" i="165"/>
  <c r="J21" i="165"/>
  <c r="I21" i="165"/>
  <c r="H21" i="165"/>
  <c r="G21" i="165"/>
  <c r="F21" i="165"/>
  <c r="E21" i="165"/>
  <c r="D21" i="165"/>
  <c r="C21" i="165"/>
  <c r="B21" i="165"/>
  <c r="Z20" i="165"/>
  <c r="Y20" i="165"/>
  <c r="X20" i="165"/>
  <c r="W20" i="165"/>
  <c r="V20" i="165"/>
  <c r="U20" i="165"/>
  <c r="T20" i="165"/>
  <c r="S20" i="165"/>
  <c r="R20" i="165"/>
  <c r="Q20" i="165"/>
  <c r="P20" i="165"/>
  <c r="O20" i="165"/>
  <c r="N20" i="165"/>
  <c r="M20" i="165"/>
  <c r="L20" i="165"/>
  <c r="K20" i="165"/>
  <c r="J20" i="165"/>
  <c r="I20" i="165"/>
  <c r="H20" i="165"/>
  <c r="G20" i="165"/>
  <c r="F20" i="165"/>
  <c r="E20" i="165"/>
  <c r="D20" i="165"/>
  <c r="C20" i="165"/>
  <c r="B20" i="165"/>
  <c r="Z18" i="165"/>
  <c r="Y18" i="165"/>
  <c r="X18" i="165"/>
  <c r="W18" i="165"/>
  <c r="V18" i="165"/>
  <c r="U18" i="165"/>
  <c r="T18" i="165"/>
  <c r="S18" i="165"/>
  <c r="R18" i="165"/>
  <c r="Q18" i="165"/>
  <c r="P18" i="165"/>
  <c r="O18" i="165"/>
  <c r="N18" i="165"/>
  <c r="M18" i="165"/>
  <c r="L18" i="165"/>
  <c r="K18" i="165"/>
  <c r="J18" i="165"/>
  <c r="I18" i="165"/>
  <c r="H18" i="165"/>
  <c r="G18" i="165"/>
  <c r="F18" i="165"/>
  <c r="E18" i="165"/>
  <c r="D18" i="165"/>
  <c r="C18" i="165"/>
  <c r="B18" i="165"/>
  <c r="Z17" i="165"/>
  <c r="Y17" i="165"/>
  <c r="X17" i="165"/>
  <c r="W17" i="165"/>
  <c r="V17" i="165"/>
  <c r="U17" i="165"/>
  <c r="T17" i="165"/>
  <c r="S17" i="165"/>
  <c r="R17" i="165"/>
  <c r="Q17" i="165"/>
  <c r="P17" i="165"/>
  <c r="O17" i="165"/>
  <c r="N17" i="165"/>
  <c r="M17" i="165"/>
  <c r="L17" i="165"/>
  <c r="K17" i="165"/>
  <c r="J17" i="165"/>
  <c r="I17" i="165"/>
  <c r="H17" i="165"/>
  <c r="G17" i="165"/>
  <c r="F17" i="165"/>
  <c r="E17" i="165"/>
  <c r="D17" i="165"/>
  <c r="C17" i="165"/>
  <c r="B17" i="165"/>
  <c r="Z15" i="165"/>
  <c r="Y15" i="165"/>
  <c r="X15" i="165"/>
  <c r="W15" i="165"/>
  <c r="V15" i="165"/>
  <c r="U15" i="165"/>
  <c r="T15" i="165"/>
  <c r="S15" i="165"/>
  <c r="R15" i="165"/>
  <c r="Q15" i="165"/>
  <c r="P15" i="165"/>
  <c r="O15" i="165"/>
  <c r="N15" i="165"/>
  <c r="M15" i="165"/>
  <c r="L15" i="165"/>
  <c r="K15" i="165"/>
  <c r="J15" i="165"/>
  <c r="I15" i="165"/>
  <c r="H15" i="165"/>
  <c r="G15" i="165"/>
  <c r="F15" i="165"/>
  <c r="E15" i="165"/>
  <c r="D15" i="165"/>
  <c r="C15" i="165"/>
  <c r="B15" i="165"/>
  <c r="Z14" i="165"/>
  <c r="Y14" i="165"/>
  <c r="X14" i="165"/>
  <c r="W14" i="165"/>
  <c r="V14" i="165"/>
  <c r="U14" i="165"/>
  <c r="T14" i="165"/>
  <c r="S14" i="165"/>
  <c r="R14" i="165"/>
  <c r="Q14" i="165"/>
  <c r="P14" i="165"/>
  <c r="O14" i="165"/>
  <c r="N14" i="165"/>
  <c r="M14" i="165"/>
  <c r="L14" i="165"/>
  <c r="K14" i="165"/>
  <c r="J14" i="165"/>
  <c r="I14" i="165"/>
  <c r="H14" i="165"/>
  <c r="G14" i="165"/>
  <c r="F14" i="165"/>
  <c r="E14" i="165"/>
  <c r="D14" i="165"/>
  <c r="C14" i="165"/>
  <c r="B14" i="165"/>
  <c r="Z12" i="165"/>
  <c r="Y12" i="165"/>
  <c r="X12" i="165"/>
  <c r="W12" i="165"/>
  <c r="V12" i="165"/>
  <c r="U12" i="165"/>
  <c r="T12" i="165"/>
  <c r="S12" i="165"/>
  <c r="R12" i="165"/>
  <c r="Q12" i="165"/>
  <c r="P12" i="165"/>
  <c r="O12" i="165"/>
  <c r="N12" i="165"/>
  <c r="M12" i="165"/>
  <c r="L12" i="165"/>
  <c r="K12" i="165"/>
  <c r="J12" i="165"/>
  <c r="I12" i="165"/>
  <c r="H12" i="165"/>
  <c r="G12" i="165"/>
  <c r="F12" i="165"/>
  <c r="E12" i="165"/>
  <c r="D12" i="165"/>
  <c r="C12" i="165"/>
  <c r="B12" i="165"/>
  <c r="Z11" i="165"/>
  <c r="Y11" i="165"/>
  <c r="X11" i="165"/>
  <c r="W11" i="165"/>
  <c r="V11" i="165"/>
  <c r="U11" i="165"/>
  <c r="T11" i="165"/>
  <c r="S11" i="165"/>
  <c r="R11" i="165"/>
  <c r="Q11" i="165"/>
  <c r="P11" i="165"/>
  <c r="O11" i="165"/>
  <c r="N11" i="165"/>
  <c r="M11" i="165"/>
  <c r="L11" i="165"/>
  <c r="K11" i="165"/>
  <c r="J11" i="165"/>
  <c r="I11" i="165"/>
  <c r="H11" i="165"/>
  <c r="G11" i="165"/>
  <c r="F11" i="165"/>
  <c r="E11" i="165"/>
  <c r="D11" i="165"/>
  <c r="C11" i="165"/>
  <c r="B11" i="165"/>
  <c r="Z9" i="165"/>
  <c r="Y9" i="165"/>
  <c r="X9" i="165"/>
  <c r="W9" i="165"/>
  <c r="V9" i="165"/>
  <c r="U9" i="165"/>
  <c r="T9" i="165"/>
  <c r="S9" i="165"/>
  <c r="R9" i="165"/>
  <c r="Q9" i="165"/>
  <c r="P9" i="165"/>
  <c r="O9" i="165"/>
  <c r="N9" i="165"/>
  <c r="M9" i="165"/>
  <c r="L9" i="165"/>
  <c r="K9" i="165"/>
  <c r="J9" i="165"/>
  <c r="I9" i="165"/>
  <c r="H9" i="165"/>
  <c r="G9" i="165"/>
  <c r="F9" i="165"/>
  <c r="E9" i="165"/>
  <c r="D9" i="165"/>
  <c r="C9" i="165"/>
  <c r="B9" i="165"/>
  <c r="Z8" i="165"/>
  <c r="Y8" i="165"/>
  <c r="X8" i="165"/>
  <c r="W8" i="165"/>
  <c r="V8" i="165"/>
  <c r="U8" i="165"/>
  <c r="T8" i="165"/>
  <c r="S8" i="165"/>
  <c r="R8" i="165"/>
  <c r="Q8" i="165"/>
  <c r="P8" i="165"/>
  <c r="O8" i="165"/>
  <c r="N8" i="165"/>
  <c r="M8" i="165"/>
  <c r="L8" i="165"/>
  <c r="K8" i="165"/>
  <c r="J8" i="165"/>
  <c r="I8" i="165"/>
  <c r="H8" i="165"/>
  <c r="G8" i="165"/>
  <c r="F8" i="165"/>
  <c r="E8" i="165"/>
  <c r="D8" i="165"/>
  <c r="C8" i="165"/>
  <c r="B8" i="165"/>
  <c r="Z6" i="165"/>
  <c r="Y6" i="165"/>
  <c r="X6" i="165"/>
  <c r="W6" i="165"/>
  <c r="V6" i="165"/>
  <c r="U6" i="165"/>
  <c r="T6" i="165"/>
  <c r="S6" i="165"/>
  <c r="R6" i="165"/>
  <c r="Q6" i="165"/>
  <c r="P6" i="165"/>
  <c r="O6" i="165"/>
  <c r="N6" i="165"/>
  <c r="M6" i="165"/>
  <c r="L6" i="165"/>
  <c r="K6" i="165"/>
  <c r="J6" i="165"/>
  <c r="I6" i="165"/>
  <c r="H6" i="165"/>
  <c r="G6" i="165"/>
  <c r="F6" i="165"/>
  <c r="E6" i="165"/>
  <c r="D6" i="165"/>
  <c r="C6" i="165"/>
  <c r="B6" i="165"/>
  <c r="Z5" i="165"/>
  <c r="Y5" i="165"/>
  <c r="X5" i="165"/>
  <c r="W5" i="165"/>
  <c r="V5" i="165"/>
  <c r="U5" i="165"/>
  <c r="T5" i="165"/>
  <c r="S5" i="165"/>
  <c r="R5" i="165"/>
  <c r="Q5" i="165"/>
  <c r="P5" i="165"/>
  <c r="O5" i="165"/>
  <c r="N5" i="165"/>
  <c r="M5" i="165"/>
  <c r="L5" i="165"/>
  <c r="K5" i="165"/>
  <c r="J5" i="165"/>
  <c r="I5" i="165"/>
  <c r="H5" i="165"/>
  <c r="G5" i="165"/>
  <c r="F5" i="165"/>
  <c r="E5" i="165"/>
  <c r="D5" i="165"/>
  <c r="C5" i="165"/>
  <c r="B5" i="165"/>
  <c r="D56" i="161"/>
  <c r="C56" i="161"/>
  <c r="B56" i="161"/>
  <c r="D54" i="161"/>
  <c r="C54" i="161"/>
  <c r="B54" i="161"/>
  <c r="D52" i="161"/>
  <c r="C52" i="161"/>
  <c r="B52" i="161"/>
  <c r="D50" i="161"/>
  <c r="C50" i="161"/>
  <c r="B50" i="161"/>
  <c r="D48" i="161"/>
  <c r="C48" i="161"/>
  <c r="B48" i="161"/>
  <c r="D47" i="161"/>
  <c r="C47" i="161"/>
  <c r="B47" i="161"/>
  <c r="D45" i="161"/>
  <c r="C45" i="161"/>
  <c r="B45" i="161"/>
  <c r="D44" i="161"/>
  <c r="C44" i="161"/>
  <c r="B44" i="161"/>
  <c r="D42" i="161"/>
  <c r="C42" i="161"/>
  <c r="B42" i="161"/>
  <c r="D41" i="161"/>
  <c r="C41" i="161"/>
  <c r="B41" i="161"/>
  <c r="D39" i="161"/>
  <c r="C39" i="161"/>
  <c r="B39" i="161"/>
  <c r="D38" i="161"/>
  <c r="C38" i="161"/>
  <c r="B38" i="161"/>
  <c r="D36" i="161"/>
  <c r="C36" i="161"/>
  <c r="B36" i="161"/>
  <c r="D35" i="161"/>
  <c r="C35" i="161"/>
  <c r="B35" i="161"/>
  <c r="D33" i="161"/>
  <c r="C33" i="161"/>
  <c r="B33" i="161"/>
  <c r="D32" i="161"/>
  <c r="C32" i="161"/>
  <c r="B32" i="161"/>
  <c r="D29" i="161"/>
  <c r="C29" i="161"/>
  <c r="B29" i="161"/>
  <c r="D27" i="161"/>
  <c r="C27" i="161"/>
  <c r="B27" i="161"/>
  <c r="D25" i="161"/>
  <c r="C25" i="161"/>
  <c r="B25" i="161"/>
  <c r="D23" i="161"/>
  <c r="C23" i="161"/>
  <c r="B23" i="161"/>
  <c r="D21" i="161"/>
  <c r="C21" i="161"/>
  <c r="B21" i="161"/>
  <c r="D20" i="161"/>
  <c r="C20" i="161"/>
  <c r="B20" i="161"/>
  <c r="D18" i="161"/>
  <c r="C18" i="161"/>
  <c r="B18" i="161"/>
  <c r="D17" i="161"/>
  <c r="C17" i="161"/>
  <c r="B17" i="161"/>
  <c r="D15" i="161"/>
  <c r="C15" i="161"/>
  <c r="B15" i="161"/>
  <c r="D14" i="161"/>
  <c r="C14" i="161"/>
  <c r="B14" i="161"/>
  <c r="D12" i="161"/>
  <c r="C12" i="161"/>
  <c r="B12" i="161"/>
  <c r="D11" i="161"/>
  <c r="C11" i="161"/>
  <c r="B11" i="161"/>
  <c r="D9" i="161"/>
  <c r="C9" i="161"/>
  <c r="B9" i="161"/>
  <c r="D8" i="161"/>
  <c r="C8" i="161"/>
  <c r="B8" i="161"/>
  <c r="D6" i="161"/>
  <c r="C6" i="161"/>
  <c r="B6" i="161"/>
  <c r="D5" i="161"/>
  <c r="C5" i="161"/>
  <c r="B5" i="161"/>
  <c r="D56" i="160"/>
  <c r="C56" i="160"/>
  <c r="B56" i="160"/>
  <c r="D54" i="160"/>
  <c r="C54" i="160"/>
  <c r="B54" i="160"/>
  <c r="D52" i="160"/>
  <c r="C52" i="160"/>
  <c r="B52" i="160"/>
  <c r="D50" i="160"/>
  <c r="C50" i="160"/>
  <c r="B50" i="160"/>
  <c r="D48" i="160"/>
  <c r="C48" i="160"/>
  <c r="B48" i="160"/>
  <c r="D47" i="160"/>
  <c r="C47" i="160"/>
  <c r="B47" i="160"/>
  <c r="D45" i="160"/>
  <c r="C45" i="160"/>
  <c r="B45" i="160"/>
  <c r="D44" i="160"/>
  <c r="C44" i="160"/>
  <c r="B44" i="160"/>
  <c r="D42" i="160"/>
  <c r="C42" i="160"/>
  <c r="B42" i="160"/>
  <c r="D41" i="160"/>
  <c r="C41" i="160"/>
  <c r="B41" i="160"/>
  <c r="D39" i="160"/>
  <c r="C39" i="160"/>
  <c r="B39" i="160"/>
  <c r="D38" i="160"/>
  <c r="C38" i="160"/>
  <c r="B38" i="160"/>
  <c r="D36" i="160"/>
  <c r="C36" i="160"/>
  <c r="B36" i="160"/>
  <c r="D35" i="160"/>
  <c r="C35" i="160"/>
  <c r="B35" i="160"/>
  <c r="D33" i="160"/>
  <c r="C33" i="160"/>
  <c r="B33" i="160"/>
  <c r="D32" i="160"/>
  <c r="C32" i="160"/>
  <c r="B32" i="160"/>
  <c r="D29" i="160"/>
  <c r="C29" i="160"/>
  <c r="B29" i="160"/>
  <c r="D27" i="160"/>
  <c r="C27" i="160"/>
  <c r="B27" i="160"/>
  <c r="D25" i="160"/>
  <c r="C25" i="160"/>
  <c r="B25" i="160"/>
  <c r="D23" i="160"/>
  <c r="C23" i="160"/>
  <c r="B23" i="160"/>
  <c r="D21" i="160"/>
  <c r="C21" i="160"/>
  <c r="B21" i="160"/>
  <c r="D20" i="160"/>
  <c r="C20" i="160"/>
  <c r="B20" i="160"/>
  <c r="D18" i="160"/>
  <c r="C18" i="160"/>
  <c r="B18" i="160"/>
  <c r="D17" i="160"/>
  <c r="C17" i="160"/>
  <c r="B17" i="160"/>
  <c r="D15" i="160"/>
  <c r="C15" i="160"/>
  <c r="B15" i="160"/>
  <c r="D14" i="160"/>
  <c r="C14" i="160"/>
  <c r="B14" i="160"/>
  <c r="D12" i="160"/>
  <c r="C12" i="160"/>
  <c r="B12" i="160"/>
  <c r="D11" i="160"/>
  <c r="C11" i="160"/>
  <c r="B11" i="160"/>
  <c r="D9" i="160"/>
  <c r="C9" i="160"/>
  <c r="B9" i="160"/>
  <c r="D8" i="160"/>
  <c r="C8" i="160"/>
  <c r="B8" i="160"/>
  <c r="D6" i="160"/>
  <c r="C6" i="160"/>
  <c r="B6" i="160"/>
  <c r="D5" i="160"/>
  <c r="C5" i="160"/>
  <c r="B5" i="160"/>
  <c r="D56" i="162"/>
  <c r="C56" i="162"/>
  <c r="B56" i="162"/>
  <c r="D54" i="162"/>
  <c r="C54" i="162"/>
  <c r="B54" i="162"/>
  <c r="D52" i="162"/>
  <c r="C52" i="162"/>
  <c r="B52" i="162"/>
  <c r="D50" i="162"/>
  <c r="C50" i="162"/>
  <c r="B50" i="162"/>
  <c r="D48" i="162"/>
  <c r="C48" i="162"/>
  <c r="B48" i="162"/>
  <c r="D47" i="162"/>
  <c r="C47" i="162"/>
  <c r="B47" i="162"/>
  <c r="D45" i="162"/>
  <c r="C45" i="162"/>
  <c r="B45" i="162"/>
  <c r="D44" i="162"/>
  <c r="C44" i="162"/>
  <c r="B44" i="162"/>
  <c r="D42" i="162"/>
  <c r="C42" i="162"/>
  <c r="B42" i="162"/>
  <c r="D41" i="162"/>
  <c r="C41" i="162"/>
  <c r="B41" i="162"/>
  <c r="D39" i="162"/>
  <c r="C39" i="162"/>
  <c r="B39" i="162"/>
  <c r="D38" i="162"/>
  <c r="C38" i="162"/>
  <c r="B38" i="162"/>
  <c r="D36" i="162"/>
  <c r="C36" i="162"/>
  <c r="B36" i="162"/>
  <c r="D35" i="162"/>
  <c r="C35" i="162"/>
  <c r="B35" i="162"/>
  <c r="D33" i="162"/>
  <c r="C33" i="162"/>
  <c r="B33" i="162"/>
  <c r="D32" i="162"/>
  <c r="C32" i="162"/>
  <c r="B32" i="162"/>
  <c r="D29" i="162"/>
  <c r="C29" i="162"/>
  <c r="B29" i="162"/>
  <c r="D27" i="162"/>
  <c r="C27" i="162"/>
  <c r="B27" i="162"/>
  <c r="D25" i="162"/>
  <c r="C25" i="162"/>
  <c r="B25" i="162"/>
  <c r="D23" i="162"/>
  <c r="C23" i="162"/>
  <c r="B23" i="162"/>
  <c r="D21" i="162"/>
  <c r="C21" i="162"/>
  <c r="B21" i="162"/>
  <c r="D20" i="162"/>
  <c r="C20" i="162"/>
  <c r="B20" i="162"/>
  <c r="D18" i="162"/>
  <c r="C18" i="162"/>
  <c r="B18" i="162"/>
  <c r="D17" i="162"/>
  <c r="C17" i="162"/>
  <c r="B17" i="162"/>
  <c r="D15" i="162"/>
  <c r="C15" i="162"/>
  <c r="B15" i="162"/>
  <c r="D14" i="162"/>
  <c r="C14" i="162"/>
  <c r="B14" i="162"/>
  <c r="D12" i="162"/>
  <c r="C12" i="162"/>
  <c r="B12" i="162"/>
  <c r="D11" i="162"/>
  <c r="C11" i="162"/>
  <c r="B11" i="162"/>
  <c r="D9" i="162"/>
  <c r="C9" i="162"/>
  <c r="B9" i="162"/>
  <c r="D8" i="162"/>
  <c r="C8" i="162"/>
  <c r="B8" i="162"/>
  <c r="D6" i="162"/>
  <c r="C6" i="162"/>
  <c r="B6" i="162"/>
  <c r="D5" i="162"/>
  <c r="C5" i="162"/>
  <c r="B5" i="162"/>
  <c r="D56" i="159"/>
  <c r="C56" i="159"/>
  <c r="B56" i="159"/>
  <c r="D54" i="159"/>
  <c r="C54" i="159"/>
  <c r="B54" i="159"/>
  <c r="D52" i="159"/>
  <c r="C52" i="159"/>
  <c r="B52" i="159"/>
  <c r="D50" i="159"/>
  <c r="C50" i="159"/>
  <c r="B50" i="159"/>
  <c r="D48" i="159"/>
  <c r="C48" i="159"/>
  <c r="B48" i="159"/>
  <c r="D47" i="159"/>
  <c r="C47" i="159"/>
  <c r="B47" i="159"/>
  <c r="D45" i="159"/>
  <c r="C45" i="159"/>
  <c r="B45" i="159"/>
  <c r="D44" i="159"/>
  <c r="C44" i="159"/>
  <c r="B44" i="159"/>
  <c r="D42" i="159"/>
  <c r="C42" i="159"/>
  <c r="B42" i="159"/>
  <c r="D41" i="159"/>
  <c r="C41" i="159"/>
  <c r="B41" i="159"/>
  <c r="D39" i="159"/>
  <c r="C39" i="159"/>
  <c r="B39" i="159"/>
  <c r="D38" i="159"/>
  <c r="C38" i="159"/>
  <c r="B38" i="159"/>
  <c r="D36" i="159"/>
  <c r="C36" i="159"/>
  <c r="B36" i="159"/>
  <c r="D35" i="159"/>
  <c r="C35" i="159"/>
  <c r="B35" i="159"/>
  <c r="D33" i="159"/>
  <c r="C33" i="159"/>
  <c r="B33" i="159"/>
  <c r="D32" i="159"/>
  <c r="C32" i="159"/>
  <c r="B32" i="159"/>
  <c r="D29" i="159"/>
  <c r="C29" i="159"/>
  <c r="B29" i="159"/>
  <c r="D27" i="159"/>
  <c r="C27" i="159"/>
  <c r="B27" i="159"/>
  <c r="D25" i="159"/>
  <c r="C25" i="159"/>
  <c r="B25" i="159"/>
  <c r="D23" i="159"/>
  <c r="C23" i="159"/>
  <c r="B23" i="159"/>
  <c r="D21" i="159"/>
  <c r="C21" i="159"/>
  <c r="B21" i="159"/>
  <c r="D20" i="159"/>
  <c r="C20" i="159"/>
  <c r="B20" i="159"/>
  <c r="D18" i="159"/>
  <c r="C18" i="159"/>
  <c r="B18" i="159"/>
  <c r="D17" i="159"/>
  <c r="C17" i="159"/>
  <c r="B17" i="159"/>
  <c r="D15" i="159"/>
  <c r="C15" i="159"/>
  <c r="B15" i="159"/>
  <c r="D14" i="159"/>
  <c r="C14" i="159"/>
  <c r="B14" i="159"/>
  <c r="D12" i="159"/>
  <c r="C12" i="159"/>
  <c r="B12" i="159"/>
  <c r="D11" i="159"/>
  <c r="C11" i="159"/>
  <c r="B11" i="159"/>
  <c r="D9" i="159"/>
  <c r="C9" i="159"/>
  <c r="B9" i="159"/>
  <c r="D8" i="159"/>
  <c r="C8" i="159"/>
  <c r="B8" i="159"/>
  <c r="D6" i="159"/>
  <c r="C6" i="159"/>
  <c r="B6" i="159"/>
  <c r="D5" i="159"/>
  <c r="C5" i="159"/>
  <c r="B5" i="159"/>
  <c r="D29" i="163"/>
  <c r="C29" i="163"/>
  <c r="B29" i="163"/>
  <c r="D27" i="163"/>
  <c r="C27" i="163"/>
  <c r="B27" i="163"/>
  <c r="D25" i="163"/>
  <c r="C25" i="163"/>
  <c r="B25" i="163"/>
  <c r="D23" i="163"/>
  <c r="C23" i="163"/>
  <c r="B23" i="163"/>
  <c r="D21" i="163"/>
  <c r="C21" i="163"/>
  <c r="B21" i="163"/>
  <c r="D20" i="163"/>
  <c r="C20" i="163"/>
  <c r="B20" i="163"/>
  <c r="D18" i="163"/>
  <c r="C18" i="163"/>
  <c r="B18" i="163"/>
  <c r="D17" i="163"/>
  <c r="C17" i="163"/>
  <c r="B17" i="163"/>
  <c r="D15" i="163"/>
  <c r="C15" i="163"/>
  <c r="B15" i="163"/>
  <c r="D14" i="163"/>
  <c r="C14" i="163"/>
  <c r="B14" i="163"/>
  <c r="D12" i="163"/>
  <c r="C12" i="163"/>
  <c r="B12" i="163"/>
  <c r="D11" i="163"/>
  <c r="C11" i="163"/>
  <c r="B11" i="163"/>
  <c r="D9" i="163"/>
  <c r="C9" i="163"/>
  <c r="B9" i="163"/>
  <c r="D8" i="163"/>
  <c r="C8" i="163"/>
  <c r="B8" i="163"/>
  <c r="D6" i="163"/>
  <c r="C6" i="163"/>
  <c r="B6" i="163"/>
  <c r="D5" i="163"/>
  <c r="C5" i="163"/>
  <c r="B5" i="163"/>
  <c r="E27" i="157"/>
  <c r="D27" i="157"/>
  <c r="C27" i="157"/>
  <c r="B27" i="157"/>
  <c r="E25" i="157"/>
  <c r="D25" i="157"/>
  <c r="C25" i="157"/>
  <c r="B25" i="157"/>
  <c r="E23" i="157"/>
  <c r="D23" i="157"/>
  <c r="C23" i="157"/>
  <c r="B23" i="157"/>
  <c r="E21" i="157"/>
  <c r="D21" i="157"/>
  <c r="C21" i="157"/>
  <c r="B21" i="157"/>
  <c r="E19" i="157"/>
  <c r="D19" i="157"/>
  <c r="C19" i="157"/>
  <c r="B19" i="157"/>
  <c r="E18" i="157"/>
  <c r="D18" i="157"/>
  <c r="C18" i="157"/>
  <c r="B18" i="157"/>
  <c r="E16" i="157"/>
  <c r="D16" i="157"/>
  <c r="C16" i="157"/>
  <c r="B16" i="157"/>
  <c r="E15" i="157"/>
  <c r="D15" i="157"/>
  <c r="C15" i="157"/>
  <c r="B15" i="157"/>
  <c r="E13" i="157"/>
  <c r="D13" i="157"/>
  <c r="C13" i="157"/>
  <c r="B13" i="157"/>
  <c r="E12" i="157"/>
  <c r="D12" i="157"/>
  <c r="C12" i="157"/>
  <c r="B12" i="157"/>
  <c r="E10" i="157"/>
  <c r="D10" i="157"/>
  <c r="C10" i="157"/>
  <c r="B10" i="157"/>
  <c r="E9" i="157"/>
  <c r="D9" i="157"/>
  <c r="C9" i="157"/>
  <c r="B9" i="157"/>
  <c r="E7" i="157"/>
  <c r="D7" i="157"/>
  <c r="C7" i="157"/>
  <c r="B7" i="157"/>
  <c r="E6" i="157"/>
  <c r="D6" i="157"/>
  <c r="C6" i="157"/>
  <c r="B6" i="157"/>
  <c r="E4" i="157"/>
  <c r="D4" i="157"/>
  <c r="C4" i="157"/>
  <c r="B4" i="157"/>
  <c r="HU27" i="174"/>
  <c r="HT27" i="174"/>
  <c r="HS27" i="174"/>
  <c r="HR27" i="174"/>
  <c r="HQ27" i="174"/>
  <c r="HP27" i="174"/>
  <c r="HO27" i="174"/>
  <c r="HN27" i="174"/>
  <c r="HM27" i="174"/>
  <c r="HL27" i="174"/>
  <c r="HK27" i="174"/>
  <c r="HJ27" i="174"/>
  <c r="HI27" i="174"/>
  <c r="HH27" i="174"/>
  <c r="HG27" i="174"/>
  <c r="HF27" i="174"/>
  <c r="HE27" i="174"/>
  <c r="HD27" i="174"/>
  <c r="HC27" i="174"/>
  <c r="HB27" i="174"/>
  <c r="HA27" i="174"/>
  <c r="GZ27" i="174"/>
  <c r="GY27" i="174"/>
  <c r="GX27" i="174"/>
  <c r="GW27" i="174"/>
  <c r="GV27" i="174"/>
  <c r="GU27" i="174"/>
  <c r="GT27" i="174"/>
  <c r="GS27" i="174"/>
  <c r="GR27" i="174"/>
  <c r="GQ27" i="174"/>
  <c r="GP27" i="174"/>
  <c r="GO27" i="174"/>
  <c r="GN27" i="174"/>
  <c r="GM27" i="174"/>
  <c r="GL27" i="174"/>
  <c r="GK27" i="174"/>
  <c r="GJ27" i="174"/>
  <c r="GI27" i="174"/>
  <c r="GH27" i="174"/>
  <c r="GG27" i="174"/>
  <c r="GF27" i="174"/>
  <c r="GE27" i="174"/>
  <c r="GD27" i="174"/>
  <c r="GC27" i="174"/>
  <c r="GB27" i="174"/>
  <c r="GA27" i="174"/>
  <c r="FZ27" i="174"/>
  <c r="FY27" i="174"/>
  <c r="FX27" i="174"/>
  <c r="FW27" i="174"/>
  <c r="FV27" i="174"/>
  <c r="FU27" i="174"/>
  <c r="FT27" i="174"/>
  <c r="FS27" i="174"/>
  <c r="FR27" i="174"/>
  <c r="FQ27" i="174"/>
  <c r="FP27" i="174"/>
  <c r="FO27" i="174"/>
  <c r="FN27" i="174"/>
  <c r="FM27" i="174"/>
  <c r="FL27" i="174"/>
  <c r="FK27" i="174"/>
  <c r="FJ27" i="174"/>
  <c r="FI27" i="174"/>
  <c r="FH27" i="174"/>
  <c r="FG27" i="174"/>
  <c r="FF27" i="174"/>
  <c r="FE27" i="174"/>
  <c r="FD27" i="174"/>
  <c r="FC27" i="174"/>
  <c r="FB27" i="174"/>
  <c r="FA27" i="174"/>
  <c r="EZ27" i="174"/>
  <c r="EY27" i="174"/>
  <c r="EX27" i="174"/>
  <c r="EW27" i="174"/>
  <c r="EV27" i="174"/>
  <c r="EU27" i="174"/>
  <c r="ET27" i="174"/>
  <c r="ES27" i="174"/>
  <c r="ER27" i="174"/>
  <c r="EQ27" i="174"/>
  <c r="EP27" i="174"/>
  <c r="EO27" i="174"/>
  <c r="EN27" i="174"/>
  <c r="EM27" i="174"/>
  <c r="EL27" i="174"/>
  <c r="EK27" i="174"/>
  <c r="EJ27" i="174"/>
  <c r="EI27" i="174"/>
  <c r="EH27" i="174"/>
  <c r="EG27" i="174"/>
  <c r="EF27" i="174"/>
  <c r="EE27" i="174"/>
  <c r="ED27" i="174"/>
  <c r="EC27" i="174"/>
  <c r="EB27" i="174"/>
  <c r="EA27" i="174"/>
  <c r="DZ27" i="174"/>
  <c r="DY27" i="174"/>
  <c r="DX27" i="174"/>
  <c r="DW27" i="174"/>
  <c r="DV27" i="174"/>
  <c r="DU27" i="174"/>
  <c r="DT27" i="174"/>
  <c r="DS27" i="174"/>
  <c r="DR27" i="174"/>
  <c r="DQ27" i="174"/>
  <c r="DP27" i="174"/>
  <c r="DO27" i="174"/>
  <c r="DN27" i="174"/>
  <c r="DM27" i="174"/>
  <c r="DL27" i="174"/>
  <c r="DK27" i="174"/>
  <c r="DJ27" i="174"/>
  <c r="DI27" i="174"/>
  <c r="DH27" i="174"/>
  <c r="DG27" i="174"/>
  <c r="DF27" i="174"/>
  <c r="DE27" i="174"/>
  <c r="DD27" i="174"/>
  <c r="DC27" i="174"/>
  <c r="DB27" i="174"/>
  <c r="DA27" i="174"/>
  <c r="CZ27" i="174"/>
  <c r="CY27" i="174"/>
  <c r="CX27" i="174"/>
  <c r="CW27" i="174"/>
  <c r="CV27" i="174"/>
  <c r="CU27" i="174"/>
  <c r="CT27" i="174"/>
  <c r="CS27" i="174"/>
  <c r="CR27" i="174"/>
  <c r="CQ27" i="174"/>
  <c r="CP27" i="174"/>
  <c r="CO27" i="174"/>
  <c r="CN27" i="174"/>
  <c r="CM27" i="174"/>
  <c r="CL27" i="174"/>
  <c r="CK27" i="174"/>
  <c r="CJ27" i="174"/>
  <c r="CI27" i="174"/>
  <c r="CH27" i="174"/>
  <c r="CG27" i="174"/>
  <c r="CF27" i="174"/>
  <c r="CE27" i="174"/>
  <c r="CD27" i="174"/>
  <c r="CC27" i="174"/>
  <c r="CB27" i="174"/>
  <c r="CA27" i="174"/>
  <c r="BZ27" i="174"/>
  <c r="BY27" i="174"/>
  <c r="BX27" i="174"/>
  <c r="BW27" i="174"/>
  <c r="BV27" i="174"/>
  <c r="BU27" i="174"/>
  <c r="BT27" i="174"/>
  <c r="BS27" i="174"/>
  <c r="BR27" i="174"/>
  <c r="BQ27" i="174"/>
  <c r="BP27" i="174"/>
  <c r="BO27" i="174"/>
  <c r="BN27" i="174"/>
  <c r="BM27" i="174"/>
  <c r="BL27" i="174"/>
  <c r="BK27" i="174"/>
  <c r="BJ27" i="174"/>
  <c r="BI27" i="174"/>
  <c r="BH27" i="174"/>
  <c r="BG27" i="174"/>
  <c r="BF27" i="174"/>
  <c r="BE27" i="174"/>
  <c r="BD27" i="174"/>
  <c r="BC27" i="174"/>
  <c r="BB27" i="174"/>
  <c r="BA27" i="174"/>
  <c r="AZ27" i="174"/>
  <c r="AY27" i="174"/>
  <c r="AX27" i="174"/>
  <c r="AW27" i="174"/>
  <c r="AV27" i="174"/>
  <c r="AU27" i="174"/>
  <c r="AT27" i="174"/>
  <c r="AS27" i="174"/>
  <c r="AR27" i="174"/>
  <c r="AQ27" i="174"/>
  <c r="AP27" i="174"/>
  <c r="AO27" i="174"/>
  <c r="AN27" i="174"/>
  <c r="AM27" i="174"/>
  <c r="AL27" i="174"/>
  <c r="AK27" i="174"/>
  <c r="AJ27" i="174"/>
  <c r="AI27" i="174"/>
  <c r="AH27" i="174"/>
  <c r="AG27" i="174"/>
  <c r="AF27" i="174"/>
  <c r="AE27" i="174"/>
  <c r="AD27" i="174"/>
  <c r="AC27" i="174"/>
  <c r="AB27" i="174"/>
  <c r="AA27" i="174"/>
  <c r="Z27" i="174"/>
  <c r="Y27" i="174"/>
  <c r="X27" i="174"/>
  <c r="W27" i="174"/>
  <c r="V27" i="174"/>
  <c r="U27" i="174"/>
  <c r="T27" i="174"/>
  <c r="S27" i="174"/>
  <c r="R27" i="174"/>
  <c r="Q27" i="174"/>
  <c r="P27" i="174"/>
  <c r="O27" i="174"/>
  <c r="N27" i="174"/>
  <c r="M27" i="174"/>
  <c r="L27" i="174"/>
  <c r="K27" i="174"/>
  <c r="J27" i="174"/>
  <c r="I27" i="174"/>
  <c r="H27" i="174"/>
  <c r="G27" i="174"/>
  <c r="F27" i="174"/>
  <c r="E27" i="174"/>
  <c r="D27" i="174"/>
  <c r="C27" i="174"/>
  <c r="B27" i="174"/>
  <c r="HU25" i="174"/>
  <c r="HT25" i="174"/>
  <c r="HS25" i="174"/>
  <c r="HR25" i="174"/>
  <c r="HQ25" i="174"/>
  <c r="HP25" i="174"/>
  <c r="HO25" i="174"/>
  <c r="HN25" i="174"/>
  <c r="HM25" i="174"/>
  <c r="HL25" i="174"/>
  <c r="HK25" i="174"/>
  <c r="HJ25" i="174"/>
  <c r="HI25" i="174"/>
  <c r="HH25" i="174"/>
  <c r="HG25" i="174"/>
  <c r="HF25" i="174"/>
  <c r="HE25" i="174"/>
  <c r="HD25" i="174"/>
  <c r="HC25" i="174"/>
  <c r="HB25" i="174"/>
  <c r="HA25" i="174"/>
  <c r="GZ25" i="174"/>
  <c r="GY25" i="174"/>
  <c r="GX25" i="174"/>
  <c r="GW25" i="174"/>
  <c r="GV25" i="174"/>
  <c r="GU25" i="174"/>
  <c r="GT25" i="174"/>
  <c r="GS25" i="174"/>
  <c r="GR25" i="174"/>
  <c r="GQ25" i="174"/>
  <c r="GP25" i="174"/>
  <c r="GO25" i="174"/>
  <c r="GN25" i="174"/>
  <c r="GM25" i="174"/>
  <c r="GL25" i="174"/>
  <c r="GK25" i="174"/>
  <c r="GJ25" i="174"/>
  <c r="GI25" i="174"/>
  <c r="GH25" i="174"/>
  <c r="GG25" i="174"/>
  <c r="GF25" i="174"/>
  <c r="GE25" i="174"/>
  <c r="GD25" i="174"/>
  <c r="GC25" i="174"/>
  <c r="GB25" i="174"/>
  <c r="GA25" i="174"/>
  <c r="FZ25" i="174"/>
  <c r="FY25" i="174"/>
  <c r="FX25" i="174"/>
  <c r="FW25" i="174"/>
  <c r="FV25" i="174"/>
  <c r="FU25" i="174"/>
  <c r="FT25" i="174"/>
  <c r="FS25" i="174"/>
  <c r="FR25" i="174"/>
  <c r="FQ25" i="174"/>
  <c r="FP25" i="174"/>
  <c r="FO25" i="174"/>
  <c r="FN25" i="174"/>
  <c r="FM25" i="174"/>
  <c r="FL25" i="174"/>
  <c r="FK25" i="174"/>
  <c r="FJ25" i="174"/>
  <c r="FI25" i="174"/>
  <c r="FH25" i="174"/>
  <c r="FG25" i="174"/>
  <c r="FF25" i="174"/>
  <c r="FE25" i="174"/>
  <c r="FD25" i="174"/>
  <c r="FC25" i="174"/>
  <c r="FB25" i="174"/>
  <c r="FA25" i="174"/>
  <c r="EZ25" i="174"/>
  <c r="EY25" i="174"/>
  <c r="EX25" i="174"/>
  <c r="EW25" i="174"/>
  <c r="EV25" i="174"/>
  <c r="EU25" i="174"/>
  <c r="ET25" i="174"/>
  <c r="ES25" i="174"/>
  <c r="ER25" i="174"/>
  <c r="EQ25" i="174"/>
  <c r="EP25" i="174"/>
  <c r="EO25" i="174"/>
  <c r="EN25" i="174"/>
  <c r="EM25" i="174"/>
  <c r="EL25" i="174"/>
  <c r="EK25" i="174"/>
  <c r="EJ25" i="174"/>
  <c r="EI25" i="174"/>
  <c r="EH25" i="174"/>
  <c r="EG25" i="174"/>
  <c r="EF25" i="174"/>
  <c r="EE25" i="174"/>
  <c r="ED25" i="174"/>
  <c r="EC25" i="174"/>
  <c r="EB25" i="174"/>
  <c r="EA25" i="174"/>
  <c r="DZ25" i="174"/>
  <c r="DY25" i="174"/>
  <c r="DX25" i="174"/>
  <c r="DW25" i="174"/>
  <c r="DV25" i="174"/>
  <c r="DU25" i="174"/>
  <c r="DT25" i="174"/>
  <c r="DS25" i="174"/>
  <c r="DR25" i="174"/>
  <c r="DQ25" i="174"/>
  <c r="DP25" i="174"/>
  <c r="DO25" i="174"/>
  <c r="DN25" i="174"/>
  <c r="DM25" i="174"/>
  <c r="DL25" i="174"/>
  <c r="DK25" i="174"/>
  <c r="DJ25" i="174"/>
  <c r="DI25" i="174"/>
  <c r="DH25" i="174"/>
  <c r="DG25" i="174"/>
  <c r="DF25" i="174"/>
  <c r="DE25" i="174"/>
  <c r="DD25" i="174"/>
  <c r="DC25" i="174"/>
  <c r="DB25" i="174"/>
  <c r="DA25" i="174"/>
  <c r="CZ25" i="174"/>
  <c r="CY25" i="174"/>
  <c r="CX25" i="174"/>
  <c r="CW25" i="174"/>
  <c r="CV25" i="174"/>
  <c r="CU25" i="174"/>
  <c r="CT25" i="174"/>
  <c r="CS25" i="174"/>
  <c r="CR25" i="174"/>
  <c r="CQ25" i="174"/>
  <c r="CP25" i="174"/>
  <c r="CO25" i="174"/>
  <c r="CN25" i="174"/>
  <c r="CM25" i="174"/>
  <c r="CL25" i="174"/>
  <c r="CK25" i="174"/>
  <c r="CJ25" i="174"/>
  <c r="CI25" i="174"/>
  <c r="CH25" i="174"/>
  <c r="CG25" i="174"/>
  <c r="CF25" i="174"/>
  <c r="CE25" i="174"/>
  <c r="CD25" i="174"/>
  <c r="CC25" i="174"/>
  <c r="CB25" i="174"/>
  <c r="CA25" i="174"/>
  <c r="BZ25" i="174"/>
  <c r="BY25" i="174"/>
  <c r="BX25" i="174"/>
  <c r="BW25" i="174"/>
  <c r="BV25" i="174"/>
  <c r="BU25" i="174"/>
  <c r="BT25" i="174"/>
  <c r="BS25" i="174"/>
  <c r="BR25" i="174"/>
  <c r="BQ25" i="174"/>
  <c r="BP25" i="174"/>
  <c r="BO25" i="174"/>
  <c r="BN25" i="174"/>
  <c r="BM25" i="174"/>
  <c r="BL25" i="174"/>
  <c r="BK25" i="174"/>
  <c r="BJ25" i="174"/>
  <c r="BI25" i="174"/>
  <c r="BH25" i="174"/>
  <c r="BG25" i="174"/>
  <c r="BF25" i="174"/>
  <c r="BE25" i="174"/>
  <c r="BD25" i="174"/>
  <c r="BC25" i="174"/>
  <c r="BB25" i="174"/>
  <c r="BA25" i="174"/>
  <c r="AZ25" i="174"/>
  <c r="AY25" i="174"/>
  <c r="AX25" i="174"/>
  <c r="AW25" i="174"/>
  <c r="AV25" i="174"/>
  <c r="AU25" i="174"/>
  <c r="AT25" i="174"/>
  <c r="AS25" i="174"/>
  <c r="AR25" i="174"/>
  <c r="AQ25" i="174"/>
  <c r="AP25" i="174"/>
  <c r="AO25" i="174"/>
  <c r="AN25" i="174"/>
  <c r="AM25" i="174"/>
  <c r="AL25" i="174"/>
  <c r="AK25" i="174"/>
  <c r="AJ25" i="174"/>
  <c r="AI25" i="174"/>
  <c r="AH25" i="174"/>
  <c r="AG25" i="174"/>
  <c r="AF25" i="174"/>
  <c r="AE25" i="174"/>
  <c r="AD25" i="174"/>
  <c r="AC25" i="174"/>
  <c r="AB25" i="174"/>
  <c r="AA25" i="174"/>
  <c r="Z25" i="174"/>
  <c r="Y25" i="174"/>
  <c r="X25" i="174"/>
  <c r="W25" i="174"/>
  <c r="V25" i="174"/>
  <c r="U25" i="174"/>
  <c r="T25" i="174"/>
  <c r="S25" i="174"/>
  <c r="R25" i="174"/>
  <c r="Q25" i="174"/>
  <c r="P25" i="174"/>
  <c r="O25" i="174"/>
  <c r="N25" i="174"/>
  <c r="M25" i="174"/>
  <c r="L25" i="174"/>
  <c r="K25" i="174"/>
  <c r="J25" i="174"/>
  <c r="I25" i="174"/>
  <c r="H25" i="174"/>
  <c r="G25" i="174"/>
  <c r="F25" i="174"/>
  <c r="E25" i="174"/>
  <c r="D25" i="174"/>
  <c r="C25" i="174"/>
  <c r="B25" i="174"/>
  <c r="HU23" i="174"/>
  <c r="HT23" i="174"/>
  <c r="HS23" i="174"/>
  <c r="HR23" i="174"/>
  <c r="HQ23" i="174"/>
  <c r="HP23" i="174"/>
  <c r="HO23" i="174"/>
  <c r="HN23" i="174"/>
  <c r="HM23" i="174"/>
  <c r="HL23" i="174"/>
  <c r="HK23" i="174"/>
  <c r="HJ23" i="174"/>
  <c r="HI23" i="174"/>
  <c r="HH23" i="174"/>
  <c r="HG23" i="174"/>
  <c r="HF23" i="174"/>
  <c r="HE23" i="174"/>
  <c r="HD23" i="174"/>
  <c r="HC23" i="174"/>
  <c r="HB23" i="174"/>
  <c r="HA23" i="174"/>
  <c r="GZ23" i="174"/>
  <c r="GY23" i="174"/>
  <c r="GX23" i="174"/>
  <c r="GW23" i="174"/>
  <c r="GV23" i="174"/>
  <c r="GU23" i="174"/>
  <c r="GT23" i="174"/>
  <c r="GS23" i="174"/>
  <c r="GR23" i="174"/>
  <c r="GQ23" i="174"/>
  <c r="GP23" i="174"/>
  <c r="GO23" i="174"/>
  <c r="GN23" i="174"/>
  <c r="GM23" i="174"/>
  <c r="GL23" i="174"/>
  <c r="GK23" i="174"/>
  <c r="GJ23" i="174"/>
  <c r="GI23" i="174"/>
  <c r="GH23" i="174"/>
  <c r="GG23" i="174"/>
  <c r="GF23" i="174"/>
  <c r="GE23" i="174"/>
  <c r="GD23" i="174"/>
  <c r="GC23" i="174"/>
  <c r="GB23" i="174"/>
  <c r="GA23" i="174"/>
  <c r="FZ23" i="174"/>
  <c r="FY23" i="174"/>
  <c r="FX23" i="174"/>
  <c r="FW23" i="174"/>
  <c r="FV23" i="174"/>
  <c r="FU23" i="174"/>
  <c r="FT23" i="174"/>
  <c r="FS23" i="174"/>
  <c r="FR23" i="174"/>
  <c r="FQ23" i="174"/>
  <c r="FP23" i="174"/>
  <c r="FO23" i="174"/>
  <c r="FN23" i="174"/>
  <c r="FM23" i="174"/>
  <c r="FL23" i="174"/>
  <c r="FK23" i="174"/>
  <c r="FJ23" i="174"/>
  <c r="FI23" i="174"/>
  <c r="FH23" i="174"/>
  <c r="FG23" i="174"/>
  <c r="FF23" i="174"/>
  <c r="FE23" i="174"/>
  <c r="FD23" i="174"/>
  <c r="FC23" i="174"/>
  <c r="FB23" i="174"/>
  <c r="FA23" i="174"/>
  <c r="EZ23" i="174"/>
  <c r="EY23" i="174"/>
  <c r="EX23" i="174"/>
  <c r="EW23" i="174"/>
  <c r="EV23" i="174"/>
  <c r="EU23" i="174"/>
  <c r="ET23" i="174"/>
  <c r="ES23" i="174"/>
  <c r="ER23" i="174"/>
  <c r="EQ23" i="174"/>
  <c r="EP23" i="174"/>
  <c r="EO23" i="174"/>
  <c r="EN23" i="174"/>
  <c r="EM23" i="174"/>
  <c r="EL23" i="174"/>
  <c r="EK23" i="174"/>
  <c r="EJ23" i="174"/>
  <c r="EI23" i="174"/>
  <c r="EH23" i="174"/>
  <c r="EG23" i="174"/>
  <c r="EF23" i="174"/>
  <c r="EE23" i="174"/>
  <c r="ED23" i="174"/>
  <c r="EC23" i="174"/>
  <c r="EB23" i="174"/>
  <c r="EA23" i="174"/>
  <c r="DZ23" i="174"/>
  <c r="DY23" i="174"/>
  <c r="DX23" i="174"/>
  <c r="DW23" i="174"/>
  <c r="DV23" i="174"/>
  <c r="DU23" i="174"/>
  <c r="DT23" i="174"/>
  <c r="DS23" i="174"/>
  <c r="DR23" i="174"/>
  <c r="DQ23" i="174"/>
  <c r="DP23" i="174"/>
  <c r="DO23" i="174"/>
  <c r="DN23" i="174"/>
  <c r="DM23" i="174"/>
  <c r="DL23" i="174"/>
  <c r="DK23" i="174"/>
  <c r="DJ23" i="174"/>
  <c r="DI23" i="174"/>
  <c r="DH23" i="174"/>
  <c r="DG23" i="174"/>
  <c r="DF23" i="174"/>
  <c r="DE23" i="174"/>
  <c r="DD23" i="174"/>
  <c r="DC23" i="174"/>
  <c r="DB23" i="174"/>
  <c r="DA23" i="174"/>
  <c r="CZ23" i="174"/>
  <c r="CY23" i="174"/>
  <c r="CX23" i="174"/>
  <c r="CW23" i="174"/>
  <c r="CV23" i="174"/>
  <c r="CU23" i="174"/>
  <c r="CT23" i="174"/>
  <c r="CS23" i="174"/>
  <c r="CR23" i="174"/>
  <c r="CQ23" i="174"/>
  <c r="CP23" i="174"/>
  <c r="CO23" i="174"/>
  <c r="CN23" i="174"/>
  <c r="CM23" i="174"/>
  <c r="CL23" i="174"/>
  <c r="CK23" i="174"/>
  <c r="CJ23" i="174"/>
  <c r="CI23" i="174"/>
  <c r="CH23" i="174"/>
  <c r="CG23" i="174"/>
  <c r="CF23" i="174"/>
  <c r="CE23" i="174"/>
  <c r="CD23" i="174"/>
  <c r="CC23" i="174"/>
  <c r="CB23" i="174"/>
  <c r="CA23" i="174"/>
  <c r="BZ23" i="174"/>
  <c r="BY23" i="174"/>
  <c r="BX23" i="174"/>
  <c r="BW23" i="174"/>
  <c r="BV23" i="174"/>
  <c r="BU23" i="174"/>
  <c r="BT23" i="174"/>
  <c r="BS23" i="174"/>
  <c r="BR23" i="174"/>
  <c r="BQ23" i="174"/>
  <c r="BP23" i="174"/>
  <c r="BO23" i="174"/>
  <c r="BN23" i="174"/>
  <c r="BM23" i="174"/>
  <c r="BL23" i="174"/>
  <c r="BK23" i="174"/>
  <c r="BJ23" i="174"/>
  <c r="BI23" i="174"/>
  <c r="BH23" i="174"/>
  <c r="BG23" i="174"/>
  <c r="BF23" i="174"/>
  <c r="BE23" i="174"/>
  <c r="BD23" i="174"/>
  <c r="BC23" i="174"/>
  <c r="BB23" i="174"/>
  <c r="BA23" i="174"/>
  <c r="AZ23" i="174"/>
  <c r="AY23" i="174"/>
  <c r="AX23" i="174"/>
  <c r="AW23" i="174"/>
  <c r="AV23" i="174"/>
  <c r="AU23" i="174"/>
  <c r="AT23" i="174"/>
  <c r="AS23" i="174"/>
  <c r="AR23" i="174"/>
  <c r="AQ23" i="174"/>
  <c r="AP23" i="174"/>
  <c r="AO23" i="174"/>
  <c r="AN23" i="174"/>
  <c r="AM23" i="174"/>
  <c r="AL23" i="174"/>
  <c r="AK23" i="174"/>
  <c r="AJ23" i="174"/>
  <c r="AI23" i="174"/>
  <c r="AH23" i="174"/>
  <c r="AG23" i="174"/>
  <c r="AF23" i="174"/>
  <c r="AE23" i="174"/>
  <c r="AD23" i="174"/>
  <c r="AC23" i="174"/>
  <c r="AB23" i="174"/>
  <c r="AA23" i="174"/>
  <c r="Z23" i="174"/>
  <c r="Y23" i="174"/>
  <c r="X23" i="174"/>
  <c r="W23" i="174"/>
  <c r="V23" i="174"/>
  <c r="U23" i="174"/>
  <c r="T23" i="174"/>
  <c r="S23" i="174"/>
  <c r="R23" i="174"/>
  <c r="Q23" i="174"/>
  <c r="P23" i="174"/>
  <c r="O23" i="174"/>
  <c r="N23" i="174"/>
  <c r="M23" i="174"/>
  <c r="L23" i="174"/>
  <c r="K23" i="174"/>
  <c r="J23" i="174"/>
  <c r="I23" i="174"/>
  <c r="H23" i="174"/>
  <c r="G23" i="174"/>
  <c r="F23" i="174"/>
  <c r="E23" i="174"/>
  <c r="D23" i="174"/>
  <c r="C23" i="174"/>
  <c r="B23" i="174"/>
  <c r="HU21" i="174"/>
  <c r="HT21" i="174"/>
  <c r="HS21" i="174"/>
  <c r="HR21" i="174"/>
  <c r="HQ21" i="174"/>
  <c r="HP21" i="174"/>
  <c r="HO21" i="174"/>
  <c r="HN21" i="174"/>
  <c r="HM21" i="174"/>
  <c r="HL21" i="174"/>
  <c r="HK21" i="174"/>
  <c r="HJ21" i="174"/>
  <c r="HI21" i="174"/>
  <c r="HH21" i="174"/>
  <c r="HG21" i="174"/>
  <c r="HF21" i="174"/>
  <c r="HE21" i="174"/>
  <c r="HD21" i="174"/>
  <c r="HC21" i="174"/>
  <c r="HB21" i="174"/>
  <c r="HA21" i="174"/>
  <c r="GZ21" i="174"/>
  <c r="GY21" i="174"/>
  <c r="GX21" i="174"/>
  <c r="GW21" i="174"/>
  <c r="GV21" i="174"/>
  <c r="GU21" i="174"/>
  <c r="GT21" i="174"/>
  <c r="GS21" i="174"/>
  <c r="GR21" i="174"/>
  <c r="GQ21" i="174"/>
  <c r="GP21" i="174"/>
  <c r="GO21" i="174"/>
  <c r="GN21" i="174"/>
  <c r="GM21" i="174"/>
  <c r="GL21" i="174"/>
  <c r="GK21" i="174"/>
  <c r="GJ21" i="174"/>
  <c r="GI21" i="174"/>
  <c r="GH21" i="174"/>
  <c r="GG21" i="174"/>
  <c r="GF21" i="174"/>
  <c r="GE21" i="174"/>
  <c r="GD21" i="174"/>
  <c r="GC21" i="174"/>
  <c r="GB21" i="174"/>
  <c r="GA21" i="174"/>
  <c r="FZ21" i="174"/>
  <c r="FY21" i="174"/>
  <c r="FX21" i="174"/>
  <c r="FW21" i="174"/>
  <c r="FV21" i="174"/>
  <c r="FU21" i="174"/>
  <c r="FT21" i="174"/>
  <c r="FS21" i="174"/>
  <c r="FR21" i="174"/>
  <c r="FQ21" i="174"/>
  <c r="FP21" i="174"/>
  <c r="FO21" i="174"/>
  <c r="FN21" i="174"/>
  <c r="FM21" i="174"/>
  <c r="FL21" i="174"/>
  <c r="FK21" i="174"/>
  <c r="FJ21" i="174"/>
  <c r="FI21" i="174"/>
  <c r="FH21" i="174"/>
  <c r="FG21" i="174"/>
  <c r="FF21" i="174"/>
  <c r="FE21" i="174"/>
  <c r="FD21" i="174"/>
  <c r="FC21" i="174"/>
  <c r="FB21" i="174"/>
  <c r="FA21" i="174"/>
  <c r="EZ21" i="174"/>
  <c r="EY21" i="174"/>
  <c r="EX21" i="174"/>
  <c r="EW21" i="174"/>
  <c r="EV21" i="174"/>
  <c r="EU21" i="174"/>
  <c r="ET21" i="174"/>
  <c r="ES21" i="174"/>
  <c r="ER21" i="174"/>
  <c r="EQ21" i="174"/>
  <c r="EP21" i="174"/>
  <c r="EO21" i="174"/>
  <c r="EN21" i="174"/>
  <c r="EM21" i="174"/>
  <c r="EL21" i="174"/>
  <c r="EK21" i="174"/>
  <c r="EJ21" i="174"/>
  <c r="EI21" i="174"/>
  <c r="EH21" i="174"/>
  <c r="EG21" i="174"/>
  <c r="EF21" i="174"/>
  <c r="EE21" i="174"/>
  <c r="ED21" i="174"/>
  <c r="EC21" i="174"/>
  <c r="EB21" i="174"/>
  <c r="EA21" i="174"/>
  <c r="DZ21" i="174"/>
  <c r="DY21" i="174"/>
  <c r="DX21" i="174"/>
  <c r="DW21" i="174"/>
  <c r="DV21" i="174"/>
  <c r="DU21" i="174"/>
  <c r="DT21" i="174"/>
  <c r="DS21" i="174"/>
  <c r="DR21" i="174"/>
  <c r="DQ21" i="174"/>
  <c r="DP21" i="174"/>
  <c r="DO21" i="174"/>
  <c r="DN21" i="174"/>
  <c r="DM21" i="174"/>
  <c r="DL21" i="174"/>
  <c r="DK21" i="174"/>
  <c r="DJ21" i="174"/>
  <c r="DI21" i="174"/>
  <c r="DH21" i="174"/>
  <c r="DG21" i="174"/>
  <c r="DF21" i="174"/>
  <c r="DE21" i="174"/>
  <c r="DD21" i="174"/>
  <c r="DC21" i="174"/>
  <c r="DB21" i="174"/>
  <c r="DA21" i="174"/>
  <c r="CZ21" i="174"/>
  <c r="CY21" i="174"/>
  <c r="CX21" i="174"/>
  <c r="CW21" i="174"/>
  <c r="CV21" i="174"/>
  <c r="CU21" i="174"/>
  <c r="CT21" i="174"/>
  <c r="CS21" i="174"/>
  <c r="CR21" i="174"/>
  <c r="CQ21" i="174"/>
  <c r="CP21" i="174"/>
  <c r="CO21" i="174"/>
  <c r="CN21" i="174"/>
  <c r="CM21" i="174"/>
  <c r="CL21" i="174"/>
  <c r="CK21" i="174"/>
  <c r="CJ21" i="174"/>
  <c r="CI21" i="174"/>
  <c r="CH21" i="174"/>
  <c r="CG21" i="174"/>
  <c r="CF21" i="174"/>
  <c r="CE21" i="174"/>
  <c r="CD21" i="174"/>
  <c r="CC21" i="174"/>
  <c r="CB21" i="174"/>
  <c r="CA21" i="174"/>
  <c r="BZ21" i="174"/>
  <c r="BY21" i="174"/>
  <c r="BX21" i="174"/>
  <c r="BW21" i="174"/>
  <c r="BV21" i="174"/>
  <c r="BU21" i="174"/>
  <c r="BT21" i="174"/>
  <c r="BS21" i="174"/>
  <c r="BR21" i="174"/>
  <c r="BQ21" i="174"/>
  <c r="BP21" i="174"/>
  <c r="BO21" i="174"/>
  <c r="BN21" i="174"/>
  <c r="BM21" i="174"/>
  <c r="BL21" i="174"/>
  <c r="BK21" i="174"/>
  <c r="BJ21" i="174"/>
  <c r="BI21" i="174"/>
  <c r="BH21" i="174"/>
  <c r="BG21" i="174"/>
  <c r="BF21" i="174"/>
  <c r="BE21" i="174"/>
  <c r="BD21" i="174"/>
  <c r="BC21" i="174"/>
  <c r="BB21" i="174"/>
  <c r="BA21" i="174"/>
  <c r="AZ21" i="174"/>
  <c r="AY21" i="174"/>
  <c r="AX21" i="174"/>
  <c r="AW21" i="174"/>
  <c r="AV21" i="174"/>
  <c r="AU21" i="174"/>
  <c r="AT21" i="174"/>
  <c r="AS21" i="174"/>
  <c r="AR21" i="174"/>
  <c r="AQ21" i="174"/>
  <c r="AP21" i="174"/>
  <c r="AO21" i="174"/>
  <c r="AN21" i="174"/>
  <c r="AM21" i="174"/>
  <c r="AL21" i="174"/>
  <c r="AK21" i="174"/>
  <c r="AJ21" i="174"/>
  <c r="AI21" i="174"/>
  <c r="AH21" i="174"/>
  <c r="AG21" i="174"/>
  <c r="AF21" i="174"/>
  <c r="AE21" i="174"/>
  <c r="AD21" i="174"/>
  <c r="AC21" i="174"/>
  <c r="AB21" i="174"/>
  <c r="AA21" i="174"/>
  <c r="Z21" i="174"/>
  <c r="Y21" i="174"/>
  <c r="X21" i="174"/>
  <c r="W21" i="174"/>
  <c r="V21" i="174"/>
  <c r="U21" i="174"/>
  <c r="T21" i="174"/>
  <c r="S21" i="174"/>
  <c r="R21" i="174"/>
  <c r="Q21" i="174"/>
  <c r="P21" i="174"/>
  <c r="O21" i="174"/>
  <c r="N21" i="174"/>
  <c r="M21" i="174"/>
  <c r="L21" i="174"/>
  <c r="K21" i="174"/>
  <c r="J21" i="174"/>
  <c r="I21" i="174"/>
  <c r="H21" i="174"/>
  <c r="G21" i="174"/>
  <c r="F21" i="174"/>
  <c r="E21" i="174"/>
  <c r="D21" i="174"/>
  <c r="C21" i="174"/>
  <c r="B21" i="174"/>
  <c r="HU19" i="174"/>
  <c r="HT19" i="174"/>
  <c r="HS19" i="174"/>
  <c r="HR19" i="174"/>
  <c r="HQ19" i="174"/>
  <c r="HP19" i="174"/>
  <c r="HO19" i="174"/>
  <c r="HN19" i="174"/>
  <c r="HM19" i="174"/>
  <c r="HL19" i="174"/>
  <c r="HK19" i="174"/>
  <c r="HJ19" i="174"/>
  <c r="HI19" i="174"/>
  <c r="HH19" i="174"/>
  <c r="HG19" i="174"/>
  <c r="HF19" i="174"/>
  <c r="HE19" i="174"/>
  <c r="HD19" i="174"/>
  <c r="HC19" i="174"/>
  <c r="HB19" i="174"/>
  <c r="HA19" i="174"/>
  <c r="GZ19" i="174"/>
  <c r="GY19" i="174"/>
  <c r="GX19" i="174"/>
  <c r="GW19" i="174"/>
  <c r="GV19" i="174"/>
  <c r="GU19" i="174"/>
  <c r="GT19" i="174"/>
  <c r="GS19" i="174"/>
  <c r="GR19" i="174"/>
  <c r="GQ19" i="174"/>
  <c r="GP19" i="174"/>
  <c r="GO19" i="174"/>
  <c r="GN19" i="174"/>
  <c r="GM19" i="174"/>
  <c r="GL19" i="174"/>
  <c r="GK19" i="174"/>
  <c r="GJ19" i="174"/>
  <c r="GI19" i="174"/>
  <c r="GH19" i="174"/>
  <c r="GG19" i="174"/>
  <c r="GF19" i="174"/>
  <c r="GE19" i="174"/>
  <c r="GD19" i="174"/>
  <c r="GC19" i="174"/>
  <c r="GB19" i="174"/>
  <c r="GA19" i="174"/>
  <c r="FZ19" i="174"/>
  <c r="FY19" i="174"/>
  <c r="FX19" i="174"/>
  <c r="FW19" i="174"/>
  <c r="FV19" i="174"/>
  <c r="FU19" i="174"/>
  <c r="FT19" i="174"/>
  <c r="FS19" i="174"/>
  <c r="FR19" i="174"/>
  <c r="FQ19" i="174"/>
  <c r="FP19" i="174"/>
  <c r="FO19" i="174"/>
  <c r="FN19" i="174"/>
  <c r="FM19" i="174"/>
  <c r="FL19" i="174"/>
  <c r="FK19" i="174"/>
  <c r="FJ19" i="174"/>
  <c r="FI19" i="174"/>
  <c r="FH19" i="174"/>
  <c r="FG19" i="174"/>
  <c r="FF19" i="174"/>
  <c r="FE19" i="174"/>
  <c r="FD19" i="174"/>
  <c r="FC19" i="174"/>
  <c r="FB19" i="174"/>
  <c r="FA19" i="174"/>
  <c r="EZ19" i="174"/>
  <c r="EY19" i="174"/>
  <c r="EX19" i="174"/>
  <c r="EW19" i="174"/>
  <c r="EV19" i="174"/>
  <c r="EU19" i="174"/>
  <c r="ET19" i="174"/>
  <c r="ES19" i="174"/>
  <c r="ER19" i="174"/>
  <c r="EQ19" i="174"/>
  <c r="EP19" i="174"/>
  <c r="EO19" i="174"/>
  <c r="EN19" i="174"/>
  <c r="EM19" i="174"/>
  <c r="EL19" i="174"/>
  <c r="EK19" i="174"/>
  <c r="EJ19" i="174"/>
  <c r="EI19" i="174"/>
  <c r="EH19" i="174"/>
  <c r="EG19" i="174"/>
  <c r="EF19" i="174"/>
  <c r="EE19" i="174"/>
  <c r="ED19" i="174"/>
  <c r="EC19" i="174"/>
  <c r="EB19" i="174"/>
  <c r="EA19" i="174"/>
  <c r="DZ19" i="174"/>
  <c r="DY19" i="174"/>
  <c r="DX19" i="174"/>
  <c r="DW19" i="174"/>
  <c r="DV19" i="174"/>
  <c r="DU19" i="174"/>
  <c r="DT19" i="174"/>
  <c r="DS19" i="174"/>
  <c r="DR19" i="174"/>
  <c r="DQ19" i="174"/>
  <c r="DP19" i="174"/>
  <c r="DO19" i="174"/>
  <c r="DN19" i="174"/>
  <c r="DM19" i="174"/>
  <c r="DL19" i="174"/>
  <c r="DK19" i="174"/>
  <c r="DJ19" i="174"/>
  <c r="DI19" i="174"/>
  <c r="DH19" i="174"/>
  <c r="DG19" i="174"/>
  <c r="DF19" i="174"/>
  <c r="DE19" i="174"/>
  <c r="DD19" i="174"/>
  <c r="DC19" i="174"/>
  <c r="DB19" i="174"/>
  <c r="DA19" i="174"/>
  <c r="CZ19" i="174"/>
  <c r="CY19" i="174"/>
  <c r="CX19" i="174"/>
  <c r="CW19" i="174"/>
  <c r="CV19" i="174"/>
  <c r="CU19" i="174"/>
  <c r="CT19" i="174"/>
  <c r="CS19" i="174"/>
  <c r="CR19" i="174"/>
  <c r="CQ19" i="174"/>
  <c r="CP19" i="174"/>
  <c r="CO19" i="174"/>
  <c r="CN19" i="174"/>
  <c r="CM19" i="174"/>
  <c r="CL19" i="174"/>
  <c r="CK19" i="174"/>
  <c r="CJ19" i="174"/>
  <c r="CI19" i="174"/>
  <c r="CH19" i="174"/>
  <c r="CG19" i="174"/>
  <c r="CF19" i="174"/>
  <c r="CE19" i="174"/>
  <c r="CD19" i="174"/>
  <c r="CC19" i="174"/>
  <c r="CB19" i="174"/>
  <c r="CA19" i="174"/>
  <c r="BZ19" i="174"/>
  <c r="BY19" i="174"/>
  <c r="BX19" i="174"/>
  <c r="BW19" i="174"/>
  <c r="BV19" i="174"/>
  <c r="BU19" i="174"/>
  <c r="BT19" i="174"/>
  <c r="BS19" i="174"/>
  <c r="BR19" i="174"/>
  <c r="BQ19" i="174"/>
  <c r="BP19" i="174"/>
  <c r="BO19" i="174"/>
  <c r="BN19" i="174"/>
  <c r="BM19" i="174"/>
  <c r="BL19" i="174"/>
  <c r="BK19" i="174"/>
  <c r="BJ19" i="174"/>
  <c r="BI19" i="174"/>
  <c r="BH19" i="174"/>
  <c r="BG19" i="174"/>
  <c r="BF19" i="174"/>
  <c r="BE19" i="174"/>
  <c r="BD19" i="174"/>
  <c r="BC19" i="174"/>
  <c r="BB19" i="174"/>
  <c r="BA19" i="174"/>
  <c r="AZ19" i="174"/>
  <c r="AY19" i="174"/>
  <c r="AX19" i="174"/>
  <c r="AW19" i="174"/>
  <c r="AV19" i="174"/>
  <c r="AU19" i="174"/>
  <c r="AT19" i="174"/>
  <c r="AS19" i="174"/>
  <c r="AR19" i="174"/>
  <c r="AQ19" i="174"/>
  <c r="AP19" i="174"/>
  <c r="AO19" i="174"/>
  <c r="AN19" i="174"/>
  <c r="AM19" i="174"/>
  <c r="AL19" i="174"/>
  <c r="AK19" i="174"/>
  <c r="AJ19" i="174"/>
  <c r="AI19" i="174"/>
  <c r="AH19" i="174"/>
  <c r="AG19" i="174"/>
  <c r="AF19" i="174"/>
  <c r="AE19" i="174"/>
  <c r="AD19" i="174"/>
  <c r="AC19" i="174"/>
  <c r="AB19" i="174"/>
  <c r="AA19" i="174"/>
  <c r="Z19" i="174"/>
  <c r="Y19" i="174"/>
  <c r="X19" i="174"/>
  <c r="W19" i="174"/>
  <c r="V19" i="174"/>
  <c r="U19" i="174"/>
  <c r="T19" i="174"/>
  <c r="S19" i="174"/>
  <c r="R19" i="174"/>
  <c r="Q19" i="174"/>
  <c r="P19" i="174"/>
  <c r="O19" i="174"/>
  <c r="N19" i="174"/>
  <c r="M19" i="174"/>
  <c r="L19" i="174"/>
  <c r="K19" i="174"/>
  <c r="J19" i="174"/>
  <c r="I19" i="174"/>
  <c r="H19" i="174"/>
  <c r="G19" i="174"/>
  <c r="F19" i="174"/>
  <c r="E19" i="174"/>
  <c r="D19" i="174"/>
  <c r="C19" i="174"/>
  <c r="B19" i="174"/>
  <c r="HU18" i="174"/>
  <c r="HT18" i="174"/>
  <c r="HS18" i="174"/>
  <c r="HR18" i="174"/>
  <c r="HQ18" i="174"/>
  <c r="HP18" i="174"/>
  <c r="HO18" i="174"/>
  <c r="HN18" i="174"/>
  <c r="HM18" i="174"/>
  <c r="HL18" i="174"/>
  <c r="HK18" i="174"/>
  <c r="HJ18" i="174"/>
  <c r="HI18" i="174"/>
  <c r="HH18" i="174"/>
  <c r="HG18" i="174"/>
  <c r="HF18" i="174"/>
  <c r="HE18" i="174"/>
  <c r="HD18" i="174"/>
  <c r="HC18" i="174"/>
  <c r="HB18" i="174"/>
  <c r="HA18" i="174"/>
  <c r="GZ18" i="174"/>
  <c r="GY18" i="174"/>
  <c r="GX18" i="174"/>
  <c r="GW18" i="174"/>
  <c r="GV18" i="174"/>
  <c r="GU18" i="174"/>
  <c r="GT18" i="174"/>
  <c r="GS18" i="174"/>
  <c r="GR18" i="174"/>
  <c r="GQ18" i="174"/>
  <c r="GP18" i="174"/>
  <c r="GO18" i="174"/>
  <c r="GN18" i="174"/>
  <c r="GM18" i="174"/>
  <c r="GL18" i="174"/>
  <c r="GK18" i="174"/>
  <c r="GJ18" i="174"/>
  <c r="GI18" i="174"/>
  <c r="GH18" i="174"/>
  <c r="GG18" i="174"/>
  <c r="GF18" i="174"/>
  <c r="GE18" i="174"/>
  <c r="GD18" i="174"/>
  <c r="GC18" i="174"/>
  <c r="GB18" i="174"/>
  <c r="GA18" i="174"/>
  <c r="FZ18" i="174"/>
  <c r="FY18" i="174"/>
  <c r="FX18" i="174"/>
  <c r="FW18" i="174"/>
  <c r="FV18" i="174"/>
  <c r="FU18" i="174"/>
  <c r="FT18" i="174"/>
  <c r="FS18" i="174"/>
  <c r="FR18" i="174"/>
  <c r="FQ18" i="174"/>
  <c r="FP18" i="174"/>
  <c r="FO18" i="174"/>
  <c r="FN18" i="174"/>
  <c r="FM18" i="174"/>
  <c r="FL18" i="174"/>
  <c r="FK18" i="174"/>
  <c r="FJ18" i="174"/>
  <c r="FI18" i="174"/>
  <c r="FH18" i="174"/>
  <c r="FG18" i="174"/>
  <c r="FF18" i="174"/>
  <c r="FE18" i="174"/>
  <c r="FD18" i="174"/>
  <c r="FC18" i="174"/>
  <c r="FB18" i="174"/>
  <c r="FA18" i="174"/>
  <c r="EZ18" i="174"/>
  <c r="EY18" i="174"/>
  <c r="EX18" i="174"/>
  <c r="EW18" i="174"/>
  <c r="EV18" i="174"/>
  <c r="EU18" i="174"/>
  <c r="ET18" i="174"/>
  <c r="ES18" i="174"/>
  <c r="ER18" i="174"/>
  <c r="EQ18" i="174"/>
  <c r="EP18" i="174"/>
  <c r="EO18" i="174"/>
  <c r="EN18" i="174"/>
  <c r="EM18" i="174"/>
  <c r="EL18" i="174"/>
  <c r="EK18" i="174"/>
  <c r="EJ18" i="174"/>
  <c r="EI18" i="174"/>
  <c r="EH18" i="174"/>
  <c r="EG18" i="174"/>
  <c r="EF18" i="174"/>
  <c r="EE18" i="174"/>
  <c r="ED18" i="174"/>
  <c r="EC18" i="174"/>
  <c r="EB18" i="174"/>
  <c r="EA18" i="174"/>
  <c r="DZ18" i="174"/>
  <c r="DY18" i="174"/>
  <c r="DX18" i="174"/>
  <c r="DW18" i="174"/>
  <c r="DV18" i="174"/>
  <c r="DU18" i="174"/>
  <c r="DT18" i="174"/>
  <c r="DS18" i="174"/>
  <c r="DR18" i="174"/>
  <c r="DQ18" i="174"/>
  <c r="DP18" i="174"/>
  <c r="DO18" i="174"/>
  <c r="DN18" i="174"/>
  <c r="DM18" i="174"/>
  <c r="DL18" i="174"/>
  <c r="DK18" i="174"/>
  <c r="DJ18" i="174"/>
  <c r="DI18" i="174"/>
  <c r="DH18" i="174"/>
  <c r="DG18" i="174"/>
  <c r="DF18" i="174"/>
  <c r="DE18" i="174"/>
  <c r="DD18" i="174"/>
  <c r="DC18" i="174"/>
  <c r="DB18" i="174"/>
  <c r="DA18" i="174"/>
  <c r="CZ18" i="174"/>
  <c r="CY18" i="174"/>
  <c r="CX18" i="174"/>
  <c r="CW18" i="174"/>
  <c r="CV18" i="174"/>
  <c r="CU18" i="174"/>
  <c r="CT18" i="174"/>
  <c r="CS18" i="174"/>
  <c r="CR18" i="174"/>
  <c r="CQ18" i="174"/>
  <c r="CP18" i="174"/>
  <c r="CO18" i="174"/>
  <c r="CN18" i="174"/>
  <c r="CM18" i="174"/>
  <c r="CL18" i="174"/>
  <c r="CK18" i="174"/>
  <c r="CJ18" i="174"/>
  <c r="CI18" i="174"/>
  <c r="CH18" i="174"/>
  <c r="CG18" i="174"/>
  <c r="CF18" i="174"/>
  <c r="CE18" i="174"/>
  <c r="CD18" i="174"/>
  <c r="CC18" i="174"/>
  <c r="CB18" i="174"/>
  <c r="CA18" i="174"/>
  <c r="BZ18" i="174"/>
  <c r="BY18" i="174"/>
  <c r="BX18" i="174"/>
  <c r="BW18" i="174"/>
  <c r="BV18" i="174"/>
  <c r="BU18" i="174"/>
  <c r="BT18" i="174"/>
  <c r="BS18" i="174"/>
  <c r="BR18" i="174"/>
  <c r="BQ18" i="174"/>
  <c r="BP18" i="174"/>
  <c r="BO18" i="174"/>
  <c r="BN18" i="174"/>
  <c r="BM18" i="174"/>
  <c r="BL18" i="174"/>
  <c r="BK18" i="174"/>
  <c r="BJ18" i="174"/>
  <c r="BI18" i="174"/>
  <c r="BH18" i="174"/>
  <c r="BG18" i="174"/>
  <c r="BF18" i="174"/>
  <c r="BE18" i="174"/>
  <c r="BD18" i="174"/>
  <c r="BC18" i="174"/>
  <c r="BB18" i="174"/>
  <c r="BA18" i="174"/>
  <c r="AZ18" i="174"/>
  <c r="AY18" i="174"/>
  <c r="AX18" i="174"/>
  <c r="AW18" i="174"/>
  <c r="AV18" i="174"/>
  <c r="AU18" i="174"/>
  <c r="AT18" i="174"/>
  <c r="AS18" i="174"/>
  <c r="AR18" i="174"/>
  <c r="AQ18" i="174"/>
  <c r="AP18" i="174"/>
  <c r="AO18" i="174"/>
  <c r="AN18" i="174"/>
  <c r="AM18" i="174"/>
  <c r="AL18" i="174"/>
  <c r="AK18" i="174"/>
  <c r="AJ18" i="174"/>
  <c r="AI18" i="174"/>
  <c r="AH18" i="174"/>
  <c r="AG18" i="174"/>
  <c r="AF18" i="174"/>
  <c r="AE18" i="174"/>
  <c r="AD18" i="174"/>
  <c r="AC18" i="174"/>
  <c r="AB18" i="174"/>
  <c r="AA18" i="174"/>
  <c r="Z18" i="174"/>
  <c r="Y18" i="174"/>
  <c r="X18" i="174"/>
  <c r="W18" i="174"/>
  <c r="V18" i="174"/>
  <c r="U18" i="174"/>
  <c r="T18" i="174"/>
  <c r="S18" i="174"/>
  <c r="R18" i="174"/>
  <c r="Q18" i="174"/>
  <c r="P18" i="174"/>
  <c r="O18" i="174"/>
  <c r="N18" i="174"/>
  <c r="M18" i="174"/>
  <c r="L18" i="174"/>
  <c r="K18" i="174"/>
  <c r="J18" i="174"/>
  <c r="I18" i="174"/>
  <c r="H18" i="174"/>
  <c r="G18" i="174"/>
  <c r="F18" i="174"/>
  <c r="E18" i="174"/>
  <c r="D18" i="174"/>
  <c r="C18" i="174"/>
  <c r="B18" i="174"/>
  <c r="HU16" i="174"/>
  <c r="HT16" i="174"/>
  <c r="HS16" i="174"/>
  <c r="HR16" i="174"/>
  <c r="HQ16" i="174"/>
  <c r="HP16" i="174"/>
  <c r="HO16" i="174"/>
  <c r="HN16" i="174"/>
  <c r="HM16" i="174"/>
  <c r="HL16" i="174"/>
  <c r="HK16" i="174"/>
  <c r="HJ16" i="174"/>
  <c r="HI16" i="174"/>
  <c r="HH16" i="174"/>
  <c r="HG16" i="174"/>
  <c r="HF16" i="174"/>
  <c r="HE16" i="174"/>
  <c r="HD16" i="174"/>
  <c r="HC16" i="174"/>
  <c r="HB16" i="174"/>
  <c r="HA16" i="174"/>
  <c r="GZ16" i="174"/>
  <c r="GY16" i="174"/>
  <c r="GX16" i="174"/>
  <c r="GW16" i="174"/>
  <c r="GV16" i="174"/>
  <c r="GU16" i="174"/>
  <c r="GT16" i="174"/>
  <c r="GS16" i="174"/>
  <c r="GR16" i="174"/>
  <c r="GQ16" i="174"/>
  <c r="GP16" i="174"/>
  <c r="GO16" i="174"/>
  <c r="GN16" i="174"/>
  <c r="GM16" i="174"/>
  <c r="GL16" i="174"/>
  <c r="GK16" i="174"/>
  <c r="GJ16" i="174"/>
  <c r="GI16" i="174"/>
  <c r="GH16" i="174"/>
  <c r="GG16" i="174"/>
  <c r="GF16" i="174"/>
  <c r="GE16" i="174"/>
  <c r="GD16" i="174"/>
  <c r="GC16" i="174"/>
  <c r="GB16" i="174"/>
  <c r="GA16" i="174"/>
  <c r="FZ16" i="174"/>
  <c r="FY16" i="174"/>
  <c r="FX16" i="174"/>
  <c r="FW16" i="174"/>
  <c r="FV16" i="174"/>
  <c r="FU16" i="174"/>
  <c r="FT16" i="174"/>
  <c r="FS16" i="174"/>
  <c r="FR16" i="174"/>
  <c r="FQ16" i="174"/>
  <c r="FP16" i="174"/>
  <c r="FO16" i="174"/>
  <c r="FN16" i="174"/>
  <c r="FM16" i="174"/>
  <c r="FL16" i="174"/>
  <c r="FK16" i="174"/>
  <c r="FJ16" i="174"/>
  <c r="FI16" i="174"/>
  <c r="FH16" i="174"/>
  <c r="FG16" i="174"/>
  <c r="FF16" i="174"/>
  <c r="FE16" i="174"/>
  <c r="FD16" i="174"/>
  <c r="FC16" i="174"/>
  <c r="FB16" i="174"/>
  <c r="FA16" i="174"/>
  <c r="EZ16" i="174"/>
  <c r="EY16" i="174"/>
  <c r="EX16" i="174"/>
  <c r="EW16" i="174"/>
  <c r="EV16" i="174"/>
  <c r="EU16" i="174"/>
  <c r="ET16" i="174"/>
  <c r="ES16" i="174"/>
  <c r="ER16" i="174"/>
  <c r="EQ16" i="174"/>
  <c r="EP16" i="174"/>
  <c r="EO16" i="174"/>
  <c r="EN16" i="174"/>
  <c r="EM16" i="174"/>
  <c r="EL16" i="174"/>
  <c r="EK16" i="174"/>
  <c r="EJ16" i="174"/>
  <c r="EI16" i="174"/>
  <c r="EH16" i="174"/>
  <c r="EG16" i="174"/>
  <c r="EF16" i="174"/>
  <c r="EE16" i="174"/>
  <c r="ED16" i="174"/>
  <c r="EC16" i="174"/>
  <c r="EB16" i="174"/>
  <c r="EA16" i="174"/>
  <c r="DZ16" i="174"/>
  <c r="DY16" i="174"/>
  <c r="DX16" i="174"/>
  <c r="DW16" i="174"/>
  <c r="DV16" i="174"/>
  <c r="DU16" i="174"/>
  <c r="DT16" i="174"/>
  <c r="DS16" i="174"/>
  <c r="DR16" i="174"/>
  <c r="DQ16" i="174"/>
  <c r="DP16" i="174"/>
  <c r="DO16" i="174"/>
  <c r="DN16" i="174"/>
  <c r="DM16" i="174"/>
  <c r="DL16" i="174"/>
  <c r="DK16" i="174"/>
  <c r="DJ16" i="174"/>
  <c r="DI16" i="174"/>
  <c r="DH16" i="174"/>
  <c r="DG16" i="174"/>
  <c r="DF16" i="174"/>
  <c r="DE16" i="174"/>
  <c r="DD16" i="174"/>
  <c r="DC16" i="174"/>
  <c r="DB16" i="174"/>
  <c r="DA16" i="174"/>
  <c r="CZ16" i="174"/>
  <c r="CY16" i="174"/>
  <c r="CX16" i="174"/>
  <c r="CW16" i="174"/>
  <c r="CV16" i="174"/>
  <c r="CU16" i="174"/>
  <c r="CT16" i="174"/>
  <c r="CS16" i="174"/>
  <c r="CR16" i="174"/>
  <c r="CQ16" i="174"/>
  <c r="CP16" i="174"/>
  <c r="CO16" i="174"/>
  <c r="CN16" i="174"/>
  <c r="CM16" i="174"/>
  <c r="CL16" i="174"/>
  <c r="CK16" i="174"/>
  <c r="CJ16" i="174"/>
  <c r="CI16" i="174"/>
  <c r="CH16" i="174"/>
  <c r="CG16" i="174"/>
  <c r="CF16" i="174"/>
  <c r="CE16" i="174"/>
  <c r="CD16" i="174"/>
  <c r="CC16" i="174"/>
  <c r="CB16" i="174"/>
  <c r="CA16" i="174"/>
  <c r="BZ16" i="174"/>
  <c r="BY16" i="174"/>
  <c r="BX16" i="174"/>
  <c r="BW16" i="174"/>
  <c r="BV16" i="174"/>
  <c r="BU16" i="174"/>
  <c r="BT16" i="174"/>
  <c r="BS16" i="174"/>
  <c r="BR16" i="174"/>
  <c r="BQ16" i="174"/>
  <c r="BP16" i="174"/>
  <c r="BO16" i="174"/>
  <c r="BN16" i="174"/>
  <c r="BM16" i="174"/>
  <c r="BL16" i="174"/>
  <c r="BK16" i="174"/>
  <c r="BJ16" i="174"/>
  <c r="BI16" i="174"/>
  <c r="BH16" i="174"/>
  <c r="BG16" i="174"/>
  <c r="BF16" i="174"/>
  <c r="BE16" i="174"/>
  <c r="BD16" i="174"/>
  <c r="BC16" i="174"/>
  <c r="BB16" i="174"/>
  <c r="BA16" i="174"/>
  <c r="AZ16" i="174"/>
  <c r="AY16" i="174"/>
  <c r="AX16" i="174"/>
  <c r="AW16" i="174"/>
  <c r="AV16" i="174"/>
  <c r="AU16" i="174"/>
  <c r="AT16" i="174"/>
  <c r="AS16" i="174"/>
  <c r="AR16" i="174"/>
  <c r="AQ16" i="174"/>
  <c r="AP16" i="174"/>
  <c r="AO16" i="174"/>
  <c r="AN16" i="174"/>
  <c r="AM16" i="174"/>
  <c r="AL16" i="174"/>
  <c r="AK16" i="174"/>
  <c r="AJ16" i="174"/>
  <c r="AI16" i="174"/>
  <c r="AH16" i="174"/>
  <c r="AG16" i="174"/>
  <c r="AF16" i="174"/>
  <c r="AE16" i="174"/>
  <c r="AD16" i="174"/>
  <c r="AC16" i="174"/>
  <c r="AB16" i="174"/>
  <c r="AA16" i="174"/>
  <c r="Z16" i="174"/>
  <c r="Y16" i="174"/>
  <c r="X16" i="174"/>
  <c r="W16" i="174"/>
  <c r="V16" i="174"/>
  <c r="U16" i="174"/>
  <c r="T16" i="174"/>
  <c r="S16" i="174"/>
  <c r="R16" i="174"/>
  <c r="Q16" i="174"/>
  <c r="P16" i="174"/>
  <c r="O16" i="174"/>
  <c r="N16" i="174"/>
  <c r="M16" i="174"/>
  <c r="L16" i="174"/>
  <c r="K16" i="174"/>
  <c r="J16" i="174"/>
  <c r="I16" i="174"/>
  <c r="H16" i="174"/>
  <c r="G16" i="174"/>
  <c r="F16" i="174"/>
  <c r="E16" i="174"/>
  <c r="D16" i="174"/>
  <c r="C16" i="174"/>
  <c r="B16" i="174"/>
  <c r="HU15" i="174"/>
  <c r="HT15" i="174"/>
  <c r="HS15" i="174"/>
  <c r="HR15" i="174"/>
  <c r="HQ15" i="174"/>
  <c r="HP15" i="174"/>
  <c r="HO15" i="174"/>
  <c r="HN15" i="174"/>
  <c r="HM15" i="174"/>
  <c r="HL15" i="174"/>
  <c r="HK15" i="174"/>
  <c r="HJ15" i="174"/>
  <c r="HI15" i="174"/>
  <c r="HH15" i="174"/>
  <c r="HG15" i="174"/>
  <c r="HF15" i="174"/>
  <c r="HE15" i="174"/>
  <c r="HD15" i="174"/>
  <c r="HC15" i="174"/>
  <c r="HB15" i="174"/>
  <c r="HA15" i="174"/>
  <c r="GZ15" i="174"/>
  <c r="GY15" i="174"/>
  <c r="GX15" i="174"/>
  <c r="GW15" i="174"/>
  <c r="GV15" i="174"/>
  <c r="GU15" i="174"/>
  <c r="GT15" i="174"/>
  <c r="GS15" i="174"/>
  <c r="GR15" i="174"/>
  <c r="GQ15" i="174"/>
  <c r="GP15" i="174"/>
  <c r="GO15" i="174"/>
  <c r="GN15" i="174"/>
  <c r="GM15" i="174"/>
  <c r="GL15" i="174"/>
  <c r="GK15" i="174"/>
  <c r="GJ15" i="174"/>
  <c r="GI15" i="174"/>
  <c r="GH15" i="174"/>
  <c r="GG15" i="174"/>
  <c r="GF15" i="174"/>
  <c r="GE15" i="174"/>
  <c r="GD15" i="174"/>
  <c r="GC15" i="174"/>
  <c r="GB15" i="174"/>
  <c r="GA15" i="174"/>
  <c r="FZ15" i="174"/>
  <c r="FY15" i="174"/>
  <c r="FX15" i="174"/>
  <c r="FW15" i="174"/>
  <c r="FV15" i="174"/>
  <c r="FU15" i="174"/>
  <c r="FT15" i="174"/>
  <c r="FS15" i="174"/>
  <c r="FR15" i="174"/>
  <c r="FQ15" i="174"/>
  <c r="FP15" i="174"/>
  <c r="FO15" i="174"/>
  <c r="FN15" i="174"/>
  <c r="FM15" i="174"/>
  <c r="FL15" i="174"/>
  <c r="FK15" i="174"/>
  <c r="FJ15" i="174"/>
  <c r="FI15" i="174"/>
  <c r="FH15" i="174"/>
  <c r="FG15" i="174"/>
  <c r="FF15" i="174"/>
  <c r="FE15" i="174"/>
  <c r="FD15" i="174"/>
  <c r="FC15" i="174"/>
  <c r="FB15" i="174"/>
  <c r="FA15" i="174"/>
  <c r="EZ15" i="174"/>
  <c r="EY15" i="174"/>
  <c r="EX15" i="174"/>
  <c r="EW15" i="174"/>
  <c r="EV15" i="174"/>
  <c r="EU15" i="174"/>
  <c r="ET15" i="174"/>
  <c r="ES15" i="174"/>
  <c r="ER15" i="174"/>
  <c r="EQ15" i="174"/>
  <c r="EP15" i="174"/>
  <c r="EO15" i="174"/>
  <c r="EN15" i="174"/>
  <c r="EM15" i="174"/>
  <c r="EL15" i="174"/>
  <c r="EK15" i="174"/>
  <c r="EJ15" i="174"/>
  <c r="EI15" i="174"/>
  <c r="EH15" i="174"/>
  <c r="EG15" i="174"/>
  <c r="EF15" i="174"/>
  <c r="EE15" i="174"/>
  <c r="ED15" i="174"/>
  <c r="EC15" i="174"/>
  <c r="EB15" i="174"/>
  <c r="EA15" i="174"/>
  <c r="DZ15" i="174"/>
  <c r="DY15" i="174"/>
  <c r="DX15" i="174"/>
  <c r="DW15" i="174"/>
  <c r="DV15" i="174"/>
  <c r="DU15" i="174"/>
  <c r="DT15" i="174"/>
  <c r="DS15" i="174"/>
  <c r="DR15" i="174"/>
  <c r="DQ15" i="174"/>
  <c r="DP15" i="174"/>
  <c r="DO15" i="174"/>
  <c r="DN15" i="174"/>
  <c r="DM15" i="174"/>
  <c r="DL15" i="174"/>
  <c r="DK15" i="174"/>
  <c r="DJ15" i="174"/>
  <c r="DI15" i="174"/>
  <c r="DH15" i="174"/>
  <c r="DG15" i="174"/>
  <c r="DF15" i="174"/>
  <c r="DE15" i="174"/>
  <c r="DD15" i="174"/>
  <c r="DC15" i="174"/>
  <c r="DB15" i="174"/>
  <c r="DA15" i="174"/>
  <c r="CZ15" i="174"/>
  <c r="CY15" i="174"/>
  <c r="CX15" i="174"/>
  <c r="CW15" i="174"/>
  <c r="CV15" i="174"/>
  <c r="CU15" i="174"/>
  <c r="CT15" i="174"/>
  <c r="CS15" i="174"/>
  <c r="CR15" i="174"/>
  <c r="CQ15" i="174"/>
  <c r="CP15" i="174"/>
  <c r="CO15" i="174"/>
  <c r="CN15" i="174"/>
  <c r="CM15" i="174"/>
  <c r="CL15" i="174"/>
  <c r="CK15" i="174"/>
  <c r="CJ15" i="174"/>
  <c r="CI15" i="174"/>
  <c r="CH15" i="174"/>
  <c r="CG15" i="174"/>
  <c r="CF15" i="174"/>
  <c r="CE15" i="174"/>
  <c r="CD15" i="174"/>
  <c r="CC15" i="174"/>
  <c r="CB15" i="174"/>
  <c r="CA15" i="174"/>
  <c r="BZ15" i="174"/>
  <c r="BY15" i="174"/>
  <c r="BX15" i="174"/>
  <c r="BW15" i="174"/>
  <c r="BV15" i="174"/>
  <c r="BU15" i="174"/>
  <c r="BT15" i="174"/>
  <c r="BS15" i="174"/>
  <c r="BR15" i="174"/>
  <c r="BQ15" i="174"/>
  <c r="BP15" i="174"/>
  <c r="BO15" i="174"/>
  <c r="BN15" i="174"/>
  <c r="BM15" i="174"/>
  <c r="BL15" i="174"/>
  <c r="BK15" i="174"/>
  <c r="BJ15" i="174"/>
  <c r="BI15" i="174"/>
  <c r="BH15" i="174"/>
  <c r="BG15" i="174"/>
  <c r="BF15" i="174"/>
  <c r="BE15" i="174"/>
  <c r="BD15" i="174"/>
  <c r="BC15" i="174"/>
  <c r="BB15" i="174"/>
  <c r="BA15" i="174"/>
  <c r="AZ15" i="174"/>
  <c r="AY15" i="174"/>
  <c r="AX15" i="174"/>
  <c r="AW15" i="174"/>
  <c r="AV15" i="174"/>
  <c r="AU15" i="174"/>
  <c r="AT15" i="174"/>
  <c r="AS15" i="174"/>
  <c r="AR15" i="174"/>
  <c r="AQ15" i="174"/>
  <c r="AP15" i="174"/>
  <c r="AO15" i="174"/>
  <c r="AN15" i="174"/>
  <c r="AM15" i="174"/>
  <c r="AL15" i="174"/>
  <c r="AK15" i="174"/>
  <c r="AJ15" i="174"/>
  <c r="AI15" i="174"/>
  <c r="AH15" i="174"/>
  <c r="AG15" i="174"/>
  <c r="AF15" i="174"/>
  <c r="AE15" i="174"/>
  <c r="AD15" i="174"/>
  <c r="AC15" i="174"/>
  <c r="AB15" i="174"/>
  <c r="AA15" i="174"/>
  <c r="Z15" i="174"/>
  <c r="Y15" i="174"/>
  <c r="X15" i="174"/>
  <c r="W15" i="174"/>
  <c r="V15" i="174"/>
  <c r="U15" i="174"/>
  <c r="T15" i="174"/>
  <c r="S15" i="174"/>
  <c r="R15" i="174"/>
  <c r="Q15" i="174"/>
  <c r="P15" i="174"/>
  <c r="O15" i="174"/>
  <c r="N15" i="174"/>
  <c r="M15" i="174"/>
  <c r="L15" i="174"/>
  <c r="K15" i="174"/>
  <c r="J15" i="174"/>
  <c r="I15" i="174"/>
  <c r="H15" i="174"/>
  <c r="G15" i="174"/>
  <c r="F15" i="174"/>
  <c r="E15" i="174"/>
  <c r="D15" i="174"/>
  <c r="C15" i="174"/>
  <c r="B15" i="174"/>
  <c r="HU13" i="174"/>
  <c r="HT13" i="174"/>
  <c r="HS13" i="174"/>
  <c r="HR13" i="174"/>
  <c r="HQ13" i="174"/>
  <c r="HP13" i="174"/>
  <c r="HO13" i="174"/>
  <c r="HN13" i="174"/>
  <c r="HM13" i="174"/>
  <c r="HL13" i="174"/>
  <c r="HK13" i="174"/>
  <c r="HJ13" i="174"/>
  <c r="HI13" i="174"/>
  <c r="HH13" i="174"/>
  <c r="HG13" i="174"/>
  <c r="HF13" i="174"/>
  <c r="HE13" i="174"/>
  <c r="HD13" i="174"/>
  <c r="HC13" i="174"/>
  <c r="HB13" i="174"/>
  <c r="HA13" i="174"/>
  <c r="GZ13" i="174"/>
  <c r="GY13" i="174"/>
  <c r="GX13" i="174"/>
  <c r="GW13" i="174"/>
  <c r="GV13" i="174"/>
  <c r="GU13" i="174"/>
  <c r="GT13" i="174"/>
  <c r="GS13" i="174"/>
  <c r="GR13" i="174"/>
  <c r="GQ13" i="174"/>
  <c r="GP13" i="174"/>
  <c r="GO13" i="174"/>
  <c r="GN13" i="174"/>
  <c r="GM13" i="174"/>
  <c r="GL13" i="174"/>
  <c r="GK13" i="174"/>
  <c r="GJ13" i="174"/>
  <c r="GI13" i="174"/>
  <c r="GH13" i="174"/>
  <c r="GG13" i="174"/>
  <c r="GF13" i="174"/>
  <c r="GE13" i="174"/>
  <c r="GD13" i="174"/>
  <c r="GC13" i="174"/>
  <c r="GB13" i="174"/>
  <c r="GA13" i="174"/>
  <c r="FZ13" i="174"/>
  <c r="FY13" i="174"/>
  <c r="FX13" i="174"/>
  <c r="FW13" i="174"/>
  <c r="FV13" i="174"/>
  <c r="FU13" i="174"/>
  <c r="FT13" i="174"/>
  <c r="FS13" i="174"/>
  <c r="FR13" i="174"/>
  <c r="FQ13" i="174"/>
  <c r="FP13" i="174"/>
  <c r="FO13" i="174"/>
  <c r="FN13" i="174"/>
  <c r="FM13" i="174"/>
  <c r="FL13" i="174"/>
  <c r="FK13" i="174"/>
  <c r="FJ13" i="174"/>
  <c r="FI13" i="174"/>
  <c r="FH13" i="174"/>
  <c r="FG13" i="174"/>
  <c r="FF13" i="174"/>
  <c r="FE13" i="174"/>
  <c r="FD13" i="174"/>
  <c r="FC13" i="174"/>
  <c r="FB13" i="174"/>
  <c r="FA13" i="174"/>
  <c r="EZ13" i="174"/>
  <c r="EY13" i="174"/>
  <c r="EX13" i="174"/>
  <c r="EW13" i="174"/>
  <c r="EV13" i="174"/>
  <c r="EU13" i="174"/>
  <c r="ET13" i="174"/>
  <c r="ES13" i="174"/>
  <c r="ER13" i="174"/>
  <c r="EQ13" i="174"/>
  <c r="EP13" i="174"/>
  <c r="EO13" i="174"/>
  <c r="EN13" i="174"/>
  <c r="EM13" i="174"/>
  <c r="EL13" i="174"/>
  <c r="EK13" i="174"/>
  <c r="EJ13" i="174"/>
  <c r="EI13" i="174"/>
  <c r="EH13" i="174"/>
  <c r="EG13" i="174"/>
  <c r="EF13" i="174"/>
  <c r="EE13" i="174"/>
  <c r="ED13" i="174"/>
  <c r="EC13" i="174"/>
  <c r="EB13" i="174"/>
  <c r="EA13" i="174"/>
  <c r="DZ13" i="174"/>
  <c r="DY13" i="174"/>
  <c r="DX13" i="174"/>
  <c r="DW13" i="174"/>
  <c r="DV13" i="174"/>
  <c r="DU13" i="174"/>
  <c r="DT13" i="174"/>
  <c r="DS13" i="174"/>
  <c r="DR13" i="174"/>
  <c r="DQ13" i="174"/>
  <c r="DP13" i="174"/>
  <c r="DO13" i="174"/>
  <c r="DN13" i="174"/>
  <c r="DM13" i="174"/>
  <c r="DL13" i="174"/>
  <c r="DK13" i="174"/>
  <c r="DJ13" i="174"/>
  <c r="DI13" i="174"/>
  <c r="DH13" i="174"/>
  <c r="DG13" i="174"/>
  <c r="DF13" i="174"/>
  <c r="DE13" i="174"/>
  <c r="DD13" i="174"/>
  <c r="DC13" i="174"/>
  <c r="DB13" i="174"/>
  <c r="DA13" i="174"/>
  <c r="CZ13" i="174"/>
  <c r="CY13" i="174"/>
  <c r="CX13" i="174"/>
  <c r="CW13" i="174"/>
  <c r="CV13" i="174"/>
  <c r="CU13" i="174"/>
  <c r="CT13" i="174"/>
  <c r="CS13" i="174"/>
  <c r="CR13" i="174"/>
  <c r="CQ13" i="174"/>
  <c r="CP13" i="174"/>
  <c r="CO13" i="174"/>
  <c r="CN13" i="174"/>
  <c r="CM13" i="174"/>
  <c r="CL13" i="174"/>
  <c r="CK13" i="174"/>
  <c r="CJ13" i="174"/>
  <c r="CI13" i="174"/>
  <c r="CH13" i="174"/>
  <c r="CG13" i="174"/>
  <c r="CF13" i="174"/>
  <c r="CE13" i="174"/>
  <c r="CD13" i="174"/>
  <c r="CC13" i="174"/>
  <c r="CB13" i="174"/>
  <c r="CA13" i="174"/>
  <c r="BZ13" i="174"/>
  <c r="BY13" i="174"/>
  <c r="BX13" i="174"/>
  <c r="BW13" i="174"/>
  <c r="BV13" i="174"/>
  <c r="BU13" i="174"/>
  <c r="BT13" i="174"/>
  <c r="BS13" i="174"/>
  <c r="BR13" i="174"/>
  <c r="BQ13" i="174"/>
  <c r="BP13" i="174"/>
  <c r="BO13" i="174"/>
  <c r="BN13" i="174"/>
  <c r="BM13" i="174"/>
  <c r="BL13" i="174"/>
  <c r="BK13" i="174"/>
  <c r="BJ13" i="174"/>
  <c r="BI13" i="174"/>
  <c r="BH13" i="174"/>
  <c r="BG13" i="174"/>
  <c r="BF13" i="174"/>
  <c r="BE13" i="174"/>
  <c r="BD13" i="174"/>
  <c r="BC13" i="174"/>
  <c r="BB13" i="174"/>
  <c r="BA13" i="174"/>
  <c r="AZ13" i="174"/>
  <c r="AY13" i="174"/>
  <c r="AX13" i="174"/>
  <c r="AW13" i="174"/>
  <c r="AV13" i="174"/>
  <c r="AU13" i="174"/>
  <c r="AT13" i="174"/>
  <c r="AS13" i="174"/>
  <c r="AR13" i="174"/>
  <c r="AQ13" i="174"/>
  <c r="AP13" i="174"/>
  <c r="AO13" i="174"/>
  <c r="AN13" i="174"/>
  <c r="AM13" i="174"/>
  <c r="AL13" i="174"/>
  <c r="AK13" i="174"/>
  <c r="AJ13" i="174"/>
  <c r="AI13" i="174"/>
  <c r="AH13" i="174"/>
  <c r="AG13" i="174"/>
  <c r="AF13" i="174"/>
  <c r="AE13" i="174"/>
  <c r="AD13" i="174"/>
  <c r="AC13" i="174"/>
  <c r="AB13" i="174"/>
  <c r="AA13" i="174"/>
  <c r="Z13" i="174"/>
  <c r="Y13" i="174"/>
  <c r="X13" i="174"/>
  <c r="W13" i="174"/>
  <c r="V13" i="174"/>
  <c r="U13" i="174"/>
  <c r="T13" i="174"/>
  <c r="S13" i="174"/>
  <c r="R13" i="174"/>
  <c r="Q13" i="174"/>
  <c r="P13" i="174"/>
  <c r="O13" i="174"/>
  <c r="N13" i="174"/>
  <c r="M13" i="174"/>
  <c r="L13" i="174"/>
  <c r="K13" i="174"/>
  <c r="J13" i="174"/>
  <c r="I13" i="174"/>
  <c r="H13" i="174"/>
  <c r="G13" i="174"/>
  <c r="F13" i="174"/>
  <c r="E13" i="174"/>
  <c r="D13" i="174"/>
  <c r="C13" i="174"/>
  <c r="B13" i="174"/>
  <c r="HU12" i="174"/>
  <c r="HT12" i="174"/>
  <c r="HS12" i="174"/>
  <c r="HR12" i="174"/>
  <c r="HQ12" i="174"/>
  <c r="HP12" i="174"/>
  <c r="HO12" i="174"/>
  <c r="HN12" i="174"/>
  <c r="HM12" i="174"/>
  <c r="HL12" i="174"/>
  <c r="HK12" i="174"/>
  <c r="HJ12" i="174"/>
  <c r="HI12" i="174"/>
  <c r="HH12" i="174"/>
  <c r="HG12" i="174"/>
  <c r="HF12" i="174"/>
  <c r="HE12" i="174"/>
  <c r="HD12" i="174"/>
  <c r="HC12" i="174"/>
  <c r="HB12" i="174"/>
  <c r="HA12" i="174"/>
  <c r="GZ12" i="174"/>
  <c r="GY12" i="174"/>
  <c r="GX12" i="174"/>
  <c r="GW12" i="174"/>
  <c r="GV12" i="174"/>
  <c r="GU12" i="174"/>
  <c r="GT12" i="174"/>
  <c r="GS12" i="174"/>
  <c r="GR12" i="174"/>
  <c r="GQ12" i="174"/>
  <c r="GP12" i="174"/>
  <c r="GO12" i="174"/>
  <c r="GN12" i="174"/>
  <c r="GM12" i="174"/>
  <c r="GL12" i="174"/>
  <c r="GK12" i="174"/>
  <c r="GJ12" i="174"/>
  <c r="GI12" i="174"/>
  <c r="GH12" i="174"/>
  <c r="GG12" i="174"/>
  <c r="GF12" i="174"/>
  <c r="GE12" i="174"/>
  <c r="GD12" i="174"/>
  <c r="GC12" i="174"/>
  <c r="GB12" i="174"/>
  <c r="GA12" i="174"/>
  <c r="FZ12" i="174"/>
  <c r="FY12" i="174"/>
  <c r="FX12" i="174"/>
  <c r="FW12" i="174"/>
  <c r="FV12" i="174"/>
  <c r="FU12" i="174"/>
  <c r="FT12" i="174"/>
  <c r="FS12" i="174"/>
  <c r="FR12" i="174"/>
  <c r="FQ12" i="174"/>
  <c r="FP12" i="174"/>
  <c r="FO12" i="174"/>
  <c r="FN12" i="174"/>
  <c r="FM12" i="174"/>
  <c r="FL12" i="174"/>
  <c r="FK12" i="174"/>
  <c r="FJ12" i="174"/>
  <c r="FI12" i="174"/>
  <c r="FH12" i="174"/>
  <c r="FG12" i="174"/>
  <c r="FF12" i="174"/>
  <c r="FE12" i="174"/>
  <c r="FD12" i="174"/>
  <c r="FC12" i="174"/>
  <c r="FB12" i="174"/>
  <c r="FA12" i="174"/>
  <c r="EZ12" i="174"/>
  <c r="EY12" i="174"/>
  <c r="EX12" i="174"/>
  <c r="EW12" i="174"/>
  <c r="EV12" i="174"/>
  <c r="EU12" i="174"/>
  <c r="ET12" i="174"/>
  <c r="ES12" i="174"/>
  <c r="ER12" i="174"/>
  <c r="EQ12" i="174"/>
  <c r="EP12" i="174"/>
  <c r="EO12" i="174"/>
  <c r="EN12" i="174"/>
  <c r="EM12" i="174"/>
  <c r="EL12" i="174"/>
  <c r="EK12" i="174"/>
  <c r="EJ12" i="174"/>
  <c r="EI12" i="174"/>
  <c r="EH12" i="174"/>
  <c r="EG12" i="174"/>
  <c r="EF12" i="174"/>
  <c r="EE12" i="174"/>
  <c r="ED12" i="174"/>
  <c r="EC12" i="174"/>
  <c r="EB12" i="174"/>
  <c r="EA12" i="174"/>
  <c r="DZ12" i="174"/>
  <c r="DY12" i="174"/>
  <c r="DX12" i="174"/>
  <c r="DW12" i="174"/>
  <c r="DV12" i="174"/>
  <c r="DU12" i="174"/>
  <c r="DT12" i="174"/>
  <c r="DS12" i="174"/>
  <c r="DR12" i="174"/>
  <c r="DQ12" i="174"/>
  <c r="DP12" i="174"/>
  <c r="DO12" i="174"/>
  <c r="DN12" i="174"/>
  <c r="DM12" i="174"/>
  <c r="DL12" i="174"/>
  <c r="DK12" i="174"/>
  <c r="DJ12" i="174"/>
  <c r="DI12" i="174"/>
  <c r="DH12" i="174"/>
  <c r="DG12" i="174"/>
  <c r="DF12" i="174"/>
  <c r="DE12" i="174"/>
  <c r="DD12" i="174"/>
  <c r="DC12" i="174"/>
  <c r="DB12" i="174"/>
  <c r="DA12" i="174"/>
  <c r="CZ12" i="174"/>
  <c r="CY12" i="174"/>
  <c r="CX12" i="174"/>
  <c r="CW12" i="174"/>
  <c r="CV12" i="174"/>
  <c r="CU12" i="174"/>
  <c r="CT12" i="174"/>
  <c r="CS12" i="174"/>
  <c r="CR12" i="174"/>
  <c r="CQ12" i="174"/>
  <c r="CP12" i="174"/>
  <c r="CO12" i="174"/>
  <c r="CN12" i="174"/>
  <c r="CM12" i="174"/>
  <c r="CL12" i="174"/>
  <c r="CK12" i="174"/>
  <c r="CJ12" i="174"/>
  <c r="CI12" i="174"/>
  <c r="CH12" i="174"/>
  <c r="CG12" i="174"/>
  <c r="CF12" i="174"/>
  <c r="CE12" i="174"/>
  <c r="CD12" i="174"/>
  <c r="CC12" i="174"/>
  <c r="CB12" i="174"/>
  <c r="CA12" i="174"/>
  <c r="BZ12" i="174"/>
  <c r="BY12" i="174"/>
  <c r="BX12" i="174"/>
  <c r="BW12" i="174"/>
  <c r="BV12" i="174"/>
  <c r="BU12" i="174"/>
  <c r="BT12" i="174"/>
  <c r="BS12" i="174"/>
  <c r="BR12" i="174"/>
  <c r="BQ12" i="174"/>
  <c r="BP12" i="174"/>
  <c r="BO12" i="174"/>
  <c r="BN12" i="174"/>
  <c r="BM12" i="174"/>
  <c r="BL12" i="174"/>
  <c r="BK12" i="174"/>
  <c r="BJ12" i="174"/>
  <c r="BI12" i="174"/>
  <c r="BH12" i="174"/>
  <c r="BG12" i="174"/>
  <c r="BF12" i="174"/>
  <c r="BE12" i="174"/>
  <c r="BD12" i="174"/>
  <c r="BC12" i="174"/>
  <c r="BB12" i="174"/>
  <c r="BA12" i="174"/>
  <c r="AZ12" i="174"/>
  <c r="AY12" i="174"/>
  <c r="AX12" i="174"/>
  <c r="AW12" i="174"/>
  <c r="AV12" i="174"/>
  <c r="AU12" i="174"/>
  <c r="AT12" i="174"/>
  <c r="AS12" i="174"/>
  <c r="AR12" i="174"/>
  <c r="AQ12" i="174"/>
  <c r="AP12" i="174"/>
  <c r="AO12" i="174"/>
  <c r="AN12" i="174"/>
  <c r="AM12" i="174"/>
  <c r="AL12" i="174"/>
  <c r="AK12" i="174"/>
  <c r="AJ12" i="174"/>
  <c r="AI12" i="174"/>
  <c r="AH12" i="174"/>
  <c r="AG12" i="174"/>
  <c r="AF12" i="174"/>
  <c r="AE12" i="174"/>
  <c r="AD12" i="174"/>
  <c r="AC12" i="174"/>
  <c r="AB12" i="174"/>
  <c r="AA12" i="174"/>
  <c r="Z12" i="174"/>
  <c r="Y12" i="174"/>
  <c r="X12" i="174"/>
  <c r="W12" i="174"/>
  <c r="V12" i="174"/>
  <c r="U12" i="174"/>
  <c r="T12" i="174"/>
  <c r="S12" i="174"/>
  <c r="R12" i="174"/>
  <c r="Q12" i="174"/>
  <c r="P12" i="174"/>
  <c r="O12" i="174"/>
  <c r="N12" i="174"/>
  <c r="M12" i="174"/>
  <c r="L12" i="174"/>
  <c r="K12" i="174"/>
  <c r="J12" i="174"/>
  <c r="I12" i="174"/>
  <c r="H12" i="174"/>
  <c r="G12" i="174"/>
  <c r="F12" i="174"/>
  <c r="E12" i="174"/>
  <c r="D12" i="174"/>
  <c r="C12" i="174"/>
  <c r="B12" i="174"/>
  <c r="HU10" i="174"/>
  <c r="HT10" i="174"/>
  <c r="HS10" i="174"/>
  <c r="HR10" i="174"/>
  <c r="HQ10" i="174"/>
  <c r="HP10" i="174"/>
  <c r="HO10" i="174"/>
  <c r="HN10" i="174"/>
  <c r="HM10" i="174"/>
  <c r="HL10" i="174"/>
  <c r="HK10" i="174"/>
  <c r="HJ10" i="174"/>
  <c r="HI10" i="174"/>
  <c r="HH10" i="174"/>
  <c r="HG10" i="174"/>
  <c r="HF10" i="174"/>
  <c r="HE10" i="174"/>
  <c r="HD10" i="174"/>
  <c r="HC10" i="174"/>
  <c r="HB10" i="174"/>
  <c r="HA10" i="174"/>
  <c r="GZ10" i="174"/>
  <c r="GY10" i="174"/>
  <c r="GX10" i="174"/>
  <c r="GW10" i="174"/>
  <c r="GV10" i="174"/>
  <c r="GU10" i="174"/>
  <c r="GT10" i="174"/>
  <c r="GS10" i="174"/>
  <c r="GR10" i="174"/>
  <c r="GQ10" i="174"/>
  <c r="GP10" i="174"/>
  <c r="GO10" i="174"/>
  <c r="GN10" i="174"/>
  <c r="GM10" i="174"/>
  <c r="GL10" i="174"/>
  <c r="GK10" i="174"/>
  <c r="GJ10" i="174"/>
  <c r="GI10" i="174"/>
  <c r="GH10" i="174"/>
  <c r="GG10" i="174"/>
  <c r="GF10" i="174"/>
  <c r="GE10" i="174"/>
  <c r="GD10" i="174"/>
  <c r="GC10" i="174"/>
  <c r="GB10" i="174"/>
  <c r="GA10" i="174"/>
  <c r="FZ10" i="174"/>
  <c r="FY10" i="174"/>
  <c r="FX10" i="174"/>
  <c r="FW10" i="174"/>
  <c r="FV10" i="174"/>
  <c r="FU10" i="174"/>
  <c r="FT10" i="174"/>
  <c r="FS10" i="174"/>
  <c r="FR10" i="174"/>
  <c r="FQ10" i="174"/>
  <c r="FP10" i="174"/>
  <c r="FO10" i="174"/>
  <c r="FN10" i="174"/>
  <c r="FM10" i="174"/>
  <c r="FL10" i="174"/>
  <c r="FK10" i="174"/>
  <c r="FJ10" i="174"/>
  <c r="FI10" i="174"/>
  <c r="FH10" i="174"/>
  <c r="FG10" i="174"/>
  <c r="FF10" i="174"/>
  <c r="FE10" i="174"/>
  <c r="FD10" i="174"/>
  <c r="FC10" i="174"/>
  <c r="FB10" i="174"/>
  <c r="FA10" i="174"/>
  <c r="EZ10" i="174"/>
  <c r="EY10" i="174"/>
  <c r="EX10" i="174"/>
  <c r="EW10" i="174"/>
  <c r="EV10" i="174"/>
  <c r="EU10" i="174"/>
  <c r="ET10" i="174"/>
  <c r="ES10" i="174"/>
  <c r="ER10" i="174"/>
  <c r="EQ10" i="174"/>
  <c r="EP10" i="174"/>
  <c r="EO10" i="174"/>
  <c r="EN10" i="174"/>
  <c r="EM10" i="174"/>
  <c r="EL10" i="174"/>
  <c r="EK10" i="174"/>
  <c r="EJ10" i="174"/>
  <c r="EI10" i="174"/>
  <c r="EH10" i="174"/>
  <c r="EG10" i="174"/>
  <c r="EF10" i="174"/>
  <c r="EE10" i="174"/>
  <c r="ED10" i="174"/>
  <c r="EC10" i="174"/>
  <c r="EB10" i="174"/>
  <c r="EA10" i="174"/>
  <c r="DZ10" i="174"/>
  <c r="DY10" i="174"/>
  <c r="DX10" i="174"/>
  <c r="DW10" i="174"/>
  <c r="DV10" i="174"/>
  <c r="DU10" i="174"/>
  <c r="DT10" i="174"/>
  <c r="DS10" i="174"/>
  <c r="DR10" i="174"/>
  <c r="DQ10" i="174"/>
  <c r="DP10" i="174"/>
  <c r="DO10" i="174"/>
  <c r="DN10" i="174"/>
  <c r="DM10" i="174"/>
  <c r="DL10" i="174"/>
  <c r="DK10" i="174"/>
  <c r="DJ10" i="174"/>
  <c r="DI10" i="174"/>
  <c r="DH10" i="174"/>
  <c r="DG10" i="174"/>
  <c r="DF10" i="174"/>
  <c r="DE10" i="174"/>
  <c r="DD10" i="174"/>
  <c r="DC10" i="174"/>
  <c r="DB10" i="174"/>
  <c r="DA10" i="174"/>
  <c r="CZ10" i="174"/>
  <c r="CY10" i="174"/>
  <c r="CX10" i="174"/>
  <c r="CW10" i="174"/>
  <c r="CV10" i="174"/>
  <c r="CU10" i="174"/>
  <c r="CT10" i="174"/>
  <c r="CS10" i="174"/>
  <c r="CR10" i="174"/>
  <c r="CQ10" i="174"/>
  <c r="CP10" i="174"/>
  <c r="CO10" i="174"/>
  <c r="CN10" i="174"/>
  <c r="CM10" i="174"/>
  <c r="CL10" i="174"/>
  <c r="CK10" i="174"/>
  <c r="CJ10" i="174"/>
  <c r="CI10" i="174"/>
  <c r="CH10" i="174"/>
  <c r="CG10" i="174"/>
  <c r="CF10" i="174"/>
  <c r="CE10" i="174"/>
  <c r="CD10" i="174"/>
  <c r="CC10" i="174"/>
  <c r="CB10" i="174"/>
  <c r="CA10" i="174"/>
  <c r="BZ10" i="174"/>
  <c r="BY10" i="174"/>
  <c r="BX10" i="174"/>
  <c r="BW10" i="174"/>
  <c r="BV10" i="174"/>
  <c r="BU10" i="174"/>
  <c r="BT10" i="174"/>
  <c r="BS10" i="174"/>
  <c r="BR10" i="174"/>
  <c r="BQ10" i="174"/>
  <c r="BP10" i="174"/>
  <c r="BO10" i="174"/>
  <c r="BN10" i="174"/>
  <c r="BM10" i="174"/>
  <c r="BL10" i="174"/>
  <c r="BK10" i="174"/>
  <c r="BJ10" i="174"/>
  <c r="BI10" i="174"/>
  <c r="BH10" i="174"/>
  <c r="BG10" i="174"/>
  <c r="BF10" i="174"/>
  <c r="BE10" i="174"/>
  <c r="BD10" i="174"/>
  <c r="BC10" i="174"/>
  <c r="BB10" i="174"/>
  <c r="BA10" i="174"/>
  <c r="AZ10" i="174"/>
  <c r="AY10" i="174"/>
  <c r="AX10" i="174"/>
  <c r="AW10" i="174"/>
  <c r="AV10" i="174"/>
  <c r="AU10" i="174"/>
  <c r="AT10" i="174"/>
  <c r="AS10" i="174"/>
  <c r="AR10" i="174"/>
  <c r="AQ10" i="174"/>
  <c r="AP10" i="174"/>
  <c r="AO10" i="174"/>
  <c r="AN10" i="174"/>
  <c r="AM10" i="174"/>
  <c r="AL10" i="174"/>
  <c r="AK10" i="174"/>
  <c r="AJ10" i="174"/>
  <c r="AI10" i="174"/>
  <c r="AH10" i="174"/>
  <c r="AG10" i="174"/>
  <c r="AF10" i="174"/>
  <c r="AE10" i="174"/>
  <c r="AD10" i="174"/>
  <c r="AC10" i="174"/>
  <c r="AB10" i="174"/>
  <c r="AA10" i="174"/>
  <c r="Z10" i="174"/>
  <c r="Y10" i="174"/>
  <c r="X10" i="174"/>
  <c r="W10" i="174"/>
  <c r="V10" i="174"/>
  <c r="U10" i="174"/>
  <c r="T10" i="174"/>
  <c r="S10" i="174"/>
  <c r="R10" i="174"/>
  <c r="Q10" i="174"/>
  <c r="P10" i="174"/>
  <c r="O10" i="174"/>
  <c r="N10" i="174"/>
  <c r="M10" i="174"/>
  <c r="L10" i="174"/>
  <c r="K10" i="174"/>
  <c r="J10" i="174"/>
  <c r="I10" i="174"/>
  <c r="H10" i="174"/>
  <c r="G10" i="174"/>
  <c r="F10" i="174"/>
  <c r="E10" i="174"/>
  <c r="D10" i="174"/>
  <c r="C10" i="174"/>
  <c r="B10" i="174"/>
  <c r="HU9" i="174"/>
  <c r="HT9" i="174"/>
  <c r="HS9" i="174"/>
  <c r="HR9" i="174"/>
  <c r="HQ9" i="174"/>
  <c r="HP9" i="174"/>
  <c r="HO9" i="174"/>
  <c r="HN9" i="174"/>
  <c r="HM9" i="174"/>
  <c r="HL9" i="174"/>
  <c r="HK9" i="174"/>
  <c r="HJ9" i="174"/>
  <c r="HI9" i="174"/>
  <c r="HH9" i="174"/>
  <c r="HG9" i="174"/>
  <c r="HF9" i="174"/>
  <c r="HE9" i="174"/>
  <c r="HD9" i="174"/>
  <c r="HC9" i="174"/>
  <c r="HB9" i="174"/>
  <c r="HA9" i="174"/>
  <c r="GZ9" i="174"/>
  <c r="GY9" i="174"/>
  <c r="GX9" i="174"/>
  <c r="GW9" i="174"/>
  <c r="GV9" i="174"/>
  <c r="GU9" i="174"/>
  <c r="GT9" i="174"/>
  <c r="GS9" i="174"/>
  <c r="GR9" i="174"/>
  <c r="GQ9" i="174"/>
  <c r="GP9" i="174"/>
  <c r="GO9" i="174"/>
  <c r="GN9" i="174"/>
  <c r="GM9" i="174"/>
  <c r="GL9" i="174"/>
  <c r="GK9" i="174"/>
  <c r="GJ9" i="174"/>
  <c r="GI9" i="174"/>
  <c r="GH9" i="174"/>
  <c r="GG9" i="174"/>
  <c r="GF9" i="174"/>
  <c r="GE9" i="174"/>
  <c r="GD9" i="174"/>
  <c r="GC9" i="174"/>
  <c r="GB9" i="174"/>
  <c r="GA9" i="174"/>
  <c r="FZ9" i="174"/>
  <c r="FY9" i="174"/>
  <c r="FX9" i="174"/>
  <c r="FW9" i="174"/>
  <c r="FV9" i="174"/>
  <c r="FU9" i="174"/>
  <c r="FT9" i="174"/>
  <c r="FS9" i="174"/>
  <c r="FR9" i="174"/>
  <c r="FQ9" i="174"/>
  <c r="FP9" i="174"/>
  <c r="FO9" i="174"/>
  <c r="FN9" i="174"/>
  <c r="FM9" i="174"/>
  <c r="FL9" i="174"/>
  <c r="FK9" i="174"/>
  <c r="FJ9" i="174"/>
  <c r="FI9" i="174"/>
  <c r="FH9" i="174"/>
  <c r="FG9" i="174"/>
  <c r="FF9" i="174"/>
  <c r="FE9" i="174"/>
  <c r="FD9" i="174"/>
  <c r="FC9" i="174"/>
  <c r="FB9" i="174"/>
  <c r="FA9" i="174"/>
  <c r="EZ9" i="174"/>
  <c r="EY9" i="174"/>
  <c r="EX9" i="174"/>
  <c r="EW9" i="174"/>
  <c r="EV9" i="174"/>
  <c r="EU9" i="174"/>
  <c r="ET9" i="174"/>
  <c r="ES9" i="174"/>
  <c r="ER9" i="174"/>
  <c r="EQ9" i="174"/>
  <c r="EP9" i="174"/>
  <c r="EO9" i="174"/>
  <c r="EN9" i="174"/>
  <c r="EM9" i="174"/>
  <c r="EL9" i="174"/>
  <c r="EK9" i="174"/>
  <c r="EJ9" i="174"/>
  <c r="EI9" i="174"/>
  <c r="EH9" i="174"/>
  <c r="EG9" i="174"/>
  <c r="EF9" i="174"/>
  <c r="EE9" i="174"/>
  <c r="ED9" i="174"/>
  <c r="EC9" i="174"/>
  <c r="EB9" i="174"/>
  <c r="EA9" i="174"/>
  <c r="DZ9" i="174"/>
  <c r="DY9" i="174"/>
  <c r="DX9" i="174"/>
  <c r="DW9" i="174"/>
  <c r="DV9" i="174"/>
  <c r="DU9" i="174"/>
  <c r="DT9" i="174"/>
  <c r="DS9" i="174"/>
  <c r="DR9" i="174"/>
  <c r="DQ9" i="174"/>
  <c r="DP9" i="174"/>
  <c r="DO9" i="174"/>
  <c r="DN9" i="174"/>
  <c r="DM9" i="174"/>
  <c r="DL9" i="174"/>
  <c r="DK9" i="174"/>
  <c r="DJ9" i="174"/>
  <c r="DI9" i="174"/>
  <c r="DH9" i="174"/>
  <c r="DG9" i="174"/>
  <c r="DF9" i="174"/>
  <c r="DE9" i="174"/>
  <c r="DD9" i="174"/>
  <c r="DC9" i="174"/>
  <c r="DB9" i="174"/>
  <c r="DA9" i="174"/>
  <c r="CZ9" i="174"/>
  <c r="CY9" i="174"/>
  <c r="CX9" i="174"/>
  <c r="CW9" i="174"/>
  <c r="CV9" i="174"/>
  <c r="CU9" i="174"/>
  <c r="CT9" i="174"/>
  <c r="CS9" i="174"/>
  <c r="CR9" i="174"/>
  <c r="CQ9" i="174"/>
  <c r="CP9" i="174"/>
  <c r="CO9" i="174"/>
  <c r="CN9" i="174"/>
  <c r="CM9" i="174"/>
  <c r="CL9" i="174"/>
  <c r="CK9" i="174"/>
  <c r="CJ9" i="174"/>
  <c r="CI9" i="174"/>
  <c r="CH9" i="174"/>
  <c r="CG9" i="174"/>
  <c r="CF9" i="174"/>
  <c r="CE9" i="174"/>
  <c r="CD9" i="174"/>
  <c r="CC9" i="174"/>
  <c r="CB9" i="174"/>
  <c r="CA9" i="174"/>
  <c r="BZ9" i="174"/>
  <c r="BY9" i="174"/>
  <c r="BX9" i="174"/>
  <c r="BW9" i="174"/>
  <c r="BV9" i="174"/>
  <c r="BU9" i="174"/>
  <c r="BT9" i="174"/>
  <c r="BS9" i="174"/>
  <c r="BR9" i="174"/>
  <c r="BQ9" i="174"/>
  <c r="BP9" i="174"/>
  <c r="BO9" i="174"/>
  <c r="BN9" i="174"/>
  <c r="BM9" i="174"/>
  <c r="BL9" i="174"/>
  <c r="BK9" i="174"/>
  <c r="BJ9" i="174"/>
  <c r="BI9" i="174"/>
  <c r="BH9" i="174"/>
  <c r="BG9" i="174"/>
  <c r="BF9" i="174"/>
  <c r="BE9" i="174"/>
  <c r="BD9" i="174"/>
  <c r="BC9" i="174"/>
  <c r="BB9" i="174"/>
  <c r="BA9" i="174"/>
  <c r="AZ9" i="174"/>
  <c r="AY9" i="174"/>
  <c r="AX9" i="174"/>
  <c r="AW9" i="174"/>
  <c r="AV9" i="174"/>
  <c r="AU9" i="174"/>
  <c r="AT9" i="174"/>
  <c r="AS9" i="174"/>
  <c r="AR9" i="174"/>
  <c r="AQ9" i="174"/>
  <c r="AP9" i="174"/>
  <c r="AO9" i="174"/>
  <c r="AN9" i="174"/>
  <c r="AM9" i="174"/>
  <c r="AL9" i="174"/>
  <c r="AK9" i="174"/>
  <c r="AJ9" i="174"/>
  <c r="AI9" i="174"/>
  <c r="AH9" i="174"/>
  <c r="AG9" i="174"/>
  <c r="AF9" i="174"/>
  <c r="AE9" i="174"/>
  <c r="AD9" i="174"/>
  <c r="AC9" i="174"/>
  <c r="AB9" i="174"/>
  <c r="AA9" i="174"/>
  <c r="Z9" i="174"/>
  <c r="Y9" i="174"/>
  <c r="X9" i="174"/>
  <c r="W9" i="174"/>
  <c r="V9" i="174"/>
  <c r="U9" i="174"/>
  <c r="T9" i="174"/>
  <c r="S9" i="174"/>
  <c r="R9" i="174"/>
  <c r="Q9" i="174"/>
  <c r="P9" i="174"/>
  <c r="O9" i="174"/>
  <c r="N9" i="174"/>
  <c r="M9" i="174"/>
  <c r="L9" i="174"/>
  <c r="K9" i="174"/>
  <c r="J9" i="174"/>
  <c r="I9" i="174"/>
  <c r="H9" i="174"/>
  <c r="G9" i="174"/>
  <c r="F9" i="174"/>
  <c r="E9" i="174"/>
  <c r="D9" i="174"/>
  <c r="C9" i="174"/>
  <c r="B9" i="174"/>
  <c r="HU7" i="174"/>
  <c r="HT7" i="174"/>
  <c r="HS7" i="174"/>
  <c r="HR7" i="174"/>
  <c r="HQ7" i="174"/>
  <c r="HP7" i="174"/>
  <c r="HO7" i="174"/>
  <c r="HN7" i="174"/>
  <c r="HM7" i="174"/>
  <c r="HL7" i="174"/>
  <c r="HK7" i="174"/>
  <c r="HJ7" i="174"/>
  <c r="HI7" i="174"/>
  <c r="HH7" i="174"/>
  <c r="HG7" i="174"/>
  <c r="HF7" i="174"/>
  <c r="HE7" i="174"/>
  <c r="HD7" i="174"/>
  <c r="HC7" i="174"/>
  <c r="HB7" i="174"/>
  <c r="HA7" i="174"/>
  <c r="GZ7" i="174"/>
  <c r="GY7" i="174"/>
  <c r="GX7" i="174"/>
  <c r="GW7" i="174"/>
  <c r="GV7" i="174"/>
  <c r="GU7" i="174"/>
  <c r="GT7" i="174"/>
  <c r="GS7" i="174"/>
  <c r="GR7" i="174"/>
  <c r="GQ7" i="174"/>
  <c r="GP7" i="174"/>
  <c r="GO7" i="174"/>
  <c r="GN7" i="174"/>
  <c r="GM7" i="174"/>
  <c r="GL7" i="174"/>
  <c r="GK7" i="174"/>
  <c r="GJ7" i="174"/>
  <c r="GI7" i="174"/>
  <c r="GH7" i="174"/>
  <c r="GG7" i="174"/>
  <c r="GF7" i="174"/>
  <c r="GE7" i="174"/>
  <c r="GD7" i="174"/>
  <c r="GC7" i="174"/>
  <c r="GB7" i="174"/>
  <c r="GA7" i="174"/>
  <c r="FZ7" i="174"/>
  <c r="FY7" i="174"/>
  <c r="FX7" i="174"/>
  <c r="FW7" i="174"/>
  <c r="FV7" i="174"/>
  <c r="FU7" i="174"/>
  <c r="FT7" i="174"/>
  <c r="FS7" i="174"/>
  <c r="FR7" i="174"/>
  <c r="FQ7" i="174"/>
  <c r="FP7" i="174"/>
  <c r="FO7" i="174"/>
  <c r="FN7" i="174"/>
  <c r="FM7" i="174"/>
  <c r="FL7" i="174"/>
  <c r="FK7" i="174"/>
  <c r="FJ7" i="174"/>
  <c r="FI7" i="174"/>
  <c r="FH7" i="174"/>
  <c r="FG7" i="174"/>
  <c r="FF7" i="174"/>
  <c r="FE7" i="174"/>
  <c r="FD7" i="174"/>
  <c r="FC7" i="174"/>
  <c r="FB7" i="174"/>
  <c r="FA7" i="174"/>
  <c r="EZ7" i="174"/>
  <c r="EY7" i="174"/>
  <c r="EX7" i="174"/>
  <c r="EW7" i="174"/>
  <c r="EV7" i="174"/>
  <c r="EU7" i="174"/>
  <c r="ET7" i="174"/>
  <c r="ES7" i="174"/>
  <c r="ER7" i="174"/>
  <c r="EQ7" i="174"/>
  <c r="EP7" i="174"/>
  <c r="EO7" i="174"/>
  <c r="EN7" i="174"/>
  <c r="EM7" i="174"/>
  <c r="EL7" i="174"/>
  <c r="EK7" i="174"/>
  <c r="EJ7" i="174"/>
  <c r="EI7" i="174"/>
  <c r="EH7" i="174"/>
  <c r="EG7" i="174"/>
  <c r="EF7" i="174"/>
  <c r="EE7" i="174"/>
  <c r="ED7" i="174"/>
  <c r="EC7" i="174"/>
  <c r="EB7" i="174"/>
  <c r="EA7" i="174"/>
  <c r="DZ7" i="174"/>
  <c r="DY7" i="174"/>
  <c r="DX7" i="174"/>
  <c r="DW7" i="174"/>
  <c r="DV7" i="174"/>
  <c r="DU7" i="174"/>
  <c r="DT7" i="174"/>
  <c r="DS7" i="174"/>
  <c r="DR7" i="174"/>
  <c r="DQ7" i="174"/>
  <c r="DP7" i="174"/>
  <c r="DO7" i="174"/>
  <c r="DN7" i="174"/>
  <c r="DM7" i="174"/>
  <c r="DL7" i="174"/>
  <c r="DK7" i="174"/>
  <c r="DJ7" i="174"/>
  <c r="DI7" i="174"/>
  <c r="DH7" i="174"/>
  <c r="DG7" i="174"/>
  <c r="DF7" i="174"/>
  <c r="DE7" i="174"/>
  <c r="DD7" i="174"/>
  <c r="DC7" i="174"/>
  <c r="DB7" i="174"/>
  <c r="DA7" i="174"/>
  <c r="CZ7" i="174"/>
  <c r="CY7" i="174"/>
  <c r="CX7" i="174"/>
  <c r="CW7" i="174"/>
  <c r="CV7" i="174"/>
  <c r="CU7" i="174"/>
  <c r="CT7" i="174"/>
  <c r="CS7" i="174"/>
  <c r="CR7" i="174"/>
  <c r="CQ7" i="174"/>
  <c r="CP7" i="174"/>
  <c r="CO7" i="174"/>
  <c r="CN7" i="174"/>
  <c r="CM7" i="174"/>
  <c r="CL7" i="174"/>
  <c r="CK7" i="174"/>
  <c r="CJ7" i="174"/>
  <c r="CI7" i="174"/>
  <c r="CH7" i="174"/>
  <c r="CG7" i="174"/>
  <c r="CF7" i="174"/>
  <c r="CE7" i="174"/>
  <c r="CD7" i="174"/>
  <c r="CC7" i="174"/>
  <c r="CB7" i="174"/>
  <c r="CA7" i="174"/>
  <c r="BZ7" i="174"/>
  <c r="BY7" i="174"/>
  <c r="BX7" i="174"/>
  <c r="BW7" i="174"/>
  <c r="BV7" i="174"/>
  <c r="BU7" i="174"/>
  <c r="BT7" i="174"/>
  <c r="BS7" i="174"/>
  <c r="BR7" i="174"/>
  <c r="BQ7" i="174"/>
  <c r="BP7" i="174"/>
  <c r="BO7" i="174"/>
  <c r="BN7" i="174"/>
  <c r="BM7" i="174"/>
  <c r="BL7" i="174"/>
  <c r="BK7" i="174"/>
  <c r="BJ7" i="174"/>
  <c r="BI7" i="174"/>
  <c r="BH7" i="174"/>
  <c r="BG7" i="174"/>
  <c r="BF7" i="174"/>
  <c r="BE7" i="174"/>
  <c r="BD7" i="174"/>
  <c r="BC7" i="174"/>
  <c r="BB7" i="174"/>
  <c r="BA7" i="174"/>
  <c r="AZ7" i="174"/>
  <c r="AY7" i="174"/>
  <c r="AX7" i="174"/>
  <c r="AW7" i="174"/>
  <c r="AV7" i="174"/>
  <c r="AU7" i="174"/>
  <c r="AT7" i="174"/>
  <c r="AS7" i="174"/>
  <c r="AR7" i="174"/>
  <c r="AQ7" i="174"/>
  <c r="AP7" i="174"/>
  <c r="AO7" i="174"/>
  <c r="AN7" i="174"/>
  <c r="AM7" i="174"/>
  <c r="AL7" i="174"/>
  <c r="AK7" i="174"/>
  <c r="AJ7" i="174"/>
  <c r="AI7" i="174"/>
  <c r="AH7" i="174"/>
  <c r="AG7" i="174"/>
  <c r="AF7" i="174"/>
  <c r="AE7" i="174"/>
  <c r="AD7" i="174"/>
  <c r="AC7" i="174"/>
  <c r="AB7" i="174"/>
  <c r="AA7" i="174"/>
  <c r="Z7" i="174"/>
  <c r="Y7" i="174"/>
  <c r="X7" i="174"/>
  <c r="W7" i="174"/>
  <c r="V7" i="174"/>
  <c r="U7" i="174"/>
  <c r="T7" i="174"/>
  <c r="S7" i="174"/>
  <c r="R7" i="174"/>
  <c r="Q7" i="174"/>
  <c r="P7" i="174"/>
  <c r="O7" i="174"/>
  <c r="N7" i="174"/>
  <c r="M7" i="174"/>
  <c r="L7" i="174"/>
  <c r="K7" i="174"/>
  <c r="J7" i="174"/>
  <c r="I7" i="174"/>
  <c r="H7" i="174"/>
  <c r="G7" i="174"/>
  <c r="F7" i="174"/>
  <c r="E7" i="174"/>
  <c r="D7" i="174"/>
  <c r="C7" i="174"/>
  <c r="B7" i="174"/>
  <c r="HU6" i="174"/>
  <c r="HT6" i="174"/>
  <c r="HS6" i="174"/>
  <c r="HR6" i="174"/>
  <c r="HQ6" i="174"/>
  <c r="HP6" i="174"/>
  <c r="HO6" i="174"/>
  <c r="HN6" i="174"/>
  <c r="HM6" i="174"/>
  <c r="HL6" i="174"/>
  <c r="HK6" i="174"/>
  <c r="HJ6" i="174"/>
  <c r="HI6" i="174"/>
  <c r="HH6" i="174"/>
  <c r="HG6" i="174"/>
  <c r="HF6" i="174"/>
  <c r="HE6" i="174"/>
  <c r="HD6" i="174"/>
  <c r="HC6" i="174"/>
  <c r="HB6" i="174"/>
  <c r="HA6" i="174"/>
  <c r="GZ6" i="174"/>
  <c r="GY6" i="174"/>
  <c r="GX6" i="174"/>
  <c r="GW6" i="174"/>
  <c r="GV6" i="174"/>
  <c r="GU6" i="174"/>
  <c r="GT6" i="174"/>
  <c r="GS6" i="174"/>
  <c r="GR6" i="174"/>
  <c r="GQ6" i="174"/>
  <c r="GP6" i="174"/>
  <c r="GO6" i="174"/>
  <c r="GN6" i="174"/>
  <c r="GM6" i="174"/>
  <c r="GL6" i="174"/>
  <c r="GK6" i="174"/>
  <c r="GJ6" i="174"/>
  <c r="GI6" i="174"/>
  <c r="GH6" i="174"/>
  <c r="GG6" i="174"/>
  <c r="GF6" i="174"/>
  <c r="GE6" i="174"/>
  <c r="GD6" i="174"/>
  <c r="GC6" i="174"/>
  <c r="GB6" i="174"/>
  <c r="GA6" i="174"/>
  <c r="FZ6" i="174"/>
  <c r="FY6" i="174"/>
  <c r="FX6" i="174"/>
  <c r="FW6" i="174"/>
  <c r="FV6" i="174"/>
  <c r="FU6" i="174"/>
  <c r="FT6" i="174"/>
  <c r="FS6" i="174"/>
  <c r="FR6" i="174"/>
  <c r="FQ6" i="174"/>
  <c r="FP6" i="174"/>
  <c r="FO6" i="174"/>
  <c r="FN6" i="174"/>
  <c r="FM6" i="174"/>
  <c r="FL6" i="174"/>
  <c r="FK6" i="174"/>
  <c r="FJ6" i="174"/>
  <c r="FI6" i="174"/>
  <c r="FH6" i="174"/>
  <c r="FG6" i="174"/>
  <c r="FF6" i="174"/>
  <c r="FE6" i="174"/>
  <c r="FD6" i="174"/>
  <c r="FC6" i="174"/>
  <c r="FB6" i="174"/>
  <c r="FA6" i="174"/>
  <c r="EZ6" i="174"/>
  <c r="EY6" i="174"/>
  <c r="EX6" i="174"/>
  <c r="EW6" i="174"/>
  <c r="EV6" i="174"/>
  <c r="EU6" i="174"/>
  <c r="ET6" i="174"/>
  <c r="ES6" i="174"/>
  <c r="ER6" i="174"/>
  <c r="EQ6" i="174"/>
  <c r="EP6" i="174"/>
  <c r="EO6" i="174"/>
  <c r="EN6" i="174"/>
  <c r="EM6" i="174"/>
  <c r="EL6" i="174"/>
  <c r="EK6" i="174"/>
  <c r="EJ6" i="174"/>
  <c r="EI6" i="174"/>
  <c r="EH6" i="174"/>
  <c r="EG6" i="174"/>
  <c r="EF6" i="174"/>
  <c r="EE6" i="174"/>
  <c r="ED6" i="174"/>
  <c r="EC6" i="174"/>
  <c r="EB6" i="174"/>
  <c r="EA6" i="174"/>
  <c r="DZ6" i="174"/>
  <c r="DY6" i="174"/>
  <c r="DX6" i="174"/>
  <c r="DW6" i="174"/>
  <c r="DV6" i="174"/>
  <c r="DU6" i="174"/>
  <c r="DT6" i="174"/>
  <c r="DS6" i="174"/>
  <c r="DR6" i="174"/>
  <c r="DQ6" i="174"/>
  <c r="DP6" i="174"/>
  <c r="DO6" i="174"/>
  <c r="DN6" i="174"/>
  <c r="DM6" i="174"/>
  <c r="DL6" i="174"/>
  <c r="DK6" i="174"/>
  <c r="DJ6" i="174"/>
  <c r="DI6" i="174"/>
  <c r="DH6" i="174"/>
  <c r="DG6" i="174"/>
  <c r="DF6" i="174"/>
  <c r="DE6" i="174"/>
  <c r="DD6" i="174"/>
  <c r="DC6" i="174"/>
  <c r="DB6" i="174"/>
  <c r="DA6" i="174"/>
  <c r="CZ6" i="174"/>
  <c r="CY6" i="174"/>
  <c r="CX6" i="174"/>
  <c r="CW6" i="174"/>
  <c r="CV6" i="174"/>
  <c r="CU6" i="174"/>
  <c r="CT6" i="174"/>
  <c r="CS6" i="174"/>
  <c r="CR6" i="174"/>
  <c r="CQ6" i="174"/>
  <c r="CP6" i="174"/>
  <c r="CO6" i="174"/>
  <c r="CN6" i="174"/>
  <c r="CM6" i="174"/>
  <c r="CL6" i="174"/>
  <c r="CK6" i="174"/>
  <c r="CJ6" i="174"/>
  <c r="CI6" i="174"/>
  <c r="CH6" i="174"/>
  <c r="CG6" i="174"/>
  <c r="CF6" i="174"/>
  <c r="CE6" i="174"/>
  <c r="CD6" i="174"/>
  <c r="CC6" i="174"/>
  <c r="CB6" i="174"/>
  <c r="CA6" i="174"/>
  <c r="BZ6" i="174"/>
  <c r="BY6" i="174"/>
  <c r="BX6" i="174"/>
  <c r="BW6" i="174"/>
  <c r="BV6" i="174"/>
  <c r="BU6" i="174"/>
  <c r="BT6" i="174"/>
  <c r="BS6" i="174"/>
  <c r="BR6" i="174"/>
  <c r="BQ6" i="174"/>
  <c r="BP6" i="174"/>
  <c r="BO6" i="174"/>
  <c r="BN6" i="174"/>
  <c r="BM6" i="174"/>
  <c r="BL6" i="174"/>
  <c r="BK6" i="174"/>
  <c r="BJ6" i="174"/>
  <c r="BI6" i="174"/>
  <c r="BH6" i="174"/>
  <c r="BG6" i="174"/>
  <c r="BF6" i="174"/>
  <c r="BE6" i="174"/>
  <c r="BD6" i="174"/>
  <c r="BC6" i="174"/>
  <c r="BB6" i="174"/>
  <c r="BA6" i="174"/>
  <c r="AZ6" i="174"/>
  <c r="AY6" i="174"/>
  <c r="AX6" i="174"/>
  <c r="AW6" i="174"/>
  <c r="AV6" i="174"/>
  <c r="AU6" i="174"/>
  <c r="AT6" i="174"/>
  <c r="AS6" i="174"/>
  <c r="AR6" i="174"/>
  <c r="AQ6" i="174"/>
  <c r="AP6" i="174"/>
  <c r="AO6" i="174"/>
  <c r="AN6" i="174"/>
  <c r="AM6" i="174"/>
  <c r="AL6" i="174"/>
  <c r="AK6" i="174"/>
  <c r="AJ6" i="174"/>
  <c r="AI6" i="174"/>
  <c r="AH6" i="174"/>
  <c r="AG6" i="174"/>
  <c r="AF6" i="174"/>
  <c r="AE6" i="174"/>
  <c r="AD6" i="174"/>
  <c r="AC6" i="174"/>
  <c r="AB6" i="174"/>
  <c r="AA6" i="174"/>
  <c r="Z6" i="174"/>
  <c r="Y6" i="174"/>
  <c r="X6" i="174"/>
  <c r="W6" i="174"/>
  <c r="V6" i="174"/>
  <c r="U6" i="174"/>
  <c r="T6" i="174"/>
  <c r="S6" i="174"/>
  <c r="R6" i="174"/>
  <c r="Q6" i="174"/>
  <c r="P6" i="174"/>
  <c r="O6" i="174"/>
  <c r="N6" i="174"/>
  <c r="M6" i="174"/>
  <c r="L6" i="174"/>
  <c r="K6" i="174"/>
  <c r="J6" i="174"/>
  <c r="I6" i="174"/>
  <c r="H6" i="174"/>
  <c r="G6" i="174"/>
  <c r="F6" i="174"/>
  <c r="E6" i="174"/>
  <c r="D6" i="174"/>
  <c r="C6" i="174"/>
  <c r="B6" i="174"/>
  <c r="HU27" i="118"/>
  <c r="HT27" i="118"/>
  <c r="HS27" i="118"/>
  <c r="HR27" i="118"/>
  <c r="HQ27" i="118"/>
  <c r="HP27" i="118"/>
  <c r="HO27" i="118"/>
  <c r="HN27" i="118"/>
  <c r="HM27" i="118"/>
  <c r="HL27" i="118"/>
  <c r="HK27" i="118"/>
  <c r="HJ27" i="118"/>
  <c r="HI27" i="118"/>
  <c r="HH27" i="118"/>
  <c r="HG27" i="118"/>
  <c r="HF27" i="118"/>
  <c r="HE27" i="118"/>
  <c r="HD27" i="118"/>
  <c r="HC27" i="118"/>
  <c r="HB27" i="118"/>
  <c r="HA27" i="118"/>
  <c r="GZ27" i="118"/>
  <c r="GY27" i="118"/>
  <c r="GX27" i="118"/>
  <c r="GW27" i="118"/>
  <c r="GV27" i="118"/>
  <c r="GU27" i="118"/>
  <c r="GT27" i="118"/>
  <c r="GS27" i="118"/>
  <c r="GR27" i="118"/>
  <c r="GQ27" i="118"/>
  <c r="GP27" i="118"/>
  <c r="GO27" i="118"/>
  <c r="GN27" i="118"/>
  <c r="GM27" i="118"/>
  <c r="GL27" i="118"/>
  <c r="GK27" i="118"/>
  <c r="GJ27" i="118"/>
  <c r="GI27" i="118"/>
  <c r="GH27" i="118"/>
  <c r="GG27" i="118"/>
  <c r="GF27" i="118"/>
  <c r="GE27" i="118"/>
  <c r="GD27" i="118"/>
  <c r="GC27" i="118"/>
  <c r="GB27" i="118"/>
  <c r="GA27" i="118"/>
  <c r="FZ27" i="118"/>
  <c r="FY27" i="118"/>
  <c r="FX27" i="118"/>
  <c r="FW27" i="118"/>
  <c r="FV27" i="118"/>
  <c r="FU27" i="118"/>
  <c r="FT27" i="118"/>
  <c r="FS27" i="118"/>
  <c r="FR27" i="118"/>
  <c r="FQ27" i="118"/>
  <c r="FP27" i="118"/>
  <c r="FO27" i="118"/>
  <c r="FN27" i="118"/>
  <c r="FM27" i="118"/>
  <c r="FL27" i="118"/>
  <c r="FK27" i="118"/>
  <c r="FJ27" i="118"/>
  <c r="FI27" i="118"/>
  <c r="FH27" i="118"/>
  <c r="FG27" i="118"/>
  <c r="FF27" i="118"/>
  <c r="FE27" i="118"/>
  <c r="FD27" i="118"/>
  <c r="FC27" i="118"/>
  <c r="FB27" i="118"/>
  <c r="FA27" i="118"/>
  <c r="EZ27" i="118"/>
  <c r="EY27" i="118"/>
  <c r="EX27" i="118"/>
  <c r="EW27" i="118"/>
  <c r="EV27" i="118"/>
  <c r="EU27" i="118"/>
  <c r="ET27" i="118"/>
  <c r="ES27" i="118"/>
  <c r="ER27" i="118"/>
  <c r="EQ27" i="118"/>
  <c r="EP27" i="118"/>
  <c r="EO27" i="118"/>
  <c r="EN27" i="118"/>
  <c r="EM27" i="118"/>
  <c r="EL27" i="118"/>
  <c r="EK27" i="118"/>
  <c r="EJ27" i="118"/>
  <c r="EI27" i="118"/>
  <c r="EH27" i="118"/>
  <c r="EG27" i="118"/>
  <c r="EF27" i="118"/>
  <c r="EE27" i="118"/>
  <c r="ED27" i="118"/>
  <c r="EC27" i="118"/>
  <c r="EB27" i="118"/>
  <c r="EA27" i="118"/>
  <c r="DZ27" i="118"/>
  <c r="DY27" i="118"/>
  <c r="DX27" i="118"/>
  <c r="DW27" i="118"/>
  <c r="DV27" i="118"/>
  <c r="DU27" i="118"/>
  <c r="DT27" i="118"/>
  <c r="DS27" i="118"/>
  <c r="DR27" i="118"/>
  <c r="DQ27" i="118"/>
  <c r="DP27" i="118"/>
  <c r="DO27" i="118"/>
  <c r="DN27" i="118"/>
  <c r="DM27" i="118"/>
  <c r="DL27" i="118"/>
  <c r="DK27" i="118"/>
  <c r="DJ27" i="118"/>
  <c r="DI27" i="118"/>
  <c r="DH27" i="118"/>
  <c r="DG27" i="118"/>
  <c r="DF27" i="118"/>
  <c r="DE27" i="118"/>
  <c r="DD27" i="118"/>
  <c r="DC27" i="118"/>
  <c r="DB27" i="118"/>
  <c r="DA27" i="118"/>
  <c r="CZ27" i="118"/>
  <c r="CY27" i="118"/>
  <c r="CX27" i="118"/>
  <c r="CW27" i="118"/>
  <c r="CV27" i="118"/>
  <c r="CU27" i="118"/>
  <c r="CT27" i="118"/>
  <c r="CS27" i="118"/>
  <c r="CR27" i="118"/>
  <c r="CQ27" i="118"/>
  <c r="CP27" i="118"/>
  <c r="CO27" i="118"/>
  <c r="CN27" i="118"/>
  <c r="CM27" i="118"/>
  <c r="CL27" i="118"/>
  <c r="CK27" i="118"/>
  <c r="CJ27" i="118"/>
  <c r="CI27" i="118"/>
  <c r="CH27" i="118"/>
  <c r="CG27" i="118"/>
  <c r="CF27" i="118"/>
  <c r="CE27" i="118"/>
  <c r="CD27" i="118"/>
  <c r="CC27" i="118"/>
  <c r="CB27" i="118"/>
  <c r="CA27" i="118"/>
  <c r="BZ27" i="118"/>
  <c r="BY27" i="118"/>
  <c r="BX27" i="118"/>
  <c r="BW27" i="118"/>
  <c r="BV27" i="118"/>
  <c r="BU27" i="118"/>
  <c r="BT27" i="118"/>
  <c r="BS27" i="118"/>
  <c r="BR27" i="118"/>
  <c r="BQ27" i="118"/>
  <c r="BP27" i="118"/>
  <c r="BO27" i="118"/>
  <c r="BN27" i="118"/>
  <c r="BM27" i="118"/>
  <c r="BL27" i="118"/>
  <c r="BK27" i="118"/>
  <c r="BJ27" i="118"/>
  <c r="BI27" i="118"/>
  <c r="BH27" i="118"/>
  <c r="BG27" i="118"/>
  <c r="BF27" i="118"/>
  <c r="BE27" i="118"/>
  <c r="BD27" i="118"/>
  <c r="BC27" i="118"/>
  <c r="BB27" i="118"/>
  <c r="BA27" i="118"/>
  <c r="AZ27" i="118"/>
  <c r="AY27" i="118"/>
  <c r="AX27" i="118"/>
  <c r="AW27" i="118"/>
  <c r="AV27" i="118"/>
  <c r="AU27" i="118"/>
  <c r="AT27" i="118"/>
  <c r="AS27" i="118"/>
  <c r="AR27" i="118"/>
  <c r="AQ27" i="118"/>
  <c r="AP27" i="118"/>
  <c r="AO27" i="118"/>
  <c r="AN27" i="118"/>
  <c r="AM27" i="118"/>
  <c r="AL27" i="118"/>
  <c r="AK27" i="118"/>
  <c r="AJ27" i="118"/>
  <c r="AI27" i="118"/>
  <c r="AH27" i="118"/>
  <c r="AG27" i="118"/>
  <c r="AF27" i="118"/>
  <c r="AE27" i="118"/>
  <c r="AD27" i="118"/>
  <c r="AC27" i="118"/>
  <c r="AB27" i="118"/>
  <c r="AA27" i="118"/>
  <c r="Z27" i="118"/>
  <c r="Y27" i="118"/>
  <c r="X27" i="118"/>
  <c r="W27" i="118"/>
  <c r="V27" i="118"/>
  <c r="U27" i="118"/>
  <c r="T27" i="118"/>
  <c r="S27" i="118"/>
  <c r="R27" i="118"/>
  <c r="Q27" i="118"/>
  <c r="P27" i="118"/>
  <c r="O27" i="118"/>
  <c r="N27" i="118"/>
  <c r="M27" i="118"/>
  <c r="L27" i="118"/>
  <c r="K27" i="118"/>
  <c r="J27" i="118"/>
  <c r="I27" i="118"/>
  <c r="H27" i="118"/>
  <c r="G27" i="118"/>
  <c r="F27" i="118"/>
  <c r="E27" i="118"/>
  <c r="D27" i="118"/>
  <c r="C27" i="118"/>
  <c r="B27" i="118"/>
  <c r="HU25" i="118"/>
  <c r="HT25" i="118"/>
  <c r="HS25" i="118"/>
  <c r="HR25" i="118"/>
  <c r="HQ25" i="118"/>
  <c r="HP25" i="118"/>
  <c r="HO25" i="118"/>
  <c r="HN25" i="118"/>
  <c r="HM25" i="118"/>
  <c r="HL25" i="118"/>
  <c r="HK25" i="118"/>
  <c r="HJ25" i="118"/>
  <c r="HI25" i="118"/>
  <c r="HH25" i="118"/>
  <c r="HG25" i="118"/>
  <c r="HF25" i="118"/>
  <c r="HE25" i="118"/>
  <c r="HD25" i="118"/>
  <c r="HC25" i="118"/>
  <c r="HB25" i="118"/>
  <c r="HA25" i="118"/>
  <c r="GZ25" i="118"/>
  <c r="GY25" i="118"/>
  <c r="GX25" i="118"/>
  <c r="GW25" i="118"/>
  <c r="GV25" i="118"/>
  <c r="GU25" i="118"/>
  <c r="GT25" i="118"/>
  <c r="GS25" i="118"/>
  <c r="GR25" i="118"/>
  <c r="GQ25" i="118"/>
  <c r="GP25" i="118"/>
  <c r="GO25" i="118"/>
  <c r="GN25" i="118"/>
  <c r="GM25" i="118"/>
  <c r="GL25" i="118"/>
  <c r="GK25" i="118"/>
  <c r="GJ25" i="118"/>
  <c r="GI25" i="118"/>
  <c r="GH25" i="118"/>
  <c r="GG25" i="118"/>
  <c r="GF25" i="118"/>
  <c r="GE25" i="118"/>
  <c r="GD25" i="118"/>
  <c r="GC25" i="118"/>
  <c r="GB25" i="118"/>
  <c r="GA25" i="118"/>
  <c r="FZ25" i="118"/>
  <c r="FY25" i="118"/>
  <c r="FX25" i="118"/>
  <c r="FW25" i="118"/>
  <c r="FV25" i="118"/>
  <c r="FU25" i="118"/>
  <c r="FT25" i="118"/>
  <c r="FS25" i="118"/>
  <c r="FR25" i="118"/>
  <c r="FQ25" i="118"/>
  <c r="FP25" i="118"/>
  <c r="FO25" i="118"/>
  <c r="FN25" i="118"/>
  <c r="FM25" i="118"/>
  <c r="FL25" i="118"/>
  <c r="FK25" i="118"/>
  <c r="FJ25" i="118"/>
  <c r="FI25" i="118"/>
  <c r="FH25" i="118"/>
  <c r="FG25" i="118"/>
  <c r="FF25" i="118"/>
  <c r="FE25" i="118"/>
  <c r="FD25" i="118"/>
  <c r="FC25" i="118"/>
  <c r="FB25" i="118"/>
  <c r="FA25" i="118"/>
  <c r="EZ25" i="118"/>
  <c r="EY25" i="118"/>
  <c r="EX25" i="118"/>
  <c r="EW25" i="118"/>
  <c r="EV25" i="118"/>
  <c r="EU25" i="118"/>
  <c r="ET25" i="118"/>
  <c r="ES25" i="118"/>
  <c r="ER25" i="118"/>
  <c r="EQ25" i="118"/>
  <c r="EP25" i="118"/>
  <c r="EO25" i="118"/>
  <c r="EN25" i="118"/>
  <c r="EM25" i="118"/>
  <c r="EL25" i="118"/>
  <c r="EK25" i="118"/>
  <c r="EJ25" i="118"/>
  <c r="EI25" i="118"/>
  <c r="EH25" i="118"/>
  <c r="EG25" i="118"/>
  <c r="EF25" i="118"/>
  <c r="EE25" i="118"/>
  <c r="ED25" i="118"/>
  <c r="EC25" i="118"/>
  <c r="EB25" i="118"/>
  <c r="EA25" i="118"/>
  <c r="DZ25" i="118"/>
  <c r="DY25" i="118"/>
  <c r="DX25" i="118"/>
  <c r="DW25" i="118"/>
  <c r="DV25" i="118"/>
  <c r="DU25" i="118"/>
  <c r="DT25" i="118"/>
  <c r="DS25" i="118"/>
  <c r="DR25" i="118"/>
  <c r="DQ25" i="118"/>
  <c r="DP25" i="118"/>
  <c r="DO25" i="118"/>
  <c r="DN25" i="118"/>
  <c r="DM25" i="118"/>
  <c r="DL25" i="118"/>
  <c r="DK25" i="118"/>
  <c r="DJ25" i="118"/>
  <c r="DI25" i="118"/>
  <c r="DH25" i="118"/>
  <c r="DG25" i="118"/>
  <c r="DF25" i="118"/>
  <c r="DE25" i="118"/>
  <c r="DD25" i="118"/>
  <c r="DC25" i="118"/>
  <c r="DB25" i="118"/>
  <c r="DA25" i="118"/>
  <c r="CZ25" i="118"/>
  <c r="CY25" i="118"/>
  <c r="CX25" i="118"/>
  <c r="CW25" i="118"/>
  <c r="CV25" i="118"/>
  <c r="CU25" i="118"/>
  <c r="CT25" i="118"/>
  <c r="CS25" i="118"/>
  <c r="CR25" i="118"/>
  <c r="CQ25" i="118"/>
  <c r="CP25" i="118"/>
  <c r="CO25" i="118"/>
  <c r="CN25" i="118"/>
  <c r="CM25" i="118"/>
  <c r="CL25" i="118"/>
  <c r="CK25" i="118"/>
  <c r="CJ25" i="118"/>
  <c r="CI25" i="118"/>
  <c r="CH25" i="118"/>
  <c r="CG25" i="118"/>
  <c r="CF25" i="118"/>
  <c r="CE25" i="118"/>
  <c r="CD25" i="118"/>
  <c r="CC25" i="118"/>
  <c r="CB25" i="118"/>
  <c r="CA25" i="118"/>
  <c r="BZ25" i="118"/>
  <c r="BY25" i="118"/>
  <c r="BX25" i="118"/>
  <c r="BW25" i="118"/>
  <c r="BV25" i="118"/>
  <c r="BU25" i="118"/>
  <c r="BT25" i="118"/>
  <c r="BS25" i="118"/>
  <c r="BR25" i="118"/>
  <c r="BQ25" i="118"/>
  <c r="BP25" i="118"/>
  <c r="BO25" i="118"/>
  <c r="BN25" i="118"/>
  <c r="BM25" i="118"/>
  <c r="BL25" i="118"/>
  <c r="BK25" i="118"/>
  <c r="BJ25" i="118"/>
  <c r="BI25" i="118"/>
  <c r="BH25" i="118"/>
  <c r="BG25" i="118"/>
  <c r="BF25" i="118"/>
  <c r="BE25" i="118"/>
  <c r="BD25" i="118"/>
  <c r="BC25" i="118"/>
  <c r="BB25" i="118"/>
  <c r="BA25" i="118"/>
  <c r="AZ25" i="118"/>
  <c r="AY25" i="118"/>
  <c r="AX25" i="118"/>
  <c r="AW25" i="118"/>
  <c r="AV25" i="118"/>
  <c r="AU25" i="118"/>
  <c r="AT25" i="118"/>
  <c r="AS25" i="118"/>
  <c r="AR25" i="118"/>
  <c r="AQ25" i="118"/>
  <c r="AP25" i="118"/>
  <c r="AO25" i="118"/>
  <c r="AN25" i="118"/>
  <c r="AM25" i="118"/>
  <c r="AL25" i="118"/>
  <c r="AK25" i="118"/>
  <c r="AJ25" i="118"/>
  <c r="AI25" i="118"/>
  <c r="AH25" i="118"/>
  <c r="AG25" i="118"/>
  <c r="AF25" i="118"/>
  <c r="AE25" i="118"/>
  <c r="AD25" i="118"/>
  <c r="AC25" i="118"/>
  <c r="AB25" i="118"/>
  <c r="AA25" i="118"/>
  <c r="Z25" i="118"/>
  <c r="Y25" i="118"/>
  <c r="X25" i="118"/>
  <c r="W25" i="118"/>
  <c r="V25" i="118"/>
  <c r="U25" i="118"/>
  <c r="T25" i="118"/>
  <c r="S25" i="118"/>
  <c r="R25" i="118"/>
  <c r="Q25" i="118"/>
  <c r="P25" i="118"/>
  <c r="O25" i="118"/>
  <c r="N25" i="118"/>
  <c r="M25" i="118"/>
  <c r="L25" i="118"/>
  <c r="K25" i="118"/>
  <c r="J25" i="118"/>
  <c r="I25" i="118"/>
  <c r="H25" i="118"/>
  <c r="G25" i="118"/>
  <c r="F25" i="118"/>
  <c r="E25" i="118"/>
  <c r="D25" i="118"/>
  <c r="C25" i="118"/>
  <c r="B25" i="118"/>
  <c r="HU23" i="118"/>
  <c r="HT23" i="118"/>
  <c r="HS23" i="118"/>
  <c r="HR23" i="118"/>
  <c r="HQ23" i="118"/>
  <c r="HP23" i="118"/>
  <c r="HO23" i="118"/>
  <c r="HN23" i="118"/>
  <c r="HM23" i="118"/>
  <c r="HL23" i="118"/>
  <c r="HK23" i="118"/>
  <c r="HJ23" i="118"/>
  <c r="HI23" i="118"/>
  <c r="HH23" i="118"/>
  <c r="HG23" i="118"/>
  <c r="HF23" i="118"/>
  <c r="HE23" i="118"/>
  <c r="HD23" i="118"/>
  <c r="HC23" i="118"/>
  <c r="HB23" i="118"/>
  <c r="HA23" i="118"/>
  <c r="GZ23" i="118"/>
  <c r="GY23" i="118"/>
  <c r="GX23" i="118"/>
  <c r="GW23" i="118"/>
  <c r="GV23" i="118"/>
  <c r="GU23" i="118"/>
  <c r="GT23" i="118"/>
  <c r="GS23" i="118"/>
  <c r="GR23" i="118"/>
  <c r="GQ23" i="118"/>
  <c r="GP23" i="118"/>
  <c r="GO23" i="118"/>
  <c r="GN23" i="118"/>
  <c r="GM23" i="118"/>
  <c r="GL23" i="118"/>
  <c r="GK23" i="118"/>
  <c r="GJ23" i="118"/>
  <c r="GI23" i="118"/>
  <c r="GH23" i="118"/>
  <c r="GG23" i="118"/>
  <c r="GF23" i="118"/>
  <c r="GE23" i="118"/>
  <c r="GD23" i="118"/>
  <c r="GC23" i="118"/>
  <c r="GB23" i="118"/>
  <c r="GA23" i="118"/>
  <c r="FZ23" i="118"/>
  <c r="FY23" i="118"/>
  <c r="FX23" i="118"/>
  <c r="FW23" i="118"/>
  <c r="FV23" i="118"/>
  <c r="FU23" i="118"/>
  <c r="FT23" i="118"/>
  <c r="FS23" i="118"/>
  <c r="FR23" i="118"/>
  <c r="FQ23" i="118"/>
  <c r="FP23" i="118"/>
  <c r="FO23" i="118"/>
  <c r="FN23" i="118"/>
  <c r="FM23" i="118"/>
  <c r="FL23" i="118"/>
  <c r="FK23" i="118"/>
  <c r="FJ23" i="118"/>
  <c r="FI23" i="118"/>
  <c r="FH23" i="118"/>
  <c r="FG23" i="118"/>
  <c r="FF23" i="118"/>
  <c r="FE23" i="118"/>
  <c r="FD23" i="118"/>
  <c r="FC23" i="118"/>
  <c r="FB23" i="118"/>
  <c r="FA23" i="118"/>
  <c r="EZ23" i="118"/>
  <c r="EY23" i="118"/>
  <c r="EX23" i="118"/>
  <c r="EW23" i="118"/>
  <c r="EV23" i="118"/>
  <c r="EU23" i="118"/>
  <c r="ET23" i="118"/>
  <c r="ES23" i="118"/>
  <c r="ER23" i="118"/>
  <c r="EQ23" i="118"/>
  <c r="EP23" i="118"/>
  <c r="EO23" i="118"/>
  <c r="EN23" i="118"/>
  <c r="EM23" i="118"/>
  <c r="EL23" i="118"/>
  <c r="EK23" i="118"/>
  <c r="EJ23" i="118"/>
  <c r="EI23" i="118"/>
  <c r="EH23" i="118"/>
  <c r="EG23" i="118"/>
  <c r="EF23" i="118"/>
  <c r="EE23" i="118"/>
  <c r="ED23" i="118"/>
  <c r="EC23" i="118"/>
  <c r="EB23" i="118"/>
  <c r="EA23" i="118"/>
  <c r="DZ23" i="118"/>
  <c r="DY23" i="118"/>
  <c r="DX23" i="118"/>
  <c r="DW23" i="118"/>
  <c r="DV23" i="118"/>
  <c r="DU23" i="118"/>
  <c r="DT23" i="118"/>
  <c r="DS23" i="118"/>
  <c r="DR23" i="118"/>
  <c r="DQ23" i="118"/>
  <c r="DP23" i="118"/>
  <c r="DO23" i="118"/>
  <c r="DN23" i="118"/>
  <c r="DM23" i="118"/>
  <c r="DL23" i="118"/>
  <c r="DK23" i="118"/>
  <c r="DJ23" i="118"/>
  <c r="DI23" i="118"/>
  <c r="DH23" i="118"/>
  <c r="DG23" i="118"/>
  <c r="DF23" i="118"/>
  <c r="DE23" i="118"/>
  <c r="DD23" i="118"/>
  <c r="DC23" i="118"/>
  <c r="DB23" i="118"/>
  <c r="DA23" i="118"/>
  <c r="CZ23" i="118"/>
  <c r="CY23" i="118"/>
  <c r="CX23" i="118"/>
  <c r="CW23" i="118"/>
  <c r="CV23" i="118"/>
  <c r="CU23" i="118"/>
  <c r="CT23" i="118"/>
  <c r="CS23" i="118"/>
  <c r="CR23" i="118"/>
  <c r="CQ23" i="118"/>
  <c r="CP23" i="118"/>
  <c r="CO23" i="118"/>
  <c r="CN23" i="118"/>
  <c r="CM23" i="118"/>
  <c r="CL23" i="118"/>
  <c r="CK23" i="118"/>
  <c r="CJ23" i="118"/>
  <c r="CI23" i="118"/>
  <c r="CH23" i="118"/>
  <c r="CG23" i="118"/>
  <c r="CF23" i="118"/>
  <c r="CE23" i="118"/>
  <c r="CD23" i="118"/>
  <c r="CC23" i="118"/>
  <c r="CB23" i="118"/>
  <c r="CA23" i="118"/>
  <c r="BZ23" i="118"/>
  <c r="BY23" i="118"/>
  <c r="BX23" i="118"/>
  <c r="BW23" i="118"/>
  <c r="BV23" i="118"/>
  <c r="BU23" i="118"/>
  <c r="BT23" i="118"/>
  <c r="BS23" i="118"/>
  <c r="BR23" i="118"/>
  <c r="BQ23" i="118"/>
  <c r="BP23" i="118"/>
  <c r="BO23" i="118"/>
  <c r="BN23" i="118"/>
  <c r="BM23" i="118"/>
  <c r="BL23" i="118"/>
  <c r="BK23" i="118"/>
  <c r="BJ23" i="118"/>
  <c r="BI23" i="118"/>
  <c r="BH23" i="118"/>
  <c r="BG23" i="118"/>
  <c r="BF23" i="118"/>
  <c r="BE23" i="118"/>
  <c r="BD23" i="118"/>
  <c r="BC23" i="118"/>
  <c r="BB23" i="118"/>
  <c r="BA23" i="118"/>
  <c r="AZ23" i="118"/>
  <c r="AY23" i="118"/>
  <c r="AX23" i="118"/>
  <c r="AW23" i="118"/>
  <c r="AV23" i="118"/>
  <c r="AU23" i="118"/>
  <c r="AT23" i="118"/>
  <c r="AS23" i="118"/>
  <c r="AR23" i="118"/>
  <c r="AQ23" i="118"/>
  <c r="AP23" i="118"/>
  <c r="AO23" i="118"/>
  <c r="AN23" i="118"/>
  <c r="AM23" i="118"/>
  <c r="AL23" i="118"/>
  <c r="AK23" i="118"/>
  <c r="AJ23" i="118"/>
  <c r="AI23" i="118"/>
  <c r="AH23" i="118"/>
  <c r="AG23" i="118"/>
  <c r="AF23" i="118"/>
  <c r="AE23" i="118"/>
  <c r="AD23" i="118"/>
  <c r="AC23" i="118"/>
  <c r="AB23" i="118"/>
  <c r="AA23" i="118"/>
  <c r="Z23" i="118"/>
  <c r="Y23" i="118"/>
  <c r="X23" i="118"/>
  <c r="W23" i="118"/>
  <c r="V23" i="118"/>
  <c r="U23" i="118"/>
  <c r="T23" i="118"/>
  <c r="S23" i="118"/>
  <c r="R23" i="118"/>
  <c r="Q23" i="118"/>
  <c r="P23" i="118"/>
  <c r="O23" i="118"/>
  <c r="N23" i="118"/>
  <c r="M23" i="118"/>
  <c r="L23" i="118"/>
  <c r="K23" i="118"/>
  <c r="J23" i="118"/>
  <c r="I23" i="118"/>
  <c r="H23" i="118"/>
  <c r="G23" i="118"/>
  <c r="F23" i="118"/>
  <c r="E23" i="118"/>
  <c r="D23" i="118"/>
  <c r="C23" i="118"/>
  <c r="B23" i="118"/>
  <c r="HU21" i="118"/>
  <c r="HT21" i="118"/>
  <c r="HS21" i="118"/>
  <c r="HR21" i="118"/>
  <c r="HQ21" i="118"/>
  <c r="HP21" i="118"/>
  <c r="HO21" i="118"/>
  <c r="HN21" i="118"/>
  <c r="HM21" i="118"/>
  <c r="HL21" i="118"/>
  <c r="HK21" i="118"/>
  <c r="HJ21" i="118"/>
  <c r="HI21" i="118"/>
  <c r="HH21" i="118"/>
  <c r="HG21" i="118"/>
  <c r="HF21" i="118"/>
  <c r="HE21" i="118"/>
  <c r="HD21" i="118"/>
  <c r="HC21" i="118"/>
  <c r="HB21" i="118"/>
  <c r="HA21" i="118"/>
  <c r="GZ21" i="118"/>
  <c r="GY21" i="118"/>
  <c r="GX21" i="118"/>
  <c r="GW21" i="118"/>
  <c r="GV21" i="118"/>
  <c r="GU21" i="118"/>
  <c r="GT21" i="118"/>
  <c r="GS21" i="118"/>
  <c r="GR21" i="118"/>
  <c r="GQ21" i="118"/>
  <c r="GP21" i="118"/>
  <c r="GO21" i="118"/>
  <c r="GN21" i="118"/>
  <c r="GM21" i="118"/>
  <c r="GL21" i="118"/>
  <c r="GK21" i="118"/>
  <c r="GJ21" i="118"/>
  <c r="GI21" i="118"/>
  <c r="GH21" i="118"/>
  <c r="GG21" i="118"/>
  <c r="GF21" i="118"/>
  <c r="GE21" i="118"/>
  <c r="GD21" i="118"/>
  <c r="GC21" i="118"/>
  <c r="GB21" i="118"/>
  <c r="GA21" i="118"/>
  <c r="FZ21" i="118"/>
  <c r="FY21" i="118"/>
  <c r="FX21" i="118"/>
  <c r="FW21" i="118"/>
  <c r="FV21" i="118"/>
  <c r="FU21" i="118"/>
  <c r="FT21" i="118"/>
  <c r="FS21" i="118"/>
  <c r="FR21" i="118"/>
  <c r="FQ21" i="118"/>
  <c r="FP21" i="118"/>
  <c r="FO21" i="118"/>
  <c r="FN21" i="118"/>
  <c r="FM21" i="118"/>
  <c r="FL21" i="118"/>
  <c r="FK21" i="118"/>
  <c r="FJ21" i="118"/>
  <c r="FI21" i="118"/>
  <c r="FH21" i="118"/>
  <c r="FG21" i="118"/>
  <c r="FF21" i="118"/>
  <c r="FE21" i="118"/>
  <c r="FD21" i="118"/>
  <c r="FC21" i="118"/>
  <c r="FB21" i="118"/>
  <c r="FA21" i="118"/>
  <c r="EZ21" i="118"/>
  <c r="EY21" i="118"/>
  <c r="EX21" i="118"/>
  <c r="EW21" i="118"/>
  <c r="EV21" i="118"/>
  <c r="EU21" i="118"/>
  <c r="ET21" i="118"/>
  <c r="ES21" i="118"/>
  <c r="ER21" i="118"/>
  <c r="EQ21" i="118"/>
  <c r="EP21" i="118"/>
  <c r="EO21" i="118"/>
  <c r="EN21" i="118"/>
  <c r="EM21" i="118"/>
  <c r="EL21" i="118"/>
  <c r="EK21" i="118"/>
  <c r="EJ21" i="118"/>
  <c r="EI21" i="118"/>
  <c r="EH21" i="118"/>
  <c r="EG21" i="118"/>
  <c r="EF21" i="118"/>
  <c r="EE21" i="118"/>
  <c r="ED21" i="118"/>
  <c r="EC21" i="118"/>
  <c r="EB21" i="118"/>
  <c r="EA21" i="118"/>
  <c r="DZ21" i="118"/>
  <c r="DY21" i="118"/>
  <c r="DX21" i="118"/>
  <c r="DW21" i="118"/>
  <c r="DV21" i="118"/>
  <c r="DU21" i="118"/>
  <c r="DT21" i="118"/>
  <c r="DS21" i="118"/>
  <c r="DR21" i="118"/>
  <c r="DQ21" i="118"/>
  <c r="DP21" i="118"/>
  <c r="DO21" i="118"/>
  <c r="DN21" i="118"/>
  <c r="DM21" i="118"/>
  <c r="DL21" i="118"/>
  <c r="DK21" i="118"/>
  <c r="DJ21" i="118"/>
  <c r="DI21" i="118"/>
  <c r="DH21" i="118"/>
  <c r="DG21" i="118"/>
  <c r="DF21" i="118"/>
  <c r="DE21" i="118"/>
  <c r="DD21" i="118"/>
  <c r="DC21" i="118"/>
  <c r="DB21" i="118"/>
  <c r="DA21" i="118"/>
  <c r="CZ21" i="118"/>
  <c r="CY21" i="118"/>
  <c r="CX21" i="118"/>
  <c r="CW21" i="118"/>
  <c r="CV21" i="118"/>
  <c r="CU21" i="118"/>
  <c r="CT21" i="118"/>
  <c r="CS21" i="118"/>
  <c r="CR21" i="118"/>
  <c r="CQ21" i="118"/>
  <c r="CP21" i="118"/>
  <c r="CO21" i="118"/>
  <c r="CN21" i="118"/>
  <c r="CM21" i="118"/>
  <c r="CL21" i="118"/>
  <c r="CK21" i="118"/>
  <c r="CJ21" i="118"/>
  <c r="CI21" i="118"/>
  <c r="CH21" i="118"/>
  <c r="CG21" i="118"/>
  <c r="CF21" i="118"/>
  <c r="CE21" i="118"/>
  <c r="CD21" i="118"/>
  <c r="CC21" i="118"/>
  <c r="CB21" i="118"/>
  <c r="CA21" i="118"/>
  <c r="BZ21" i="118"/>
  <c r="BY21" i="118"/>
  <c r="BX21" i="118"/>
  <c r="BW21" i="118"/>
  <c r="BV21" i="118"/>
  <c r="BU21" i="118"/>
  <c r="BT21" i="118"/>
  <c r="BS21" i="118"/>
  <c r="BR21" i="118"/>
  <c r="BQ21" i="118"/>
  <c r="BP21" i="118"/>
  <c r="BO21" i="118"/>
  <c r="BN21" i="118"/>
  <c r="BM21" i="118"/>
  <c r="BL21" i="118"/>
  <c r="BK21" i="118"/>
  <c r="BJ21" i="118"/>
  <c r="BI21" i="118"/>
  <c r="BH21" i="118"/>
  <c r="BG21" i="118"/>
  <c r="BF21" i="118"/>
  <c r="BE21" i="118"/>
  <c r="BD21" i="118"/>
  <c r="BC21" i="118"/>
  <c r="BB21" i="118"/>
  <c r="BA21" i="118"/>
  <c r="AZ21" i="118"/>
  <c r="AY21" i="118"/>
  <c r="AX21" i="118"/>
  <c r="AW21" i="118"/>
  <c r="AV21" i="118"/>
  <c r="AU21" i="118"/>
  <c r="AT21" i="118"/>
  <c r="AS21" i="118"/>
  <c r="AR21" i="118"/>
  <c r="AQ21" i="118"/>
  <c r="AP21" i="118"/>
  <c r="AO21" i="118"/>
  <c r="AN21" i="118"/>
  <c r="AM21" i="118"/>
  <c r="AL21" i="118"/>
  <c r="AK21" i="118"/>
  <c r="AJ21" i="118"/>
  <c r="AI21" i="118"/>
  <c r="AH21" i="118"/>
  <c r="AG21" i="118"/>
  <c r="AF21" i="118"/>
  <c r="AE21" i="118"/>
  <c r="AD21" i="118"/>
  <c r="AC21" i="118"/>
  <c r="AB21" i="118"/>
  <c r="AA21" i="118"/>
  <c r="Z21" i="118"/>
  <c r="Y21" i="118"/>
  <c r="X21" i="118"/>
  <c r="W21" i="118"/>
  <c r="V21" i="118"/>
  <c r="U21" i="118"/>
  <c r="T21" i="118"/>
  <c r="S21" i="118"/>
  <c r="R21" i="118"/>
  <c r="Q21" i="118"/>
  <c r="P21" i="118"/>
  <c r="O21" i="118"/>
  <c r="N21" i="118"/>
  <c r="M21" i="118"/>
  <c r="L21" i="118"/>
  <c r="K21" i="118"/>
  <c r="J21" i="118"/>
  <c r="I21" i="118"/>
  <c r="H21" i="118"/>
  <c r="G21" i="118"/>
  <c r="F21" i="118"/>
  <c r="E21" i="118"/>
  <c r="D21" i="118"/>
  <c r="C21" i="118"/>
  <c r="B21" i="118"/>
  <c r="HU19" i="118"/>
  <c r="HT19" i="118"/>
  <c r="HS19" i="118"/>
  <c r="HR19" i="118"/>
  <c r="HQ19" i="118"/>
  <c r="HP19" i="118"/>
  <c r="HO19" i="118"/>
  <c r="HN19" i="118"/>
  <c r="HM19" i="118"/>
  <c r="HL19" i="118"/>
  <c r="HK19" i="118"/>
  <c r="HJ19" i="118"/>
  <c r="HI19" i="118"/>
  <c r="HH19" i="118"/>
  <c r="HG19" i="118"/>
  <c r="HF19" i="118"/>
  <c r="HE19" i="118"/>
  <c r="HD19" i="118"/>
  <c r="HC19" i="118"/>
  <c r="HB19" i="118"/>
  <c r="HA19" i="118"/>
  <c r="GZ19" i="118"/>
  <c r="GY19" i="118"/>
  <c r="GX19" i="118"/>
  <c r="GW19" i="118"/>
  <c r="GV19" i="118"/>
  <c r="GU19" i="118"/>
  <c r="GT19" i="118"/>
  <c r="GS19" i="118"/>
  <c r="GR19" i="118"/>
  <c r="GQ19" i="118"/>
  <c r="GP19" i="118"/>
  <c r="GO19" i="118"/>
  <c r="GN19" i="118"/>
  <c r="GM19" i="118"/>
  <c r="GL19" i="118"/>
  <c r="GK19" i="118"/>
  <c r="GJ19" i="118"/>
  <c r="GI19" i="118"/>
  <c r="GH19" i="118"/>
  <c r="GG19" i="118"/>
  <c r="GF19" i="118"/>
  <c r="GE19" i="118"/>
  <c r="GD19" i="118"/>
  <c r="GC19" i="118"/>
  <c r="GB19" i="118"/>
  <c r="GA19" i="118"/>
  <c r="FZ19" i="118"/>
  <c r="FY19" i="118"/>
  <c r="FX19" i="118"/>
  <c r="FW19" i="118"/>
  <c r="FV19" i="118"/>
  <c r="FU19" i="118"/>
  <c r="FT19" i="118"/>
  <c r="FS19" i="118"/>
  <c r="FR19" i="118"/>
  <c r="FQ19" i="118"/>
  <c r="FP19" i="118"/>
  <c r="FO19" i="118"/>
  <c r="FN19" i="118"/>
  <c r="FM19" i="118"/>
  <c r="FL19" i="118"/>
  <c r="FK19" i="118"/>
  <c r="FJ19" i="118"/>
  <c r="FI19" i="118"/>
  <c r="FH19" i="118"/>
  <c r="FG19" i="118"/>
  <c r="FF19" i="118"/>
  <c r="FE19" i="118"/>
  <c r="FD19" i="118"/>
  <c r="FC19" i="118"/>
  <c r="FB19" i="118"/>
  <c r="FA19" i="118"/>
  <c r="EZ19" i="118"/>
  <c r="EY19" i="118"/>
  <c r="EX19" i="118"/>
  <c r="EW19" i="118"/>
  <c r="EV19" i="118"/>
  <c r="EU19" i="118"/>
  <c r="ET19" i="118"/>
  <c r="ES19" i="118"/>
  <c r="ER19" i="118"/>
  <c r="EQ19" i="118"/>
  <c r="EP19" i="118"/>
  <c r="EO19" i="118"/>
  <c r="EN19" i="118"/>
  <c r="EM19" i="118"/>
  <c r="EL19" i="118"/>
  <c r="EK19" i="118"/>
  <c r="EJ19" i="118"/>
  <c r="EI19" i="118"/>
  <c r="EH19" i="118"/>
  <c r="EG19" i="118"/>
  <c r="EF19" i="118"/>
  <c r="EE19" i="118"/>
  <c r="ED19" i="118"/>
  <c r="EC19" i="118"/>
  <c r="EB19" i="118"/>
  <c r="EA19" i="118"/>
  <c r="DZ19" i="118"/>
  <c r="DY19" i="118"/>
  <c r="DX19" i="118"/>
  <c r="DW19" i="118"/>
  <c r="DV19" i="118"/>
  <c r="DU19" i="118"/>
  <c r="DT19" i="118"/>
  <c r="DS19" i="118"/>
  <c r="DR19" i="118"/>
  <c r="DQ19" i="118"/>
  <c r="DP19" i="118"/>
  <c r="DO19" i="118"/>
  <c r="DN19" i="118"/>
  <c r="DM19" i="118"/>
  <c r="DL19" i="118"/>
  <c r="DK19" i="118"/>
  <c r="DJ19" i="118"/>
  <c r="DI19" i="118"/>
  <c r="DH19" i="118"/>
  <c r="DG19" i="118"/>
  <c r="DF19" i="118"/>
  <c r="DE19" i="118"/>
  <c r="DD19" i="118"/>
  <c r="DC19" i="118"/>
  <c r="DB19" i="118"/>
  <c r="DA19" i="118"/>
  <c r="CZ19" i="118"/>
  <c r="CY19" i="118"/>
  <c r="CX19" i="118"/>
  <c r="CW19" i="118"/>
  <c r="CV19" i="118"/>
  <c r="CU19" i="118"/>
  <c r="CT19" i="118"/>
  <c r="CS19" i="118"/>
  <c r="CR19" i="118"/>
  <c r="CQ19" i="118"/>
  <c r="CP19" i="118"/>
  <c r="CO19" i="118"/>
  <c r="CN19" i="118"/>
  <c r="CM19" i="118"/>
  <c r="CL19" i="118"/>
  <c r="CK19" i="118"/>
  <c r="CJ19" i="118"/>
  <c r="CI19" i="118"/>
  <c r="CH19" i="118"/>
  <c r="CG19" i="118"/>
  <c r="CF19" i="118"/>
  <c r="CE19" i="118"/>
  <c r="CD19" i="118"/>
  <c r="CC19" i="118"/>
  <c r="CB19" i="118"/>
  <c r="CA19" i="118"/>
  <c r="BZ19" i="118"/>
  <c r="BY19" i="118"/>
  <c r="BX19" i="118"/>
  <c r="BW19" i="118"/>
  <c r="BV19" i="118"/>
  <c r="BU19" i="118"/>
  <c r="BT19" i="118"/>
  <c r="BS19" i="118"/>
  <c r="BR19" i="118"/>
  <c r="BQ19" i="118"/>
  <c r="BP19" i="118"/>
  <c r="BO19" i="118"/>
  <c r="BN19" i="118"/>
  <c r="BM19" i="118"/>
  <c r="BL19" i="118"/>
  <c r="BK19" i="118"/>
  <c r="BJ19" i="118"/>
  <c r="BI19" i="118"/>
  <c r="BH19" i="118"/>
  <c r="BG19" i="118"/>
  <c r="BF19" i="118"/>
  <c r="BE19" i="118"/>
  <c r="BD19" i="118"/>
  <c r="BC19" i="118"/>
  <c r="BB19" i="118"/>
  <c r="BA19" i="118"/>
  <c r="AZ19" i="118"/>
  <c r="AY19" i="118"/>
  <c r="AX19" i="118"/>
  <c r="AW19" i="118"/>
  <c r="AV19" i="118"/>
  <c r="AU19" i="118"/>
  <c r="AT19" i="118"/>
  <c r="AS19" i="118"/>
  <c r="AR19" i="118"/>
  <c r="AQ19" i="118"/>
  <c r="AP19" i="118"/>
  <c r="AO19" i="118"/>
  <c r="AN19" i="118"/>
  <c r="AM19" i="118"/>
  <c r="AL19" i="118"/>
  <c r="AK19" i="118"/>
  <c r="AJ19" i="118"/>
  <c r="AI19" i="118"/>
  <c r="AH19" i="118"/>
  <c r="AG19" i="118"/>
  <c r="AF19" i="118"/>
  <c r="AE19" i="118"/>
  <c r="AD19" i="118"/>
  <c r="AC19" i="118"/>
  <c r="AB19" i="118"/>
  <c r="AA19" i="118"/>
  <c r="Z19" i="118"/>
  <c r="Y19" i="118"/>
  <c r="X19" i="118"/>
  <c r="W19" i="118"/>
  <c r="V19" i="118"/>
  <c r="U19" i="118"/>
  <c r="T19" i="118"/>
  <c r="S19" i="118"/>
  <c r="R19" i="118"/>
  <c r="Q19" i="118"/>
  <c r="P19" i="118"/>
  <c r="O19" i="118"/>
  <c r="N19" i="118"/>
  <c r="M19" i="118"/>
  <c r="L19" i="118"/>
  <c r="K19" i="118"/>
  <c r="J19" i="118"/>
  <c r="I19" i="118"/>
  <c r="H19" i="118"/>
  <c r="G19" i="118"/>
  <c r="F19" i="118"/>
  <c r="E19" i="118"/>
  <c r="D19" i="118"/>
  <c r="C19" i="118"/>
  <c r="B19" i="118"/>
  <c r="HU18" i="118"/>
  <c r="HT18" i="118"/>
  <c r="HS18" i="118"/>
  <c r="HR18" i="118"/>
  <c r="HQ18" i="118"/>
  <c r="HP18" i="118"/>
  <c r="HO18" i="118"/>
  <c r="HN18" i="118"/>
  <c r="HM18" i="118"/>
  <c r="HL18" i="118"/>
  <c r="HK18" i="118"/>
  <c r="HJ18" i="118"/>
  <c r="HI18" i="118"/>
  <c r="HH18" i="118"/>
  <c r="HG18" i="118"/>
  <c r="HF18" i="118"/>
  <c r="HE18" i="118"/>
  <c r="HD18" i="118"/>
  <c r="HC18" i="118"/>
  <c r="HB18" i="118"/>
  <c r="HA18" i="118"/>
  <c r="GZ18" i="118"/>
  <c r="GY18" i="118"/>
  <c r="GX18" i="118"/>
  <c r="GW18" i="118"/>
  <c r="GV18" i="118"/>
  <c r="GU18" i="118"/>
  <c r="GT18" i="118"/>
  <c r="GS18" i="118"/>
  <c r="GR18" i="118"/>
  <c r="GQ18" i="118"/>
  <c r="GP18" i="118"/>
  <c r="GO18" i="118"/>
  <c r="GN18" i="118"/>
  <c r="GM18" i="118"/>
  <c r="GL18" i="118"/>
  <c r="GK18" i="118"/>
  <c r="GJ18" i="118"/>
  <c r="GI18" i="118"/>
  <c r="GH18" i="118"/>
  <c r="GG18" i="118"/>
  <c r="GF18" i="118"/>
  <c r="GE18" i="118"/>
  <c r="GD18" i="118"/>
  <c r="GC18" i="118"/>
  <c r="GB18" i="118"/>
  <c r="GA18" i="118"/>
  <c r="FZ18" i="118"/>
  <c r="FY18" i="118"/>
  <c r="FX18" i="118"/>
  <c r="FW18" i="118"/>
  <c r="FV18" i="118"/>
  <c r="FU18" i="118"/>
  <c r="FT18" i="118"/>
  <c r="FS18" i="118"/>
  <c r="FR18" i="118"/>
  <c r="FQ18" i="118"/>
  <c r="FP18" i="118"/>
  <c r="FO18" i="118"/>
  <c r="FN18" i="118"/>
  <c r="FM18" i="118"/>
  <c r="FL18" i="118"/>
  <c r="FK18" i="118"/>
  <c r="FJ18" i="118"/>
  <c r="FI18" i="118"/>
  <c r="FH18" i="118"/>
  <c r="FG18" i="118"/>
  <c r="FF18" i="118"/>
  <c r="FE18" i="118"/>
  <c r="FD18" i="118"/>
  <c r="FC18" i="118"/>
  <c r="FB18" i="118"/>
  <c r="FA18" i="118"/>
  <c r="EZ18" i="118"/>
  <c r="EY18" i="118"/>
  <c r="EX18" i="118"/>
  <c r="EW18" i="118"/>
  <c r="EV18" i="118"/>
  <c r="EU18" i="118"/>
  <c r="ET18" i="118"/>
  <c r="ES18" i="118"/>
  <c r="ER18" i="118"/>
  <c r="EQ18" i="118"/>
  <c r="EP18" i="118"/>
  <c r="EO18" i="118"/>
  <c r="EN18" i="118"/>
  <c r="EM18" i="118"/>
  <c r="EL18" i="118"/>
  <c r="EK18" i="118"/>
  <c r="EJ18" i="118"/>
  <c r="EI18" i="118"/>
  <c r="EH18" i="118"/>
  <c r="EG18" i="118"/>
  <c r="EF18" i="118"/>
  <c r="EE18" i="118"/>
  <c r="ED18" i="118"/>
  <c r="EC18" i="118"/>
  <c r="EB18" i="118"/>
  <c r="EA18" i="118"/>
  <c r="DZ18" i="118"/>
  <c r="DY18" i="118"/>
  <c r="DX18" i="118"/>
  <c r="DW18" i="118"/>
  <c r="DV18" i="118"/>
  <c r="DU18" i="118"/>
  <c r="DT18" i="118"/>
  <c r="DS18" i="118"/>
  <c r="DR18" i="118"/>
  <c r="DQ18" i="118"/>
  <c r="DP18" i="118"/>
  <c r="DO18" i="118"/>
  <c r="DN18" i="118"/>
  <c r="DM18" i="118"/>
  <c r="DL18" i="118"/>
  <c r="DK18" i="118"/>
  <c r="DJ18" i="118"/>
  <c r="DI18" i="118"/>
  <c r="DH18" i="118"/>
  <c r="DG18" i="118"/>
  <c r="DF18" i="118"/>
  <c r="DE18" i="118"/>
  <c r="DD18" i="118"/>
  <c r="DC18" i="118"/>
  <c r="DB18" i="118"/>
  <c r="DA18" i="118"/>
  <c r="CZ18" i="118"/>
  <c r="CY18" i="118"/>
  <c r="CX18" i="118"/>
  <c r="CW18" i="118"/>
  <c r="CV18" i="118"/>
  <c r="CU18" i="118"/>
  <c r="CT18" i="118"/>
  <c r="CS18" i="118"/>
  <c r="CR18" i="118"/>
  <c r="CQ18" i="118"/>
  <c r="CP18" i="118"/>
  <c r="CO18" i="118"/>
  <c r="CN18" i="118"/>
  <c r="CM18" i="118"/>
  <c r="CL18" i="118"/>
  <c r="CK18" i="118"/>
  <c r="CJ18" i="118"/>
  <c r="CI18" i="118"/>
  <c r="CH18" i="118"/>
  <c r="CG18" i="118"/>
  <c r="CF18" i="118"/>
  <c r="CE18" i="118"/>
  <c r="CD18" i="118"/>
  <c r="CC18" i="118"/>
  <c r="CB18" i="118"/>
  <c r="CA18" i="118"/>
  <c r="BZ18" i="118"/>
  <c r="BY18" i="118"/>
  <c r="BX18" i="118"/>
  <c r="BW18" i="118"/>
  <c r="BV18" i="118"/>
  <c r="BU18" i="118"/>
  <c r="BT18" i="118"/>
  <c r="BS18" i="118"/>
  <c r="BR18" i="118"/>
  <c r="BQ18" i="118"/>
  <c r="BP18" i="118"/>
  <c r="BO18" i="118"/>
  <c r="BN18" i="118"/>
  <c r="BM18" i="118"/>
  <c r="BL18" i="118"/>
  <c r="BK18" i="118"/>
  <c r="BJ18" i="118"/>
  <c r="BI18" i="118"/>
  <c r="BH18" i="118"/>
  <c r="BG18" i="118"/>
  <c r="BF18" i="118"/>
  <c r="BE18" i="118"/>
  <c r="BD18" i="118"/>
  <c r="BC18" i="118"/>
  <c r="BB18" i="118"/>
  <c r="BA18" i="118"/>
  <c r="AZ18" i="118"/>
  <c r="AY18" i="118"/>
  <c r="AX18" i="118"/>
  <c r="AW18" i="118"/>
  <c r="AV18" i="118"/>
  <c r="AU18" i="118"/>
  <c r="AT18" i="118"/>
  <c r="AS18" i="118"/>
  <c r="AR18" i="118"/>
  <c r="AQ18" i="118"/>
  <c r="AP18" i="118"/>
  <c r="AO18" i="118"/>
  <c r="AN18" i="118"/>
  <c r="AM18" i="118"/>
  <c r="AL18" i="118"/>
  <c r="AK18" i="118"/>
  <c r="AJ18" i="118"/>
  <c r="AI18" i="118"/>
  <c r="AH18" i="118"/>
  <c r="AG18" i="118"/>
  <c r="AF18" i="118"/>
  <c r="AE18" i="118"/>
  <c r="AD18" i="118"/>
  <c r="AC18" i="118"/>
  <c r="AB18" i="118"/>
  <c r="AA18" i="118"/>
  <c r="Z18" i="118"/>
  <c r="Y18" i="118"/>
  <c r="X18" i="118"/>
  <c r="W18" i="118"/>
  <c r="V18" i="118"/>
  <c r="U18" i="118"/>
  <c r="T18" i="118"/>
  <c r="S18" i="118"/>
  <c r="R18" i="118"/>
  <c r="Q18" i="118"/>
  <c r="P18" i="118"/>
  <c r="O18" i="118"/>
  <c r="N18" i="118"/>
  <c r="M18" i="118"/>
  <c r="L18" i="118"/>
  <c r="K18" i="118"/>
  <c r="J18" i="118"/>
  <c r="I18" i="118"/>
  <c r="H18" i="118"/>
  <c r="G18" i="118"/>
  <c r="F18" i="118"/>
  <c r="E18" i="118"/>
  <c r="D18" i="118"/>
  <c r="C18" i="118"/>
  <c r="B18" i="118"/>
  <c r="HU16" i="118"/>
  <c r="HT16" i="118"/>
  <c r="HS16" i="118"/>
  <c r="HR16" i="118"/>
  <c r="HQ16" i="118"/>
  <c r="HP16" i="118"/>
  <c r="HO16" i="118"/>
  <c r="HN16" i="118"/>
  <c r="HM16" i="118"/>
  <c r="HL16" i="118"/>
  <c r="HK16" i="118"/>
  <c r="HJ16" i="118"/>
  <c r="HI16" i="118"/>
  <c r="HH16" i="118"/>
  <c r="HG16" i="118"/>
  <c r="HF16" i="118"/>
  <c r="HE16" i="118"/>
  <c r="HD16" i="118"/>
  <c r="HC16" i="118"/>
  <c r="HB16" i="118"/>
  <c r="HA16" i="118"/>
  <c r="GZ16" i="118"/>
  <c r="GY16" i="118"/>
  <c r="GX16" i="118"/>
  <c r="GW16" i="118"/>
  <c r="GV16" i="118"/>
  <c r="GU16" i="118"/>
  <c r="GT16" i="118"/>
  <c r="GS16" i="118"/>
  <c r="GR16" i="118"/>
  <c r="GQ16" i="118"/>
  <c r="GP16" i="118"/>
  <c r="GO16" i="118"/>
  <c r="GN16" i="118"/>
  <c r="GM16" i="118"/>
  <c r="GL16" i="118"/>
  <c r="GK16" i="118"/>
  <c r="GJ16" i="118"/>
  <c r="GI16" i="118"/>
  <c r="GH16" i="118"/>
  <c r="GG16" i="118"/>
  <c r="GF16" i="118"/>
  <c r="GE16" i="118"/>
  <c r="GD16" i="118"/>
  <c r="GC16" i="118"/>
  <c r="GB16" i="118"/>
  <c r="GA16" i="118"/>
  <c r="FZ16" i="118"/>
  <c r="FY16" i="118"/>
  <c r="FX16" i="118"/>
  <c r="FW16" i="118"/>
  <c r="FV16" i="118"/>
  <c r="FU16" i="118"/>
  <c r="FT16" i="118"/>
  <c r="FS16" i="118"/>
  <c r="FR16" i="118"/>
  <c r="FQ16" i="118"/>
  <c r="FP16" i="118"/>
  <c r="FO16" i="118"/>
  <c r="FN16" i="118"/>
  <c r="FM16" i="118"/>
  <c r="FL16" i="118"/>
  <c r="FK16" i="118"/>
  <c r="FJ16" i="118"/>
  <c r="FI16" i="118"/>
  <c r="FH16" i="118"/>
  <c r="FG16" i="118"/>
  <c r="FF16" i="118"/>
  <c r="FE16" i="118"/>
  <c r="FD16" i="118"/>
  <c r="FC16" i="118"/>
  <c r="FB16" i="118"/>
  <c r="FA16" i="118"/>
  <c r="EZ16" i="118"/>
  <c r="EY16" i="118"/>
  <c r="EX16" i="118"/>
  <c r="EW16" i="118"/>
  <c r="EV16" i="118"/>
  <c r="EU16" i="118"/>
  <c r="ET16" i="118"/>
  <c r="ES16" i="118"/>
  <c r="ER16" i="118"/>
  <c r="EQ16" i="118"/>
  <c r="EP16" i="118"/>
  <c r="EO16" i="118"/>
  <c r="EN16" i="118"/>
  <c r="EM16" i="118"/>
  <c r="EL16" i="118"/>
  <c r="EK16" i="118"/>
  <c r="EJ16" i="118"/>
  <c r="EI16" i="118"/>
  <c r="EH16" i="118"/>
  <c r="EG16" i="118"/>
  <c r="EF16" i="118"/>
  <c r="EE16" i="118"/>
  <c r="ED16" i="118"/>
  <c r="EC16" i="118"/>
  <c r="EB16" i="118"/>
  <c r="EA16" i="118"/>
  <c r="DZ16" i="118"/>
  <c r="DY16" i="118"/>
  <c r="DX16" i="118"/>
  <c r="DW16" i="118"/>
  <c r="DV16" i="118"/>
  <c r="DU16" i="118"/>
  <c r="DT16" i="118"/>
  <c r="DS16" i="118"/>
  <c r="DR16" i="118"/>
  <c r="DQ16" i="118"/>
  <c r="DP16" i="118"/>
  <c r="DO16" i="118"/>
  <c r="DN16" i="118"/>
  <c r="DM16" i="118"/>
  <c r="DL16" i="118"/>
  <c r="DK16" i="118"/>
  <c r="DJ16" i="118"/>
  <c r="DI16" i="118"/>
  <c r="DH16" i="118"/>
  <c r="DG16" i="118"/>
  <c r="DF16" i="118"/>
  <c r="DE16" i="118"/>
  <c r="DD16" i="118"/>
  <c r="DC16" i="118"/>
  <c r="DB16" i="118"/>
  <c r="DA16" i="118"/>
  <c r="CZ16" i="118"/>
  <c r="CY16" i="118"/>
  <c r="CX16" i="118"/>
  <c r="CW16" i="118"/>
  <c r="CV16" i="118"/>
  <c r="CU16" i="118"/>
  <c r="CT16" i="118"/>
  <c r="CS16" i="118"/>
  <c r="CR16" i="118"/>
  <c r="CQ16" i="118"/>
  <c r="CP16" i="118"/>
  <c r="CO16" i="118"/>
  <c r="CN16" i="118"/>
  <c r="CM16" i="118"/>
  <c r="CL16" i="118"/>
  <c r="CK16" i="118"/>
  <c r="CJ16" i="118"/>
  <c r="CI16" i="118"/>
  <c r="CH16" i="118"/>
  <c r="CG16" i="118"/>
  <c r="CF16" i="118"/>
  <c r="CE16" i="118"/>
  <c r="CD16" i="118"/>
  <c r="CC16" i="118"/>
  <c r="CB16" i="118"/>
  <c r="CA16" i="118"/>
  <c r="BZ16" i="118"/>
  <c r="BY16" i="118"/>
  <c r="BX16" i="118"/>
  <c r="BW16" i="118"/>
  <c r="BV16" i="118"/>
  <c r="BU16" i="118"/>
  <c r="BT16" i="118"/>
  <c r="BS16" i="118"/>
  <c r="BR16" i="118"/>
  <c r="BQ16" i="118"/>
  <c r="BP16" i="118"/>
  <c r="BO16" i="118"/>
  <c r="BN16" i="118"/>
  <c r="BM16" i="118"/>
  <c r="BL16" i="118"/>
  <c r="BK16" i="118"/>
  <c r="BJ16" i="118"/>
  <c r="BI16" i="118"/>
  <c r="BH16" i="118"/>
  <c r="BG16" i="118"/>
  <c r="BF16" i="118"/>
  <c r="BE16" i="118"/>
  <c r="BD16" i="118"/>
  <c r="BC16" i="118"/>
  <c r="BB16" i="118"/>
  <c r="BA16" i="118"/>
  <c r="AZ16" i="118"/>
  <c r="AY16" i="118"/>
  <c r="AX16" i="118"/>
  <c r="AW16" i="118"/>
  <c r="AV16" i="118"/>
  <c r="AU16" i="118"/>
  <c r="AT16" i="118"/>
  <c r="AS16" i="118"/>
  <c r="AR16" i="118"/>
  <c r="AQ16" i="118"/>
  <c r="AP16" i="118"/>
  <c r="AO16" i="118"/>
  <c r="AN16" i="118"/>
  <c r="AM16" i="118"/>
  <c r="AL16" i="118"/>
  <c r="AK16" i="118"/>
  <c r="AJ16" i="118"/>
  <c r="AI16" i="118"/>
  <c r="AH16" i="118"/>
  <c r="AG16" i="118"/>
  <c r="AF16" i="118"/>
  <c r="AE16" i="118"/>
  <c r="AD16" i="118"/>
  <c r="AC16" i="118"/>
  <c r="AB16" i="118"/>
  <c r="AA16" i="118"/>
  <c r="Z16" i="118"/>
  <c r="Y16" i="118"/>
  <c r="X16" i="118"/>
  <c r="W16" i="118"/>
  <c r="V16" i="118"/>
  <c r="U16" i="118"/>
  <c r="T16" i="118"/>
  <c r="S16" i="118"/>
  <c r="R16" i="118"/>
  <c r="Q16" i="118"/>
  <c r="P16" i="118"/>
  <c r="O16" i="118"/>
  <c r="N16" i="118"/>
  <c r="M16" i="118"/>
  <c r="L16" i="118"/>
  <c r="K16" i="118"/>
  <c r="J16" i="118"/>
  <c r="I16" i="118"/>
  <c r="H16" i="118"/>
  <c r="G16" i="118"/>
  <c r="F16" i="118"/>
  <c r="E16" i="118"/>
  <c r="D16" i="118"/>
  <c r="C16" i="118"/>
  <c r="B16" i="118"/>
  <c r="HU15" i="118"/>
  <c r="HT15" i="118"/>
  <c r="HS15" i="118"/>
  <c r="HR15" i="118"/>
  <c r="HQ15" i="118"/>
  <c r="HP15" i="118"/>
  <c r="HO15" i="118"/>
  <c r="HN15" i="118"/>
  <c r="HM15" i="118"/>
  <c r="HL15" i="118"/>
  <c r="HK15" i="118"/>
  <c r="HJ15" i="118"/>
  <c r="HI15" i="118"/>
  <c r="HH15" i="118"/>
  <c r="HG15" i="118"/>
  <c r="HF15" i="118"/>
  <c r="HE15" i="118"/>
  <c r="HD15" i="118"/>
  <c r="HC15" i="118"/>
  <c r="HB15" i="118"/>
  <c r="HA15" i="118"/>
  <c r="GZ15" i="118"/>
  <c r="GY15" i="118"/>
  <c r="GX15" i="118"/>
  <c r="GW15" i="118"/>
  <c r="GV15" i="118"/>
  <c r="GU15" i="118"/>
  <c r="GT15" i="118"/>
  <c r="GS15" i="118"/>
  <c r="GR15" i="118"/>
  <c r="GQ15" i="118"/>
  <c r="GP15" i="118"/>
  <c r="GO15" i="118"/>
  <c r="GN15" i="118"/>
  <c r="GM15" i="118"/>
  <c r="GL15" i="118"/>
  <c r="GK15" i="118"/>
  <c r="GJ15" i="118"/>
  <c r="GI15" i="118"/>
  <c r="GH15" i="118"/>
  <c r="GG15" i="118"/>
  <c r="GF15" i="118"/>
  <c r="GE15" i="118"/>
  <c r="GD15" i="118"/>
  <c r="GC15" i="118"/>
  <c r="GB15" i="118"/>
  <c r="GA15" i="118"/>
  <c r="FZ15" i="118"/>
  <c r="FY15" i="118"/>
  <c r="FX15" i="118"/>
  <c r="FW15" i="118"/>
  <c r="FV15" i="118"/>
  <c r="FU15" i="118"/>
  <c r="FT15" i="118"/>
  <c r="FS15" i="118"/>
  <c r="FR15" i="118"/>
  <c r="FQ15" i="118"/>
  <c r="FP15" i="118"/>
  <c r="FO15" i="118"/>
  <c r="FN15" i="118"/>
  <c r="FM15" i="118"/>
  <c r="FL15" i="118"/>
  <c r="FK15" i="118"/>
  <c r="FJ15" i="118"/>
  <c r="FI15" i="118"/>
  <c r="FH15" i="118"/>
  <c r="FG15" i="118"/>
  <c r="FF15" i="118"/>
  <c r="FE15" i="118"/>
  <c r="FD15" i="118"/>
  <c r="FC15" i="118"/>
  <c r="FB15" i="118"/>
  <c r="FA15" i="118"/>
  <c r="EZ15" i="118"/>
  <c r="EY15" i="118"/>
  <c r="EX15" i="118"/>
  <c r="EW15" i="118"/>
  <c r="EV15" i="118"/>
  <c r="EU15" i="118"/>
  <c r="ET15" i="118"/>
  <c r="ES15" i="118"/>
  <c r="ER15" i="118"/>
  <c r="EQ15" i="118"/>
  <c r="EP15" i="118"/>
  <c r="EO15" i="118"/>
  <c r="EN15" i="118"/>
  <c r="EM15" i="118"/>
  <c r="EL15" i="118"/>
  <c r="EK15" i="118"/>
  <c r="EJ15" i="118"/>
  <c r="EI15" i="118"/>
  <c r="EH15" i="118"/>
  <c r="EG15" i="118"/>
  <c r="EF15" i="118"/>
  <c r="EE15" i="118"/>
  <c r="ED15" i="118"/>
  <c r="EC15" i="118"/>
  <c r="EB15" i="118"/>
  <c r="EA15" i="118"/>
  <c r="DZ15" i="118"/>
  <c r="DY15" i="118"/>
  <c r="DX15" i="118"/>
  <c r="DW15" i="118"/>
  <c r="DV15" i="118"/>
  <c r="DU15" i="118"/>
  <c r="DT15" i="118"/>
  <c r="DS15" i="118"/>
  <c r="DR15" i="118"/>
  <c r="DQ15" i="118"/>
  <c r="DP15" i="118"/>
  <c r="DO15" i="118"/>
  <c r="DN15" i="118"/>
  <c r="DM15" i="118"/>
  <c r="DL15" i="118"/>
  <c r="DK15" i="118"/>
  <c r="DJ15" i="118"/>
  <c r="DI15" i="118"/>
  <c r="DH15" i="118"/>
  <c r="DG15" i="118"/>
  <c r="DF15" i="118"/>
  <c r="DE15" i="118"/>
  <c r="DD15" i="118"/>
  <c r="DC15" i="118"/>
  <c r="DB15" i="118"/>
  <c r="DA15" i="118"/>
  <c r="CZ15" i="118"/>
  <c r="CY15" i="118"/>
  <c r="CX15" i="118"/>
  <c r="CW15" i="118"/>
  <c r="CV15" i="118"/>
  <c r="CU15" i="118"/>
  <c r="CT15" i="118"/>
  <c r="CS15" i="118"/>
  <c r="CR15" i="118"/>
  <c r="CQ15" i="118"/>
  <c r="CP15" i="118"/>
  <c r="CO15" i="118"/>
  <c r="CN15" i="118"/>
  <c r="CM15" i="118"/>
  <c r="CL15" i="118"/>
  <c r="CK15" i="118"/>
  <c r="CJ15" i="118"/>
  <c r="CI15" i="118"/>
  <c r="CH15" i="118"/>
  <c r="CG15" i="118"/>
  <c r="CF15" i="118"/>
  <c r="CE15" i="118"/>
  <c r="CD15" i="118"/>
  <c r="CC15" i="118"/>
  <c r="CB15" i="118"/>
  <c r="CA15" i="118"/>
  <c r="BZ15" i="118"/>
  <c r="BY15" i="118"/>
  <c r="BX15" i="118"/>
  <c r="BW15" i="118"/>
  <c r="BV15" i="118"/>
  <c r="BU15" i="118"/>
  <c r="BT15" i="118"/>
  <c r="BS15" i="118"/>
  <c r="BR15" i="118"/>
  <c r="BQ15" i="118"/>
  <c r="BP15" i="118"/>
  <c r="BO15" i="118"/>
  <c r="BN15" i="118"/>
  <c r="BM15" i="118"/>
  <c r="BL15" i="118"/>
  <c r="BK15" i="118"/>
  <c r="BJ15" i="118"/>
  <c r="BI15" i="118"/>
  <c r="BH15" i="118"/>
  <c r="BG15" i="118"/>
  <c r="BF15" i="118"/>
  <c r="BE15" i="118"/>
  <c r="BD15" i="118"/>
  <c r="BC15" i="118"/>
  <c r="BB15" i="118"/>
  <c r="BA15" i="118"/>
  <c r="AZ15" i="118"/>
  <c r="AY15" i="118"/>
  <c r="AX15" i="118"/>
  <c r="AW15" i="118"/>
  <c r="AV15" i="118"/>
  <c r="AU15" i="118"/>
  <c r="AT15" i="118"/>
  <c r="AS15" i="118"/>
  <c r="AR15" i="118"/>
  <c r="AQ15" i="118"/>
  <c r="AP15" i="118"/>
  <c r="AO15" i="118"/>
  <c r="AN15" i="118"/>
  <c r="AM15" i="118"/>
  <c r="AL15" i="118"/>
  <c r="AK15" i="118"/>
  <c r="AJ15" i="118"/>
  <c r="AI15" i="118"/>
  <c r="AH15" i="118"/>
  <c r="AG15" i="118"/>
  <c r="AF15" i="118"/>
  <c r="AE15" i="118"/>
  <c r="AD15" i="118"/>
  <c r="AC15" i="118"/>
  <c r="AB15" i="118"/>
  <c r="AA15" i="118"/>
  <c r="Z15" i="118"/>
  <c r="Y15" i="118"/>
  <c r="X15" i="118"/>
  <c r="W15" i="118"/>
  <c r="V15" i="118"/>
  <c r="U15" i="118"/>
  <c r="T15" i="118"/>
  <c r="S15" i="118"/>
  <c r="R15" i="118"/>
  <c r="Q15" i="118"/>
  <c r="P15" i="118"/>
  <c r="O15" i="118"/>
  <c r="N15" i="118"/>
  <c r="M15" i="118"/>
  <c r="L15" i="118"/>
  <c r="K15" i="118"/>
  <c r="J15" i="118"/>
  <c r="I15" i="118"/>
  <c r="H15" i="118"/>
  <c r="G15" i="118"/>
  <c r="F15" i="118"/>
  <c r="E15" i="118"/>
  <c r="D15" i="118"/>
  <c r="C15" i="118"/>
  <c r="B15" i="118"/>
  <c r="HU14" i="118"/>
  <c r="HT14" i="118"/>
  <c r="HS14" i="118"/>
  <c r="HR14" i="118"/>
  <c r="HQ14" i="118"/>
  <c r="HP14" i="118"/>
  <c r="HO14" i="118"/>
  <c r="HN14" i="118"/>
  <c r="HM14" i="118"/>
  <c r="HL14" i="118"/>
  <c r="HK14" i="118"/>
  <c r="HJ14" i="118"/>
  <c r="HI14" i="118"/>
  <c r="HH14" i="118"/>
  <c r="HG14" i="118"/>
  <c r="HF14" i="118"/>
  <c r="HE14" i="118"/>
  <c r="HD14" i="118"/>
  <c r="HC14" i="118"/>
  <c r="HB14" i="118"/>
  <c r="HA14" i="118"/>
  <c r="GZ14" i="118"/>
  <c r="GY14" i="118"/>
  <c r="GX14" i="118"/>
  <c r="GW14" i="118"/>
  <c r="GV14" i="118"/>
  <c r="GU14" i="118"/>
  <c r="GT14" i="118"/>
  <c r="GS14" i="118"/>
  <c r="GR14" i="118"/>
  <c r="GQ14" i="118"/>
  <c r="GP14" i="118"/>
  <c r="GO14" i="118"/>
  <c r="GN14" i="118"/>
  <c r="GM14" i="118"/>
  <c r="GL14" i="118"/>
  <c r="GK14" i="118"/>
  <c r="GJ14" i="118"/>
  <c r="GI14" i="118"/>
  <c r="GH14" i="118"/>
  <c r="GG14" i="118"/>
  <c r="GF14" i="118"/>
  <c r="GE14" i="118"/>
  <c r="GD14" i="118"/>
  <c r="GC14" i="118"/>
  <c r="GB14" i="118"/>
  <c r="GA14" i="118"/>
  <c r="FZ14" i="118"/>
  <c r="FY14" i="118"/>
  <c r="FX14" i="118"/>
  <c r="FW14" i="118"/>
  <c r="FV14" i="118"/>
  <c r="FU14" i="118"/>
  <c r="FT14" i="118"/>
  <c r="FS14" i="118"/>
  <c r="FR14" i="118"/>
  <c r="FQ14" i="118"/>
  <c r="FP14" i="118"/>
  <c r="FO14" i="118"/>
  <c r="FN14" i="118"/>
  <c r="FM14" i="118"/>
  <c r="FL14" i="118"/>
  <c r="FK14" i="118"/>
  <c r="FJ14" i="118"/>
  <c r="FI14" i="118"/>
  <c r="FH14" i="118"/>
  <c r="FG14" i="118"/>
  <c r="FF14" i="118"/>
  <c r="FE14" i="118"/>
  <c r="FD14" i="118"/>
  <c r="FC14" i="118"/>
  <c r="FB14" i="118"/>
  <c r="FA14" i="118"/>
  <c r="EZ14" i="118"/>
  <c r="EY14" i="118"/>
  <c r="EX14" i="118"/>
  <c r="EW14" i="118"/>
  <c r="EV14" i="118"/>
  <c r="EU14" i="118"/>
  <c r="ET14" i="118"/>
  <c r="ES14" i="118"/>
  <c r="ER14" i="118"/>
  <c r="EQ14" i="118"/>
  <c r="EP14" i="118"/>
  <c r="EO14" i="118"/>
  <c r="EN14" i="118"/>
  <c r="EM14" i="118"/>
  <c r="EL14" i="118"/>
  <c r="EK14" i="118"/>
  <c r="EJ14" i="118"/>
  <c r="EI14" i="118"/>
  <c r="EH14" i="118"/>
  <c r="EG14" i="118"/>
  <c r="EF14" i="118"/>
  <c r="EE14" i="118"/>
  <c r="ED14" i="118"/>
  <c r="EC14" i="118"/>
  <c r="EB14" i="118"/>
  <c r="EA14" i="118"/>
  <c r="DZ14" i="118"/>
  <c r="DY14" i="118"/>
  <c r="DX14" i="118"/>
  <c r="DW14" i="118"/>
  <c r="DV14" i="118"/>
  <c r="DU14" i="118"/>
  <c r="DT14" i="118"/>
  <c r="DS14" i="118"/>
  <c r="DR14" i="118"/>
  <c r="DQ14" i="118"/>
  <c r="DP14" i="118"/>
  <c r="DO14" i="118"/>
  <c r="DN14" i="118"/>
  <c r="DM14" i="118"/>
  <c r="DL14" i="118"/>
  <c r="DK14" i="118"/>
  <c r="DJ14" i="118"/>
  <c r="DI14" i="118"/>
  <c r="DH14" i="118"/>
  <c r="DG14" i="118"/>
  <c r="DF14" i="118"/>
  <c r="DE14" i="118"/>
  <c r="DD14" i="118"/>
  <c r="DC14" i="118"/>
  <c r="DB14" i="118"/>
  <c r="DA14" i="118"/>
  <c r="CZ14" i="118"/>
  <c r="CY14" i="118"/>
  <c r="CX14" i="118"/>
  <c r="CW14" i="118"/>
  <c r="CV14" i="118"/>
  <c r="CU14" i="118"/>
  <c r="CT14" i="118"/>
  <c r="CS14" i="118"/>
  <c r="CR14" i="118"/>
  <c r="CQ14" i="118"/>
  <c r="CP14" i="118"/>
  <c r="CO14" i="118"/>
  <c r="CN14" i="118"/>
  <c r="CM14" i="118"/>
  <c r="CL14" i="118"/>
  <c r="CK14" i="118"/>
  <c r="CJ14" i="118"/>
  <c r="CI14" i="118"/>
  <c r="CH14" i="118"/>
  <c r="CG14" i="118"/>
  <c r="CF14" i="118"/>
  <c r="CE14" i="118"/>
  <c r="CD14" i="118"/>
  <c r="CC14" i="118"/>
  <c r="CB14" i="118"/>
  <c r="CA14" i="118"/>
  <c r="BZ14" i="118"/>
  <c r="BY14" i="118"/>
  <c r="BX14" i="118"/>
  <c r="BW14" i="118"/>
  <c r="BV14" i="118"/>
  <c r="BU14" i="118"/>
  <c r="BT14" i="118"/>
  <c r="BS14" i="118"/>
  <c r="BR14" i="118"/>
  <c r="BQ14" i="118"/>
  <c r="BP14" i="118"/>
  <c r="BO14" i="118"/>
  <c r="BN14" i="118"/>
  <c r="BM14" i="118"/>
  <c r="BL14" i="118"/>
  <c r="BK14" i="118"/>
  <c r="BJ14" i="118"/>
  <c r="BI14" i="118"/>
  <c r="BH14" i="118"/>
  <c r="BG14" i="118"/>
  <c r="BF14" i="118"/>
  <c r="BE14" i="118"/>
  <c r="BD14" i="118"/>
  <c r="BC14" i="118"/>
  <c r="BB14" i="118"/>
  <c r="BA14" i="118"/>
  <c r="AZ14" i="118"/>
  <c r="AY14" i="118"/>
  <c r="AX14" i="118"/>
  <c r="AW14" i="118"/>
  <c r="AV14" i="118"/>
  <c r="AU14" i="118"/>
  <c r="AT14" i="118"/>
  <c r="AS14" i="118"/>
  <c r="AR14" i="118"/>
  <c r="AQ14" i="118"/>
  <c r="AP14" i="118"/>
  <c r="AO14" i="118"/>
  <c r="AN14" i="118"/>
  <c r="AM14" i="118"/>
  <c r="AL14" i="118"/>
  <c r="AK14" i="118"/>
  <c r="AJ14" i="118"/>
  <c r="AI14" i="118"/>
  <c r="AH14" i="118"/>
  <c r="AG14" i="118"/>
  <c r="AF14" i="118"/>
  <c r="AE14" i="118"/>
  <c r="AD14" i="118"/>
  <c r="AC14" i="118"/>
  <c r="AB14" i="118"/>
  <c r="AA14" i="118"/>
  <c r="Z14" i="118"/>
  <c r="Y14" i="118"/>
  <c r="X14" i="118"/>
  <c r="W14" i="118"/>
  <c r="V14" i="118"/>
  <c r="U14" i="118"/>
  <c r="T14" i="118"/>
  <c r="S14" i="118"/>
  <c r="R14" i="118"/>
  <c r="Q14" i="118"/>
  <c r="P14" i="118"/>
  <c r="O14" i="118"/>
  <c r="N14" i="118"/>
  <c r="M14" i="118"/>
  <c r="L14" i="118"/>
  <c r="K14" i="118"/>
  <c r="J14" i="118"/>
  <c r="I14" i="118"/>
  <c r="H14" i="118"/>
  <c r="G14" i="118"/>
  <c r="F14" i="118"/>
  <c r="E14" i="118"/>
  <c r="D14" i="118"/>
  <c r="C14" i="118"/>
  <c r="B14" i="118"/>
  <c r="HU13" i="118"/>
  <c r="HT13" i="118"/>
  <c r="HS13" i="118"/>
  <c r="HR13" i="118"/>
  <c r="HQ13" i="118"/>
  <c r="HP13" i="118"/>
  <c r="HO13" i="118"/>
  <c r="HN13" i="118"/>
  <c r="HM13" i="118"/>
  <c r="HL13" i="118"/>
  <c r="HK13" i="118"/>
  <c r="HJ13" i="118"/>
  <c r="HI13" i="118"/>
  <c r="HH13" i="118"/>
  <c r="HG13" i="118"/>
  <c r="HF13" i="118"/>
  <c r="HE13" i="118"/>
  <c r="HD13" i="118"/>
  <c r="HC13" i="118"/>
  <c r="HB13" i="118"/>
  <c r="HA13" i="118"/>
  <c r="GZ13" i="118"/>
  <c r="GY13" i="118"/>
  <c r="GX13" i="118"/>
  <c r="GW13" i="118"/>
  <c r="GV13" i="118"/>
  <c r="GU13" i="118"/>
  <c r="GT13" i="118"/>
  <c r="GS13" i="118"/>
  <c r="GR13" i="118"/>
  <c r="GQ13" i="118"/>
  <c r="GP13" i="118"/>
  <c r="GO13" i="118"/>
  <c r="GN13" i="118"/>
  <c r="GM13" i="118"/>
  <c r="GL13" i="118"/>
  <c r="GK13" i="118"/>
  <c r="GJ13" i="118"/>
  <c r="GI13" i="118"/>
  <c r="GH13" i="118"/>
  <c r="GG13" i="118"/>
  <c r="GF13" i="118"/>
  <c r="GE13" i="118"/>
  <c r="GD13" i="118"/>
  <c r="GC13" i="118"/>
  <c r="GB13" i="118"/>
  <c r="GA13" i="118"/>
  <c r="FZ13" i="118"/>
  <c r="FY13" i="118"/>
  <c r="FX13" i="118"/>
  <c r="FW13" i="118"/>
  <c r="FV13" i="118"/>
  <c r="FU13" i="118"/>
  <c r="FT13" i="118"/>
  <c r="FS13" i="118"/>
  <c r="FR13" i="118"/>
  <c r="FQ13" i="118"/>
  <c r="FP13" i="118"/>
  <c r="FO13" i="118"/>
  <c r="FN13" i="118"/>
  <c r="FM13" i="118"/>
  <c r="FL13" i="118"/>
  <c r="FK13" i="118"/>
  <c r="FJ13" i="118"/>
  <c r="FI13" i="118"/>
  <c r="FH13" i="118"/>
  <c r="FG13" i="118"/>
  <c r="FF13" i="118"/>
  <c r="FE13" i="118"/>
  <c r="FD13" i="118"/>
  <c r="FC13" i="118"/>
  <c r="FB13" i="118"/>
  <c r="FA13" i="118"/>
  <c r="EZ13" i="118"/>
  <c r="EY13" i="118"/>
  <c r="EX13" i="118"/>
  <c r="EW13" i="118"/>
  <c r="EV13" i="118"/>
  <c r="EU13" i="118"/>
  <c r="ET13" i="118"/>
  <c r="ES13" i="118"/>
  <c r="ER13" i="118"/>
  <c r="EQ13" i="118"/>
  <c r="EP13" i="118"/>
  <c r="EO13" i="118"/>
  <c r="EN13" i="118"/>
  <c r="EM13" i="118"/>
  <c r="EL13" i="118"/>
  <c r="EK13" i="118"/>
  <c r="EJ13" i="118"/>
  <c r="EI13" i="118"/>
  <c r="EH13" i="118"/>
  <c r="EG13" i="118"/>
  <c r="EF13" i="118"/>
  <c r="EE13" i="118"/>
  <c r="ED13" i="118"/>
  <c r="EC13" i="118"/>
  <c r="EB13" i="118"/>
  <c r="EA13" i="118"/>
  <c r="DZ13" i="118"/>
  <c r="DY13" i="118"/>
  <c r="DX13" i="118"/>
  <c r="DW13" i="118"/>
  <c r="DV13" i="118"/>
  <c r="DU13" i="118"/>
  <c r="DT13" i="118"/>
  <c r="DS13" i="118"/>
  <c r="DR13" i="118"/>
  <c r="DQ13" i="118"/>
  <c r="DP13" i="118"/>
  <c r="DO13" i="118"/>
  <c r="DN13" i="118"/>
  <c r="DM13" i="118"/>
  <c r="DL13" i="118"/>
  <c r="DK13" i="118"/>
  <c r="DJ13" i="118"/>
  <c r="DI13" i="118"/>
  <c r="DH13" i="118"/>
  <c r="DG13" i="118"/>
  <c r="DF13" i="118"/>
  <c r="DE13" i="118"/>
  <c r="DD13" i="118"/>
  <c r="DC13" i="118"/>
  <c r="DB13" i="118"/>
  <c r="DA13" i="118"/>
  <c r="CZ13" i="118"/>
  <c r="CY13" i="118"/>
  <c r="CX13" i="118"/>
  <c r="CW13" i="118"/>
  <c r="CV13" i="118"/>
  <c r="CU13" i="118"/>
  <c r="CT13" i="118"/>
  <c r="CS13" i="118"/>
  <c r="CR13" i="118"/>
  <c r="CQ13" i="118"/>
  <c r="CP13" i="118"/>
  <c r="CO13" i="118"/>
  <c r="CN13" i="118"/>
  <c r="CM13" i="118"/>
  <c r="CL13" i="118"/>
  <c r="CK13" i="118"/>
  <c r="CJ13" i="118"/>
  <c r="CI13" i="118"/>
  <c r="CH13" i="118"/>
  <c r="CG13" i="118"/>
  <c r="CF13" i="118"/>
  <c r="CE13" i="118"/>
  <c r="CD13" i="118"/>
  <c r="CC13" i="118"/>
  <c r="CB13" i="118"/>
  <c r="CA13" i="118"/>
  <c r="BZ13" i="118"/>
  <c r="BY13" i="118"/>
  <c r="BX13" i="118"/>
  <c r="BW13" i="118"/>
  <c r="BV13" i="118"/>
  <c r="BU13" i="118"/>
  <c r="BT13" i="118"/>
  <c r="BS13" i="118"/>
  <c r="BR13" i="118"/>
  <c r="BQ13" i="118"/>
  <c r="BP13" i="118"/>
  <c r="BO13" i="118"/>
  <c r="BN13" i="118"/>
  <c r="BM13" i="118"/>
  <c r="BL13" i="118"/>
  <c r="BK13" i="118"/>
  <c r="BJ13" i="118"/>
  <c r="BI13" i="118"/>
  <c r="BH13" i="118"/>
  <c r="BG13" i="118"/>
  <c r="BF13" i="118"/>
  <c r="BE13" i="118"/>
  <c r="BD13" i="118"/>
  <c r="BC13" i="118"/>
  <c r="BB13" i="118"/>
  <c r="BA13" i="118"/>
  <c r="AZ13" i="118"/>
  <c r="AY13" i="118"/>
  <c r="AX13" i="118"/>
  <c r="AW13" i="118"/>
  <c r="AV13" i="118"/>
  <c r="AU13" i="118"/>
  <c r="AT13" i="118"/>
  <c r="AS13" i="118"/>
  <c r="AR13" i="118"/>
  <c r="AQ13" i="118"/>
  <c r="AP13" i="118"/>
  <c r="AO13" i="118"/>
  <c r="AN13" i="118"/>
  <c r="AM13" i="118"/>
  <c r="AL13" i="118"/>
  <c r="AK13" i="118"/>
  <c r="AJ13" i="118"/>
  <c r="AI13" i="118"/>
  <c r="AH13" i="118"/>
  <c r="AG13" i="118"/>
  <c r="AF13" i="118"/>
  <c r="AE13" i="118"/>
  <c r="AD13" i="118"/>
  <c r="AC13" i="118"/>
  <c r="AB13" i="118"/>
  <c r="AA13" i="118"/>
  <c r="Z13" i="118"/>
  <c r="Y13" i="118"/>
  <c r="X13" i="118"/>
  <c r="W13" i="118"/>
  <c r="V13" i="118"/>
  <c r="U13" i="118"/>
  <c r="T13" i="118"/>
  <c r="S13" i="118"/>
  <c r="R13" i="118"/>
  <c r="Q13" i="118"/>
  <c r="P13" i="118"/>
  <c r="O13" i="118"/>
  <c r="N13" i="118"/>
  <c r="M13" i="118"/>
  <c r="L13" i="118"/>
  <c r="K13" i="118"/>
  <c r="J13" i="118"/>
  <c r="I13" i="118"/>
  <c r="H13" i="118"/>
  <c r="G13" i="118"/>
  <c r="F13" i="118"/>
  <c r="E13" i="118"/>
  <c r="D13" i="118"/>
  <c r="C13" i="118"/>
  <c r="B13" i="118"/>
  <c r="HU12" i="118"/>
  <c r="HT12" i="118"/>
  <c r="HS12" i="118"/>
  <c r="HR12" i="118"/>
  <c r="HQ12" i="118"/>
  <c r="HP12" i="118"/>
  <c r="HO12" i="118"/>
  <c r="HN12" i="118"/>
  <c r="HM12" i="118"/>
  <c r="HL12" i="118"/>
  <c r="HK12" i="118"/>
  <c r="HJ12" i="118"/>
  <c r="HI12" i="118"/>
  <c r="HH12" i="118"/>
  <c r="HG12" i="118"/>
  <c r="HF12" i="118"/>
  <c r="HE12" i="118"/>
  <c r="HD12" i="118"/>
  <c r="HC12" i="118"/>
  <c r="HB12" i="118"/>
  <c r="HA12" i="118"/>
  <c r="GZ12" i="118"/>
  <c r="GY12" i="118"/>
  <c r="GX12" i="118"/>
  <c r="GW12" i="118"/>
  <c r="GV12" i="118"/>
  <c r="GU12" i="118"/>
  <c r="GT12" i="118"/>
  <c r="GS12" i="118"/>
  <c r="GR12" i="118"/>
  <c r="GQ12" i="118"/>
  <c r="GP12" i="118"/>
  <c r="GO12" i="118"/>
  <c r="GN12" i="118"/>
  <c r="GM12" i="118"/>
  <c r="GL12" i="118"/>
  <c r="GK12" i="118"/>
  <c r="GJ12" i="118"/>
  <c r="GI12" i="118"/>
  <c r="GH12" i="118"/>
  <c r="GG12" i="118"/>
  <c r="GF12" i="118"/>
  <c r="GE12" i="118"/>
  <c r="GD12" i="118"/>
  <c r="GC12" i="118"/>
  <c r="GB12" i="118"/>
  <c r="GA12" i="118"/>
  <c r="FZ12" i="118"/>
  <c r="FY12" i="118"/>
  <c r="FX12" i="118"/>
  <c r="FW12" i="118"/>
  <c r="FV12" i="118"/>
  <c r="FU12" i="118"/>
  <c r="FT12" i="118"/>
  <c r="FS12" i="118"/>
  <c r="FR12" i="118"/>
  <c r="FQ12" i="118"/>
  <c r="FP12" i="118"/>
  <c r="FO12" i="118"/>
  <c r="FN12" i="118"/>
  <c r="FM12" i="118"/>
  <c r="FL12" i="118"/>
  <c r="FK12" i="118"/>
  <c r="FJ12" i="118"/>
  <c r="FI12" i="118"/>
  <c r="FH12" i="118"/>
  <c r="FG12" i="118"/>
  <c r="FF12" i="118"/>
  <c r="FE12" i="118"/>
  <c r="FD12" i="118"/>
  <c r="FC12" i="118"/>
  <c r="FB12" i="118"/>
  <c r="FA12" i="118"/>
  <c r="EZ12" i="118"/>
  <c r="EY12" i="118"/>
  <c r="EX12" i="118"/>
  <c r="EW12" i="118"/>
  <c r="EV12" i="118"/>
  <c r="EU12" i="118"/>
  <c r="ET12" i="118"/>
  <c r="ES12" i="118"/>
  <c r="ER12" i="118"/>
  <c r="EQ12" i="118"/>
  <c r="EP12" i="118"/>
  <c r="EO12" i="118"/>
  <c r="EN12" i="118"/>
  <c r="EM12" i="118"/>
  <c r="EL12" i="118"/>
  <c r="EK12" i="118"/>
  <c r="EJ12" i="118"/>
  <c r="EI12" i="118"/>
  <c r="EH12" i="118"/>
  <c r="EG12" i="118"/>
  <c r="EF12" i="118"/>
  <c r="EE12" i="118"/>
  <c r="ED12" i="118"/>
  <c r="EC12" i="118"/>
  <c r="EB12" i="118"/>
  <c r="EA12" i="118"/>
  <c r="DZ12" i="118"/>
  <c r="DY12" i="118"/>
  <c r="DX12" i="118"/>
  <c r="DW12" i="118"/>
  <c r="DV12" i="118"/>
  <c r="DU12" i="118"/>
  <c r="DT12" i="118"/>
  <c r="DS12" i="118"/>
  <c r="DR12" i="118"/>
  <c r="DQ12" i="118"/>
  <c r="DP12" i="118"/>
  <c r="DO12" i="118"/>
  <c r="DN12" i="118"/>
  <c r="DM12" i="118"/>
  <c r="DL12" i="118"/>
  <c r="DK12" i="118"/>
  <c r="DJ12" i="118"/>
  <c r="DI12" i="118"/>
  <c r="DH12" i="118"/>
  <c r="DG12" i="118"/>
  <c r="DF12" i="118"/>
  <c r="DE12" i="118"/>
  <c r="DD12" i="118"/>
  <c r="DC12" i="118"/>
  <c r="DB12" i="118"/>
  <c r="DA12" i="118"/>
  <c r="CZ12" i="118"/>
  <c r="CY12" i="118"/>
  <c r="CX12" i="118"/>
  <c r="CW12" i="118"/>
  <c r="CV12" i="118"/>
  <c r="CU12" i="118"/>
  <c r="CT12" i="118"/>
  <c r="CS12" i="118"/>
  <c r="CR12" i="118"/>
  <c r="CQ12" i="118"/>
  <c r="CP12" i="118"/>
  <c r="CO12" i="118"/>
  <c r="CN12" i="118"/>
  <c r="CM12" i="118"/>
  <c r="CL12" i="118"/>
  <c r="CK12" i="118"/>
  <c r="CJ12" i="118"/>
  <c r="CI12" i="118"/>
  <c r="CH12" i="118"/>
  <c r="CG12" i="118"/>
  <c r="CF12" i="118"/>
  <c r="CE12" i="118"/>
  <c r="CD12" i="118"/>
  <c r="CC12" i="118"/>
  <c r="CB12" i="118"/>
  <c r="CA12" i="118"/>
  <c r="BZ12" i="118"/>
  <c r="BY12" i="118"/>
  <c r="BX12" i="118"/>
  <c r="BW12" i="118"/>
  <c r="BV12" i="118"/>
  <c r="BU12" i="118"/>
  <c r="BT12" i="118"/>
  <c r="BS12" i="118"/>
  <c r="BR12" i="118"/>
  <c r="BQ12" i="118"/>
  <c r="BP12" i="118"/>
  <c r="BO12" i="118"/>
  <c r="BN12" i="118"/>
  <c r="BM12" i="118"/>
  <c r="BL12" i="118"/>
  <c r="BK12" i="118"/>
  <c r="BJ12" i="118"/>
  <c r="BI12" i="118"/>
  <c r="BH12" i="118"/>
  <c r="BG12" i="118"/>
  <c r="BF12" i="118"/>
  <c r="BE12" i="118"/>
  <c r="BD12" i="118"/>
  <c r="BC12" i="118"/>
  <c r="BB12" i="118"/>
  <c r="BA12" i="118"/>
  <c r="AZ12" i="118"/>
  <c r="AY12" i="118"/>
  <c r="AX12" i="118"/>
  <c r="AW12" i="118"/>
  <c r="AV12" i="118"/>
  <c r="AU12" i="118"/>
  <c r="AT12" i="118"/>
  <c r="AS12" i="118"/>
  <c r="AR12" i="118"/>
  <c r="AQ12" i="118"/>
  <c r="AP12" i="118"/>
  <c r="AO12" i="118"/>
  <c r="AN12" i="118"/>
  <c r="AM12" i="118"/>
  <c r="AL12" i="118"/>
  <c r="AK12" i="118"/>
  <c r="AJ12" i="118"/>
  <c r="AI12" i="118"/>
  <c r="AH12" i="118"/>
  <c r="AG12" i="118"/>
  <c r="AF12" i="118"/>
  <c r="AE12" i="118"/>
  <c r="AD12" i="118"/>
  <c r="AC12" i="118"/>
  <c r="AB12" i="118"/>
  <c r="AA12" i="118"/>
  <c r="Z12" i="118"/>
  <c r="Y12" i="118"/>
  <c r="X12" i="118"/>
  <c r="W12" i="118"/>
  <c r="V12" i="118"/>
  <c r="U12" i="118"/>
  <c r="T12" i="118"/>
  <c r="S12" i="118"/>
  <c r="R12" i="118"/>
  <c r="Q12" i="118"/>
  <c r="P12" i="118"/>
  <c r="O12" i="118"/>
  <c r="N12" i="118"/>
  <c r="M12" i="118"/>
  <c r="L12" i="118"/>
  <c r="K12" i="118"/>
  <c r="J12" i="118"/>
  <c r="I12" i="118"/>
  <c r="H12" i="118"/>
  <c r="G12" i="118"/>
  <c r="F12" i="118"/>
  <c r="E12" i="118"/>
  <c r="D12" i="118"/>
  <c r="C12" i="118"/>
  <c r="B12" i="118"/>
  <c r="HU10" i="118"/>
  <c r="HT10" i="118"/>
  <c r="HS10" i="118"/>
  <c r="HR10" i="118"/>
  <c r="HQ10" i="118"/>
  <c r="HP10" i="118"/>
  <c r="HO10" i="118"/>
  <c r="HN10" i="118"/>
  <c r="HM10" i="118"/>
  <c r="HL10" i="118"/>
  <c r="HK10" i="118"/>
  <c r="HJ10" i="118"/>
  <c r="HI10" i="118"/>
  <c r="HH10" i="118"/>
  <c r="HG10" i="118"/>
  <c r="HF10" i="118"/>
  <c r="HE10" i="118"/>
  <c r="HD10" i="118"/>
  <c r="HC10" i="118"/>
  <c r="HB10" i="118"/>
  <c r="HA10" i="118"/>
  <c r="GZ10" i="118"/>
  <c r="GY10" i="118"/>
  <c r="GX10" i="118"/>
  <c r="GW10" i="118"/>
  <c r="GV10" i="118"/>
  <c r="GU10" i="118"/>
  <c r="GT10" i="118"/>
  <c r="GS10" i="118"/>
  <c r="GR10" i="118"/>
  <c r="GQ10" i="118"/>
  <c r="GP10" i="118"/>
  <c r="GO10" i="118"/>
  <c r="GN10" i="118"/>
  <c r="GM10" i="118"/>
  <c r="GL10" i="118"/>
  <c r="GK10" i="118"/>
  <c r="GJ10" i="118"/>
  <c r="GI10" i="118"/>
  <c r="GH10" i="118"/>
  <c r="GG10" i="118"/>
  <c r="GF10" i="118"/>
  <c r="GE10" i="118"/>
  <c r="GD10" i="118"/>
  <c r="GC10" i="118"/>
  <c r="GB10" i="118"/>
  <c r="GA10" i="118"/>
  <c r="FZ10" i="118"/>
  <c r="FY10" i="118"/>
  <c r="FX10" i="118"/>
  <c r="FW10" i="118"/>
  <c r="FV10" i="118"/>
  <c r="FU10" i="118"/>
  <c r="FT10" i="118"/>
  <c r="FS10" i="118"/>
  <c r="FR10" i="118"/>
  <c r="FQ10" i="118"/>
  <c r="FP10" i="118"/>
  <c r="FO10" i="118"/>
  <c r="FN10" i="118"/>
  <c r="FM10" i="118"/>
  <c r="FL10" i="118"/>
  <c r="FK10" i="118"/>
  <c r="FJ10" i="118"/>
  <c r="FI10" i="118"/>
  <c r="FH10" i="118"/>
  <c r="FG10" i="118"/>
  <c r="FF10" i="118"/>
  <c r="FE10" i="118"/>
  <c r="FD10" i="118"/>
  <c r="FC10" i="118"/>
  <c r="FB10" i="118"/>
  <c r="FA10" i="118"/>
  <c r="EZ10" i="118"/>
  <c r="EY10" i="118"/>
  <c r="EX10" i="118"/>
  <c r="EW10" i="118"/>
  <c r="EV10" i="118"/>
  <c r="EU10" i="118"/>
  <c r="ET10" i="118"/>
  <c r="ES10" i="118"/>
  <c r="ER10" i="118"/>
  <c r="EQ10" i="118"/>
  <c r="EP10" i="118"/>
  <c r="EO10" i="118"/>
  <c r="EN10" i="118"/>
  <c r="EM10" i="118"/>
  <c r="EL10" i="118"/>
  <c r="EK10" i="118"/>
  <c r="EJ10" i="118"/>
  <c r="EI10" i="118"/>
  <c r="EH10" i="118"/>
  <c r="EG10" i="118"/>
  <c r="EF10" i="118"/>
  <c r="EE10" i="118"/>
  <c r="ED10" i="118"/>
  <c r="EC10" i="118"/>
  <c r="EB10" i="118"/>
  <c r="EA10" i="118"/>
  <c r="DZ10" i="118"/>
  <c r="DY10" i="118"/>
  <c r="DX10" i="118"/>
  <c r="DW10" i="118"/>
  <c r="DV10" i="118"/>
  <c r="DU10" i="118"/>
  <c r="DT10" i="118"/>
  <c r="DS10" i="118"/>
  <c r="DR10" i="118"/>
  <c r="DQ10" i="118"/>
  <c r="DP10" i="118"/>
  <c r="DO10" i="118"/>
  <c r="DN10" i="118"/>
  <c r="DM10" i="118"/>
  <c r="DL10" i="118"/>
  <c r="DK10" i="118"/>
  <c r="DJ10" i="118"/>
  <c r="DI10" i="118"/>
  <c r="DH10" i="118"/>
  <c r="DG10" i="118"/>
  <c r="DF10" i="118"/>
  <c r="DE10" i="118"/>
  <c r="DD10" i="118"/>
  <c r="DC10" i="118"/>
  <c r="DB10" i="118"/>
  <c r="DA10" i="118"/>
  <c r="CZ10" i="118"/>
  <c r="CY10" i="118"/>
  <c r="CX10" i="118"/>
  <c r="CW10" i="118"/>
  <c r="CV10" i="118"/>
  <c r="CU10" i="118"/>
  <c r="CT10" i="118"/>
  <c r="CS10" i="118"/>
  <c r="CR10" i="118"/>
  <c r="CQ10" i="118"/>
  <c r="CP10" i="118"/>
  <c r="CO10" i="118"/>
  <c r="CN10" i="118"/>
  <c r="CM10" i="118"/>
  <c r="CL10" i="118"/>
  <c r="CK10" i="118"/>
  <c r="CJ10" i="118"/>
  <c r="CI10" i="118"/>
  <c r="CH10" i="118"/>
  <c r="CG10" i="118"/>
  <c r="CF10" i="118"/>
  <c r="CE10" i="118"/>
  <c r="CD10" i="118"/>
  <c r="CC10" i="118"/>
  <c r="CB10" i="118"/>
  <c r="CA10" i="118"/>
  <c r="BZ10" i="118"/>
  <c r="BY10" i="118"/>
  <c r="BX10" i="118"/>
  <c r="BW10" i="118"/>
  <c r="BV10" i="118"/>
  <c r="BU10" i="118"/>
  <c r="BT10" i="118"/>
  <c r="BS10" i="118"/>
  <c r="BR10" i="118"/>
  <c r="BQ10" i="118"/>
  <c r="BP10" i="118"/>
  <c r="BO10" i="118"/>
  <c r="BN10" i="118"/>
  <c r="BM10" i="118"/>
  <c r="BL10" i="118"/>
  <c r="BK10" i="118"/>
  <c r="BJ10" i="118"/>
  <c r="BI10" i="118"/>
  <c r="BH10" i="118"/>
  <c r="BG10" i="118"/>
  <c r="BF10" i="118"/>
  <c r="BE10" i="118"/>
  <c r="BD10" i="118"/>
  <c r="BC10" i="118"/>
  <c r="BB10" i="118"/>
  <c r="BA10" i="118"/>
  <c r="AZ10" i="118"/>
  <c r="AY10" i="118"/>
  <c r="AX10" i="118"/>
  <c r="AW10" i="118"/>
  <c r="AV10" i="118"/>
  <c r="AU10" i="118"/>
  <c r="AT10" i="118"/>
  <c r="AS10" i="118"/>
  <c r="AR10" i="118"/>
  <c r="AQ10" i="118"/>
  <c r="AP10" i="118"/>
  <c r="AO10" i="118"/>
  <c r="AN10" i="118"/>
  <c r="AM10" i="118"/>
  <c r="AL10" i="118"/>
  <c r="AK10" i="118"/>
  <c r="AJ10" i="118"/>
  <c r="AI10" i="118"/>
  <c r="AH10" i="118"/>
  <c r="AG10" i="118"/>
  <c r="AF10" i="118"/>
  <c r="AE10" i="118"/>
  <c r="AD10" i="118"/>
  <c r="AC10" i="118"/>
  <c r="AB10" i="118"/>
  <c r="AA10" i="118"/>
  <c r="Z10" i="118"/>
  <c r="Y10" i="118"/>
  <c r="X10" i="118"/>
  <c r="W10" i="118"/>
  <c r="V10" i="118"/>
  <c r="U10" i="118"/>
  <c r="T10" i="118"/>
  <c r="S10" i="118"/>
  <c r="R10" i="118"/>
  <c r="Q10" i="118"/>
  <c r="P10" i="118"/>
  <c r="O10" i="118"/>
  <c r="N10" i="118"/>
  <c r="M10" i="118"/>
  <c r="L10" i="118"/>
  <c r="K10" i="118"/>
  <c r="J10" i="118"/>
  <c r="I10" i="118"/>
  <c r="H10" i="118"/>
  <c r="G10" i="118"/>
  <c r="F10" i="118"/>
  <c r="E10" i="118"/>
  <c r="D10" i="118"/>
  <c r="C10" i="118"/>
  <c r="B10" i="118"/>
  <c r="HU9" i="118"/>
  <c r="HT9" i="118"/>
  <c r="HS9" i="118"/>
  <c r="HR9" i="118"/>
  <c r="HQ9" i="118"/>
  <c r="HP9" i="118"/>
  <c r="HO9" i="118"/>
  <c r="HN9" i="118"/>
  <c r="HM9" i="118"/>
  <c r="HL9" i="118"/>
  <c r="HK9" i="118"/>
  <c r="HJ9" i="118"/>
  <c r="HI9" i="118"/>
  <c r="HH9" i="118"/>
  <c r="HG9" i="118"/>
  <c r="HF9" i="118"/>
  <c r="HE9" i="118"/>
  <c r="HD9" i="118"/>
  <c r="HC9" i="118"/>
  <c r="HB9" i="118"/>
  <c r="HA9" i="118"/>
  <c r="GZ9" i="118"/>
  <c r="GY9" i="118"/>
  <c r="GX9" i="118"/>
  <c r="GW9" i="118"/>
  <c r="GV9" i="118"/>
  <c r="GU9" i="118"/>
  <c r="GT9" i="118"/>
  <c r="GS9" i="118"/>
  <c r="GR9" i="118"/>
  <c r="GQ9" i="118"/>
  <c r="GP9" i="118"/>
  <c r="GO9" i="118"/>
  <c r="GN9" i="118"/>
  <c r="GM9" i="118"/>
  <c r="GL9" i="118"/>
  <c r="GK9" i="118"/>
  <c r="GJ9" i="118"/>
  <c r="GI9" i="118"/>
  <c r="GH9" i="118"/>
  <c r="GG9" i="118"/>
  <c r="GF9" i="118"/>
  <c r="GE9" i="118"/>
  <c r="GD9" i="118"/>
  <c r="GC9" i="118"/>
  <c r="GB9" i="118"/>
  <c r="GA9" i="118"/>
  <c r="FZ9" i="118"/>
  <c r="FY9" i="118"/>
  <c r="FX9" i="118"/>
  <c r="FW9" i="118"/>
  <c r="FV9" i="118"/>
  <c r="FU9" i="118"/>
  <c r="FT9" i="118"/>
  <c r="FS9" i="118"/>
  <c r="FR9" i="118"/>
  <c r="FQ9" i="118"/>
  <c r="FP9" i="118"/>
  <c r="FO9" i="118"/>
  <c r="FN9" i="118"/>
  <c r="FM9" i="118"/>
  <c r="FL9" i="118"/>
  <c r="FK9" i="118"/>
  <c r="FJ9" i="118"/>
  <c r="FI9" i="118"/>
  <c r="FH9" i="118"/>
  <c r="FG9" i="118"/>
  <c r="FF9" i="118"/>
  <c r="FE9" i="118"/>
  <c r="FD9" i="118"/>
  <c r="FC9" i="118"/>
  <c r="FB9" i="118"/>
  <c r="FA9" i="118"/>
  <c r="EZ9" i="118"/>
  <c r="EY9" i="118"/>
  <c r="EX9" i="118"/>
  <c r="EW9" i="118"/>
  <c r="EV9" i="118"/>
  <c r="EU9" i="118"/>
  <c r="ET9" i="118"/>
  <c r="ES9" i="118"/>
  <c r="ER9" i="118"/>
  <c r="EQ9" i="118"/>
  <c r="EP9" i="118"/>
  <c r="EO9" i="118"/>
  <c r="EN9" i="118"/>
  <c r="EM9" i="118"/>
  <c r="EL9" i="118"/>
  <c r="EK9" i="118"/>
  <c r="EJ9" i="118"/>
  <c r="EI9" i="118"/>
  <c r="EH9" i="118"/>
  <c r="EG9" i="118"/>
  <c r="EF9" i="118"/>
  <c r="EE9" i="118"/>
  <c r="ED9" i="118"/>
  <c r="EC9" i="118"/>
  <c r="EB9" i="118"/>
  <c r="EA9" i="118"/>
  <c r="DZ9" i="118"/>
  <c r="DY9" i="118"/>
  <c r="DX9" i="118"/>
  <c r="DW9" i="118"/>
  <c r="DV9" i="118"/>
  <c r="DU9" i="118"/>
  <c r="DT9" i="118"/>
  <c r="DS9" i="118"/>
  <c r="DR9" i="118"/>
  <c r="DQ9" i="118"/>
  <c r="DP9" i="118"/>
  <c r="DO9" i="118"/>
  <c r="DN9" i="118"/>
  <c r="DM9" i="118"/>
  <c r="DL9" i="118"/>
  <c r="DK9" i="118"/>
  <c r="DJ9" i="118"/>
  <c r="DI9" i="118"/>
  <c r="DH9" i="118"/>
  <c r="DG9" i="118"/>
  <c r="DF9" i="118"/>
  <c r="DE9" i="118"/>
  <c r="DD9" i="118"/>
  <c r="DC9" i="118"/>
  <c r="DB9" i="118"/>
  <c r="DA9" i="118"/>
  <c r="CZ9" i="118"/>
  <c r="CY9" i="118"/>
  <c r="CX9" i="118"/>
  <c r="CW9" i="118"/>
  <c r="CV9" i="118"/>
  <c r="CU9" i="118"/>
  <c r="CT9" i="118"/>
  <c r="CS9" i="118"/>
  <c r="CR9" i="118"/>
  <c r="CQ9" i="118"/>
  <c r="CP9" i="118"/>
  <c r="CO9" i="118"/>
  <c r="CN9" i="118"/>
  <c r="CM9" i="118"/>
  <c r="CL9" i="118"/>
  <c r="CK9" i="118"/>
  <c r="CJ9" i="118"/>
  <c r="CI9" i="118"/>
  <c r="CH9" i="118"/>
  <c r="CG9" i="118"/>
  <c r="CF9" i="118"/>
  <c r="CE9" i="118"/>
  <c r="CD9" i="118"/>
  <c r="CC9" i="118"/>
  <c r="CB9" i="118"/>
  <c r="CA9" i="118"/>
  <c r="BZ9" i="118"/>
  <c r="BY9" i="118"/>
  <c r="BX9" i="118"/>
  <c r="BW9" i="118"/>
  <c r="BV9" i="118"/>
  <c r="BU9" i="118"/>
  <c r="BT9" i="118"/>
  <c r="BS9" i="118"/>
  <c r="BR9" i="118"/>
  <c r="BQ9" i="118"/>
  <c r="BP9" i="118"/>
  <c r="BO9" i="118"/>
  <c r="BN9" i="118"/>
  <c r="BM9" i="118"/>
  <c r="BL9" i="118"/>
  <c r="BK9" i="118"/>
  <c r="BJ9" i="118"/>
  <c r="BI9" i="118"/>
  <c r="BH9" i="118"/>
  <c r="BG9" i="118"/>
  <c r="BF9" i="118"/>
  <c r="BE9" i="118"/>
  <c r="BD9" i="118"/>
  <c r="BC9" i="118"/>
  <c r="BB9" i="118"/>
  <c r="BA9" i="118"/>
  <c r="AZ9" i="118"/>
  <c r="AY9" i="118"/>
  <c r="AX9" i="118"/>
  <c r="AW9" i="118"/>
  <c r="AV9" i="118"/>
  <c r="AU9" i="118"/>
  <c r="AT9" i="118"/>
  <c r="AS9" i="118"/>
  <c r="AR9" i="118"/>
  <c r="AQ9" i="118"/>
  <c r="AP9" i="118"/>
  <c r="AO9" i="118"/>
  <c r="AN9" i="118"/>
  <c r="AM9" i="118"/>
  <c r="AL9" i="118"/>
  <c r="AK9" i="118"/>
  <c r="AJ9" i="118"/>
  <c r="AI9" i="118"/>
  <c r="AH9" i="118"/>
  <c r="AG9" i="118"/>
  <c r="AF9" i="118"/>
  <c r="AE9" i="118"/>
  <c r="AD9" i="118"/>
  <c r="AC9" i="118"/>
  <c r="AB9" i="118"/>
  <c r="AA9" i="118"/>
  <c r="Z9" i="118"/>
  <c r="Y9" i="118"/>
  <c r="X9" i="118"/>
  <c r="W9" i="118"/>
  <c r="V9" i="118"/>
  <c r="U9" i="118"/>
  <c r="T9" i="118"/>
  <c r="S9" i="118"/>
  <c r="R9" i="118"/>
  <c r="Q9" i="118"/>
  <c r="P9" i="118"/>
  <c r="O9" i="118"/>
  <c r="N9" i="118"/>
  <c r="M9" i="118"/>
  <c r="L9" i="118"/>
  <c r="K9" i="118"/>
  <c r="J9" i="118"/>
  <c r="I9" i="118"/>
  <c r="H9" i="118"/>
  <c r="G9" i="118"/>
  <c r="F9" i="118"/>
  <c r="E9" i="118"/>
  <c r="D9" i="118"/>
  <c r="C9" i="118"/>
  <c r="B9" i="118"/>
  <c r="HU7" i="118"/>
  <c r="HT7" i="118"/>
  <c r="HS7" i="118"/>
  <c r="HR7" i="118"/>
  <c r="HQ7" i="118"/>
  <c r="HP7" i="118"/>
  <c r="HO7" i="118"/>
  <c r="HN7" i="118"/>
  <c r="HM7" i="118"/>
  <c r="HL7" i="118"/>
  <c r="HK7" i="118"/>
  <c r="HJ7" i="118"/>
  <c r="HI7" i="118"/>
  <c r="HH7" i="118"/>
  <c r="HG7" i="118"/>
  <c r="HF7" i="118"/>
  <c r="HE7" i="118"/>
  <c r="HD7" i="118"/>
  <c r="HC7" i="118"/>
  <c r="HB7" i="118"/>
  <c r="HA7" i="118"/>
  <c r="GZ7" i="118"/>
  <c r="GY7" i="118"/>
  <c r="GX7" i="118"/>
  <c r="GW7" i="118"/>
  <c r="GV7" i="118"/>
  <c r="GU7" i="118"/>
  <c r="GT7" i="118"/>
  <c r="GS7" i="118"/>
  <c r="GR7" i="118"/>
  <c r="GQ7" i="118"/>
  <c r="GP7" i="118"/>
  <c r="GO7" i="118"/>
  <c r="GN7" i="118"/>
  <c r="GM7" i="118"/>
  <c r="GL7" i="118"/>
  <c r="GK7" i="118"/>
  <c r="GJ7" i="118"/>
  <c r="GI7" i="118"/>
  <c r="GH7" i="118"/>
  <c r="GG7" i="118"/>
  <c r="GF7" i="118"/>
  <c r="GE7" i="118"/>
  <c r="GD7" i="118"/>
  <c r="GC7" i="118"/>
  <c r="GB7" i="118"/>
  <c r="GA7" i="118"/>
  <c r="FZ7" i="118"/>
  <c r="FY7" i="118"/>
  <c r="FX7" i="118"/>
  <c r="FW7" i="118"/>
  <c r="FV7" i="118"/>
  <c r="FU7" i="118"/>
  <c r="FT7" i="118"/>
  <c r="FS7" i="118"/>
  <c r="FR7" i="118"/>
  <c r="FQ7" i="118"/>
  <c r="FP7" i="118"/>
  <c r="FO7" i="118"/>
  <c r="FN7" i="118"/>
  <c r="FM7" i="118"/>
  <c r="FL7" i="118"/>
  <c r="FK7" i="118"/>
  <c r="FJ7" i="118"/>
  <c r="FI7" i="118"/>
  <c r="FH7" i="118"/>
  <c r="FG7" i="118"/>
  <c r="FF7" i="118"/>
  <c r="FE7" i="118"/>
  <c r="FD7" i="118"/>
  <c r="FC7" i="118"/>
  <c r="FB7" i="118"/>
  <c r="FA7" i="118"/>
  <c r="EZ7" i="118"/>
  <c r="EY7" i="118"/>
  <c r="EX7" i="118"/>
  <c r="EW7" i="118"/>
  <c r="EV7" i="118"/>
  <c r="EU7" i="118"/>
  <c r="ET7" i="118"/>
  <c r="ES7" i="118"/>
  <c r="ER7" i="118"/>
  <c r="EQ7" i="118"/>
  <c r="EP7" i="118"/>
  <c r="EO7" i="118"/>
  <c r="EN7" i="118"/>
  <c r="EM7" i="118"/>
  <c r="EL7" i="118"/>
  <c r="EK7" i="118"/>
  <c r="EJ7" i="118"/>
  <c r="EI7" i="118"/>
  <c r="EH7" i="118"/>
  <c r="EG7" i="118"/>
  <c r="EF7" i="118"/>
  <c r="EE7" i="118"/>
  <c r="ED7" i="118"/>
  <c r="EC7" i="118"/>
  <c r="EB7" i="118"/>
  <c r="EA7" i="118"/>
  <c r="DZ7" i="118"/>
  <c r="DY7" i="118"/>
  <c r="DX7" i="118"/>
  <c r="DW7" i="118"/>
  <c r="DV7" i="118"/>
  <c r="DU7" i="118"/>
  <c r="DT7" i="118"/>
  <c r="DS7" i="118"/>
  <c r="DR7" i="118"/>
  <c r="DQ7" i="118"/>
  <c r="DP7" i="118"/>
  <c r="DO7" i="118"/>
  <c r="DN7" i="118"/>
  <c r="DM7" i="118"/>
  <c r="DL7" i="118"/>
  <c r="DK7" i="118"/>
  <c r="DJ7" i="118"/>
  <c r="DI7" i="118"/>
  <c r="DH7" i="118"/>
  <c r="DG7" i="118"/>
  <c r="DF7" i="118"/>
  <c r="DE7" i="118"/>
  <c r="DD7" i="118"/>
  <c r="DC7" i="118"/>
  <c r="DB7" i="118"/>
  <c r="DA7" i="118"/>
  <c r="CZ7" i="118"/>
  <c r="CY7" i="118"/>
  <c r="CX7" i="118"/>
  <c r="CW7" i="118"/>
  <c r="CV7" i="118"/>
  <c r="CU7" i="118"/>
  <c r="CT7" i="118"/>
  <c r="CS7" i="118"/>
  <c r="CR7" i="118"/>
  <c r="CQ7" i="118"/>
  <c r="CP7" i="118"/>
  <c r="CO7" i="118"/>
  <c r="CN7" i="118"/>
  <c r="CM7" i="118"/>
  <c r="CL7" i="118"/>
  <c r="CK7" i="118"/>
  <c r="CJ7" i="118"/>
  <c r="CI7" i="118"/>
  <c r="CH7" i="118"/>
  <c r="CG7" i="118"/>
  <c r="CF7" i="118"/>
  <c r="CE7" i="118"/>
  <c r="CD7" i="118"/>
  <c r="CC7" i="118"/>
  <c r="CB7" i="118"/>
  <c r="CA7" i="118"/>
  <c r="BZ7" i="118"/>
  <c r="BY7" i="118"/>
  <c r="BX7" i="118"/>
  <c r="BW7" i="118"/>
  <c r="BV7" i="118"/>
  <c r="BU7" i="118"/>
  <c r="BT7" i="118"/>
  <c r="BS7" i="118"/>
  <c r="BR7" i="118"/>
  <c r="BQ7" i="118"/>
  <c r="BP7" i="118"/>
  <c r="BO7" i="118"/>
  <c r="BN7" i="118"/>
  <c r="BM7" i="118"/>
  <c r="BL7" i="118"/>
  <c r="BK7" i="118"/>
  <c r="BJ7" i="118"/>
  <c r="BI7" i="118"/>
  <c r="BH7" i="118"/>
  <c r="BG7" i="118"/>
  <c r="BF7" i="118"/>
  <c r="BE7" i="118"/>
  <c r="BD7" i="118"/>
  <c r="BC7" i="118"/>
  <c r="BB7" i="118"/>
  <c r="BA7" i="118"/>
  <c r="AZ7" i="118"/>
  <c r="AY7" i="118"/>
  <c r="AX7" i="118"/>
  <c r="AW7" i="118"/>
  <c r="AV7" i="118"/>
  <c r="AU7" i="118"/>
  <c r="AT7" i="118"/>
  <c r="AS7" i="118"/>
  <c r="AR7" i="118"/>
  <c r="AQ7" i="118"/>
  <c r="AP7" i="118"/>
  <c r="AO7" i="118"/>
  <c r="AN7" i="118"/>
  <c r="AM7" i="118"/>
  <c r="AL7" i="118"/>
  <c r="AK7" i="118"/>
  <c r="AJ7" i="118"/>
  <c r="AI7" i="118"/>
  <c r="AH7" i="118"/>
  <c r="AG7" i="118"/>
  <c r="AF7" i="118"/>
  <c r="AE7" i="118"/>
  <c r="AD7" i="118"/>
  <c r="AC7" i="118"/>
  <c r="AB7" i="118"/>
  <c r="AA7" i="118"/>
  <c r="Z7" i="118"/>
  <c r="Y7" i="118"/>
  <c r="X7" i="118"/>
  <c r="W7" i="118"/>
  <c r="V7" i="118"/>
  <c r="U7" i="118"/>
  <c r="T7" i="118"/>
  <c r="S7" i="118"/>
  <c r="R7" i="118"/>
  <c r="Q7" i="118"/>
  <c r="P7" i="118"/>
  <c r="O7" i="118"/>
  <c r="N7" i="118"/>
  <c r="M7" i="118"/>
  <c r="L7" i="118"/>
  <c r="K7" i="118"/>
  <c r="J7" i="118"/>
  <c r="I7" i="118"/>
  <c r="H7" i="118"/>
  <c r="G7" i="118"/>
  <c r="F7" i="118"/>
  <c r="E7" i="118"/>
  <c r="D7" i="118"/>
  <c r="C7" i="118"/>
  <c r="B7" i="118"/>
  <c r="HU6" i="118"/>
  <c r="HT6" i="118"/>
  <c r="HS6" i="118"/>
  <c r="HR6" i="118"/>
  <c r="HQ6" i="118"/>
  <c r="HP6" i="118"/>
  <c r="HO6" i="118"/>
  <c r="HN6" i="118"/>
  <c r="HM6" i="118"/>
  <c r="HL6" i="118"/>
  <c r="HK6" i="118"/>
  <c r="HJ6" i="118"/>
  <c r="HI6" i="118"/>
  <c r="HH6" i="118"/>
  <c r="HG6" i="118"/>
  <c r="HF6" i="118"/>
  <c r="HE6" i="118"/>
  <c r="HD6" i="118"/>
  <c r="HC6" i="118"/>
  <c r="HB6" i="118"/>
  <c r="HA6" i="118"/>
  <c r="GZ6" i="118"/>
  <c r="GY6" i="118"/>
  <c r="GX6" i="118"/>
  <c r="GW6" i="118"/>
  <c r="GV6" i="118"/>
  <c r="GU6" i="118"/>
  <c r="GT6" i="118"/>
  <c r="GS6" i="118"/>
  <c r="GR6" i="118"/>
  <c r="GQ6" i="118"/>
  <c r="GP6" i="118"/>
  <c r="GO6" i="118"/>
  <c r="GN6" i="118"/>
  <c r="GM6" i="118"/>
  <c r="GL6" i="118"/>
  <c r="GK6" i="118"/>
  <c r="GJ6" i="118"/>
  <c r="GI6" i="118"/>
  <c r="GH6" i="118"/>
  <c r="GG6" i="118"/>
  <c r="GF6" i="118"/>
  <c r="GE6" i="118"/>
  <c r="GD6" i="118"/>
  <c r="GC6" i="118"/>
  <c r="GB6" i="118"/>
  <c r="GA6" i="118"/>
  <c r="FZ6" i="118"/>
  <c r="FY6" i="118"/>
  <c r="FX6" i="118"/>
  <c r="FW6" i="118"/>
  <c r="FV6" i="118"/>
  <c r="FU6" i="118"/>
  <c r="FT6" i="118"/>
  <c r="FS6" i="118"/>
  <c r="FR6" i="118"/>
  <c r="FQ6" i="118"/>
  <c r="FP6" i="118"/>
  <c r="FO6" i="118"/>
  <c r="FN6" i="118"/>
  <c r="FM6" i="118"/>
  <c r="FL6" i="118"/>
  <c r="FK6" i="118"/>
  <c r="FJ6" i="118"/>
  <c r="FI6" i="118"/>
  <c r="FH6" i="118"/>
  <c r="FG6" i="118"/>
  <c r="FF6" i="118"/>
  <c r="FE6" i="118"/>
  <c r="FD6" i="118"/>
  <c r="FC6" i="118"/>
  <c r="FB6" i="118"/>
  <c r="FA6" i="118"/>
  <c r="EZ6" i="118"/>
  <c r="EY6" i="118"/>
  <c r="EX6" i="118"/>
  <c r="EW6" i="118"/>
  <c r="EV6" i="118"/>
  <c r="EU6" i="118"/>
  <c r="ET6" i="118"/>
  <c r="ES6" i="118"/>
  <c r="ER6" i="118"/>
  <c r="EQ6" i="118"/>
  <c r="EP6" i="118"/>
  <c r="EO6" i="118"/>
  <c r="EN6" i="118"/>
  <c r="EM6" i="118"/>
  <c r="EL6" i="118"/>
  <c r="EK6" i="118"/>
  <c r="EJ6" i="118"/>
  <c r="EI6" i="118"/>
  <c r="EH6" i="118"/>
  <c r="EG6" i="118"/>
  <c r="EF6" i="118"/>
  <c r="EE6" i="118"/>
  <c r="ED6" i="118"/>
  <c r="EC6" i="118"/>
  <c r="EB6" i="118"/>
  <c r="EA6" i="118"/>
  <c r="DZ6" i="118"/>
  <c r="DY6" i="118"/>
  <c r="DX6" i="118"/>
  <c r="DW6" i="118"/>
  <c r="DV6" i="118"/>
  <c r="DU6" i="118"/>
  <c r="DT6" i="118"/>
  <c r="DS6" i="118"/>
  <c r="DR6" i="118"/>
  <c r="DQ6" i="118"/>
  <c r="DP6" i="118"/>
  <c r="DO6" i="118"/>
  <c r="DN6" i="118"/>
  <c r="DM6" i="118"/>
  <c r="DL6" i="118"/>
  <c r="DK6" i="118"/>
  <c r="DJ6" i="118"/>
  <c r="DI6" i="118"/>
  <c r="DH6" i="118"/>
  <c r="DG6" i="118"/>
  <c r="DF6" i="118"/>
  <c r="DE6" i="118"/>
  <c r="DD6" i="118"/>
  <c r="DC6" i="118"/>
  <c r="DB6" i="118"/>
  <c r="DA6" i="118"/>
  <c r="CZ6" i="118"/>
  <c r="CY6" i="118"/>
  <c r="CX6" i="118"/>
  <c r="CW6" i="118"/>
  <c r="CV6" i="118"/>
  <c r="CU6" i="118"/>
  <c r="CT6" i="118"/>
  <c r="CS6" i="118"/>
  <c r="CR6" i="118"/>
  <c r="CQ6" i="118"/>
  <c r="CP6" i="118"/>
  <c r="CO6" i="118"/>
  <c r="CN6" i="118"/>
  <c r="CM6" i="118"/>
  <c r="CL6" i="118"/>
  <c r="CK6" i="118"/>
  <c r="CJ6" i="118"/>
  <c r="CI6" i="118"/>
  <c r="CH6" i="118"/>
  <c r="CG6" i="118"/>
  <c r="CF6" i="118"/>
  <c r="CE6" i="118"/>
  <c r="CD6" i="118"/>
  <c r="CC6" i="118"/>
  <c r="CB6" i="118"/>
  <c r="CA6" i="118"/>
  <c r="BZ6" i="118"/>
  <c r="BY6" i="118"/>
  <c r="BX6" i="118"/>
  <c r="BW6" i="118"/>
  <c r="BV6" i="118"/>
  <c r="BU6" i="118"/>
  <c r="BT6" i="118"/>
  <c r="BS6" i="118"/>
  <c r="BR6" i="118"/>
  <c r="BQ6" i="118"/>
  <c r="BP6" i="118"/>
  <c r="BO6" i="118"/>
  <c r="BN6" i="118"/>
  <c r="BM6" i="118"/>
  <c r="BL6" i="118"/>
  <c r="BK6" i="118"/>
  <c r="BJ6" i="118"/>
  <c r="BI6" i="118"/>
  <c r="BH6" i="118"/>
  <c r="BG6" i="118"/>
  <c r="BF6" i="118"/>
  <c r="BE6" i="118"/>
  <c r="BD6" i="118"/>
  <c r="BC6" i="118"/>
  <c r="BB6" i="118"/>
  <c r="BA6" i="118"/>
  <c r="AZ6" i="118"/>
  <c r="AY6" i="118"/>
  <c r="AX6" i="118"/>
  <c r="AW6" i="118"/>
  <c r="AV6" i="118"/>
  <c r="AU6" i="118"/>
  <c r="AT6" i="118"/>
  <c r="AS6" i="118"/>
  <c r="AR6" i="118"/>
  <c r="AQ6" i="118"/>
  <c r="AP6" i="118"/>
  <c r="AO6" i="118"/>
  <c r="AN6" i="118"/>
  <c r="AM6" i="118"/>
  <c r="AL6" i="118"/>
  <c r="AK6" i="118"/>
  <c r="AJ6" i="118"/>
  <c r="AI6" i="118"/>
  <c r="AH6" i="118"/>
  <c r="AG6" i="118"/>
  <c r="AF6" i="118"/>
  <c r="AE6" i="118"/>
  <c r="AD6" i="118"/>
  <c r="AC6" i="118"/>
  <c r="AB6" i="118"/>
  <c r="AA6" i="118"/>
  <c r="Z6" i="118"/>
  <c r="Y6" i="118"/>
  <c r="X6" i="118"/>
  <c r="W6" i="118"/>
  <c r="V6" i="118"/>
  <c r="U6" i="118"/>
  <c r="T6" i="118"/>
  <c r="S6" i="118"/>
  <c r="R6" i="118"/>
  <c r="Q6" i="118"/>
  <c r="P6" i="118"/>
  <c r="O6" i="118"/>
  <c r="N6" i="118"/>
  <c r="M6" i="118"/>
  <c r="L6" i="118"/>
  <c r="K6" i="118"/>
  <c r="J6" i="118"/>
  <c r="I6" i="118"/>
  <c r="H6" i="118"/>
  <c r="G6" i="118"/>
  <c r="F6" i="118"/>
  <c r="E6" i="118"/>
  <c r="D6" i="118"/>
  <c r="C6" i="118"/>
  <c r="B6" i="118"/>
  <c r="HU4" i="118"/>
  <c r="HT4" i="118"/>
  <c r="HS4" i="118"/>
  <c r="HR4" i="118"/>
  <c r="HQ4" i="118"/>
  <c r="HP4" i="118"/>
  <c r="HO4" i="118"/>
  <c r="HN4" i="118"/>
  <c r="HM4" i="118"/>
  <c r="HL4" i="118"/>
  <c r="HK4" i="118"/>
  <c r="HJ4" i="118"/>
  <c r="HI4" i="118"/>
  <c r="HH4" i="118"/>
  <c r="HG4" i="118"/>
  <c r="HF4" i="118"/>
  <c r="HE4" i="118"/>
  <c r="HD4" i="118"/>
  <c r="HC4" i="118"/>
  <c r="HB4" i="118"/>
  <c r="HA4" i="118"/>
  <c r="GZ4" i="118"/>
  <c r="GY4" i="118"/>
  <c r="GX4" i="118"/>
  <c r="GW4" i="118"/>
  <c r="GV4" i="118"/>
  <c r="GU4" i="118"/>
  <c r="GT4" i="118"/>
  <c r="GS4" i="118"/>
  <c r="GR4" i="118"/>
  <c r="GQ4" i="118"/>
  <c r="GP4" i="118"/>
  <c r="GO4" i="118"/>
  <c r="GN4" i="118"/>
  <c r="GM4" i="118"/>
  <c r="GL4" i="118"/>
  <c r="GK4" i="118"/>
  <c r="GJ4" i="118"/>
  <c r="GI4" i="118"/>
  <c r="GH4" i="118"/>
  <c r="GG4" i="118"/>
  <c r="GF4" i="118"/>
  <c r="GE4" i="118"/>
  <c r="GD4" i="118"/>
  <c r="GC4" i="118"/>
  <c r="GB4" i="118"/>
  <c r="GA4" i="118"/>
  <c r="FZ4" i="118"/>
  <c r="FY4" i="118"/>
  <c r="FX4" i="118"/>
  <c r="FW4" i="118"/>
  <c r="FV4" i="118"/>
  <c r="FU4" i="118"/>
  <c r="FT4" i="118"/>
  <c r="FS4" i="118"/>
  <c r="FR4" i="118"/>
  <c r="FQ4" i="118"/>
  <c r="FP4" i="118"/>
  <c r="FO4" i="118"/>
  <c r="FN4" i="118"/>
  <c r="FM4" i="118"/>
  <c r="FL4" i="118"/>
  <c r="FK4" i="118"/>
  <c r="FJ4" i="118"/>
  <c r="FI4" i="118"/>
  <c r="FH4" i="118"/>
  <c r="FG4" i="118"/>
  <c r="FF4" i="118"/>
  <c r="FE4" i="118"/>
  <c r="FD4" i="118"/>
  <c r="FC4" i="118"/>
  <c r="FB4" i="118"/>
  <c r="FA4" i="118"/>
  <c r="EZ4" i="118"/>
  <c r="EY4" i="118"/>
  <c r="EX4" i="118"/>
  <c r="EW4" i="118"/>
  <c r="EV4" i="118"/>
  <c r="EU4" i="118"/>
  <c r="ET4" i="118"/>
  <c r="ES4" i="118"/>
  <c r="ER4" i="118"/>
  <c r="EQ4" i="118"/>
  <c r="EP4" i="118"/>
  <c r="EO4" i="118"/>
  <c r="EN4" i="118"/>
  <c r="EM4" i="118"/>
  <c r="EL4" i="118"/>
  <c r="EK4" i="118"/>
  <c r="EJ4" i="118"/>
  <c r="EI4" i="118"/>
  <c r="EH4" i="118"/>
  <c r="EG4" i="118"/>
  <c r="EF4" i="118"/>
  <c r="EE4" i="118"/>
  <c r="ED4" i="118"/>
  <c r="EC4" i="118"/>
  <c r="EB4" i="118"/>
  <c r="EA4" i="118"/>
  <c r="DZ4" i="118"/>
  <c r="DY4" i="118"/>
  <c r="DX4" i="118"/>
  <c r="DW4" i="118"/>
  <c r="DV4" i="118"/>
  <c r="DU4" i="118"/>
  <c r="DT4" i="118"/>
  <c r="DS4" i="118"/>
  <c r="DR4" i="118"/>
  <c r="DQ4" i="118"/>
  <c r="DP4" i="118"/>
  <c r="DO4" i="118"/>
  <c r="DN4" i="118"/>
  <c r="DM4" i="118"/>
  <c r="DL4" i="118"/>
  <c r="DK4" i="118"/>
  <c r="DJ4" i="118"/>
  <c r="DI4" i="118"/>
  <c r="DH4" i="118"/>
  <c r="DG4" i="118"/>
  <c r="DF4" i="118"/>
  <c r="DE4" i="118"/>
  <c r="DD4" i="118"/>
  <c r="DC4" i="118"/>
  <c r="DB4" i="118"/>
  <c r="DA4" i="118"/>
  <c r="CZ4" i="118"/>
  <c r="CY4" i="118"/>
  <c r="CX4" i="118"/>
  <c r="CW4" i="118"/>
  <c r="CV4" i="118"/>
  <c r="CU4" i="118"/>
  <c r="CT4" i="118"/>
  <c r="CS4" i="118"/>
  <c r="CR4" i="118"/>
  <c r="CQ4" i="118"/>
  <c r="CP4" i="118"/>
  <c r="CO4" i="118"/>
  <c r="CN4" i="118"/>
  <c r="CM4" i="118"/>
  <c r="CL4" i="118"/>
  <c r="CK4" i="118"/>
  <c r="CJ4" i="118"/>
  <c r="CI4" i="118"/>
  <c r="CH4" i="118"/>
  <c r="CG4" i="118"/>
  <c r="CF4" i="118"/>
  <c r="CE4" i="118"/>
  <c r="CD4" i="118"/>
  <c r="CC4" i="118"/>
  <c r="CB4" i="118"/>
  <c r="CA4" i="118"/>
  <c r="BZ4" i="118"/>
  <c r="BY4" i="118"/>
  <c r="BX4" i="118"/>
  <c r="BW4" i="118"/>
  <c r="BV4" i="118"/>
  <c r="BU4" i="118"/>
  <c r="BT4" i="118"/>
  <c r="BS4" i="118"/>
  <c r="BR4" i="118"/>
  <c r="BQ4" i="118"/>
  <c r="BP4" i="118"/>
  <c r="BO4" i="118"/>
  <c r="BN4" i="118"/>
  <c r="BM4" i="118"/>
  <c r="BL4" i="118"/>
  <c r="BK4" i="118"/>
  <c r="BJ4" i="118"/>
  <c r="BI4" i="118"/>
  <c r="BH4" i="118"/>
  <c r="BG4" i="118"/>
  <c r="BF4" i="118"/>
  <c r="BE4" i="118"/>
  <c r="BD4" i="118"/>
  <c r="BC4" i="118"/>
  <c r="BB4" i="118"/>
  <c r="BA4" i="118"/>
  <c r="AZ4" i="118"/>
  <c r="AY4" i="118"/>
  <c r="AX4" i="118"/>
  <c r="AW4" i="118"/>
  <c r="AV4" i="118"/>
  <c r="AU4" i="118"/>
  <c r="AT4" i="118"/>
  <c r="AS4" i="118"/>
  <c r="AR4" i="118"/>
  <c r="AQ4" i="118"/>
  <c r="AP4" i="118"/>
  <c r="AO4" i="118"/>
  <c r="AN4" i="118"/>
  <c r="AM4" i="118"/>
  <c r="AL4" i="118"/>
  <c r="AK4" i="118"/>
  <c r="AJ4" i="118"/>
  <c r="AI4" i="118"/>
  <c r="AH4" i="118"/>
  <c r="AG4" i="118"/>
  <c r="AF4" i="118"/>
  <c r="AE4" i="118"/>
  <c r="AD4" i="118"/>
  <c r="AC4" i="118"/>
  <c r="AB4" i="118"/>
  <c r="AA4" i="118"/>
  <c r="Z4" i="118"/>
  <c r="Y4" i="118"/>
  <c r="X4" i="118"/>
  <c r="W4" i="118"/>
  <c r="V4" i="118"/>
  <c r="U4" i="118"/>
  <c r="T4" i="118"/>
  <c r="S4" i="118"/>
  <c r="R4" i="118"/>
  <c r="Q4" i="118"/>
  <c r="P4" i="118"/>
  <c r="O4" i="118"/>
  <c r="N4" i="118"/>
  <c r="M4" i="118"/>
  <c r="L4" i="118"/>
  <c r="K4" i="118"/>
  <c r="J4" i="118"/>
  <c r="I4" i="118"/>
  <c r="H4" i="118"/>
  <c r="G4" i="118"/>
  <c r="F4" i="118"/>
  <c r="E4" i="118"/>
  <c r="D4" i="118"/>
  <c r="C4" i="118"/>
  <c r="B4" i="118"/>
  <c r="HU27" i="95"/>
  <c r="HT27" i="95"/>
  <c r="HS27" i="95"/>
  <c r="HR27" i="95"/>
  <c r="HQ27" i="95"/>
  <c r="HP27" i="95"/>
  <c r="HO27" i="95"/>
  <c r="HN27" i="95"/>
  <c r="HM27" i="95"/>
  <c r="HL27" i="95"/>
  <c r="HK27" i="95"/>
  <c r="HJ27" i="95"/>
  <c r="HI27" i="95"/>
  <c r="HH27" i="95"/>
  <c r="HG27" i="95"/>
  <c r="HF27" i="95"/>
  <c r="HE27" i="95"/>
  <c r="HD27" i="95"/>
  <c r="HC27" i="95"/>
  <c r="HB27" i="95"/>
  <c r="HA27" i="95"/>
  <c r="GZ27" i="95"/>
  <c r="GY27" i="95"/>
  <c r="GX27" i="95"/>
  <c r="GW27" i="95"/>
  <c r="GV27" i="95"/>
  <c r="GU27" i="95"/>
  <c r="GT27" i="95"/>
  <c r="GS27" i="95"/>
  <c r="GR27" i="95"/>
  <c r="GQ27" i="95"/>
  <c r="GP27" i="95"/>
  <c r="GO27" i="95"/>
  <c r="GN27" i="95"/>
  <c r="GM27" i="95"/>
  <c r="GL27" i="95"/>
  <c r="GK27" i="95"/>
  <c r="GJ27" i="95"/>
  <c r="GI27" i="95"/>
  <c r="GH27" i="95"/>
  <c r="GG27" i="95"/>
  <c r="GF27" i="95"/>
  <c r="GE27" i="95"/>
  <c r="GD27" i="95"/>
  <c r="GC27" i="95"/>
  <c r="GB27" i="95"/>
  <c r="GA27" i="95"/>
  <c r="FZ27" i="95"/>
  <c r="FY27" i="95"/>
  <c r="FX27" i="95"/>
  <c r="FW27" i="95"/>
  <c r="FV27" i="95"/>
  <c r="FU27" i="95"/>
  <c r="FT27" i="95"/>
  <c r="FS27" i="95"/>
  <c r="FR27" i="95"/>
  <c r="FQ27" i="95"/>
  <c r="FP27" i="95"/>
  <c r="FO27" i="95"/>
  <c r="FN27" i="95"/>
  <c r="FM27" i="95"/>
  <c r="FL27" i="95"/>
  <c r="FK27" i="95"/>
  <c r="FJ27" i="95"/>
  <c r="FI27" i="95"/>
  <c r="FH27" i="95"/>
  <c r="FG27" i="95"/>
  <c r="FF27" i="95"/>
  <c r="FE27" i="95"/>
  <c r="FD27" i="95"/>
  <c r="FC27" i="95"/>
  <c r="FB27" i="95"/>
  <c r="FA27" i="95"/>
  <c r="EZ27" i="95"/>
  <c r="EY27" i="95"/>
  <c r="EX27" i="95"/>
  <c r="EW27" i="95"/>
  <c r="EV27" i="95"/>
  <c r="EU27" i="95"/>
  <c r="ET27" i="95"/>
  <c r="ES27" i="95"/>
  <c r="ER27" i="95"/>
  <c r="EQ27" i="95"/>
  <c r="EP27" i="95"/>
  <c r="EO27" i="95"/>
  <c r="EN27" i="95"/>
  <c r="EM27" i="95"/>
  <c r="EL27" i="95"/>
  <c r="EK27" i="95"/>
  <c r="EJ27" i="95"/>
  <c r="EI27" i="95"/>
  <c r="EH27" i="95"/>
  <c r="EG27" i="95"/>
  <c r="EF27" i="95"/>
  <c r="EE27" i="95"/>
  <c r="ED27" i="95"/>
  <c r="EC27" i="95"/>
  <c r="EB27" i="95"/>
  <c r="EA27" i="95"/>
  <c r="DZ27" i="95"/>
  <c r="DY27" i="95"/>
  <c r="DX27" i="95"/>
  <c r="DW27" i="95"/>
  <c r="DV27" i="95"/>
  <c r="DU27" i="95"/>
  <c r="DT27" i="95"/>
  <c r="DS27" i="95"/>
  <c r="DR27" i="95"/>
  <c r="DQ27" i="95"/>
  <c r="DP27" i="95"/>
  <c r="DO27" i="95"/>
  <c r="DN27" i="95"/>
  <c r="DM27" i="95"/>
  <c r="DL27" i="95"/>
  <c r="DK27" i="95"/>
  <c r="DJ27" i="95"/>
  <c r="DI27" i="95"/>
  <c r="DH27" i="95"/>
  <c r="DG27" i="95"/>
  <c r="DF27" i="95"/>
  <c r="DE27" i="95"/>
  <c r="DD27" i="95"/>
  <c r="DC27" i="95"/>
  <c r="DB27" i="95"/>
  <c r="DA27" i="95"/>
  <c r="CZ27" i="95"/>
  <c r="CY27" i="95"/>
  <c r="CX27" i="95"/>
  <c r="CW27" i="95"/>
  <c r="CV27" i="95"/>
  <c r="CU27" i="95"/>
  <c r="CT27" i="95"/>
  <c r="CS27" i="95"/>
  <c r="CR27" i="95"/>
  <c r="CQ27" i="95"/>
  <c r="CP27" i="95"/>
  <c r="CO27" i="95"/>
  <c r="CN27" i="95"/>
  <c r="CM27" i="95"/>
  <c r="CL27" i="95"/>
  <c r="CK27" i="95"/>
  <c r="CJ27" i="95"/>
  <c r="CI27" i="95"/>
  <c r="CH27" i="95"/>
  <c r="CG27" i="95"/>
  <c r="CF27" i="95"/>
  <c r="CE27" i="95"/>
  <c r="CD27" i="95"/>
  <c r="CC27" i="95"/>
  <c r="CB27" i="95"/>
  <c r="CA27" i="95"/>
  <c r="BZ27" i="95"/>
  <c r="BY27" i="95"/>
  <c r="BX27" i="95"/>
  <c r="BW27" i="95"/>
  <c r="BV27" i="95"/>
  <c r="BU27" i="95"/>
  <c r="BT27" i="95"/>
  <c r="BS27" i="95"/>
  <c r="BR27" i="95"/>
  <c r="BQ27" i="95"/>
  <c r="BP27" i="95"/>
  <c r="BO27" i="95"/>
  <c r="BN27" i="95"/>
  <c r="BM27" i="95"/>
  <c r="BL27" i="95"/>
  <c r="BK27" i="95"/>
  <c r="BJ27" i="95"/>
  <c r="BI27" i="95"/>
  <c r="BH27" i="95"/>
  <c r="BG27" i="95"/>
  <c r="BF27" i="95"/>
  <c r="BE27" i="95"/>
  <c r="BD27" i="95"/>
  <c r="BC27" i="95"/>
  <c r="BB27" i="95"/>
  <c r="BA27" i="95"/>
  <c r="AZ27" i="95"/>
  <c r="AY27" i="95"/>
  <c r="AX27" i="95"/>
  <c r="AW27" i="95"/>
  <c r="AV27" i="95"/>
  <c r="AU27" i="95"/>
  <c r="AT27" i="95"/>
  <c r="AS27" i="95"/>
  <c r="AR27" i="95"/>
  <c r="AQ27" i="95"/>
  <c r="AP27" i="95"/>
  <c r="AO27" i="95"/>
  <c r="AN27" i="95"/>
  <c r="AM27" i="95"/>
  <c r="AL27" i="95"/>
  <c r="AK27" i="95"/>
  <c r="AJ27" i="95"/>
  <c r="AI27" i="95"/>
  <c r="AH27" i="95"/>
  <c r="AG27" i="95"/>
  <c r="AF27" i="95"/>
  <c r="AE27" i="95"/>
  <c r="AD27" i="95"/>
  <c r="AC27" i="95"/>
  <c r="AB27" i="95"/>
  <c r="AA27" i="95"/>
  <c r="Z27" i="95"/>
  <c r="Y27" i="95"/>
  <c r="X27" i="95"/>
  <c r="W27" i="95"/>
  <c r="V27" i="95"/>
  <c r="U27" i="95"/>
  <c r="T27" i="95"/>
  <c r="S27" i="95"/>
  <c r="R27" i="95"/>
  <c r="Q27" i="95"/>
  <c r="P27" i="95"/>
  <c r="O27" i="95"/>
  <c r="N27" i="95"/>
  <c r="M27" i="95"/>
  <c r="L27" i="95"/>
  <c r="K27" i="95"/>
  <c r="J27" i="95"/>
  <c r="I27" i="95"/>
  <c r="H27" i="95"/>
  <c r="G27" i="95"/>
  <c r="F27" i="95"/>
  <c r="E27" i="95"/>
  <c r="D27" i="95"/>
  <c r="C27" i="95"/>
  <c r="B27" i="95"/>
  <c r="HU25" i="95"/>
  <c r="HT25" i="95"/>
  <c r="HS25" i="95"/>
  <c r="HR25" i="95"/>
  <c r="HQ25" i="95"/>
  <c r="HP25" i="95"/>
  <c r="HO25" i="95"/>
  <c r="HN25" i="95"/>
  <c r="HM25" i="95"/>
  <c r="HL25" i="95"/>
  <c r="HK25" i="95"/>
  <c r="HJ25" i="95"/>
  <c r="HI25" i="95"/>
  <c r="HH25" i="95"/>
  <c r="HG25" i="95"/>
  <c r="HF25" i="95"/>
  <c r="HE25" i="95"/>
  <c r="HD25" i="95"/>
  <c r="HC25" i="95"/>
  <c r="HB25" i="95"/>
  <c r="HA25" i="95"/>
  <c r="GZ25" i="95"/>
  <c r="GY25" i="95"/>
  <c r="GX25" i="95"/>
  <c r="GW25" i="95"/>
  <c r="GV25" i="95"/>
  <c r="GU25" i="95"/>
  <c r="GT25" i="95"/>
  <c r="GS25" i="95"/>
  <c r="GR25" i="95"/>
  <c r="GQ25" i="95"/>
  <c r="GP25" i="95"/>
  <c r="GO25" i="95"/>
  <c r="GN25" i="95"/>
  <c r="GM25" i="95"/>
  <c r="GL25" i="95"/>
  <c r="GK25" i="95"/>
  <c r="GJ25" i="95"/>
  <c r="GI25" i="95"/>
  <c r="GH25" i="95"/>
  <c r="GG25" i="95"/>
  <c r="GF25" i="95"/>
  <c r="GE25" i="95"/>
  <c r="GD25" i="95"/>
  <c r="GC25" i="95"/>
  <c r="GB25" i="95"/>
  <c r="GA25" i="95"/>
  <c r="FZ25" i="95"/>
  <c r="FY25" i="95"/>
  <c r="FX25" i="95"/>
  <c r="FW25" i="95"/>
  <c r="FV25" i="95"/>
  <c r="FU25" i="95"/>
  <c r="FT25" i="95"/>
  <c r="FS25" i="95"/>
  <c r="FR25" i="95"/>
  <c r="FQ25" i="95"/>
  <c r="FP25" i="95"/>
  <c r="FO25" i="95"/>
  <c r="FN25" i="95"/>
  <c r="FM25" i="95"/>
  <c r="FL25" i="95"/>
  <c r="FK25" i="95"/>
  <c r="FJ25" i="95"/>
  <c r="FI25" i="95"/>
  <c r="FH25" i="95"/>
  <c r="FG25" i="95"/>
  <c r="FF25" i="95"/>
  <c r="FE25" i="95"/>
  <c r="FD25" i="95"/>
  <c r="FC25" i="95"/>
  <c r="FB25" i="95"/>
  <c r="FA25" i="95"/>
  <c r="EZ25" i="95"/>
  <c r="EY25" i="95"/>
  <c r="EX25" i="95"/>
  <c r="EW25" i="95"/>
  <c r="EV25" i="95"/>
  <c r="EU25" i="95"/>
  <c r="ET25" i="95"/>
  <c r="ES25" i="95"/>
  <c r="ER25" i="95"/>
  <c r="EQ25" i="95"/>
  <c r="EP25" i="95"/>
  <c r="EO25" i="95"/>
  <c r="EN25" i="95"/>
  <c r="EM25" i="95"/>
  <c r="EL25" i="95"/>
  <c r="EK25" i="95"/>
  <c r="EJ25" i="95"/>
  <c r="EI25" i="95"/>
  <c r="EH25" i="95"/>
  <c r="EG25" i="95"/>
  <c r="EF25" i="95"/>
  <c r="EE25" i="95"/>
  <c r="ED25" i="95"/>
  <c r="EC25" i="95"/>
  <c r="EB25" i="95"/>
  <c r="EA25" i="95"/>
  <c r="DZ25" i="95"/>
  <c r="DY25" i="95"/>
  <c r="DX25" i="95"/>
  <c r="DW25" i="95"/>
  <c r="DV25" i="95"/>
  <c r="DU25" i="95"/>
  <c r="DT25" i="95"/>
  <c r="DS25" i="95"/>
  <c r="DR25" i="95"/>
  <c r="DQ25" i="95"/>
  <c r="DP25" i="95"/>
  <c r="DO25" i="95"/>
  <c r="DN25" i="95"/>
  <c r="DM25" i="95"/>
  <c r="DL25" i="95"/>
  <c r="DK25" i="95"/>
  <c r="DJ25" i="95"/>
  <c r="DI25" i="95"/>
  <c r="DH25" i="95"/>
  <c r="DG25" i="95"/>
  <c r="DF25" i="95"/>
  <c r="DE25" i="95"/>
  <c r="DD25" i="95"/>
  <c r="DC25" i="95"/>
  <c r="DB25" i="95"/>
  <c r="DA25" i="95"/>
  <c r="CZ25" i="95"/>
  <c r="CY25" i="95"/>
  <c r="CX25" i="95"/>
  <c r="CW25" i="95"/>
  <c r="CV25" i="95"/>
  <c r="CU25" i="95"/>
  <c r="CT25" i="95"/>
  <c r="CS25" i="95"/>
  <c r="CR25" i="95"/>
  <c r="CQ25" i="95"/>
  <c r="CP25" i="95"/>
  <c r="CO25" i="95"/>
  <c r="CN25" i="95"/>
  <c r="CM25" i="95"/>
  <c r="CL25" i="95"/>
  <c r="CK25" i="95"/>
  <c r="CJ25" i="95"/>
  <c r="CI25" i="95"/>
  <c r="CH25" i="95"/>
  <c r="CG25" i="95"/>
  <c r="CF25" i="95"/>
  <c r="CE25" i="95"/>
  <c r="CD25" i="95"/>
  <c r="CC25" i="95"/>
  <c r="CB25" i="95"/>
  <c r="CA25" i="95"/>
  <c r="BZ25" i="95"/>
  <c r="BY25" i="95"/>
  <c r="BX25" i="95"/>
  <c r="BW25" i="95"/>
  <c r="BV25" i="95"/>
  <c r="BU25" i="95"/>
  <c r="BT25" i="95"/>
  <c r="BS25" i="95"/>
  <c r="BR25" i="95"/>
  <c r="BQ25" i="95"/>
  <c r="BP25" i="95"/>
  <c r="BO25" i="95"/>
  <c r="BN25" i="95"/>
  <c r="BM25" i="95"/>
  <c r="BL25" i="95"/>
  <c r="BK25" i="95"/>
  <c r="BJ25" i="95"/>
  <c r="BI25" i="95"/>
  <c r="BH25" i="95"/>
  <c r="BG25" i="95"/>
  <c r="BF25" i="95"/>
  <c r="BE25" i="95"/>
  <c r="BD25" i="95"/>
  <c r="BC25" i="95"/>
  <c r="BB25" i="95"/>
  <c r="BA25" i="95"/>
  <c r="AZ25" i="95"/>
  <c r="AY25" i="95"/>
  <c r="AX25" i="95"/>
  <c r="AW25" i="95"/>
  <c r="AV25" i="95"/>
  <c r="AU25" i="95"/>
  <c r="AT25" i="95"/>
  <c r="AS25" i="95"/>
  <c r="AR25" i="95"/>
  <c r="AQ25" i="95"/>
  <c r="AP25" i="95"/>
  <c r="AO25" i="95"/>
  <c r="AN25" i="95"/>
  <c r="AM25" i="95"/>
  <c r="AL25" i="95"/>
  <c r="AK25" i="95"/>
  <c r="AJ25" i="95"/>
  <c r="AI25" i="95"/>
  <c r="AH25" i="95"/>
  <c r="AG25" i="95"/>
  <c r="AF25" i="95"/>
  <c r="AE25" i="95"/>
  <c r="AD25" i="95"/>
  <c r="AC25" i="95"/>
  <c r="AB25" i="95"/>
  <c r="AA25" i="95"/>
  <c r="Z25" i="95"/>
  <c r="Y25" i="95"/>
  <c r="X25" i="95"/>
  <c r="W25" i="95"/>
  <c r="V25" i="95"/>
  <c r="U25" i="95"/>
  <c r="T25" i="95"/>
  <c r="S25" i="95"/>
  <c r="R25" i="95"/>
  <c r="Q25" i="95"/>
  <c r="P25" i="95"/>
  <c r="O25" i="95"/>
  <c r="N25" i="95"/>
  <c r="M25" i="95"/>
  <c r="L25" i="95"/>
  <c r="K25" i="95"/>
  <c r="J25" i="95"/>
  <c r="I25" i="95"/>
  <c r="H25" i="95"/>
  <c r="G25" i="95"/>
  <c r="F25" i="95"/>
  <c r="E25" i="95"/>
  <c r="D25" i="95"/>
  <c r="C25" i="95"/>
  <c r="B25" i="95"/>
  <c r="HU23" i="95"/>
  <c r="HT23" i="95"/>
  <c r="HS23" i="95"/>
  <c r="HR23" i="95"/>
  <c r="HQ23" i="95"/>
  <c r="HP23" i="95"/>
  <c r="HO23" i="95"/>
  <c r="HN23" i="95"/>
  <c r="HM23" i="95"/>
  <c r="HL23" i="95"/>
  <c r="HK23" i="95"/>
  <c r="HJ23" i="95"/>
  <c r="HI23" i="95"/>
  <c r="HH23" i="95"/>
  <c r="HG23" i="95"/>
  <c r="HF23" i="95"/>
  <c r="HE23" i="95"/>
  <c r="HD23" i="95"/>
  <c r="HC23" i="95"/>
  <c r="HB23" i="95"/>
  <c r="HA23" i="95"/>
  <c r="GZ23" i="95"/>
  <c r="GY23" i="95"/>
  <c r="GX23" i="95"/>
  <c r="GW23" i="95"/>
  <c r="GV23" i="95"/>
  <c r="GU23" i="95"/>
  <c r="GT23" i="95"/>
  <c r="GS23" i="95"/>
  <c r="GR23" i="95"/>
  <c r="GQ23" i="95"/>
  <c r="GP23" i="95"/>
  <c r="GO23" i="95"/>
  <c r="GN23" i="95"/>
  <c r="GM23" i="95"/>
  <c r="GL23" i="95"/>
  <c r="GK23" i="95"/>
  <c r="GJ23" i="95"/>
  <c r="GI23" i="95"/>
  <c r="GH23" i="95"/>
  <c r="GG23" i="95"/>
  <c r="GF23" i="95"/>
  <c r="GE23" i="95"/>
  <c r="GD23" i="95"/>
  <c r="GC23" i="95"/>
  <c r="GB23" i="95"/>
  <c r="GA23" i="95"/>
  <c r="FZ23" i="95"/>
  <c r="FY23" i="95"/>
  <c r="FX23" i="95"/>
  <c r="FW23" i="95"/>
  <c r="FV23" i="95"/>
  <c r="FU23" i="95"/>
  <c r="FT23" i="95"/>
  <c r="FS23" i="95"/>
  <c r="FR23" i="95"/>
  <c r="FQ23" i="95"/>
  <c r="FP23" i="95"/>
  <c r="FO23" i="95"/>
  <c r="FN23" i="95"/>
  <c r="FM23" i="95"/>
  <c r="FL23" i="95"/>
  <c r="FK23" i="95"/>
  <c r="FJ23" i="95"/>
  <c r="FI23" i="95"/>
  <c r="FH23" i="95"/>
  <c r="FG23" i="95"/>
  <c r="FF23" i="95"/>
  <c r="FE23" i="95"/>
  <c r="FD23" i="95"/>
  <c r="FC23" i="95"/>
  <c r="FB23" i="95"/>
  <c r="FA23" i="95"/>
  <c r="EZ23" i="95"/>
  <c r="EY23" i="95"/>
  <c r="EX23" i="95"/>
  <c r="EW23" i="95"/>
  <c r="EV23" i="95"/>
  <c r="EU23" i="95"/>
  <c r="ET23" i="95"/>
  <c r="ES23" i="95"/>
  <c r="ER23" i="95"/>
  <c r="EQ23" i="95"/>
  <c r="EP23" i="95"/>
  <c r="EO23" i="95"/>
  <c r="EN23" i="95"/>
  <c r="EM23" i="95"/>
  <c r="EL23" i="95"/>
  <c r="EK23" i="95"/>
  <c r="EJ23" i="95"/>
  <c r="EI23" i="95"/>
  <c r="EH23" i="95"/>
  <c r="EG23" i="95"/>
  <c r="EF23" i="95"/>
  <c r="EE23" i="95"/>
  <c r="ED23" i="95"/>
  <c r="EC23" i="95"/>
  <c r="EB23" i="95"/>
  <c r="EA23" i="95"/>
  <c r="DZ23" i="95"/>
  <c r="DY23" i="95"/>
  <c r="DX23" i="95"/>
  <c r="DW23" i="95"/>
  <c r="DV23" i="95"/>
  <c r="DU23" i="95"/>
  <c r="DT23" i="95"/>
  <c r="DS23" i="95"/>
  <c r="DR23" i="95"/>
  <c r="DQ23" i="95"/>
  <c r="DP23" i="95"/>
  <c r="DO23" i="95"/>
  <c r="DN23" i="95"/>
  <c r="DM23" i="95"/>
  <c r="DL23" i="95"/>
  <c r="DK23" i="95"/>
  <c r="DJ23" i="95"/>
  <c r="DI23" i="95"/>
  <c r="DH23" i="95"/>
  <c r="DG23" i="95"/>
  <c r="DF23" i="95"/>
  <c r="DE23" i="95"/>
  <c r="DD23" i="95"/>
  <c r="DC23" i="95"/>
  <c r="DB23" i="95"/>
  <c r="DA23" i="95"/>
  <c r="CZ23" i="95"/>
  <c r="CY23" i="95"/>
  <c r="CX23" i="95"/>
  <c r="CW23" i="95"/>
  <c r="CV23" i="95"/>
  <c r="CU23" i="95"/>
  <c r="CT23" i="95"/>
  <c r="CS23" i="95"/>
  <c r="CR23" i="95"/>
  <c r="CQ23" i="95"/>
  <c r="CP23" i="95"/>
  <c r="CO23" i="95"/>
  <c r="CN23" i="95"/>
  <c r="CM23" i="95"/>
  <c r="CL23" i="95"/>
  <c r="CK23" i="95"/>
  <c r="CJ23" i="95"/>
  <c r="CI23" i="95"/>
  <c r="CH23" i="95"/>
  <c r="CG23" i="95"/>
  <c r="CF23" i="95"/>
  <c r="CE23" i="95"/>
  <c r="CD23" i="95"/>
  <c r="CC23" i="95"/>
  <c r="CB23" i="95"/>
  <c r="CA23" i="95"/>
  <c r="BZ23" i="95"/>
  <c r="BY23" i="95"/>
  <c r="BX23" i="95"/>
  <c r="BW23" i="95"/>
  <c r="BV23" i="95"/>
  <c r="BU23" i="95"/>
  <c r="BT23" i="95"/>
  <c r="BS23" i="95"/>
  <c r="BR23" i="95"/>
  <c r="BQ23" i="95"/>
  <c r="BP23" i="95"/>
  <c r="BO23" i="95"/>
  <c r="BN23" i="95"/>
  <c r="BM23" i="95"/>
  <c r="BL23" i="95"/>
  <c r="BK23" i="95"/>
  <c r="BJ23" i="95"/>
  <c r="BI23" i="95"/>
  <c r="BH23" i="95"/>
  <c r="BG23" i="95"/>
  <c r="BF23" i="95"/>
  <c r="BE23" i="95"/>
  <c r="BD23" i="95"/>
  <c r="BC23" i="95"/>
  <c r="BB23" i="95"/>
  <c r="BA23" i="95"/>
  <c r="AZ23" i="95"/>
  <c r="AY23" i="95"/>
  <c r="AX23" i="95"/>
  <c r="AW23" i="95"/>
  <c r="AV23" i="95"/>
  <c r="AU23" i="95"/>
  <c r="AT23" i="95"/>
  <c r="AS23" i="95"/>
  <c r="AR23" i="95"/>
  <c r="AQ23" i="95"/>
  <c r="AP23" i="95"/>
  <c r="AO23" i="95"/>
  <c r="AN23" i="95"/>
  <c r="AM23" i="95"/>
  <c r="AL23" i="95"/>
  <c r="AK23" i="95"/>
  <c r="AJ23" i="95"/>
  <c r="AI23" i="95"/>
  <c r="AH23" i="95"/>
  <c r="AG23" i="95"/>
  <c r="AF23" i="95"/>
  <c r="AE23" i="95"/>
  <c r="AD23" i="95"/>
  <c r="AC23" i="95"/>
  <c r="AB23" i="95"/>
  <c r="AA23" i="95"/>
  <c r="Z23" i="95"/>
  <c r="Y23" i="95"/>
  <c r="X23" i="95"/>
  <c r="W23" i="95"/>
  <c r="V23" i="95"/>
  <c r="U23" i="95"/>
  <c r="T23" i="95"/>
  <c r="S23" i="95"/>
  <c r="R23" i="95"/>
  <c r="Q23" i="95"/>
  <c r="P23" i="95"/>
  <c r="O23" i="95"/>
  <c r="N23" i="95"/>
  <c r="M23" i="95"/>
  <c r="L23" i="95"/>
  <c r="K23" i="95"/>
  <c r="J23" i="95"/>
  <c r="I23" i="95"/>
  <c r="H23" i="95"/>
  <c r="G23" i="95"/>
  <c r="F23" i="95"/>
  <c r="E23" i="95"/>
  <c r="D23" i="95"/>
  <c r="C23" i="95"/>
  <c r="B23" i="95"/>
  <c r="HU21" i="95"/>
  <c r="HT21" i="95"/>
  <c r="HS21" i="95"/>
  <c r="HR21" i="95"/>
  <c r="HQ21" i="95"/>
  <c r="HP21" i="95"/>
  <c r="HO21" i="95"/>
  <c r="HN21" i="95"/>
  <c r="HM21" i="95"/>
  <c r="HL21" i="95"/>
  <c r="HK21" i="95"/>
  <c r="HJ21" i="95"/>
  <c r="HI21" i="95"/>
  <c r="HH21" i="95"/>
  <c r="HG21" i="95"/>
  <c r="HF21" i="95"/>
  <c r="HE21" i="95"/>
  <c r="HD21" i="95"/>
  <c r="HC21" i="95"/>
  <c r="HB21" i="95"/>
  <c r="HA21" i="95"/>
  <c r="GZ21" i="95"/>
  <c r="GY21" i="95"/>
  <c r="GX21" i="95"/>
  <c r="GW21" i="95"/>
  <c r="GV21" i="95"/>
  <c r="GU21" i="95"/>
  <c r="GT21" i="95"/>
  <c r="GS21" i="95"/>
  <c r="GR21" i="95"/>
  <c r="GQ21" i="95"/>
  <c r="GP21" i="95"/>
  <c r="GO21" i="95"/>
  <c r="GN21" i="95"/>
  <c r="GM21" i="95"/>
  <c r="GL21" i="95"/>
  <c r="GK21" i="95"/>
  <c r="GJ21" i="95"/>
  <c r="GI21" i="95"/>
  <c r="GH21" i="95"/>
  <c r="GG21" i="95"/>
  <c r="GF21" i="95"/>
  <c r="GE21" i="95"/>
  <c r="GD21" i="95"/>
  <c r="GC21" i="95"/>
  <c r="GB21" i="95"/>
  <c r="GA21" i="95"/>
  <c r="FZ21" i="95"/>
  <c r="FY21" i="95"/>
  <c r="FX21" i="95"/>
  <c r="FW21" i="95"/>
  <c r="FV21" i="95"/>
  <c r="FU21" i="95"/>
  <c r="FT21" i="95"/>
  <c r="FS21" i="95"/>
  <c r="FR21" i="95"/>
  <c r="FQ21" i="95"/>
  <c r="FP21" i="95"/>
  <c r="FO21" i="95"/>
  <c r="FN21" i="95"/>
  <c r="FM21" i="95"/>
  <c r="FL21" i="95"/>
  <c r="FK21" i="95"/>
  <c r="FJ21" i="95"/>
  <c r="FI21" i="95"/>
  <c r="FH21" i="95"/>
  <c r="FG21" i="95"/>
  <c r="FF21" i="95"/>
  <c r="FE21" i="95"/>
  <c r="FD21" i="95"/>
  <c r="FC21" i="95"/>
  <c r="FB21" i="95"/>
  <c r="FA21" i="95"/>
  <c r="EZ21" i="95"/>
  <c r="EY21" i="95"/>
  <c r="EX21" i="95"/>
  <c r="EW21" i="95"/>
  <c r="EV21" i="95"/>
  <c r="EU21" i="95"/>
  <c r="ET21" i="95"/>
  <c r="ES21" i="95"/>
  <c r="ER21" i="95"/>
  <c r="EQ21" i="95"/>
  <c r="EP21" i="95"/>
  <c r="EO21" i="95"/>
  <c r="EN21" i="95"/>
  <c r="EM21" i="95"/>
  <c r="EL21" i="95"/>
  <c r="EK21" i="95"/>
  <c r="EJ21" i="95"/>
  <c r="EI21" i="95"/>
  <c r="EH21" i="95"/>
  <c r="EG21" i="95"/>
  <c r="EF21" i="95"/>
  <c r="EE21" i="95"/>
  <c r="ED21" i="95"/>
  <c r="EC21" i="95"/>
  <c r="EB21" i="95"/>
  <c r="EA21" i="95"/>
  <c r="DZ21" i="95"/>
  <c r="DY21" i="95"/>
  <c r="DX21" i="95"/>
  <c r="DW21" i="95"/>
  <c r="DV21" i="95"/>
  <c r="DU21" i="95"/>
  <c r="DT21" i="95"/>
  <c r="DS21" i="95"/>
  <c r="DR21" i="95"/>
  <c r="DQ21" i="95"/>
  <c r="DP21" i="95"/>
  <c r="DO21" i="95"/>
  <c r="DN21" i="95"/>
  <c r="DM21" i="95"/>
  <c r="DL21" i="95"/>
  <c r="DK21" i="95"/>
  <c r="DJ21" i="95"/>
  <c r="DI21" i="95"/>
  <c r="DH21" i="95"/>
  <c r="DG21" i="95"/>
  <c r="DF21" i="95"/>
  <c r="DE21" i="95"/>
  <c r="DD21" i="95"/>
  <c r="DC21" i="95"/>
  <c r="DB21" i="95"/>
  <c r="DA21" i="95"/>
  <c r="CZ21" i="95"/>
  <c r="CY21" i="95"/>
  <c r="CX21" i="95"/>
  <c r="CW21" i="95"/>
  <c r="CV21" i="95"/>
  <c r="CU21" i="95"/>
  <c r="CT21" i="95"/>
  <c r="CS21" i="95"/>
  <c r="CR21" i="95"/>
  <c r="CQ21" i="95"/>
  <c r="CP21" i="95"/>
  <c r="CO21" i="95"/>
  <c r="CN21" i="95"/>
  <c r="CM21" i="95"/>
  <c r="CL21" i="95"/>
  <c r="CK21" i="95"/>
  <c r="CJ21" i="95"/>
  <c r="CI21" i="95"/>
  <c r="CH21" i="95"/>
  <c r="CG21" i="95"/>
  <c r="CF21" i="95"/>
  <c r="CE21" i="95"/>
  <c r="CD21" i="95"/>
  <c r="CC21" i="95"/>
  <c r="CB21" i="95"/>
  <c r="CA21" i="95"/>
  <c r="BZ21" i="95"/>
  <c r="BY21" i="95"/>
  <c r="BX21" i="95"/>
  <c r="BW21" i="95"/>
  <c r="BV21" i="95"/>
  <c r="BU21" i="95"/>
  <c r="BT21" i="95"/>
  <c r="BS21" i="95"/>
  <c r="BR21" i="95"/>
  <c r="BQ21" i="95"/>
  <c r="BP21" i="95"/>
  <c r="BO21" i="95"/>
  <c r="BN21" i="95"/>
  <c r="BM21" i="95"/>
  <c r="BL21" i="95"/>
  <c r="BK21" i="95"/>
  <c r="BJ21" i="95"/>
  <c r="BI21" i="95"/>
  <c r="BH21" i="95"/>
  <c r="BG21" i="95"/>
  <c r="BF21" i="95"/>
  <c r="BE21" i="95"/>
  <c r="BD21" i="95"/>
  <c r="BC21" i="95"/>
  <c r="BB21" i="95"/>
  <c r="BA21" i="95"/>
  <c r="AZ21" i="95"/>
  <c r="AY21" i="95"/>
  <c r="AX21" i="95"/>
  <c r="AW21" i="95"/>
  <c r="AV21" i="95"/>
  <c r="AU21" i="95"/>
  <c r="AT21" i="95"/>
  <c r="AS21" i="95"/>
  <c r="AR21" i="95"/>
  <c r="AQ21" i="95"/>
  <c r="AP21" i="95"/>
  <c r="AO21" i="95"/>
  <c r="AN21" i="95"/>
  <c r="AM21" i="95"/>
  <c r="AL21" i="95"/>
  <c r="AK21" i="95"/>
  <c r="AJ21" i="95"/>
  <c r="AI21" i="95"/>
  <c r="AH21" i="95"/>
  <c r="AG21" i="95"/>
  <c r="AF21" i="95"/>
  <c r="AE21" i="95"/>
  <c r="AD21" i="95"/>
  <c r="AC21" i="95"/>
  <c r="AB21" i="95"/>
  <c r="AA21" i="95"/>
  <c r="Z21" i="95"/>
  <c r="Y21" i="95"/>
  <c r="X21" i="95"/>
  <c r="W21" i="95"/>
  <c r="V21" i="95"/>
  <c r="U21" i="95"/>
  <c r="T21" i="95"/>
  <c r="S21" i="95"/>
  <c r="R21" i="95"/>
  <c r="Q21" i="95"/>
  <c r="P21" i="95"/>
  <c r="O21" i="95"/>
  <c r="N21" i="95"/>
  <c r="M21" i="95"/>
  <c r="L21" i="95"/>
  <c r="K21" i="95"/>
  <c r="J21" i="95"/>
  <c r="I21" i="95"/>
  <c r="H21" i="95"/>
  <c r="G21" i="95"/>
  <c r="F21" i="95"/>
  <c r="E21" i="95"/>
  <c r="D21" i="95"/>
  <c r="C21" i="95"/>
  <c r="B21" i="95"/>
  <c r="HU19" i="95"/>
  <c r="HT19" i="95"/>
  <c r="HS19" i="95"/>
  <c r="HR19" i="95"/>
  <c r="HQ19" i="95"/>
  <c r="HP19" i="95"/>
  <c r="HO19" i="95"/>
  <c r="HN19" i="95"/>
  <c r="HM19" i="95"/>
  <c r="HL19" i="95"/>
  <c r="HK19" i="95"/>
  <c r="HJ19" i="95"/>
  <c r="HI19" i="95"/>
  <c r="HH19" i="95"/>
  <c r="HG19" i="95"/>
  <c r="HF19" i="95"/>
  <c r="HE19" i="95"/>
  <c r="HD19" i="95"/>
  <c r="HC19" i="95"/>
  <c r="HB19" i="95"/>
  <c r="HA19" i="95"/>
  <c r="GZ19" i="95"/>
  <c r="GY19" i="95"/>
  <c r="GX19" i="95"/>
  <c r="GW19" i="95"/>
  <c r="GV19" i="95"/>
  <c r="GU19" i="95"/>
  <c r="GT19" i="95"/>
  <c r="GS19" i="95"/>
  <c r="GR19" i="95"/>
  <c r="GQ19" i="95"/>
  <c r="GP19" i="95"/>
  <c r="GO19" i="95"/>
  <c r="GN19" i="95"/>
  <c r="GM19" i="95"/>
  <c r="GL19" i="95"/>
  <c r="GK19" i="95"/>
  <c r="GJ19" i="95"/>
  <c r="GI19" i="95"/>
  <c r="GH19" i="95"/>
  <c r="GG19" i="95"/>
  <c r="GF19" i="95"/>
  <c r="GE19" i="95"/>
  <c r="GD19" i="95"/>
  <c r="GC19" i="95"/>
  <c r="GB19" i="95"/>
  <c r="GA19" i="95"/>
  <c r="FZ19" i="95"/>
  <c r="FY19" i="95"/>
  <c r="FX19" i="95"/>
  <c r="FW19" i="95"/>
  <c r="FV19" i="95"/>
  <c r="FU19" i="95"/>
  <c r="FT19" i="95"/>
  <c r="FS19" i="95"/>
  <c r="FR19" i="95"/>
  <c r="FQ19" i="95"/>
  <c r="FP19" i="95"/>
  <c r="FO19" i="95"/>
  <c r="FN19" i="95"/>
  <c r="FM19" i="95"/>
  <c r="FL19" i="95"/>
  <c r="FK19" i="95"/>
  <c r="FJ19" i="95"/>
  <c r="FI19" i="95"/>
  <c r="FH19" i="95"/>
  <c r="FG19" i="95"/>
  <c r="FF19" i="95"/>
  <c r="FE19" i="95"/>
  <c r="FD19" i="95"/>
  <c r="FC19" i="95"/>
  <c r="FB19" i="95"/>
  <c r="FA19" i="95"/>
  <c r="EZ19" i="95"/>
  <c r="EY19" i="95"/>
  <c r="EX19" i="95"/>
  <c r="EW19" i="95"/>
  <c r="EV19" i="95"/>
  <c r="EU19" i="95"/>
  <c r="ET19" i="95"/>
  <c r="ES19" i="95"/>
  <c r="ER19" i="95"/>
  <c r="EQ19" i="95"/>
  <c r="EP19" i="95"/>
  <c r="EO19" i="95"/>
  <c r="EN19" i="95"/>
  <c r="EM19" i="95"/>
  <c r="EL19" i="95"/>
  <c r="EK19" i="95"/>
  <c r="EJ19" i="95"/>
  <c r="EI19" i="95"/>
  <c r="EH19" i="95"/>
  <c r="EG19" i="95"/>
  <c r="EF19" i="95"/>
  <c r="EE19" i="95"/>
  <c r="ED19" i="95"/>
  <c r="EC19" i="95"/>
  <c r="EB19" i="95"/>
  <c r="EA19" i="95"/>
  <c r="DZ19" i="95"/>
  <c r="DY19" i="95"/>
  <c r="DX19" i="95"/>
  <c r="DW19" i="95"/>
  <c r="DV19" i="95"/>
  <c r="DU19" i="95"/>
  <c r="DT19" i="95"/>
  <c r="DS19" i="95"/>
  <c r="DR19" i="95"/>
  <c r="DQ19" i="95"/>
  <c r="DP19" i="95"/>
  <c r="DO19" i="95"/>
  <c r="DN19" i="95"/>
  <c r="DM19" i="95"/>
  <c r="DL19" i="95"/>
  <c r="DK19" i="95"/>
  <c r="DJ19" i="95"/>
  <c r="DI19" i="95"/>
  <c r="DH19" i="95"/>
  <c r="DG19" i="95"/>
  <c r="DF19" i="95"/>
  <c r="DE19" i="95"/>
  <c r="DD19" i="95"/>
  <c r="DC19" i="95"/>
  <c r="DB19" i="95"/>
  <c r="DA19" i="95"/>
  <c r="CZ19" i="95"/>
  <c r="CY19" i="95"/>
  <c r="CX19" i="95"/>
  <c r="CW19" i="95"/>
  <c r="CV19" i="95"/>
  <c r="CU19" i="95"/>
  <c r="CT19" i="95"/>
  <c r="CS19" i="95"/>
  <c r="CR19" i="95"/>
  <c r="CQ19" i="95"/>
  <c r="CP19" i="95"/>
  <c r="CO19" i="95"/>
  <c r="CN19" i="95"/>
  <c r="CM19" i="95"/>
  <c r="CL19" i="95"/>
  <c r="CK19" i="95"/>
  <c r="CJ19" i="95"/>
  <c r="CI19" i="95"/>
  <c r="CH19" i="95"/>
  <c r="CG19" i="95"/>
  <c r="CF19" i="95"/>
  <c r="CE19" i="95"/>
  <c r="CD19" i="95"/>
  <c r="CC19" i="95"/>
  <c r="CB19" i="95"/>
  <c r="CA19" i="95"/>
  <c r="BZ19" i="95"/>
  <c r="BY19" i="95"/>
  <c r="BX19" i="95"/>
  <c r="BW19" i="95"/>
  <c r="BV19" i="95"/>
  <c r="BU19" i="95"/>
  <c r="BT19" i="95"/>
  <c r="BS19" i="95"/>
  <c r="BR19" i="95"/>
  <c r="BQ19" i="95"/>
  <c r="BP19" i="95"/>
  <c r="BO19" i="95"/>
  <c r="BN19" i="95"/>
  <c r="BM19" i="95"/>
  <c r="BL19" i="95"/>
  <c r="BK19" i="95"/>
  <c r="BJ19" i="95"/>
  <c r="BI19" i="95"/>
  <c r="BH19" i="95"/>
  <c r="BG19" i="95"/>
  <c r="BF19" i="95"/>
  <c r="BE19" i="95"/>
  <c r="BD19" i="95"/>
  <c r="BC19" i="95"/>
  <c r="BB19" i="95"/>
  <c r="BA19" i="95"/>
  <c r="AZ19" i="95"/>
  <c r="AY19" i="95"/>
  <c r="AX19" i="95"/>
  <c r="AW19" i="95"/>
  <c r="AV19" i="95"/>
  <c r="AU19" i="95"/>
  <c r="AT19" i="95"/>
  <c r="AS19" i="95"/>
  <c r="AR19" i="95"/>
  <c r="AQ19" i="95"/>
  <c r="AP19" i="95"/>
  <c r="AO19" i="95"/>
  <c r="AN19" i="95"/>
  <c r="AM19" i="95"/>
  <c r="AL19" i="95"/>
  <c r="AK19" i="95"/>
  <c r="AJ19" i="95"/>
  <c r="AI19" i="95"/>
  <c r="AH19" i="95"/>
  <c r="AG19" i="95"/>
  <c r="AF19" i="95"/>
  <c r="AE19" i="95"/>
  <c r="AD19" i="95"/>
  <c r="AC19" i="95"/>
  <c r="AB19" i="95"/>
  <c r="AA19" i="95"/>
  <c r="Z19" i="95"/>
  <c r="Y19" i="95"/>
  <c r="X19" i="95"/>
  <c r="W19" i="95"/>
  <c r="V19" i="95"/>
  <c r="U19" i="95"/>
  <c r="T19" i="95"/>
  <c r="S19" i="95"/>
  <c r="R19" i="95"/>
  <c r="Q19" i="95"/>
  <c r="P19" i="95"/>
  <c r="O19" i="95"/>
  <c r="N19" i="95"/>
  <c r="M19" i="95"/>
  <c r="L19" i="95"/>
  <c r="K19" i="95"/>
  <c r="J19" i="95"/>
  <c r="I19" i="95"/>
  <c r="H19" i="95"/>
  <c r="G19" i="95"/>
  <c r="F19" i="95"/>
  <c r="E19" i="95"/>
  <c r="D19" i="95"/>
  <c r="C19" i="95"/>
  <c r="B19" i="95"/>
  <c r="HU18" i="95"/>
  <c r="HT18" i="95"/>
  <c r="HS18" i="95"/>
  <c r="HR18" i="95"/>
  <c r="HQ18" i="95"/>
  <c r="HP18" i="95"/>
  <c r="HO18" i="95"/>
  <c r="HN18" i="95"/>
  <c r="HM18" i="95"/>
  <c r="HL18" i="95"/>
  <c r="HK18" i="95"/>
  <c r="HJ18" i="95"/>
  <c r="HI18" i="95"/>
  <c r="HH18" i="95"/>
  <c r="HG18" i="95"/>
  <c r="HF18" i="95"/>
  <c r="HE18" i="95"/>
  <c r="HD18" i="95"/>
  <c r="HC18" i="95"/>
  <c r="HB18" i="95"/>
  <c r="HA18" i="95"/>
  <c r="GZ18" i="95"/>
  <c r="GY18" i="95"/>
  <c r="GX18" i="95"/>
  <c r="GW18" i="95"/>
  <c r="GV18" i="95"/>
  <c r="GU18" i="95"/>
  <c r="GT18" i="95"/>
  <c r="GS18" i="95"/>
  <c r="GR18" i="95"/>
  <c r="GQ18" i="95"/>
  <c r="GP18" i="95"/>
  <c r="GO18" i="95"/>
  <c r="GN18" i="95"/>
  <c r="GM18" i="95"/>
  <c r="GL18" i="95"/>
  <c r="GK18" i="95"/>
  <c r="GJ18" i="95"/>
  <c r="GI18" i="95"/>
  <c r="GH18" i="95"/>
  <c r="GG18" i="95"/>
  <c r="GF18" i="95"/>
  <c r="GE18" i="95"/>
  <c r="GD18" i="95"/>
  <c r="GC18" i="95"/>
  <c r="GB18" i="95"/>
  <c r="GA18" i="95"/>
  <c r="FZ18" i="95"/>
  <c r="FY18" i="95"/>
  <c r="FX18" i="95"/>
  <c r="FW18" i="95"/>
  <c r="FV18" i="95"/>
  <c r="FU18" i="95"/>
  <c r="FT18" i="95"/>
  <c r="FS18" i="95"/>
  <c r="FR18" i="95"/>
  <c r="FQ18" i="95"/>
  <c r="FP18" i="95"/>
  <c r="FO18" i="95"/>
  <c r="FN18" i="95"/>
  <c r="FM18" i="95"/>
  <c r="FL18" i="95"/>
  <c r="FK18" i="95"/>
  <c r="FJ18" i="95"/>
  <c r="FI18" i="95"/>
  <c r="FH18" i="95"/>
  <c r="FG18" i="95"/>
  <c r="FF18" i="95"/>
  <c r="FE18" i="95"/>
  <c r="FD18" i="95"/>
  <c r="FC18" i="95"/>
  <c r="FB18" i="95"/>
  <c r="FA18" i="95"/>
  <c r="EZ18" i="95"/>
  <c r="EY18" i="95"/>
  <c r="EX18" i="95"/>
  <c r="EW18" i="95"/>
  <c r="EV18" i="95"/>
  <c r="EU18" i="95"/>
  <c r="ET18" i="95"/>
  <c r="ES18" i="95"/>
  <c r="ER18" i="95"/>
  <c r="EQ18" i="95"/>
  <c r="EP18" i="95"/>
  <c r="EO18" i="95"/>
  <c r="EN18" i="95"/>
  <c r="EM18" i="95"/>
  <c r="EL18" i="95"/>
  <c r="EK18" i="95"/>
  <c r="EJ18" i="95"/>
  <c r="EI18" i="95"/>
  <c r="EH18" i="95"/>
  <c r="EG18" i="95"/>
  <c r="EF18" i="95"/>
  <c r="EE18" i="95"/>
  <c r="ED18" i="95"/>
  <c r="EC18" i="95"/>
  <c r="EB18" i="95"/>
  <c r="EA18" i="95"/>
  <c r="DZ18" i="95"/>
  <c r="DY18" i="95"/>
  <c r="DX18" i="95"/>
  <c r="DW18" i="95"/>
  <c r="DV18" i="95"/>
  <c r="DU18" i="95"/>
  <c r="DT18" i="95"/>
  <c r="DS18" i="95"/>
  <c r="DR18" i="95"/>
  <c r="DQ18" i="95"/>
  <c r="DP18" i="95"/>
  <c r="DO18" i="95"/>
  <c r="DN18" i="95"/>
  <c r="DM18" i="95"/>
  <c r="DL18" i="95"/>
  <c r="DK18" i="95"/>
  <c r="DJ18" i="95"/>
  <c r="DI18" i="95"/>
  <c r="DH18" i="95"/>
  <c r="DG18" i="95"/>
  <c r="DF18" i="95"/>
  <c r="DE18" i="95"/>
  <c r="DD18" i="95"/>
  <c r="DC18" i="95"/>
  <c r="DB18" i="95"/>
  <c r="DA18" i="95"/>
  <c r="CZ18" i="95"/>
  <c r="CY18" i="95"/>
  <c r="CX18" i="95"/>
  <c r="CW18" i="95"/>
  <c r="CV18" i="95"/>
  <c r="CU18" i="95"/>
  <c r="CT18" i="95"/>
  <c r="CS18" i="95"/>
  <c r="CR18" i="95"/>
  <c r="CQ18" i="95"/>
  <c r="CP18" i="95"/>
  <c r="CO18" i="95"/>
  <c r="CN18" i="95"/>
  <c r="CM18" i="95"/>
  <c r="CL18" i="95"/>
  <c r="CK18" i="95"/>
  <c r="CJ18" i="95"/>
  <c r="CI18" i="95"/>
  <c r="CH18" i="95"/>
  <c r="CG18" i="95"/>
  <c r="CF18" i="95"/>
  <c r="CE18" i="95"/>
  <c r="CD18" i="95"/>
  <c r="CC18" i="95"/>
  <c r="CB18" i="95"/>
  <c r="CA18" i="95"/>
  <c r="BZ18" i="95"/>
  <c r="BY18" i="95"/>
  <c r="BX18" i="95"/>
  <c r="BW18" i="95"/>
  <c r="BV18" i="95"/>
  <c r="BU18" i="95"/>
  <c r="BT18" i="95"/>
  <c r="BS18" i="95"/>
  <c r="BR18" i="95"/>
  <c r="BQ18" i="95"/>
  <c r="BP18" i="95"/>
  <c r="BO18" i="95"/>
  <c r="BN18" i="95"/>
  <c r="BM18" i="95"/>
  <c r="BL18" i="95"/>
  <c r="BK18" i="95"/>
  <c r="BJ18" i="95"/>
  <c r="BI18" i="95"/>
  <c r="BH18" i="95"/>
  <c r="BG18" i="95"/>
  <c r="BF18" i="95"/>
  <c r="BE18" i="95"/>
  <c r="BD18" i="95"/>
  <c r="BC18" i="95"/>
  <c r="BB18" i="95"/>
  <c r="BA18" i="95"/>
  <c r="AZ18" i="95"/>
  <c r="AY18" i="95"/>
  <c r="AX18" i="95"/>
  <c r="AW18" i="95"/>
  <c r="AV18" i="95"/>
  <c r="AU18" i="95"/>
  <c r="AT18" i="95"/>
  <c r="AS18" i="95"/>
  <c r="AR18" i="95"/>
  <c r="AQ18" i="95"/>
  <c r="AP18" i="95"/>
  <c r="AO18" i="95"/>
  <c r="AN18" i="95"/>
  <c r="AM18" i="95"/>
  <c r="AL18" i="95"/>
  <c r="AK18" i="95"/>
  <c r="AJ18" i="95"/>
  <c r="AI18" i="95"/>
  <c r="AH18" i="95"/>
  <c r="AG18" i="95"/>
  <c r="AF18" i="95"/>
  <c r="AE18" i="95"/>
  <c r="AD18" i="95"/>
  <c r="AC18" i="95"/>
  <c r="AB18" i="95"/>
  <c r="AA18" i="95"/>
  <c r="Z18" i="95"/>
  <c r="Y18" i="95"/>
  <c r="X18" i="95"/>
  <c r="W18" i="95"/>
  <c r="V18" i="95"/>
  <c r="U18" i="95"/>
  <c r="T18" i="95"/>
  <c r="S18" i="95"/>
  <c r="R18" i="95"/>
  <c r="Q18" i="95"/>
  <c r="P18" i="95"/>
  <c r="O18" i="95"/>
  <c r="N18" i="95"/>
  <c r="M18" i="95"/>
  <c r="L18" i="95"/>
  <c r="K18" i="95"/>
  <c r="J18" i="95"/>
  <c r="I18" i="95"/>
  <c r="H18" i="95"/>
  <c r="G18" i="95"/>
  <c r="F18" i="95"/>
  <c r="E18" i="95"/>
  <c r="D18" i="95"/>
  <c r="C18" i="95"/>
  <c r="B18" i="95"/>
  <c r="HU16" i="95"/>
  <c r="HT16" i="95"/>
  <c r="HS16" i="95"/>
  <c r="HR16" i="95"/>
  <c r="HQ16" i="95"/>
  <c r="HP16" i="95"/>
  <c r="HO16" i="95"/>
  <c r="HN16" i="95"/>
  <c r="HM16" i="95"/>
  <c r="HL16" i="95"/>
  <c r="HK16" i="95"/>
  <c r="HJ16" i="95"/>
  <c r="HI16" i="95"/>
  <c r="HH16" i="95"/>
  <c r="HG16" i="95"/>
  <c r="HF16" i="95"/>
  <c r="HE16" i="95"/>
  <c r="HD16" i="95"/>
  <c r="HC16" i="95"/>
  <c r="HB16" i="95"/>
  <c r="HA16" i="95"/>
  <c r="GZ16" i="95"/>
  <c r="GY16" i="95"/>
  <c r="GX16" i="95"/>
  <c r="GW16" i="95"/>
  <c r="GV16" i="95"/>
  <c r="GU16" i="95"/>
  <c r="GT16" i="95"/>
  <c r="GS16" i="95"/>
  <c r="GR16" i="95"/>
  <c r="GQ16" i="95"/>
  <c r="GP16" i="95"/>
  <c r="GO16" i="95"/>
  <c r="GN16" i="95"/>
  <c r="GM16" i="95"/>
  <c r="GL16" i="95"/>
  <c r="GK16" i="95"/>
  <c r="GJ16" i="95"/>
  <c r="GI16" i="95"/>
  <c r="GH16" i="95"/>
  <c r="GG16" i="95"/>
  <c r="GF16" i="95"/>
  <c r="GE16" i="95"/>
  <c r="GD16" i="95"/>
  <c r="GC16" i="95"/>
  <c r="GB16" i="95"/>
  <c r="GA16" i="95"/>
  <c r="FZ16" i="95"/>
  <c r="FY16" i="95"/>
  <c r="FX16" i="95"/>
  <c r="FW16" i="95"/>
  <c r="FV16" i="95"/>
  <c r="FU16" i="95"/>
  <c r="FT16" i="95"/>
  <c r="FS16" i="95"/>
  <c r="FR16" i="95"/>
  <c r="FQ16" i="95"/>
  <c r="FP16" i="95"/>
  <c r="FO16" i="95"/>
  <c r="FN16" i="95"/>
  <c r="FM16" i="95"/>
  <c r="FL16" i="95"/>
  <c r="FK16" i="95"/>
  <c r="FJ16" i="95"/>
  <c r="FI16" i="95"/>
  <c r="FH16" i="95"/>
  <c r="FG16" i="95"/>
  <c r="FF16" i="95"/>
  <c r="FE16" i="95"/>
  <c r="FD16" i="95"/>
  <c r="FC16" i="95"/>
  <c r="FB16" i="95"/>
  <c r="FA16" i="95"/>
  <c r="EZ16" i="95"/>
  <c r="EY16" i="95"/>
  <c r="EX16" i="95"/>
  <c r="EW16" i="95"/>
  <c r="EV16" i="95"/>
  <c r="EU16" i="95"/>
  <c r="ET16" i="95"/>
  <c r="ES16" i="95"/>
  <c r="ER16" i="95"/>
  <c r="EQ16" i="95"/>
  <c r="EP16" i="95"/>
  <c r="EO16" i="95"/>
  <c r="EN16" i="95"/>
  <c r="EM16" i="95"/>
  <c r="EL16" i="95"/>
  <c r="EK16" i="95"/>
  <c r="EJ16" i="95"/>
  <c r="EI16" i="95"/>
  <c r="EH16" i="95"/>
  <c r="EG16" i="95"/>
  <c r="EF16" i="95"/>
  <c r="EE16" i="95"/>
  <c r="ED16" i="95"/>
  <c r="EC16" i="95"/>
  <c r="EB16" i="95"/>
  <c r="EA16" i="95"/>
  <c r="DZ16" i="95"/>
  <c r="DY16" i="95"/>
  <c r="DX16" i="95"/>
  <c r="DW16" i="95"/>
  <c r="DV16" i="95"/>
  <c r="DU16" i="95"/>
  <c r="DT16" i="95"/>
  <c r="DS16" i="95"/>
  <c r="DR16" i="95"/>
  <c r="DQ16" i="95"/>
  <c r="DP16" i="95"/>
  <c r="DO16" i="95"/>
  <c r="DN16" i="95"/>
  <c r="DM16" i="95"/>
  <c r="DL16" i="95"/>
  <c r="DK16" i="95"/>
  <c r="DJ16" i="95"/>
  <c r="DI16" i="95"/>
  <c r="DH16" i="95"/>
  <c r="DG16" i="95"/>
  <c r="DF16" i="95"/>
  <c r="DE16" i="95"/>
  <c r="DD16" i="95"/>
  <c r="DC16" i="95"/>
  <c r="DB16" i="95"/>
  <c r="DA16" i="95"/>
  <c r="CZ16" i="95"/>
  <c r="CY16" i="95"/>
  <c r="CX16" i="95"/>
  <c r="CW16" i="95"/>
  <c r="CV16" i="95"/>
  <c r="CU16" i="95"/>
  <c r="CT16" i="95"/>
  <c r="CS16" i="95"/>
  <c r="CR16" i="95"/>
  <c r="CQ16" i="95"/>
  <c r="CP16" i="95"/>
  <c r="CO16" i="95"/>
  <c r="CN16" i="95"/>
  <c r="CM16" i="95"/>
  <c r="CL16" i="95"/>
  <c r="CK16" i="95"/>
  <c r="CJ16" i="95"/>
  <c r="CI16" i="95"/>
  <c r="CH16" i="95"/>
  <c r="CG16" i="95"/>
  <c r="CF16" i="95"/>
  <c r="CE16" i="95"/>
  <c r="CD16" i="95"/>
  <c r="CC16" i="95"/>
  <c r="CB16" i="95"/>
  <c r="CA16" i="95"/>
  <c r="BZ16" i="95"/>
  <c r="BY16" i="95"/>
  <c r="BX16" i="95"/>
  <c r="BW16" i="95"/>
  <c r="BV16" i="95"/>
  <c r="BU16" i="95"/>
  <c r="BT16" i="95"/>
  <c r="BS16" i="95"/>
  <c r="BR16" i="95"/>
  <c r="BQ16" i="95"/>
  <c r="BP16" i="95"/>
  <c r="BO16" i="95"/>
  <c r="BN16" i="95"/>
  <c r="BM16" i="95"/>
  <c r="BL16" i="95"/>
  <c r="BK16" i="95"/>
  <c r="BJ16" i="95"/>
  <c r="BI16" i="95"/>
  <c r="BH16" i="95"/>
  <c r="BG16" i="95"/>
  <c r="BF16" i="95"/>
  <c r="BE16" i="95"/>
  <c r="BD16" i="95"/>
  <c r="BC16" i="95"/>
  <c r="BB16" i="95"/>
  <c r="BA16" i="95"/>
  <c r="AZ16" i="95"/>
  <c r="AY16" i="95"/>
  <c r="AX16" i="95"/>
  <c r="AW16" i="95"/>
  <c r="AV16" i="95"/>
  <c r="AU16" i="95"/>
  <c r="AT16" i="95"/>
  <c r="AS16" i="95"/>
  <c r="AR16" i="95"/>
  <c r="AQ16" i="95"/>
  <c r="AP16" i="95"/>
  <c r="AO16" i="95"/>
  <c r="AN16" i="95"/>
  <c r="AM16" i="95"/>
  <c r="AL16" i="95"/>
  <c r="AK16" i="95"/>
  <c r="AJ16" i="95"/>
  <c r="AI16" i="95"/>
  <c r="AH16" i="95"/>
  <c r="AG16" i="95"/>
  <c r="AF16" i="95"/>
  <c r="AE16" i="95"/>
  <c r="AD16" i="95"/>
  <c r="AC16" i="95"/>
  <c r="AB16" i="95"/>
  <c r="AA16" i="95"/>
  <c r="Z16" i="95"/>
  <c r="Y16" i="95"/>
  <c r="X16" i="95"/>
  <c r="W16" i="95"/>
  <c r="V16" i="95"/>
  <c r="U16" i="95"/>
  <c r="T16" i="95"/>
  <c r="S16" i="95"/>
  <c r="R16" i="95"/>
  <c r="Q16" i="95"/>
  <c r="P16" i="95"/>
  <c r="O16" i="95"/>
  <c r="N16" i="95"/>
  <c r="M16" i="95"/>
  <c r="L16" i="95"/>
  <c r="K16" i="95"/>
  <c r="J16" i="95"/>
  <c r="I16" i="95"/>
  <c r="H16" i="95"/>
  <c r="G16" i="95"/>
  <c r="F16" i="95"/>
  <c r="E16" i="95"/>
  <c r="D16" i="95"/>
  <c r="C16" i="95"/>
  <c r="B16" i="95"/>
  <c r="HU15" i="95"/>
  <c r="HT15" i="95"/>
  <c r="HS15" i="95"/>
  <c r="HR15" i="95"/>
  <c r="HQ15" i="95"/>
  <c r="HP15" i="95"/>
  <c r="HO15" i="95"/>
  <c r="HN15" i="95"/>
  <c r="HM15" i="95"/>
  <c r="HL15" i="95"/>
  <c r="HK15" i="95"/>
  <c r="HJ15" i="95"/>
  <c r="HI15" i="95"/>
  <c r="HH15" i="95"/>
  <c r="HG15" i="95"/>
  <c r="HF15" i="95"/>
  <c r="HE15" i="95"/>
  <c r="HD15" i="95"/>
  <c r="HC15" i="95"/>
  <c r="HB15" i="95"/>
  <c r="HA15" i="95"/>
  <c r="GZ15" i="95"/>
  <c r="GY15" i="95"/>
  <c r="GX15" i="95"/>
  <c r="GW15" i="95"/>
  <c r="GV15" i="95"/>
  <c r="GU15" i="95"/>
  <c r="GT15" i="95"/>
  <c r="GS15" i="95"/>
  <c r="GR15" i="95"/>
  <c r="GQ15" i="95"/>
  <c r="GP15" i="95"/>
  <c r="GO15" i="95"/>
  <c r="GN15" i="95"/>
  <c r="GM15" i="95"/>
  <c r="GL15" i="95"/>
  <c r="GK15" i="95"/>
  <c r="GJ15" i="95"/>
  <c r="GI15" i="95"/>
  <c r="GH15" i="95"/>
  <c r="GG15" i="95"/>
  <c r="GF15" i="95"/>
  <c r="GE15" i="95"/>
  <c r="GD15" i="95"/>
  <c r="GC15" i="95"/>
  <c r="GB15" i="95"/>
  <c r="GA15" i="95"/>
  <c r="FZ15" i="95"/>
  <c r="FY15" i="95"/>
  <c r="FX15" i="95"/>
  <c r="FW15" i="95"/>
  <c r="FV15" i="95"/>
  <c r="FU15" i="95"/>
  <c r="FT15" i="95"/>
  <c r="FS15" i="95"/>
  <c r="FR15" i="95"/>
  <c r="FQ15" i="95"/>
  <c r="FP15" i="95"/>
  <c r="FO15" i="95"/>
  <c r="FN15" i="95"/>
  <c r="FM15" i="95"/>
  <c r="FL15" i="95"/>
  <c r="FK15" i="95"/>
  <c r="FJ15" i="95"/>
  <c r="FI15" i="95"/>
  <c r="FH15" i="95"/>
  <c r="FG15" i="95"/>
  <c r="FF15" i="95"/>
  <c r="FE15" i="95"/>
  <c r="FD15" i="95"/>
  <c r="FC15" i="95"/>
  <c r="FB15" i="95"/>
  <c r="FA15" i="95"/>
  <c r="EZ15" i="95"/>
  <c r="EY15" i="95"/>
  <c r="EX15" i="95"/>
  <c r="EW15" i="95"/>
  <c r="EV15" i="95"/>
  <c r="EU15" i="95"/>
  <c r="ET15" i="95"/>
  <c r="ES15" i="95"/>
  <c r="ER15" i="95"/>
  <c r="EQ15" i="95"/>
  <c r="EP15" i="95"/>
  <c r="EO15" i="95"/>
  <c r="EN15" i="95"/>
  <c r="EM15" i="95"/>
  <c r="EL15" i="95"/>
  <c r="EK15" i="95"/>
  <c r="EJ15" i="95"/>
  <c r="EI15" i="95"/>
  <c r="EH15" i="95"/>
  <c r="EG15" i="95"/>
  <c r="EF15" i="95"/>
  <c r="EE15" i="95"/>
  <c r="ED15" i="95"/>
  <c r="EC15" i="95"/>
  <c r="EB15" i="95"/>
  <c r="EA15" i="95"/>
  <c r="DZ15" i="95"/>
  <c r="DY15" i="95"/>
  <c r="DX15" i="95"/>
  <c r="DW15" i="95"/>
  <c r="DV15" i="95"/>
  <c r="DU15" i="95"/>
  <c r="DT15" i="95"/>
  <c r="DS15" i="95"/>
  <c r="DR15" i="95"/>
  <c r="DQ15" i="95"/>
  <c r="DP15" i="95"/>
  <c r="DO15" i="95"/>
  <c r="DN15" i="95"/>
  <c r="DM15" i="95"/>
  <c r="DL15" i="95"/>
  <c r="DK15" i="95"/>
  <c r="DJ15" i="95"/>
  <c r="DI15" i="95"/>
  <c r="DH15" i="95"/>
  <c r="DG15" i="95"/>
  <c r="DF15" i="95"/>
  <c r="DE15" i="95"/>
  <c r="DD15" i="95"/>
  <c r="DC15" i="95"/>
  <c r="DB15" i="95"/>
  <c r="DA15" i="95"/>
  <c r="CZ15" i="95"/>
  <c r="CY15" i="95"/>
  <c r="CX15" i="95"/>
  <c r="CW15" i="95"/>
  <c r="CV15" i="95"/>
  <c r="CU15" i="95"/>
  <c r="CT15" i="95"/>
  <c r="CS15" i="95"/>
  <c r="CR15" i="95"/>
  <c r="CQ15" i="95"/>
  <c r="CP15" i="95"/>
  <c r="CO15" i="95"/>
  <c r="CN15" i="95"/>
  <c r="CM15" i="95"/>
  <c r="CL15" i="95"/>
  <c r="CK15" i="95"/>
  <c r="CJ15" i="95"/>
  <c r="CI15" i="95"/>
  <c r="CH15" i="95"/>
  <c r="CG15" i="95"/>
  <c r="CF15" i="95"/>
  <c r="CE15" i="95"/>
  <c r="CD15" i="95"/>
  <c r="CC15" i="95"/>
  <c r="CB15" i="95"/>
  <c r="CA15" i="95"/>
  <c r="BZ15" i="95"/>
  <c r="BY15" i="95"/>
  <c r="BX15" i="95"/>
  <c r="BW15" i="95"/>
  <c r="BV15" i="95"/>
  <c r="BU15" i="95"/>
  <c r="BT15" i="95"/>
  <c r="BS15" i="95"/>
  <c r="BR15" i="95"/>
  <c r="BQ15" i="95"/>
  <c r="BP15" i="95"/>
  <c r="BO15" i="95"/>
  <c r="BN15" i="95"/>
  <c r="BM15" i="95"/>
  <c r="BL15" i="95"/>
  <c r="BK15" i="95"/>
  <c r="BJ15" i="95"/>
  <c r="BI15" i="95"/>
  <c r="BH15" i="95"/>
  <c r="BG15" i="95"/>
  <c r="BF15" i="95"/>
  <c r="BE15" i="95"/>
  <c r="BD15" i="95"/>
  <c r="BC15" i="95"/>
  <c r="BB15" i="95"/>
  <c r="BA15" i="95"/>
  <c r="AZ15" i="95"/>
  <c r="AY15" i="95"/>
  <c r="AX15" i="95"/>
  <c r="AW15" i="95"/>
  <c r="AV15" i="95"/>
  <c r="AU15" i="95"/>
  <c r="AT15" i="95"/>
  <c r="AS15" i="95"/>
  <c r="AR15" i="95"/>
  <c r="AQ15" i="95"/>
  <c r="AP15" i="95"/>
  <c r="AO15" i="95"/>
  <c r="AN15" i="95"/>
  <c r="AM15" i="95"/>
  <c r="AL15" i="95"/>
  <c r="AK15" i="95"/>
  <c r="AJ15" i="95"/>
  <c r="AI15" i="95"/>
  <c r="AH15" i="95"/>
  <c r="AG15" i="95"/>
  <c r="AF15" i="95"/>
  <c r="AE15" i="95"/>
  <c r="AD15" i="95"/>
  <c r="AC15" i="95"/>
  <c r="AB15" i="95"/>
  <c r="AA15" i="95"/>
  <c r="Z15" i="95"/>
  <c r="Y15" i="95"/>
  <c r="X15" i="95"/>
  <c r="W15" i="95"/>
  <c r="V15" i="95"/>
  <c r="U15" i="95"/>
  <c r="T15" i="95"/>
  <c r="S15" i="95"/>
  <c r="R15" i="95"/>
  <c r="Q15" i="95"/>
  <c r="P15" i="95"/>
  <c r="O15" i="95"/>
  <c r="N15" i="95"/>
  <c r="M15" i="95"/>
  <c r="L15" i="95"/>
  <c r="K15" i="95"/>
  <c r="J15" i="95"/>
  <c r="I15" i="95"/>
  <c r="H15" i="95"/>
  <c r="G15" i="95"/>
  <c r="F15" i="95"/>
  <c r="E15" i="95"/>
  <c r="D15" i="95"/>
  <c r="C15" i="95"/>
  <c r="B15" i="95"/>
  <c r="HU13" i="95"/>
  <c r="HT13" i="95"/>
  <c r="HS13" i="95"/>
  <c r="HR13" i="95"/>
  <c r="HQ13" i="95"/>
  <c r="HP13" i="95"/>
  <c r="HO13" i="95"/>
  <c r="HN13" i="95"/>
  <c r="HM13" i="95"/>
  <c r="HL13" i="95"/>
  <c r="HK13" i="95"/>
  <c r="HJ13" i="95"/>
  <c r="HI13" i="95"/>
  <c r="HH13" i="95"/>
  <c r="HG13" i="95"/>
  <c r="HF13" i="95"/>
  <c r="HE13" i="95"/>
  <c r="HD13" i="95"/>
  <c r="HC13" i="95"/>
  <c r="HB13" i="95"/>
  <c r="HA13" i="95"/>
  <c r="GZ13" i="95"/>
  <c r="GY13" i="95"/>
  <c r="GX13" i="95"/>
  <c r="GW13" i="95"/>
  <c r="GV13" i="95"/>
  <c r="GU13" i="95"/>
  <c r="GT13" i="95"/>
  <c r="GS13" i="95"/>
  <c r="GR13" i="95"/>
  <c r="GQ13" i="95"/>
  <c r="GP13" i="95"/>
  <c r="GO13" i="95"/>
  <c r="GN13" i="95"/>
  <c r="GM13" i="95"/>
  <c r="GL13" i="95"/>
  <c r="GK13" i="95"/>
  <c r="GJ13" i="95"/>
  <c r="GI13" i="95"/>
  <c r="GH13" i="95"/>
  <c r="GG13" i="95"/>
  <c r="GF13" i="95"/>
  <c r="GE13" i="95"/>
  <c r="GD13" i="95"/>
  <c r="GC13" i="95"/>
  <c r="GB13" i="95"/>
  <c r="GA13" i="95"/>
  <c r="FZ13" i="95"/>
  <c r="FY13" i="95"/>
  <c r="FX13" i="95"/>
  <c r="FW13" i="95"/>
  <c r="FV13" i="95"/>
  <c r="FU13" i="95"/>
  <c r="FT13" i="95"/>
  <c r="FS13" i="95"/>
  <c r="FR13" i="95"/>
  <c r="FQ13" i="95"/>
  <c r="FP13" i="95"/>
  <c r="FO13" i="95"/>
  <c r="FN13" i="95"/>
  <c r="FM13" i="95"/>
  <c r="FL13" i="95"/>
  <c r="FK13" i="95"/>
  <c r="FJ13" i="95"/>
  <c r="FI13" i="95"/>
  <c r="FH13" i="95"/>
  <c r="FG13" i="95"/>
  <c r="FF13" i="95"/>
  <c r="FE13" i="95"/>
  <c r="FD13" i="95"/>
  <c r="FC13" i="95"/>
  <c r="FB13" i="95"/>
  <c r="FA13" i="95"/>
  <c r="EZ13" i="95"/>
  <c r="EY13" i="95"/>
  <c r="EX13" i="95"/>
  <c r="EW13" i="95"/>
  <c r="EV13" i="95"/>
  <c r="EU13" i="95"/>
  <c r="ET13" i="95"/>
  <c r="ES13" i="95"/>
  <c r="ER13" i="95"/>
  <c r="EQ13" i="95"/>
  <c r="EP13" i="95"/>
  <c r="EO13" i="95"/>
  <c r="EN13" i="95"/>
  <c r="EM13" i="95"/>
  <c r="EL13" i="95"/>
  <c r="EK13" i="95"/>
  <c r="EJ13" i="95"/>
  <c r="EI13" i="95"/>
  <c r="EH13" i="95"/>
  <c r="EG13" i="95"/>
  <c r="EF13" i="95"/>
  <c r="EE13" i="95"/>
  <c r="ED13" i="95"/>
  <c r="EC13" i="95"/>
  <c r="EB13" i="95"/>
  <c r="EA13" i="95"/>
  <c r="DZ13" i="95"/>
  <c r="DY13" i="95"/>
  <c r="DX13" i="95"/>
  <c r="DW13" i="95"/>
  <c r="DV13" i="95"/>
  <c r="DU13" i="95"/>
  <c r="DT13" i="95"/>
  <c r="DS13" i="95"/>
  <c r="DR13" i="95"/>
  <c r="DQ13" i="95"/>
  <c r="DP13" i="95"/>
  <c r="DO13" i="95"/>
  <c r="DN13" i="95"/>
  <c r="DM13" i="95"/>
  <c r="DL13" i="95"/>
  <c r="DK13" i="95"/>
  <c r="DJ13" i="95"/>
  <c r="DI13" i="95"/>
  <c r="DH13" i="95"/>
  <c r="DG13" i="95"/>
  <c r="DF13" i="95"/>
  <c r="DE13" i="95"/>
  <c r="DD13" i="95"/>
  <c r="DC13" i="95"/>
  <c r="DB13" i="95"/>
  <c r="DA13" i="95"/>
  <c r="CZ13" i="95"/>
  <c r="CY13" i="95"/>
  <c r="CX13" i="95"/>
  <c r="CW13" i="95"/>
  <c r="CV13" i="95"/>
  <c r="CU13" i="95"/>
  <c r="CT13" i="95"/>
  <c r="CS13" i="95"/>
  <c r="CR13" i="95"/>
  <c r="CQ13" i="95"/>
  <c r="CP13" i="95"/>
  <c r="CO13" i="95"/>
  <c r="CN13" i="95"/>
  <c r="CM13" i="95"/>
  <c r="CL13" i="95"/>
  <c r="CK13" i="95"/>
  <c r="CJ13" i="95"/>
  <c r="CI13" i="95"/>
  <c r="CH13" i="95"/>
  <c r="CG13" i="95"/>
  <c r="CF13" i="95"/>
  <c r="CE13" i="95"/>
  <c r="CD13" i="95"/>
  <c r="CC13" i="95"/>
  <c r="CB13" i="95"/>
  <c r="CA13" i="95"/>
  <c r="BZ13" i="95"/>
  <c r="BY13" i="95"/>
  <c r="BX13" i="95"/>
  <c r="BW13" i="95"/>
  <c r="BV13" i="95"/>
  <c r="BU13" i="95"/>
  <c r="BT13" i="95"/>
  <c r="BS13" i="95"/>
  <c r="BR13" i="95"/>
  <c r="BQ13" i="95"/>
  <c r="BP13" i="95"/>
  <c r="BO13" i="95"/>
  <c r="BN13" i="95"/>
  <c r="BM13" i="95"/>
  <c r="BL13" i="95"/>
  <c r="BK13" i="95"/>
  <c r="BJ13" i="95"/>
  <c r="BI13" i="95"/>
  <c r="BH13" i="95"/>
  <c r="BG13" i="95"/>
  <c r="BF13" i="95"/>
  <c r="BE13" i="95"/>
  <c r="BD13" i="95"/>
  <c r="BC13" i="95"/>
  <c r="BB13" i="95"/>
  <c r="BA13" i="95"/>
  <c r="AZ13" i="95"/>
  <c r="AY13" i="95"/>
  <c r="AX13" i="95"/>
  <c r="AW13" i="95"/>
  <c r="AV13" i="95"/>
  <c r="AU13" i="95"/>
  <c r="AT13" i="95"/>
  <c r="AS13" i="95"/>
  <c r="AR13" i="95"/>
  <c r="AQ13" i="95"/>
  <c r="AP13" i="95"/>
  <c r="AO13" i="95"/>
  <c r="AN13" i="95"/>
  <c r="AM13" i="95"/>
  <c r="AL13" i="95"/>
  <c r="AK13" i="95"/>
  <c r="AJ13" i="95"/>
  <c r="AI13" i="95"/>
  <c r="AH13" i="95"/>
  <c r="AG13" i="95"/>
  <c r="AF13" i="95"/>
  <c r="AE13" i="95"/>
  <c r="AD13" i="95"/>
  <c r="AC13" i="95"/>
  <c r="AB13" i="95"/>
  <c r="AA13" i="95"/>
  <c r="Z13" i="95"/>
  <c r="Y13" i="95"/>
  <c r="X13" i="95"/>
  <c r="W13" i="95"/>
  <c r="V13" i="95"/>
  <c r="U13" i="95"/>
  <c r="T13" i="95"/>
  <c r="S13" i="95"/>
  <c r="R13" i="95"/>
  <c r="Q13" i="95"/>
  <c r="P13" i="95"/>
  <c r="O13" i="95"/>
  <c r="N13" i="95"/>
  <c r="M13" i="95"/>
  <c r="L13" i="95"/>
  <c r="K13" i="95"/>
  <c r="J13" i="95"/>
  <c r="I13" i="95"/>
  <c r="H13" i="95"/>
  <c r="G13" i="95"/>
  <c r="F13" i="95"/>
  <c r="E13" i="95"/>
  <c r="D13" i="95"/>
  <c r="C13" i="95"/>
  <c r="B13" i="95"/>
  <c r="HU12" i="95"/>
  <c r="HT12" i="95"/>
  <c r="HS12" i="95"/>
  <c r="HR12" i="95"/>
  <c r="HQ12" i="95"/>
  <c r="HP12" i="95"/>
  <c r="HO12" i="95"/>
  <c r="HN12" i="95"/>
  <c r="HM12" i="95"/>
  <c r="HL12" i="95"/>
  <c r="HK12" i="95"/>
  <c r="HJ12" i="95"/>
  <c r="HI12" i="95"/>
  <c r="HH12" i="95"/>
  <c r="HG12" i="95"/>
  <c r="HF12" i="95"/>
  <c r="HE12" i="95"/>
  <c r="HD12" i="95"/>
  <c r="HC12" i="95"/>
  <c r="HB12" i="95"/>
  <c r="HA12" i="95"/>
  <c r="GZ12" i="95"/>
  <c r="GY12" i="95"/>
  <c r="GX12" i="95"/>
  <c r="GW12" i="95"/>
  <c r="GV12" i="95"/>
  <c r="GU12" i="95"/>
  <c r="GT12" i="95"/>
  <c r="GS12" i="95"/>
  <c r="GR12" i="95"/>
  <c r="GQ12" i="95"/>
  <c r="GP12" i="95"/>
  <c r="GO12" i="95"/>
  <c r="GN12" i="95"/>
  <c r="GM12" i="95"/>
  <c r="GL12" i="95"/>
  <c r="GK12" i="95"/>
  <c r="GJ12" i="95"/>
  <c r="GI12" i="95"/>
  <c r="GH12" i="95"/>
  <c r="GG12" i="95"/>
  <c r="GF12" i="95"/>
  <c r="GE12" i="95"/>
  <c r="GD12" i="95"/>
  <c r="GC12" i="95"/>
  <c r="GB12" i="95"/>
  <c r="GA12" i="95"/>
  <c r="FZ12" i="95"/>
  <c r="FY12" i="95"/>
  <c r="FX12" i="95"/>
  <c r="FW12" i="95"/>
  <c r="FV12" i="95"/>
  <c r="FU12" i="95"/>
  <c r="FT12" i="95"/>
  <c r="FS12" i="95"/>
  <c r="FR12" i="95"/>
  <c r="FQ12" i="95"/>
  <c r="FP12" i="95"/>
  <c r="FO12" i="95"/>
  <c r="FN12" i="95"/>
  <c r="FM12" i="95"/>
  <c r="FL12" i="95"/>
  <c r="FK12" i="95"/>
  <c r="FJ12" i="95"/>
  <c r="FI12" i="95"/>
  <c r="FH12" i="95"/>
  <c r="FG12" i="95"/>
  <c r="FF12" i="95"/>
  <c r="FE12" i="95"/>
  <c r="FD12" i="95"/>
  <c r="FC12" i="95"/>
  <c r="FB12" i="95"/>
  <c r="FA12" i="95"/>
  <c r="EZ12" i="95"/>
  <c r="EY12" i="95"/>
  <c r="EX12" i="95"/>
  <c r="EW12" i="95"/>
  <c r="EV12" i="95"/>
  <c r="EU12" i="95"/>
  <c r="ET12" i="95"/>
  <c r="ES12" i="95"/>
  <c r="ER12" i="95"/>
  <c r="EQ12" i="95"/>
  <c r="EP12" i="95"/>
  <c r="EO12" i="95"/>
  <c r="EN12" i="95"/>
  <c r="EM12" i="95"/>
  <c r="EL12" i="95"/>
  <c r="EK12" i="95"/>
  <c r="EJ12" i="95"/>
  <c r="EI12" i="95"/>
  <c r="EH12" i="95"/>
  <c r="EG12" i="95"/>
  <c r="EF12" i="95"/>
  <c r="EE12" i="95"/>
  <c r="ED12" i="95"/>
  <c r="EC12" i="95"/>
  <c r="EB12" i="95"/>
  <c r="EA12" i="95"/>
  <c r="DZ12" i="95"/>
  <c r="DY12" i="95"/>
  <c r="DX12" i="95"/>
  <c r="DW12" i="95"/>
  <c r="DV12" i="95"/>
  <c r="DU12" i="95"/>
  <c r="DT12" i="95"/>
  <c r="DS12" i="95"/>
  <c r="DR12" i="95"/>
  <c r="DQ12" i="95"/>
  <c r="DP12" i="95"/>
  <c r="DO12" i="95"/>
  <c r="DN12" i="95"/>
  <c r="DM12" i="95"/>
  <c r="DL12" i="95"/>
  <c r="DK12" i="95"/>
  <c r="DJ12" i="95"/>
  <c r="DI12" i="95"/>
  <c r="DH12" i="95"/>
  <c r="DG12" i="95"/>
  <c r="DF12" i="95"/>
  <c r="DE12" i="95"/>
  <c r="DD12" i="95"/>
  <c r="DC12" i="95"/>
  <c r="DB12" i="95"/>
  <c r="DA12" i="95"/>
  <c r="CZ12" i="95"/>
  <c r="CY12" i="95"/>
  <c r="CX12" i="95"/>
  <c r="CW12" i="95"/>
  <c r="CV12" i="95"/>
  <c r="CU12" i="95"/>
  <c r="CT12" i="95"/>
  <c r="CS12" i="95"/>
  <c r="CR12" i="95"/>
  <c r="CQ12" i="95"/>
  <c r="CP12" i="95"/>
  <c r="CO12" i="95"/>
  <c r="CN12" i="95"/>
  <c r="CM12" i="95"/>
  <c r="CL12" i="95"/>
  <c r="CK12" i="95"/>
  <c r="CJ12" i="95"/>
  <c r="CI12" i="95"/>
  <c r="CH12" i="95"/>
  <c r="CG12" i="95"/>
  <c r="CF12" i="95"/>
  <c r="CE12" i="95"/>
  <c r="CD12" i="95"/>
  <c r="CC12" i="95"/>
  <c r="CB12" i="95"/>
  <c r="CA12" i="95"/>
  <c r="BZ12" i="95"/>
  <c r="BY12" i="95"/>
  <c r="BX12" i="95"/>
  <c r="BW12" i="95"/>
  <c r="BV12" i="95"/>
  <c r="BU12" i="95"/>
  <c r="BT12" i="95"/>
  <c r="BS12" i="95"/>
  <c r="BR12" i="95"/>
  <c r="BQ12" i="95"/>
  <c r="BP12" i="95"/>
  <c r="BO12" i="95"/>
  <c r="BN12" i="95"/>
  <c r="BM12" i="95"/>
  <c r="BL12" i="95"/>
  <c r="BK12" i="95"/>
  <c r="BJ12" i="95"/>
  <c r="BI12" i="95"/>
  <c r="BH12" i="95"/>
  <c r="BG12" i="95"/>
  <c r="BF12" i="95"/>
  <c r="BE12" i="95"/>
  <c r="BD12" i="95"/>
  <c r="BC12" i="95"/>
  <c r="BB12" i="95"/>
  <c r="BA12" i="95"/>
  <c r="AZ12" i="95"/>
  <c r="AY12" i="95"/>
  <c r="AX12" i="95"/>
  <c r="AW12" i="95"/>
  <c r="AV12" i="95"/>
  <c r="AU12" i="95"/>
  <c r="AT12" i="95"/>
  <c r="AS12" i="95"/>
  <c r="AR12" i="95"/>
  <c r="AQ12" i="95"/>
  <c r="AP12" i="95"/>
  <c r="AO12" i="95"/>
  <c r="AN12" i="95"/>
  <c r="AM12" i="95"/>
  <c r="AL12" i="95"/>
  <c r="AK12" i="95"/>
  <c r="AJ12" i="95"/>
  <c r="AI12" i="95"/>
  <c r="AH12" i="95"/>
  <c r="AG12" i="95"/>
  <c r="AF12" i="95"/>
  <c r="AE12" i="95"/>
  <c r="AD12" i="95"/>
  <c r="AC12" i="95"/>
  <c r="AB12" i="95"/>
  <c r="AA12" i="95"/>
  <c r="Z12" i="95"/>
  <c r="Y12" i="95"/>
  <c r="X12" i="95"/>
  <c r="W12" i="95"/>
  <c r="V12" i="95"/>
  <c r="U12" i="95"/>
  <c r="T12" i="95"/>
  <c r="S12" i="95"/>
  <c r="R12" i="95"/>
  <c r="Q12" i="95"/>
  <c r="P12" i="95"/>
  <c r="O12" i="95"/>
  <c r="N12" i="95"/>
  <c r="M12" i="95"/>
  <c r="L12" i="95"/>
  <c r="K12" i="95"/>
  <c r="J12" i="95"/>
  <c r="I12" i="95"/>
  <c r="H12" i="95"/>
  <c r="G12" i="95"/>
  <c r="F12" i="95"/>
  <c r="E12" i="95"/>
  <c r="D12" i="95"/>
  <c r="C12" i="95"/>
  <c r="B12" i="95"/>
  <c r="HU10" i="95"/>
  <c r="HT10" i="95"/>
  <c r="HS10" i="95"/>
  <c r="HR10" i="95"/>
  <c r="HQ10" i="95"/>
  <c r="HP10" i="95"/>
  <c r="HO10" i="95"/>
  <c r="HN10" i="95"/>
  <c r="HM10" i="95"/>
  <c r="HL10" i="95"/>
  <c r="HK10" i="95"/>
  <c r="HJ10" i="95"/>
  <c r="HI10" i="95"/>
  <c r="HH10" i="95"/>
  <c r="HG10" i="95"/>
  <c r="HF10" i="95"/>
  <c r="HE10" i="95"/>
  <c r="HD10" i="95"/>
  <c r="HC10" i="95"/>
  <c r="HB10" i="95"/>
  <c r="HA10" i="95"/>
  <c r="GZ10" i="95"/>
  <c r="GY10" i="95"/>
  <c r="GX10" i="95"/>
  <c r="GW10" i="95"/>
  <c r="GV10" i="95"/>
  <c r="GU10" i="95"/>
  <c r="GT10" i="95"/>
  <c r="GS10" i="95"/>
  <c r="GR10" i="95"/>
  <c r="GQ10" i="95"/>
  <c r="GP10" i="95"/>
  <c r="GO10" i="95"/>
  <c r="GN10" i="95"/>
  <c r="GM10" i="95"/>
  <c r="GL10" i="95"/>
  <c r="GK10" i="95"/>
  <c r="GJ10" i="95"/>
  <c r="GI10" i="95"/>
  <c r="GH10" i="95"/>
  <c r="GG10" i="95"/>
  <c r="GF10" i="95"/>
  <c r="GE10" i="95"/>
  <c r="GD10" i="95"/>
  <c r="GC10" i="95"/>
  <c r="GB10" i="95"/>
  <c r="GA10" i="95"/>
  <c r="FZ10" i="95"/>
  <c r="FY10" i="95"/>
  <c r="FX10" i="95"/>
  <c r="FW10" i="95"/>
  <c r="FV10" i="95"/>
  <c r="FU10" i="95"/>
  <c r="FT10" i="95"/>
  <c r="FS10" i="95"/>
  <c r="FR10" i="95"/>
  <c r="FQ10" i="95"/>
  <c r="FP10" i="95"/>
  <c r="FO10" i="95"/>
  <c r="FN10" i="95"/>
  <c r="FM10" i="95"/>
  <c r="FL10" i="95"/>
  <c r="FK10" i="95"/>
  <c r="FJ10" i="95"/>
  <c r="FI10" i="95"/>
  <c r="FH10" i="95"/>
  <c r="FG10" i="95"/>
  <c r="FF10" i="95"/>
  <c r="FE10" i="95"/>
  <c r="FD10" i="95"/>
  <c r="FC10" i="95"/>
  <c r="FB10" i="95"/>
  <c r="FA10" i="95"/>
  <c r="EZ10" i="95"/>
  <c r="EY10" i="95"/>
  <c r="EX10" i="95"/>
  <c r="EW10" i="95"/>
  <c r="EV10" i="95"/>
  <c r="EU10" i="95"/>
  <c r="ET10" i="95"/>
  <c r="ES10" i="95"/>
  <c r="ER10" i="95"/>
  <c r="EQ10" i="95"/>
  <c r="EP10" i="95"/>
  <c r="EO10" i="95"/>
  <c r="EN10" i="95"/>
  <c r="EM10" i="95"/>
  <c r="EL10" i="95"/>
  <c r="EK10" i="95"/>
  <c r="EJ10" i="95"/>
  <c r="EI10" i="95"/>
  <c r="EH10" i="95"/>
  <c r="EG10" i="95"/>
  <c r="EF10" i="95"/>
  <c r="EE10" i="95"/>
  <c r="ED10" i="95"/>
  <c r="EC10" i="95"/>
  <c r="EB10" i="95"/>
  <c r="EA10" i="95"/>
  <c r="DZ10" i="95"/>
  <c r="DY10" i="95"/>
  <c r="DX10" i="95"/>
  <c r="DW10" i="95"/>
  <c r="DV10" i="95"/>
  <c r="DU10" i="95"/>
  <c r="DT10" i="95"/>
  <c r="DS10" i="95"/>
  <c r="DR10" i="95"/>
  <c r="DQ10" i="95"/>
  <c r="DP10" i="95"/>
  <c r="DO10" i="95"/>
  <c r="DN10" i="95"/>
  <c r="DM10" i="95"/>
  <c r="DL10" i="95"/>
  <c r="DK10" i="95"/>
  <c r="DJ10" i="95"/>
  <c r="DI10" i="95"/>
  <c r="DH10" i="95"/>
  <c r="DG10" i="95"/>
  <c r="DF10" i="95"/>
  <c r="DE10" i="95"/>
  <c r="DD10" i="95"/>
  <c r="DC10" i="95"/>
  <c r="DB10" i="95"/>
  <c r="DA10" i="95"/>
  <c r="CZ10" i="95"/>
  <c r="CY10" i="95"/>
  <c r="CX10" i="95"/>
  <c r="CW10" i="95"/>
  <c r="CV10" i="95"/>
  <c r="CU10" i="95"/>
  <c r="CT10" i="95"/>
  <c r="CS10" i="95"/>
  <c r="CR10" i="95"/>
  <c r="CQ10" i="95"/>
  <c r="CP10" i="95"/>
  <c r="CO10" i="95"/>
  <c r="CN10" i="95"/>
  <c r="CM10" i="95"/>
  <c r="CL10" i="95"/>
  <c r="CK10" i="95"/>
  <c r="CJ10" i="95"/>
  <c r="CI10" i="95"/>
  <c r="CH10" i="95"/>
  <c r="CG10" i="95"/>
  <c r="CF10" i="95"/>
  <c r="CE10" i="95"/>
  <c r="CD10" i="95"/>
  <c r="CC10" i="95"/>
  <c r="CB10" i="95"/>
  <c r="CA10" i="95"/>
  <c r="BZ10" i="95"/>
  <c r="BY10" i="95"/>
  <c r="BX10" i="95"/>
  <c r="BW10" i="95"/>
  <c r="BV10" i="95"/>
  <c r="BU10" i="95"/>
  <c r="BT10" i="95"/>
  <c r="BS10" i="95"/>
  <c r="BR10" i="95"/>
  <c r="BQ10" i="95"/>
  <c r="BP10" i="95"/>
  <c r="BO10" i="95"/>
  <c r="BN10" i="95"/>
  <c r="BM10" i="95"/>
  <c r="BL10" i="95"/>
  <c r="BK10" i="95"/>
  <c r="BJ10" i="95"/>
  <c r="BI10" i="95"/>
  <c r="BH10" i="95"/>
  <c r="BG10" i="95"/>
  <c r="BF10" i="95"/>
  <c r="BE10" i="95"/>
  <c r="BD10" i="95"/>
  <c r="BC10" i="95"/>
  <c r="BB10" i="95"/>
  <c r="BA10" i="95"/>
  <c r="AZ10" i="95"/>
  <c r="AY10" i="95"/>
  <c r="AX10" i="95"/>
  <c r="AW10" i="95"/>
  <c r="AV10" i="95"/>
  <c r="AU10" i="95"/>
  <c r="AT10" i="95"/>
  <c r="AS10" i="95"/>
  <c r="AR10" i="95"/>
  <c r="AQ10" i="95"/>
  <c r="AP10" i="95"/>
  <c r="AO10" i="95"/>
  <c r="AN10" i="95"/>
  <c r="AM10" i="95"/>
  <c r="AL10" i="95"/>
  <c r="AK10" i="95"/>
  <c r="AJ10" i="95"/>
  <c r="AI10" i="95"/>
  <c r="AH10" i="95"/>
  <c r="AG10" i="95"/>
  <c r="AF10" i="95"/>
  <c r="AE10" i="95"/>
  <c r="AD10" i="95"/>
  <c r="AC10" i="95"/>
  <c r="AB10" i="95"/>
  <c r="AA10" i="95"/>
  <c r="Z10" i="95"/>
  <c r="Y10" i="95"/>
  <c r="X10" i="95"/>
  <c r="W10" i="95"/>
  <c r="V10" i="95"/>
  <c r="U10" i="95"/>
  <c r="T10" i="95"/>
  <c r="S10" i="95"/>
  <c r="R10" i="95"/>
  <c r="Q10" i="95"/>
  <c r="P10" i="95"/>
  <c r="O10" i="95"/>
  <c r="N10" i="95"/>
  <c r="M10" i="95"/>
  <c r="L10" i="95"/>
  <c r="K10" i="95"/>
  <c r="J10" i="95"/>
  <c r="I10" i="95"/>
  <c r="H10" i="95"/>
  <c r="G10" i="95"/>
  <c r="F10" i="95"/>
  <c r="E10" i="95"/>
  <c r="D10" i="95"/>
  <c r="C10" i="95"/>
  <c r="B10" i="95"/>
  <c r="HU9" i="95"/>
  <c r="HT9" i="95"/>
  <c r="HS9" i="95"/>
  <c r="HR9" i="95"/>
  <c r="HQ9" i="95"/>
  <c r="HP9" i="95"/>
  <c r="HO9" i="95"/>
  <c r="HN9" i="95"/>
  <c r="HM9" i="95"/>
  <c r="HL9" i="95"/>
  <c r="HK9" i="95"/>
  <c r="HJ9" i="95"/>
  <c r="HI9" i="95"/>
  <c r="HH9" i="95"/>
  <c r="HG9" i="95"/>
  <c r="HF9" i="95"/>
  <c r="HE9" i="95"/>
  <c r="HD9" i="95"/>
  <c r="HC9" i="95"/>
  <c r="HB9" i="95"/>
  <c r="HA9" i="95"/>
  <c r="GZ9" i="95"/>
  <c r="GY9" i="95"/>
  <c r="GX9" i="95"/>
  <c r="GW9" i="95"/>
  <c r="GV9" i="95"/>
  <c r="GU9" i="95"/>
  <c r="GT9" i="95"/>
  <c r="GS9" i="95"/>
  <c r="GR9" i="95"/>
  <c r="GQ9" i="95"/>
  <c r="GP9" i="95"/>
  <c r="GO9" i="95"/>
  <c r="GN9" i="95"/>
  <c r="GM9" i="95"/>
  <c r="GL9" i="95"/>
  <c r="GK9" i="95"/>
  <c r="GJ9" i="95"/>
  <c r="GI9" i="95"/>
  <c r="GH9" i="95"/>
  <c r="GG9" i="95"/>
  <c r="GF9" i="95"/>
  <c r="GE9" i="95"/>
  <c r="GD9" i="95"/>
  <c r="GC9" i="95"/>
  <c r="GB9" i="95"/>
  <c r="GA9" i="95"/>
  <c r="FZ9" i="95"/>
  <c r="FY9" i="95"/>
  <c r="FX9" i="95"/>
  <c r="FW9" i="95"/>
  <c r="FV9" i="95"/>
  <c r="FU9" i="95"/>
  <c r="FT9" i="95"/>
  <c r="FS9" i="95"/>
  <c r="FR9" i="95"/>
  <c r="FQ9" i="95"/>
  <c r="FP9" i="95"/>
  <c r="FO9" i="95"/>
  <c r="FN9" i="95"/>
  <c r="FM9" i="95"/>
  <c r="FL9" i="95"/>
  <c r="FK9" i="95"/>
  <c r="FJ9" i="95"/>
  <c r="FI9" i="95"/>
  <c r="FH9" i="95"/>
  <c r="FG9" i="95"/>
  <c r="FF9" i="95"/>
  <c r="FE9" i="95"/>
  <c r="FD9" i="95"/>
  <c r="FC9" i="95"/>
  <c r="FB9" i="95"/>
  <c r="FA9" i="95"/>
  <c r="EZ9" i="95"/>
  <c r="EY9" i="95"/>
  <c r="EX9" i="95"/>
  <c r="EW9" i="95"/>
  <c r="EV9" i="95"/>
  <c r="EU9" i="95"/>
  <c r="ET9" i="95"/>
  <c r="ES9" i="95"/>
  <c r="ER9" i="95"/>
  <c r="EQ9" i="95"/>
  <c r="EP9" i="95"/>
  <c r="EO9" i="95"/>
  <c r="EN9" i="95"/>
  <c r="EM9" i="95"/>
  <c r="EL9" i="95"/>
  <c r="EK9" i="95"/>
  <c r="EJ9" i="95"/>
  <c r="EI9" i="95"/>
  <c r="EH9" i="95"/>
  <c r="EG9" i="95"/>
  <c r="EF9" i="95"/>
  <c r="EE9" i="95"/>
  <c r="ED9" i="95"/>
  <c r="EC9" i="95"/>
  <c r="EB9" i="95"/>
  <c r="EA9" i="95"/>
  <c r="DZ9" i="95"/>
  <c r="DY9" i="95"/>
  <c r="DX9" i="95"/>
  <c r="DW9" i="95"/>
  <c r="DV9" i="95"/>
  <c r="DU9" i="95"/>
  <c r="DT9" i="95"/>
  <c r="DS9" i="95"/>
  <c r="DR9" i="95"/>
  <c r="DQ9" i="95"/>
  <c r="DP9" i="95"/>
  <c r="DO9" i="95"/>
  <c r="DN9" i="95"/>
  <c r="DM9" i="95"/>
  <c r="DL9" i="95"/>
  <c r="DK9" i="95"/>
  <c r="DJ9" i="95"/>
  <c r="DI9" i="95"/>
  <c r="DH9" i="95"/>
  <c r="DG9" i="95"/>
  <c r="DF9" i="95"/>
  <c r="DE9" i="95"/>
  <c r="DD9" i="95"/>
  <c r="DC9" i="95"/>
  <c r="DB9" i="95"/>
  <c r="DA9" i="95"/>
  <c r="CZ9" i="95"/>
  <c r="CY9" i="95"/>
  <c r="CX9" i="95"/>
  <c r="CW9" i="95"/>
  <c r="CV9" i="95"/>
  <c r="CU9" i="95"/>
  <c r="CT9" i="95"/>
  <c r="CS9" i="95"/>
  <c r="CR9" i="95"/>
  <c r="CQ9" i="95"/>
  <c r="CP9" i="95"/>
  <c r="CO9" i="95"/>
  <c r="CN9" i="95"/>
  <c r="CM9" i="95"/>
  <c r="CL9" i="95"/>
  <c r="CK9" i="95"/>
  <c r="CJ9" i="95"/>
  <c r="CI9" i="95"/>
  <c r="CH9" i="95"/>
  <c r="CG9" i="95"/>
  <c r="CF9" i="95"/>
  <c r="CE9" i="95"/>
  <c r="CD9" i="95"/>
  <c r="CC9" i="95"/>
  <c r="CB9" i="95"/>
  <c r="CA9" i="95"/>
  <c r="BZ9" i="95"/>
  <c r="BY9" i="95"/>
  <c r="BX9" i="95"/>
  <c r="BW9" i="95"/>
  <c r="BV9" i="95"/>
  <c r="BU9" i="95"/>
  <c r="BT9" i="95"/>
  <c r="BS9" i="95"/>
  <c r="BR9" i="95"/>
  <c r="BQ9" i="95"/>
  <c r="BP9" i="95"/>
  <c r="BO9" i="95"/>
  <c r="BN9" i="95"/>
  <c r="BM9" i="95"/>
  <c r="BL9" i="95"/>
  <c r="BK9" i="95"/>
  <c r="BJ9" i="95"/>
  <c r="BI9" i="95"/>
  <c r="BH9" i="95"/>
  <c r="BG9" i="95"/>
  <c r="BF9" i="95"/>
  <c r="BE9" i="95"/>
  <c r="BD9" i="95"/>
  <c r="BC9" i="95"/>
  <c r="BB9" i="95"/>
  <c r="BA9" i="95"/>
  <c r="AZ9" i="95"/>
  <c r="AY9" i="95"/>
  <c r="AX9" i="95"/>
  <c r="AW9" i="95"/>
  <c r="AV9" i="95"/>
  <c r="AU9" i="95"/>
  <c r="AT9" i="95"/>
  <c r="AS9" i="95"/>
  <c r="AR9" i="95"/>
  <c r="AQ9" i="95"/>
  <c r="AP9" i="95"/>
  <c r="AO9" i="95"/>
  <c r="AN9" i="95"/>
  <c r="AM9" i="95"/>
  <c r="AL9" i="95"/>
  <c r="AK9" i="95"/>
  <c r="AJ9" i="95"/>
  <c r="AI9" i="95"/>
  <c r="AH9" i="95"/>
  <c r="AG9" i="95"/>
  <c r="AF9" i="95"/>
  <c r="AE9" i="95"/>
  <c r="AD9" i="95"/>
  <c r="AC9" i="95"/>
  <c r="AB9" i="95"/>
  <c r="AA9" i="95"/>
  <c r="Z9" i="95"/>
  <c r="Y9" i="95"/>
  <c r="X9" i="95"/>
  <c r="W9" i="95"/>
  <c r="V9" i="95"/>
  <c r="U9" i="95"/>
  <c r="T9" i="95"/>
  <c r="S9" i="95"/>
  <c r="R9" i="95"/>
  <c r="Q9" i="95"/>
  <c r="P9" i="95"/>
  <c r="O9" i="95"/>
  <c r="N9" i="95"/>
  <c r="M9" i="95"/>
  <c r="L9" i="95"/>
  <c r="K9" i="95"/>
  <c r="J9" i="95"/>
  <c r="I9" i="95"/>
  <c r="H9" i="95"/>
  <c r="G9" i="95"/>
  <c r="F9" i="95"/>
  <c r="E9" i="95"/>
  <c r="D9" i="95"/>
  <c r="C9" i="95"/>
  <c r="B9" i="95"/>
  <c r="HU7" i="95"/>
  <c r="HT7" i="95"/>
  <c r="HS7" i="95"/>
  <c r="HR7" i="95"/>
  <c r="HQ7" i="95"/>
  <c r="HP7" i="95"/>
  <c r="HO7" i="95"/>
  <c r="HN7" i="95"/>
  <c r="HM7" i="95"/>
  <c r="HL7" i="95"/>
  <c r="HK7" i="95"/>
  <c r="HJ7" i="95"/>
  <c r="HI7" i="95"/>
  <c r="HH7" i="95"/>
  <c r="HG7" i="95"/>
  <c r="HF7" i="95"/>
  <c r="HE7" i="95"/>
  <c r="HD7" i="95"/>
  <c r="HC7" i="95"/>
  <c r="HB7" i="95"/>
  <c r="HA7" i="95"/>
  <c r="GZ7" i="95"/>
  <c r="GY7" i="95"/>
  <c r="GX7" i="95"/>
  <c r="GW7" i="95"/>
  <c r="GV7" i="95"/>
  <c r="GU7" i="95"/>
  <c r="GT7" i="95"/>
  <c r="GS7" i="95"/>
  <c r="GR7" i="95"/>
  <c r="GQ7" i="95"/>
  <c r="GP7" i="95"/>
  <c r="GO7" i="95"/>
  <c r="GN7" i="95"/>
  <c r="GM7" i="95"/>
  <c r="GL7" i="95"/>
  <c r="GK7" i="95"/>
  <c r="GJ7" i="95"/>
  <c r="GI7" i="95"/>
  <c r="GH7" i="95"/>
  <c r="GG7" i="95"/>
  <c r="GF7" i="95"/>
  <c r="GE7" i="95"/>
  <c r="GD7" i="95"/>
  <c r="GC7" i="95"/>
  <c r="GB7" i="95"/>
  <c r="GA7" i="95"/>
  <c r="FZ7" i="95"/>
  <c r="FY7" i="95"/>
  <c r="FX7" i="95"/>
  <c r="FW7" i="95"/>
  <c r="FV7" i="95"/>
  <c r="FU7" i="95"/>
  <c r="FT7" i="95"/>
  <c r="FS7" i="95"/>
  <c r="FR7" i="95"/>
  <c r="FQ7" i="95"/>
  <c r="FP7" i="95"/>
  <c r="FO7" i="95"/>
  <c r="FN7" i="95"/>
  <c r="FM7" i="95"/>
  <c r="FL7" i="95"/>
  <c r="FK7" i="95"/>
  <c r="FJ7" i="95"/>
  <c r="FI7" i="95"/>
  <c r="FH7" i="95"/>
  <c r="FG7" i="95"/>
  <c r="FF7" i="95"/>
  <c r="FE7" i="95"/>
  <c r="FD7" i="95"/>
  <c r="FC7" i="95"/>
  <c r="FB7" i="95"/>
  <c r="FA7" i="95"/>
  <c r="EZ7" i="95"/>
  <c r="EY7" i="95"/>
  <c r="EX7" i="95"/>
  <c r="EW7" i="95"/>
  <c r="EV7" i="95"/>
  <c r="EU7" i="95"/>
  <c r="ET7" i="95"/>
  <c r="ES7" i="95"/>
  <c r="ER7" i="95"/>
  <c r="EQ7" i="95"/>
  <c r="EP7" i="95"/>
  <c r="EO7" i="95"/>
  <c r="EN7" i="95"/>
  <c r="EM7" i="95"/>
  <c r="EL7" i="95"/>
  <c r="EK7" i="95"/>
  <c r="EJ7" i="95"/>
  <c r="EI7" i="95"/>
  <c r="EH7" i="95"/>
  <c r="EG7" i="95"/>
  <c r="EF7" i="95"/>
  <c r="EE7" i="95"/>
  <c r="ED7" i="95"/>
  <c r="EC7" i="95"/>
  <c r="EB7" i="95"/>
  <c r="EA7" i="95"/>
  <c r="DZ7" i="95"/>
  <c r="DY7" i="95"/>
  <c r="DX7" i="95"/>
  <c r="DW7" i="95"/>
  <c r="DV7" i="95"/>
  <c r="DU7" i="95"/>
  <c r="DT7" i="95"/>
  <c r="DS7" i="95"/>
  <c r="DR7" i="95"/>
  <c r="DQ7" i="95"/>
  <c r="DP7" i="95"/>
  <c r="DO7" i="95"/>
  <c r="DN7" i="95"/>
  <c r="DM7" i="95"/>
  <c r="DL7" i="95"/>
  <c r="DK7" i="95"/>
  <c r="DJ7" i="95"/>
  <c r="DI7" i="95"/>
  <c r="DH7" i="95"/>
  <c r="DG7" i="95"/>
  <c r="DF7" i="95"/>
  <c r="DE7" i="95"/>
  <c r="DD7" i="95"/>
  <c r="DC7" i="95"/>
  <c r="DB7" i="95"/>
  <c r="DA7" i="95"/>
  <c r="CZ7" i="95"/>
  <c r="CY7" i="95"/>
  <c r="CX7" i="95"/>
  <c r="CW7" i="95"/>
  <c r="CV7" i="95"/>
  <c r="CU7" i="95"/>
  <c r="CT7" i="95"/>
  <c r="CS7" i="95"/>
  <c r="CR7" i="95"/>
  <c r="CQ7" i="95"/>
  <c r="CP7" i="95"/>
  <c r="CO7" i="95"/>
  <c r="CN7" i="95"/>
  <c r="CM7" i="95"/>
  <c r="CL7" i="95"/>
  <c r="CK7" i="95"/>
  <c r="CJ7" i="95"/>
  <c r="CI7" i="95"/>
  <c r="CH7" i="95"/>
  <c r="CG7" i="95"/>
  <c r="CF7" i="95"/>
  <c r="CE7" i="95"/>
  <c r="CD7" i="95"/>
  <c r="CC7" i="95"/>
  <c r="CB7" i="95"/>
  <c r="CA7" i="95"/>
  <c r="BZ7" i="95"/>
  <c r="BY7" i="95"/>
  <c r="BX7" i="95"/>
  <c r="BW7" i="95"/>
  <c r="BV7" i="95"/>
  <c r="BU7" i="95"/>
  <c r="BT7" i="95"/>
  <c r="BS7" i="95"/>
  <c r="BR7" i="95"/>
  <c r="BQ7" i="95"/>
  <c r="BP7" i="95"/>
  <c r="BO7" i="95"/>
  <c r="BN7" i="95"/>
  <c r="BM7" i="95"/>
  <c r="BL7" i="95"/>
  <c r="BK7" i="95"/>
  <c r="BJ7" i="95"/>
  <c r="BI7" i="95"/>
  <c r="BH7" i="95"/>
  <c r="BG7" i="95"/>
  <c r="BF7" i="95"/>
  <c r="BE7" i="95"/>
  <c r="BD7" i="95"/>
  <c r="BC7" i="95"/>
  <c r="BB7" i="95"/>
  <c r="BA7" i="95"/>
  <c r="AZ7" i="95"/>
  <c r="AY7" i="95"/>
  <c r="AX7" i="95"/>
  <c r="AW7" i="95"/>
  <c r="AV7" i="95"/>
  <c r="AU7" i="95"/>
  <c r="AT7" i="95"/>
  <c r="AS7" i="95"/>
  <c r="AR7" i="95"/>
  <c r="AQ7" i="95"/>
  <c r="AP7" i="95"/>
  <c r="AO7" i="95"/>
  <c r="AN7" i="95"/>
  <c r="AM7" i="95"/>
  <c r="AL7" i="95"/>
  <c r="AK7" i="95"/>
  <c r="AJ7" i="95"/>
  <c r="AI7" i="95"/>
  <c r="AH7" i="95"/>
  <c r="AG7" i="95"/>
  <c r="AF7" i="95"/>
  <c r="AE7" i="95"/>
  <c r="AD7" i="95"/>
  <c r="AC7" i="95"/>
  <c r="AB7" i="95"/>
  <c r="AA7" i="95"/>
  <c r="Z7" i="95"/>
  <c r="Y7" i="95"/>
  <c r="X7" i="95"/>
  <c r="W7" i="95"/>
  <c r="V7" i="95"/>
  <c r="U7" i="95"/>
  <c r="T7" i="95"/>
  <c r="S7" i="95"/>
  <c r="R7" i="95"/>
  <c r="Q7" i="95"/>
  <c r="P7" i="95"/>
  <c r="O7" i="95"/>
  <c r="N7" i="95"/>
  <c r="M7" i="95"/>
  <c r="L7" i="95"/>
  <c r="K7" i="95"/>
  <c r="J7" i="95"/>
  <c r="I7" i="95"/>
  <c r="H7" i="95"/>
  <c r="G7" i="95"/>
  <c r="F7" i="95"/>
  <c r="E7" i="95"/>
  <c r="D7" i="95"/>
  <c r="C7" i="95"/>
  <c r="B7" i="95"/>
  <c r="HU6" i="95"/>
  <c r="HT6" i="95"/>
  <c r="HS6" i="95"/>
  <c r="HR6" i="95"/>
  <c r="HQ6" i="95"/>
  <c r="HP6" i="95"/>
  <c r="HO6" i="95"/>
  <c r="HN6" i="95"/>
  <c r="HM6" i="95"/>
  <c r="HL6" i="95"/>
  <c r="HK6" i="95"/>
  <c r="HJ6" i="95"/>
  <c r="HI6" i="95"/>
  <c r="HH6" i="95"/>
  <c r="HG6" i="95"/>
  <c r="HF6" i="95"/>
  <c r="HE6" i="95"/>
  <c r="HD6" i="95"/>
  <c r="HC6" i="95"/>
  <c r="HB6" i="95"/>
  <c r="HA6" i="95"/>
  <c r="GZ6" i="95"/>
  <c r="GY6" i="95"/>
  <c r="GX6" i="95"/>
  <c r="GW6" i="95"/>
  <c r="GV6" i="95"/>
  <c r="GU6" i="95"/>
  <c r="GT6" i="95"/>
  <c r="GS6" i="95"/>
  <c r="GR6" i="95"/>
  <c r="GQ6" i="95"/>
  <c r="GP6" i="95"/>
  <c r="GO6" i="95"/>
  <c r="GN6" i="95"/>
  <c r="GM6" i="95"/>
  <c r="GL6" i="95"/>
  <c r="GK6" i="95"/>
  <c r="GJ6" i="95"/>
  <c r="GI6" i="95"/>
  <c r="GH6" i="95"/>
  <c r="GG6" i="95"/>
  <c r="GF6" i="95"/>
  <c r="GE6" i="95"/>
  <c r="GD6" i="95"/>
  <c r="GC6" i="95"/>
  <c r="GB6" i="95"/>
  <c r="GA6" i="95"/>
  <c r="FZ6" i="95"/>
  <c r="FY6" i="95"/>
  <c r="FX6" i="95"/>
  <c r="FW6" i="95"/>
  <c r="FV6" i="95"/>
  <c r="FU6" i="95"/>
  <c r="FT6" i="95"/>
  <c r="FS6" i="95"/>
  <c r="FR6" i="95"/>
  <c r="FQ6" i="95"/>
  <c r="FP6" i="95"/>
  <c r="FO6" i="95"/>
  <c r="FN6" i="95"/>
  <c r="FM6" i="95"/>
  <c r="FL6" i="95"/>
  <c r="FK6" i="95"/>
  <c r="FJ6" i="95"/>
  <c r="FI6" i="95"/>
  <c r="FH6" i="95"/>
  <c r="FG6" i="95"/>
  <c r="FF6" i="95"/>
  <c r="FE6" i="95"/>
  <c r="FD6" i="95"/>
  <c r="FC6" i="95"/>
  <c r="FB6" i="95"/>
  <c r="FA6" i="95"/>
  <c r="EZ6" i="95"/>
  <c r="EY6" i="95"/>
  <c r="EX6" i="95"/>
  <c r="EW6" i="95"/>
  <c r="EV6" i="95"/>
  <c r="EU6" i="95"/>
  <c r="ET6" i="95"/>
  <c r="ES6" i="95"/>
  <c r="ER6" i="95"/>
  <c r="EQ6" i="95"/>
  <c r="EP6" i="95"/>
  <c r="EO6" i="95"/>
  <c r="EN6" i="95"/>
  <c r="EM6" i="95"/>
  <c r="EL6" i="95"/>
  <c r="EK6" i="95"/>
  <c r="EJ6" i="95"/>
  <c r="EI6" i="95"/>
  <c r="EH6" i="95"/>
  <c r="EG6" i="95"/>
  <c r="EF6" i="95"/>
  <c r="EE6" i="95"/>
  <c r="ED6" i="95"/>
  <c r="EC6" i="95"/>
  <c r="EB6" i="95"/>
  <c r="EA6" i="95"/>
  <c r="DZ6" i="95"/>
  <c r="DY6" i="95"/>
  <c r="DX6" i="95"/>
  <c r="DW6" i="95"/>
  <c r="DV6" i="95"/>
  <c r="DU6" i="95"/>
  <c r="DT6" i="95"/>
  <c r="DS6" i="95"/>
  <c r="DR6" i="95"/>
  <c r="DQ6" i="95"/>
  <c r="DP6" i="95"/>
  <c r="DO6" i="95"/>
  <c r="DN6" i="95"/>
  <c r="DM6" i="95"/>
  <c r="DL6" i="95"/>
  <c r="DK6" i="95"/>
  <c r="DJ6" i="95"/>
  <c r="DI6" i="95"/>
  <c r="DH6" i="95"/>
  <c r="DG6" i="95"/>
  <c r="DF6" i="95"/>
  <c r="DE6" i="95"/>
  <c r="DD6" i="95"/>
  <c r="DC6" i="95"/>
  <c r="DB6" i="95"/>
  <c r="DA6" i="95"/>
  <c r="CZ6" i="95"/>
  <c r="CY6" i="95"/>
  <c r="CX6" i="95"/>
  <c r="CW6" i="95"/>
  <c r="CV6" i="95"/>
  <c r="CU6" i="95"/>
  <c r="CT6" i="95"/>
  <c r="CS6" i="95"/>
  <c r="CR6" i="95"/>
  <c r="CQ6" i="95"/>
  <c r="CP6" i="95"/>
  <c r="CO6" i="95"/>
  <c r="CN6" i="95"/>
  <c r="CM6" i="95"/>
  <c r="CL6" i="95"/>
  <c r="CK6" i="95"/>
  <c r="CJ6" i="95"/>
  <c r="CI6" i="95"/>
  <c r="CH6" i="95"/>
  <c r="CG6" i="95"/>
  <c r="CF6" i="95"/>
  <c r="CE6" i="95"/>
  <c r="CD6" i="95"/>
  <c r="CC6" i="95"/>
  <c r="CB6" i="95"/>
  <c r="CA6" i="95"/>
  <c r="BZ6" i="95"/>
  <c r="BY6" i="95"/>
  <c r="BX6" i="95"/>
  <c r="BW6" i="95"/>
  <c r="BV6" i="95"/>
  <c r="BU6" i="95"/>
  <c r="BT6" i="95"/>
  <c r="BS6" i="95"/>
  <c r="BR6" i="95"/>
  <c r="BQ6" i="95"/>
  <c r="BP6" i="95"/>
  <c r="BO6" i="95"/>
  <c r="BN6" i="95"/>
  <c r="BM6" i="95"/>
  <c r="BL6" i="95"/>
  <c r="BK6" i="95"/>
  <c r="BJ6" i="95"/>
  <c r="BI6" i="95"/>
  <c r="BH6" i="95"/>
  <c r="BG6" i="95"/>
  <c r="BF6" i="95"/>
  <c r="BE6" i="95"/>
  <c r="BD6" i="95"/>
  <c r="BC6" i="95"/>
  <c r="BB6" i="95"/>
  <c r="BA6" i="95"/>
  <c r="AZ6" i="95"/>
  <c r="AY6" i="95"/>
  <c r="AX6" i="95"/>
  <c r="AW6" i="95"/>
  <c r="AV6" i="95"/>
  <c r="AU6" i="95"/>
  <c r="AT6" i="95"/>
  <c r="AS6" i="95"/>
  <c r="AR6" i="95"/>
  <c r="AQ6" i="95"/>
  <c r="AP6" i="95"/>
  <c r="AO6" i="95"/>
  <c r="AN6" i="95"/>
  <c r="AM6" i="95"/>
  <c r="AL6" i="95"/>
  <c r="AK6" i="95"/>
  <c r="AJ6" i="95"/>
  <c r="AI6" i="95"/>
  <c r="AH6" i="95"/>
  <c r="AG6" i="95"/>
  <c r="AF6" i="95"/>
  <c r="AE6" i="95"/>
  <c r="AD6" i="95"/>
  <c r="AC6" i="95"/>
  <c r="AB6" i="95"/>
  <c r="AA6" i="95"/>
  <c r="Z6" i="95"/>
  <c r="Y6" i="95"/>
  <c r="X6" i="95"/>
  <c r="W6" i="95"/>
  <c r="V6" i="95"/>
  <c r="U6" i="95"/>
  <c r="T6" i="95"/>
  <c r="S6" i="95"/>
  <c r="R6" i="95"/>
  <c r="Q6" i="95"/>
  <c r="P6" i="95"/>
  <c r="O6" i="95"/>
  <c r="N6" i="95"/>
  <c r="M6" i="95"/>
  <c r="L6" i="95"/>
  <c r="K6" i="95"/>
  <c r="J6" i="95"/>
  <c r="I6" i="95"/>
  <c r="H6" i="95"/>
  <c r="G6" i="95"/>
  <c r="F6" i="95"/>
  <c r="E6" i="95"/>
  <c r="D6" i="95"/>
  <c r="C6" i="95"/>
  <c r="B6" i="95"/>
  <c r="HU4" i="95"/>
  <c r="HT4" i="95"/>
  <c r="HS4" i="95"/>
  <c r="HR4" i="95"/>
  <c r="HQ4" i="95"/>
  <c r="HP4" i="95"/>
  <c r="HO4" i="95"/>
  <c r="HN4" i="95"/>
  <c r="HM4" i="95"/>
  <c r="HL4" i="95"/>
  <c r="HK4" i="95"/>
  <c r="HJ4" i="95"/>
  <c r="HI4" i="95"/>
  <c r="HH4" i="95"/>
  <c r="HG4" i="95"/>
  <c r="HF4" i="95"/>
  <c r="HE4" i="95"/>
  <c r="HD4" i="95"/>
  <c r="HC4" i="95"/>
  <c r="HB4" i="95"/>
  <c r="HA4" i="95"/>
  <c r="GZ4" i="95"/>
  <c r="GY4" i="95"/>
  <c r="GX4" i="95"/>
  <c r="GW4" i="95"/>
  <c r="GV4" i="95"/>
  <c r="GU4" i="95"/>
  <c r="GT4" i="95"/>
  <c r="GS4" i="95"/>
  <c r="GR4" i="95"/>
  <c r="GQ4" i="95"/>
  <c r="GP4" i="95"/>
  <c r="GO4" i="95"/>
  <c r="GN4" i="95"/>
  <c r="GM4" i="95"/>
  <c r="GL4" i="95"/>
  <c r="GK4" i="95"/>
  <c r="GJ4" i="95"/>
  <c r="GI4" i="95"/>
  <c r="GH4" i="95"/>
  <c r="GG4" i="95"/>
  <c r="GF4" i="95"/>
  <c r="GE4" i="95"/>
  <c r="GD4" i="95"/>
  <c r="GC4" i="95"/>
  <c r="GB4" i="95"/>
  <c r="GA4" i="95"/>
  <c r="FZ4" i="95"/>
  <c r="FY4" i="95"/>
  <c r="FX4" i="95"/>
  <c r="FW4" i="95"/>
  <c r="FV4" i="95"/>
  <c r="FU4" i="95"/>
  <c r="FT4" i="95"/>
  <c r="FS4" i="95"/>
  <c r="FR4" i="95"/>
  <c r="FQ4" i="95"/>
  <c r="FP4" i="95"/>
  <c r="FO4" i="95"/>
  <c r="FN4" i="95"/>
  <c r="FM4" i="95"/>
  <c r="FL4" i="95"/>
  <c r="FK4" i="95"/>
  <c r="FJ4" i="95"/>
  <c r="FI4" i="95"/>
  <c r="FH4" i="95"/>
  <c r="FG4" i="95"/>
  <c r="FF4" i="95"/>
  <c r="FE4" i="95"/>
  <c r="FD4" i="95"/>
  <c r="FC4" i="95"/>
  <c r="FB4" i="95"/>
  <c r="FA4" i="95"/>
  <c r="EZ4" i="95"/>
  <c r="EY4" i="95"/>
  <c r="EX4" i="95"/>
  <c r="EW4" i="95"/>
  <c r="EV4" i="95"/>
  <c r="EU4" i="95"/>
  <c r="ET4" i="95"/>
  <c r="ES4" i="95"/>
  <c r="ER4" i="95"/>
  <c r="EQ4" i="95"/>
  <c r="EP4" i="95"/>
  <c r="EO4" i="95"/>
  <c r="EN4" i="95"/>
  <c r="EM4" i="95"/>
  <c r="EL4" i="95"/>
  <c r="EK4" i="95"/>
  <c r="EJ4" i="95"/>
  <c r="EI4" i="95"/>
  <c r="EH4" i="95"/>
  <c r="EG4" i="95"/>
  <c r="EF4" i="95"/>
  <c r="EE4" i="95"/>
  <c r="ED4" i="95"/>
  <c r="EC4" i="95"/>
  <c r="EB4" i="95"/>
  <c r="EA4" i="95"/>
  <c r="DZ4" i="95"/>
  <c r="DY4" i="95"/>
  <c r="DX4" i="95"/>
  <c r="DW4" i="95"/>
  <c r="DV4" i="95"/>
  <c r="DU4" i="95"/>
  <c r="DT4" i="95"/>
  <c r="DS4" i="95"/>
  <c r="DR4" i="95"/>
  <c r="DQ4" i="95"/>
  <c r="DP4" i="95"/>
  <c r="DO4" i="95"/>
  <c r="DN4" i="95"/>
  <c r="DM4" i="95"/>
  <c r="DL4" i="95"/>
  <c r="DK4" i="95"/>
  <c r="DJ4" i="95"/>
  <c r="DI4" i="95"/>
  <c r="DH4" i="95"/>
  <c r="DG4" i="95"/>
  <c r="DF4" i="95"/>
  <c r="DE4" i="95"/>
  <c r="DD4" i="95"/>
  <c r="DC4" i="95"/>
  <c r="DB4" i="95"/>
  <c r="DA4" i="95"/>
  <c r="CZ4" i="95"/>
  <c r="CY4" i="95"/>
  <c r="CX4" i="95"/>
  <c r="CW4" i="95"/>
  <c r="CV4" i="95"/>
  <c r="CU4" i="95"/>
  <c r="CT4" i="95"/>
  <c r="CS4" i="95"/>
  <c r="CR4" i="95"/>
  <c r="CQ4" i="95"/>
  <c r="CP4" i="95"/>
  <c r="CO4" i="95"/>
  <c r="CN4" i="95"/>
  <c r="CM4" i="95"/>
  <c r="CL4" i="95"/>
  <c r="CK4" i="95"/>
  <c r="CJ4" i="95"/>
  <c r="CI4" i="95"/>
  <c r="CH4" i="95"/>
  <c r="CG4" i="95"/>
  <c r="CF4" i="95"/>
  <c r="CE4" i="95"/>
  <c r="CD4" i="95"/>
  <c r="CC4" i="95"/>
  <c r="CB4" i="95"/>
  <c r="CA4" i="95"/>
  <c r="BZ4" i="95"/>
  <c r="BY4" i="95"/>
  <c r="BX4" i="95"/>
  <c r="BW4" i="95"/>
  <c r="BV4" i="95"/>
  <c r="BU4" i="95"/>
  <c r="BT4" i="95"/>
  <c r="BS4" i="95"/>
  <c r="BR4" i="95"/>
  <c r="BQ4" i="95"/>
  <c r="BP4" i="95"/>
  <c r="BO4" i="95"/>
  <c r="BN4" i="95"/>
  <c r="BM4" i="95"/>
  <c r="BL4" i="95"/>
  <c r="BK4" i="95"/>
  <c r="BJ4" i="95"/>
  <c r="BI4" i="95"/>
  <c r="BH4" i="95"/>
  <c r="BG4" i="95"/>
  <c r="BF4" i="95"/>
  <c r="BE4" i="95"/>
  <c r="BD4" i="95"/>
  <c r="BC4" i="95"/>
  <c r="BB4" i="95"/>
  <c r="BA4" i="95"/>
  <c r="AZ4" i="95"/>
  <c r="AY4" i="95"/>
  <c r="AX4" i="95"/>
  <c r="AW4" i="95"/>
  <c r="AV4" i="95"/>
  <c r="AU4" i="95"/>
  <c r="AT4" i="95"/>
  <c r="AS4" i="95"/>
  <c r="AR4" i="95"/>
  <c r="AQ4" i="95"/>
  <c r="AP4" i="95"/>
  <c r="AO4" i="95"/>
  <c r="AN4" i="95"/>
  <c r="AM4" i="95"/>
  <c r="AL4" i="95"/>
  <c r="AK4" i="95"/>
  <c r="AJ4" i="95"/>
  <c r="AI4" i="95"/>
  <c r="AH4" i="95"/>
  <c r="AG4" i="95"/>
  <c r="AF4" i="95"/>
  <c r="AE4" i="95"/>
  <c r="AD4" i="95"/>
  <c r="AC4" i="95"/>
  <c r="AB4" i="95"/>
  <c r="AA4" i="95"/>
  <c r="Z4" i="95"/>
  <c r="Y4" i="95"/>
  <c r="X4" i="95"/>
  <c r="W4" i="95"/>
  <c r="V4" i="95"/>
  <c r="U4" i="95"/>
  <c r="T4" i="95"/>
  <c r="S4" i="95"/>
  <c r="R4" i="95"/>
  <c r="Q4" i="95"/>
  <c r="P4" i="95"/>
  <c r="O4" i="95"/>
  <c r="N4" i="95"/>
  <c r="M4" i="95"/>
  <c r="L4" i="95"/>
  <c r="K4" i="95"/>
  <c r="J4" i="95"/>
  <c r="I4" i="95"/>
  <c r="H4" i="95"/>
  <c r="G4" i="95"/>
  <c r="F4" i="95"/>
  <c r="E4" i="95"/>
  <c r="D4" i="95"/>
  <c r="C4" i="95"/>
  <c r="B4" i="95"/>
  <c r="G27" i="185"/>
  <c r="F27" i="185"/>
  <c r="E27" i="185"/>
  <c r="D27" i="185"/>
  <c r="C27" i="185"/>
  <c r="B27" i="185"/>
  <c r="G25" i="185"/>
  <c r="F25" i="185"/>
  <c r="E25" i="185"/>
  <c r="D25" i="185"/>
  <c r="C25" i="185"/>
  <c r="B25" i="185"/>
  <c r="G23" i="185"/>
  <c r="F23" i="185"/>
  <c r="E23" i="185"/>
  <c r="D23" i="185"/>
  <c r="C23" i="185"/>
  <c r="B23" i="185"/>
  <c r="G21" i="185"/>
  <c r="F21" i="185"/>
  <c r="E21" i="185"/>
  <c r="D21" i="185"/>
  <c r="C21" i="185"/>
  <c r="B21" i="185"/>
  <c r="G19" i="185"/>
  <c r="F19" i="185"/>
  <c r="E19" i="185"/>
  <c r="D19" i="185"/>
  <c r="C19" i="185"/>
  <c r="B19" i="185"/>
  <c r="G18" i="185"/>
  <c r="F18" i="185"/>
  <c r="E18" i="185"/>
  <c r="D18" i="185"/>
  <c r="C18" i="185"/>
  <c r="B18" i="185"/>
  <c r="G16" i="185"/>
  <c r="F16" i="185"/>
  <c r="E16" i="185"/>
  <c r="D16" i="185"/>
  <c r="C16" i="185"/>
  <c r="B16" i="185"/>
  <c r="G15" i="185"/>
  <c r="F15" i="185"/>
  <c r="E15" i="185"/>
  <c r="D15" i="185"/>
  <c r="C15" i="185"/>
  <c r="B15" i="185"/>
  <c r="G13" i="185"/>
  <c r="F13" i="185"/>
  <c r="E13" i="185"/>
  <c r="D13" i="185"/>
  <c r="C13" i="185"/>
  <c r="B13" i="185"/>
  <c r="G12" i="185"/>
  <c r="F12" i="185"/>
  <c r="E12" i="185"/>
  <c r="D12" i="185"/>
  <c r="C12" i="185"/>
  <c r="B12" i="185"/>
  <c r="G10" i="185"/>
  <c r="F10" i="185"/>
  <c r="E10" i="185"/>
  <c r="D10" i="185"/>
  <c r="C10" i="185"/>
  <c r="B10" i="185"/>
  <c r="G9" i="185"/>
  <c r="F9" i="185"/>
  <c r="E9" i="185"/>
  <c r="D9" i="185"/>
  <c r="C9" i="185"/>
  <c r="B9" i="185"/>
  <c r="G7" i="185"/>
  <c r="F7" i="185"/>
  <c r="E7" i="185"/>
  <c r="D7" i="185"/>
  <c r="C7" i="185"/>
  <c r="B7" i="185"/>
  <c r="G6" i="185"/>
  <c r="F6" i="185"/>
  <c r="E6" i="185"/>
  <c r="D6" i="185"/>
  <c r="C6" i="185"/>
  <c r="B6" i="185"/>
  <c r="DS27" i="176"/>
  <c r="DR27" i="176"/>
  <c r="DQ27" i="176"/>
  <c r="DP27" i="176"/>
  <c r="DO27" i="176"/>
  <c r="DN27" i="176"/>
  <c r="DM27" i="176"/>
  <c r="DL27" i="176"/>
  <c r="DK27" i="176"/>
  <c r="DJ27" i="176"/>
  <c r="DI27" i="176"/>
  <c r="DH27" i="176"/>
  <c r="DG27" i="176"/>
  <c r="DF27" i="176"/>
  <c r="DE27" i="176"/>
  <c r="DD27" i="176"/>
  <c r="DC27" i="176"/>
  <c r="DB27" i="176"/>
  <c r="DA27" i="176"/>
  <c r="CZ27" i="176"/>
  <c r="CY27" i="176"/>
  <c r="CX27" i="176"/>
  <c r="CW27" i="176"/>
  <c r="CV27" i="176"/>
  <c r="CU27" i="176"/>
  <c r="CT27" i="176"/>
  <c r="CS27" i="176"/>
  <c r="CR27" i="176"/>
  <c r="CQ27" i="176"/>
  <c r="CP27" i="176"/>
  <c r="CO27" i="176"/>
  <c r="CN27" i="176"/>
  <c r="CM27" i="176"/>
  <c r="CL27" i="176"/>
  <c r="CK27" i="176"/>
  <c r="CJ27" i="176"/>
  <c r="CI27" i="176"/>
  <c r="CH27" i="176"/>
  <c r="CG27" i="176"/>
  <c r="CF27" i="176"/>
  <c r="CE27" i="176"/>
  <c r="CD27" i="176"/>
  <c r="CC27" i="176"/>
  <c r="CB27" i="176"/>
  <c r="CA27" i="176"/>
  <c r="BZ27" i="176"/>
  <c r="BY27" i="176"/>
  <c r="BX27" i="176"/>
  <c r="BW27" i="176"/>
  <c r="BV27" i="176"/>
  <c r="BU27" i="176"/>
  <c r="BT27" i="176"/>
  <c r="BS27" i="176"/>
  <c r="BR27" i="176"/>
  <c r="BQ27" i="176"/>
  <c r="BP27" i="176"/>
  <c r="BO27" i="176"/>
  <c r="BN27" i="176"/>
  <c r="BM27" i="176"/>
  <c r="BL27" i="176"/>
  <c r="BK27" i="176"/>
  <c r="BJ27" i="176"/>
  <c r="BI27" i="176"/>
  <c r="BH27" i="176"/>
  <c r="BG27" i="176"/>
  <c r="BF27" i="176"/>
  <c r="BE27" i="176"/>
  <c r="BD27" i="176"/>
  <c r="BC27" i="176"/>
  <c r="BB27" i="176"/>
  <c r="BA27" i="176"/>
  <c r="AZ27" i="176"/>
  <c r="AY27" i="176"/>
  <c r="AX27" i="176"/>
  <c r="AW27" i="176"/>
  <c r="AV27" i="176"/>
  <c r="AU27" i="176"/>
  <c r="AT27" i="176"/>
  <c r="AS27" i="176"/>
  <c r="AR27" i="176"/>
  <c r="AQ27" i="176"/>
  <c r="AP27" i="176"/>
  <c r="AO27" i="176"/>
  <c r="AN27" i="176"/>
  <c r="AM27" i="176"/>
  <c r="AL27" i="176"/>
  <c r="AK27" i="176"/>
  <c r="AJ27" i="176"/>
  <c r="AI27" i="176"/>
  <c r="AH27" i="176"/>
  <c r="AG27" i="176"/>
  <c r="AF27" i="176"/>
  <c r="AE27" i="176"/>
  <c r="AD27" i="176"/>
  <c r="AC27" i="176"/>
  <c r="AB27" i="176"/>
  <c r="AA27" i="176"/>
  <c r="Z27" i="176"/>
  <c r="Y27" i="176"/>
  <c r="X27" i="176"/>
  <c r="W27" i="176"/>
  <c r="V27" i="176"/>
  <c r="U27" i="176"/>
  <c r="T27" i="176"/>
  <c r="S27" i="176"/>
  <c r="R27" i="176"/>
  <c r="Q27" i="176"/>
  <c r="P27" i="176"/>
  <c r="O27" i="176"/>
  <c r="N27" i="176"/>
  <c r="M27" i="176"/>
  <c r="L27" i="176"/>
  <c r="K27" i="176"/>
  <c r="J27" i="176"/>
  <c r="I27" i="176"/>
  <c r="H27" i="176"/>
  <c r="G27" i="176"/>
  <c r="F27" i="176"/>
  <c r="E27" i="176"/>
  <c r="D27" i="176"/>
  <c r="C27" i="176"/>
  <c r="B27" i="176"/>
  <c r="DS25" i="176"/>
  <c r="DR25" i="176"/>
  <c r="DQ25" i="176"/>
  <c r="DP25" i="176"/>
  <c r="DO25" i="176"/>
  <c r="DN25" i="176"/>
  <c r="DM25" i="176"/>
  <c r="DL25" i="176"/>
  <c r="DK25" i="176"/>
  <c r="DJ25" i="176"/>
  <c r="DI25" i="176"/>
  <c r="DH25" i="176"/>
  <c r="DG25" i="176"/>
  <c r="DF25" i="176"/>
  <c r="DE25" i="176"/>
  <c r="DD25" i="176"/>
  <c r="DC25" i="176"/>
  <c r="DB25" i="176"/>
  <c r="DA25" i="176"/>
  <c r="CZ25" i="176"/>
  <c r="CY25" i="176"/>
  <c r="CX25" i="176"/>
  <c r="CW25" i="176"/>
  <c r="CV25" i="176"/>
  <c r="CU25" i="176"/>
  <c r="CT25" i="176"/>
  <c r="CS25" i="176"/>
  <c r="CR25" i="176"/>
  <c r="CQ25" i="176"/>
  <c r="CP25" i="176"/>
  <c r="CO25" i="176"/>
  <c r="CN25" i="176"/>
  <c r="CM25" i="176"/>
  <c r="CL25" i="176"/>
  <c r="CK25" i="176"/>
  <c r="CJ25" i="176"/>
  <c r="CI25" i="176"/>
  <c r="CH25" i="176"/>
  <c r="CG25" i="176"/>
  <c r="CF25" i="176"/>
  <c r="CE25" i="176"/>
  <c r="CD25" i="176"/>
  <c r="CC25" i="176"/>
  <c r="CB25" i="176"/>
  <c r="CA25" i="176"/>
  <c r="BZ25" i="176"/>
  <c r="BY25" i="176"/>
  <c r="BX25" i="176"/>
  <c r="BW25" i="176"/>
  <c r="BV25" i="176"/>
  <c r="BU25" i="176"/>
  <c r="BT25" i="176"/>
  <c r="BS25" i="176"/>
  <c r="BR25" i="176"/>
  <c r="BQ25" i="176"/>
  <c r="BP25" i="176"/>
  <c r="BO25" i="176"/>
  <c r="BN25" i="176"/>
  <c r="BM25" i="176"/>
  <c r="BL25" i="176"/>
  <c r="BK25" i="176"/>
  <c r="BJ25" i="176"/>
  <c r="BI25" i="176"/>
  <c r="BH25" i="176"/>
  <c r="BG25" i="176"/>
  <c r="BF25" i="176"/>
  <c r="BE25" i="176"/>
  <c r="BD25" i="176"/>
  <c r="BC25" i="176"/>
  <c r="BB25" i="176"/>
  <c r="BA25" i="176"/>
  <c r="AZ25" i="176"/>
  <c r="AY25" i="176"/>
  <c r="AX25" i="176"/>
  <c r="AW25" i="176"/>
  <c r="AV25" i="176"/>
  <c r="AU25" i="176"/>
  <c r="AT25" i="176"/>
  <c r="AS25" i="176"/>
  <c r="AR25" i="176"/>
  <c r="AQ25" i="176"/>
  <c r="AP25" i="176"/>
  <c r="AO25" i="176"/>
  <c r="AN25" i="176"/>
  <c r="AM25" i="176"/>
  <c r="AL25" i="176"/>
  <c r="AK25" i="176"/>
  <c r="AJ25" i="176"/>
  <c r="AI25" i="176"/>
  <c r="AH25" i="176"/>
  <c r="AG25" i="176"/>
  <c r="AF25" i="176"/>
  <c r="AE25" i="176"/>
  <c r="AD25" i="176"/>
  <c r="AC25" i="176"/>
  <c r="AB25" i="176"/>
  <c r="AA25" i="176"/>
  <c r="Z25" i="176"/>
  <c r="Y25" i="176"/>
  <c r="X25" i="176"/>
  <c r="W25" i="176"/>
  <c r="V25" i="176"/>
  <c r="U25" i="176"/>
  <c r="T25" i="176"/>
  <c r="S25" i="176"/>
  <c r="R25" i="176"/>
  <c r="Q25" i="176"/>
  <c r="P25" i="176"/>
  <c r="O25" i="176"/>
  <c r="N25" i="176"/>
  <c r="M25" i="176"/>
  <c r="L25" i="176"/>
  <c r="K25" i="176"/>
  <c r="J25" i="176"/>
  <c r="I25" i="176"/>
  <c r="H25" i="176"/>
  <c r="G25" i="176"/>
  <c r="F25" i="176"/>
  <c r="E25" i="176"/>
  <c r="D25" i="176"/>
  <c r="C25" i="176"/>
  <c r="B25" i="176"/>
  <c r="DS23" i="176"/>
  <c r="DR23" i="176"/>
  <c r="DQ23" i="176"/>
  <c r="DP23" i="176"/>
  <c r="DO23" i="176"/>
  <c r="DN23" i="176"/>
  <c r="DM23" i="176"/>
  <c r="DL23" i="176"/>
  <c r="DK23" i="176"/>
  <c r="DJ23" i="176"/>
  <c r="DI23" i="176"/>
  <c r="DH23" i="176"/>
  <c r="DG23" i="176"/>
  <c r="DF23" i="176"/>
  <c r="DE23" i="176"/>
  <c r="DD23" i="176"/>
  <c r="DC23" i="176"/>
  <c r="DB23" i="176"/>
  <c r="DA23" i="176"/>
  <c r="CZ23" i="176"/>
  <c r="CY23" i="176"/>
  <c r="CX23" i="176"/>
  <c r="CW23" i="176"/>
  <c r="CV23" i="176"/>
  <c r="CU23" i="176"/>
  <c r="CT23" i="176"/>
  <c r="CS23" i="176"/>
  <c r="CR23" i="176"/>
  <c r="CQ23" i="176"/>
  <c r="CP23" i="176"/>
  <c r="CO23" i="176"/>
  <c r="CN23" i="176"/>
  <c r="CM23" i="176"/>
  <c r="CL23" i="176"/>
  <c r="CK23" i="176"/>
  <c r="CJ23" i="176"/>
  <c r="CI23" i="176"/>
  <c r="CH23" i="176"/>
  <c r="CG23" i="176"/>
  <c r="CF23" i="176"/>
  <c r="CE23" i="176"/>
  <c r="CD23" i="176"/>
  <c r="CC23" i="176"/>
  <c r="CB23" i="176"/>
  <c r="CA23" i="176"/>
  <c r="BZ23" i="176"/>
  <c r="BY23" i="176"/>
  <c r="BX23" i="176"/>
  <c r="BW23" i="176"/>
  <c r="BV23" i="176"/>
  <c r="BU23" i="176"/>
  <c r="BT23" i="176"/>
  <c r="BS23" i="176"/>
  <c r="BR23" i="176"/>
  <c r="BQ23" i="176"/>
  <c r="BP23" i="176"/>
  <c r="BO23" i="176"/>
  <c r="BN23" i="176"/>
  <c r="BM23" i="176"/>
  <c r="BL23" i="176"/>
  <c r="BK23" i="176"/>
  <c r="BJ23" i="176"/>
  <c r="BI23" i="176"/>
  <c r="BH23" i="176"/>
  <c r="BG23" i="176"/>
  <c r="BF23" i="176"/>
  <c r="BE23" i="176"/>
  <c r="BD23" i="176"/>
  <c r="BC23" i="176"/>
  <c r="BB23" i="176"/>
  <c r="BA23" i="176"/>
  <c r="AZ23" i="176"/>
  <c r="AY23" i="176"/>
  <c r="AX23" i="176"/>
  <c r="AW23" i="176"/>
  <c r="AV23" i="176"/>
  <c r="AU23" i="176"/>
  <c r="AT23" i="176"/>
  <c r="AS23" i="176"/>
  <c r="AR23" i="176"/>
  <c r="AQ23" i="176"/>
  <c r="AP23" i="176"/>
  <c r="AO23" i="176"/>
  <c r="AN23" i="176"/>
  <c r="AM23" i="176"/>
  <c r="AL23" i="176"/>
  <c r="AK23" i="176"/>
  <c r="AJ23" i="176"/>
  <c r="AI23" i="176"/>
  <c r="AH23" i="176"/>
  <c r="AG23" i="176"/>
  <c r="AF23" i="176"/>
  <c r="AE23" i="176"/>
  <c r="AD23" i="176"/>
  <c r="AC23" i="176"/>
  <c r="AB23" i="176"/>
  <c r="AA23" i="176"/>
  <c r="Z23" i="176"/>
  <c r="Y23" i="176"/>
  <c r="X23" i="176"/>
  <c r="W23" i="176"/>
  <c r="V23" i="176"/>
  <c r="U23" i="176"/>
  <c r="T23" i="176"/>
  <c r="S23" i="176"/>
  <c r="R23" i="176"/>
  <c r="Q23" i="176"/>
  <c r="P23" i="176"/>
  <c r="O23" i="176"/>
  <c r="N23" i="176"/>
  <c r="M23" i="176"/>
  <c r="L23" i="176"/>
  <c r="K23" i="176"/>
  <c r="J23" i="176"/>
  <c r="I23" i="176"/>
  <c r="H23" i="176"/>
  <c r="G23" i="176"/>
  <c r="F23" i="176"/>
  <c r="E23" i="176"/>
  <c r="D23" i="176"/>
  <c r="C23" i="176"/>
  <c r="B23" i="176"/>
  <c r="DS21" i="176"/>
  <c r="DR21" i="176"/>
  <c r="DQ21" i="176"/>
  <c r="DP21" i="176"/>
  <c r="DO21" i="176"/>
  <c r="DN21" i="176"/>
  <c r="DM21" i="176"/>
  <c r="DL21" i="176"/>
  <c r="DK21" i="176"/>
  <c r="DJ21" i="176"/>
  <c r="DI21" i="176"/>
  <c r="DH21" i="176"/>
  <c r="DG21" i="176"/>
  <c r="DF21" i="176"/>
  <c r="DE21" i="176"/>
  <c r="DD21" i="176"/>
  <c r="DC21" i="176"/>
  <c r="DB21" i="176"/>
  <c r="DA21" i="176"/>
  <c r="CZ21" i="176"/>
  <c r="CY21" i="176"/>
  <c r="CX21" i="176"/>
  <c r="CW21" i="176"/>
  <c r="CV21" i="176"/>
  <c r="CU21" i="176"/>
  <c r="CT21" i="176"/>
  <c r="CS21" i="176"/>
  <c r="CR21" i="176"/>
  <c r="CQ21" i="176"/>
  <c r="CP21" i="176"/>
  <c r="CO21" i="176"/>
  <c r="CN21" i="176"/>
  <c r="CM21" i="176"/>
  <c r="CL21" i="176"/>
  <c r="CK21" i="176"/>
  <c r="CJ21" i="176"/>
  <c r="CI21" i="176"/>
  <c r="CH21" i="176"/>
  <c r="CG21" i="176"/>
  <c r="CF21" i="176"/>
  <c r="CE21" i="176"/>
  <c r="CD21" i="176"/>
  <c r="CC21" i="176"/>
  <c r="CB21" i="176"/>
  <c r="CA21" i="176"/>
  <c r="BZ21" i="176"/>
  <c r="BY21" i="176"/>
  <c r="BX21" i="176"/>
  <c r="BW21" i="176"/>
  <c r="BV21" i="176"/>
  <c r="BU21" i="176"/>
  <c r="BT21" i="176"/>
  <c r="BS21" i="176"/>
  <c r="BR21" i="176"/>
  <c r="BQ21" i="176"/>
  <c r="BP21" i="176"/>
  <c r="BO21" i="176"/>
  <c r="BN21" i="176"/>
  <c r="BM21" i="176"/>
  <c r="BL21" i="176"/>
  <c r="BK21" i="176"/>
  <c r="BJ21" i="176"/>
  <c r="BI21" i="176"/>
  <c r="BH21" i="176"/>
  <c r="BG21" i="176"/>
  <c r="BF21" i="176"/>
  <c r="BE21" i="176"/>
  <c r="BD21" i="176"/>
  <c r="BC21" i="176"/>
  <c r="BB21" i="176"/>
  <c r="BA21" i="176"/>
  <c r="AZ21" i="176"/>
  <c r="AY21" i="176"/>
  <c r="AX21" i="176"/>
  <c r="AW21" i="176"/>
  <c r="AV21" i="176"/>
  <c r="AU21" i="176"/>
  <c r="AT21" i="176"/>
  <c r="AS21" i="176"/>
  <c r="AR21" i="176"/>
  <c r="AQ21" i="176"/>
  <c r="AP21" i="176"/>
  <c r="AO21" i="176"/>
  <c r="AN21" i="176"/>
  <c r="AM21" i="176"/>
  <c r="AL21" i="176"/>
  <c r="AK21" i="176"/>
  <c r="AJ21" i="176"/>
  <c r="AI21" i="176"/>
  <c r="AH21" i="176"/>
  <c r="AG21" i="176"/>
  <c r="AF21" i="176"/>
  <c r="AE21" i="176"/>
  <c r="AD21" i="176"/>
  <c r="AC21" i="176"/>
  <c r="AB21" i="176"/>
  <c r="AA21" i="176"/>
  <c r="Z21" i="176"/>
  <c r="Y21" i="176"/>
  <c r="X21" i="176"/>
  <c r="W21" i="176"/>
  <c r="V21" i="176"/>
  <c r="U21" i="176"/>
  <c r="T21" i="176"/>
  <c r="S21" i="176"/>
  <c r="R21" i="176"/>
  <c r="Q21" i="176"/>
  <c r="P21" i="176"/>
  <c r="O21" i="176"/>
  <c r="N21" i="176"/>
  <c r="M21" i="176"/>
  <c r="L21" i="176"/>
  <c r="K21" i="176"/>
  <c r="J21" i="176"/>
  <c r="I21" i="176"/>
  <c r="H21" i="176"/>
  <c r="G21" i="176"/>
  <c r="F21" i="176"/>
  <c r="E21" i="176"/>
  <c r="D21" i="176"/>
  <c r="C21" i="176"/>
  <c r="B21" i="176"/>
  <c r="DS19" i="176"/>
  <c r="DR19" i="176"/>
  <c r="DQ19" i="176"/>
  <c r="DP19" i="176"/>
  <c r="DO19" i="176"/>
  <c r="DN19" i="176"/>
  <c r="DM19" i="176"/>
  <c r="DL19" i="176"/>
  <c r="DK19" i="176"/>
  <c r="DJ19" i="176"/>
  <c r="DI19" i="176"/>
  <c r="DH19" i="176"/>
  <c r="DG19" i="176"/>
  <c r="DF19" i="176"/>
  <c r="DE19" i="176"/>
  <c r="DD19" i="176"/>
  <c r="DC19" i="176"/>
  <c r="DB19" i="176"/>
  <c r="DA19" i="176"/>
  <c r="CZ19" i="176"/>
  <c r="CY19" i="176"/>
  <c r="CX19" i="176"/>
  <c r="CW19" i="176"/>
  <c r="CV19" i="176"/>
  <c r="CU19" i="176"/>
  <c r="CT19" i="176"/>
  <c r="CS19" i="176"/>
  <c r="CR19" i="176"/>
  <c r="CQ19" i="176"/>
  <c r="CP19" i="176"/>
  <c r="CO19" i="176"/>
  <c r="CN19" i="176"/>
  <c r="CM19" i="176"/>
  <c r="CL19" i="176"/>
  <c r="CK19" i="176"/>
  <c r="CJ19" i="176"/>
  <c r="CI19" i="176"/>
  <c r="CH19" i="176"/>
  <c r="CG19" i="176"/>
  <c r="CF19" i="176"/>
  <c r="CE19" i="176"/>
  <c r="CD19" i="176"/>
  <c r="CC19" i="176"/>
  <c r="CB19" i="176"/>
  <c r="CA19" i="176"/>
  <c r="BZ19" i="176"/>
  <c r="BY19" i="176"/>
  <c r="BX19" i="176"/>
  <c r="BW19" i="176"/>
  <c r="BV19" i="176"/>
  <c r="BU19" i="176"/>
  <c r="BT19" i="176"/>
  <c r="BS19" i="176"/>
  <c r="BR19" i="176"/>
  <c r="BQ19" i="176"/>
  <c r="BP19" i="176"/>
  <c r="BO19" i="176"/>
  <c r="BN19" i="176"/>
  <c r="BM19" i="176"/>
  <c r="BL19" i="176"/>
  <c r="BK19" i="176"/>
  <c r="BJ19" i="176"/>
  <c r="BI19" i="176"/>
  <c r="BH19" i="176"/>
  <c r="BG19" i="176"/>
  <c r="BF19" i="176"/>
  <c r="BE19" i="176"/>
  <c r="BD19" i="176"/>
  <c r="BC19" i="176"/>
  <c r="BB19" i="176"/>
  <c r="BA19" i="176"/>
  <c r="AZ19" i="176"/>
  <c r="AY19" i="176"/>
  <c r="AX19" i="176"/>
  <c r="AW19" i="176"/>
  <c r="AV19" i="176"/>
  <c r="AU19" i="176"/>
  <c r="AT19" i="176"/>
  <c r="AS19" i="176"/>
  <c r="AR19" i="176"/>
  <c r="AQ19" i="176"/>
  <c r="AP19" i="176"/>
  <c r="AO19" i="176"/>
  <c r="AN19" i="176"/>
  <c r="AM19" i="176"/>
  <c r="AL19" i="176"/>
  <c r="AK19" i="176"/>
  <c r="AJ19" i="176"/>
  <c r="AI19" i="176"/>
  <c r="AH19" i="176"/>
  <c r="AG19" i="176"/>
  <c r="AF19" i="176"/>
  <c r="AE19" i="176"/>
  <c r="AD19" i="176"/>
  <c r="AC19" i="176"/>
  <c r="AB19" i="176"/>
  <c r="AA19" i="176"/>
  <c r="Z19" i="176"/>
  <c r="Y19" i="176"/>
  <c r="X19" i="176"/>
  <c r="W19" i="176"/>
  <c r="V19" i="176"/>
  <c r="U19" i="176"/>
  <c r="T19" i="176"/>
  <c r="S19" i="176"/>
  <c r="R19" i="176"/>
  <c r="Q19" i="176"/>
  <c r="P19" i="176"/>
  <c r="O19" i="176"/>
  <c r="N19" i="176"/>
  <c r="M19" i="176"/>
  <c r="L19" i="176"/>
  <c r="K19" i="176"/>
  <c r="J19" i="176"/>
  <c r="I19" i="176"/>
  <c r="H19" i="176"/>
  <c r="G19" i="176"/>
  <c r="F19" i="176"/>
  <c r="E19" i="176"/>
  <c r="D19" i="176"/>
  <c r="C19" i="176"/>
  <c r="B19" i="176"/>
  <c r="DS18" i="176"/>
  <c r="DR18" i="176"/>
  <c r="DQ18" i="176"/>
  <c r="DP18" i="176"/>
  <c r="DO18" i="176"/>
  <c r="DN18" i="176"/>
  <c r="DM18" i="176"/>
  <c r="DL18" i="176"/>
  <c r="DK18" i="176"/>
  <c r="DJ18" i="176"/>
  <c r="DI18" i="176"/>
  <c r="DH18" i="176"/>
  <c r="DG18" i="176"/>
  <c r="DF18" i="176"/>
  <c r="DE18" i="176"/>
  <c r="DD18" i="176"/>
  <c r="DC18" i="176"/>
  <c r="DB18" i="176"/>
  <c r="DA18" i="176"/>
  <c r="CZ18" i="176"/>
  <c r="CY18" i="176"/>
  <c r="CX18" i="176"/>
  <c r="CW18" i="176"/>
  <c r="CV18" i="176"/>
  <c r="CU18" i="176"/>
  <c r="CT18" i="176"/>
  <c r="CS18" i="176"/>
  <c r="CR18" i="176"/>
  <c r="CQ18" i="176"/>
  <c r="CP18" i="176"/>
  <c r="CO18" i="176"/>
  <c r="CN18" i="176"/>
  <c r="CM18" i="176"/>
  <c r="CL18" i="176"/>
  <c r="CK18" i="176"/>
  <c r="CJ18" i="176"/>
  <c r="CI18" i="176"/>
  <c r="CH18" i="176"/>
  <c r="CG18" i="176"/>
  <c r="CF18" i="176"/>
  <c r="CE18" i="176"/>
  <c r="CD18" i="176"/>
  <c r="CC18" i="176"/>
  <c r="CB18" i="176"/>
  <c r="CA18" i="176"/>
  <c r="BZ18" i="176"/>
  <c r="BY18" i="176"/>
  <c r="BX18" i="176"/>
  <c r="BW18" i="176"/>
  <c r="BV18" i="176"/>
  <c r="BU18" i="176"/>
  <c r="BT18" i="176"/>
  <c r="BS18" i="176"/>
  <c r="BR18" i="176"/>
  <c r="BQ18" i="176"/>
  <c r="BP18" i="176"/>
  <c r="BO18" i="176"/>
  <c r="BN18" i="176"/>
  <c r="BM18" i="176"/>
  <c r="BL18" i="176"/>
  <c r="BK18" i="176"/>
  <c r="BJ18" i="176"/>
  <c r="BI18" i="176"/>
  <c r="BH18" i="176"/>
  <c r="BG18" i="176"/>
  <c r="BF18" i="176"/>
  <c r="BE18" i="176"/>
  <c r="BD18" i="176"/>
  <c r="BC18" i="176"/>
  <c r="BB18" i="176"/>
  <c r="BA18" i="176"/>
  <c r="AZ18" i="176"/>
  <c r="AY18" i="176"/>
  <c r="AX18" i="176"/>
  <c r="AW18" i="176"/>
  <c r="AV18" i="176"/>
  <c r="AU18" i="176"/>
  <c r="AT18" i="176"/>
  <c r="AS18" i="176"/>
  <c r="AR18" i="176"/>
  <c r="AQ18" i="176"/>
  <c r="AP18" i="176"/>
  <c r="AO18" i="176"/>
  <c r="AN18" i="176"/>
  <c r="AM18" i="176"/>
  <c r="AL18" i="176"/>
  <c r="AK18" i="176"/>
  <c r="AJ18" i="176"/>
  <c r="AI18" i="176"/>
  <c r="AH18" i="176"/>
  <c r="AG18" i="176"/>
  <c r="AF18" i="176"/>
  <c r="AE18" i="176"/>
  <c r="AD18" i="176"/>
  <c r="AC18" i="176"/>
  <c r="AB18" i="176"/>
  <c r="AA18" i="176"/>
  <c r="Z18" i="176"/>
  <c r="Y18" i="176"/>
  <c r="X18" i="176"/>
  <c r="W18" i="176"/>
  <c r="V18" i="176"/>
  <c r="U18" i="176"/>
  <c r="T18" i="176"/>
  <c r="S18" i="176"/>
  <c r="R18" i="176"/>
  <c r="Q18" i="176"/>
  <c r="P18" i="176"/>
  <c r="O18" i="176"/>
  <c r="N18" i="176"/>
  <c r="M18" i="176"/>
  <c r="L18" i="176"/>
  <c r="K18" i="176"/>
  <c r="J18" i="176"/>
  <c r="I18" i="176"/>
  <c r="H18" i="176"/>
  <c r="G18" i="176"/>
  <c r="F18" i="176"/>
  <c r="E18" i="176"/>
  <c r="D18" i="176"/>
  <c r="C18" i="176"/>
  <c r="B18" i="176"/>
  <c r="DS16" i="176"/>
  <c r="DR16" i="176"/>
  <c r="DQ16" i="176"/>
  <c r="DP16" i="176"/>
  <c r="DO16" i="176"/>
  <c r="DN16" i="176"/>
  <c r="DM16" i="176"/>
  <c r="DL16" i="176"/>
  <c r="DK16" i="176"/>
  <c r="DJ16" i="176"/>
  <c r="DI16" i="176"/>
  <c r="DH16" i="176"/>
  <c r="DG16" i="176"/>
  <c r="DF16" i="176"/>
  <c r="DE16" i="176"/>
  <c r="DD16" i="176"/>
  <c r="DC16" i="176"/>
  <c r="DB16" i="176"/>
  <c r="DA16" i="176"/>
  <c r="CZ16" i="176"/>
  <c r="CY16" i="176"/>
  <c r="CX16" i="176"/>
  <c r="CW16" i="176"/>
  <c r="CV16" i="176"/>
  <c r="CU16" i="176"/>
  <c r="CT16" i="176"/>
  <c r="CS16" i="176"/>
  <c r="CR16" i="176"/>
  <c r="CQ16" i="176"/>
  <c r="CP16" i="176"/>
  <c r="CO16" i="176"/>
  <c r="CN16" i="176"/>
  <c r="CM16" i="176"/>
  <c r="CL16" i="176"/>
  <c r="CK16" i="176"/>
  <c r="CJ16" i="176"/>
  <c r="CI16" i="176"/>
  <c r="CH16" i="176"/>
  <c r="CG16" i="176"/>
  <c r="CF16" i="176"/>
  <c r="CE16" i="176"/>
  <c r="CD16" i="176"/>
  <c r="CC16" i="176"/>
  <c r="CB16" i="176"/>
  <c r="CA16" i="176"/>
  <c r="BZ16" i="176"/>
  <c r="BY16" i="176"/>
  <c r="BX16" i="176"/>
  <c r="BW16" i="176"/>
  <c r="BV16" i="176"/>
  <c r="BU16" i="176"/>
  <c r="BT16" i="176"/>
  <c r="BS16" i="176"/>
  <c r="BR16" i="176"/>
  <c r="BQ16" i="176"/>
  <c r="BP16" i="176"/>
  <c r="BO16" i="176"/>
  <c r="BN16" i="176"/>
  <c r="BM16" i="176"/>
  <c r="BL16" i="176"/>
  <c r="BK16" i="176"/>
  <c r="BJ16" i="176"/>
  <c r="BI16" i="176"/>
  <c r="BH16" i="176"/>
  <c r="BG16" i="176"/>
  <c r="BF16" i="176"/>
  <c r="BE16" i="176"/>
  <c r="BD16" i="176"/>
  <c r="BC16" i="176"/>
  <c r="BB16" i="176"/>
  <c r="BA16" i="176"/>
  <c r="AZ16" i="176"/>
  <c r="AY16" i="176"/>
  <c r="AX16" i="176"/>
  <c r="AW16" i="176"/>
  <c r="AV16" i="176"/>
  <c r="AU16" i="176"/>
  <c r="AT16" i="176"/>
  <c r="AS16" i="176"/>
  <c r="AR16" i="176"/>
  <c r="AQ16" i="176"/>
  <c r="AP16" i="176"/>
  <c r="AO16" i="176"/>
  <c r="AN16" i="176"/>
  <c r="AM16" i="176"/>
  <c r="AL16" i="176"/>
  <c r="AK16" i="176"/>
  <c r="AJ16" i="176"/>
  <c r="AI16" i="176"/>
  <c r="AH16" i="176"/>
  <c r="AG16" i="176"/>
  <c r="AF16" i="176"/>
  <c r="AE16" i="176"/>
  <c r="AD16" i="176"/>
  <c r="AC16" i="176"/>
  <c r="AB16" i="176"/>
  <c r="AA16" i="176"/>
  <c r="Z16" i="176"/>
  <c r="Y16" i="176"/>
  <c r="X16" i="176"/>
  <c r="W16" i="176"/>
  <c r="V16" i="176"/>
  <c r="U16" i="176"/>
  <c r="T16" i="176"/>
  <c r="S16" i="176"/>
  <c r="R16" i="176"/>
  <c r="Q16" i="176"/>
  <c r="P16" i="176"/>
  <c r="O16" i="176"/>
  <c r="N16" i="176"/>
  <c r="M16" i="176"/>
  <c r="L16" i="176"/>
  <c r="K16" i="176"/>
  <c r="J16" i="176"/>
  <c r="I16" i="176"/>
  <c r="H16" i="176"/>
  <c r="G16" i="176"/>
  <c r="F16" i="176"/>
  <c r="E16" i="176"/>
  <c r="D16" i="176"/>
  <c r="C16" i="176"/>
  <c r="B16" i="176"/>
  <c r="DS15" i="176"/>
  <c r="DR15" i="176"/>
  <c r="DQ15" i="176"/>
  <c r="DP15" i="176"/>
  <c r="DO15" i="176"/>
  <c r="DN15" i="176"/>
  <c r="DM15" i="176"/>
  <c r="DL15" i="176"/>
  <c r="DK15" i="176"/>
  <c r="DJ15" i="176"/>
  <c r="DI15" i="176"/>
  <c r="DH15" i="176"/>
  <c r="DG15" i="176"/>
  <c r="DF15" i="176"/>
  <c r="DE15" i="176"/>
  <c r="DD15" i="176"/>
  <c r="DC15" i="176"/>
  <c r="DB15" i="176"/>
  <c r="DA15" i="176"/>
  <c r="CZ15" i="176"/>
  <c r="CY15" i="176"/>
  <c r="CX15" i="176"/>
  <c r="CW15" i="176"/>
  <c r="CV15" i="176"/>
  <c r="CU15" i="176"/>
  <c r="CT15" i="176"/>
  <c r="CS15" i="176"/>
  <c r="CR15" i="176"/>
  <c r="CQ15" i="176"/>
  <c r="CP15" i="176"/>
  <c r="CO15" i="176"/>
  <c r="CN15" i="176"/>
  <c r="CM15" i="176"/>
  <c r="CL15" i="176"/>
  <c r="CK15" i="176"/>
  <c r="CJ15" i="176"/>
  <c r="CI15" i="176"/>
  <c r="CH15" i="176"/>
  <c r="CG15" i="176"/>
  <c r="CF15" i="176"/>
  <c r="CE15" i="176"/>
  <c r="CD15" i="176"/>
  <c r="CC15" i="176"/>
  <c r="CB15" i="176"/>
  <c r="CA15" i="176"/>
  <c r="BZ15" i="176"/>
  <c r="BY15" i="176"/>
  <c r="BX15" i="176"/>
  <c r="BW15" i="176"/>
  <c r="BV15" i="176"/>
  <c r="BU15" i="176"/>
  <c r="BT15" i="176"/>
  <c r="BS15" i="176"/>
  <c r="BR15" i="176"/>
  <c r="BQ15" i="176"/>
  <c r="BP15" i="176"/>
  <c r="BO15" i="176"/>
  <c r="BN15" i="176"/>
  <c r="BM15" i="176"/>
  <c r="BL15" i="176"/>
  <c r="BK15" i="176"/>
  <c r="BJ15" i="176"/>
  <c r="BI15" i="176"/>
  <c r="BH15" i="176"/>
  <c r="BG15" i="176"/>
  <c r="BF15" i="176"/>
  <c r="BE15" i="176"/>
  <c r="BD15" i="176"/>
  <c r="BC15" i="176"/>
  <c r="BB15" i="176"/>
  <c r="BA15" i="176"/>
  <c r="AZ15" i="176"/>
  <c r="AY15" i="176"/>
  <c r="AX15" i="176"/>
  <c r="AW15" i="176"/>
  <c r="AV15" i="176"/>
  <c r="AU15" i="176"/>
  <c r="AT15" i="176"/>
  <c r="AS15" i="176"/>
  <c r="AR15" i="176"/>
  <c r="AQ15" i="176"/>
  <c r="AP15" i="176"/>
  <c r="AO15" i="176"/>
  <c r="AN15" i="176"/>
  <c r="AM15" i="176"/>
  <c r="AL15" i="176"/>
  <c r="AK15" i="176"/>
  <c r="AJ15" i="176"/>
  <c r="AI15" i="176"/>
  <c r="AH15" i="176"/>
  <c r="AG15" i="176"/>
  <c r="AF15" i="176"/>
  <c r="AE15" i="176"/>
  <c r="AD15" i="176"/>
  <c r="AC15" i="176"/>
  <c r="AB15" i="176"/>
  <c r="AA15" i="176"/>
  <c r="Z15" i="176"/>
  <c r="Y15" i="176"/>
  <c r="X15" i="176"/>
  <c r="W15" i="176"/>
  <c r="V15" i="176"/>
  <c r="U15" i="176"/>
  <c r="T15" i="176"/>
  <c r="S15" i="176"/>
  <c r="R15" i="176"/>
  <c r="Q15" i="176"/>
  <c r="P15" i="176"/>
  <c r="O15" i="176"/>
  <c r="N15" i="176"/>
  <c r="M15" i="176"/>
  <c r="L15" i="176"/>
  <c r="K15" i="176"/>
  <c r="J15" i="176"/>
  <c r="I15" i="176"/>
  <c r="H15" i="176"/>
  <c r="G15" i="176"/>
  <c r="F15" i="176"/>
  <c r="E15" i="176"/>
  <c r="D15" i="176"/>
  <c r="C15" i="176"/>
  <c r="B15" i="176"/>
  <c r="DS13" i="176"/>
  <c r="DR13" i="176"/>
  <c r="DQ13" i="176"/>
  <c r="DP13" i="176"/>
  <c r="DO13" i="176"/>
  <c r="DN13" i="176"/>
  <c r="DM13" i="176"/>
  <c r="DL13" i="176"/>
  <c r="DK13" i="176"/>
  <c r="DJ13" i="176"/>
  <c r="DI13" i="176"/>
  <c r="DH13" i="176"/>
  <c r="DG13" i="176"/>
  <c r="DF13" i="176"/>
  <c r="DE13" i="176"/>
  <c r="DD13" i="176"/>
  <c r="DC13" i="176"/>
  <c r="DB13" i="176"/>
  <c r="DA13" i="176"/>
  <c r="CZ13" i="176"/>
  <c r="CY13" i="176"/>
  <c r="CX13" i="176"/>
  <c r="CW13" i="176"/>
  <c r="CV13" i="176"/>
  <c r="CU13" i="176"/>
  <c r="CT13" i="176"/>
  <c r="CS13" i="176"/>
  <c r="CR13" i="176"/>
  <c r="CQ13" i="176"/>
  <c r="CP13" i="176"/>
  <c r="CO13" i="176"/>
  <c r="CN13" i="176"/>
  <c r="CM13" i="176"/>
  <c r="CL13" i="176"/>
  <c r="CK13" i="176"/>
  <c r="CJ13" i="176"/>
  <c r="CI13" i="176"/>
  <c r="CH13" i="176"/>
  <c r="CG13" i="176"/>
  <c r="CF13" i="176"/>
  <c r="CE13" i="176"/>
  <c r="CD13" i="176"/>
  <c r="CC13" i="176"/>
  <c r="CB13" i="176"/>
  <c r="CA13" i="176"/>
  <c r="BZ13" i="176"/>
  <c r="BY13" i="176"/>
  <c r="BX13" i="176"/>
  <c r="BW13" i="176"/>
  <c r="BV13" i="176"/>
  <c r="BU13" i="176"/>
  <c r="BT13" i="176"/>
  <c r="BS13" i="176"/>
  <c r="BR13" i="176"/>
  <c r="BQ13" i="176"/>
  <c r="BP13" i="176"/>
  <c r="BO13" i="176"/>
  <c r="BN13" i="176"/>
  <c r="BM13" i="176"/>
  <c r="BL13" i="176"/>
  <c r="BK13" i="176"/>
  <c r="BJ13" i="176"/>
  <c r="BI13" i="176"/>
  <c r="BH13" i="176"/>
  <c r="BG13" i="176"/>
  <c r="BF13" i="176"/>
  <c r="BE13" i="176"/>
  <c r="BD13" i="176"/>
  <c r="BC13" i="176"/>
  <c r="BB13" i="176"/>
  <c r="BA13" i="176"/>
  <c r="AZ13" i="176"/>
  <c r="AY13" i="176"/>
  <c r="AX13" i="176"/>
  <c r="AW13" i="176"/>
  <c r="AV13" i="176"/>
  <c r="AU13" i="176"/>
  <c r="AT13" i="176"/>
  <c r="AS13" i="176"/>
  <c r="AR13" i="176"/>
  <c r="AQ13" i="176"/>
  <c r="AP13" i="176"/>
  <c r="AO13" i="176"/>
  <c r="AN13" i="176"/>
  <c r="AM13" i="176"/>
  <c r="AL13" i="176"/>
  <c r="AK13" i="176"/>
  <c r="AJ13" i="176"/>
  <c r="AI13" i="176"/>
  <c r="AH13" i="176"/>
  <c r="AG13" i="176"/>
  <c r="AF13" i="176"/>
  <c r="AE13" i="176"/>
  <c r="AD13" i="176"/>
  <c r="AC13" i="176"/>
  <c r="AB13" i="176"/>
  <c r="AA13" i="176"/>
  <c r="Z13" i="176"/>
  <c r="Y13" i="176"/>
  <c r="X13" i="176"/>
  <c r="W13" i="176"/>
  <c r="V13" i="176"/>
  <c r="U13" i="176"/>
  <c r="T13" i="176"/>
  <c r="S13" i="176"/>
  <c r="R13" i="176"/>
  <c r="Q13" i="176"/>
  <c r="P13" i="176"/>
  <c r="O13" i="176"/>
  <c r="N13" i="176"/>
  <c r="M13" i="176"/>
  <c r="L13" i="176"/>
  <c r="K13" i="176"/>
  <c r="J13" i="176"/>
  <c r="I13" i="176"/>
  <c r="H13" i="176"/>
  <c r="G13" i="176"/>
  <c r="F13" i="176"/>
  <c r="E13" i="176"/>
  <c r="D13" i="176"/>
  <c r="C13" i="176"/>
  <c r="B13" i="176"/>
  <c r="DS12" i="176"/>
  <c r="DR12" i="176"/>
  <c r="DQ12" i="176"/>
  <c r="DP12" i="176"/>
  <c r="DO12" i="176"/>
  <c r="DN12" i="176"/>
  <c r="DM12" i="176"/>
  <c r="DL12" i="176"/>
  <c r="DK12" i="176"/>
  <c r="DJ12" i="176"/>
  <c r="DI12" i="176"/>
  <c r="DH12" i="176"/>
  <c r="DG12" i="176"/>
  <c r="DF12" i="176"/>
  <c r="DE12" i="176"/>
  <c r="DD12" i="176"/>
  <c r="DC12" i="176"/>
  <c r="DB12" i="176"/>
  <c r="DA12" i="176"/>
  <c r="CZ12" i="176"/>
  <c r="CY12" i="176"/>
  <c r="CX12" i="176"/>
  <c r="CW12" i="176"/>
  <c r="CV12" i="176"/>
  <c r="CU12" i="176"/>
  <c r="CT12" i="176"/>
  <c r="CS12" i="176"/>
  <c r="CR12" i="176"/>
  <c r="CQ12" i="176"/>
  <c r="CP12" i="176"/>
  <c r="CO12" i="176"/>
  <c r="CN12" i="176"/>
  <c r="CM12" i="176"/>
  <c r="CL12" i="176"/>
  <c r="CK12" i="176"/>
  <c r="CJ12" i="176"/>
  <c r="CI12" i="176"/>
  <c r="CH12" i="176"/>
  <c r="CG12" i="176"/>
  <c r="CF12" i="176"/>
  <c r="CE12" i="176"/>
  <c r="CD12" i="176"/>
  <c r="CC12" i="176"/>
  <c r="CB12" i="176"/>
  <c r="CA12" i="176"/>
  <c r="BZ12" i="176"/>
  <c r="BY12" i="176"/>
  <c r="BX12" i="176"/>
  <c r="BW12" i="176"/>
  <c r="BV12" i="176"/>
  <c r="BU12" i="176"/>
  <c r="BT12" i="176"/>
  <c r="BS12" i="176"/>
  <c r="BR12" i="176"/>
  <c r="BQ12" i="176"/>
  <c r="BP12" i="176"/>
  <c r="BO12" i="176"/>
  <c r="BN12" i="176"/>
  <c r="BM12" i="176"/>
  <c r="BL12" i="176"/>
  <c r="BK12" i="176"/>
  <c r="BJ12" i="176"/>
  <c r="BI12" i="176"/>
  <c r="BH12" i="176"/>
  <c r="BG12" i="176"/>
  <c r="BF12" i="176"/>
  <c r="BE12" i="176"/>
  <c r="BD12" i="176"/>
  <c r="BC12" i="176"/>
  <c r="BB12" i="176"/>
  <c r="BA12" i="176"/>
  <c r="AZ12" i="176"/>
  <c r="AY12" i="176"/>
  <c r="AX12" i="176"/>
  <c r="AW12" i="176"/>
  <c r="AV12" i="176"/>
  <c r="AU12" i="176"/>
  <c r="AT12" i="176"/>
  <c r="AS12" i="176"/>
  <c r="AR12" i="176"/>
  <c r="AQ12" i="176"/>
  <c r="AP12" i="176"/>
  <c r="AO12" i="176"/>
  <c r="AN12" i="176"/>
  <c r="AM12" i="176"/>
  <c r="AL12" i="176"/>
  <c r="AK12" i="176"/>
  <c r="AJ12" i="176"/>
  <c r="AI12" i="176"/>
  <c r="AH12" i="176"/>
  <c r="AG12" i="176"/>
  <c r="AF12" i="176"/>
  <c r="AE12" i="176"/>
  <c r="AD12" i="176"/>
  <c r="AC12" i="176"/>
  <c r="AB12" i="176"/>
  <c r="AA12" i="176"/>
  <c r="Z12" i="176"/>
  <c r="Y12" i="176"/>
  <c r="X12" i="176"/>
  <c r="W12" i="176"/>
  <c r="V12" i="176"/>
  <c r="U12" i="176"/>
  <c r="T12" i="176"/>
  <c r="S12" i="176"/>
  <c r="R12" i="176"/>
  <c r="Q12" i="176"/>
  <c r="P12" i="176"/>
  <c r="O12" i="176"/>
  <c r="N12" i="176"/>
  <c r="M12" i="176"/>
  <c r="L12" i="176"/>
  <c r="K12" i="176"/>
  <c r="J12" i="176"/>
  <c r="I12" i="176"/>
  <c r="H12" i="176"/>
  <c r="G12" i="176"/>
  <c r="F12" i="176"/>
  <c r="E12" i="176"/>
  <c r="D12" i="176"/>
  <c r="C12" i="176"/>
  <c r="B12" i="176"/>
  <c r="DS10" i="176"/>
  <c r="DR10" i="176"/>
  <c r="DQ10" i="176"/>
  <c r="DP10" i="176"/>
  <c r="DO10" i="176"/>
  <c r="DN10" i="176"/>
  <c r="DM10" i="176"/>
  <c r="DL10" i="176"/>
  <c r="DK10" i="176"/>
  <c r="DJ10" i="176"/>
  <c r="DI10" i="176"/>
  <c r="DH10" i="176"/>
  <c r="DG10" i="176"/>
  <c r="DF10" i="176"/>
  <c r="DE10" i="176"/>
  <c r="DD10" i="176"/>
  <c r="DC10" i="176"/>
  <c r="DB10" i="176"/>
  <c r="DA10" i="176"/>
  <c r="CZ10" i="176"/>
  <c r="CY10" i="176"/>
  <c r="CX10" i="176"/>
  <c r="CW10" i="176"/>
  <c r="CV10" i="176"/>
  <c r="CU10" i="176"/>
  <c r="CT10" i="176"/>
  <c r="CS10" i="176"/>
  <c r="CR10" i="176"/>
  <c r="CQ10" i="176"/>
  <c r="CP10" i="176"/>
  <c r="CO10" i="176"/>
  <c r="CN10" i="176"/>
  <c r="CM10" i="176"/>
  <c r="CL10" i="176"/>
  <c r="CK10" i="176"/>
  <c r="CJ10" i="176"/>
  <c r="CI10" i="176"/>
  <c r="CH10" i="176"/>
  <c r="CG10" i="176"/>
  <c r="CF10" i="176"/>
  <c r="CE10" i="176"/>
  <c r="CD10" i="176"/>
  <c r="CC10" i="176"/>
  <c r="CB10" i="176"/>
  <c r="CA10" i="176"/>
  <c r="BZ10" i="176"/>
  <c r="BY10" i="176"/>
  <c r="BX10" i="176"/>
  <c r="BW10" i="176"/>
  <c r="BV10" i="176"/>
  <c r="BU10" i="176"/>
  <c r="BT10" i="176"/>
  <c r="BS10" i="176"/>
  <c r="BR10" i="176"/>
  <c r="BQ10" i="176"/>
  <c r="BP10" i="176"/>
  <c r="BO10" i="176"/>
  <c r="BN10" i="176"/>
  <c r="BM10" i="176"/>
  <c r="BL10" i="176"/>
  <c r="BK10" i="176"/>
  <c r="BJ10" i="176"/>
  <c r="BI10" i="176"/>
  <c r="BH10" i="176"/>
  <c r="BG10" i="176"/>
  <c r="BF10" i="176"/>
  <c r="BE10" i="176"/>
  <c r="BD10" i="176"/>
  <c r="BC10" i="176"/>
  <c r="BB10" i="176"/>
  <c r="BA10" i="176"/>
  <c r="AZ10" i="176"/>
  <c r="AY10" i="176"/>
  <c r="AX10" i="176"/>
  <c r="AW10" i="176"/>
  <c r="AV10" i="176"/>
  <c r="AU10" i="176"/>
  <c r="AT10" i="176"/>
  <c r="AS10" i="176"/>
  <c r="AR10" i="176"/>
  <c r="AQ10" i="176"/>
  <c r="AP10" i="176"/>
  <c r="AO10" i="176"/>
  <c r="AN10" i="176"/>
  <c r="AM10" i="176"/>
  <c r="AL10" i="176"/>
  <c r="AK10" i="176"/>
  <c r="AJ10" i="176"/>
  <c r="AI10" i="176"/>
  <c r="AH10" i="176"/>
  <c r="AG10" i="176"/>
  <c r="AF10" i="176"/>
  <c r="AE10" i="176"/>
  <c r="AD10" i="176"/>
  <c r="AC10" i="176"/>
  <c r="AB10" i="176"/>
  <c r="AA10" i="176"/>
  <c r="Z10" i="176"/>
  <c r="Y10" i="176"/>
  <c r="X10" i="176"/>
  <c r="W10" i="176"/>
  <c r="V10" i="176"/>
  <c r="U10" i="176"/>
  <c r="T10" i="176"/>
  <c r="S10" i="176"/>
  <c r="R10" i="176"/>
  <c r="Q10" i="176"/>
  <c r="P10" i="176"/>
  <c r="O10" i="176"/>
  <c r="N10" i="176"/>
  <c r="M10" i="176"/>
  <c r="L10" i="176"/>
  <c r="K10" i="176"/>
  <c r="J10" i="176"/>
  <c r="I10" i="176"/>
  <c r="H10" i="176"/>
  <c r="G10" i="176"/>
  <c r="F10" i="176"/>
  <c r="E10" i="176"/>
  <c r="D10" i="176"/>
  <c r="C10" i="176"/>
  <c r="B10" i="176"/>
  <c r="DS9" i="176"/>
  <c r="DR9" i="176"/>
  <c r="DQ9" i="176"/>
  <c r="DP9" i="176"/>
  <c r="DO9" i="176"/>
  <c r="DN9" i="176"/>
  <c r="DM9" i="176"/>
  <c r="DL9" i="176"/>
  <c r="DK9" i="176"/>
  <c r="DJ9" i="176"/>
  <c r="DI9" i="176"/>
  <c r="DH9" i="176"/>
  <c r="DG9" i="176"/>
  <c r="DF9" i="176"/>
  <c r="DE9" i="176"/>
  <c r="DD9" i="176"/>
  <c r="DC9" i="176"/>
  <c r="DB9" i="176"/>
  <c r="DA9" i="176"/>
  <c r="CZ9" i="176"/>
  <c r="CY9" i="176"/>
  <c r="CX9" i="176"/>
  <c r="CW9" i="176"/>
  <c r="CV9" i="176"/>
  <c r="CU9" i="176"/>
  <c r="CT9" i="176"/>
  <c r="CS9" i="176"/>
  <c r="CR9" i="176"/>
  <c r="CQ9" i="176"/>
  <c r="CP9" i="176"/>
  <c r="CO9" i="176"/>
  <c r="CN9" i="176"/>
  <c r="CM9" i="176"/>
  <c r="CL9" i="176"/>
  <c r="CK9" i="176"/>
  <c r="CJ9" i="176"/>
  <c r="CI9" i="176"/>
  <c r="CH9" i="176"/>
  <c r="CG9" i="176"/>
  <c r="CF9" i="176"/>
  <c r="CE9" i="176"/>
  <c r="CD9" i="176"/>
  <c r="CC9" i="176"/>
  <c r="CB9" i="176"/>
  <c r="CA9" i="176"/>
  <c r="BZ9" i="176"/>
  <c r="BY9" i="176"/>
  <c r="BX9" i="176"/>
  <c r="BW9" i="176"/>
  <c r="BV9" i="176"/>
  <c r="BU9" i="176"/>
  <c r="BT9" i="176"/>
  <c r="BS9" i="176"/>
  <c r="BR9" i="176"/>
  <c r="BQ9" i="176"/>
  <c r="BP9" i="176"/>
  <c r="BO9" i="176"/>
  <c r="BN9" i="176"/>
  <c r="BM9" i="176"/>
  <c r="BL9" i="176"/>
  <c r="BK9" i="176"/>
  <c r="BJ9" i="176"/>
  <c r="BI9" i="176"/>
  <c r="BH9" i="176"/>
  <c r="BG9" i="176"/>
  <c r="BF9" i="176"/>
  <c r="BE9" i="176"/>
  <c r="BD9" i="176"/>
  <c r="BC9" i="176"/>
  <c r="BB9" i="176"/>
  <c r="BA9" i="176"/>
  <c r="AZ9" i="176"/>
  <c r="AY9" i="176"/>
  <c r="AX9" i="176"/>
  <c r="AW9" i="176"/>
  <c r="AV9" i="176"/>
  <c r="AU9" i="176"/>
  <c r="AT9" i="176"/>
  <c r="AS9" i="176"/>
  <c r="AR9" i="176"/>
  <c r="AQ9" i="176"/>
  <c r="AP9" i="176"/>
  <c r="AO9" i="176"/>
  <c r="AN9" i="176"/>
  <c r="AM9" i="176"/>
  <c r="AL9" i="176"/>
  <c r="AK9" i="176"/>
  <c r="AJ9" i="176"/>
  <c r="AI9" i="176"/>
  <c r="AH9" i="176"/>
  <c r="AG9" i="176"/>
  <c r="AF9" i="176"/>
  <c r="AE9" i="176"/>
  <c r="AD9" i="176"/>
  <c r="AC9" i="176"/>
  <c r="AB9" i="176"/>
  <c r="AA9" i="176"/>
  <c r="Z9" i="176"/>
  <c r="Y9" i="176"/>
  <c r="X9" i="176"/>
  <c r="W9" i="176"/>
  <c r="V9" i="176"/>
  <c r="U9" i="176"/>
  <c r="T9" i="176"/>
  <c r="S9" i="176"/>
  <c r="R9" i="176"/>
  <c r="Q9" i="176"/>
  <c r="P9" i="176"/>
  <c r="O9" i="176"/>
  <c r="N9" i="176"/>
  <c r="M9" i="176"/>
  <c r="L9" i="176"/>
  <c r="K9" i="176"/>
  <c r="J9" i="176"/>
  <c r="I9" i="176"/>
  <c r="H9" i="176"/>
  <c r="G9" i="176"/>
  <c r="F9" i="176"/>
  <c r="E9" i="176"/>
  <c r="D9" i="176"/>
  <c r="C9" i="176"/>
  <c r="B9" i="176"/>
  <c r="DS7" i="176"/>
  <c r="DR7" i="176"/>
  <c r="DQ7" i="176"/>
  <c r="DP7" i="176"/>
  <c r="DO7" i="176"/>
  <c r="DN7" i="176"/>
  <c r="DM7" i="176"/>
  <c r="DL7" i="176"/>
  <c r="DK7" i="176"/>
  <c r="DJ7" i="176"/>
  <c r="DI7" i="176"/>
  <c r="DH7" i="176"/>
  <c r="DG7" i="176"/>
  <c r="DF7" i="176"/>
  <c r="DE7" i="176"/>
  <c r="DD7" i="176"/>
  <c r="DC7" i="176"/>
  <c r="DB7" i="176"/>
  <c r="DA7" i="176"/>
  <c r="CZ7" i="176"/>
  <c r="CY7" i="176"/>
  <c r="CX7" i="176"/>
  <c r="CW7" i="176"/>
  <c r="CV7" i="176"/>
  <c r="CU7" i="176"/>
  <c r="CT7" i="176"/>
  <c r="CS7" i="176"/>
  <c r="CR7" i="176"/>
  <c r="CQ7" i="176"/>
  <c r="CP7" i="176"/>
  <c r="CO7" i="176"/>
  <c r="CN7" i="176"/>
  <c r="CM7" i="176"/>
  <c r="CL7" i="176"/>
  <c r="CK7" i="176"/>
  <c r="CJ7" i="176"/>
  <c r="CI7" i="176"/>
  <c r="CH7" i="176"/>
  <c r="CG7" i="176"/>
  <c r="CF7" i="176"/>
  <c r="CE7" i="176"/>
  <c r="CD7" i="176"/>
  <c r="CC7" i="176"/>
  <c r="CB7" i="176"/>
  <c r="CA7" i="176"/>
  <c r="BZ7" i="176"/>
  <c r="BY7" i="176"/>
  <c r="BX7" i="176"/>
  <c r="BW7" i="176"/>
  <c r="BV7" i="176"/>
  <c r="BU7" i="176"/>
  <c r="BT7" i="176"/>
  <c r="BS7" i="176"/>
  <c r="BR7" i="176"/>
  <c r="BQ7" i="176"/>
  <c r="BP7" i="176"/>
  <c r="BO7" i="176"/>
  <c r="BN7" i="176"/>
  <c r="BM7" i="176"/>
  <c r="BL7" i="176"/>
  <c r="BK7" i="176"/>
  <c r="BJ7" i="176"/>
  <c r="BI7" i="176"/>
  <c r="BH7" i="176"/>
  <c r="BG7" i="176"/>
  <c r="BF7" i="176"/>
  <c r="BE7" i="176"/>
  <c r="BD7" i="176"/>
  <c r="BC7" i="176"/>
  <c r="BB7" i="176"/>
  <c r="BA7" i="176"/>
  <c r="AZ7" i="176"/>
  <c r="AY7" i="176"/>
  <c r="AX7" i="176"/>
  <c r="AW7" i="176"/>
  <c r="AV7" i="176"/>
  <c r="AU7" i="176"/>
  <c r="AT7" i="176"/>
  <c r="AS7" i="176"/>
  <c r="AR7" i="176"/>
  <c r="AQ7" i="176"/>
  <c r="AP7" i="176"/>
  <c r="AO7" i="176"/>
  <c r="AN7" i="176"/>
  <c r="AM7" i="176"/>
  <c r="AL7" i="176"/>
  <c r="AK7" i="176"/>
  <c r="AJ7" i="176"/>
  <c r="AI7" i="176"/>
  <c r="AH7" i="176"/>
  <c r="AG7" i="176"/>
  <c r="AF7" i="176"/>
  <c r="AE7" i="176"/>
  <c r="AD7" i="176"/>
  <c r="AC7" i="176"/>
  <c r="AB7" i="176"/>
  <c r="AA7" i="176"/>
  <c r="Z7" i="176"/>
  <c r="Y7" i="176"/>
  <c r="X7" i="176"/>
  <c r="W7" i="176"/>
  <c r="V7" i="176"/>
  <c r="U7" i="176"/>
  <c r="T7" i="176"/>
  <c r="S7" i="176"/>
  <c r="R7" i="176"/>
  <c r="Q7" i="176"/>
  <c r="P7" i="176"/>
  <c r="O7" i="176"/>
  <c r="N7" i="176"/>
  <c r="M7" i="176"/>
  <c r="L7" i="176"/>
  <c r="K7" i="176"/>
  <c r="J7" i="176"/>
  <c r="I7" i="176"/>
  <c r="H7" i="176"/>
  <c r="G7" i="176"/>
  <c r="F7" i="176"/>
  <c r="E7" i="176"/>
  <c r="D7" i="176"/>
  <c r="C7" i="176"/>
  <c r="B7" i="176"/>
  <c r="DS6" i="176"/>
  <c r="DR6" i="176"/>
  <c r="DQ6" i="176"/>
  <c r="DP6" i="176"/>
  <c r="DO6" i="176"/>
  <c r="DN6" i="176"/>
  <c r="DM6" i="176"/>
  <c r="DL6" i="176"/>
  <c r="DK6" i="176"/>
  <c r="DJ6" i="176"/>
  <c r="DI6" i="176"/>
  <c r="DH6" i="176"/>
  <c r="DG6" i="176"/>
  <c r="DF6" i="176"/>
  <c r="DE6" i="176"/>
  <c r="DD6" i="176"/>
  <c r="DC6" i="176"/>
  <c r="DB6" i="176"/>
  <c r="DA6" i="176"/>
  <c r="CZ6" i="176"/>
  <c r="CY6" i="176"/>
  <c r="CX6" i="176"/>
  <c r="CW6" i="176"/>
  <c r="CV6" i="176"/>
  <c r="CU6" i="176"/>
  <c r="CT6" i="176"/>
  <c r="CS6" i="176"/>
  <c r="CR6" i="176"/>
  <c r="CQ6" i="176"/>
  <c r="CP6" i="176"/>
  <c r="CO6" i="176"/>
  <c r="CN6" i="176"/>
  <c r="CM6" i="176"/>
  <c r="CL6" i="176"/>
  <c r="CK6" i="176"/>
  <c r="CJ6" i="176"/>
  <c r="CI6" i="176"/>
  <c r="CH6" i="176"/>
  <c r="CG6" i="176"/>
  <c r="CF6" i="176"/>
  <c r="CE6" i="176"/>
  <c r="CD6" i="176"/>
  <c r="CC6" i="176"/>
  <c r="CB6" i="176"/>
  <c r="CA6" i="176"/>
  <c r="BZ6" i="176"/>
  <c r="BY6" i="176"/>
  <c r="BX6" i="176"/>
  <c r="BW6" i="176"/>
  <c r="BV6" i="176"/>
  <c r="BU6" i="176"/>
  <c r="BT6" i="176"/>
  <c r="BS6" i="176"/>
  <c r="BR6" i="176"/>
  <c r="BQ6" i="176"/>
  <c r="BP6" i="176"/>
  <c r="BO6" i="176"/>
  <c r="BN6" i="176"/>
  <c r="BM6" i="176"/>
  <c r="BL6" i="176"/>
  <c r="BK6" i="176"/>
  <c r="BJ6" i="176"/>
  <c r="BI6" i="176"/>
  <c r="BH6" i="176"/>
  <c r="BG6" i="176"/>
  <c r="BF6" i="176"/>
  <c r="BE6" i="176"/>
  <c r="BD6" i="176"/>
  <c r="BC6" i="176"/>
  <c r="BB6" i="176"/>
  <c r="BA6" i="176"/>
  <c r="AZ6" i="176"/>
  <c r="AY6" i="176"/>
  <c r="AX6" i="176"/>
  <c r="AW6" i="176"/>
  <c r="AV6" i="176"/>
  <c r="AU6" i="176"/>
  <c r="AT6" i="176"/>
  <c r="AS6" i="176"/>
  <c r="AR6" i="176"/>
  <c r="AQ6" i="176"/>
  <c r="AP6" i="176"/>
  <c r="AO6" i="176"/>
  <c r="AN6" i="176"/>
  <c r="AM6" i="176"/>
  <c r="AL6" i="176"/>
  <c r="AK6" i="176"/>
  <c r="AJ6" i="176"/>
  <c r="AI6" i="176"/>
  <c r="AH6" i="176"/>
  <c r="AG6" i="176"/>
  <c r="AF6" i="176"/>
  <c r="AE6" i="176"/>
  <c r="AD6" i="176"/>
  <c r="AC6" i="176"/>
  <c r="AB6" i="176"/>
  <c r="AA6" i="176"/>
  <c r="Z6" i="176"/>
  <c r="Y6" i="176"/>
  <c r="X6" i="176"/>
  <c r="W6" i="176"/>
  <c r="V6" i="176"/>
  <c r="U6" i="176"/>
  <c r="T6" i="176"/>
  <c r="S6" i="176"/>
  <c r="R6" i="176"/>
  <c r="Q6" i="176"/>
  <c r="P6" i="176"/>
  <c r="O6" i="176"/>
  <c r="N6" i="176"/>
  <c r="M6" i="176"/>
  <c r="L6" i="176"/>
  <c r="K6" i="176"/>
  <c r="J6" i="176"/>
  <c r="I6" i="176"/>
  <c r="H6" i="176"/>
  <c r="G6" i="176"/>
  <c r="F6" i="176"/>
  <c r="E6" i="176"/>
  <c r="D6" i="176"/>
  <c r="C6" i="176"/>
  <c r="B6" i="176"/>
  <c r="R27" i="146"/>
  <c r="Q27" i="146"/>
  <c r="P27" i="146"/>
  <c r="O27" i="146"/>
  <c r="N27" i="146"/>
  <c r="M27" i="146"/>
  <c r="L27" i="146"/>
  <c r="K27" i="146"/>
  <c r="J27" i="146"/>
  <c r="I27" i="146"/>
  <c r="H27" i="146"/>
  <c r="G27" i="146"/>
  <c r="F27" i="146"/>
  <c r="E27" i="146"/>
  <c r="D27" i="146"/>
  <c r="C27" i="146"/>
  <c r="B27" i="146"/>
  <c r="R25" i="146"/>
  <c r="Q25" i="146"/>
  <c r="P25" i="146"/>
  <c r="O25" i="146"/>
  <c r="N25" i="146"/>
  <c r="M25" i="146"/>
  <c r="L25" i="146"/>
  <c r="K25" i="146"/>
  <c r="J25" i="146"/>
  <c r="I25" i="146"/>
  <c r="H25" i="146"/>
  <c r="G25" i="146"/>
  <c r="F25" i="146"/>
  <c r="E25" i="146"/>
  <c r="D25" i="146"/>
  <c r="C25" i="146"/>
  <c r="B25" i="146"/>
  <c r="R23" i="146"/>
  <c r="Q23" i="146"/>
  <c r="P23" i="146"/>
  <c r="O23" i="146"/>
  <c r="N23" i="146"/>
  <c r="M23" i="146"/>
  <c r="L23" i="146"/>
  <c r="K23" i="146"/>
  <c r="J23" i="146"/>
  <c r="I23" i="146"/>
  <c r="H23" i="146"/>
  <c r="G23" i="146"/>
  <c r="F23" i="146"/>
  <c r="E23" i="146"/>
  <c r="D23" i="146"/>
  <c r="C23" i="146"/>
  <c r="B23" i="146"/>
  <c r="R21" i="146"/>
  <c r="Q21" i="146"/>
  <c r="P21" i="146"/>
  <c r="O21" i="146"/>
  <c r="N21" i="146"/>
  <c r="M21" i="146"/>
  <c r="L21" i="146"/>
  <c r="K21" i="146"/>
  <c r="J21" i="146"/>
  <c r="I21" i="146"/>
  <c r="H21" i="146"/>
  <c r="G21" i="146"/>
  <c r="F21" i="146"/>
  <c r="E21" i="146"/>
  <c r="D21" i="146"/>
  <c r="C21" i="146"/>
  <c r="B21" i="146"/>
  <c r="R19" i="146"/>
  <c r="Q19" i="146"/>
  <c r="P19" i="146"/>
  <c r="O19" i="146"/>
  <c r="N19" i="146"/>
  <c r="M19" i="146"/>
  <c r="L19" i="146"/>
  <c r="K19" i="146"/>
  <c r="J19" i="146"/>
  <c r="I19" i="146"/>
  <c r="H19" i="146"/>
  <c r="G19" i="146"/>
  <c r="F19" i="146"/>
  <c r="E19" i="146"/>
  <c r="D19" i="146"/>
  <c r="C19" i="146"/>
  <c r="B19" i="146"/>
  <c r="R18" i="146"/>
  <c r="Q18" i="146"/>
  <c r="P18" i="146"/>
  <c r="O18" i="146"/>
  <c r="N18" i="146"/>
  <c r="M18" i="146"/>
  <c r="L18" i="146"/>
  <c r="K18" i="146"/>
  <c r="J18" i="146"/>
  <c r="I18" i="146"/>
  <c r="H18" i="146"/>
  <c r="G18" i="146"/>
  <c r="F18" i="146"/>
  <c r="E18" i="146"/>
  <c r="D18" i="146"/>
  <c r="C18" i="146"/>
  <c r="B18" i="146"/>
  <c r="R16" i="146"/>
  <c r="Q16" i="146"/>
  <c r="P16" i="146"/>
  <c r="O16" i="146"/>
  <c r="N16" i="146"/>
  <c r="M16" i="146"/>
  <c r="L16" i="146"/>
  <c r="K16" i="146"/>
  <c r="J16" i="146"/>
  <c r="I16" i="146"/>
  <c r="H16" i="146"/>
  <c r="G16" i="146"/>
  <c r="F16" i="146"/>
  <c r="E16" i="146"/>
  <c r="D16" i="146"/>
  <c r="C16" i="146"/>
  <c r="B16" i="146"/>
  <c r="R15" i="146"/>
  <c r="Q15" i="146"/>
  <c r="P15" i="146"/>
  <c r="O15" i="146"/>
  <c r="N15" i="146"/>
  <c r="M15" i="146"/>
  <c r="L15" i="146"/>
  <c r="K15" i="146"/>
  <c r="J15" i="146"/>
  <c r="I15" i="146"/>
  <c r="H15" i="146"/>
  <c r="G15" i="146"/>
  <c r="F15" i="146"/>
  <c r="E15" i="146"/>
  <c r="D15" i="146"/>
  <c r="C15" i="146"/>
  <c r="B15" i="146"/>
  <c r="R13" i="146"/>
  <c r="Q13" i="146"/>
  <c r="P13" i="146"/>
  <c r="O13" i="146"/>
  <c r="N13" i="146"/>
  <c r="M13" i="146"/>
  <c r="L13" i="146"/>
  <c r="K13" i="146"/>
  <c r="J13" i="146"/>
  <c r="I13" i="146"/>
  <c r="H13" i="146"/>
  <c r="G13" i="146"/>
  <c r="F13" i="146"/>
  <c r="E13" i="146"/>
  <c r="D13" i="146"/>
  <c r="C13" i="146"/>
  <c r="B13" i="146"/>
  <c r="R12" i="146"/>
  <c r="Q12" i="146"/>
  <c r="P12" i="146"/>
  <c r="O12" i="146"/>
  <c r="N12" i="146"/>
  <c r="M12" i="146"/>
  <c r="L12" i="146"/>
  <c r="K12" i="146"/>
  <c r="J12" i="146"/>
  <c r="I12" i="146"/>
  <c r="H12" i="146"/>
  <c r="G12" i="146"/>
  <c r="F12" i="146"/>
  <c r="E12" i="146"/>
  <c r="D12" i="146"/>
  <c r="C12" i="146"/>
  <c r="B12" i="146"/>
  <c r="R10" i="146"/>
  <c r="Q10" i="146"/>
  <c r="P10" i="146"/>
  <c r="O10" i="146"/>
  <c r="N10" i="146"/>
  <c r="M10" i="146"/>
  <c r="L10" i="146"/>
  <c r="K10" i="146"/>
  <c r="J10" i="146"/>
  <c r="I10" i="146"/>
  <c r="H10" i="146"/>
  <c r="G10" i="146"/>
  <c r="F10" i="146"/>
  <c r="E10" i="146"/>
  <c r="D10" i="146"/>
  <c r="C10" i="146"/>
  <c r="B10" i="146"/>
  <c r="R9" i="146"/>
  <c r="Q9" i="146"/>
  <c r="P9" i="146"/>
  <c r="O9" i="146"/>
  <c r="N9" i="146"/>
  <c r="M9" i="146"/>
  <c r="L9" i="146"/>
  <c r="K9" i="146"/>
  <c r="J9" i="146"/>
  <c r="I9" i="146"/>
  <c r="H9" i="146"/>
  <c r="G9" i="146"/>
  <c r="F9" i="146"/>
  <c r="E9" i="146"/>
  <c r="D9" i="146"/>
  <c r="C9" i="146"/>
  <c r="B9" i="146"/>
  <c r="R7" i="146"/>
  <c r="Q7" i="146"/>
  <c r="P7" i="146"/>
  <c r="O7" i="146"/>
  <c r="N7" i="146"/>
  <c r="M7" i="146"/>
  <c r="L7" i="146"/>
  <c r="K7" i="146"/>
  <c r="J7" i="146"/>
  <c r="I7" i="146"/>
  <c r="H7" i="146"/>
  <c r="G7" i="146"/>
  <c r="F7" i="146"/>
  <c r="E7" i="146"/>
  <c r="D7" i="146"/>
  <c r="C7" i="146"/>
  <c r="B7" i="146"/>
  <c r="R6" i="146"/>
  <c r="Q6" i="146"/>
  <c r="P6" i="146"/>
  <c r="O6" i="146"/>
  <c r="N6" i="146"/>
  <c r="M6" i="146"/>
  <c r="L6" i="146"/>
  <c r="K6" i="146"/>
  <c r="J6" i="146"/>
  <c r="I6" i="146"/>
  <c r="H6" i="146"/>
  <c r="G6" i="146"/>
  <c r="F6" i="146"/>
  <c r="E6" i="146"/>
  <c r="D6" i="146"/>
  <c r="C6" i="146"/>
  <c r="B6" i="146"/>
  <c r="E27" i="154"/>
  <c r="D27" i="154"/>
  <c r="C27" i="154"/>
  <c r="B27" i="154"/>
  <c r="E25" i="154"/>
  <c r="D25" i="154"/>
  <c r="C25" i="154"/>
  <c r="B25" i="154"/>
  <c r="E23" i="154"/>
  <c r="D23" i="154"/>
  <c r="C23" i="154"/>
  <c r="B23" i="154"/>
  <c r="E21" i="154"/>
  <c r="D21" i="154"/>
  <c r="C21" i="154"/>
  <c r="B21" i="154"/>
  <c r="E19" i="154"/>
  <c r="D19" i="154"/>
  <c r="C19" i="154"/>
  <c r="B19" i="154"/>
  <c r="E18" i="154"/>
  <c r="D18" i="154"/>
  <c r="C18" i="154"/>
  <c r="B18" i="154"/>
  <c r="E16" i="154"/>
  <c r="D16" i="154"/>
  <c r="C16" i="154"/>
  <c r="B16" i="154"/>
  <c r="E15" i="154"/>
  <c r="D15" i="154"/>
  <c r="C15" i="154"/>
  <c r="B15" i="154"/>
  <c r="E13" i="154"/>
  <c r="D13" i="154"/>
  <c r="C13" i="154"/>
  <c r="B13" i="154"/>
  <c r="E12" i="154"/>
  <c r="D12" i="154"/>
  <c r="C12" i="154"/>
  <c r="B12" i="154"/>
  <c r="E10" i="154"/>
  <c r="D10" i="154"/>
  <c r="C10" i="154"/>
  <c r="B10" i="154"/>
  <c r="E9" i="154"/>
  <c r="D9" i="154"/>
  <c r="C9" i="154"/>
  <c r="B9" i="154"/>
  <c r="E7" i="154"/>
  <c r="D7" i="154"/>
  <c r="C7" i="154"/>
  <c r="B7" i="154"/>
  <c r="E6" i="154"/>
  <c r="D6" i="154"/>
  <c r="C6" i="154"/>
  <c r="B6" i="154"/>
  <c r="HU27" i="175"/>
  <c r="HT27" i="175"/>
  <c r="HS27" i="175"/>
  <c r="HR27" i="175"/>
  <c r="HQ27" i="175"/>
  <c r="HP27" i="175"/>
  <c r="HO27" i="175"/>
  <c r="HN27" i="175"/>
  <c r="HM27" i="175"/>
  <c r="HL27" i="175"/>
  <c r="HK27" i="175"/>
  <c r="HJ27" i="175"/>
  <c r="HI27" i="175"/>
  <c r="HH27" i="175"/>
  <c r="HG27" i="175"/>
  <c r="HF27" i="175"/>
  <c r="HE27" i="175"/>
  <c r="HD27" i="175"/>
  <c r="HC27" i="175"/>
  <c r="HB27" i="175"/>
  <c r="HA27" i="175"/>
  <c r="GZ27" i="175"/>
  <c r="GY27" i="175"/>
  <c r="GX27" i="175"/>
  <c r="GW27" i="175"/>
  <c r="GV27" i="175"/>
  <c r="GU27" i="175"/>
  <c r="GT27" i="175"/>
  <c r="GS27" i="175"/>
  <c r="GR27" i="175"/>
  <c r="GQ27" i="175"/>
  <c r="GP27" i="175"/>
  <c r="GO27" i="175"/>
  <c r="GN27" i="175"/>
  <c r="GM27" i="175"/>
  <c r="GL27" i="175"/>
  <c r="GK27" i="175"/>
  <c r="GJ27" i="175"/>
  <c r="GI27" i="175"/>
  <c r="GH27" i="175"/>
  <c r="GG27" i="175"/>
  <c r="GF27" i="175"/>
  <c r="GE27" i="175"/>
  <c r="GD27" i="175"/>
  <c r="GC27" i="175"/>
  <c r="GB27" i="175"/>
  <c r="GA27" i="175"/>
  <c r="FZ27" i="175"/>
  <c r="FY27" i="175"/>
  <c r="FX27" i="175"/>
  <c r="FW27" i="175"/>
  <c r="FV27" i="175"/>
  <c r="FU27" i="175"/>
  <c r="FT27" i="175"/>
  <c r="FS27" i="175"/>
  <c r="FR27" i="175"/>
  <c r="FQ27" i="175"/>
  <c r="FP27" i="175"/>
  <c r="FO27" i="175"/>
  <c r="FN27" i="175"/>
  <c r="FM27" i="175"/>
  <c r="FL27" i="175"/>
  <c r="FK27" i="175"/>
  <c r="FJ27" i="175"/>
  <c r="FI27" i="175"/>
  <c r="FH27" i="175"/>
  <c r="FG27" i="175"/>
  <c r="FF27" i="175"/>
  <c r="FE27" i="175"/>
  <c r="FD27" i="175"/>
  <c r="FC27" i="175"/>
  <c r="FB27" i="175"/>
  <c r="FA27" i="175"/>
  <c r="EZ27" i="175"/>
  <c r="EY27" i="175"/>
  <c r="EX27" i="175"/>
  <c r="EW27" i="175"/>
  <c r="EV27" i="175"/>
  <c r="EU27" i="175"/>
  <c r="ET27" i="175"/>
  <c r="ES27" i="175"/>
  <c r="ER27" i="175"/>
  <c r="EQ27" i="175"/>
  <c r="EP27" i="175"/>
  <c r="EO27" i="175"/>
  <c r="EN27" i="175"/>
  <c r="EM27" i="175"/>
  <c r="EL27" i="175"/>
  <c r="EK27" i="175"/>
  <c r="EJ27" i="175"/>
  <c r="EI27" i="175"/>
  <c r="EH27" i="175"/>
  <c r="EG27" i="175"/>
  <c r="EF27" i="175"/>
  <c r="EE27" i="175"/>
  <c r="ED27" i="175"/>
  <c r="EC27" i="175"/>
  <c r="EB27" i="175"/>
  <c r="EA27" i="175"/>
  <c r="DZ27" i="175"/>
  <c r="DY27" i="175"/>
  <c r="DX27" i="175"/>
  <c r="DW27" i="175"/>
  <c r="DV27" i="175"/>
  <c r="DU27" i="175"/>
  <c r="DT27" i="175"/>
  <c r="DS27" i="175"/>
  <c r="DR27" i="175"/>
  <c r="DQ27" i="175"/>
  <c r="DP27" i="175"/>
  <c r="DO27" i="175"/>
  <c r="DN27" i="175"/>
  <c r="DM27" i="175"/>
  <c r="DL27" i="175"/>
  <c r="DK27" i="175"/>
  <c r="DJ27" i="175"/>
  <c r="DI27" i="175"/>
  <c r="DH27" i="175"/>
  <c r="DG27" i="175"/>
  <c r="DF27" i="175"/>
  <c r="DE27" i="175"/>
  <c r="DD27" i="175"/>
  <c r="DC27" i="175"/>
  <c r="DB27" i="175"/>
  <c r="DA27" i="175"/>
  <c r="CZ27" i="175"/>
  <c r="CY27" i="175"/>
  <c r="CX27" i="175"/>
  <c r="CW27" i="175"/>
  <c r="CV27" i="175"/>
  <c r="CU27" i="175"/>
  <c r="CT27" i="175"/>
  <c r="CS27" i="175"/>
  <c r="CR27" i="175"/>
  <c r="CQ27" i="175"/>
  <c r="CP27" i="175"/>
  <c r="CO27" i="175"/>
  <c r="CN27" i="175"/>
  <c r="CM27" i="175"/>
  <c r="CL27" i="175"/>
  <c r="CK27" i="175"/>
  <c r="CJ27" i="175"/>
  <c r="CI27" i="175"/>
  <c r="CH27" i="175"/>
  <c r="CG27" i="175"/>
  <c r="CF27" i="175"/>
  <c r="CE27" i="175"/>
  <c r="CD27" i="175"/>
  <c r="CC27" i="175"/>
  <c r="CB27" i="175"/>
  <c r="CA27" i="175"/>
  <c r="BZ27" i="175"/>
  <c r="BY27" i="175"/>
  <c r="BX27" i="175"/>
  <c r="BW27" i="175"/>
  <c r="BV27" i="175"/>
  <c r="BU27" i="175"/>
  <c r="BT27" i="175"/>
  <c r="BS27" i="175"/>
  <c r="BR27" i="175"/>
  <c r="BQ27" i="175"/>
  <c r="BP27" i="175"/>
  <c r="BO27" i="175"/>
  <c r="BN27" i="175"/>
  <c r="BM27" i="175"/>
  <c r="BL27" i="175"/>
  <c r="BK27" i="175"/>
  <c r="BJ27" i="175"/>
  <c r="BI27" i="175"/>
  <c r="BH27" i="175"/>
  <c r="BG27" i="175"/>
  <c r="BF27" i="175"/>
  <c r="BE27" i="175"/>
  <c r="BD27" i="175"/>
  <c r="BC27" i="175"/>
  <c r="BB27" i="175"/>
  <c r="BA27" i="175"/>
  <c r="AZ27" i="175"/>
  <c r="AY27" i="175"/>
  <c r="AX27" i="175"/>
  <c r="AW27" i="175"/>
  <c r="AV27" i="175"/>
  <c r="AU27" i="175"/>
  <c r="AT27" i="175"/>
  <c r="AS27" i="175"/>
  <c r="AR27" i="175"/>
  <c r="AQ27" i="175"/>
  <c r="AP27" i="175"/>
  <c r="AO27" i="175"/>
  <c r="AN27" i="175"/>
  <c r="AM27" i="175"/>
  <c r="AL27" i="175"/>
  <c r="AK27" i="175"/>
  <c r="AJ27" i="175"/>
  <c r="AI27" i="175"/>
  <c r="AH27" i="175"/>
  <c r="AG27" i="175"/>
  <c r="AF27" i="175"/>
  <c r="AE27" i="175"/>
  <c r="AD27" i="175"/>
  <c r="AC27" i="175"/>
  <c r="AB27" i="175"/>
  <c r="AA27" i="175"/>
  <c r="Z27" i="175"/>
  <c r="Y27" i="175"/>
  <c r="X27" i="175"/>
  <c r="W27" i="175"/>
  <c r="V27" i="175"/>
  <c r="U27" i="175"/>
  <c r="T27" i="175"/>
  <c r="S27" i="175"/>
  <c r="R27" i="175"/>
  <c r="Q27" i="175"/>
  <c r="P27" i="175"/>
  <c r="O27" i="175"/>
  <c r="N27" i="175"/>
  <c r="M27" i="175"/>
  <c r="L27" i="175"/>
  <c r="K27" i="175"/>
  <c r="J27" i="175"/>
  <c r="I27" i="175"/>
  <c r="H27" i="175"/>
  <c r="G27" i="175"/>
  <c r="F27" i="175"/>
  <c r="E27" i="175"/>
  <c r="D27" i="175"/>
  <c r="C27" i="175"/>
  <c r="B27" i="175"/>
  <c r="HU25" i="175"/>
  <c r="HT25" i="175"/>
  <c r="HS25" i="175"/>
  <c r="HR25" i="175"/>
  <c r="HQ25" i="175"/>
  <c r="HP25" i="175"/>
  <c r="HO25" i="175"/>
  <c r="HN25" i="175"/>
  <c r="HM25" i="175"/>
  <c r="HL25" i="175"/>
  <c r="HK25" i="175"/>
  <c r="HJ25" i="175"/>
  <c r="HI25" i="175"/>
  <c r="HH25" i="175"/>
  <c r="HG25" i="175"/>
  <c r="HF25" i="175"/>
  <c r="HE25" i="175"/>
  <c r="HD25" i="175"/>
  <c r="HC25" i="175"/>
  <c r="HB25" i="175"/>
  <c r="HA25" i="175"/>
  <c r="GZ25" i="175"/>
  <c r="GY25" i="175"/>
  <c r="GX25" i="175"/>
  <c r="GW25" i="175"/>
  <c r="GV25" i="175"/>
  <c r="GU25" i="175"/>
  <c r="GT25" i="175"/>
  <c r="GS25" i="175"/>
  <c r="GR25" i="175"/>
  <c r="GQ25" i="175"/>
  <c r="GP25" i="175"/>
  <c r="GO25" i="175"/>
  <c r="GN25" i="175"/>
  <c r="GM25" i="175"/>
  <c r="GL25" i="175"/>
  <c r="GK25" i="175"/>
  <c r="GJ25" i="175"/>
  <c r="GI25" i="175"/>
  <c r="GH25" i="175"/>
  <c r="GG25" i="175"/>
  <c r="GF25" i="175"/>
  <c r="GE25" i="175"/>
  <c r="GD25" i="175"/>
  <c r="GC25" i="175"/>
  <c r="GB25" i="175"/>
  <c r="GA25" i="175"/>
  <c r="FZ25" i="175"/>
  <c r="FY25" i="175"/>
  <c r="FX25" i="175"/>
  <c r="FW25" i="175"/>
  <c r="FV25" i="175"/>
  <c r="FU25" i="175"/>
  <c r="FT25" i="175"/>
  <c r="FS25" i="175"/>
  <c r="FR25" i="175"/>
  <c r="FQ25" i="175"/>
  <c r="FP25" i="175"/>
  <c r="FO25" i="175"/>
  <c r="FN25" i="175"/>
  <c r="FM25" i="175"/>
  <c r="FL25" i="175"/>
  <c r="FK25" i="175"/>
  <c r="FJ25" i="175"/>
  <c r="FI25" i="175"/>
  <c r="FH25" i="175"/>
  <c r="FG25" i="175"/>
  <c r="FF25" i="175"/>
  <c r="FE25" i="175"/>
  <c r="FD25" i="175"/>
  <c r="FC25" i="175"/>
  <c r="FB25" i="175"/>
  <c r="FA25" i="175"/>
  <c r="EZ25" i="175"/>
  <c r="EY25" i="175"/>
  <c r="EX25" i="175"/>
  <c r="EW25" i="175"/>
  <c r="EV25" i="175"/>
  <c r="EU25" i="175"/>
  <c r="ET25" i="175"/>
  <c r="ES25" i="175"/>
  <c r="ER25" i="175"/>
  <c r="EQ25" i="175"/>
  <c r="EP25" i="175"/>
  <c r="EO25" i="175"/>
  <c r="EN25" i="175"/>
  <c r="EM25" i="175"/>
  <c r="EL25" i="175"/>
  <c r="EK25" i="175"/>
  <c r="EJ25" i="175"/>
  <c r="EI25" i="175"/>
  <c r="EH25" i="175"/>
  <c r="EG25" i="175"/>
  <c r="EF25" i="175"/>
  <c r="EE25" i="175"/>
  <c r="ED25" i="175"/>
  <c r="EC25" i="175"/>
  <c r="EB25" i="175"/>
  <c r="EA25" i="175"/>
  <c r="DZ25" i="175"/>
  <c r="DY25" i="175"/>
  <c r="DX25" i="175"/>
  <c r="DW25" i="175"/>
  <c r="DV25" i="175"/>
  <c r="DU25" i="175"/>
  <c r="DT25" i="175"/>
  <c r="DS25" i="175"/>
  <c r="DR25" i="175"/>
  <c r="DQ25" i="175"/>
  <c r="DP25" i="175"/>
  <c r="DO25" i="175"/>
  <c r="DN25" i="175"/>
  <c r="DM25" i="175"/>
  <c r="DL25" i="175"/>
  <c r="DK25" i="175"/>
  <c r="DJ25" i="175"/>
  <c r="DI25" i="175"/>
  <c r="DH25" i="175"/>
  <c r="DG25" i="175"/>
  <c r="DF25" i="175"/>
  <c r="DE25" i="175"/>
  <c r="DD25" i="175"/>
  <c r="DC25" i="175"/>
  <c r="DB25" i="175"/>
  <c r="DA25" i="175"/>
  <c r="CZ25" i="175"/>
  <c r="CY25" i="175"/>
  <c r="CX25" i="175"/>
  <c r="CW25" i="175"/>
  <c r="CV25" i="175"/>
  <c r="CU25" i="175"/>
  <c r="CT25" i="175"/>
  <c r="CS25" i="175"/>
  <c r="CR25" i="175"/>
  <c r="CQ25" i="175"/>
  <c r="CP25" i="175"/>
  <c r="CO25" i="175"/>
  <c r="CN25" i="175"/>
  <c r="CM25" i="175"/>
  <c r="CL25" i="175"/>
  <c r="CK25" i="175"/>
  <c r="CJ25" i="175"/>
  <c r="CI25" i="175"/>
  <c r="CH25" i="175"/>
  <c r="CG25" i="175"/>
  <c r="CF25" i="175"/>
  <c r="CE25" i="175"/>
  <c r="CD25" i="175"/>
  <c r="CC25" i="175"/>
  <c r="CB25" i="175"/>
  <c r="CA25" i="175"/>
  <c r="BZ25" i="175"/>
  <c r="BY25" i="175"/>
  <c r="BX25" i="175"/>
  <c r="BW25" i="175"/>
  <c r="BV25" i="175"/>
  <c r="BU25" i="175"/>
  <c r="BT25" i="175"/>
  <c r="BS25" i="175"/>
  <c r="BR25" i="175"/>
  <c r="BQ25" i="175"/>
  <c r="BP25" i="175"/>
  <c r="BO25" i="175"/>
  <c r="BN25" i="175"/>
  <c r="BM25" i="175"/>
  <c r="BL25" i="175"/>
  <c r="BK25" i="175"/>
  <c r="BJ25" i="175"/>
  <c r="BI25" i="175"/>
  <c r="BH25" i="175"/>
  <c r="BG25" i="175"/>
  <c r="BF25" i="175"/>
  <c r="BE25" i="175"/>
  <c r="BD25" i="175"/>
  <c r="BC25" i="175"/>
  <c r="BB25" i="175"/>
  <c r="BA25" i="175"/>
  <c r="AZ25" i="175"/>
  <c r="AY25" i="175"/>
  <c r="AX25" i="175"/>
  <c r="AW25" i="175"/>
  <c r="AV25" i="175"/>
  <c r="AU25" i="175"/>
  <c r="AT25" i="175"/>
  <c r="AS25" i="175"/>
  <c r="AR25" i="175"/>
  <c r="AQ25" i="175"/>
  <c r="AP25" i="175"/>
  <c r="AO25" i="175"/>
  <c r="AN25" i="175"/>
  <c r="AM25" i="175"/>
  <c r="AL25" i="175"/>
  <c r="AK25" i="175"/>
  <c r="AJ25" i="175"/>
  <c r="AI25" i="175"/>
  <c r="AH25" i="175"/>
  <c r="AG25" i="175"/>
  <c r="AF25" i="175"/>
  <c r="AE25" i="175"/>
  <c r="AD25" i="175"/>
  <c r="AC25" i="175"/>
  <c r="AB25" i="175"/>
  <c r="AA25" i="175"/>
  <c r="Z25" i="175"/>
  <c r="Y25" i="175"/>
  <c r="X25" i="175"/>
  <c r="W25" i="175"/>
  <c r="V25" i="175"/>
  <c r="U25" i="175"/>
  <c r="T25" i="175"/>
  <c r="S25" i="175"/>
  <c r="R25" i="175"/>
  <c r="Q25" i="175"/>
  <c r="P25" i="175"/>
  <c r="O25" i="175"/>
  <c r="N25" i="175"/>
  <c r="M25" i="175"/>
  <c r="L25" i="175"/>
  <c r="K25" i="175"/>
  <c r="J25" i="175"/>
  <c r="I25" i="175"/>
  <c r="H25" i="175"/>
  <c r="G25" i="175"/>
  <c r="F25" i="175"/>
  <c r="E25" i="175"/>
  <c r="D25" i="175"/>
  <c r="C25" i="175"/>
  <c r="B25" i="175"/>
  <c r="HU23" i="175"/>
  <c r="HT23" i="175"/>
  <c r="HS23" i="175"/>
  <c r="HR23" i="175"/>
  <c r="HQ23" i="175"/>
  <c r="HP23" i="175"/>
  <c r="HO23" i="175"/>
  <c r="HN23" i="175"/>
  <c r="HM23" i="175"/>
  <c r="HL23" i="175"/>
  <c r="HK23" i="175"/>
  <c r="HJ23" i="175"/>
  <c r="HI23" i="175"/>
  <c r="HH23" i="175"/>
  <c r="HG23" i="175"/>
  <c r="HF23" i="175"/>
  <c r="HE23" i="175"/>
  <c r="HD23" i="175"/>
  <c r="HC23" i="175"/>
  <c r="HB23" i="175"/>
  <c r="HA23" i="175"/>
  <c r="GZ23" i="175"/>
  <c r="GY23" i="175"/>
  <c r="GX23" i="175"/>
  <c r="GW23" i="175"/>
  <c r="GV23" i="175"/>
  <c r="GU23" i="175"/>
  <c r="GT23" i="175"/>
  <c r="GS23" i="175"/>
  <c r="GR23" i="175"/>
  <c r="GQ23" i="175"/>
  <c r="GP23" i="175"/>
  <c r="GO23" i="175"/>
  <c r="GN23" i="175"/>
  <c r="GM23" i="175"/>
  <c r="GL23" i="175"/>
  <c r="GK23" i="175"/>
  <c r="GJ23" i="175"/>
  <c r="GI23" i="175"/>
  <c r="GH23" i="175"/>
  <c r="GG23" i="175"/>
  <c r="GF23" i="175"/>
  <c r="GE23" i="175"/>
  <c r="GD23" i="175"/>
  <c r="GC23" i="175"/>
  <c r="GB23" i="175"/>
  <c r="GA23" i="175"/>
  <c r="FZ23" i="175"/>
  <c r="FY23" i="175"/>
  <c r="FX23" i="175"/>
  <c r="FW23" i="175"/>
  <c r="FV23" i="175"/>
  <c r="FU23" i="175"/>
  <c r="FT23" i="175"/>
  <c r="FS23" i="175"/>
  <c r="FR23" i="175"/>
  <c r="FQ23" i="175"/>
  <c r="FP23" i="175"/>
  <c r="FO23" i="175"/>
  <c r="FN23" i="175"/>
  <c r="FM23" i="175"/>
  <c r="FL23" i="175"/>
  <c r="FK23" i="175"/>
  <c r="FJ23" i="175"/>
  <c r="FI23" i="175"/>
  <c r="FH23" i="175"/>
  <c r="FG23" i="175"/>
  <c r="FF23" i="175"/>
  <c r="FE23" i="175"/>
  <c r="FD23" i="175"/>
  <c r="FC23" i="175"/>
  <c r="FB23" i="175"/>
  <c r="FA23" i="175"/>
  <c r="EZ23" i="175"/>
  <c r="EY23" i="175"/>
  <c r="EX23" i="175"/>
  <c r="EW23" i="175"/>
  <c r="EV23" i="175"/>
  <c r="EU23" i="175"/>
  <c r="ET23" i="175"/>
  <c r="ES23" i="175"/>
  <c r="ER23" i="175"/>
  <c r="EQ23" i="175"/>
  <c r="EP23" i="175"/>
  <c r="EO23" i="175"/>
  <c r="EN23" i="175"/>
  <c r="EM23" i="175"/>
  <c r="EL23" i="175"/>
  <c r="EK23" i="175"/>
  <c r="EJ23" i="175"/>
  <c r="EI23" i="175"/>
  <c r="EH23" i="175"/>
  <c r="EG23" i="175"/>
  <c r="EF23" i="175"/>
  <c r="EE23" i="175"/>
  <c r="ED23" i="175"/>
  <c r="EC23" i="175"/>
  <c r="EB23" i="175"/>
  <c r="EA23" i="175"/>
  <c r="DZ23" i="175"/>
  <c r="DY23" i="175"/>
  <c r="DX23" i="175"/>
  <c r="DW23" i="175"/>
  <c r="DV23" i="175"/>
  <c r="DU23" i="175"/>
  <c r="DT23" i="175"/>
  <c r="DS23" i="175"/>
  <c r="DR23" i="175"/>
  <c r="DQ23" i="175"/>
  <c r="DP23" i="175"/>
  <c r="DO23" i="175"/>
  <c r="DN23" i="175"/>
  <c r="DM23" i="175"/>
  <c r="DL23" i="175"/>
  <c r="DK23" i="175"/>
  <c r="DJ23" i="175"/>
  <c r="DI23" i="175"/>
  <c r="DH23" i="175"/>
  <c r="DG23" i="175"/>
  <c r="DF23" i="175"/>
  <c r="DE23" i="175"/>
  <c r="DD23" i="175"/>
  <c r="DC23" i="175"/>
  <c r="DB23" i="175"/>
  <c r="DA23" i="175"/>
  <c r="CZ23" i="175"/>
  <c r="CY23" i="175"/>
  <c r="CX23" i="175"/>
  <c r="CW23" i="175"/>
  <c r="CV23" i="175"/>
  <c r="CU23" i="175"/>
  <c r="CT23" i="175"/>
  <c r="CS23" i="175"/>
  <c r="CR23" i="175"/>
  <c r="CQ23" i="175"/>
  <c r="CP23" i="175"/>
  <c r="CO23" i="175"/>
  <c r="CN23" i="175"/>
  <c r="CM23" i="175"/>
  <c r="CL23" i="175"/>
  <c r="CK23" i="175"/>
  <c r="CJ23" i="175"/>
  <c r="CI23" i="175"/>
  <c r="CH23" i="175"/>
  <c r="CG23" i="175"/>
  <c r="CF23" i="175"/>
  <c r="CE23" i="175"/>
  <c r="CD23" i="175"/>
  <c r="CC23" i="175"/>
  <c r="CB23" i="175"/>
  <c r="CA23" i="175"/>
  <c r="BZ23" i="175"/>
  <c r="BY23" i="175"/>
  <c r="BX23" i="175"/>
  <c r="BW23" i="175"/>
  <c r="BV23" i="175"/>
  <c r="BU23" i="175"/>
  <c r="BT23" i="175"/>
  <c r="BS23" i="175"/>
  <c r="BR23" i="175"/>
  <c r="BQ23" i="175"/>
  <c r="BP23" i="175"/>
  <c r="BO23" i="175"/>
  <c r="BN23" i="175"/>
  <c r="BM23" i="175"/>
  <c r="BL23" i="175"/>
  <c r="BK23" i="175"/>
  <c r="BJ23" i="175"/>
  <c r="BI23" i="175"/>
  <c r="BH23" i="175"/>
  <c r="BG23" i="175"/>
  <c r="BF23" i="175"/>
  <c r="BE23" i="175"/>
  <c r="BD23" i="175"/>
  <c r="BC23" i="175"/>
  <c r="BB23" i="175"/>
  <c r="BA23" i="175"/>
  <c r="AZ23" i="175"/>
  <c r="AY23" i="175"/>
  <c r="AX23" i="175"/>
  <c r="AW23" i="175"/>
  <c r="AV23" i="175"/>
  <c r="AU23" i="175"/>
  <c r="AT23" i="175"/>
  <c r="AS23" i="175"/>
  <c r="AR23" i="175"/>
  <c r="AQ23" i="175"/>
  <c r="AP23" i="175"/>
  <c r="AO23" i="175"/>
  <c r="AN23" i="175"/>
  <c r="AM23" i="175"/>
  <c r="AL23" i="175"/>
  <c r="AK23" i="175"/>
  <c r="AJ23" i="175"/>
  <c r="AI23" i="175"/>
  <c r="AH23" i="175"/>
  <c r="AG23" i="175"/>
  <c r="AF23" i="175"/>
  <c r="AE23" i="175"/>
  <c r="AD23" i="175"/>
  <c r="AC23" i="175"/>
  <c r="AB23" i="175"/>
  <c r="AA23" i="175"/>
  <c r="Z23" i="175"/>
  <c r="Y23" i="175"/>
  <c r="X23" i="175"/>
  <c r="W23" i="175"/>
  <c r="V23" i="175"/>
  <c r="U23" i="175"/>
  <c r="T23" i="175"/>
  <c r="S23" i="175"/>
  <c r="R23" i="175"/>
  <c r="Q23" i="175"/>
  <c r="P23" i="175"/>
  <c r="O23" i="175"/>
  <c r="N23" i="175"/>
  <c r="M23" i="175"/>
  <c r="L23" i="175"/>
  <c r="K23" i="175"/>
  <c r="J23" i="175"/>
  <c r="I23" i="175"/>
  <c r="H23" i="175"/>
  <c r="G23" i="175"/>
  <c r="F23" i="175"/>
  <c r="E23" i="175"/>
  <c r="D23" i="175"/>
  <c r="C23" i="175"/>
  <c r="B23" i="175"/>
  <c r="HU21" i="175"/>
  <c r="HT21" i="175"/>
  <c r="HS21" i="175"/>
  <c r="HR21" i="175"/>
  <c r="HQ21" i="175"/>
  <c r="HP21" i="175"/>
  <c r="HO21" i="175"/>
  <c r="HN21" i="175"/>
  <c r="HM21" i="175"/>
  <c r="HL21" i="175"/>
  <c r="HK21" i="175"/>
  <c r="HJ21" i="175"/>
  <c r="HI21" i="175"/>
  <c r="HH21" i="175"/>
  <c r="HG21" i="175"/>
  <c r="HF21" i="175"/>
  <c r="HE21" i="175"/>
  <c r="HD21" i="175"/>
  <c r="HC21" i="175"/>
  <c r="HB21" i="175"/>
  <c r="HA21" i="175"/>
  <c r="GZ21" i="175"/>
  <c r="GY21" i="175"/>
  <c r="GX21" i="175"/>
  <c r="GW21" i="175"/>
  <c r="GV21" i="175"/>
  <c r="GU21" i="175"/>
  <c r="GT21" i="175"/>
  <c r="GS21" i="175"/>
  <c r="GR21" i="175"/>
  <c r="GQ21" i="175"/>
  <c r="GP21" i="175"/>
  <c r="GO21" i="175"/>
  <c r="GN21" i="175"/>
  <c r="GM21" i="175"/>
  <c r="GL21" i="175"/>
  <c r="GK21" i="175"/>
  <c r="GJ21" i="175"/>
  <c r="GI21" i="175"/>
  <c r="GH21" i="175"/>
  <c r="GG21" i="175"/>
  <c r="GF21" i="175"/>
  <c r="GE21" i="175"/>
  <c r="GD21" i="175"/>
  <c r="GC21" i="175"/>
  <c r="GB21" i="175"/>
  <c r="GA21" i="175"/>
  <c r="FZ21" i="175"/>
  <c r="FY21" i="175"/>
  <c r="FX21" i="175"/>
  <c r="FW21" i="175"/>
  <c r="FV21" i="175"/>
  <c r="FU21" i="175"/>
  <c r="FT21" i="175"/>
  <c r="FS21" i="175"/>
  <c r="FR21" i="175"/>
  <c r="FQ21" i="175"/>
  <c r="FP21" i="175"/>
  <c r="FO21" i="175"/>
  <c r="FN21" i="175"/>
  <c r="FM21" i="175"/>
  <c r="FL21" i="175"/>
  <c r="FK21" i="175"/>
  <c r="FJ21" i="175"/>
  <c r="FI21" i="175"/>
  <c r="FH21" i="175"/>
  <c r="FG21" i="175"/>
  <c r="FF21" i="175"/>
  <c r="FE21" i="175"/>
  <c r="FD21" i="175"/>
  <c r="FC21" i="175"/>
  <c r="FB21" i="175"/>
  <c r="FA21" i="175"/>
  <c r="EZ21" i="175"/>
  <c r="EY21" i="175"/>
  <c r="EX21" i="175"/>
  <c r="EW21" i="175"/>
  <c r="EV21" i="175"/>
  <c r="EU21" i="175"/>
  <c r="ET21" i="175"/>
  <c r="ES21" i="175"/>
  <c r="ER21" i="175"/>
  <c r="EQ21" i="175"/>
  <c r="EP21" i="175"/>
  <c r="EO21" i="175"/>
  <c r="EN21" i="175"/>
  <c r="EM21" i="175"/>
  <c r="EL21" i="175"/>
  <c r="EK21" i="175"/>
  <c r="EJ21" i="175"/>
  <c r="EI21" i="175"/>
  <c r="EH21" i="175"/>
  <c r="EG21" i="175"/>
  <c r="EF21" i="175"/>
  <c r="EE21" i="175"/>
  <c r="ED21" i="175"/>
  <c r="EC21" i="175"/>
  <c r="EB21" i="175"/>
  <c r="EA21" i="175"/>
  <c r="DZ21" i="175"/>
  <c r="DY21" i="175"/>
  <c r="DX21" i="175"/>
  <c r="DW21" i="175"/>
  <c r="DV21" i="175"/>
  <c r="DU21" i="175"/>
  <c r="DT21" i="175"/>
  <c r="DS21" i="175"/>
  <c r="DR21" i="175"/>
  <c r="DQ21" i="175"/>
  <c r="DP21" i="175"/>
  <c r="DO21" i="175"/>
  <c r="DN21" i="175"/>
  <c r="DM21" i="175"/>
  <c r="DL21" i="175"/>
  <c r="DK21" i="175"/>
  <c r="DJ21" i="175"/>
  <c r="DI21" i="175"/>
  <c r="DH21" i="175"/>
  <c r="DG21" i="175"/>
  <c r="DF21" i="175"/>
  <c r="DE21" i="175"/>
  <c r="DD21" i="175"/>
  <c r="DC21" i="175"/>
  <c r="DB21" i="175"/>
  <c r="DA21" i="175"/>
  <c r="CZ21" i="175"/>
  <c r="CY21" i="175"/>
  <c r="CX21" i="175"/>
  <c r="CW21" i="175"/>
  <c r="CV21" i="175"/>
  <c r="CU21" i="175"/>
  <c r="CT21" i="175"/>
  <c r="CS21" i="175"/>
  <c r="CR21" i="175"/>
  <c r="CQ21" i="175"/>
  <c r="CP21" i="175"/>
  <c r="CO21" i="175"/>
  <c r="CN21" i="175"/>
  <c r="CM21" i="175"/>
  <c r="CL21" i="175"/>
  <c r="CK21" i="175"/>
  <c r="CJ21" i="175"/>
  <c r="CI21" i="175"/>
  <c r="CH21" i="175"/>
  <c r="CG21" i="175"/>
  <c r="CF21" i="175"/>
  <c r="CE21" i="175"/>
  <c r="CD21" i="175"/>
  <c r="CC21" i="175"/>
  <c r="CB21" i="175"/>
  <c r="CA21" i="175"/>
  <c r="BZ21" i="175"/>
  <c r="BY21" i="175"/>
  <c r="BX21" i="175"/>
  <c r="BW21" i="175"/>
  <c r="BV21" i="175"/>
  <c r="BU21" i="175"/>
  <c r="BT21" i="175"/>
  <c r="BS21" i="175"/>
  <c r="BR21" i="175"/>
  <c r="BQ21" i="175"/>
  <c r="BP21" i="175"/>
  <c r="BO21" i="175"/>
  <c r="BN21" i="175"/>
  <c r="BM21" i="175"/>
  <c r="BL21" i="175"/>
  <c r="BK21" i="175"/>
  <c r="BJ21" i="175"/>
  <c r="BI21" i="175"/>
  <c r="BH21" i="175"/>
  <c r="BG21" i="175"/>
  <c r="BF21" i="175"/>
  <c r="BE21" i="175"/>
  <c r="BD21" i="175"/>
  <c r="BC21" i="175"/>
  <c r="BB21" i="175"/>
  <c r="BA21" i="175"/>
  <c r="AZ21" i="175"/>
  <c r="AY21" i="175"/>
  <c r="AX21" i="175"/>
  <c r="AW21" i="175"/>
  <c r="AV21" i="175"/>
  <c r="AU21" i="175"/>
  <c r="AT21" i="175"/>
  <c r="AS21" i="175"/>
  <c r="AR21" i="175"/>
  <c r="AQ21" i="175"/>
  <c r="AP21" i="175"/>
  <c r="AO21" i="175"/>
  <c r="AN21" i="175"/>
  <c r="AM21" i="175"/>
  <c r="AL21" i="175"/>
  <c r="AK21" i="175"/>
  <c r="AJ21" i="175"/>
  <c r="AI21" i="175"/>
  <c r="AH21" i="175"/>
  <c r="AG21" i="175"/>
  <c r="AF21" i="175"/>
  <c r="AE21" i="175"/>
  <c r="AD21" i="175"/>
  <c r="AC21" i="175"/>
  <c r="AB21" i="175"/>
  <c r="AA21" i="175"/>
  <c r="Z21" i="175"/>
  <c r="Y21" i="175"/>
  <c r="X21" i="175"/>
  <c r="W21" i="175"/>
  <c r="V21" i="175"/>
  <c r="U21" i="175"/>
  <c r="T21" i="175"/>
  <c r="S21" i="175"/>
  <c r="R21" i="175"/>
  <c r="Q21" i="175"/>
  <c r="P21" i="175"/>
  <c r="O21" i="175"/>
  <c r="N21" i="175"/>
  <c r="M21" i="175"/>
  <c r="L21" i="175"/>
  <c r="K21" i="175"/>
  <c r="J21" i="175"/>
  <c r="I21" i="175"/>
  <c r="H21" i="175"/>
  <c r="G21" i="175"/>
  <c r="F21" i="175"/>
  <c r="E21" i="175"/>
  <c r="D21" i="175"/>
  <c r="C21" i="175"/>
  <c r="B21" i="175"/>
  <c r="HU19" i="175"/>
  <c r="HT19" i="175"/>
  <c r="HS19" i="175"/>
  <c r="HR19" i="175"/>
  <c r="HQ19" i="175"/>
  <c r="HP19" i="175"/>
  <c r="HO19" i="175"/>
  <c r="HN19" i="175"/>
  <c r="HM19" i="175"/>
  <c r="HL19" i="175"/>
  <c r="HK19" i="175"/>
  <c r="HJ19" i="175"/>
  <c r="HI19" i="175"/>
  <c r="HH19" i="175"/>
  <c r="HG19" i="175"/>
  <c r="HF19" i="175"/>
  <c r="HE19" i="175"/>
  <c r="HD19" i="175"/>
  <c r="HC19" i="175"/>
  <c r="HB19" i="175"/>
  <c r="HA19" i="175"/>
  <c r="GZ19" i="175"/>
  <c r="GY19" i="175"/>
  <c r="GX19" i="175"/>
  <c r="GW19" i="175"/>
  <c r="GV19" i="175"/>
  <c r="GU19" i="175"/>
  <c r="GT19" i="175"/>
  <c r="GS19" i="175"/>
  <c r="GR19" i="175"/>
  <c r="GQ19" i="175"/>
  <c r="GP19" i="175"/>
  <c r="GO19" i="175"/>
  <c r="GN19" i="175"/>
  <c r="GM19" i="175"/>
  <c r="GL19" i="175"/>
  <c r="GK19" i="175"/>
  <c r="GJ19" i="175"/>
  <c r="GI19" i="175"/>
  <c r="GH19" i="175"/>
  <c r="GG19" i="175"/>
  <c r="GF19" i="175"/>
  <c r="GE19" i="175"/>
  <c r="GD19" i="175"/>
  <c r="GC19" i="175"/>
  <c r="GB19" i="175"/>
  <c r="GA19" i="175"/>
  <c r="FZ19" i="175"/>
  <c r="FY19" i="175"/>
  <c r="FX19" i="175"/>
  <c r="FW19" i="175"/>
  <c r="FV19" i="175"/>
  <c r="FU19" i="175"/>
  <c r="FT19" i="175"/>
  <c r="FS19" i="175"/>
  <c r="FR19" i="175"/>
  <c r="FQ19" i="175"/>
  <c r="FP19" i="175"/>
  <c r="FO19" i="175"/>
  <c r="FN19" i="175"/>
  <c r="FM19" i="175"/>
  <c r="FL19" i="175"/>
  <c r="FK19" i="175"/>
  <c r="FJ19" i="175"/>
  <c r="FI19" i="175"/>
  <c r="FH19" i="175"/>
  <c r="FG19" i="175"/>
  <c r="FF19" i="175"/>
  <c r="FE19" i="175"/>
  <c r="FD19" i="175"/>
  <c r="FC19" i="175"/>
  <c r="FB19" i="175"/>
  <c r="FA19" i="175"/>
  <c r="EZ19" i="175"/>
  <c r="EY19" i="175"/>
  <c r="EX19" i="175"/>
  <c r="EW19" i="175"/>
  <c r="EV19" i="175"/>
  <c r="EU19" i="175"/>
  <c r="ET19" i="175"/>
  <c r="ES19" i="175"/>
  <c r="ER19" i="175"/>
  <c r="EQ19" i="175"/>
  <c r="EP19" i="175"/>
  <c r="EO19" i="175"/>
  <c r="EN19" i="175"/>
  <c r="EM19" i="175"/>
  <c r="EL19" i="175"/>
  <c r="EK19" i="175"/>
  <c r="EJ19" i="175"/>
  <c r="EI19" i="175"/>
  <c r="EH19" i="175"/>
  <c r="EG19" i="175"/>
  <c r="EF19" i="175"/>
  <c r="EE19" i="175"/>
  <c r="ED19" i="175"/>
  <c r="EC19" i="175"/>
  <c r="EB19" i="175"/>
  <c r="EA19" i="175"/>
  <c r="DZ19" i="175"/>
  <c r="DY19" i="175"/>
  <c r="DX19" i="175"/>
  <c r="DW19" i="175"/>
  <c r="DV19" i="175"/>
  <c r="DU19" i="175"/>
  <c r="DT19" i="175"/>
  <c r="DS19" i="175"/>
  <c r="DR19" i="175"/>
  <c r="DQ19" i="175"/>
  <c r="DP19" i="175"/>
  <c r="DO19" i="175"/>
  <c r="DN19" i="175"/>
  <c r="DM19" i="175"/>
  <c r="DL19" i="175"/>
  <c r="DK19" i="175"/>
  <c r="DJ19" i="175"/>
  <c r="DI19" i="175"/>
  <c r="DH19" i="175"/>
  <c r="DG19" i="175"/>
  <c r="DF19" i="175"/>
  <c r="DE19" i="175"/>
  <c r="DD19" i="175"/>
  <c r="DC19" i="175"/>
  <c r="DB19" i="175"/>
  <c r="DA19" i="175"/>
  <c r="CZ19" i="175"/>
  <c r="CY19" i="175"/>
  <c r="CX19" i="175"/>
  <c r="CW19" i="175"/>
  <c r="CV19" i="175"/>
  <c r="CU19" i="175"/>
  <c r="CT19" i="175"/>
  <c r="CS19" i="175"/>
  <c r="CR19" i="175"/>
  <c r="CQ19" i="175"/>
  <c r="CP19" i="175"/>
  <c r="CO19" i="175"/>
  <c r="CN19" i="175"/>
  <c r="CM19" i="175"/>
  <c r="CL19" i="175"/>
  <c r="CK19" i="175"/>
  <c r="CJ19" i="175"/>
  <c r="CI19" i="175"/>
  <c r="CH19" i="175"/>
  <c r="CG19" i="175"/>
  <c r="CF19" i="175"/>
  <c r="CE19" i="175"/>
  <c r="CD19" i="175"/>
  <c r="CC19" i="175"/>
  <c r="CB19" i="175"/>
  <c r="CA19" i="175"/>
  <c r="BZ19" i="175"/>
  <c r="BY19" i="175"/>
  <c r="BX19" i="175"/>
  <c r="BW19" i="175"/>
  <c r="BV19" i="175"/>
  <c r="BU19" i="175"/>
  <c r="BT19" i="175"/>
  <c r="BS19" i="175"/>
  <c r="BR19" i="175"/>
  <c r="BQ19" i="175"/>
  <c r="BP19" i="175"/>
  <c r="BO19" i="175"/>
  <c r="BN19" i="175"/>
  <c r="BM19" i="175"/>
  <c r="BL19" i="175"/>
  <c r="BK19" i="175"/>
  <c r="BJ19" i="175"/>
  <c r="BI19" i="175"/>
  <c r="BH19" i="175"/>
  <c r="BG19" i="175"/>
  <c r="BF19" i="175"/>
  <c r="BE19" i="175"/>
  <c r="BD19" i="175"/>
  <c r="BC19" i="175"/>
  <c r="BB19" i="175"/>
  <c r="BA19" i="175"/>
  <c r="AZ19" i="175"/>
  <c r="AY19" i="175"/>
  <c r="AX19" i="175"/>
  <c r="AW19" i="175"/>
  <c r="AV19" i="175"/>
  <c r="AU19" i="175"/>
  <c r="AT19" i="175"/>
  <c r="AS19" i="175"/>
  <c r="AR19" i="175"/>
  <c r="AQ19" i="175"/>
  <c r="AP19" i="175"/>
  <c r="AO19" i="175"/>
  <c r="AN19" i="175"/>
  <c r="AM19" i="175"/>
  <c r="AL19" i="175"/>
  <c r="AK19" i="175"/>
  <c r="AJ19" i="175"/>
  <c r="AI19" i="175"/>
  <c r="AH19" i="175"/>
  <c r="AG19" i="175"/>
  <c r="AF19" i="175"/>
  <c r="AE19" i="175"/>
  <c r="AD19" i="175"/>
  <c r="AC19" i="175"/>
  <c r="AB19" i="175"/>
  <c r="AA19" i="175"/>
  <c r="Z19" i="175"/>
  <c r="Y19" i="175"/>
  <c r="X19" i="175"/>
  <c r="W19" i="175"/>
  <c r="V19" i="175"/>
  <c r="U19" i="175"/>
  <c r="T19" i="175"/>
  <c r="S19" i="175"/>
  <c r="R19" i="175"/>
  <c r="Q19" i="175"/>
  <c r="P19" i="175"/>
  <c r="O19" i="175"/>
  <c r="N19" i="175"/>
  <c r="M19" i="175"/>
  <c r="L19" i="175"/>
  <c r="K19" i="175"/>
  <c r="J19" i="175"/>
  <c r="I19" i="175"/>
  <c r="H19" i="175"/>
  <c r="G19" i="175"/>
  <c r="F19" i="175"/>
  <c r="E19" i="175"/>
  <c r="D19" i="175"/>
  <c r="C19" i="175"/>
  <c r="B19" i="175"/>
  <c r="HU18" i="175"/>
  <c r="HT18" i="175"/>
  <c r="HS18" i="175"/>
  <c r="HR18" i="175"/>
  <c r="HQ18" i="175"/>
  <c r="HP18" i="175"/>
  <c r="HO18" i="175"/>
  <c r="HN18" i="175"/>
  <c r="HM18" i="175"/>
  <c r="HL18" i="175"/>
  <c r="HK18" i="175"/>
  <c r="HJ18" i="175"/>
  <c r="HI18" i="175"/>
  <c r="HH18" i="175"/>
  <c r="HG18" i="175"/>
  <c r="HF18" i="175"/>
  <c r="HE18" i="175"/>
  <c r="HD18" i="175"/>
  <c r="HC18" i="175"/>
  <c r="HB18" i="175"/>
  <c r="HA18" i="175"/>
  <c r="GZ18" i="175"/>
  <c r="GY18" i="175"/>
  <c r="GX18" i="175"/>
  <c r="GW18" i="175"/>
  <c r="GV18" i="175"/>
  <c r="GU18" i="175"/>
  <c r="GT18" i="175"/>
  <c r="GS18" i="175"/>
  <c r="GR18" i="175"/>
  <c r="GQ18" i="175"/>
  <c r="GP18" i="175"/>
  <c r="GO18" i="175"/>
  <c r="GN18" i="175"/>
  <c r="GM18" i="175"/>
  <c r="GL18" i="175"/>
  <c r="GK18" i="175"/>
  <c r="GJ18" i="175"/>
  <c r="GI18" i="175"/>
  <c r="GH18" i="175"/>
  <c r="GG18" i="175"/>
  <c r="GF18" i="175"/>
  <c r="GE18" i="175"/>
  <c r="GD18" i="175"/>
  <c r="GC18" i="175"/>
  <c r="GB18" i="175"/>
  <c r="GA18" i="175"/>
  <c r="FZ18" i="175"/>
  <c r="FY18" i="175"/>
  <c r="FX18" i="175"/>
  <c r="FW18" i="175"/>
  <c r="FV18" i="175"/>
  <c r="FU18" i="175"/>
  <c r="FT18" i="175"/>
  <c r="FS18" i="175"/>
  <c r="FR18" i="175"/>
  <c r="FQ18" i="175"/>
  <c r="FP18" i="175"/>
  <c r="FO18" i="175"/>
  <c r="FN18" i="175"/>
  <c r="FM18" i="175"/>
  <c r="FL18" i="175"/>
  <c r="FK18" i="175"/>
  <c r="FJ18" i="175"/>
  <c r="FI18" i="175"/>
  <c r="FH18" i="175"/>
  <c r="FG18" i="175"/>
  <c r="FF18" i="175"/>
  <c r="FE18" i="175"/>
  <c r="FD18" i="175"/>
  <c r="FC18" i="175"/>
  <c r="FB18" i="175"/>
  <c r="FA18" i="175"/>
  <c r="EZ18" i="175"/>
  <c r="EY18" i="175"/>
  <c r="EX18" i="175"/>
  <c r="EW18" i="175"/>
  <c r="EV18" i="175"/>
  <c r="EU18" i="175"/>
  <c r="ET18" i="175"/>
  <c r="ES18" i="175"/>
  <c r="ER18" i="175"/>
  <c r="EQ18" i="175"/>
  <c r="EP18" i="175"/>
  <c r="EO18" i="175"/>
  <c r="EN18" i="175"/>
  <c r="EM18" i="175"/>
  <c r="EL18" i="175"/>
  <c r="EK18" i="175"/>
  <c r="EJ18" i="175"/>
  <c r="EI18" i="175"/>
  <c r="EH18" i="175"/>
  <c r="EG18" i="175"/>
  <c r="EF18" i="175"/>
  <c r="EE18" i="175"/>
  <c r="ED18" i="175"/>
  <c r="EC18" i="175"/>
  <c r="EB18" i="175"/>
  <c r="EA18" i="175"/>
  <c r="DZ18" i="175"/>
  <c r="DY18" i="175"/>
  <c r="DX18" i="175"/>
  <c r="DW18" i="175"/>
  <c r="DV18" i="175"/>
  <c r="DU18" i="175"/>
  <c r="DT18" i="175"/>
  <c r="DS18" i="175"/>
  <c r="DR18" i="175"/>
  <c r="DQ18" i="175"/>
  <c r="DP18" i="175"/>
  <c r="DO18" i="175"/>
  <c r="DN18" i="175"/>
  <c r="DM18" i="175"/>
  <c r="DL18" i="175"/>
  <c r="DK18" i="175"/>
  <c r="DJ18" i="175"/>
  <c r="DI18" i="175"/>
  <c r="DH18" i="175"/>
  <c r="DG18" i="175"/>
  <c r="DF18" i="175"/>
  <c r="DE18" i="175"/>
  <c r="DD18" i="175"/>
  <c r="DC18" i="175"/>
  <c r="DB18" i="175"/>
  <c r="DA18" i="175"/>
  <c r="CZ18" i="175"/>
  <c r="CY18" i="175"/>
  <c r="CX18" i="175"/>
  <c r="CW18" i="175"/>
  <c r="CV18" i="175"/>
  <c r="CU18" i="175"/>
  <c r="CT18" i="175"/>
  <c r="CS18" i="175"/>
  <c r="CR18" i="175"/>
  <c r="CQ18" i="175"/>
  <c r="CP18" i="175"/>
  <c r="CO18" i="175"/>
  <c r="CN18" i="175"/>
  <c r="CM18" i="175"/>
  <c r="CL18" i="175"/>
  <c r="CK18" i="175"/>
  <c r="CJ18" i="175"/>
  <c r="CI18" i="175"/>
  <c r="CH18" i="175"/>
  <c r="CG18" i="175"/>
  <c r="CF18" i="175"/>
  <c r="CE18" i="175"/>
  <c r="CD18" i="175"/>
  <c r="CC18" i="175"/>
  <c r="CB18" i="175"/>
  <c r="CA18" i="175"/>
  <c r="BZ18" i="175"/>
  <c r="BY18" i="175"/>
  <c r="BX18" i="175"/>
  <c r="BW18" i="175"/>
  <c r="BV18" i="175"/>
  <c r="BU18" i="175"/>
  <c r="BT18" i="175"/>
  <c r="BS18" i="175"/>
  <c r="BR18" i="175"/>
  <c r="BQ18" i="175"/>
  <c r="BP18" i="175"/>
  <c r="BO18" i="175"/>
  <c r="BN18" i="175"/>
  <c r="BM18" i="175"/>
  <c r="BL18" i="175"/>
  <c r="BK18" i="175"/>
  <c r="BJ18" i="175"/>
  <c r="BI18" i="175"/>
  <c r="BH18" i="175"/>
  <c r="BG18" i="175"/>
  <c r="BF18" i="175"/>
  <c r="BE18" i="175"/>
  <c r="BD18" i="175"/>
  <c r="BC18" i="175"/>
  <c r="BB18" i="175"/>
  <c r="BA18" i="175"/>
  <c r="AZ18" i="175"/>
  <c r="AY18" i="175"/>
  <c r="AX18" i="175"/>
  <c r="AW18" i="175"/>
  <c r="AV18" i="175"/>
  <c r="AU18" i="175"/>
  <c r="AT18" i="175"/>
  <c r="AS18" i="175"/>
  <c r="AR18" i="175"/>
  <c r="AQ18" i="175"/>
  <c r="AP18" i="175"/>
  <c r="AO18" i="175"/>
  <c r="AN18" i="175"/>
  <c r="AM18" i="175"/>
  <c r="AL18" i="175"/>
  <c r="AK18" i="175"/>
  <c r="AJ18" i="175"/>
  <c r="AI18" i="175"/>
  <c r="AH18" i="175"/>
  <c r="AG18" i="175"/>
  <c r="AF18" i="175"/>
  <c r="AE18" i="175"/>
  <c r="AD18" i="175"/>
  <c r="AC18" i="175"/>
  <c r="AB18" i="175"/>
  <c r="AA18" i="175"/>
  <c r="Z18" i="175"/>
  <c r="Y18" i="175"/>
  <c r="X18" i="175"/>
  <c r="W18" i="175"/>
  <c r="V18" i="175"/>
  <c r="U18" i="175"/>
  <c r="T18" i="175"/>
  <c r="S18" i="175"/>
  <c r="R18" i="175"/>
  <c r="Q18" i="175"/>
  <c r="P18" i="175"/>
  <c r="O18" i="175"/>
  <c r="N18" i="175"/>
  <c r="M18" i="175"/>
  <c r="L18" i="175"/>
  <c r="K18" i="175"/>
  <c r="J18" i="175"/>
  <c r="I18" i="175"/>
  <c r="H18" i="175"/>
  <c r="G18" i="175"/>
  <c r="F18" i="175"/>
  <c r="E18" i="175"/>
  <c r="D18" i="175"/>
  <c r="C18" i="175"/>
  <c r="B18" i="175"/>
  <c r="HU16" i="175"/>
  <c r="HT16" i="175"/>
  <c r="HS16" i="175"/>
  <c r="HR16" i="175"/>
  <c r="HQ16" i="175"/>
  <c r="HP16" i="175"/>
  <c r="HO16" i="175"/>
  <c r="HN16" i="175"/>
  <c r="HM16" i="175"/>
  <c r="HL16" i="175"/>
  <c r="HK16" i="175"/>
  <c r="HJ16" i="175"/>
  <c r="HI16" i="175"/>
  <c r="HH16" i="175"/>
  <c r="HG16" i="175"/>
  <c r="HF16" i="175"/>
  <c r="HE16" i="175"/>
  <c r="HD16" i="175"/>
  <c r="HC16" i="175"/>
  <c r="HB16" i="175"/>
  <c r="HA16" i="175"/>
  <c r="GZ16" i="175"/>
  <c r="GY16" i="175"/>
  <c r="GX16" i="175"/>
  <c r="GW16" i="175"/>
  <c r="GV16" i="175"/>
  <c r="GU16" i="175"/>
  <c r="GT16" i="175"/>
  <c r="GS16" i="175"/>
  <c r="GR16" i="175"/>
  <c r="GQ16" i="175"/>
  <c r="GP16" i="175"/>
  <c r="GO16" i="175"/>
  <c r="GN16" i="175"/>
  <c r="GM16" i="175"/>
  <c r="GL16" i="175"/>
  <c r="GK16" i="175"/>
  <c r="GJ16" i="175"/>
  <c r="GI16" i="175"/>
  <c r="GH16" i="175"/>
  <c r="GG16" i="175"/>
  <c r="GF16" i="175"/>
  <c r="GE16" i="175"/>
  <c r="GD16" i="175"/>
  <c r="GC16" i="175"/>
  <c r="GB16" i="175"/>
  <c r="GA16" i="175"/>
  <c r="FZ16" i="175"/>
  <c r="FY16" i="175"/>
  <c r="FX16" i="175"/>
  <c r="FW16" i="175"/>
  <c r="FV16" i="175"/>
  <c r="FU16" i="175"/>
  <c r="FT16" i="175"/>
  <c r="FS16" i="175"/>
  <c r="FR16" i="175"/>
  <c r="FQ16" i="175"/>
  <c r="FP16" i="175"/>
  <c r="FO16" i="175"/>
  <c r="FN16" i="175"/>
  <c r="FM16" i="175"/>
  <c r="FL16" i="175"/>
  <c r="FK16" i="175"/>
  <c r="FJ16" i="175"/>
  <c r="FI16" i="175"/>
  <c r="FH16" i="175"/>
  <c r="FG16" i="175"/>
  <c r="FF16" i="175"/>
  <c r="FE16" i="175"/>
  <c r="FD16" i="175"/>
  <c r="FC16" i="175"/>
  <c r="FB16" i="175"/>
  <c r="FA16" i="175"/>
  <c r="EZ16" i="175"/>
  <c r="EY16" i="175"/>
  <c r="EX16" i="175"/>
  <c r="EW16" i="175"/>
  <c r="EV16" i="175"/>
  <c r="EU16" i="175"/>
  <c r="ET16" i="175"/>
  <c r="ES16" i="175"/>
  <c r="ER16" i="175"/>
  <c r="EQ16" i="175"/>
  <c r="EP16" i="175"/>
  <c r="EO16" i="175"/>
  <c r="EN16" i="175"/>
  <c r="EM16" i="175"/>
  <c r="EL16" i="175"/>
  <c r="EK16" i="175"/>
  <c r="EJ16" i="175"/>
  <c r="EI16" i="175"/>
  <c r="EH16" i="175"/>
  <c r="EG16" i="175"/>
  <c r="EF16" i="175"/>
  <c r="EE16" i="175"/>
  <c r="ED16" i="175"/>
  <c r="EC16" i="175"/>
  <c r="EB16" i="175"/>
  <c r="EA16" i="175"/>
  <c r="DZ16" i="175"/>
  <c r="DY16" i="175"/>
  <c r="DX16" i="175"/>
  <c r="DW16" i="175"/>
  <c r="DV16" i="175"/>
  <c r="DU16" i="175"/>
  <c r="DT16" i="175"/>
  <c r="DS16" i="175"/>
  <c r="DR16" i="175"/>
  <c r="DQ16" i="175"/>
  <c r="DP16" i="175"/>
  <c r="DO16" i="175"/>
  <c r="DN16" i="175"/>
  <c r="DM16" i="175"/>
  <c r="DL16" i="175"/>
  <c r="DK16" i="175"/>
  <c r="DJ16" i="175"/>
  <c r="DI16" i="175"/>
  <c r="DH16" i="175"/>
  <c r="DG16" i="175"/>
  <c r="DF16" i="175"/>
  <c r="DE16" i="175"/>
  <c r="DD16" i="175"/>
  <c r="DC16" i="175"/>
  <c r="DB16" i="175"/>
  <c r="DA16" i="175"/>
  <c r="CZ16" i="175"/>
  <c r="CY16" i="175"/>
  <c r="CX16" i="175"/>
  <c r="CW16" i="175"/>
  <c r="CV16" i="175"/>
  <c r="CU16" i="175"/>
  <c r="CT16" i="175"/>
  <c r="CS16" i="175"/>
  <c r="CR16" i="175"/>
  <c r="CQ16" i="175"/>
  <c r="CP16" i="175"/>
  <c r="CO16" i="175"/>
  <c r="CN16" i="175"/>
  <c r="CM16" i="175"/>
  <c r="CL16" i="175"/>
  <c r="CK16" i="175"/>
  <c r="CJ16" i="175"/>
  <c r="CI16" i="175"/>
  <c r="CH16" i="175"/>
  <c r="CG16" i="175"/>
  <c r="CF16" i="175"/>
  <c r="CE16" i="175"/>
  <c r="CD16" i="175"/>
  <c r="CC16" i="175"/>
  <c r="CB16" i="175"/>
  <c r="CA16" i="175"/>
  <c r="BZ16" i="175"/>
  <c r="BY16" i="175"/>
  <c r="BX16" i="175"/>
  <c r="BW16" i="175"/>
  <c r="BV16" i="175"/>
  <c r="BU16" i="175"/>
  <c r="BT16" i="175"/>
  <c r="BS16" i="175"/>
  <c r="BR16" i="175"/>
  <c r="BQ16" i="175"/>
  <c r="BP16" i="175"/>
  <c r="BO16" i="175"/>
  <c r="BN16" i="175"/>
  <c r="BM16" i="175"/>
  <c r="BL16" i="175"/>
  <c r="BK16" i="175"/>
  <c r="BJ16" i="175"/>
  <c r="BI16" i="175"/>
  <c r="BH16" i="175"/>
  <c r="BG16" i="175"/>
  <c r="BF16" i="175"/>
  <c r="BE16" i="175"/>
  <c r="BD16" i="175"/>
  <c r="BC16" i="175"/>
  <c r="BB16" i="175"/>
  <c r="BA16" i="175"/>
  <c r="AZ16" i="175"/>
  <c r="AY16" i="175"/>
  <c r="AX16" i="175"/>
  <c r="AW16" i="175"/>
  <c r="AV16" i="175"/>
  <c r="AU16" i="175"/>
  <c r="AT16" i="175"/>
  <c r="AS16" i="175"/>
  <c r="AR16" i="175"/>
  <c r="AQ16" i="175"/>
  <c r="AP16" i="175"/>
  <c r="AO16" i="175"/>
  <c r="AN16" i="175"/>
  <c r="AM16" i="175"/>
  <c r="AL16" i="175"/>
  <c r="AK16" i="175"/>
  <c r="AJ16" i="175"/>
  <c r="AI16" i="175"/>
  <c r="AH16" i="175"/>
  <c r="AG16" i="175"/>
  <c r="AF16" i="175"/>
  <c r="AE16" i="175"/>
  <c r="AD16" i="175"/>
  <c r="AC16" i="175"/>
  <c r="AB16" i="175"/>
  <c r="AA16" i="175"/>
  <c r="Z16" i="175"/>
  <c r="Y16" i="175"/>
  <c r="X16" i="175"/>
  <c r="W16" i="175"/>
  <c r="V16" i="175"/>
  <c r="U16" i="175"/>
  <c r="T16" i="175"/>
  <c r="S16" i="175"/>
  <c r="R16" i="175"/>
  <c r="Q16" i="175"/>
  <c r="P16" i="175"/>
  <c r="O16" i="175"/>
  <c r="N16" i="175"/>
  <c r="M16" i="175"/>
  <c r="L16" i="175"/>
  <c r="K16" i="175"/>
  <c r="J16" i="175"/>
  <c r="I16" i="175"/>
  <c r="H16" i="175"/>
  <c r="G16" i="175"/>
  <c r="F16" i="175"/>
  <c r="E16" i="175"/>
  <c r="D16" i="175"/>
  <c r="C16" i="175"/>
  <c r="B16" i="175"/>
  <c r="HU15" i="175"/>
  <c r="HT15" i="175"/>
  <c r="HS15" i="175"/>
  <c r="HR15" i="175"/>
  <c r="HQ15" i="175"/>
  <c r="HP15" i="175"/>
  <c r="HO15" i="175"/>
  <c r="HN15" i="175"/>
  <c r="HM15" i="175"/>
  <c r="HL15" i="175"/>
  <c r="HK15" i="175"/>
  <c r="HJ15" i="175"/>
  <c r="HI15" i="175"/>
  <c r="HH15" i="175"/>
  <c r="HG15" i="175"/>
  <c r="HF15" i="175"/>
  <c r="HE15" i="175"/>
  <c r="HD15" i="175"/>
  <c r="HC15" i="175"/>
  <c r="HB15" i="175"/>
  <c r="HA15" i="175"/>
  <c r="GZ15" i="175"/>
  <c r="GY15" i="175"/>
  <c r="GX15" i="175"/>
  <c r="GW15" i="175"/>
  <c r="GV15" i="175"/>
  <c r="GU15" i="175"/>
  <c r="GT15" i="175"/>
  <c r="GS15" i="175"/>
  <c r="GR15" i="175"/>
  <c r="GQ15" i="175"/>
  <c r="GP15" i="175"/>
  <c r="GO15" i="175"/>
  <c r="GN15" i="175"/>
  <c r="GM15" i="175"/>
  <c r="GL15" i="175"/>
  <c r="GK15" i="175"/>
  <c r="GJ15" i="175"/>
  <c r="GI15" i="175"/>
  <c r="GH15" i="175"/>
  <c r="GG15" i="175"/>
  <c r="GF15" i="175"/>
  <c r="GE15" i="175"/>
  <c r="GD15" i="175"/>
  <c r="GC15" i="175"/>
  <c r="GB15" i="175"/>
  <c r="GA15" i="175"/>
  <c r="FZ15" i="175"/>
  <c r="FY15" i="175"/>
  <c r="FX15" i="175"/>
  <c r="FW15" i="175"/>
  <c r="FV15" i="175"/>
  <c r="FU15" i="175"/>
  <c r="FT15" i="175"/>
  <c r="FS15" i="175"/>
  <c r="FR15" i="175"/>
  <c r="FQ15" i="175"/>
  <c r="FP15" i="175"/>
  <c r="FO15" i="175"/>
  <c r="FN15" i="175"/>
  <c r="FM15" i="175"/>
  <c r="FL15" i="175"/>
  <c r="FK15" i="175"/>
  <c r="FJ15" i="175"/>
  <c r="FI15" i="175"/>
  <c r="FH15" i="175"/>
  <c r="FG15" i="175"/>
  <c r="FF15" i="175"/>
  <c r="FE15" i="175"/>
  <c r="FD15" i="175"/>
  <c r="FC15" i="175"/>
  <c r="FB15" i="175"/>
  <c r="FA15" i="175"/>
  <c r="EZ15" i="175"/>
  <c r="EY15" i="175"/>
  <c r="EX15" i="175"/>
  <c r="EW15" i="175"/>
  <c r="EV15" i="175"/>
  <c r="EU15" i="175"/>
  <c r="ET15" i="175"/>
  <c r="ES15" i="175"/>
  <c r="ER15" i="175"/>
  <c r="EQ15" i="175"/>
  <c r="EP15" i="175"/>
  <c r="EO15" i="175"/>
  <c r="EN15" i="175"/>
  <c r="EM15" i="175"/>
  <c r="EL15" i="175"/>
  <c r="EK15" i="175"/>
  <c r="EJ15" i="175"/>
  <c r="EI15" i="175"/>
  <c r="EH15" i="175"/>
  <c r="EG15" i="175"/>
  <c r="EF15" i="175"/>
  <c r="EE15" i="175"/>
  <c r="ED15" i="175"/>
  <c r="EC15" i="175"/>
  <c r="EB15" i="175"/>
  <c r="EA15" i="175"/>
  <c r="DZ15" i="175"/>
  <c r="DY15" i="175"/>
  <c r="DX15" i="175"/>
  <c r="DW15" i="175"/>
  <c r="DV15" i="175"/>
  <c r="DU15" i="175"/>
  <c r="DT15" i="175"/>
  <c r="DS15" i="175"/>
  <c r="DR15" i="175"/>
  <c r="DQ15" i="175"/>
  <c r="DP15" i="175"/>
  <c r="DO15" i="175"/>
  <c r="DN15" i="175"/>
  <c r="DM15" i="175"/>
  <c r="DL15" i="175"/>
  <c r="DK15" i="175"/>
  <c r="DJ15" i="175"/>
  <c r="DI15" i="175"/>
  <c r="DH15" i="175"/>
  <c r="DG15" i="175"/>
  <c r="DF15" i="175"/>
  <c r="DE15" i="175"/>
  <c r="DD15" i="175"/>
  <c r="DC15" i="175"/>
  <c r="DB15" i="175"/>
  <c r="DA15" i="175"/>
  <c r="CZ15" i="175"/>
  <c r="CY15" i="175"/>
  <c r="CX15" i="175"/>
  <c r="CW15" i="175"/>
  <c r="CV15" i="175"/>
  <c r="CU15" i="175"/>
  <c r="CT15" i="175"/>
  <c r="CS15" i="175"/>
  <c r="CR15" i="175"/>
  <c r="CQ15" i="175"/>
  <c r="CP15" i="175"/>
  <c r="CO15" i="175"/>
  <c r="CN15" i="175"/>
  <c r="CM15" i="175"/>
  <c r="CL15" i="175"/>
  <c r="CK15" i="175"/>
  <c r="CJ15" i="175"/>
  <c r="CI15" i="175"/>
  <c r="CH15" i="175"/>
  <c r="CG15" i="175"/>
  <c r="CF15" i="175"/>
  <c r="CE15" i="175"/>
  <c r="CD15" i="175"/>
  <c r="CC15" i="175"/>
  <c r="CB15" i="175"/>
  <c r="CA15" i="175"/>
  <c r="BZ15" i="175"/>
  <c r="BY15" i="175"/>
  <c r="BX15" i="175"/>
  <c r="BW15" i="175"/>
  <c r="BV15" i="175"/>
  <c r="BU15" i="175"/>
  <c r="BT15" i="175"/>
  <c r="BS15" i="175"/>
  <c r="BR15" i="175"/>
  <c r="BQ15" i="175"/>
  <c r="BP15" i="175"/>
  <c r="BO15" i="175"/>
  <c r="BN15" i="175"/>
  <c r="BM15" i="175"/>
  <c r="BL15" i="175"/>
  <c r="BK15" i="175"/>
  <c r="BJ15" i="175"/>
  <c r="BI15" i="175"/>
  <c r="BH15" i="175"/>
  <c r="BG15" i="175"/>
  <c r="BF15" i="175"/>
  <c r="BE15" i="175"/>
  <c r="BD15" i="175"/>
  <c r="BC15" i="175"/>
  <c r="BB15" i="175"/>
  <c r="BA15" i="175"/>
  <c r="AZ15" i="175"/>
  <c r="AY15" i="175"/>
  <c r="AX15" i="175"/>
  <c r="AW15" i="175"/>
  <c r="AV15" i="175"/>
  <c r="AU15" i="175"/>
  <c r="AT15" i="175"/>
  <c r="AS15" i="175"/>
  <c r="AR15" i="175"/>
  <c r="AQ15" i="175"/>
  <c r="AP15" i="175"/>
  <c r="AO15" i="175"/>
  <c r="AN15" i="175"/>
  <c r="AM15" i="175"/>
  <c r="AL15" i="175"/>
  <c r="AK15" i="175"/>
  <c r="AJ15" i="175"/>
  <c r="AI15" i="175"/>
  <c r="AH15" i="175"/>
  <c r="AG15" i="175"/>
  <c r="AF15" i="175"/>
  <c r="AE15" i="175"/>
  <c r="AD15" i="175"/>
  <c r="AC15" i="175"/>
  <c r="AB15" i="175"/>
  <c r="AA15" i="175"/>
  <c r="Z15" i="175"/>
  <c r="Y15" i="175"/>
  <c r="X15" i="175"/>
  <c r="W15" i="175"/>
  <c r="V15" i="175"/>
  <c r="U15" i="175"/>
  <c r="T15" i="175"/>
  <c r="S15" i="175"/>
  <c r="R15" i="175"/>
  <c r="Q15" i="175"/>
  <c r="P15" i="175"/>
  <c r="O15" i="175"/>
  <c r="N15" i="175"/>
  <c r="M15" i="175"/>
  <c r="L15" i="175"/>
  <c r="K15" i="175"/>
  <c r="J15" i="175"/>
  <c r="I15" i="175"/>
  <c r="H15" i="175"/>
  <c r="G15" i="175"/>
  <c r="F15" i="175"/>
  <c r="E15" i="175"/>
  <c r="D15" i="175"/>
  <c r="C15" i="175"/>
  <c r="B15" i="175"/>
  <c r="HU13" i="175"/>
  <c r="HT13" i="175"/>
  <c r="HS13" i="175"/>
  <c r="HR13" i="175"/>
  <c r="HQ13" i="175"/>
  <c r="HP13" i="175"/>
  <c r="HO13" i="175"/>
  <c r="HN13" i="175"/>
  <c r="HM13" i="175"/>
  <c r="HL13" i="175"/>
  <c r="HK13" i="175"/>
  <c r="HJ13" i="175"/>
  <c r="HI13" i="175"/>
  <c r="HH13" i="175"/>
  <c r="HG13" i="175"/>
  <c r="HF13" i="175"/>
  <c r="HE13" i="175"/>
  <c r="HD13" i="175"/>
  <c r="HC13" i="175"/>
  <c r="HB13" i="175"/>
  <c r="HA13" i="175"/>
  <c r="GZ13" i="175"/>
  <c r="GY13" i="175"/>
  <c r="GX13" i="175"/>
  <c r="GW13" i="175"/>
  <c r="GV13" i="175"/>
  <c r="GU13" i="175"/>
  <c r="GT13" i="175"/>
  <c r="GS13" i="175"/>
  <c r="GR13" i="175"/>
  <c r="GQ13" i="175"/>
  <c r="GP13" i="175"/>
  <c r="GO13" i="175"/>
  <c r="GN13" i="175"/>
  <c r="GM13" i="175"/>
  <c r="GL13" i="175"/>
  <c r="GK13" i="175"/>
  <c r="GJ13" i="175"/>
  <c r="GI13" i="175"/>
  <c r="GH13" i="175"/>
  <c r="GG13" i="175"/>
  <c r="GF13" i="175"/>
  <c r="GE13" i="175"/>
  <c r="GD13" i="175"/>
  <c r="GC13" i="175"/>
  <c r="GB13" i="175"/>
  <c r="GA13" i="175"/>
  <c r="FZ13" i="175"/>
  <c r="FY13" i="175"/>
  <c r="FX13" i="175"/>
  <c r="FW13" i="175"/>
  <c r="FV13" i="175"/>
  <c r="FU13" i="175"/>
  <c r="FT13" i="175"/>
  <c r="FS13" i="175"/>
  <c r="FR13" i="175"/>
  <c r="FQ13" i="175"/>
  <c r="FP13" i="175"/>
  <c r="FO13" i="175"/>
  <c r="FN13" i="175"/>
  <c r="FM13" i="175"/>
  <c r="FL13" i="175"/>
  <c r="FK13" i="175"/>
  <c r="FJ13" i="175"/>
  <c r="FI13" i="175"/>
  <c r="FH13" i="175"/>
  <c r="FG13" i="175"/>
  <c r="FF13" i="175"/>
  <c r="FE13" i="175"/>
  <c r="FD13" i="175"/>
  <c r="FC13" i="175"/>
  <c r="FB13" i="175"/>
  <c r="FA13" i="175"/>
  <c r="EZ13" i="175"/>
  <c r="EY13" i="175"/>
  <c r="EX13" i="175"/>
  <c r="EW13" i="175"/>
  <c r="EV13" i="175"/>
  <c r="EU13" i="175"/>
  <c r="ET13" i="175"/>
  <c r="ES13" i="175"/>
  <c r="ER13" i="175"/>
  <c r="EQ13" i="175"/>
  <c r="EP13" i="175"/>
  <c r="EO13" i="175"/>
  <c r="EN13" i="175"/>
  <c r="EM13" i="175"/>
  <c r="EL13" i="175"/>
  <c r="EK13" i="175"/>
  <c r="EJ13" i="175"/>
  <c r="EI13" i="175"/>
  <c r="EH13" i="175"/>
  <c r="EG13" i="175"/>
  <c r="EF13" i="175"/>
  <c r="EE13" i="175"/>
  <c r="ED13" i="175"/>
  <c r="EC13" i="175"/>
  <c r="EB13" i="175"/>
  <c r="EA13" i="175"/>
  <c r="DZ13" i="175"/>
  <c r="DY13" i="175"/>
  <c r="DX13" i="175"/>
  <c r="DW13" i="175"/>
  <c r="DV13" i="175"/>
  <c r="DU13" i="175"/>
  <c r="DT13" i="175"/>
  <c r="DS13" i="175"/>
  <c r="DR13" i="175"/>
  <c r="DQ13" i="175"/>
  <c r="DP13" i="175"/>
  <c r="DO13" i="175"/>
  <c r="DN13" i="175"/>
  <c r="DM13" i="175"/>
  <c r="DL13" i="175"/>
  <c r="DK13" i="175"/>
  <c r="DJ13" i="175"/>
  <c r="DI13" i="175"/>
  <c r="DH13" i="175"/>
  <c r="DG13" i="175"/>
  <c r="DF13" i="175"/>
  <c r="DE13" i="175"/>
  <c r="DD13" i="175"/>
  <c r="DC13" i="175"/>
  <c r="DB13" i="175"/>
  <c r="DA13" i="175"/>
  <c r="CZ13" i="175"/>
  <c r="CY13" i="175"/>
  <c r="CX13" i="175"/>
  <c r="CW13" i="175"/>
  <c r="CV13" i="175"/>
  <c r="CU13" i="175"/>
  <c r="CT13" i="175"/>
  <c r="CS13" i="175"/>
  <c r="CR13" i="175"/>
  <c r="CQ13" i="175"/>
  <c r="CP13" i="175"/>
  <c r="CO13" i="175"/>
  <c r="CN13" i="175"/>
  <c r="CM13" i="175"/>
  <c r="CL13" i="175"/>
  <c r="CK13" i="175"/>
  <c r="CJ13" i="175"/>
  <c r="CI13" i="175"/>
  <c r="CH13" i="175"/>
  <c r="CG13" i="175"/>
  <c r="CF13" i="175"/>
  <c r="CE13" i="175"/>
  <c r="CD13" i="175"/>
  <c r="CC13" i="175"/>
  <c r="CB13" i="175"/>
  <c r="CA13" i="175"/>
  <c r="BZ13" i="175"/>
  <c r="BY13" i="175"/>
  <c r="BX13" i="175"/>
  <c r="BW13" i="175"/>
  <c r="BV13" i="175"/>
  <c r="BU13" i="175"/>
  <c r="BT13" i="175"/>
  <c r="BS13" i="175"/>
  <c r="BR13" i="175"/>
  <c r="BQ13" i="175"/>
  <c r="BP13" i="175"/>
  <c r="BO13" i="175"/>
  <c r="BN13" i="175"/>
  <c r="BM13" i="175"/>
  <c r="BL13" i="175"/>
  <c r="BK13" i="175"/>
  <c r="BJ13" i="175"/>
  <c r="BI13" i="175"/>
  <c r="BH13" i="175"/>
  <c r="BG13" i="175"/>
  <c r="BF13" i="175"/>
  <c r="BE13" i="175"/>
  <c r="BD13" i="175"/>
  <c r="BC13" i="175"/>
  <c r="BB13" i="175"/>
  <c r="BA13" i="175"/>
  <c r="AZ13" i="175"/>
  <c r="AY13" i="175"/>
  <c r="AX13" i="175"/>
  <c r="AW13" i="175"/>
  <c r="AV13" i="175"/>
  <c r="AU13" i="175"/>
  <c r="AT13" i="175"/>
  <c r="AS13" i="175"/>
  <c r="AR13" i="175"/>
  <c r="AQ13" i="175"/>
  <c r="AP13" i="175"/>
  <c r="AO13" i="175"/>
  <c r="AN13" i="175"/>
  <c r="AM13" i="175"/>
  <c r="AL13" i="175"/>
  <c r="AK13" i="175"/>
  <c r="AJ13" i="175"/>
  <c r="AI13" i="175"/>
  <c r="AH13" i="175"/>
  <c r="AG13" i="175"/>
  <c r="AF13" i="175"/>
  <c r="AE13" i="175"/>
  <c r="AD13" i="175"/>
  <c r="AC13" i="175"/>
  <c r="AB13" i="175"/>
  <c r="AA13" i="175"/>
  <c r="Z13" i="175"/>
  <c r="Y13" i="175"/>
  <c r="X13" i="175"/>
  <c r="W13" i="175"/>
  <c r="V13" i="175"/>
  <c r="U13" i="175"/>
  <c r="T13" i="175"/>
  <c r="S13" i="175"/>
  <c r="R13" i="175"/>
  <c r="Q13" i="175"/>
  <c r="P13" i="175"/>
  <c r="O13" i="175"/>
  <c r="N13" i="175"/>
  <c r="M13" i="175"/>
  <c r="L13" i="175"/>
  <c r="K13" i="175"/>
  <c r="J13" i="175"/>
  <c r="I13" i="175"/>
  <c r="H13" i="175"/>
  <c r="G13" i="175"/>
  <c r="F13" i="175"/>
  <c r="E13" i="175"/>
  <c r="D13" i="175"/>
  <c r="C13" i="175"/>
  <c r="B13" i="175"/>
  <c r="HU12" i="175"/>
  <c r="HT12" i="175"/>
  <c r="HS12" i="175"/>
  <c r="HR12" i="175"/>
  <c r="HQ12" i="175"/>
  <c r="HP12" i="175"/>
  <c r="HO12" i="175"/>
  <c r="HN12" i="175"/>
  <c r="HM12" i="175"/>
  <c r="HL12" i="175"/>
  <c r="HK12" i="175"/>
  <c r="HJ12" i="175"/>
  <c r="HI12" i="175"/>
  <c r="HH12" i="175"/>
  <c r="HG12" i="175"/>
  <c r="HF12" i="175"/>
  <c r="HE12" i="175"/>
  <c r="HD12" i="175"/>
  <c r="HC12" i="175"/>
  <c r="HB12" i="175"/>
  <c r="HA12" i="175"/>
  <c r="GZ12" i="175"/>
  <c r="GY12" i="175"/>
  <c r="GX12" i="175"/>
  <c r="GW12" i="175"/>
  <c r="GV12" i="175"/>
  <c r="GU12" i="175"/>
  <c r="GT12" i="175"/>
  <c r="GS12" i="175"/>
  <c r="GR12" i="175"/>
  <c r="GQ12" i="175"/>
  <c r="GP12" i="175"/>
  <c r="GO12" i="175"/>
  <c r="GN12" i="175"/>
  <c r="GM12" i="175"/>
  <c r="GL12" i="175"/>
  <c r="GK12" i="175"/>
  <c r="GJ12" i="175"/>
  <c r="GI12" i="175"/>
  <c r="GH12" i="175"/>
  <c r="GG12" i="175"/>
  <c r="GF12" i="175"/>
  <c r="GE12" i="175"/>
  <c r="GD12" i="175"/>
  <c r="GC12" i="175"/>
  <c r="GB12" i="175"/>
  <c r="GA12" i="175"/>
  <c r="FZ12" i="175"/>
  <c r="FY12" i="175"/>
  <c r="FX12" i="175"/>
  <c r="FW12" i="175"/>
  <c r="FV12" i="175"/>
  <c r="FU12" i="175"/>
  <c r="FT12" i="175"/>
  <c r="FS12" i="175"/>
  <c r="FR12" i="175"/>
  <c r="FQ12" i="175"/>
  <c r="FP12" i="175"/>
  <c r="FO12" i="175"/>
  <c r="FN12" i="175"/>
  <c r="FM12" i="175"/>
  <c r="FL12" i="175"/>
  <c r="FK12" i="175"/>
  <c r="FJ12" i="175"/>
  <c r="FI12" i="175"/>
  <c r="FH12" i="175"/>
  <c r="FG12" i="175"/>
  <c r="FF12" i="175"/>
  <c r="FE12" i="175"/>
  <c r="FD12" i="175"/>
  <c r="FC12" i="175"/>
  <c r="FB12" i="175"/>
  <c r="FA12" i="175"/>
  <c r="EZ12" i="175"/>
  <c r="EY12" i="175"/>
  <c r="EX12" i="175"/>
  <c r="EW12" i="175"/>
  <c r="EV12" i="175"/>
  <c r="EU12" i="175"/>
  <c r="ET12" i="175"/>
  <c r="ES12" i="175"/>
  <c r="ER12" i="175"/>
  <c r="EQ12" i="175"/>
  <c r="EP12" i="175"/>
  <c r="EO12" i="175"/>
  <c r="EN12" i="175"/>
  <c r="EM12" i="175"/>
  <c r="EL12" i="175"/>
  <c r="EK12" i="175"/>
  <c r="EJ12" i="175"/>
  <c r="EI12" i="175"/>
  <c r="EH12" i="175"/>
  <c r="EG12" i="175"/>
  <c r="EF12" i="175"/>
  <c r="EE12" i="175"/>
  <c r="ED12" i="175"/>
  <c r="EC12" i="175"/>
  <c r="EB12" i="175"/>
  <c r="EA12" i="175"/>
  <c r="DZ12" i="175"/>
  <c r="DY12" i="175"/>
  <c r="DX12" i="175"/>
  <c r="DW12" i="175"/>
  <c r="DV12" i="175"/>
  <c r="DU12" i="175"/>
  <c r="DT12" i="175"/>
  <c r="DS12" i="175"/>
  <c r="DR12" i="175"/>
  <c r="DQ12" i="175"/>
  <c r="DP12" i="175"/>
  <c r="DO12" i="175"/>
  <c r="DN12" i="175"/>
  <c r="DM12" i="175"/>
  <c r="DL12" i="175"/>
  <c r="DK12" i="175"/>
  <c r="DJ12" i="175"/>
  <c r="DI12" i="175"/>
  <c r="DH12" i="175"/>
  <c r="DG12" i="175"/>
  <c r="DF12" i="175"/>
  <c r="DE12" i="175"/>
  <c r="DD12" i="175"/>
  <c r="DC12" i="175"/>
  <c r="DB12" i="175"/>
  <c r="DA12" i="175"/>
  <c r="CZ12" i="175"/>
  <c r="CY12" i="175"/>
  <c r="CX12" i="175"/>
  <c r="CW12" i="175"/>
  <c r="CV12" i="175"/>
  <c r="CU12" i="175"/>
  <c r="CT12" i="175"/>
  <c r="CS12" i="175"/>
  <c r="CR12" i="175"/>
  <c r="CQ12" i="175"/>
  <c r="CP12" i="175"/>
  <c r="CO12" i="175"/>
  <c r="CN12" i="175"/>
  <c r="CM12" i="175"/>
  <c r="CL12" i="175"/>
  <c r="CK12" i="175"/>
  <c r="CJ12" i="175"/>
  <c r="CI12" i="175"/>
  <c r="CH12" i="175"/>
  <c r="CG12" i="175"/>
  <c r="CF12" i="175"/>
  <c r="CE12" i="175"/>
  <c r="CD12" i="175"/>
  <c r="CC12" i="175"/>
  <c r="CB12" i="175"/>
  <c r="CA12" i="175"/>
  <c r="BZ12" i="175"/>
  <c r="BY12" i="175"/>
  <c r="BX12" i="175"/>
  <c r="BW12" i="175"/>
  <c r="BV12" i="175"/>
  <c r="BU12" i="175"/>
  <c r="BT12" i="175"/>
  <c r="BS12" i="175"/>
  <c r="BR12" i="175"/>
  <c r="BQ12" i="175"/>
  <c r="BP12" i="175"/>
  <c r="BO12" i="175"/>
  <c r="BN12" i="175"/>
  <c r="BM12" i="175"/>
  <c r="BL12" i="175"/>
  <c r="BK12" i="175"/>
  <c r="BJ12" i="175"/>
  <c r="BI12" i="175"/>
  <c r="BH12" i="175"/>
  <c r="BG12" i="175"/>
  <c r="BF12" i="175"/>
  <c r="BE12" i="175"/>
  <c r="BD12" i="175"/>
  <c r="BC12" i="175"/>
  <c r="BB12" i="175"/>
  <c r="BA12" i="175"/>
  <c r="AZ12" i="175"/>
  <c r="AY12" i="175"/>
  <c r="AX12" i="175"/>
  <c r="AW12" i="175"/>
  <c r="AV12" i="175"/>
  <c r="AU12" i="175"/>
  <c r="AT12" i="175"/>
  <c r="AS12" i="175"/>
  <c r="AR12" i="175"/>
  <c r="AQ12" i="175"/>
  <c r="AP12" i="175"/>
  <c r="AO12" i="175"/>
  <c r="AN12" i="175"/>
  <c r="AM12" i="175"/>
  <c r="AL12" i="175"/>
  <c r="AK12" i="175"/>
  <c r="AJ12" i="175"/>
  <c r="AI12" i="175"/>
  <c r="AH12" i="175"/>
  <c r="AG12" i="175"/>
  <c r="AF12" i="175"/>
  <c r="AE12" i="175"/>
  <c r="AD12" i="175"/>
  <c r="AC12" i="175"/>
  <c r="AB12" i="175"/>
  <c r="AA12" i="175"/>
  <c r="Z12" i="175"/>
  <c r="Y12" i="175"/>
  <c r="X12" i="175"/>
  <c r="W12" i="175"/>
  <c r="V12" i="175"/>
  <c r="U12" i="175"/>
  <c r="T12" i="175"/>
  <c r="S12" i="175"/>
  <c r="R12" i="175"/>
  <c r="Q12" i="175"/>
  <c r="P12" i="175"/>
  <c r="O12" i="175"/>
  <c r="N12" i="175"/>
  <c r="M12" i="175"/>
  <c r="L12" i="175"/>
  <c r="K12" i="175"/>
  <c r="J12" i="175"/>
  <c r="I12" i="175"/>
  <c r="H12" i="175"/>
  <c r="G12" i="175"/>
  <c r="F12" i="175"/>
  <c r="E12" i="175"/>
  <c r="D12" i="175"/>
  <c r="C12" i="175"/>
  <c r="B12" i="175"/>
  <c r="HU10" i="175"/>
  <c r="HT10" i="175"/>
  <c r="HS10" i="175"/>
  <c r="HR10" i="175"/>
  <c r="HQ10" i="175"/>
  <c r="HP10" i="175"/>
  <c r="HO10" i="175"/>
  <c r="HN10" i="175"/>
  <c r="HM10" i="175"/>
  <c r="HL10" i="175"/>
  <c r="HK10" i="175"/>
  <c r="HJ10" i="175"/>
  <c r="HI10" i="175"/>
  <c r="HH10" i="175"/>
  <c r="HG10" i="175"/>
  <c r="HF10" i="175"/>
  <c r="HE10" i="175"/>
  <c r="HD10" i="175"/>
  <c r="HC10" i="175"/>
  <c r="HB10" i="175"/>
  <c r="HA10" i="175"/>
  <c r="GZ10" i="175"/>
  <c r="GY10" i="175"/>
  <c r="GX10" i="175"/>
  <c r="GW10" i="175"/>
  <c r="GV10" i="175"/>
  <c r="GU10" i="175"/>
  <c r="GT10" i="175"/>
  <c r="GS10" i="175"/>
  <c r="GR10" i="175"/>
  <c r="GQ10" i="175"/>
  <c r="GP10" i="175"/>
  <c r="GO10" i="175"/>
  <c r="GN10" i="175"/>
  <c r="GM10" i="175"/>
  <c r="GL10" i="175"/>
  <c r="GK10" i="175"/>
  <c r="GJ10" i="175"/>
  <c r="GI10" i="175"/>
  <c r="GH10" i="175"/>
  <c r="GG10" i="175"/>
  <c r="GF10" i="175"/>
  <c r="GE10" i="175"/>
  <c r="GD10" i="175"/>
  <c r="GC10" i="175"/>
  <c r="GB10" i="175"/>
  <c r="GA10" i="175"/>
  <c r="FZ10" i="175"/>
  <c r="FY10" i="175"/>
  <c r="FX10" i="175"/>
  <c r="FW10" i="175"/>
  <c r="FV10" i="175"/>
  <c r="FU10" i="175"/>
  <c r="FT10" i="175"/>
  <c r="FS10" i="175"/>
  <c r="FR10" i="175"/>
  <c r="FQ10" i="175"/>
  <c r="FP10" i="175"/>
  <c r="FO10" i="175"/>
  <c r="FN10" i="175"/>
  <c r="FM10" i="175"/>
  <c r="FL10" i="175"/>
  <c r="FK10" i="175"/>
  <c r="FJ10" i="175"/>
  <c r="FI10" i="175"/>
  <c r="FH10" i="175"/>
  <c r="FG10" i="175"/>
  <c r="FF10" i="175"/>
  <c r="FE10" i="175"/>
  <c r="FD10" i="175"/>
  <c r="FC10" i="175"/>
  <c r="FB10" i="175"/>
  <c r="FA10" i="175"/>
  <c r="EZ10" i="175"/>
  <c r="EY10" i="175"/>
  <c r="EX10" i="175"/>
  <c r="EW10" i="175"/>
  <c r="EV10" i="175"/>
  <c r="EU10" i="175"/>
  <c r="ET10" i="175"/>
  <c r="ES10" i="175"/>
  <c r="ER10" i="175"/>
  <c r="EQ10" i="175"/>
  <c r="EP10" i="175"/>
  <c r="EO10" i="175"/>
  <c r="EN10" i="175"/>
  <c r="EM10" i="175"/>
  <c r="EL10" i="175"/>
  <c r="EK10" i="175"/>
  <c r="EJ10" i="175"/>
  <c r="EI10" i="175"/>
  <c r="EH10" i="175"/>
  <c r="EG10" i="175"/>
  <c r="EF10" i="175"/>
  <c r="EE10" i="175"/>
  <c r="ED10" i="175"/>
  <c r="EC10" i="175"/>
  <c r="EB10" i="175"/>
  <c r="EA10" i="175"/>
  <c r="DZ10" i="175"/>
  <c r="DY10" i="175"/>
  <c r="DX10" i="175"/>
  <c r="DW10" i="175"/>
  <c r="DV10" i="175"/>
  <c r="DU10" i="175"/>
  <c r="DT10" i="175"/>
  <c r="DS10" i="175"/>
  <c r="DR10" i="175"/>
  <c r="DQ10" i="175"/>
  <c r="DP10" i="175"/>
  <c r="DO10" i="175"/>
  <c r="DN10" i="175"/>
  <c r="DM10" i="175"/>
  <c r="DL10" i="175"/>
  <c r="DK10" i="175"/>
  <c r="DJ10" i="175"/>
  <c r="DI10" i="175"/>
  <c r="DH10" i="175"/>
  <c r="DG10" i="175"/>
  <c r="DF10" i="175"/>
  <c r="DE10" i="175"/>
  <c r="DD10" i="175"/>
  <c r="DC10" i="175"/>
  <c r="DB10" i="175"/>
  <c r="DA10" i="175"/>
  <c r="CZ10" i="175"/>
  <c r="CY10" i="175"/>
  <c r="CX10" i="175"/>
  <c r="CW10" i="175"/>
  <c r="CV10" i="175"/>
  <c r="CU10" i="175"/>
  <c r="CT10" i="175"/>
  <c r="CS10" i="175"/>
  <c r="CR10" i="175"/>
  <c r="CQ10" i="175"/>
  <c r="CP10" i="175"/>
  <c r="CO10" i="175"/>
  <c r="CN10" i="175"/>
  <c r="CM10" i="175"/>
  <c r="CL10" i="175"/>
  <c r="CK10" i="175"/>
  <c r="CJ10" i="175"/>
  <c r="CI10" i="175"/>
  <c r="CH10" i="175"/>
  <c r="CG10" i="175"/>
  <c r="CF10" i="175"/>
  <c r="CE10" i="175"/>
  <c r="CD10" i="175"/>
  <c r="CC10" i="175"/>
  <c r="CB10" i="175"/>
  <c r="CA10" i="175"/>
  <c r="BZ10" i="175"/>
  <c r="BY10" i="175"/>
  <c r="BX10" i="175"/>
  <c r="BW10" i="175"/>
  <c r="BV10" i="175"/>
  <c r="BU10" i="175"/>
  <c r="BT10" i="175"/>
  <c r="BS10" i="175"/>
  <c r="BR10" i="175"/>
  <c r="BQ10" i="175"/>
  <c r="BP10" i="175"/>
  <c r="BO10" i="175"/>
  <c r="BN10" i="175"/>
  <c r="BM10" i="175"/>
  <c r="BL10" i="175"/>
  <c r="BK10" i="175"/>
  <c r="BJ10" i="175"/>
  <c r="BI10" i="175"/>
  <c r="BH10" i="175"/>
  <c r="BG10" i="175"/>
  <c r="BF10" i="175"/>
  <c r="BE10" i="175"/>
  <c r="BD10" i="175"/>
  <c r="BC10" i="175"/>
  <c r="BB10" i="175"/>
  <c r="BA10" i="175"/>
  <c r="AZ10" i="175"/>
  <c r="AY10" i="175"/>
  <c r="AX10" i="175"/>
  <c r="AW10" i="175"/>
  <c r="AV10" i="175"/>
  <c r="AU10" i="175"/>
  <c r="AT10" i="175"/>
  <c r="AS10" i="175"/>
  <c r="AR10" i="175"/>
  <c r="AQ10" i="175"/>
  <c r="AP10" i="175"/>
  <c r="AO10" i="175"/>
  <c r="AN10" i="175"/>
  <c r="AM10" i="175"/>
  <c r="AL10" i="175"/>
  <c r="AK10" i="175"/>
  <c r="AJ10" i="175"/>
  <c r="AI10" i="175"/>
  <c r="AH10" i="175"/>
  <c r="AG10" i="175"/>
  <c r="AF10" i="175"/>
  <c r="AE10" i="175"/>
  <c r="AD10" i="175"/>
  <c r="AC10" i="175"/>
  <c r="AB10" i="175"/>
  <c r="AA10" i="175"/>
  <c r="Z10" i="175"/>
  <c r="Y10" i="175"/>
  <c r="X10" i="175"/>
  <c r="W10" i="175"/>
  <c r="V10" i="175"/>
  <c r="U10" i="175"/>
  <c r="T10" i="175"/>
  <c r="S10" i="175"/>
  <c r="R10" i="175"/>
  <c r="Q10" i="175"/>
  <c r="P10" i="175"/>
  <c r="O10" i="175"/>
  <c r="N10" i="175"/>
  <c r="M10" i="175"/>
  <c r="L10" i="175"/>
  <c r="K10" i="175"/>
  <c r="J10" i="175"/>
  <c r="I10" i="175"/>
  <c r="H10" i="175"/>
  <c r="G10" i="175"/>
  <c r="F10" i="175"/>
  <c r="E10" i="175"/>
  <c r="D10" i="175"/>
  <c r="C10" i="175"/>
  <c r="B10" i="175"/>
  <c r="HU9" i="175"/>
  <c r="HT9" i="175"/>
  <c r="HS9" i="175"/>
  <c r="HR9" i="175"/>
  <c r="HQ9" i="175"/>
  <c r="HP9" i="175"/>
  <c r="HO9" i="175"/>
  <c r="HN9" i="175"/>
  <c r="HM9" i="175"/>
  <c r="HL9" i="175"/>
  <c r="HK9" i="175"/>
  <c r="HJ9" i="175"/>
  <c r="HI9" i="175"/>
  <c r="HH9" i="175"/>
  <c r="HG9" i="175"/>
  <c r="HF9" i="175"/>
  <c r="HE9" i="175"/>
  <c r="HD9" i="175"/>
  <c r="HC9" i="175"/>
  <c r="HB9" i="175"/>
  <c r="HA9" i="175"/>
  <c r="GZ9" i="175"/>
  <c r="GY9" i="175"/>
  <c r="GX9" i="175"/>
  <c r="GW9" i="175"/>
  <c r="GV9" i="175"/>
  <c r="GU9" i="175"/>
  <c r="GT9" i="175"/>
  <c r="GS9" i="175"/>
  <c r="GR9" i="175"/>
  <c r="GQ9" i="175"/>
  <c r="GP9" i="175"/>
  <c r="GO9" i="175"/>
  <c r="GN9" i="175"/>
  <c r="GM9" i="175"/>
  <c r="GL9" i="175"/>
  <c r="GK9" i="175"/>
  <c r="GJ9" i="175"/>
  <c r="GI9" i="175"/>
  <c r="GH9" i="175"/>
  <c r="GG9" i="175"/>
  <c r="GF9" i="175"/>
  <c r="GE9" i="175"/>
  <c r="GD9" i="175"/>
  <c r="GC9" i="175"/>
  <c r="GB9" i="175"/>
  <c r="GA9" i="175"/>
  <c r="FZ9" i="175"/>
  <c r="FY9" i="175"/>
  <c r="FX9" i="175"/>
  <c r="FW9" i="175"/>
  <c r="FV9" i="175"/>
  <c r="FU9" i="175"/>
  <c r="FT9" i="175"/>
  <c r="FS9" i="175"/>
  <c r="FR9" i="175"/>
  <c r="FQ9" i="175"/>
  <c r="FP9" i="175"/>
  <c r="FO9" i="175"/>
  <c r="FN9" i="175"/>
  <c r="FM9" i="175"/>
  <c r="FL9" i="175"/>
  <c r="FK9" i="175"/>
  <c r="FJ9" i="175"/>
  <c r="FI9" i="175"/>
  <c r="FH9" i="175"/>
  <c r="FG9" i="175"/>
  <c r="FF9" i="175"/>
  <c r="FE9" i="175"/>
  <c r="FD9" i="175"/>
  <c r="FC9" i="175"/>
  <c r="FB9" i="175"/>
  <c r="FA9" i="175"/>
  <c r="EZ9" i="175"/>
  <c r="EY9" i="175"/>
  <c r="EX9" i="175"/>
  <c r="EW9" i="175"/>
  <c r="EV9" i="175"/>
  <c r="EU9" i="175"/>
  <c r="ET9" i="175"/>
  <c r="ES9" i="175"/>
  <c r="ER9" i="175"/>
  <c r="EQ9" i="175"/>
  <c r="EP9" i="175"/>
  <c r="EO9" i="175"/>
  <c r="EN9" i="175"/>
  <c r="EM9" i="175"/>
  <c r="EL9" i="175"/>
  <c r="EK9" i="175"/>
  <c r="EJ9" i="175"/>
  <c r="EI9" i="175"/>
  <c r="EH9" i="175"/>
  <c r="EG9" i="175"/>
  <c r="EF9" i="175"/>
  <c r="EE9" i="175"/>
  <c r="ED9" i="175"/>
  <c r="EC9" i="175"/>
  <c r="EB9" i="175"/>
  <c r="EA9" i="175"/>
  <c r="DZ9" i="175"/>
  <c r="DY9" i="175"/>
  <c r="DX9" i="175"/>
  <c r="DW9" i="175"/>
  <c r="DV9" i="175"/>
  <c r="DU9" i="175"/>
  <c r="DT9" i="175"/>
  <c r="DS9" i="175"/>
  <c r="DR9" i="175"/>
  <c r="DQ9" i="175"/>
  <c r="DP9" i="175"/>
  <c r="DO9" i="175"/>
  <c r="DN9" i="175"/>
  <c r="DM9" i="175"/>
  <c r="DL9" i="175"/>
  <c r="DK9" i="175"/>
  <c r="DJ9" i="175"/>
  <c r="DI9" i="175"/>
  <c r="DH9" i="175"/>
  <c r="DG9" i="175"/>
  <c r="DF9" i="175"/>
  <c r="DE9" i="175"/>
  <c r="DD9" i="175"/>
  <c r="DC9" i="175"/>
  <c r="DB9" i="175"/>
  <c r="DA9" i="175"/>
  <c r="CZ9" i="175"/>
  <c r="CY9" i="175"/>
  <c r="CX9" i="175"/>
  <c r="CW9" i="175"/>
  <c r="CV9" i="175"/>
  <c r="CU9" i="175"/>
  <c r="CT9" i="175"/>
  <c r="CS9" i="175"/>
  <c r="CR9" i="175"/>
  <c r="CQ9" i="175"/>
  <c r="CP9" i="175"/>
  <c r="CO9" i="175"/>
  <c r="CN9" i="175"/>
  <c r="CM9" i="175"/>
  <c r="CL9" i="175"/>
  <c r="CK9" i="175"/>
  <c r="CJ9" i="175"/>
  <c r="CI9" i="175"/>
  <c r="CH9" i="175"/>
  <c r="CG9" i="175"/>
  <c r="CF9" i="175"/>
  <c r="CE9" i="175"/>
  <c r="CD9" i="175"/>
  <c r="CC9" i="175"/>
  <c r="CB9" i="175"/>
  <c r="CA9" i="175"/>
  <c r="BZ9" i="175"/>
  <c r="BY9" i="175"/>
  <c r="BX9" i="175"/>
  <c r="BW9" i="175"/>
  <c r="BV9" i="175"/>
  <c r="BU9" i="175"/>
  <c r="BT9" i="175"/>
  <c r="BS9" i="175"/>
  <c r="BR9" i="175"/>
  <c r="BQ9" i="175"/>
  <c r="BP9" i="175"/>
  <c r="BO9" i="175"/>
  <c r="BN9" i="175"/>
  <c r="BM9" i="175"/>
  <c r="BL9" i="175"/>
  <c r="BK9" i="175"/>
  <c r="BJ9" i="175"/>
  <c r="BI9" i="175"/>
  <c r="BH9" i="175"/>
  <c r="BG9" i="175"/>
  <c r="BF9" i="175"/>
  <c r="BE9" i="175"/>
  <c r="BD9" i="175"/>
  <c r="BC9" i="175"/>
  <c r="BB9" i="175"/>
  <c r="BA9" i="175"/>
  <c r="AZ9" i="175"/>
  <c r="AY9" i="175"/>
  <c r="AX9" i="175"/>
  <c r="AW9" i="175"/>
  <c r="AV9" i="175"/>
  <c r="AU9" i="175"/>
  <c r="AT9" i="175"/>
  <c r="AS9" i="175"/>
  <c r="AR9" i="175"/>
  <c r="AQ9" i="175"/>
  <c r="AP9" i="175"/>
  <c r="AO9" i="175"/>
  <c r="AN9" i="175"/>
  <c r="AM9" i="175"/>
  <c r="AL9" i="175"/>
  <c r="AK9" i="175"/>
  <c r="AJ9" i="175"/>
  <c r="AI9" i="175"/>
  <c r="AH9" i="175"/>
  <c r="AG9" i="175"/>
  <c r="AF9" i="175"/>
  <c r="AE9" i="175"/>
  <c r="AD9" i="175"/>
  <c r="AC9" i="175"/>
  <c r="AB9" i="175"/>
  <c r="AA9" i="175"/>
  <c r="Z9" i="175"/>
  <c r="Y9" i="175"/>
  <c r="X9" i="175"/>
  <c r="W9" i="175"/>
  <c r="V9" i="175"/>
  <c r="U9" i="175"/>
  <c r="T9" i="175"/>
  <c r="S9" i="175"/>
  <c r="R9" i="175"/>
  <c r="Q9" i="175"/>
  <c r="P9" i="175"/>
  <c r="O9" i="175"/>
  <c r="N9" i="175"/>
  <c r="M9" i="175"/>
  <c r="L9" i="175"/>
  <c r="K9" i="175"/>
  <c r="J9" i="175"/>
  <c r="I9" i="175"/>
  <c r="H9" i="175"/>
  <c r="G9" i="175"/>
  <c r="F9" i="175"/>
  <c r="E9" i="175"/>
  <c r="D9" i="175"/>
  <c r="C9" i="175"/>
  <c r="B9" i="175"/>
  <c r="HU7" i="175"/>
  <c r="HT7" i="175"/>
  <c r="HS7" i="175"/>
  <c r="HR7" i="175"/>
  <c r="HQ7" i="175"/>
  <c r="HP7" i="175"/>
  <c r="HO7" i="175"/>
  <c r="HN7" i="175"/>
  <c r="HM7" i="175"/>
  <c r="HL7" i="175"/>
  <c r="HK7" i="175"/>
  <c r="HJ7" i="175"/>
  <c r="HI7" i="175"/>
  <c r="HH7" i="175"/>
  <c r="HG7" i="175"/>
  <c r="HF7" i="175"/>
  <c r="HE7" i="175"/>
  <c r="HD7" i="175"/>
  <c r="HC7" i="175"/>
  <c r="HB7" i="175"/>
  <c r="HA7" i="175"/>
  <c r="GZ7" i="175"/>
  <c r="GY7" i="175"/>
  <c r="GX7" i="175"/>
  <c r="GW7" i="175"/>
  <c r="GV7" i="175"/>
  <c r="GU7" i="175"/>
  <c r="GT7" i="175"/>
  <c r="GS7" i="175"/>
  <c r="GR7" i="175"/>
  <c r="GQ7" i="175"/>
  <c r="GP7" i="175"/>
  <c r="GO7" i="175"/>
  <c r="GN7" i="175"/>
  <c r="GM7" i="175"/>
  <c r="GL7" i="175"/>
  <c r="GK7" i="175"/>
  <c r="GJ7" i="175"/>
  <c r="GI7" i="175"/>
  <c r="GH7" i="175"/>
  <c r="GG7" i="175"/>
  <c r="GF7" i="175"/>
  <c r="GE7" i="175"/>
  <c r="GD7" i="175"/>
  <c r="GC7" i="175"/>
  <c r="GB7" i="175"/>
  <c r="GA7" i="175"/>
  <c r="FZ7" i="175"/>
  <c r="FY7" i="175"/>
  <c r="FX7" i="175"/>
  <c r="FW7" i="175"/>
  <c r="FV7" i="175"/>
  <c r="FU7" i="175"/>
  <c r="FT7" i="175"/>
  <c r="FS7" i="175"/>
  <c r="FR7" i="175"/>
  <c r="FQ7" i="175"/>
  <c r="FP7" i="175"/>
  <c r="FO7" i="175"/>
  <c r="FN7" i="175"/>
  <c r="FM7" i="175"/>
  <c r="FL7" i="175"/>
  <c r="FK7" i="175"/>
  <c r="FJ7" i="175"/>
  <c r="FI7" i="175"/>
  <c r="FH7" i="175"/>
  <c r="FG7" i="175"/>
  <c r="FF7" i="175"/>
  <c r="FE7" i="175"/>
  <c r="FD7" i="175"/>
  <c r="FC7" i="175"/>
  <c r="FB7" i="175"/>
  <c r="FA7" i="175"/>
  <c r="EZ7" i="175"/>
  <c r="EY7" i="175"/>
  <c r="EX7" i="175"/>
  <c r="EW7" i="175"/>
  <c r="EV7" i="175"/>
  <c r="EU7" i="175"/>
  <c r="ET7" i="175"/>
  <c r="ES7" i="175"/>
  <c r="ER7" i="175"/>
  <c r="EQ7" i="175"/>
  <c r="EP7" i="175"/>
  <c r="EO7" i="175"/>
  <c r="EN7" i="175"/>
  <c r="EM7" i="175"/>
  <c r="EL7" i="175"/>
  <c r="EK7" i="175"/>
  <c r="EJ7" i="175"/>
  <c r="EI7" i="175"/>
  <c r="EH7" i="175"/>
  <c r="EG7" i="175"/>
  <c r="EF7" i="175"/>
  <c r="EE7" i="175"/>
  <c r="ED7" i="175"/>
  <c r="EC7" i="175"/>
  <c r="EB7" i="175"/>
  <c r="EA7" i="175"/>
  <c r="DZ7" i="175"/>
  <c r="DY7" i="175"/>
  <c r="DX7" i="175"/>
  <c r="DW7" i="175"/>
  <c r="DV7" i="175"/>
  <c r="DU7" i="175"/>
  <c r="DT7" i="175"/>
  <c r="DS7" i="175"/>
  <c r="DR7" i="175"/>
  <c r="DQ7" i="175"/>
  <c r="DP7" i="175"/>
  <c r="DO7" i="175"/>
  <c r="DN7" i="175"/>
  <c r="DM7" i="175"/>
  <c r="DL7" i="175"/>
  <c r="DK7" i="175"/>
  <c r="DJ7" i="175"/>
  <c r="DI7" i="175"/>
  <c r="DH7" i="175"/>
  <c r="DG7" i="175"/>
  <c r="DF7" i="175"/>
  <c r="DE7" i="175"/>
  <c r="DD7" i="175"/>
  <c r="DC7" i="175"/>
  <c r="DB7" i="175"/>
  <c r="DA7" i="175"/>
  <c r="CZ7" i="175"/>
  <c r="CY7" i="175"/>
  <c r="CX7" i="175"/>
  <c r="CW7" i="175"/>
  <c r="CV7" i="175"/>
  <c r="CU7" i="175"/>
  <c r="CT7" i="175"/>
  <c r="CS7" i="175"/>
  <c r="CR7" i="175"/>
  <c r="CQ7" i="175"/>
  <c r="CP7" i="175"/>
  <c r="CO7" i="175"/>
  <c r="CN7" i="175"/>
  <c r="CM7" i="175"/>
  <c r="CL7" i="175"/>
  <c r="CK7" i="175"/>
  <c r="CJ7" i="175"/>
  <c r="CI7" i="175"/>
  <c r="CH7" i="175"/>
  <c r="CG7" i="175"/>
  <c r="CF7" i="175"/>
  <c r="CE7" i="175"/>
  <c r="CD7" i="175"/>
  <c r="CC7" i="175"/>
  <c r="CB7" i="175"/>
  <c r="CA7" i="175"/>
  <c r="BZ7" i="175"/>
  <c r="BY7" i="175"/>
  <c r="BX7" i="175"/>
  <c r="BW7" i="175"/>
  <c r="BV7" i="175"/>
  <c r="BU7" i="175"/>
  <c r="BT7" i="175"/>
  <c r="BS7" i="175"/>
  <c r="BR7" i="175"/>
  <c r="BQ7" i="175"/>
  <c r="BP7" i="175"/>
  <c r="BO7" i="175"/>
  <c r="BN7" i="175"/>
  <c r="BM7" i="175"/>
  <c r="BL7" i="175"/>
  <c r="BK7" i="175"/>
  <c r="BJ7" i="175"/>
  <c r="BI7" i="175"/>
  <c r="BH7" i="175"/>
  <c r="BG7" i="175"/>
  <c r="BF7" i="175"/>
  <c r="BE7" i="175"/>
  <c r="BD7" i="175"/>
  <c r="BC7" i="175"/>
  <c r="BB7" i="175"/>
  <c r="BA7" i="175"/>
  <c r="AZ7" i="175"/>
  <c r="AY7" i="175"/>
  <c r="AX7" i="175"/>
  <c r="AW7" i="175"/>
  <c r="AV7" i="175"/>
  <c r="AU7" i="175"/>
  <c r="AT7" i="175"/>
  <c r="AS7" i="175"/>
  <c r="AR7" i="175"/>
  <c r="AQ7" i="175"/>
  <c r="AP7" i="175"/>
  <c r="AO7" i="175"/>
  <c r="AN7" i="175"/>
  <c r="AM7" i="175"/>
  <c r="AL7" i="175"/>
  <c r="AK7" i="175"/>
  <c r="AJ7" i="175"/>
  <c r="AI7" i="175"/>
  <c r="AH7" i="175"/>
  <c r="AG7" i="175"/>
  <c r="AF7" i="175"/>
  <c r="AE7" i="175"/>
  <c r="AD7" i="175"/>
  <c r="AC7" i="175"/>
  <c r="AB7" i="175"/>
  <c r="AA7" i="175"/>
  <c r="Z7" i="175"/>
  <c r="Y7" i="175"/>
  <c r="X7" i="175"/>
  <c r="W7" i="175"/>
  <c r="V7" i="175"/>
  <c r="U7" i="175"/>
  <c r="T7" i="175"/>
  <c r="S7" i="175"/>
  <c r="R7" i="175"/>
  <c r="Q7" i="175"/>
  <c r="P7" i="175"/>
  <c r="O7" i="175"/>
  <c r="N7" i="175"/>
  <c r="M7" i="175"/>
  <c r="L7" i="175"/>
  <c r="K7" i="175"/>
  <c r="J7" i="175"/>
  <c r="I7" i="175"/>
  <c r="H7" i="175"/>
  <c r="G7" i="175"/>
  <c r="F7" i="175"/>
  <c r="E7" i="175"/>
  <c r="D7" i="175"/>
  <c r="C7" i="175"/>
  <c r="B7" i="175"/>
  <c r="HU6" i="175"/>
  <c r="HT6" i="175"/>
  <c r="HS6" i="175"/>
  <c r="HR6" i="175"/>
  <c r="HQ6" i="175"/>
  <c r="HP6" i="175"/>
  <c r="HO6" i="175"/>
  <c r="HN6" i="175"/>
  <c r="HM6" i="175"/>
  <c r="HL6" i="175"/>
  <c r="HK6" i="175"/>
  <c r="HJ6" i="175"/>
  <c r="HI6" i="175"/>
  <c r="HH6" i="175"/>
  <c r="HG6" i="175"/>
  <c r="HF6" i="175"/>
  <c r="HE6" i="175"/>
  <c r="HD6" i="175"/>
  <c r="HC6" i="175"/>
  <c r="HB6" i="175"/>
  <c r="HA6" i="175"/>
  <c r="GZ6" i="175"/>
  <c r="GY6" i="175"/>
  <c r="GX6" i="175"/>
  <c r="GW6" i="175"/>
  <c r="GV6" i="175"/>
  <c r="GU6" i="175"/>
  <c r="GT6" i="175"/>
  <c r="GS6" i="175"/>
  <c r="GR6" i="175"/>
  <c r="GQ6" i="175"/>
  <c r="GP6" i="175"/>
  <c r="GO6" i="175"/>
  <c r="GN6" i="175"/>
  <c r="GM6" i="175"/>
  <c r="GL6" i="175"/>
  <c r="GK6" i="175"/>
  <c r="GJ6" i="175"/>
  <c r="GI6" i="175"/>
  <c r="GH6" i="175"/>
  <c r="GG6" i="175"/>
  <c r="GF6" i="175"/>
  <c r="GE6" i="175"/>
  <c r="GD6" i="175"/>
  <c r="GC6" i="175"/>
  <c r="GB6" i="175"/>
  <c r="GA6" i="175"/>
  <c r="FZ6" i="175"/>
  <c r="FY6" i="175"/>
  <c r="FX6" i="175"/>
  <c r="FW6" i="175"/>
  <c r="FV6" i="175"/>
  <c r="FU6" i="175"/>
  <c r="FT6" i="175"/>
  <c r="FS6" i="175"/>
  <c r="FR6" i="175"/>
  <c r="FQ6" i="175"/>
  <c r="FP6" i="175"/>
  <c r="FO6" i="175"/>
  <c r="FN6" i="175"/>
  <c r="FM6" i="175"/>
  <c r="FL6" i="175"/>
  <c r="FK6" i="175"/>
  <c r="FJ6" i="175"/>
  <c r="FI6" i="175"/>
  <c r="FH6" i="175"/>
  <c r="FG6" i="175"/>
  <c r="FF6" i="175"/>
  <c r="FE6" i="175"/>
  <c r="FD6" i="175"/>
  <c r="FC6" i="175"/>
  <c r="FB6" i="175"/>
  <c r="FA6" i="175"/>
  <c r="EZ6" i="175"/>
  <c r="EY6" i="175"/>
  <c r="EX6" i="175"/>
  <c r="EW6" i="175"/>
  <c r="EV6" i="175"/>
  <c r="EU6" i="175"/>
  <c r="ET6" i="175"/>
  <c r="ES6" i="175"/>
  <c r="ER6" i="175"/>
  <c r="EQ6" i="175"/>
  <c r="EP6" i="175"/>
  <c r="EO6" i="175"/>
  <c r="EN6" i="175"/>
  <c r="EM6" i="175"/>
  <c r="EL6" i="175"/>
  <c r="EK6" i="175"/>
  <c r="EJ6" i="175"/>
  <c r="EI6" i="175"/>
  <c r="EH6" i="175"/>
  <c r="EG6" i="175"/>
  <c r="EF6" i="175"/>
  <c r="EE6" i="175"/>
  <c r="ED6" i="175"/>
  <c r="EC6" i="175"/>
  <c r="EB6" i="175"/>
  <c r="EA6" i="175"/>
  <c r="DZ6" i="175"/>
  <c r="DY6" i="175"/>
  <c r="DX6" i="175"/>
  <c r="DW6" i="175"/>
  <c r="DV6" i="175"/>
  <c r="DU6" i="175"/>
  <c r="DT6" i="175"/>
  <c r="DS6" i="175"/>
  <c r="DR6" i="175"/>
  <c r="DQ6" i="175"/>
  <c r="DP6" i="175"/>
  <c r="DO6" i="175"/>
  <c r="DN6" i="175"/>
  <c r="DM6" i="175"/>
  <c r="DL6" i="175"/>
  <c r="DK6" i="175"/>
  <c r="DJ6" i="175"/>
  <c r="DI6" i="175"/>
  <c r="DH6" i="175"/>
  <c r="DG6" i="175"/>
  <c r="DF6" i="175"/>
  <c r="DE6" i="175"/>
  <c r="DD6" i="175"/>
  <c r="DC6" i="175"/>
  <c r="DB6" i="175"/>
  <c r="DA6" i="175"/>
  <c r="CZ6" i="175"/>
  <c r="CY6" i="175"/>
  <c r="CX6" i="175"/>
  <c r="CW6" i="175"/>
  <c r="CV6" i="175"/>
  <c r="CU6" i="175"/>
  <c r="CT6" i="175"/>
  <c r="CS6" i="175"/>
  <c r="CR6" i="175"/>
  <c r="CQ6" i="175"/>
  <c r="CP6" i="175"/>
  <c r="CO6" i="175"/>
  <c r="CN6" i="175"/>
  <c r="CM6" i="175"/>
  <c r="CL6" i="175"/>
  <c r="CK6" i="175"/>
  <c r="CJ6" i="175"/>
  <c r="CI6" i="175"/>
  <c r="CH6" i="175"/>
  <c r="CG6" i="175"/>
  <c r="CF6" i="175"/>
  <c r="CE6" i="175"/>
  <c r="CD6" i="175"/>
  <c r="CC6" i="175"/>
  <c r="CB6" i="175"/>
  <c r="CA6" i="175"/>
  <c r="BZ6" i="175"/>
  <c r="BY6" i="175"/>
  <c r="BX6" i="175"/>
  <c r="BW6" i="175"/>
  <c r="BV6" i="175"/>
  <c r="BU6" i="175"/>
  <c r="BT6" i="175"/>
  <c r="BS6" i="175"/>
  <c r="BR6" i="175"/>
  <c r="BQ6" i="175"/>
  <c r="BP6" i="175"/>
  <c r="BO6" i="175"/>
  <c r="BN6" i="175"/>
  <c r="BM6" i="175"/>
  <c r="BL6" i="175"/>
  <c r="BK6" i="175"/>
  <c r="BJ6" i="175"/>
  <c r="BI6" i="175"/>
  <c r="BH6" i="175"/>
  <c r="BG6" i="175"/>
  <c r="BF6" i="175"/>
  <c r="BE6" i="175"/>
  <c r="BD6" i="175"/>
  <c r="BC6" i="175"/>
  <c r="BB6" i="175"/>
  <c r="BA6" i="175"/>
  <c r="AZ6" i="175"/>
  <c r="AY6" i="175"/>
  <c r="AX6" i="175"/>
  <c r="AW6" i="175"/>
  <c r="AV6" i="175"/>
  <c r="AU6" i="175"/>
  <c r="AT6" i="175"/>
  <c r="AS6" i="175"/>
  <c r="AR6" i="175"/>
  <c r="AQ6" i="175"/>
  <c r="AP6" i="175"/>
  <c r="AO6" i="175"/>
  <c r="AN6" i="175"/>
  <c r="AM6" i="175"/>
  <c r="AL6" i="175"/>
  <c r="AK6" i="175"/>
  <c r="AJ6" i="175"/>
  <c r="AI6" i="175"/>
  <c r="AH6" i="175"/>
  <c r="AG6" i="175"/>
  <c r="AF6" i="175"/>
  <c r="AE6" i="175"/>
  <c r="AD6" i="175"/>
  <c r="AC6" i="175"/>
  <c r="AB6" i="175"/>
  <c r="AA6" i="175"/>
  <c r="Z6" i="175"/>
  <c r="Y6" i="175"/>
  <c r="X6" i="175"/>
  <c r="W6" i="175"/>
  <c r="V6" i="175"/>
  <c r="U6" i="175"/>
  <c r="T6" i="175"/>
  <c r="S6" i="175"/>
  <c r="R6" i="175"/>
  <c r="Q6" i="175"/>
  <c r="P6" i="175"/>
  <c r="O6" i="175"/>
  <c r="N6" i="175"/>
  <c r="M6" i="175"/>
  <c r="L6" i="175"/>
  <c r="K6" i="175"/>
  <c r="J6" i="175"/>
  <c r="I6" i="175"/>
  <c r="H6" i="175"/>
  <c r="G6" i="175"/>
  <c r="F6" i="175"/>
  <c r="E6" i="175"/>
  <c r="D6" i="175"/>
  <c r="C6" i="175"/>
  <c r="B6" i="175"/>
  <c r="HU27" i="120"/>
  <c r="HT27" i="120"/>
  <c r="HS27" i="120"/>
  <c r="HR27" i="120"/>
  <c r="HQ27" i="120"/>
  <c r="HP27" i="120"/>
  <c r="HO27" i="120"/>
  <c r="HN27" i="120"/>
  <c r="HM27" i="120"/>
  <c r="HL27" i="120"/>
  <c r="HK27" i="120"/>
  <c r="HJ27" i="120"/>
  <c r="HI27" i="120"/>
  <c r="HH27" i="120"/>
  <c r="HG27" i="120"/>
  <c r="HF27" i="120"/>
  <c r="HE27" i="120"/>
  <c r="HD27" i="120"/>
  <c r="HC27" i="120"/>
  <c r="HB27" i="120"/>
  <c r="HA27" i="120"/>
  <c r="GZ27" i="120"/>
  <c r="GY27" i="120"/>
  <c r="GX27" i="120"/>
  <c r="GW27" i="120"/>
  <c r="GV27" i="120"/>
  <c r="GU27" i="120"/>
  <c r="GT27" i="120"/>
  <c r="GS27" i="120"/>
  <c r="GR27" i="120"/>
  <c r="GQ27" i="120"/>
  <c r="GP27" i="120"/>
  <c r="GO27" i="120"/>
  <c r="GN27" i="120"/>
  <c r="GM27" i="120"/>
  <c r="GL27" i="120"/>
  <c r="GK27" i="120"/>
  <c r="GJ27" i="120"/>
  <c r="GI27" i="120"/>
  <c r="GH27" i="120"/>
  <c r="GG27" i="120"/>
  <c r="GF27" i="120"/>
  <c r="GE27" i="120"/>
  <c r="GD27" i="120"/>
  <c r="GC27" i="120"/>
  <c r="GB27" i="120"/>
  <c r="GA27" i="120"/>
  <c r="FZ27" i="120"/>
  <c r="FY27" i="120"/>
  <c r="FX27" i="120"/>
  <c r="FW27" i="120"/>
  <c r="FV27" i="120"/>
  <c r="FU27" i="120"/>
  <c r="FT27" i="120"/>
  <c r="FS27" i="120"/>
  <c r="FR27" i="120"/>
  <c r="FQ27" i="120"/>
  <c r="FP27" i="120"/>
  <c r="FO27" i="120"/>
  <c r="FN27" i="120"/>
  <c r="FM27" i="120"/>
  <c r="FL27" i="120"/>
  <c r="FK27" i="120"/>
  <c r="FJ27" i="120"/>
  <c r="FI27" i="120"/>
  <c r="FH27" i="120"/>
  <c r="FG27" i="120"/>
  <c r="FF27" i="120"/>
  <c r="FE27" i="120"/>
  <c r="FD27" i="120"/>
  <c r="FC27" i="120"/>
  <c r="FB27" i="120"/>
  <c r="FA27" i="120"/>
  <c r="EZ27" i="120"/>
  <c r="EY27" i="120"/>
  <c r="EX27" i="120"/>
  <c r="EW27" i="120"/>
  <c r="EV27" i="120"/>
  <c r="EU27" i="120"/>
  <c r="ET27" i="120"/>
  <c r="ES27" i="120"/>
  <c r="ER27" i="120"/>
  <c r="EQ27" i="120"/>
  <c r="EP27" i="120"/>
  <c r="EO27" i="120"/>
  <c r="EN27" i="120"/>
  <c r="EM27" i="120"/>
  <c r="EL27" i="120"/>
  <c r="EK27" i="120"/>
  <c r="EJ27" i="120"/>
  <c r="EI27" i="120"/>
  <c r="EH27" i="120"/>
  <c r="EG27" i="120"/>
  <c r="EF27" i="120"/>
  <c r="EE27" i="120"/>
  <c r="ED27" i="120"/>
  <c r="EC27" i="120"/>
  <c r="EB27" i="120"/>
  <c r="EA27" i="120"/>
  <c r="DZ27" i="120"/>
  <c r="DY27" i="120"/>
  <c r="DX27" i="120"/>
  <c r="DW27" i="120"/>
  <c r="DV27" i="120"/>
  <c r="DU27" i="120"/>
  <c r="DT27" i="120"/>
  <c r="DS27" i="120"/>
  <c r="DR27" i="120"/>
  <c r="DQ27" i="120"/>
  <c r="DP27" i="120"/>
  <c r="DO27" i="120"/>
  <c r="DN27" i="120"/>
  <c r="DM27" i="120"/>
  <c r="DL27" i="120"/>
  <c r="DK27" i="120"/>
  <c r="DJ27" i="120"/>
  <c r="DI27" i="120"/>
  <c r="DH27" i="120"/>
  <c r="DG27" i="120"/>
  <c r="DF27" i="120"/>
  <c r="DE27" i="120"/>
  <c r="DD27" i="120"/>
  <c r="DC27" i="120"/>
  <c r="DB27" i="120"/>
  <c r="DA27" i="120"/>
  <c r="CZ27" i="120"/>
  <c r="CY27" i="120"/>
  <c r="CX27" i="120"/>
  <c r="CW27" i="120"/>
  <c r="CV27" i="120"/>
  <c r="CU27" i="120"/>
  <c r="CT27" i="120"/>
  <c r="CS27" i="120"/>
  <c r="CR27" i="120"/>
  <c r="CQ27" i="120"/>
  <c r="CP27" i="120"/>
  <c r="CO27" i="120"/>
  <c r="CN27" i="120"/>
  <c r="CM27" i="120"/>
  <c r="CL27" i="120"/>
  <c r="CK27" i="120"/>
  <c r="CJ27" i="120"/>
  <c r="CI27" i="120"/>
  <c r="CH27" i="120"/>
  <c r="CG27" i="120"/>
  <c r="CF27" i="120"/>
  <c r="CE27" i="120"/>
  <c r="CD27" i="120"/>
  <c r="CC27" i="120"/>
  <c r="CB27" i="120"/>
  <c r="CA27" i="120"/>
  <c r="BZ27" i="120"/>
  <c r="BY27" i="120"/>
  <c r="BX27" i="120"/>
  <c r="BW27" i="120"/>
  <c r="BV27" i="120"/>
  <c r="BU27" i="120"/>
  <c r="BT27" i="120"/>
  <c r="BS27" i="120"/>
  <c r="BR27" i="120"/>
  <c r="BQ27" i="120"/>
  <c r="BP27" i="120"/>
  <c r="BO27" i="120"/>
  <c r="BN27" i="120"/>
  <c r="BM27" i="120"/>
  <c r="BL27" i="120"/>
  <c r="BK27" i="120"/>
  <c r="BJ27" i="120"/>
  <c r="BI27" i="120"/>
  <c r="BH27" i="120"/>
  <c r="BG27" i="120"/>
  <c r="BF27" i="120"/>
  <c r="BE27" i="120"/>
  <c r="BD27" i="120"/>
  <c r="BC27" i="120"/>
  <c r="BB27" i="120"/>
  <c r="BA27" i="120"/>
  <c r="AZ27" i="120"/>
  <c r="AY27" i="120"/>
  <c r="AX27" i="120"/>
  <c r="AW27" i="120"/>
  <c r="AV27" i="120"/>
  <c r="AU27" i="120"/>
  <c r="AT27" i="120"/>
  <c r="AS27" i="120"/>
  <c r="AR27" i="120"/>
  <c r="AQ27" i="120"/>
  <c r="AP27" i="120"/>
  <c r="AO27" i="120"/>
  <c r="AN27" i="120"/>
  <c r="AM27" i="120"/>
  <c r="AL27" i="120"/>
  <c r="AK27" i="120"/>
  <c r="AJ27" i="120"/>
  <c r="AI27" i="120"/>
  <c r="AH27" i="120"/>
  <c r="AG27" i="120"/>
  <c r="AF27" i="120"/>
  <c r="AE27" i="120"/>
  <c r="AD27" i="120"/>
  <c r="AC27" i="120"/>
  <c r="AB27" i="120"/>
  <c r="AA27" i="120"/>
  <c r="Z27" i="120"/>
  <c r="Y27" i="120"/>
  <c r="X27" i="120"/>
  <c r="W27" i="120"/>
  <c r="V27" i="120"/>
  <c r="U27" i="120"/>
  <c r="T27" i="120"/>
  <c r="S27" i="120"/>
  <c r="R27" i="120"/>
  <c r="Q27" i="120"/>
  <c r="P27" i="120"/>
  <c r="O27" i="120"/>
  <c r="N27" i="120"/>
  <c r="M27" i="120"/>
  <c r="L27" i="120"/>
  <c r="K27" i="120"/>
  <c r="J27" i="120"/>
  <c r="I27" i="120"/>
  <c r="H27" i="120"/>
  <c r="G27" i="120"/>
  <c r="F27" i="120"/>
  <c r="E27" i="120"/>
  <c r="D27" i="120"/>
  <c r="C27" i="120"/>
  <c r="B27" i="120"/>
  <c r="HU25" i="120"/>
  <c r="HT25" i="120"/>
  <c r="HS25" i="120"/>
  <c r="HR25" i="120"/>
  <c r="HQ25" i="120"/>
  <c r="HP25" i="120"/>
  <c r="HO25" i="120"/>
  <c r="HN25" i="120"/>
  <c r="HM25" i="120"/>
  <c r="HL25" i="120"/>
  <c r="HK25" i="120"/>
  <c r="HJ25" i="120"/>
  <c r="HI25" i="120"/>
  <c r="HH25" i="120"/>
  <c r="HG25" i="120"/>
  <c r="HF25" i="120"/>
  <c r="HE25" i="120"/>
  <c r="HD25" i="120"/>
  <c r="HC25" i="120"/>
  <c r="HB25" i="120"/>
  <c r="HA25" i="120"/>
  <c r="GZ25" i="120"/>
  <c r="GY25" i="120"/>
  <c r="GX25" i="120"/>
  <c r="GW25" i="120"/>
  <c r="GV25" i="120"/>
  <c r="GU25" i="120"/>
  <c r="GT25" i="120"/>
  <c r="GS25" i="120"/>
  <c r="GR25" i="120"/>
  <c r="GQ25" i="120"/>
  <c r="GP25" i="120"/>
  <c r="GO25" i="120"/>
  <c r="GN25" i="120"/>
  <c r="GM25" i="120"/>
  <c r="GL25" i="120"/>
  <c r="GK25" i="120"/>
  <c r="GJ25" i="120"/>
  <c r="GI25" i="120"/>
  <c r="GH25" i="120"/>
  <c r="GG25" i="120"/>
  <c r="GF25" i="120"/>
  <c r="GE25" i="120"/>
  <c r="GD25" i="120"/>
  <c r="GC25" i="120"/>
  <c r="GB25" i="120"/>
  <c r="GA25" i="120"/>
  <c r="FZ25" i="120"/>
  <c r="FY25" i="120"/>
  <c r="FX25" i="120"/>
  <c r="FW25" i="120"/>
  <c r="FV25" i="120"/>
  <c r="FU25" i="120"/>
  <c r="FT25" i="120"/>
  <c r="FS25" i="120"/>
  <c r="FR25" i="120"/>
  <c r="FQ25" i="120"/>
  <c r="FP25" i="120"/>
  <c r="FO25" i="120"/>
  <c r="FN25" i="120"/>
  <c r="FM25" i="120"/>
  <c r="FL25" i="120"/>
  <c r="FK25" i="120"/>
  <c r="FJ25" i="120"/>
  <c r="FI25" i="120"/>
  <c r="FH25" i="120"/>
  <c r="FG25" i="120"/>
  <c r="FF25" i="120"/>
  <c r="FE25" i="120"/>
  <c r="FD25" i="120"/>
  <c r="FC25" i="120"/>
  <c r="FB25" i="120"/>
  <c r="FA25" i="120"/>
  <c r="EZ25" i="120"/>
  <c r="EY25" i="120"/>
  <c r="EX25" i="120"/>
  <c r="EW25" i="120"/>
  <c r="EV25" i="120"/>
  <c r="EU25" i="120"/>
  <c r="ET25" i="120"/>
  <c r="ES25" i="120"/>
  <c r="ER25" i="120"/>
  <c r="EQ25" i="120"/>
  <c r="EP25" i="120"/>
  <c r="EO25" i="120"/>
  <c r="EN25" i="120"/>
  <c r="EM25" i="120"/>
  <c r="EL25" i="120"/>
  <c r="EK25" i="120"/>
  <c r="EJ25" i="120"/>
  <c r="EI25" i="120"/>
  <c r="EH25" i="120"/>
  <c r="EG25" i="120"/>
  <c r="EF25" i="120"/>
  <c r="EE25" i="120"/>
  <c r="ED25" i="120"/>
  <c r="EC25" i="120"/>
  <c r="EB25" i="120"/>
  <c r="EA25" i="120"/>
  <c r="DZ25" i="120"/>
  <c r="DY25" i="120"/>
  <c r="DX25" i="120"/>
  <c r="DW25" i="120"/>
  <c r="DV25" i="120"/>
  <c r="DU25" i="120"/>
  <c r="DT25" i="120"/>
  <c r="DS25" i="120"/>
  <c r="DR25" i="120"/>
  <c r="DQ25" i="120"/>
  <c r="DP25" i="120"/>
  <c r="DO25" i="120"/>
  <c r="DN25" i="120"/>
  <c r="DM25" i="120"/>
  <c r="DL25" i="120"/>
  <c r="DK25" i="120"/>
  <c r="DJ25" i="120"/>
  <c r="DI25" i="120"/>
  <c r="DH25" i="120"/>
  <c r="DG25" i="120"/>
  <c r="DF25" i="120"/>
  <c r="DE25" i="120"/>
  <c r="DD25" i="120"/>
  <c r="DC25" i="120"/>
  <c r="DB25" i="120"/>
  <c r="DA25" i="120"/>
  <c r="CZ25" i="120"/>
  <c r="CY25" i="120"/>
  <c r="CX25" i="120"/>
  <c r="CW25" i="120"/>
  <c r="CV25" i="120"/>
  <c r="CU25" i="120"/>
  <c r="CT25" i="120"/>
  <c r="CS25" i="120"/>
  <c r="CR25" i="120"/>
  <c r="CQ25" i="120"/>
  <c r="CP25" i="120"/>
  <c r="CO25" i="120"/>
  <c r="CN25" i="120"/>
  <c r="CM25" i="120"/>
  <c r="CL25" i="120"/>
  <c r="CK25" i="120"/>
  <c r="CJ25" i="120"/>
  <c r="CI25" i="120"/>
  <c r="CH25" i="120"/>
  <c r="CG25" i="120"/>
  <c r="CF25" i="120"/>
  <c r="CE25" i="120"/>
  <c r="CD25" i="120"/>
  <c r="CC25" i="120"/>
  <c r="CB25" i="120"/>
  <c r="CA25" i="120"/>
  <c r="BZ25" i="120"/>
  <c r="BY25" i="120"/>
  <c r="BX25" i="120"/>
  <c r="BW25" i="120"/>
  <c r="BV25" i="120"/>
  <c r="BU25" i="120"/>
  <c r="BT25" i="120"/>
  <c r="BS25" i="120"/>
  <c r="BR25" i="120"/>
  <c r="BQ25" i="120"/>
  <c r="BP25" i="120"/>
  <c r="BO25" i="120"/>
  <c r="BN25" i="120"/>
  <c r="BM25" i="120"/>
  <c r="BL25" i="120"/>
  <c r="BK25" i="120"/>
  <c r="BJ25" i="120"/>
  <c r="BI25" i="120"/>
  <c r="BH25" i="120"/>
  <c r="BG25" i="120"/>
  <c r="BF25" i="120"/>
  <c r="BE25" i="120"/>
  <c r="BD25" i="120"/>
  <c r="BC25" i="120"/>
  <c r="BB25" i="120"/>
  <c r="BA25" i="120"/>
  <c r="AZ25" i="120"/>
  <c r="AY25" i="120"/>
  <c r="AX25" i="120"/>
  <c r="AW25" i="120"/>
  <c r="AV25" i="120"/>
  <c r="AU25" i="120"/>
  <c r="AT25" i="120"/>
  <c r="AS25" i="120"/>
  <c r="AR25" i="120"/>
  <c r="AQ25" i="120"/>
  <c r="AP25" i="120"/>
  <c r="AO25" i="120"/>
  <c r="AN25" i="120"/>
  <c r="AM25" i="120"/>
  <c r="AL25" i="120"/>
  <c r="AK25" i="120"/>
  <c r="AJ25" i="120"/>
  <c r="AI25" i="120"/>
  <c r="AH25" i="120"/>
  <c r="AG25" i="120"/>
  <c r="AF25" i="120"/>
  <c r="AE25" i="120"/>
  <c r="AD25" i="120"/>
  <c r="AC25" i="120"/>
  <c r="AB25" i="120"/>
  <c r="AA25" i="120"/>
  <c r="Z25" i="120"/>
  <c r="Y25" i="120"/>
  <c r="X25" i="120"/>
  <c r="W25" i="120"/>
  <c r="V25" i="120"/>
  <c r="U25" i="120"/>
  <c r="T25" i="120"/>
  <c r="S25" i="120"/>
  <c r="R25" i="120"/>
  <c r="Q25" i="120"/>
  <c r="P25" i="120"/>
  <c r="O25" i="120"/>
  <c r="N25" i="120"/>
  <c r="M25" i="120"/>
  <c r="L25" i="120"/>
  <c r="K25" i="120"/>
  <c r="J25" i="120"/>
  <c r="I25" i="120"/>
  <c r="H25" i="120"/>
  <c r="G25" i="120"/>
  <c r="F25" i="120"/>
  <c r="E25" i="120"/>
  <c r="D25" i="120"/>
  <c r="C25" i="120"/>
  <c r="B25" i="120"/>
  <c r="HU23" i="120"/>
  <c r="HT23" i="120"/>
  <c r="HS23" i="120"/>
  <c r="HR23" i="120"/>
  <c r="HQ23" i="120"/>
  <c r="HP23" i="120"/>
  <c r="HO23" i="120"/>
  <c r="HN23" i="120"/>
  <c r="HM23" i="120"/>
  <c r="HL23" i="120"/>
  <c r="HK23" i="120"/>
  <c r="HJ23" i="120"/>
  <c r="HI23" i="120"/>
  <c r="HH23" i="120"/>
  <c r="HG23" i="120"/>
  <c r="HF23" i="120"/>
  <c r="HE23" i="120"/>
  <c r="HD23" i="120"/>
  <c r="HC23" i="120"/>
  <c r="HB23" i="120"/>
  <c r="HA23" i="120"/>
  <c r="GZ23" i="120"/>
  <c r="GY23" i="120"/>
  <c r="GX23" i="120"/>
  <c r="GW23" i="120"/>
  <c r="GV23" i="120"/>
  <c r="GU23" i="120"/>
  <c r="GT23" i="120"/>
  <c r="GS23" i="120"/>
  <c r="GR23" i="120"/>
  <c r="GQ23" i="120"/>
  <c r="GP23" i="120"/>
  <c r="GO23" i="120"/>
  <c r="GN23" i="120"/>
  <c r="GM23" i="120"/>
  <c r="GL23" i="120"/>
  <c r="GK23" i="120"/>
  <c r="GJ23" i="120"/>
  <c r="GI23" i="120"/>
  <c r="GH23" i="120"/>
  <c r="GG23" i="120"/>
  <c r="GF23" i="120"/>
  <c r="GE23" i="120"/>
  <c r="GD23" i="120"/>
  <c r="GC23" i="120"/>
  <c r="GB23" i="120"/>
  <c r="GA23" i="120"/>
  <c r="FZ23" i="120"/>
  <c r="FY23" i="120"/>
  <c r="FX23" i="120"/>
  <c r="FW23" i="120"/>
  <c r="FV23" i="120"/>
  <c r="FU23" i="120"/>
  <c r="FT23" i="120"/>
  <c r="FS23" i="120"/>
  <c r="FR23" i="120"/>
  <c r="FQ23" i="120"/>
  <c r="FP23" i="120"/>
  <c r="FO23" i="120"/>
  <c r="FN23" i="120"/>
  <c r="FM23" i="120"/>
  <c r="FL23" i="120"/>
  <c r="FK23" i="120"/>
  <c r="FJ23" i="120"/>
  <c r="FI23" i="120"/>
  <c r="FH23" i="120"/>
  <c r="FG23" i="120"/>
  <c r="FF23" i="120"/>
  <c r="FE23" i="120"/>
  <c r="FD23" i="120"/>
  <c r="FC23" i="120"/>
  <c r="FB23" i="120"/>
  <c r="FA23" i="120"/>
  <c r="EZ23" i="120"/>
  <c r="EY23" i="120"/>
  <c r="EX23" i="120"/>
  <c r="EW23" i="120"/>
  <c r="EV23" i="120"/>
  <c r="EU23" i="120"/>
  <c r="ET23" i="120"/>
  <c r="ES23" i="120"/>
  <c r="ER23" i="120"/>
  <c r="EQ23" i="120"/>
  <c r="EP23" i="120"/>
  <c r="EO23" i="120"/>
  <c r="EN23" i="120"/>
  <c r="EM23" i="120"/>
  <c r="EL23" i="120"/>
  <c r="EK23" i="120"/>
  <c r="EJ23" i="120"/>
  <c r="EI23" i="120"/>
  <c r="EH23" i="120"/>
  <c r="EG23" i="120"/>
  <c r="EF23" i="120"/>
  <c r="EE23" i="120"/>
  <c r="ED23" i="120"/>
  <c r="EC23" i="120"/>
  <c r="EB23" i="120"/>
  <c r="EA23" i="120"/>
  <c r="DZ23" i="120"/>
  <c r="DY23" i="120"/>
  <c r="DX23" i="120"/>
  <c r="DW23" i="120"/>
  <c r="DV23" i="120"/>
  <c r="DU23" i="120"/>
  <c r="DT23" i="120"/>
  <c r="DS23" i="120"/>
  <c r="DR23" i="120"/>
  <c r="DQ23" i="120"/>
  <c r="DP23" i="120"/>
  <c r="DO23" i="120"/>
  <c r="DN23" i="120"/>
  <c r="DM23" i="120"/>
  <c r="DL23" i="120"/>
  <c r="DK23" i="120"/>
  <c r="DJ23" i="120"/>
  <c r="DI23" i="120"/>
  <c r="DH23" i="120"/>
  <c r="DG23" i="120"/>
  <c r="DF23" i="120"/>
  <c r="DE23" i="120"/>
  <c r="DD23" i="120"/>
  <c r="DC23" i="120"/>
  <c r="DB23" i="120"/>
  <c r="DA23" i="120"/>
  <c r="CZ23" i="120"/>
  <c r="CY23" i="120"/>
  <c r="CX23" i="120"/>
  <c r="CW23" i="120"/>
  <c r="CV23" i="120"/>
  <c r="CU23" i="120"/>
  <c r="CT23" i="120"/>
  <c r="CS23" i="120"/>
  <c r="CR23" i="120"/>
  <c r="CQ23" i="120"/>
  <c r="CP23" i="120"/>
  <c r="CO23" i="120"/>
  <c r="CN23" i="120"/>
  <c r="CM23" i="120"/>
  <c r="CL23" i="120"/>
  <c r="CK23" i="120"/>
  <c r="CJ23" i="120"/>
  <c r="CI23" i="120"/>
  <c r="CH23" i="120"/>
  <c r="CG23" i="120"/>
  <c r="CF23" i="120"/>
  <c r="CE23" i="120"/>
  <c r="CD23" i="120"/>
  <c r="CC23" i="120"/>
  <c r="CB23" i="120"/>
  <c r="CA23" i="120"/>
  <c r="BZ23" i="120"/>
  <c r="BY23" i="120"/>
  <c r="BX23" i="120"/>
  <c r="BW23" i="120"/>
  <c r="BV23" i="120"/>
  <c r="BU23" i="120"/>
  <c r="BT23" i="120"/>
  <c r="BS23" i="120"/>
  <c r="BR23" i="120"/>
  <c r="BQ23" i="120"/>
  <c r="BP23" i="120"/>
  <c r="BO23" i="120"/>
  <c r="BN23" i="120"/>
  <c r="BM23" i="120"/>
  <c r="BL23" i="120"/>
  <c r="BK23" i="120"/>
  <c r="BJ23" i="120"/>
  <c r="BI23" i="120"/>
  <c r="BH23" i="120"/>
  <c r="BG23" i="120"/>
  <c r="BF23" i="120"/>
  <c r="BE23" i="120"/>
  <c r="BD23" i="120"/>
  <c r="BC23" i="120"/>
  <c r="BB23" i="120"/>
  <c r="BA23" i="120"/>
  <c r="AZ23" i="120"/>
  <c r="AY23" i="120"/>
  <c r="AX23" i="120"/>
  <c r="AW23" i="120"/>
  <c r="AV23" i="120"/>
  <c r="AU23" i="120"/>
  <c r="AT23" i="120"/>
  <c r="AS23" i="120"/>
  <c r="AR23" i="120"/>
  <c r="AQ23" i="120"/>
  <c r="AP23" i="120"/>
  <c r="AO23" i="120"/>
  <c r="AN23" i="120"/>
  <c r="AM23" i="120"/>
  <c r="AL23" i="120"/>
  <c r="AK23" i="120"/>
  <c r="AJ23" i="120"/>
  <c r="AI23" i="120"/>
  <c r="AH23" i="120"/>
  <c r="AG23" i="120"/>
  <c r="AF23" i="120"/>
  <c r="AE23" i="120"/>
  <c r="AD23" i="120"/>
  <c r="AC23" i="120"/>
  <c r="AB23" i="120"/>
  <c r="AA23" i="120"/>
  <c r="Z23" i="120"/>
  <c r="Y23" i="120"/>
  <c r="X23" i="120"/>
  <c r="W23" i="120"/>
  <c r="V23" i="120"/>
  <c r="U23" i="120"/>
  <c r="T23" i="120"/>
  <c r="S23" i="120"/>
  <c r="R23" i="120"/>
  <c r="Q23" i="120"/>
  <c r="P23" i="120"/>
  <c r="O23" i="120"/>
  <c r="N23" i="120"/>
  <c r="M23" i="120"/>
  <c r="L23" i="120"/>
  <c r="K23" i="120"/>
  <c r="J23" i="120"/>
  <c r="I23" i="120"/>
  <c r="H23" i="120"/>
  <c r="G23" i="120"/>
  <c r="F23" i="120"/>
  <c r="E23" i="120"/>
  <c r="D23" i="120"/>
  <c r="C23" i="120"/>
  <c r="B23" i="120"/>
  <c r="HU21" i="120"/>
  <c r="HT21" i="120"/>
  <c r="HS21" i="120"/>
  <c r="HR21" i="120"/>
  <c r="HQ21" i="120"/>
  <c r="HP21" i="120"/>
  <c r="HO21" i="120"/>
  <c r="HN21" i="120"/>
  <c r="HM21" i="120"/>
  <c r="HL21" i="120"/>
  <c r="HK21" i="120"/>
  <c r="HJ21" i="120"/>
  <c r="HI21" i="120"/>
  <c r="HH21" i="120"/>
  <c r="HG21" i="120"/>
  <c r="HF21" i="120"/>
  <c r="HE21" i="120"/>
  <c r="HD21" i="120"/>
  <c r="HC21" i="120"/>
  <c r="HB21" i="120"/>
  <c r="HA21" i="120"/>
  <c r="GZ21" i="120"/>
  <c r="GY21" i="120"/>
  <c r="GX21" i="120"/>
  <c r="GW21" i="120"/>
  <c r="GV21" i="120"/>
  <c r="GU21" i="120"/>
  <c r="GT21" i="120"/>
  <c r="GS21" i="120"/>
  <c r="GR21" i="120"/>
  <c r="GQ21" i="120"/>
  <c r="GP21" i="120"/>
  <c r="GO21" i="120"/>
  <c r="GN21" i="120"/>
  <c r="GM21" i="120"/>
  <c r="GL21" i="120"/>
  <c r="GK21" i="120"/>
  <c r="GJ21" i="120"/>
  <c r="GI21" i="120"/>
  <c r="GH21" i="120"/>
  <c r="GG21" i="120"/>
  <c r="GF21" i="120"/>
  <c r="GE21" i="120"/>
  <c r="GD21" i="120"/>
  <c r="GC21" i="120"/>
  <c r="GB21" i="120"/>
  <c r="GA21" i="120"/>
  <c r="FZ21" i="120"/>
  <c r="FY21" i="120"/>
  <c r="FX21" i="120"/>
  <c r="FW21" i="120"/>
  <c r="FV21" i="120"/>
  <c r="FU21" i="120"/>
  <c r="FT21" i="120"/>
  <c r="FS21" i="120"/>
  <c r="FR21" i="120"/>
  <c r="FQ21" i="120"/>
  <c r="FP21" i="120"/>
  <c r="FO21" i="120"/>
  <c r="FN21" i="120"/>
  <c r="FM21" i="120"/>
  <c r="FL21" i="120"/>
  <c r="FK21" i="120"/>
  <c r="FJ21" i="120"/>
  <c r="FI21" i="120"/>
  <c r="FH21" i="120"/>
  <c r="FG21" i="120"/>
  <c r="FF21" i="120"/>
  <c r="FE21" i="120"/>
  <c r="FD21" i="120"/>
  <c r="FC21" i="120"/>
  <c r="FB21" i="120"/>
  <c r="FA21" i="120"/>
  <c r="EZ21" i="120"/>
  <c r="EY21" i="120"/>
  <c r="EX21" i="120"/>
  <c r="EW21" i="120"/>
  <c r="EV21" i="120"/>
  <c r="EU21" i="120"/>
  <c r="ET21" i="120"/>
  <c r="ES21" i="120"/>
  <c r="ER21" i="120"/>
  <c r="EQ21" i="120"/>
  <c r="EP21" i="120"/>
  <c r="EO21" i="120"/>
  <c r="EN21" i="120"/>
  <c r="EM21" i="120"/>
  <c r="EL21" i="120"/>
  <c r="EK21" i="120"/>
  <c r="EJ21" i="120"/>
  <c r="EI21" i="120"/>
  <c r="EH21" i="120"/>
  <c r="EG21" i="120"/>
  <c r="EF21" i="120"/>
  <c r="EE21" i="120"/>
  <c r="ED21" i="120"/>
  <c r="EC21" i="120"/>
  <c r="EB21" i="120"/>
  <c r="EA21" i="120"/>
  <c r="DZ21" i="120"/>
  <c r="DY21" i="120"/>
  <c r="DX21" i="120"/>
  <c r="DW21" i="120"/>
  <c r="DV21" i="120"/>
  <c r="DU21" i="120"/>
  <c r="DT21" i="120"/>
  <c r="DS21" i="120"/>
  <c r="DR21" i="120"/>
  <c r="DQ21" i="120"/>
  <c r="DP21" i="120"/>
  <c r="DO21" i="120"/>
  <c r="DN21" i="120"/>
  <c r="DM21" i="120"/>
  <c r="DL21" i="120"/>
  <c r="DK21" i="120"/>
  <c r="DJ21" i="120"/>
  <c r="DI21" i="120"/>
  <c r="DH21" i="120"/>
  <c r="DG21" i="120"/>
  <c r="DF21" i="120"/>
  <c r="DE21" i="120"/>
  <c r="DD21" i="120"/>
  <c r="DC21" i="120"/>
  <c r="DB21" i="120"/>
  <c r="DA21" i="120"/>
  <c r="CZ21" i="120"/>
  <c r="CY21" i="120"/>
  <c r="CX21" i="120"/>
  <c r="CW21" i="120"/>
  <c r="CV21" i="120"/>
  <c r="CU21" i="120"/>
  <c r="CT21" i="120"/>
  <c r="CS21" i="120"/>
  <c r="CR21" i="120"/>
  <c r="CQ21" i="120"/>
  <c r="CP21" i="120"/>
  <c r="CO21" i="120"/>
  <c r="CN21" i="120"/>
  <c r="CM21" i="120"/>
  <c r="CL21" i="120"/>
  <c r="CK21" i="120"/>
  <c r="CJ21" i="120"/>
  <c r="CI21" i="120"/>
  <c r="CH21" i="120"/>
  <c r="CG21" i="120"/>
  <c r="CF21" i="120"/>
  <c r="CE21" i="120"/>
  <c r="CD21" i="120"/>
  <c r="CC21" i="120"/>
  <c r="CB21" i="120"/>
  <c r="CA21" i="120"/>
  <c r="BZ21" i="120"/>
  <c r="BY21" i="120"/>
  <c r="BX21" i="120"/>
  <c r="BW21" i="120"/>
  <c r="BV21" i="120"/>
  <c r="BU21" i="120"/>
  <c r="BT21" i="120"/>
  <c r="BS21" i="120"/>
  <c r="BR21" i="120"/>
  <c r="BQ21" i="120"/>
  <c r="BP21" i="120"/>
  <c r="BO21" i="120"/>
  <c r="BN21" i="120"/>
  <c r="BM21" i="120"/>
  <c r="BL21" i="120"/>
  <c r="BK21" i="120"/>
  <c r="BJ21" i="120"/>
  <c r="BI21" i="120"/>
  <c r="BH21" i="120"/>
  <c r="BG21" i="120"/>
  <c r="BF21" i="120"/>
  <c r="BE21" i="120"/>
  <c r="BD21" i="120"/>
  <c r="BC21" i="120"/>
  <c r="BB21" i="120"/>
  <c r="BA21" i="120"/>
  <c r="AZ21" i="120"/>
  <c r="AY21" i="120"/>
  <c r="AX21" i="120"/>
  <c r="AW21" i="120"/>
  <c r="AV21" i="120"/>
  <c r="AU21" i="120"/>
  <c r="AT21" i="120"/>
  <c r="AS21" i="120"/>
  <c r="AR21" i="120"/>
  <c r="AQ21" i="120"/>
  <c r="AP21" i="120"/>
  <c r="AO21" i="120"/>
  <c r="AN21" i="120"/>
  <c r="AM21" i="120"/>
  <c r="AL21" i="120"/>
  <c r="AK21" i="120"/>
  <c r="AJ21" i="120"/>
  <c r="AI21" i="120"/>
  <c r="AH21" i="120"/>
  <c r="AG21" i="120"/>
  <c r="AF21" i="120"/>
  <c r="AE21" i="120"/>
  <c r="AD21" i="120"/>
  <c r="AC21" i="120"/>
  <c r="AB21" i="120"/>
  <c r="AA21" i="120"/>
  <c r="Z21" i="120"/>
  <c r="Y21" i="120"/>
  <c r="X21" i="120"/>
  <c r="W21" i="120"/>
  <c r="V21" i="120"/>
  <c r="U21" i="120"/>
  <c r="T21" i="120"/>
  <c r="S21" i="120"/>
  <c r="R21" i="120"/>
  <c r="Q21" i="120"/>
  <c r="P21" i="120"/>
  <c r="O21" i="120"/>
  <c r="N21" i="120"/>
  <c r="M21" i="120"/>
  <c r="L21" i="120"/>
  <c r="K21" i="120"/>
  <c r="J21" i="120"/>
  <c r="I21" i="120"/>
  <c r="H21" i="120"/>
  <c r="G21" i="120"/>
  <c r="F21" i="120"/>
  <c r="E21" i="120"/>
  <c r="D21" i="120"/>
  <c r="C21" i="120"/>
  <c r="B21" i="120"/>
  <c r="HU19" i="120"/>
  <c r="HT19" i="120"/>
  <c r="HS19" i="120"/>
  <c r="HR19" i="120"/>
  <c r="HQ19" i="120"/>
  <c r="HP19" i="120"/>
  <c r="HO19" i="120"/>
  <c r="HN19" i="120"/>
  <c r="HM19" i="120"/>
  <c r="HL19" i="120"/>
  <c r="HK19" i="120"/>
  <c r="HJ19" i="120"/>
  <c r="HI19" i="120"/>
  <c r="HH19" i="120"/>
  <c r="HG19" i="120"/>
  <c r="HF19" i="120"/>
  <c r="HE19" i="120"/>
  <c r="HD19" i="120"/>
  <c r="HC19" i="120"/>
  <c r="HB19" i="120"/>
  <c r="HA19" i="120"/>
  <c r="GZ19" i="120"/>
  <c r="GY19" i="120"/>
  <c r="GX19" i="120"/>
  <c r="GW19" i="120"/>
  <c r="GV19" i="120"/>
  <c r="GU19" i="120"/>
  <c r="GT19" i="120"/>
  <c r="GS19" i="120"/>
  <c r="GR19" i="120"/>
  <c r="GQ19" i="120"/>
  <c r="GP19" i="120"/>
  <c r="GO19" i="120"/>
  <c r="GN19" i="120"/>
  <c r="GM19" i="120"/>
  <c r="GL19" i="120"/>
  <c r="GK19" i="120"/>
  <c r="GJ19" i="120"/>
  <c r="GI19" i="120"/>
  <c r="GH19" i="120"/>
  <c r="GG19" i="120"/>
  <c r="GF19" i="120"/>
  <c r="GE19" i="120"/>
  <c r="GD19" i="120"/>
  <c r="GC19" i="120"/>
  <c r="GB19" i="120"/>
  <c r="GA19" i="120"/>
  <c r="FZ19" i="120"/>
  <c r="FY19" i="120"/>
  <c r="FX19" i="120"/>
  <c r="FW19" i="120"/>
  <c r="FV19" i="120"/>
  <c r="FU19" i="120"/>
  <c r="FT19" i="120"/>
  <c r="FS19" i="120"/>
  <c r="FR19" i="120"/>
  <c r="FQ19" i="120"/>
  <c r="FP19" i="120"/>
  <c r="FO19" i="120"/>
  <c r="FN19" i="120"/>
  <c r="FM19" i="120"/>
  <c r="FL19" i="120"/>
  <c r="FK19" i="120"/>
  <c r="FJ19" i="120"/>
  <c r="FI19" i="120"/>
  <c r="FH19" i="120"/>
  <c r="FG19" i="120"/>
  <c r="FF19" i="120"/>
  <c r="FE19" i="120"/>
  <c r="FD19" i="120"/>
  <c r="FC19" i="120"/>
  <c r="FB19" i="120"/>
  <c r="FA19" i="120"/>
  <c r="EZ19" i="120"/>
  <c r="EY19" i="120"/>
  <c r="EX19" i="120"/>
  <c r="EW19" i="120"/>
  <c r="EV19" i="120"/>
  <c r="EU19" i="120"/>
  <c r="ET19" i="120"/>
  <c r="ES19" i="120"/>
  <c r="ER19" i="120"/>
  <c r="EQ19" i="120"/>
  <c r="EP19" i="120"/>
  <c r="EO19" i="120"/>
  <c r="EN19" i="120"/>
  <c r="EM19" i="120"/>
  <c r="EL19" i="120"/>
  <c r="EK19" i="120"/>
  <c r="EJ19" i="120"/>
  <c r="EI19" i="120"/>
  <c r="EH19" i="120"/>
  <c r="EG19" i="120"/>
  <c r="EF19" i="120"/>
  <c r="EE19" i="120"/>
  <c r="ED19" i="120"/>
  <c r="EC19" i="120"/>
  <c r="EB19" i="120"/>
  <c r="EA19" i="120"/>
  <c r="DZ19" i="120"/>
  <c r="DY19" i="120"/>
  <c r="DX19" i="120"/>
  <c r="DW19" i="120"/>
  <c r="DV19" i="120"/>
  <c r="DU19" i="120"/>
  <c r="DT19" i="120"/>
  <c r="DS19" i="120"/>
  <c r="DR19" i="120"/>
  <c r="DQ19" i="120"/>
  <c r="DP19" i="120"/>
  <c r="DO19" i="120"/>
  <c r="DN19" i="120"/>
  <c r="DM19" i="120"/>
  <c r="DL19" i="120"/>
  <c r="DK19" i="120"/>
  <c r="DJ19" i="120"/>
  <c r="DI19" i="120"/>
  <c r="DH19" i="120"/>
  <c r="DG19" i="120"/>
  <c r="DF19" i="120"/>
  <c r="DE19" i="120"/>
  <c r="DD19" i="120"/>
  <c r="DC19" i="120"/>
  <c r="DB19" i="120"/>
  <c r="DA19" i="120"/>
  <c r="CZ19" i="120"/>
  <c r="CY19" i="120"/>
  <c r="CX19" i="120"/>
  <c r="CW19" i="120"/>
  <c r="CV19" i="120"/>
  <c r="CU19" i="120"/>
  <c r="CT19" i="120"/>
  <c r="CS19" i="120"/>
  <c r="CR19" i="120"/>
  <c r="CQ19" i="120"/>
  <c r="CP19" i="120"/>
  <c r="CO19" i="120"/>
  <c r="CN19" i="120"/>
  <c r="CM19" i="120"/>
  <c r="CL19" i="120"/>
  <c r="CK19" i="120"/>
  <c r="CJ19" i="120"/>
  <c r="CI19" i="120"/>
  <c r="CH19" i="120"/>
  <c r="CG19" i="120"/>
  <c r="CF19" i="120"/>
  <c r="CE19" i="120"/>
  <c r="CD19" i="120"/>
  <c r="CC19" i="120"/>
  <c r="CB19" i="120"/>
  <c r="CA19" i="120"/>
  <c r="BZ19" i="120"/>
  <c r="BY19" i="120"/>
  <c r="BX19" i="120"/>
  <c r="BW19" i="120"/>
  <c r="BV19" i="120"/>
  <c r="BU19" i="120"/>
  <c r="BT19" i="120"/>
  <c r="BS19" i="120"/>
  <c r="BR19" i="120"/>
  <c r="BQ19" i="120"/>
  <c r="BP19" i="120"/>
  <c r="BO19" i="120"/>
  <c r="BN19" i="120"/>
  <c r="BM19" i="120"/>
  <c r="BL19" i="120"/>
  <c r="BK19" i="120"/>
  <c r="BJ19" i="120"/>
  <c r="BI19" i="120"/>
  <c r="BH19" i="120"/>
  <c r="BG19" i="120"/>
  <c r="BF19" i="120"/>
  <c r="BE19" i="120"/>
  <c r="BD19" i="120"/>
  <c r="BC19" i="120"/>
  <c r="BB19" i="120"/>
  <c r="BA19" i="120"/>
  <c r="AZ19" i="120"/>
  <c r="AY19" i="120"/>
  <c r="AX19" i="120"/>
  <c r="AW19" i="120"/>
  <c r="AV19" i="120"/>
  <c r="AU19" i="120"/>
  <c r="AT19" i="120"/>
  <c r="AS19" i="120"/>
  <c r="AR19" i="120"/>
  <c r="AQ19" i="120"/>
  <c r="AP19" i="120"/>
  <c r="AO19" i="120"/>
  <c r="AN19" i="120"/>
  <c r="AM19" i="120"/>
  <c r="AL19" i="120"/>
  <c r="AK19" i="120"/>
  <c r="AJ19" i="120"/>
  <c r="AI19" i="120"/>
  <c r="AH19" i="120"/>
  <c r="AG19" i="120"/>
  <c r="AF19" i="120"/>
  <c r="AE19" i="120"/>
  <c r="AD19" i="120"/>
  <c r="AC19" i="120"/>
  <c r="AB19" i="120"/>
  <c r="AA19" i="120"/>
  <c r="Z19" i="120"/>
  <c r="Y19" i="120"/>
  <c r="X19" i="120"/>
  <c r="W19" i="120"/>
  <c r="V19" i="120"/>
  <c r="U19" i="120"/>
  <c r="T19" i="120"/>
  <c r="S19" i="120"/>
  <c r="R19" i="120"/>
  <c r="Q19" i="120"/>
  <c r="P19" i="120"/>
  <c r="O19" i="120"/>
  <c r="N19" i="120"/>
  <c r="M19" i="120"/>
  <c r="L19" i="120"/>
  <c r="K19" i="120"/>
  <c r="J19" i="120"/>
  <c r="I19" i="120"/>
  <c r="H19" i="120"/>
  <c r="G19" i="120"/>
  <c r="F19" i="120"/>
  <c r="E19" i="120"/>
  <c r="D19" i="120"/>
  <c r="C19" i="120"/>
  <c r="B19" i="120"/>
  <c r="HU18" i="120"/>
  <c r="HT18" i="120"/>
  <c r="HS18" i="120"/>
  <c r="HR18" i="120"/>
  <c r="HQ18" i="120"/>
  <c r="HP18" i="120"/>
  <c r="HO18" i="120"/>
  <c r="HN18" i="120"/>
  <c r="HM18" i="120"/>
  <c r="HL18" i="120"/>
  <c r="HK18" i="120"/>
  <c r="HJ18" i="120"/>
  <c r="HI18" i="120"/>
  <c r="HH18" i="120"/>
  <c r="HG18" i="120"/>
  <c r="HF18" i="120"/>
  <c r="HE18" i="120"/>
  <c r="HD18" i="120"/>
  <c r="HC18" i="120"/>
  <c r="HB18" i="120"/>
  <c r="HA18" i="120"/>
  <c r="GZ18" i="120"/>
  <c r="GY18" i="120"/>
  <c r="GX18" i="120"/>
  <c r="GW18" i="120"/>
  <c r="GV18" i="120"/>
  <c r="GU18" i="120"/>
  <c r="GT18" i="120"/>
  <c r="GS18" i="120"/>
  <c r="GR18" i="120"/>
  <c r="GQ18" i="120"/>
  <c r="GP18" i="120"/>
  <c r="GO18" i="120"/>
  <c r="GN18" i="120"/>
  <c r="GM18" i="120"/>
  <c r="GL18" i="120"/>
  <c r="GK18" i="120"/>
  <c r="GJ18" i="120"/>
  <c r="GI18" i="120"/>
  <c r="GH18" i="120"/>
  <c r="GG18" i="120"/>
  <c r="GF18" i="120"/>
  <c r="GE18" i="120"/>
  <c r="GD18" i="120"/>
  <c r="GC18" i="120"/>
  <c r="GB18" i="120"/>
  <c r="GA18" i="120"/>
  <c r="FZ18" i="120"/>
  <c r="FY18" i="120"/>
  <c r="FX18" i="120"/>
  <c r="FW18" i="120"/>
  <c r="FV18" i="120"/>
  <c r="FU18" i="120"/>
  <c r="FT18" i="120"/>
  <c r="FS18" i="120"/>
  <c r="FR18" i="120"/>
  <c r="FQ18" i="120"/>
  <c r="FP18" i="120"/>
  <c r="FO18" i="120"/>
  <c r="FN18" i="120"/>
  <c r="FM18" i="120"/>
  <c r="FL18" i="120"/>
  <c r="FK18" i="120"/>
  <c r="FJ18" i="120"/>
  <c r="FI18" i="120"/>
  <c r="FH18" i="120"/>
  <c r="FG18" i="120"/>
  <c r="FF18" i="120"/>
  <c r="FE18" i="120"/>
  <c r="FD18" i="120"/>
  <c r="FC18" i="120"/>
  <c r="FB18" i="120"/>
  <c r="FA18" i="120"/>
  <c r="EZ18" i="120"/>
  <c r="EY18" i="120"/>
  <c r="EX18" i="120"/>
  <c r="EW18" i="120"/>
  <c r="EV18" i="120"/>
  <c r="EU18" i="120"/>
  <c r="ET18" i="120"/>
  <c r="ES18" i="120"/>
  <c r="ER18" i="120"/>
  <c r="EQ18" i="120"/>
  <c r="EP18" i="120"/>
  <c r="EO18" i="120"/>
  <c r="EN18" i="120"/>
  <c r="EM18" i="120"/>
  <c r="EL18" i="120"/>
  <c r="EK18" i="120"/>
  <c r="EJ18" i="120"/>
  <c r="EI18" i="120"/>
  <c r="EH18" i="120"/>
  <c r="EG18" i="120"/>
  <c r="EF18" i="120"/>
  <c r="EE18" i="120"/>
  <c r="ED18" i="120"/>
  <c r="EC18" i="120"/>
  <c r="EB18" i="120"/>
  <c r="EA18" i="120"/>
  <c r="DZ18" i="120"/>
  <c r="DY18" i="120"/>
  <c r="DX18" i="120"/>
  <c r="DW18" i="120"/>
  <c r="DV18" i="120"/>
  <c r="DU18" i="120"/>
  <c r="DT18" i="120"/>
  <c r="DS18" i="120"/>
  <c r="DR18" i="120"/>
  <c r="DQ18" i="120"/>
  <c r="DP18" i="120"/>
  <c r="DO18" i="120"/>
  <c r="DN18" i="120"/>
  <c r="DM18" i="120"/>
  <c r="DL18" i="120"/>
  <c r="DK18" i="120"/>
  <c r="DJ18" i="120"/>
  <c r="DI18" i="120"/>
  <c r="DH18" i="120"/>
  <c r="DG18" i="120"/>
  <c r="DF18" i="120"/>
  <c r="DE18" i="120"/>
  <c r="DD18" i="120"/>
  <c r="DC18" i="120"/>
  <c r="DB18" i="120"/>
  <c r="DA18" i="120"/>
  <c r="CZ18" i="120"/>
  <c r="CY18" i="120"/>
  <c r="CX18" i="120"/>
  <c r="CW18" i="120"/>
  <c r="CV18" i="120"/>
  <c r="CU18" i="120"/>
  <c r="CT18" i="120"/>
  <c r="CS18" i="120"/>
  <c r="CR18" i="120"/>
  <c r="CQ18" i="120"/>
  <c r="CP18" i="120"/>
  <c r="CO18" i="120"/>
  <c r="CN18" i="120"/>
  <c r="CM18" i="120"/>
  <c r="CL18" i="120"/>
  <c r="CK18" i="120"/>
  <c r="CJ18" i="120"/>
  <c r="CI18" i="120"/>
  <c r="CH18" i="120"/>
  <c r="CG18" i="120"/>
  <c r="CF18" i="120"/>
  <c r="CE18" i="120"/>
  <c r="CD18" i="120"/>
  <c r="CC18" i="120"/>
  <c r="CB18" i="120"/>
  <c r="CA18" i="120"/>
  <c r="BZ18" i="120"/>
  <c r="BY18" i="120"/>
  <c r="BX18" i="120"/>
  <c r="BW18" i="120"/>
  <c r="BV18" i="120"/>
  <c r="BU18" i="120"/>
  <c r="BT18" i="120"/>
  <c r="BS18" i="120"/>
  <c r="BR18" i="120"/>
  <c r="BQ18" i="120"/>
  <c r="BP18" i="120"/>
  <c r="BO18" i="120"/>
  <c r="BN18" i="120"/>
  <c r="BM18" i="120"/>
  <c r="BL18" i="120"/>
  <c r="BK18" i="120"/>
  <c r="BJ18" i="120"/>
  <c r="BI18" i="120"/>
  <c r="BH18" i="120"/>
  <c r="BG18" i="120"/>
  <c r="BF18" i="120"/>
  <c r="BE18" i="120"/>
  <c r="BD18" i="120"/>
  <c r="BC18" i="120"/>
  <c r="BB18" i="120"/>
  <c r="BA18" i="120"/>
  <c r="AZ18" i="120"/>
  <c r="AY18" i="120"/>
  <c r="AX18" i="120"/>
  <c r="AW18" i="120"/>
  <c r="AV18" i="120"/>
  <c r="AU18" i="120"/>
  <c r="AT18" i="120"/>
  <c r="AS18" i="120"/>
  <c r="AR18" i="120"/>
  <c r="AQ18" i="120"/>
  <c r="AP18" i="120"/>
  <c r="AO18" i="120"/>
  <c r="AN18" i="120"/>
  <c r="AM18" i="120"/>
  <c r="AL18" i="120"/>
  <c r="AK18" i="120"/>
  <c r="AJ18" i="120"/>
  <c r="AI18" i="120"/>
  <c r="AH18" i="120"/>
  <c r="AG18" i="120"/>
  <c r="AF18" i="120"/>
  <c r="AE18" i="120"/>
  <c r="AD18" i="120"/>
  <c r="AC18" i="120"/>
  <c r="AB18" i="120"/>
  <c r="AA18" i="120"/>
  <c r="Z18" i="120"/>
  <c r="Y18" i="120"/>
  <c r="X18" i="120"/>
  <c r="W18" i="120"/>
  <c r="V18" i="120"/>
  <c r="U18" i="120"/>
  <c r="T18" i="120"/>
  <c r="S18" i="120"/>
  <c r="R18" i="120"/>
  <c r="Q18" i="120"/>
  <c r="P18" i="120"/>
  <c r="O18" i="120"/>
  <c r="N18" i="120"/>
  <c r="M18" i="120"/>
  <c r="L18" i="120"/>
  <c r="K18" i="120"/>
  <c r="J18" i="120"/>
  <c r="I18" i="120"/>
  <c r="H18" i="120"/>
  <c r="G18" i="120"/>
  <c r="F18" i="120"/>
  <c r="E18" i="120"/>
  <c r="D18" i="120"/>
  <c r="C18" i="120"/>
  <c r="B18" i="120"/>
  <c r="HU16" i="120"/>
  <c r="HT16" i="120"/>
  <c r="HS16" i="120"/>
  <c r="HR16" i="120"/>
  <c r="HQ16" i="120"/>
  <c r="HP16" i="120"/>
  <c r="HO16" i="120"/>
  <c r="HN16" i="120"/>
  <c r="HM16" i="120"/>
  <c r="HL16" i="120"/>
  <c r="HK16" i="120"/>
  <c r="HJ16" i="120"/>
  <c r="HI16" i="120"/>
  <c r="HH16" i="120"/>
  <c r="HG16" i="120"/>
  <c r="HF16" i="120"/>
  <c r="HE16" i="120"/>
  <c r="HD16" i="120"/>
  <c r="HC16" i="120"/>
  <c r="HB16" i="120"/>
  <c r="HA16" i="120"/>
  <c r="GZ16" i="120"/>
  <c r="GY16" i="120"/>
  <c r="GX16" i="120"/>
  <c r="GW16" i="120"/>
  <c r="GV16" i="120"/>
  <c r="GU16" i="120"/>
  <c r="GT16" i="120"/>
  <c r="GS16" i="120"/>
  <c r="GR16" i="120"/>
  <c r="GQ16" i="120"/>
  <c r="GP16" i="120"/>
  <c r="GO16" i="120"/>
  <c r="GN16" i="120"/>
  <c r="GM16" i="120"/>
  <c r="GL16" i="120"/>
  <c r="GK16" i="120"/>
  <c r="GJ16" i="120"/>
  <c r="GI16" i="120"/>
  <c r="GH16" i="120"/>
  <c r="GG16" i="120"/>
  <c r="GF16" i="120"/>
  <c r="GE16" i="120"/>
  <c r="GD16" i="120"/>
  <c r="GC16" i="120"/>
  <c r="GB16" i="120"/>
  <c r="GA16" i="120"/>
  <c r="FZ16" i="120"/>
  <c r="FY16" i="120"/>
  <c r="FX16" i="120"/>
  <c r="FW16" i="120"/>
  <c r="FV16" i="120"/>
  <c r="FU16" i="120"/>
  <c r="FT16" i="120"/>
  <c r="FS16" i="120"/>
  <c r="FR16" i="120"/>
  <c r="FQ16" i="120"/>
  <c r="FP16" i="120"/>
  <c r="FO16" i="120"/>
  <c r="FN16" i="120"/>
  <c r="FM16" i="120"/>
  <c r="FL16" i="120"/>
  <c r="FK16" i="120"/>
  <c r="FJ16" i="120"/>
  <c r="FI16" i="120"/>
  <c r="FH16" i="120"/>
  <c r="FG16" i="120"/>
  <c r="FF16" i="120"/>
  <c r="FE16" i="120"/>
  <c r="FD16" i="120"/>
  <c r="FC16" i="120"/>
  <c r="FB16" i="120"/>
  <c r="FA16" i="120"/>
  <c r="EZ16" i="120"/>
  <c r="EY16" i="120"/>
  <c r="EX16" i="120"/>
  <c r="EW16" i="120"/>
  <c r="EV16" i="120"/>
  <c r="EU16" i="120"/>
  <c r="ET16" i="120"/>
  <c r="ES16" i="120"/>
  <c r="ER16" i="120"/>
  <c r="EQ16" i="120"/>
  <c r="EP16" i="120"/>
  <c r="EO16" i="120"/>
  <c r="EN16" i="120"/>
  <c r="EM16" i="120"/>
  <c r="EL16" i="120"/>
  <c r="EK16" i="120"/>
  <c r="EJ16" i="120"/>
  <c r="EI16" i="120"/>
  <c r="EH16" i="120"/>
  <c r="EG16" i="120"/>
  <c r="EF16" i="120"/>
  <c r="EE16" i="120"/>
  <c r="ED16" i="120"/>
  <c r="EC16" i="120"/>
  <c r="EB16" i="120"/>
  <c r="EA16" i="120"/>
  <c r="DZ16" i="120"/>
  <c r="DY16" i="120"/>
  <c r="DX16" i="120"/>
  <c r="DW16" i="120"/>
  <c r="DV16" i="120"/>
  <c r="DU16" i="120"/>
  <c r="DT16" i="120"/>
  <c r="DS16" i="120"/>
  <c r="DR16" i="120"/>
  <c r="DQ16" i="120"/>
  <c r="DP16" i="120"/>
  <c r="DO16" i="120"/>
  <c r="DN16" i="120"/>
  <c r="DM16" i="120"/>
  <c r="DL16" i="120"/>
  <c r="DK16" i="120"/>
  <c r="DJ16" i="120"/>
  <c r="DI16" i="120"/>
  <c r="DH16" i="120"/>
  <c r="DG16" i="120"/>
  <c r="DF16" i="120"/>
  <c r="DE16" i="120"/>
  <c r="DD16" i="120"/>
  <c r="DC16" i="120"/>
  <c r="DB16" i="120"/>
  <c r="DA16" i="120"/>
  <c r="CZ16" i="120"/>
  <c r="CY16" i="120"/>
  <c r="CX16" i="120"/>
  <c r="CW16" i="120"/>
  <c r="CV16" i="120"/>
  <c r="CU16" i="120"/>
  <c r="CT16" i="120"/>
  <c r="CS16" i="120"/>
  <c r="CR16" i="120"/>
  <c r="CQ16" i="120"/>
  <c r="CP16" i="120"/>
  <c r="CO16" i="120"/>
  <c r="CN16" i="120"/>
  <c r="CM16" i="120"/>
  <c r="CL16" i="120"/>
  <c r="CK16" i="120"/>
  <c r="CJ16" i="120"/>
  <c r="CI16" i="120"/>
  <c r="CH16" i="120"/>
  <c r="CG16" i="120"/>
  <c r="CF16" i="120"/>
  <c r="CE16" i="120"/>
  <c r="CD16" i="120"/>
  <c r="CC16" i="120"/>
  <c r="CB16" i="120"/>
  <c r="CA16" i="120"/>
  <c r="BZ16" i="120"/>
  <c r="BY16" i="120"/>
  <c r="BX16" i="120"/>
  <c r="BW16" i="120"/>
  <c r="BV16" i="120"/>
  <c r="BU16" i="120"/>
  <c r="BT16" i="120"/>
  <c r="BS16" i="120"/>
  <c r="BR16" i="120"/>
  <c r="BQ16" i="120"/>
  <c r="BP16" i="120"/>
  <c r="BO16" i="120"/>
  <c r="BN16" i="120"/>
  <c r="BM16" i="120"/>
  <c r="BL16" i="120"/>
  <c r="BK16" i="120"/>
  <c r="BJ16" i="120"/>
  <c r="BI16" i="120"/>
  <c r="BH16" i="120"/>
  <c r="BG16" i="120"/>
  <c r="BF16" i="120"/>
  <c r="BE16" i="120"/>
  <c r="BD16" i="120"/>
  <c r="BC16" i="120"/>
  <c r="BB16" i="120"/>
  <c r="BA16" i="120"/>
  <c r="AZ16" i="120"/>
  <c r="AY16" i="120"/>
  <c r="AX16" i="120"/>
  <c r="AW16" i="120"/>
  <c r="AV16" i="120"/>
  <c r="AU16" i="120"/>
  <c r="AT16" i="120"/>
  <c r="AS16" i="120"/>
  <c r="AR16" i="120"/>
  <c r="AQ16" i="120"/>
  <c r="AP16" i="120"/>
  <c r="AO16" i="120"/>
  <c r="AN16" i="120"/>
  <c r="AM16" i="120"/>
  <c r="AL16" i="120"/>
  <c r="AK16" i="120"/>
  <c r="AJ16" i="120"/>
  <c r="AI16" i="120"/>
  <c r="AH16" i="120"/>
  <c r="AG16" i="120"/>
  <c r="AF16" i="120"/>
  <c r="AE16" i="120"/>
  <c r="AD16" i="120"/>
  <c r="AC16" i="120"/>
  <c r="AB16" i="120"/>
  <c r="AA16" i="120"/>
  <c r="Z16" i="120"/>
  <c r="Y16" i="120"/>
  <c r="X16" i="120"/>
  <c r="W16" i="120"/>
  <c r="V16" i="120"/>
  <c r="U16" i="120"/>
  <c r="T16" i="120"/>
  <c r="S16" i="120"/>
  <c r="R16" i="120"/>
  <c r="Q16" i="120"/>
  <c r="P16" i="120"/>
  <c r="O16" i="120"/>
  <c r="N16" i="120"/>
  <c r="M16" i="120"/>
  <c r="L16" i="120"/>
  <c r="K16" i="120"/>
  <c r="J16" i="120"/>
  <c r="I16" i="120"/>
  <c r="H16" i="120"/>
  <c r="G16" i="120"/>
  <c r="F16" i="120"/>
  <c r="E16" i="120"/>
  <c r="D16" i="120"/>
  <c r="C16" i="120"/>
  <c r="B16" i="120"/>
  <c r="HU15" i="120"/>
  <c r="HT15" i="120"/>
  <c r="HS15" i="120"/>
  <c r="HR15" i="120"/>
  <c r="HQ15" i="120"/>
  <c r="HP15" i="120"/>
  <c r="HO15" i="120"/>
  <c r="HN15" i="120"/>
  <c r="HM15" i="120"/>
  <c r="HL15" i="120"/>
  <c r="HK15" i="120"/>
  <c r="HJ15" i="120"/>
  <c r="HI15" i="120"/>
  <c r="HH15" i="120"/>
  <c r="HG15" i="120"/>
  <c r="HF15" i="120"/>
  <c r="HE15" i="120"/>
  <c r="HD15" i="120"/>
  <c r="HC15" i="120"/>
  <c r="HB15" i="120"/>
  <c r="HA15" i="120"/>
  <c r="GZ15" i="120"/>
  <c r="GY15" i="120"/>
  <c r="GX15" i="120"/>
  <c r="GW15" i="120"/>
  <c r="GV15" i="120"/>
  <c r="GU15" i="120"/>
  <c r="GT15" i="120"/>
  <c r="GS15" i="120"/>
  <c r="GR15" i="120"/>
  <c r="GQ15" i="120"/>
  <c r="GP15" i="120"/>
  <c r="GO15" i="120"/>
  <c r="GN15" i="120"/>
  <c r="GM15" i="120"/>
  <c r="GL15" i="120"/>
  <c r="GK15" i="120"/>
  <c r="GJ15" i="120"/>
  <c r="GI15" i="120"/>
  <c r="GH15" i="120"/>
  <c r="GG15" i="120"/>
  <c r="GF15" i="120"/>
  <c r="GE15" i="120"/>
  <c r="GD15" i="120"/>
  <c r="GC15" i="120"/>
  <c r="GB15" i="120"/>
  <c r="GA15" i="120"/>
  <c r="FZ15" i="120"/>
  <c r="FY15" i="120"/>
  <c r="FX15" i="120"/>
  <c r="FW15" i="120"/>
  <c r="FV15" i="120"/>
  <c r="FU15" i="120"/>
  <c r="FT15" i="120"/>
  <c r="FS15" i="120"/>
  <c r="FR15" i="120"/>
  <c r="FQ15" i="120"/>
  <c r="FP15" i="120"/>
  <c r="FO15" i="120"/>
  <c r="FN15" i="120"/>
  <c r="FM15" i="120"/>
  <c r="FL15" i="120"/>
  <c r="FK15" i="120"/>
  <c r="FJ15" i="120"/>
  <c r="FI15" i="120"/>
  <c r="FH15" i="120"/>
  <c r="FG15" i="120"/>
  <c r="FF15" i="120"/>
  <c r="FE15" i="120"/>
  <c r="FD15" i="120"/>
  <c r="FC15" i="120"/>
  <c r="FB15" i="120"/>
  <c r="FA15" i="120"/>
  <c r="EZ15" i="120"/>
  <c r="EY15" i="120"/>
  <c r="EX15" i="120"/>
  <c r="EW15" i="120"/>
  <c r="EV15" i="120"/>
  <c r="EU15" i="120"/>
  <c r="ET15" i="120"/>
  <c r="ES15" i="120"/>
  <c r="ER15" i="120"/>
  <c r="EQ15" i="120"/>
  <c r="EP15" i="120"/>
  <c r="EO15" i="120"/>
  <c r="EN15" i="120"/>
  <c r="EM15" i="120"/>
  <c r="EL15" i="120"/>
  <c r="EK15" i="120"/>
  <c r="EJ15" i="120"/>
  <c r="EI15" i="120"/>
  <c r="EH15" i="120"/>
  <c r="EG15" i="120"/>
  <c r="EF15" i="120"/>
  <c r="EE15" i="120"/>
  <c r="ED15" i="120"/>
  <c r="EC15" i="120"/>
  <c r="EB15" i="120"/>
  <c r="EA15" i="120"/>
  <c r="DZ15" i="120"/>
  <c r="DY15" i="120"/>
  <c r="DX15" i="120"/>
  <c r="DW15" i="120"/>
  <c r="DV15" i="120"/>
  <c r="DU15" i="120"/>
  <c r="DT15" i="120"/>
  <c r="DS15" i="120"/>
  <c r="DR15" i="120"/>
  <c r="DQ15" i="120"/>
  <c r="DP15" i="120"/>
  <c r="DO15" i="120"/>
  <c r="DN15" i="120"/>
  <c r="DM15" i="120"/>
  <c r="DL15" i="120"/>
  <c r="DK15" i="120"/>
  <c r="DJ15" i="120"/>
  <c r="DI15" i="120"/>
  <c r="DH15" i="120"/>
  <c r="DG15" i="120"/>
  <c r="DF15" i="120"/>
  <c r="DE15" i="120"/>
  <c r="DD15" i="120"/>
  <c r="DC15" i="120"/>
  <c r="DB15" i="120"/>
  <c r="DA15" i="120"/>
  <c r="CZ15" i="120"/>
  <c r="CY15" i="120"/>
  <c r="CX15" i="120"/>
  <c r="CW15" i="120"/>
  <c r="CV15" i="120"/>
  <c r="CU15" i="120"/>
  <c r="CT15" i="120"/>
  <c r="CS15" i="120"/>
  <c r="CR15" i="120"/>
  <c r="CQ15" i="120"/>
  <c r="CP15" i="120"/>
  <c r="CO15" i="120"/>
  <c r="CN15" i="120"/>
  <c r="CM15" i="120"/>
  <c r="CL15" i="120"/>
  <c r="CK15" i="120"/>
  <c r="CJ15" i="120"/>
  <c r="CI15" i="120"/>
  <c r="CH15" i="120"/>
  <c r="CG15" i="120"/>
  <c r="CF15" i="120"/>
  <c r="CE15" i="120"/>
  <c r="CD15" i="120"/>
  <c r="CC15" i="120"/>
  <c r="CB15" i="120"/>
  <c r="CA15" i="120"/>
  <c r="BZ15" i="120"/>
  <c r="BY15" i="120"/>
  <c r="BX15" i="120"/>
  <c r="BW15" i="120"/>
  <c r="BV15" i="120"/>
  <c r="BU15" i="120"/>
  <c r="BT15" i="120"/>
  <c r="BS15" i="120"/>
  <c r="BR15" i="120"/>
  <c r="BQ15" i="120"/>
  <c r="BP15" i="120"/>
  <c r="BO15" i="120"/>
  <c r="BN15" i="120"/>
  <c r="BM15" i="120"/>
  <c r="BL15" i="120"/>
  <c r="BK15" i="120"/>
  <c r="BJ15" i="120"/>
  <c r="BI15" i="120"/>
  <c r="BH15" i="120"/>
  <c r="BG15" i="120"/>
  <c r="BF15" i="120"/>
  <c r="BE15" i="120"/>
  <c r="BD15" i="120"/>
  <c r="BC15" i="120"/>
  <c r="BB15" i="120"/>
  <c r="BA15" i="120"/>
  <c r="AZ15" i="120"/>
  <c r="AY15" i="120"/>
  <c r="AX15" i="120"/>
  <c r="AW15" i="120"/>
  <c r="AV15" i="120"/>
  <c r="AU15" i="120"/>
  <c r="AT15" i="120"/>
  <c r="AS15" i="120"/>
  <c r="AR15" i="120"/>
  <c r="AQ15" i="120"/>
  <c r="AP15" i="120"/>
  <c r="AO15" i="120"/>
  <c r="AN15" i="120"/>
  <c r="AM15" i="120"/>
  <c r="AL15" i="120"/>
  <c r="AK15" i="120"/>
  <c r="AJ15" i="120"/>
  <c r="AI15" i="120"/>
  <c r="AH15" i="120"/>
  <c r="AG15" i="120"/>
  <c r="AF15" i="120"/>
  <c r="AE15" i="120"/>
  <c r="AD15" i="120"/>
  <c r="AC15" i="120"/>
  <c r="AB15" i="120"/>
  <c r="AA15" i="120"/>
  <c r="Z15" i="120"/>
  <c r="Y15" i="120"/>
  <c r="X15" i="120"/>
  <c r="W15" i="120"/>
  <c r="V15" i="120"/>
  <c r="U15" i="120"/>
  <c r="T15" i="120"/>
  <c r="S15" i="120"/>
  <c r="R15" i="120"/>
  <c r="Q15" i="120"/>
  <c r="P15" i="120"/>
  <c r="O15" i="120"/>
  <c r="N15" i="120"/>
  <c r="M15" i="120"/>
  <c r="L15" i="120"/>
  <c r="K15" i="120"/>
  <c r="J15" i="120"/>
  <c r="I15" i="120"/>
  <c r="H15" i="120"/>
  <c r="G15" i="120"/>
  <c r="F15" i="120"/>
  <c r="E15" i="120"/>
  <c r="D15" i="120"/>
  <c r="C15" i="120"/>
  <c r="B15" i="120"/>
  <c r="HU13" i="120"/>
  <c r="HT13" i="120"/>
  <c r="HS13" i="120"/>
  <c r="HR13" i="120"/>
  <c r="HQ13" i="120"/>
  <c r="HP13" i="120"/>
  <c r="HO13" i="120"/>
  <c r="HN13" i="120"/>
  <c r="HM13" i="120"/>
  <c r="HL13" i="120"/>
  <c r="HK13" i="120"/>
  <c r="HJ13" i="120"/>
  <c r="HI13" i="120"/>
  <c r="HH13" i="120"/>
  <c r="HG13" i="120"/>
  <c r="HF13" i="120"/>
  <c r="HE13" i="120"/>
  <c r="HD13" i="120"/>
  <c r="HC13" i="120"/>
  <c r="HB13" i="120"/>
  <c r="HA13" i="120"/>
  <c r="GZ13" i="120"/>
  <c r="GY13" i="120"/>
  <c r="GX13" i="120"/>
  <c r="GW13" i="120"/>
  <c r="GV13" i="120"/>
  <c r="GU13" i="120"/>
  <c r="GT13" i="120"/>
  <c r="GS13" i="120"/>
  <c r="GR13" i="120"/>
  <c r="GQ13" i="120"/>
  <c r="GP13" i="120"/>
  <c r="GO13" i="120"/>
  <c r="GN13" i="120"/>
  <c r="GM13" i="120"/>
  <c r="GL13" i="120"/>
  <c r="GK13" i="120"/>
  <c r="GJ13" i="120"/>
  <c r="GI13" i="120"/>
  <c r="GH13" i="120"/>
  <c r="GG13" i="120"/>
  <c r="GF13" i="120"/>
  <c r="GE13" i="120"/>
  <c r="GD13" i="120"/>
  <c r="GC13" i="120"/>
  <c r="GB13" i="120"/>
  <c r="GA13" i="120"/>
  <c r="FZ13" i="120"/>
  <c r="FY13" i="120"/>
  <c r="FX13" i="120"/>
  <c r="FW13" i="120"/>
  <c r="FV13" i="120"/>
  <c r="FU13" i="120"/>
  <c r="FT13" i="120"/>
  <c r="FS13" i="120"/>
  <c r="FR13" i="120"/>
  <c r="FQ13" i="120"/>
  <c r="FP13" i="120"/>
  <c r="FO13" i="120"/>
  <c r="FN13" i="120"/>
  <c r="FM13" i="120"/>
  <c r="FL13" i="120"/>
  <c r="FK13" i="120"/>
  <c r="FJ13" i="120"/>
  <c r="FI13" i="120"/>
  <c r="FH13" i="120"/>
  <c r="FG13" i="120"/>
  <c r="FF13" i="120"/>
  <c r="FE13" i="120"/>
  <c r="FD13" i="120"/>
  <c r="FC13" i="120"/>
  <c r="FB13" i="120"/>
  <c r="FA13" i="120"/>
  <c r="EZ13" i="120"/>
  <c r="EY13" i="120"/>
  <c r="EX13" i="120"/>
  <c r="EW13" i="120"/>
  <c r="EV13" i="120"/>
  <c r="EU13" i="120"/>
  <c r="ET13" i="120"/>
  <c r="ES13" i="120"/>
  <c r="ER13" i="120"/>
  <c r="EQ13" i="120"/>
  <c r="EP13" i="120"/>
  <c r="EO13" i="120"/>
  <c r="EN13" i="120"/>
  <c r="EM13" i="120"/>
  <c r="EL13" i="120"/>
  <c r="EK13" i="120"/>
  <c r="EJ13" i="120"/>
  <c r="EI13" i="120"/>
  <c r="EH13" i="120"/>
  <c r="EG13" i="120"/>
  <c r="EF13" i="120"/>
  <c r="EE13" i="120"/>
  <c r="ED13" i="120"/>
  <c r="EC13" i="120"/>
  <c r="EB13" i="120"/>
  <c r="EA13" i="120"/>
  <c r="DZ13" i="120"/>
  <c r="DY13" i="120"/>
  <c r="DX13" i="120"/>
  <c r="DW13" i="120"/>
  <c r="DV13" i="120"/>
  <c r="DU13" i="120"/>
  <c r="DT13" i="120"/>
  <c r="DS13" i="120"/>
  <c r="DR13" i="120"/>
  <c r="DQ13" i="120"/>
  <c r="DP13" i="120"/>
  <c r="DO13" i="120"/>
  <c r="DN13" i="120"/>
  <c r="DM13" i="120"/>
  <c r="DL13" i="120"/>
  <c r="DK13" i="120"/>
  <c r="DJ13" i="120"/>
  <c r="DI13" i="120"/>
  <c r="DH13" i="120"/>
  <c r="DG13" i="120"/>
  <c r="DF13" i="120"/>
  <c r="DE13" i="120"/>
  <c r="DD13" i="120"/>
  <c r="DC13" i="120"/>
  <c r="DB13" i="120"/>
  <c r="DA13" i="120"/>
  <c r="CZ13" i="120"/>
  <c r="CY13" i="120"/>
  <c r="CX13" i="120"/>
  <c r="CW13" i="120"/>
  <c r="CV13" i="120"/>
  <c r="CU13" i="120"/>
  <c r="CT13" i="120"/>
  <c r="CS13" i="120"/>
  <c r="CR13" i="120"/>
  <c r="CQ13" i="120"/>
  <c r="CP13" i="120"/>
  <c r="CO13" i="120"/>
  <c r="CN13" i="120"/>
  <c r="CM13" i="120"/>
  <c r="CL13" i="120"/>
  <c r="CK13" i="120"/>
  <c r="CJ13" i="120"/>
  <c r="CI13" i="120"/>
  <c r="CH13" i="120"/>
  <c r="CG13" i="120"/>
  <c r="CF13" i="120"/>
  <c r="CE13" i="120"/>
  <c r="CD13" i="120"/>
  <c r="CC13" i="120"/>
  <c r="CB13" i="120"/>
  <c r="CA13" i="120"/>
  <c r="BZ13" i="120"/>
  <c r="BY13" i="120"/>
  <c r="BX13" i="120"/>
  <c r="BW13" i="120"/>
  <c r="BV13" i="120"/>
  <c r="BU13" i="120"/>
  <c r="BT13" i="120"/>
  <c r="BS13" i="120"/>
  <c r="BR13" i="120"/>
  <c r="BQ13" i="120"/>
  <c r="BP13" i="120"/>
  <c r="BO13" i="120"/>
  <c r="BN13" i="120"/>
  <c r="BM13" i="120"/>
  <c r="BL13" i="120"/>
  <c r="BK13" i="120"/>
  <c r="BJ13" i="120"/>
  <c r="BI13" i="120"/>
  <c r="BH13" i="120"/>
  <c r="BG13" i="120"/>
  <c r="BF13" i="120"/>
  <c r="BE13" i="120"/>
  <c r="BD13" i="120"/>
  <c r="BC13" i="120"/>
  <c r="BB13" i="120"/>
  <c r="BA13" i="120"/>
  <c r="AZ13" i="120"/>
  <c r="AY13" i="120"/>
  <c r="AX13" i="120"/>
  <c r="AW13" i="120"/>
  <c r="AV13" i="120"/>
  <c r="AU13" i="120"/>
  <c r="AT13" i="120"/>
  <c r="AS13" i="120"/>
  <c r="AR13" i="120"/>
  <c r="AQ13" i="120"/>
  <c r="AP13" i="120"/>
  <c r="AO13" i="120"/>
  <c r="AN13" i="120"/>
  <c r="AM13" i="120"/>
  <c r="AL13" i="120"/>
  <c r="AK13" i="120"/>
  <c r="AJ13" i="120"/>
  <c r="AI13" i="120"/>
  <c r="AH13" i="120"/>
  <c r="AG13" i="120"/>
  <c r="AF13" i="120"/>
  <c r="AE13" i="120"/>
  <c r="AD13" i="120"/>
  <c r="AC13" i="120"/>
  <c r="AB13" i="120"/>
  <c r="AA13" i="120"/>
  <c r="Z13" i="120"/>
  <c r="Y13" i="120"/>
  <c r="X13" i="120"/>
  <c r="W13" i="120"/>
  <c r="V13" i="120"/>
  <c r="U13" i="120"/>
  <c r="T13" i="120"/>
  <c r="S13" i="120"/>
  <c r="R13" i="120"/>
  <c r="Q13" i="120"/>
  <c r="P13" i="120"/>
  <c r="O13" i="120"/>
  <c r="N13" i="120"/>
  <c r="M13" i="120"/>
  <c r="L13" i="120"/>
  <c r="K13" i="120"/>
  <c r="J13" i="120"/>
  <c r="I13" i="120"/>
  <c r="H13" i="120"/>
  <c r="G13" i="120"/>
  <c r="F13" i="120"/>
  <c r="E13" i="120"/>
  <c r="D13" i="120"/>
  <c r="C13" i="120"/>
  <c r="B13" i="120"/>
  <c r="HU12" i="120"/>
  <c r="HT12" i="120"/>
  <c r="HS12" i="120"/>
  <c r="HR12" i="120"/>
  <c r="HQ12" i="120"/>
  <c r="HP12" i="120"/>
  <c r="HO12" i="120"/>
  <c r="HN12" i="120"/>
  <c r="HM12" i="120"/>
  <c r="HL12" i="120"/>
  <c r="HK12" i="120"/>
  <c r="HJ12" i="120"/>
  <c r="HI12" i="120"/>
  <c r="HH12" i="120"/>
  <c r="HG12" i="120"/>
  <c r="HF12" i="120"/>
  <c r="HE12" i="120"/>
  <c r="HD12" i="120"/>
  <c r="HC12" i="120"/>
  <c r="HB12" i="120"/>
  <c r="HA12" i="120"/>
  <c r="GZ12" i="120"/>
  <c r="GY12" i="120"/>
  <c r="GX12" i="120"/>
  <c r="GW12" i="120"/>
  <c r="GV12" i="120"/>
  <c r="GU12" i="120"/>
  <c r="GT12" i="120"/>
  <c r="GS12" i="120"/>
  <c r="GR12" i="120"/>
  <c r="GQ12" i="120"/>
  <c r="GP12" i="120"/>
  <c r="GO12" i="120"/>
  <c r="GN12" i="120"/>
  <c r="GM12" i="120"/>
  <c r="GL12" i="120"/>
  <c r="GK12" i="120"/>
  <c r="GJ12" i="120"/>
  <c r="GI12" i="120"/>
  <c r="GH12" i="120"/>
  <c r="GG12" i="120"/>
  <c r="GF12" i="120"/>
  <c r="GE12" i="120"/>
  <c r="GD12" i="120"/>
  <c r="GC12" i="120"/>
  <c r="GB12" i="120"/>
  <c r="GA12" i="120"/>
  <c r="FZ12" i="120"/>
  <c r="FY12" i="120"/>
  <c r="FX12" i="120"/>
  <c r="FW12" i="120"/>
  <c r="FV12" i="120"/>
  <c r="FU12" i="120"/>
  <c r="FT12" i="120"/>
  <c r="FS12" i="120"/>
  <c r="FR12" i="120"/>
  <c r="FQ12" i="120"/>
  <c r="FP12" i="120"/>
  <c r="FO12" i="120"/>
  <c r="FN12" i="120"/>
  <c r="FM12" i="120"/>
  <c r="FL12" i="120"/>
  <c r="FK12" i="120"/>
  <c r="FJ12" i="120"/>
  <c r="FI12" i="120"/>
  <c r="FH12" i="120"/>
  <c r="FG12" i="120"/>
  <c r="FF12" i="120"/>
  <c r="FE12" i="120"/>
  <c r="FD12" i="120"/>
  <c r="FC12" i="120"/>
  <c r="FB12" i="120"/>
  <c r="FA12" i="120"/>
  <c r="EZ12" i="120"/>
  <c r="EY12" i="120"/>
  <c r="EX12" i="120"/>
  <c r="EW12" i="120"/>
  <c r="EV12" i="120"/>
  <c r="EU12" i="120"/>
  <c r="ET12" i="120"/>
  <c r="ES12" i="120"/>
  <c r="ER12" i="120"/>
  <c r="EQ12" i="120"/>
  <c r="EP12" i="120"/>
  <c r="EO12" i="120"/>
  <c r="EN12" i="120"/>
  <c r="EM12" i="120"/>
  <c r="EL12" i="120"/>
  <c r="EK12" i="120"/>
  <c r="EJ12" i="120"/>
  <c r="EI12" i="120"/>
  <c r="EH12" i="120"/>
  <c r="EG12" i="120"/>
  <c r="EF12" i="120"/>
  <c r="EE12" i="120"/>
  <c r="ED12" i="120"/>
  <c r="EC12" i="120"/>
  <c r="EB12" i="120"/>
  <c r="EA12" i="120"/>
  <c r="DZ12" i="120"/>
  <c r="DY12" i="120"/>
  <c r="DX12" i="120"/>
  <c r="DW12" i="120"/>
  <c r="DV12" i="120"/>
  <c r="DU12" i="120"/>
  <c r="DT12" i="120"/>
  <c r="DS12" i="120"/>
  <c r="DR12" i="120"/>
  <c r="DQ12" i="120"/>
  <c r="DP12" i="120"/>
  <c r="DO12" i="120"/>
  <c r="DN12" i="120"/>
  <c r="DM12" i="120"/>
  <c r="DL12" i="120"/>
  <c r="DK12" i="120"/>
  <c r="DJ12" i="120"/>
  <c r="DI12" i="120"/>
  <c r="DH12" i="120"/>
  <c r="DG12" i="120"/>
  <c r="DF12" i="120"/>
  <c r="DE12" i="120"/>
  <c r="DD12" i="120"/>
  <c r="DC12" i="120"/>
  <c r="DB12" i="120"/>
  <c r="DA12" i="120"/>
  <c r="CZ12" i="120"/>
  <c r="CY12" i="120"/>
  <c r="CX12" i="120"/>
  <c r="CW12" i="120"/>
  <c r="CV12" i="120"/>
  <c r="CU12" i="120"/>
  <c r="CT12" i="120"/>
  <c r="CS12" i="120"/>
  <c r="CR12" i="120"/>
  <c r="CQ12" i="120"/>
  <c r="CP12" i="120"/>
  <c r="CO12" i="120"/>
  <c r="CN12" i="120"/>
  <c r="CM12" i="120"/>
  <c r="CL12" i="120"/>
  <c r="CK12" i="120"/>
  <c r="CJ12" i="120"/>
  <c r="CI12" i="120"/>
  <c r="CH12" i="120"/>
  <c r="CG12" i="120"/>
  <c r="CF12" i="120"/>
  <c r="CE12" i="120"/>
  <c r="CD12" i="120"/>
  <c r="CC12" i="120"/>
  <c r="CB12" i="120"/>
  <c r="CA12" i="120"/>
  <c r="BZ12" i="120"/>
  <c r="BY12" i="120"/>
  <c r="BX12" i="120"/>
  <c r="BW12" i="120"/>
  <c r="BV12" i="120"/>
  <c r="BU12" i="120"/>
  <c r="BT12" i="120"/>
  <c r="BS12" i="120"/>
  <c r="BR12" i="120"/>
  <c r="BQ12" i="120"/>
  <c r="BP12" i="120"/>
  <c r="BO12" i="120"/>
  <c r="BN12" i="120"/>
  <c r="BM12" i="120"/>
  <c r="BL12" i="120"/>
  <c r="BK12" i="120"/>
  <c r="BJ12" i="120"/>
  <c r="BI12" i="120"/>
  <c r="BH12" i="120"/>
  <c r="BG12" i="120"/>
  <c r="BF12" i="120"/>
  <c r="BE12" i="120"/>
  <c r="BD12" i="120"/>
  <c r="BC12" i="120"/>
  <c r="BB12" i="120"/>
  <c r="BA12" i="120"/>
  <c r="AZ12" i="120"/>
  <c r="AY12" i="120"/>
  <c r="AX12" i="120"/>
  <c r="AW12" i="120"/>
  <c r="AV12" i="120"/>
  <c r="AU12" i="120"/>
  <c r="AT12" i="120"/>
  <c r="AS12" i="120"/>
  <c r="AR12" i="120"/>
  <c r="AQ12" i="120"/>
  <c r="AP12" i="120"/>
  <c r="AO12" i="120"/>
  <c r="AN12" i="120"/>
  <c r="AM12" i="120"/>
  <c r="AL12" i="120"/>
  <c r="AK12" i="120"/>
  <c r="AJ12" i="120"/>
  <c r="AI12" i="120"/>
  <c r="AH12" i="120"/>
  <c r="AG12" i="120"/>
  <c r="AF12" i="120"/>
  <c r="AE12" i="120"/>
  <c r="AD12" i="120"/>
  <c r="AC12" i="120"/>
  <c r="AB12" i="120"/>
  <c r="AA12" i="120"/>
  <c r="Z12" i="120"/>
  <c r="Y12" i="120"/>
  <c r="X12" i="120"/>
  <c r="W12" i="120"/>
  <c r="V12" i="120"/>
  <c r="U12" i="120"/>
  <c r="T12" i="120"/>
  <c r="S12" i="120"/>
  <c r="R12" i="120"/>
  <c r="Q12" i="120"/>
  <c r="P12" i="120"/>
  <c r="O12" i="120"/>
  <c r="N12" i="120"/>
  <c r="M12" i="120"/>
  <c r="L12" i="120"/>
  <c r="K12" i="120"/>
  <c r="J12" i="120"/>
  <c r="I12" i="120"/>
  <c r="H12" i="120"/>
  <c r="G12" i="120"/>
  <c r="F12" i="120"/>
  <c r="E12" i="120"/>
  <c r="D12" i="120"/>
  <c r="C12" i="120"/>
  <c r="B12" i="120"/>
  <c r="HU10" i="120"/>
  <c r="HT10" i="120"/>
  <c r="HS10" i="120"/>
  <c r="HR10" i="120"/>
  <c r="HQ10" i="120"/>
  <c r="HP10" i="120"/>
  <c r="HO10" i="120"/>
  <c r="HN10" i="120"/>
  <c r="HM10" i="120"/>
  <c r="HL10" i="120"/>
  <c r="HK10" i="120"/>
  <c r="HJ10" i="120"/>
  <c r="HI10" i="120"/>
  <c r="HH10" i="120"/>
  <c r="HG10" i="120"/>
  <c r="HF10" i="120"/>
  <c r="HE10" i="120"/>
  <c r="HD10" i="120"/>
  <c r="HC10" i="120"/>
  <c r="HB10" i="120"/>
  <c r="HA10" i="120"/>
  <c r="GZ10" i="120"/>
  <c r="GY10" i="120"/>
  <c r="GX10" i="120"/>
  <c r="GW10" i="120"/>
  <c r="GV10" i="120"/>
  <c r="GU10" i="120"/>
  <c r="GT10" i="120"/>
  <c r="GS10" i="120"/>
  <c r="GR10" i="120"/>
  <c r="GQ10" i="120"/>
  <c r="GP10" i="120"/>
  <c r="GO10" i="120"/>
  <c r="GN10" i="120"/>
  <c r="GM10" i="120"/>
  <c r="GL10" i="120"/>
  <c r="GK10" i="120"/>
  <c r="GJ10" i="120"/>
  <c r="GI10" i="120"/>
  <c r="GH10" i="120"/>
  <c r="GG10" i="120"/>
  <c r="GF10" i="120"/>
  <c r="GE10" i="120"/>
  <c r="GD10" i="120"/>
  <c r="GC10" i="120"/>
  <c r="GB10" i="120"/>
  <c r="GA10" i="120"/>
  <c r="FZ10" i="120"/>
  <c r="FY10" i="120"/>
  <c r="FX10" i="120"/>
  <c r="FW10" i="120"/>
  <c r="FV10" i="120"/>
  <c r="FU10" i="120"/>
  <c r="FT10" i="120"/>
  <c r="FS10" i="120"/>
  <c r="FR10" i="120"/>
  <c r="FQ10" i="120"/>
  <c r="FP10" i="120"/>
  <c r="FO10" i="120"/>
  <c r="FN10" i="120"/>
  <c r="FM10" i="120"/>
  <c r="FL10" i="120"/>
  <c r="FK10" i="120"/>
  <c r="FJ10" i="120"/>
  <c r="FI10" i="120"/>
  <c r="FH10" i="120"/>
  <c r="FG10" i="120"/>
  <c r="FF10" i="120"/>
  <c r="FE10" i="120"/>
  <c r="FD10" i="120"/>
  <c r="FC10" i="120"/>
  <c r="FB10" i="120"/>
  <c r="FA10" i="120"/>
  <c r="EZ10" i="120"/>
  <c r="EY10" i="120"/>
  <c r="EX10" i="120"/>
  <c r="EW10" i="120"/>
  <c r="EV10" i="120"/>
  <c r="EU10" i="120"/>
  <c r="ET10" i="120"/>
  <c r="ES10" i="120"/>
  <c r="ER10" i="120"/>
  <c r="EQ10" i="120"/>
  <c r="EP10" i="120"/>
  <c r="EO10" i="120"/>
  <c r="EN10" i="120"/>
  <c r="EM10" i="120"/>
  <c r="EL10" i="120"/>
  <c r="EK10" i="120"/>
  <c r="EJ10" i="120"/>
  <c r="EI10" i="120"/>
  <c r="EH10" i="120"/>
  <c r="EG10" i="120"/>
  <c r="EF10" i="120"/>
  <c r="EE10" i="120"/>
  <c r="ED10" i="120"/>
  <c r="EC10" i="120"/>
  <c r="EB10" i="120"/>
  <c r="EA10" i="120"/>
  <c r="DZ10" i="120"/>
  <c r="DY10" i="120"/>
  <c r="DX10" i="120"/>
  <c r="DW10" i="120"/>
  <c r="DV10" i="120"/>
  <c r="DU10" i="120"/>
  <c r="DT10" i="120"/>
  <c r="DS10" i="120"/>
  <c r="DR10" i="120"/>
  <c r="DQ10" i="120"/>
  <c r="DP10" i="120"/>
  <c r="DO10" i="120"/>
  <c r="DN10" i="120"/>
  <c r="DM10" i="120"/>
  <c r="DL10" i="120"/>
  <c r="DK10" i="120"/>
  <c r="DJ10" i="120"/>
  <c r="DI10" i="120"/>
  <c r="DH10" i="120"/>
  <c r="DG10" i="120"/>
  <c r="DF10" i="120"/>
  <c r="DE10" i="120"/>
  <c r="DD10" i="120"/>
  <c r="DC10" i="120"/>
  <c r="DB10" i="120"/>
  <c r="DA10" i="120"/>
  <c r="CZ10" i="120"/>
  <c r="CY10" i="120"/>
  <c r="CX10" i="120"/>
  <c r="CW10" i="120"/>
  <c r="CV10" i="120"/>
  <c r="CU10" i="120"/>
  <c r="CT10" i="120"/>
  <c r="CS10" i="120"/>
  <c r="CR10" i="120"/>
  <c r="CQ10" i="120"/>
  <c r="CP10" i="120"/>
  <c r="CO10" i="120"/>
  <c r="CN10" i="120"/>
  <c r="CM10" i="120"/>
  <c r="CL10" i="120"/>
  <c r="CK10" i="120"/>
  <c r="CJ10" i="120"/>
  <c r="CI10" i="120"/>
  <c r="CH10" i="120"/>
  <c r="CG10" i="120"/>
  <c r="CF10" i="120"/>
  <c r="CE10" i="120"/>
  <c r="CD10" i="120"/>
  <c r="CC10" i="120"/>
  <c r="CB10" i="120"/>
  <c r="CA10" i="120"/>
  <c r="BZ10" i="120"/>
  <c r="BY10" i="120"/>
  <c r="BX10" i="120"/>
  <c r="BW10" i="120"/>
  <c r="BV10" i="120"/>
  <c r="BU10" i="120"/>
  <c r="BT10" i="120"/>
  <c r="BS10" i="120"/>
  <c r="BR10" i="120"/>
  <c r="BQ10" i="120"/>
  <c r="BP10" i="120"/>
  <c r="BO10" i="120"/>
  <c r="BN10" i="120"/>
  <c r="BM10" i="120"/>
  <c r="BL10" i="120"/>
  <c r="BK10" i="120"/>
  <c r="BJ10" i="120"/>
  <c r="BI10" i="120"/>
  <c r="BH10" i="120"/>
  <c r="BG10" i="120"/>
  <c r="BF10" i="120"/>
  <c r="BE10" i="120"/>
  <c r="BD10" i="120"/>
  <c r="BC10" i="120"/>
  <c r="BB10" i="120"/>
  <c r="BA10" i="120"/>
  <c r="AZ10" i="120"/>
  <c r="AY10" i="120"/>
  <c r="AX10" i="120"/>
  <c r="AW10" i="120"/>
  <c r="AV10" i="120"/>
  <c r="AU10" i="120"/>
  <c r="AT10" i="120"/>
  <c r="AS10" i="120"/>
  <c r="AR10" i="120"/>
  <c r="AQ10" i="120"/>
  <c r="AP10" i="120"/>
  <c r="AO10" i="120"/>
  <c r="AN10" i="120"/>
  <c r="AM10" i="120"/>
  <c r="AL10" i="120"/>
  <c r="AK10" i="120"/>
  <c r="AJ10" i="120"/>
  <c r="AI10" i="120"/>
  <c r="AH10" i="120"/>
  <c r="AG10" i="120"/>
  <c r="AF10" i="120"/>
  <c r="AE10" i="120"/>
  <c r="AD10" i="120"/>
  <c r="AC10" i="120"/>
  <c r="AB10" i="120"/>
  <c r="AA10" i="120"/>
  <c r="Z10" i="120"/>
  <c r="Y10" i="120"/>
  <c r="X10" i="120"/>
  <c r="W10" i="120"/>
  <c r="V10" i="120"/>
  <c r="U10" i="120"/>
  <c r="T10" i="120"/>
  <c r="S10" i="120"/>
  <c r="R10" i="120"/>
  <c r="Q10" i="120"/>
  <c r="P10" i="120"/>
  <c r="O10" i="120"/>
  <c r="N10" i="120"/>
  <c r="M10" i="120"/>
  <c r="L10" i="120"/>
  <c r="K10" i="120"/>
  <c r="J10" i="120"/>
  <c r="I10" i="120"/>
  <c r="H10" i="120"/>
  <c r="G10" i="120"/>
  <c r="F10" i="120"/>
  <c r="E10" i="120"/>
  <c r="D10" i="120"/>
  <c r="C10" i="120"/>
  <c r="B10" i="120"/>
  <c r="HU9" i="120"/>
  <c r="HT9" i="120"/>
  <c r="HS9" i="120"/>
  <c r="HR9" i="120"/>
  <c r="HQ9" i="120"/>
  <c r="HP9" i="120"/>
  <c r="HO9" i="120"/>
  <c r="HN9" i="120"/>
  <c r="HM9" i="120"/>
  <c r="HL9" i="120"/>
  <c r="HK9" i="120"/>
  <c r="HJ9" i="120"/>
  <c r="HI9" i="120"/>
  <c r="HH9" i="120"/>
  <c r="HG9" i="120"/>
  <c r="HF9" i="120"/>
  <c r="HE9" i="120"/>
  <c r="HD9" i="120"/>
  <c r="HC9" i="120"/>
  <c r="HB9" i="120"/>
  <c r="HA9" i="120"/>
  <c r="GZ9" i="120"/>
  <c r="GY9" i="120"/>
  <c r="GX9" i="120"/>
  <c r="GW9" i="120"/>
  <c r="GV9" i="120"/>
  <c r="GU9" i="120"/>
  <c r="GT9" i="120"/>
  <c r="GS9" i="120"/>
  <c r="GR9" i="120"/>
  <c r="GQ9" i="120"/>
  <c r="GP9" i="120"/>
  <c r="GO9" i="120"/>
  <c r="GN9" i="120"/>
  <c r="GM9" i="120"/>
  <c r="GL9" i="120"/>
  <c r="GK9" i="120"/>
  <c r="GJ9" i="120"/>
  <c r="GI9" i="120"/>
  <c r="GH9" i="120"/>
  <c r="GG9" i="120"/>
  <c r="GF9" i="120"/>
  <c r="GE9" i="120"/>
  <c r="GD9" i="120"/>
  <c r="GC9" i="120"/>
  <c r="GB9" i="120"/>
  <c r="GA9" i="120"/>
  <c r="FZ9" i="120"/>
  <c r="FY9" i="120"/>
  <c r="FX9" i="120"/>
  <c r="FW9" i="120"/>
  <c r="FV9" i="120"/>
  <c r="FU9" i="120"/>
  <c r="FT9" i="120"/>
  <c r="FS9" i="120"/>
  <c r="FR9" i="120"/>
  <c r="FQ9" i="120"/>
  <c r="FP9" i="120"/>
  <c r="FO9" i="120"/>
  <c r="FN9" i="120"/>
  <c r="FM9" i="120"/>
  <c r="FL9" i="120"/>
  <c r="FK9" i="120"/>
  <c r="FJ9" i="120"/>
  <c r="FI9" i="120"/>
  <c r="FH9" i="120"/>
  <c r="FG9" i="120"/>
  <c r="FF9" i="120"/>
  <c r="FE9" i="120"/>
  <c r="FD9" i="120"/>
  <c r="FC9" i="120"/>
  <c r="FB9" i="120"/>
  <c r="FA9" i="120"/>
  <c r="EZ9" i="120"/>
  <c r="EY9" i="120"/>
  <c r="EX9" i="120"/>
  <c r="EW9" i="120"/>
  <c r="EV9" i="120"/>
  <c r="EU9" i="120"/>
  <c r="ET9" i="120"/>
  <c r="ES9" i="120"/>
  <c r="ER9" i="120"/>
  <c r="EQ9" i="120"/>
  <c r="EP9" i="120"/>
  <c r="EO9" i="120"/>
  <c r="EN9" i="120"/>
  <c r="EM9" i="120"/>
  <c r="EL9" i="120"/>
  <c r="EK9" i="120"/>
  <c r="EJ9" i="120"/>
  <c r="EI9" i="120"/>
  <c r="EH9" i="120"/>
  <c r="EG9" i="120"/>
  <c r="EF9" i="120"/>
  <c r="EE9" i="120"/>
  <c r="ED9" i="120"/>
  <c r="EC9" i="120"/>
  <c r="EB9" i="120"/>
  <c r="EA9" i="120"/>
  <c r="DZ9" i="120"/>
  <c r="DY9" i="120"/>
  <c r="DX9" i="120"/>
  <c r="DW9" i="120"/>
  <c r="DV9" i="120"/>
  <c r="DU9" i="120"/>
  <c r="DT9" i="120"/>
  <c r="DS9" i="120"/>
  <c r="DR9" i="120"/>
  <c r="DQ9" i="120"/>
  <c r="DP9" i="120"/>
  <c r="DO9" i="120"/>
  <c r="DN9" i="120"/>
  <c r="DM9" i="120"/>
  <c r="DL9" i="120"/>
  <c r="DK9" i="120"/>
  <c r="DJ9" i="120"/>
  <c r="DI9" i="120"/>
  <c r="DH9" i="120"/>
  <c r="DG9" i="120"/>
  <c r="DF9" i="120"/>
  <c r="DE9" i="120"/>
  <c r="DD9" i="120"/>
  <c r="DC9" i="120"/>
  <c r="DB9" i="120"/>
  <c r="DA9" i="120"/>
  <c r="CZ9" i="120"/>
  <c r="CY9" i="120"/>
  <c r="CX9" i="120"/>
  <c r="CW9" i="120"/>
  <c r="CV9" i="120"/>
  <c r="CU9" i="120"/>
  <c r="CT9" i="120"/>
  <c r="CS9" i="120"/>
  <c r="CR9" i="120"/>
  <c r="CQ9" i="120"/>
  <c r="CP9" i="120"/>
  <c r="CO9" i="120"/>
  <c r="CN9" i="120"/>
  <c r="CM9" i="120"/>
  <c r="CL9" i="120"/>
  <c r="CK9" i="120"/>
  <c r="CJ9" i="120"/>
  <c r="CI9" i="120"/>
  <c r="CH9" i="120"/>
  <c r="CG9" i="120"/>
  <c r="CF9" i="120"/>
  <c r="CE9" i="120"/>
  <c r="CD9" i="120"/>
  <c r="CC9" i="120"/>
  <c r="CB9" i="120"/>
  <c r="CA9" i="120"/>
  <c r="BZ9" i="120"/>
  <c r="BY9" i="120"/>
  <c r="BX9" i="120"/>
  <c r="BW9" i="120"/>
  <c r="BV9" i="120"/>
  <c r="BU9" i="120"/>
  <c r="BT9" i="120"/>
  <c r="BS9" i="120"/>
  <c r="BR9" i="120"/>
  <c r="BQ9" i="120"/>
  <c r="BP9" i="120"/>
  <c r="BO9" i="120"/>
  <c r="BN9" i="120"/>
  <c r="BM9" i="120"/>
  <c r="BL9" i="120"/>
  <c r="BK9" i="120"/>
  <c r="BJ9" i="120"/>
  <c r="BI9" i="120"/>
  <c r="BH9" i="120"/>
  <c r="BG9" i="120"/>
  <c r="BF9" i="120"/>
  <c r="BE9" i="120"/>
  <c r="BD9" i="120"/>
  <c r="BC9" i="120"/>
  <c r="BB9" i="120"/>
  <c r="BA9" i="120"/>
  <c r="AZ9" i="120"/>
  <c r="AY9" i="120"/>
  <c r="AX9" i="120"/>
  <c r="AW9" i="120"/>
  <c r="AV9" i="120"/>
  <c r="AU9" i="120"/>
  <c r="AT9" i="120"/>
  <c r="AS9" i="120"/>
  <c r="AR9" i="120"/>
  <c r="AQ9" i="120"/>
  <c r="AP9" i="120"/>
  <c r="AO9" i="120"/>
  <c r="AN9" i="120"/>
  <c r="AM9" i="120"/>
  <c r="AL9" i="120"/>
  <c r="AK9" i="120"/>
  <c r="AJ9" i="120"/>
  <c r="AI9" i="120"/>
  <c r="AH9" i="120"/>
  <c r="AG9" i="120"/>
  <c r="AF9" i="120"/>
  <c r="AE9" i="120"/>
  <c r="AD9" i="120"/>
  <c r="AC9" i="120"/>
  <c r="AB9" i="120"/>
  <c r="AA9" i="120"/>
  <c r="Z9" i="120"/>
  <c r="Y9" i="120"/>
  <c r="X9" i="120"/>
  <c r="W9" i="120"/>
  <c r="V9" i="120"/>
  <c r="U9" i="120"/>
  <c r="T9" i="120"/>
  <c r="S9" i="120"/>
  <c r="R9" i="120"/>
  <c r="Q9" i="120"/>
  <c r="P9" i="120"/>
  <c r="O9" i="120"/>
  <c r="N9" i="120"/>
  <c r="M9" i="120"/>
  <c r="L9" i="120"/>
  <c r="K9" i="120"/>
  <c r="J9" i="120"/>
  <c r="I9" i="120"/>
  <c r="H9" i="120"/>
  <c r="G9" i="120"/>
  <c r="F9" i="120"/>
  <c r="E9" i="120"/>
  <c r="D9" i="120"/>
  <c r="C9" i="120"/>
  <c r="B9" i="120"/>
  <c r="HU7" i="120"/>
  <c r="HT7" i="120"/>
  <c r="HS7" i="120"/>
  <c r="HR7" i="120"/>
  <c r="HQ7" i="120"/>
  <c r="HP7" i="120"/>
  <c r="HO7" i="120"/>
  <c r="HN7" i="120"/>
  <c r="HM7" i="120"/>
  <c r="HL7" i="120"/>
  <c r="HK7" i="120"/>
  <c r="HJ7" i="120"/>
  <c r="HI7" i="120"/>
  <c r="HH7" i="120"/>
  <c r="HG7" i="120"/>
  <c r="HF7" i="120"/>
  <c r="HE7" i="120"/>
  <c r="HD7" i="120"/>
  <c r="HC7" i="120"/>
  <c r="HB7" i="120"/>
  <c r="HA7" i="120"/>
  <c r="GZ7" i="120"/>
  <c r="GY7" i="120"/>
  <c r="GX7" i="120"/>
  <c r="GW7" i="120"/>
  <c r="GV7" i="120"/>
  <c r="GU7" i="120"/>
  <c r="GT7" i="120"/>
  <c r="GS7" i="120"/>
  <c r="GR7" i="120"/>
  <c r="GQ7" i="120"/>
  <c r="GP7" i="120"/>
  <c r="GO7" i="120"/>
  <c r="GN7" i="120"/>
  <c r="GM7" i="120"/>
  <c r="GL7" i="120"/>
  <c r="GK7" i="120"/>
  <c r="GJ7" i="120"/>
  <c r="GI7" i="120"/>
  <c r="GH7" i="120"/>
  <c r="GG7" i="120"/>
  <c r="GF7" i="120"/>
  <c r="GE7" i="120"/>
  <c r="GD7" i="120"/>
  <c r="GC7" i="120"/>
  <c r="GB7" i="120"/>
  <c r="GA7" i="120"/>
  <c r="FZ7" i="120"/>
  <c r="FY7" i="120"/>
  <c r="FX7" i="120"/>
  <c r="FW7" i="120"/>
  <c r="FV7" i="120"/>
  <c r="FU7" i="120"/>
  <c r="FT7" i="120"/>
  <c r="FS7" i="120"/>
  <c r="FR7" i="120"/>
  <c r="FQ7" i="120"/>
  <c r="FP7" i="120"/>
  <c r="FO7" i="120"/>
  <c r="FN7" i="120"/>
  <c r="FM7" i="120"/>
  <c r="FL7" i="120"/>
  <c r="FK7" i="120"/>
  <c r="FJ7" i="120"/>
  <c r="FI7" i="120"/>
  <c r="FH7" i="120"/>
  <c r="FG7" i="120"/>
  <c r="FF7" i="120"/>
  <c r="FE7" i="120"/>
  <c r="FD7" i="120"/>
  <c r="FC7" i="120"/>
  <c r="FB7" i="120"/>
  <c r="FA7" i="120"/>
  <c r="EZ7" i="120"/>
  <c r="EY7" i="120"/>
  <c r="EX7" i="120"/>
  <c r="EW7" i="120"/>
  <c r="EV7" i="120"/>
  <c r="EU7" i="120"/>
  <c r="ET7" i="120"/>
  <c r="ES7" i="120"/>
  <c r="ER7" i="120"/>
  <c r="EQ7" i="120"/>
  <c r="EP7" i="120"/>
  <c r="EO7" i="120"/>
  <c r="EN7" i="120"/>
  <c r="EM7" i="120"/>
  <c r="EL7" i="120"/>
  <c r="EK7" i="120"/>
  <c r="EJ7" i="120"/>
  <c r="EI7" i="120"/>
  <c r="EH7" i="120"/>
  <c r="EG7" i="120"/>
  <c r="EF7" i="120"/>
  <c r="EE7" i="120"/>
  <c r="ED7" i="120"/>
  <c r="EC7" i="120"/>
  <c r="EB7" i="120"/>
  <c r="EA7" i="120"/>
  <c r="DZ7" i="120"/>
  <c r="DY7" i="120"/>
  <c r="DX7" i="120"/>
  <c r="DW7" i="120"/>
  <c r="DV7" i="120"/>
  <c r="DU7" i="120"/>
  <c r="DT7" i="120"/>
  <c r="DS7" i="120"/>
  <c r="DR7" i="120"/>
  <c r="DQ7" i="120"/>
  <c r="DP7" i="120"/>
  <c r="DO7" i="120"/>
  <c r="DN7" i="120"/>
  <c r="DM7" i="120"/>
  <c r="DL7" i="120"/>
  <c r="DK7" i="120"/>
  <c r="DJ7" i="120"/>
  <c r="DI7" i="120"/>
  <c r="DH7" i="120"/>
  <c r="DG7" i="120"/>
  <c r="DF7" i="120"/>
  <c r="DE7" i="120"/>
  <c r="DD7" i="120"/>
  <c r="DC7" i="120"/>
  <c r="DB7" i="120"/>
  <c r="DA7" i="120"/>
  <c r="CZ7" i="120"/>
  <c r="CY7" i="120"/>
  <c r="CX7" i="120"/>
  <c r="CW7" i="120"/>
  <c r="CV7" i="120"/>
  <c r="CU7" i="120"/>
  <c r="CT7" i="120"/>
  <c r="CS7" i="120"/>
  <c r="CR7" i="120"/>
  <c r="CQ7" i="120"/>
  <c r="CP7" i="120"/>
  <c r="CO7" i="120"/>
  <c r="CN7" i="120"/>
  <c r="CM7" i="120"/>
  <c r="CL7" i="120"/>
  <c r="CK7" i="120"/>
  <c r="CJ7" i="120"/>
  <c r="CI7" i="120"/>
  <c r="CH7" i="120"/>
  <c r="CG7" i="120"/>
  <c r="CF7" i="120"/>
  <c r="CE7" i="120"/>
  <c r="CD7" i="120"/>
  <c r="CC7" i="120"/>
  <c r="CB7" i="120"/>
  <c r="CA7" i="120"/>
  <c r="BZ7" i="120"/>
  <c r="BY7" i="120"/>
  <c r="BX7" i="120"/>
  <c r="BW7" i="120"/>
  <c r="BV7" i="120"/>
  <c r="BU7" i="120"/>
  <c r="BT7" i="120"/>
  <c r="BS7" i="120"/>
  <c r="BR7" i="120"/>
  <c r="BQ7" i="120"/>
  <c r="BP7" i="120"/>
  <c r="BO7" i="120"/>
  <c r="BN7" i="120"/>
  <c r="BM7" i="120"/>
  <c r="BL7" i="120"/>
  <c r="BK7" i="120"/>
  <c r="BJ7" i="120"/>
  <c r="BI7" i="120"/>
  <c r="BH7" i="120"/>
  <c r="BG7" i="120"/>
  <c r="BF7" i="120"/>
  <c r="BE7" i="120"/>
  <c r="BD7" i="120"/>
  <c r="BC7" i="120"/>
  <c r="BB7" i="120"/>
  <c r="BA7" i="120"/>
  <c r="AZ7" i="120"/>
  <c r="AY7" i="120"/>
  <c r="AX7" i="120"/>
  <c r="AW7" i="120"/>
  <c r="AV7" i="120"/>
  <c r="AU7" i="120"/>
  <c r="AT7" i="120"/>
  <c r="AS7" i="120"/>
  <c r="AR7" i="120"/>
  <c r="AQ7" i="120"/>
  <c r="AP7" i="120"/>
  <c r="AO7" i="120"/>
  <c r="AN7" i="120"/>
  <c r="AM7" i="120"/>
  <c r="AL7" i="120"/>
  <c r="AK7" i="120"/>
  <c r="AJ7" i="120"/>
  <c r="AI7" i="120"/>
  <c r="AH7" i="120"/>
  <c r="AG7" i="120"/>
  <c r="AF7" i="120"/>
  <c r="AE7" i="120"/>
  <c r="AD7" i="120"/>
  <c r="AC7" i="120"/>
  <c r="AB7" i="120"/>
  <c r="AA7" i="120"/>
  <c r="Z7" i="120"/>
  <c r="Y7" i="120"/>
  <c r="X7" i="120"/>
  <c r="W7" i="120"/>
  <c r="V7" i="120"/>
  <c r="U7" i="120"/>
  <c r="T7" i="120"/>
  <c r="S7" i="120"/>
  <c r="R7" i="120"/>
  <c r="Q7" i="120"/>
  <c r="P7" i="120"/>
  <c r="O7" i="120"/>
  <c r="N7" i="120"/>
  <c r="M7" i="120"/>
  <c r="L7" i="120"/>
  <c r="K7" i="120"/>
  <c r="J7" i="120"/>
  <c r="I7" i="120"/>
  <c r="H7" i="120"/>
  <c r="G7" i="120"/>
  <c r="F7" i="120"/>
  <c r="E7" i="120"/>
  <c r="D7" i="120"/>
  <c r="C7" i="120"/>
  <c r="B7" i="120"/>
  <c r="HU6" i="120"/>
  <c r="HT6" i="120"/>
  <c r="HS6" i="120"/>
  <c r="HR6" i="120"/>
  <c r="HQ6" i="120"/>
  <c r="HP6" i="120"/>
  <c r="HO6" i="120"/>
  <c r="HN6" i="120"/>
  <c r="HM6" i="120"/>
  <c r="HL6" i="120"/>
  <c r="HK6" i="120"/>
  <c r="HJ6" i="120"/>
  <c r="HI6" i="120"/>
  <c r="HH6" i="120"/>
  <c r="HG6" i="120"/>
  <c r="HF6" i="120"/>
  <c r="HE6" i="120"/>
  <c r="HD6" i="120"/>
  <c r="HC6" i="120"/>
  <c r="HB6" i="120"/>
  <c r="HA6" i="120"/>
  <c r="GZ6" i="120"/>
  <c r="GY6" i="120"/>
  <c r="GX6" i="120"/>
  <c r="GW6" i="120"/>
  <c r="GV6" i="120"/>
  <c r="GU6" i="120"/>
  <c r="GT6" i="120"/>
  <c r="GS6" i="120"/>
  <c r="GR6" i="120"/>
  <c r="GQ6" i="120"/>
  <c r="GP6" i="120"/>
  <c r="GO6" i="120"/>
  <c r="GN6" i="120"/>
  <c r="GM6" i="120"/>
  <c r="GL6" i="120"/>
  <c r="GK6" i="120"/>
  <c r="GJ6" i="120"/>
  <c r="GI6" i="120"/>
  <c r="GH6" i="120"/>
  <c r="GG6" i="120"/>
  <c r="GF6" i="120"/>
  <c r="GE6" i="120"/>
  <c r="GD6" i="120"/>
  <c r="GC6" i="120"/>
  <c r="GB6" i="120"/>
  <c r="GA6" i="120"/>
  <c r="FZ6" i="120"/>
  <c r="FY6" i="120"/>
  <c r="FX6" i="120"/>
  <c r="FW6" i="120"/>
  <c r="FV6" i="120"/>
  <c r="FU6" i="120"/>
  <c r="FT6" i="120"/>
  <c r="FS6" i="120"/>
  <c r="FR6" i="120"/>
  <c r="FQ6" i="120"/>
  <c r="FP6" i="120"/>
  <c r="FO6" i="120"/>
  <c r="FN6" i="120"/>
  <c r="FM6" i="120"/>
  <c r="FL6" i="120"/>
  <c r="FK6" i="120"/>
  <c r="FJ6" i="120"/>
  <c r="FI6" i="120"/>
  <c r="FH6" i="120"/>
  <c r="FG6" i="120"/>
  <c r="FF6" i="120"/>
  <c r="FE6" i="120"/>
  <c r="FD6" i="120"/>
  <c r="FC6" i="120"/>
  <c r="FB6" i="120"/>
  <c r="FA6" i="120"/>
  <c r="EZ6" i="120"/>
  <c r="EY6" i="120"/>
  <c r="EX6" i="120"/>
  <c r="EW6" i="120"/>
  <c r="EV6" i="120"/>
  <c r="EU6" i="120"/>
  <c r="ET6" i="120"/>
  <c r="ES6" i="120"/>
  <c r="ER6" i="120"/>
  <c r="EQ6" i="120"/>
  <c r="EP6" i="120"/>
  <c r="EO6" i="120"/>
  <c r="EN6" i="120"/>
  <c r="EM6" i="120"/>
  <c r="EL6" i="120"/>
  <c r="EK6" i="120"/>
  <c r="EJ6" i="120"/>
  <c r="EI6" i="120"/>
  <c r="EH6" i="120"/>
  <c r="EG6" i="120"/>
  <c r="EF6" i="120"/>
  <c r="EE6" i="120"/>
  <c r="ED6" i="120"/>
  <c r="EC6" i="120"/>
  <c r="EB6" i="120"/>
  <c r="EA6" i="120"/>
  <c r="DZ6" i="120"/>
  <c r="DY6" i="120"/>
  <c r="DX6" i="120"/>
  <c r="DW6" i="120"/>
  <c r="DV6" i="120"/>
  <c r="DU6" i="120"/>
  <c r="DT6" i="120"/>
  <c r="DS6" i="120"/>
  <c r="DR6" i="120"/>
  <c r="DQ6" i="120"/>
  <c r="DP6" i="120"/>
  <c r="DO6" i="120"/>
  <c r="DN6" i="120"/>
  <c r="DM6" i="120"/>
  <c r="DL6" i="120"/>
  <c r="DK6" i="120"/>
  <c r="DJ6" i="120"/>
  <c r="DI6" i="120"/>
  <c r="DH6" i="120"/>
  <c r="DG6" i="120"/>
  <c r="DF6" i="120"/>
  <c r="DE6" i="120"/>
  <c r="DD6" i="120"/>
  <c r="DC6" i="120"/>
  <c r="DB6" i="120"/>
  <c r="DA6" i="120"/>
  <c r="CZ6" i="120"/>
  <c r="CY6" i="120"/>
  <c r="CX6" i="120"/>
  <c r="CW6" i="120"/>
  <c r="CV6" i="120"/>
  <c r="CU6" i="120"/>
  <c r="CT6" i="120"/>
  <c r="CS6" i="120"/>
  <c r="CR6" i="120"/>
  <c r="CQ6" i="120"/>
  <c r="CP6" i="120"/>
  <c r="CO6" i="120"/>
  <c r="CN6" i="120"/>
  <c r="CM6" i="120"/>
  <c r="CL6" i="120"/>
  <c r="CK6" i="120"/>
  <c r="CJ6" i="120"/>
  <c r="CI6" i="120"/>
  <c r="CH6" i="120"/>
  <c r="CG6" i="120"/>
  <c r="CF6" i="120"/>
  <c r="CE6" i="120"/>
  <c r="CD6" i="120"/>
  <c r="CC6" i="120"/>
  <c r="CB6" i="120"/>
  <c r="CA6" i="120"/>
  <c r="BZ6" i="120"/>
  <c r="BY6" i="120"/>
  <c r="BX6" i="120"/>
  <c r="BW6" i="120"/>
  <c r="BV6" i="120"/>
  <c r="BU6" i="120"/>
  <c r="BT6" i="120"/>
  <c r="BS6" i="120"/>
  <c r="BR6" i="120"/>
  <c r="BQ6" i="120"/>
  <c r="BP6" i="120"/>
  <c r="BO6" i="120"/>
  <c r="BN6" i="120"/>
  <c r="BM6" i="120"/>
  <c r="BL6" i="120"/>
  <c r="BK6" i="120"/>
  <c r="BJ6" i="120"/>
  <c r="BI6" i="120"/>
  <c r="BH6" i="120"/>
  <c r="BG6" i="120"/>
  <c r="BF6" i="120"/>
  <c r="BE6" i="120"/>
  <c r="BD6" i="120"/>
  <c r="BC6" i="120"/>
  <c r="BB6" i="120"/>
  <c r="BA6" i="120"/>
  <c r="AZ6" i="120"/>
  <c r="AY6" i="120"/>
  <c r="AX6" i="120"/>
  <c r="AW6" i="120"/>
  <c r="AV6" i="120"/>
  <c r="AU6" i="120"/>
  <c r="AT6" i="120"/>
  <c r="AS6" i="120"/>
  <c r="AR6" i="120"/>
  <c r="AQ6" i="120"/>
  <c r="AP6" i="120"/>
  <c r="AO6" i="120"/>
  <c r="AN6" i="120"/>
  <c r="AM6" i="120"/>
  <c r="AL6" i="120"/>
  <c r="AK6" i="120"/>
  <c r="AJ6" i="120"/>
  <c r="AI6" i="120"/>
  <c r="AH6" i="120"/>
  <c r="AG6" i="120"/>
  <c r="AF6" i="120"/>
  <c r="AE6" i="120"/>
  <c r="AD6" i="120"/>
  <c r="AC6" i="120"/>
  <c r="AB6" i="120"/>
  <c r="AA6" i="120"/>
  <c r="Z6" i="120"/>
  <c r="Y6" i="120"/>
  <c r="X6" i="120"/>
  <c r="W6" i="120"/>
  <c r="V6" i="120"/>
  <c r="U6" i="120"/>
  <c r="T6" i="120"/>
  <c r="S6" i="120"/>
  <c r="R6" i="120"/>
  <c r="Q6" i="120"/>
  <c r="P6" i="120"/>
  <c r="O6" i="120"/>
  <c r="N6" i="120"/>
  <c r="M6" i="120"/>
  <c r="L6" i="120"/>
  <c r="K6" i="120"/>
  <c r="J6" i="120"/>
  <c r="I6" i="120"/>
  <c r="H6" i="120"/>
  <c r="G6" i="120"/>
  <c r="F6" i="120"/>
  <c r="E6" i="120"/>
  <c r="D6" i="120"/>
  <c r="C6" i="120"/>
  <c r="B6" i="120"/>
  <c r="HU4" i="120"/>
  <c r="HT4" i="120"/>
  <c r="HS4" i="120"/>
  <c r="HR4" i="120"/>
  <c r="HQ4" i="120"/>
  <c r="HP4" i="120"/>
  <c r="HO4" i="120"/>
  <c r="HN4" i="120"/>
  <c r="HM4" i="120"/>
  <c r="HL4" i="120"/>
  <c r="HK4" i="120"/>
  <c r="HJ4" i="120"/>
  <c r="HI4" i="120"/>
  <c r="HH4" i="120"/>
  <c r="HG4" i="120"/>
  <c r="HF4" i="120"/>
  <c r="HE4" i="120"/>
  <c r="HD4" i="120"/>
  <c r="HC4" i="120"/>
  <c r="HB4" i="120"/>
  <c r="HA4" i="120"/>
  <c r="GZ4" i="120"/>
  <c r="GY4" i="120"/>
  <c r="GX4" i="120"/>
  <c r="GW4" i="120"/>
  <c r="GV4" i="120"/>
  <c r="GU4" i="120"/>
  <c r="GT4" i="120"/>
  <c r="GS4" i="120"/>
  <c r="GR4" i="120"/>
  <c r="GQ4" i="120"/>
  <c r="GP4" i="120"/>
  <c r="GO4" i="120"/>
  <c r="GN4" i="120"/>
  <c r="GM4" i="120"/>
  <c r="GL4" i="120"/>
  <c r="GK4" i="120"/>
  <c r="GJ4" i="120"/>
  <c r="GI4" i="120"/>
  <c r="GH4" i="120"/>
  <c r="GG4" i="120"/>
  <c r="GF4" i="120"/>
  <c r="GE4" i="120"/>
  <c r="GD4" i="120"/>
  <c r="GC4" i="120"/>
  <c r="GB4" i="120"/>
  <c r="GA4" i="120"/>
  <c r="FZ4" i="120"/>
  <c r="FY4" i="120"/>
  <c r="FX4" i="120"/>
  <c r="FW4" i="120"/>
  <c r="FV4" i="120"/>
  <c r="FU4" i="120"/>
  <c r="FT4" i="120"/>
  <c r="FS4" i="120"/>
  <c r="FR4" i="120"/>
  <c r="FQ4" i="120"/>
  <c r="FP4" i="120"/>
  <c r="FO4" i="120"/>
  <c r="FN4" i="120"/>
  <c r="FM4" i="120"/>
  <c r="FL4" i="120"/>
  <c r="FK4" i="120"/>
  <c r="FJ4" i="120"/>
  <c r="FI4" i="120"/>
  <c r="FH4" i="120"/>
  <c r="FG4" i="120"/>
  <c r="FF4" i="120"/>
  <c r="FE4" i="120"/>
  <c r="FD4" i="120"/>
  <c r="FC4" i="120"/>
  <c r="FB4" i="120"/>
  <c r="FA4" i="120"/>
  <c r="EZ4" i="120"/>
  <c r="EY4" i="120"/>
  <c r="EX4" i="120"/>
  <c r="EW4" i="120"/>
  <c r="EV4" i="120"/>
  <c r="EU4" i="120"/>
  <c r="ET4" i="120"/>
  <c r="ES4" i="120"/>
  <c r="ER4" i="120"/>
  <c r="EQ4" i="120"/>
  <c r="EP4" i="120"/>
  <c r="EO4" i="120"/>
  <c r="EN4" i="120"/>
  <c r="EM4" i="120"/>
  <c r="EL4" i="120"/>
  <c r="EK4" i="120"/>
  <c r="EJ4" i="120"/>
  <c r="EI4" i="120"/>
  <c r="EH4" i="120"/>
  <c r="EG4" i="120"/>
  <c r="EF4" i="120"/>
  <c r="EE4" i="120"/>
  <c r="ED4" i="120"/>
  <c r="EC4" i="120"/>
  <c r="EB4" i="120"/>
  <c r="EA4" i="120"/>
  <c r="DZ4" i="120"/>
  <c r="DY4" i="120"/>
  <c r="DX4" i="120"/>
  <c r="DW4" i="120"/>
  <c r="DV4" i="120"/>
  <c r="DU4" i="120"/>
  <c r="DT4" i="120"/>
  <c r="DS4" i="120"/>
  <c r="DR4" i="120"/>
  <c r="DQ4" i="120"/>
  <c r="DP4" i="120"/>
  <c r="DO4" i="120"/>
  <c r="DN4" i="120"/>
  <c r="DM4" i="120"/>
  <c r="DL4" i="120"/>
  <c r="DK4" i="120"/>
  <c r="DJ4" i="120"/>
  <c r="DI4" i="120"/>
  <c r="DH4" i="120"/>
  <c r="DG4" i="120"/>
  <c r="DF4" i="120"/>
  <c r="DE4" i="120"/>
  <c r="DD4" i="120"/>
  <c r="DC4" i="120"/>
  <c r="DB4" i="120"/>
  <c r="DA4" i="120"/>
  <c r="CZ4" i="120"/>
  <c r="CY4" i="120"/>
  <c r="CX4" i="120"/>
  <c r="CW4" i="120"/>
  <c r="CV4" i="120"/>
  <c r="CU4" i="120"/>
  <c r="CT4" i="120"/>
  <c r="CS4" i="120"/>
  <c r="CR4" i="120"/>
  <c r="CQ4" i="120"/>
  <c r="CP4" i="120"/>
  <c r="CO4" i="120"/>
  <c r="CN4" i="120"/>
  <c r="CM4" i="120"/>
  <c r="CL4" i="120"/>
  <c r="CK4" i="120"/>
  <c r="CJ4" i="120"/>
  <c r="CI4" i="120"/>
  <c r="CH4" i="120"/>
  <c r="CG4" i="120"/>
  <c r="CF4" i="120"/>
  <c r="CE4" i="120"/>
  <c r="CD4" i="120"/>
  <c r="CC4" i="120"/>
  <c r="CB4" i="120"/>
  <c r="CA4" i="120"/>
  <c r="BZ4" i="120"/>
  <c r="BY4" i="120"/>
  <c r="BX4" i="120"/>
  <c r="BW4" i="120"/>
  <c r="BV4" i="120"/>
  <c r="BU4" i="120"/>
  <c r="BT4" i="120"/>
  <c r="BS4" i="120"/>
  <c r="BR4" i="120"/>
  <c r="BQ4" i="120"/>
  <c r="BP4" i="120"/>
  <c r="BO4" i="120"/>
  <c r="BN4" i="120"/>
  <c r="BM4" i="120"/>
  <c r="BL4" i="120"/>
  <c r="BK4" i="120"/>
  <c r="BJ4" i="120"/>
  <c r="BI4" i="120"/>
  <c r="BH4" i="120"/>
  <c r="BG4" i="120"/>
  <c r="BF4" i="120"/>
  <c r="BE4" i="120"/>
  <c r="BD4" i="120"/>
  <c r="BC4" i="120"/>
  <c r="BB4" i="120"/>
  <c r="BA4" i="120"/>
  <c r="AZ4" i="120"/>
  <c r="AY4" i="120"/>
  <c r="AX4" i="120"/>
  <c r="AW4" i="120"/>
  <c r="AV4" i="120"/>
  <c r="AU4" i="120"/>
  <c r="AT4" i="120"/>
  <c r="AS4" i="120"/>
  <c r="AR4" i="120"/>
  <c r="AQ4" i="120"/>
  <c r="AP4" i="120"/>
  <c r="AO4" i="120"/>
  <c r="AN4" i="120"/>
  <c r="AM4" i="120"/>
  <c r="AL4" i="120"/>
  <c r="AK4" i="120"/>
  <c r="AJ4" i="120"/>
  <c r="AI4" i="120"/>
  <c r="AH4" i="120"/>
  <c r="AG4" i="120"/>
  <c r="AF4" i="120"/>
  <c r="AE4" i="120"/>
  <c r="AD4" i="120"/>
  <c r="AC4" i="120"/>
  <c r="AB4" i="120"/>
  <c r="AA4" i="120"/>
  <c r="Z4" i="120"/>
  <c r="Y4" i="120"/>
  <c r="X4" i="120"/>
  <c r="W4" i="120"/>
  <c r="V4" i="120"/>
  <c r="U4" i="120"/>
  <c r="T4" i="120"/>
  <c r="S4" i="120"/>
  <c r="R4" i="120"/>
  <c r="Q4" i="120"/>
  <c r="P4" i="120"/>
  <c r="O4" i="120"/>
  <c r="N4" i="120"/>
  <c r="M4" i="120"/>
  <c r="L4" i="120"/>
  <c r="K4" i="120"/>
  <c r="J4" i="120"/>
  <c r="I4" i="120"/>
  <c r="H4" i="120"/>
  <c r="G4" i="120"/>
  <c r="F4" i="120"/>
  <c r="E4" i="120"/>
  <c r="D4" i="120"/>
  <c r="C4" i="120"/>
  <c r="B4" i="120"/>
  <c r="C60" i="153"/>
  <c r="B60" i="153"/>
  <c r="C58" i="153"/>
  <c r="B58" i="153"/>
  <c r="C56" i="153"/>
  <c r="B56" i="153"/>
  <c r="C54" i="153"/>
  <c r="B54" i="153"/>
  <c r="C52" i="153"/>
  <c r="B52" i="153"/>
  <c r="C51" i="153"/>
  <c r="B51" i="153"/>
  <c r="C49" i="153"/>
  <c r="B49" i="153"/>
  <c r="C48" i="153"/>
  <c r="B48" i="153"/>
  <c r="C46" i="153"/>
  <c r="B46" i="153"/>
  <c r="C45" i="153"/>
  <c r="B45" i="153"/>
  <c r="C43" i="153"/>
  <c r="B43" i="153"/>
  <c r="C42" i="153"/>
  <c r="B42" i="153"/>
  <c r="C40" i="153"/>
  <c r="B40" i="153"/>
  <c r="C39" i="153"/>
  <c r="B39" i="153"/>
  <c r="C37" i="153"/>
  <c r="B37" i="153"/>
  <c r="C36" i="153"/>
  <c r="B36" i="153"/>
  <c r="C30" i="153"/>
  <c r="B30" i="153"/>
  <c r="C28" i="153"/>
  <c r="B28" i="153"/>
  <c r="C26" i="153"/>
  <c r="B26" i="153"/>
  <c r="C24" i="153"/>
  <c r="B24" i="153"/>
  <c r="C22" i="153"/>
  <c r="B22" i="153"/>
  <c r="C21" i="153"/>
  <c r="B21" i="153"/>
  <c r="C19" i="153"/>
  <c r="B19" i="153"/>
  <c r="C18" i="153"/>
  <c r="B18" i="153"/>
  <c r="C16" i="153"/>
  <c r="B16" i="153"/>
  <c r="C15" i="153"/>
  <c r="B15" i="153"/>
  <c r="C13" i="153"/>
  <c r="B13" i="153"/>
  <c r="C12" i="153"/>
  <c r="B12" i="153"/>
  <c r="C10" i="153"/>
  <c r="B10" i="153"/>
  <c r="C9" i="153"/>
  <c r="B9" i="153"/>
  <c r="C7" i="153"/>
  <c r="B7" i="153"/>
  <c r="C6" i="153"/>
  <c r="B6" i="153"/>
  <c r="C60" i="152"/>
  <c r="B60" i="152"/>
  <c r="C58" i="152"/>
  <c r="B58" i="152"/>
  <c r="C56" i="152"/>
  <c r="B56" i="152"/>
  <c r="C54" i="152"/>
  <c r="B54" i="152"/>
  <c r="C52" i="152"/>
  <c r="B52" i="152"/>
  <c r="C51" i="152"/>
  <c r="B51" i="152"/>
  <c r="C49" i="152"/>
  <c r="B49" i="152"/>
  <c r="C48" i="152"/>
  <c r="B48" i="152"/>
  <c r="C46" i="152"/>
  <c r="B46" i="152"/>
  <c r="C45" i="152"/>
  <c r="B45" i="152"/>
  <c r="C43" i="152"/>
  <c r="B43" i="152"/>
  <c r="C42" i="152"/>
  <c r="B42" i="152"/>
  <c r="C40" i="152"/>
  <c r="B40" i="152"/>
  <c r="C39" i="152"/>
  <c r="B39" i="152"/>
  <c r="C37" i="152"/>
  <c r="B37" i="152"/>
  <c r="C36" i="152"/>
  <c r="B36" i="152"/>
  <c r="C30" i="152"/>
  <c r="B30" i="152"/>
  <c r="C28" i="152"/>
  <c r="B28" i="152"/>
  <c r="C26" i="152"/>
  <c r="B26" i="152"/>
  <c r="C24" i="152"/>
  <c r="B24" i="152"/>
  <c r="C22" i="152"/>
  <c r="B22" i="152"/>
  <c r="C21" i="152"/>
  <c r="B21" i="152"/>
  <c r="C19" i="152"/>
  <c r="B19" i="152"/>
  <c r="C18" i="152"/>
  <c r="B18" i="152"/>
  <c r="C16" i="152"/>
  <c r="B16" i="152"/>
  <c r="C15" i="152"/>
  <c r="B15" i="152"/>
  <c r="C13" i="152"/>
  <c r="B13" i="152"/>
  <c r="C12" i="152"/>
  <c r="B12" i="152"/>
  <c r="C10" i="152"/>
  <c r="B10" i="152"/>
  <c r="C9" i="152"/>
  <c r="B9" i="152"/>
  <c r="C7" i="152"/>
  <c r="B7" i="152"/>
  <c r="C6" i="152"/>
  <c r="B6" i="152"/>
  <c r="C60" i="115"/>
  <c r="B60" i="115"/>
  <c r="C58" i="115"/>
  <c r="B58" i="115"/>
  <c r="C56" i="115"/>
  <c r="B56" i="115"/>
  <c r="C54" i="115"/>
  <c r="B54" i="115"/>
  <c r="C52" i="115"/>
  <c r="B52" i="115"/>
  <c r="C51" i="115"/>
  <c r="B51" i="115"/>
  <c r="C49" i="115"/>
  <c r="B49" i="115"/>
  <c r="C48" i="115"/>
  <c r="B48" i="115"/>
  <c r="C46" i="115"/>
  <c r="B46" i="115"/>
  <c r="C45" i="115"/>
  <c r="B45" i="115"/>
  <c r="C43" i="115"/>
  <c r="B43" i="115"/>
  <c r="C42" i="115"/>
  <c r="B42" i="115"/>
  <c r="C40" i="115"/>
  <c r="B40" i="115"/>
  <c r="C39" i="115"/>
  <c r="B39" i="115"/>
  <c r="C37" i="115"/>
  <c r="B37" i="115"/>
  <c r="C36" i="115"/>
  <c r="B36" i="115"/>
  <c r="C30" i="115"/>
  <c r="B30" i="115"/>
  <c r="C28" i="115"/>
  <c r="B28" i="115"/>
  <c r="C26" i="115"/>
  <c r="B26" i="115"/>
  <c r="C24" i="115"/>
  <c r="B24" i="115"/>
  <c r="C22" i="115"/>
  <c r="B22" i="115"/>
  <c r="C21" i="115"/>
  <c r="B21" i="115"/>
  <c r="C19" i="115"/>
  <c r="B19" i="115"/>
  <c r="C18" i="115"/>
  <c r="B18" i="115"/>
  <c r="C16" i="115"/>
  <c r="B16" i="115"/>
  <c r="C15" i="115"/>
  <c r="B15" i="115"/>
  <c r="C13" i="115"/>
  <c r="B13" i="115"/>
  <c r="C12" i="115"/>
  <c r="B12" i="115"/>
  <c r="C10" i="115"/>
  <c r="B10" i="115"/>
  <c r="C9" i="115"/>
  <c r="B9" i="115"/>
  <c r="C7" i="115"/>
  <c r="B7" i="115"/>
  <c r="C6" i="115"/>
  <c r="B6" i="115"/>
  <c r="C60" i="116"/>
  <c r="B60" i="116"/>
  <c r="C58" i="116"/>
  <c r="B58" i="116"/>
  <c r="C56" i="116"/>
  <c r="B56" i="116"/>
  <c r="C54" i="116"/>
  <c r="B54" i="116"/>
  <c r="C52" i="116"/>
  <c r="B52" i="116"/>
  <c r="C51" i="116"/>
  <c r="B51" i="116"/>
  <c r="C49" i="116"/>
  <c r="B49" i="116"/>
  <c r="C48" i="116"/>
  <c r="B48" i="116"/>
  <c r="C46" i="116"/>
  <c r="B46" i="116"/>
  <c r="C45" i="116"/>
  <c r="B45" i="116"/>
  <c r="C43" i="116"/>
  <c r="B43" i="116"/>
  <c r="C42" i="116"/>
  <c r="B42" i="116"/>
  <c r="C40" i="116"/>
  <c r="B40" i="116"/>
  <c r="C39" i="116"/>
  <c r="B39" i="116"/>
  <c r="C37" i="116"/>
  <c r="B37" i="116"/>
  <c r="C36" i="116"/>
  <c r="B36" i="116"/>
  <c r="C30" i="116"/>
  <c r="B30" i="116"/>
  <c r="C28" i="116"/>
  <c r="B28" i="116"/>
  <c r="C26" i="116"/>
  <c r="B26" i="116"/>
  <c r="C24" i="116"/>
  <c r="B24" i="116"/>
  <c r="C22" i="116"/>
  <c r="B22" i="116"/>
  <c r="C21" i="116"/>
  <c r="B21" i="116"/>
  <c r="C19" i="116"/>
  <c r="B19" i="116"/>
  <c r="C18" i="116"/>
  <c r="B18" i="116"/>
  <c r="C16" i="116"/>
  <c r="B16" i="116"/>
  <c r="C15" i="116"/>
  <c r="B15" i="116"/>
  <c r="C13" i="116"/>
  <c r="B13" i="116"/>
  <c r="C12" i="116"/>
  <c r="B12" i="116"/>
  <c r="C10" i="116"/>
  <c r="B10" i="116"/>
  <c r="C9" i="116"/>
  <c r="B9" i="116"/>
  <c r="C7" i="116"/>
  <c r="B7" i="116"/>
  <c r="C6" i="116"/>
  <c r="B6" i="116"/>
  <c r="C30" i="117"/>
  <c r="B30" i="117"/>
  <c r="C28" i="117"/>
  <c r="B28" i="117"/>
  <c r="C26" i="117"/>
  <c r="B26" i="117"/>
  <c r="C24" i="117"/>
  <c r="B24" i="117"/>
  <c r="C22" i="117"/>
  <c r="B22" i="117"/>
  <c r="C21" i="117"/>
  <c r="B21" i="117"/>
  <c r="C19" i="117"/>
  <c r="B19" i="117"/>
  <c r="C18" i="117"/>
  <c r="B18" i="117"/>
  <c r="C16" i="117"/>
  <c r="B16" i="117"/>
  <c r="C15" i="117"/>
  <c r="B15" i="117"/>
  <c r="C13" i="117"/>
  <c r="B13" i="117"/>
  <c r="C12" i="117"/>
  <c r="B12" i="117"/>
  <c r="C10" i="117"/>
  <c r="B10" i="117"/>
  <c r="C9" i="117"/>
  <c r="B9" i="117"/>
  <c r="C7" i="117"/>
  <c r="B7" i="117"/>
  <c r="C6" i="117"/>
  <c r="B6" i="117"/>
  <c r="HU27" i="54"/>
  <c r="HT27" i="54"/>
  <c r="HS27" i="54"/>
  <c r="HR27" i="54"/>
  <c r="HQ27" i="54"/>
  <c r="HP27" i="54"/>
  <c r="HO27" i="54"/>
  <c r="HN27" i="54"/>
  <c r="HM27" i="54"/>
  <c r="HL27" i="54"/>
  <c r="HK27" i="54"/>
  <c r="HJ27" i="54"/>
  <c r="HI27" i="54"/>
  <c r="HH27" i="54"/>
  <c r="HG27" i="54"/>
  <c r="HF27" i="54"/>
  <c r="HE27" i="54"/>
  <c r="HD27" i="54"/>
  <c r="HC27" i="54"/>
  <c r="HB27" i="54"/>
  <c r="HA27" i="54"/>
  <c r="GZ27" i="54"/>
  <c r="GY27" i="54"/>
  <c r="GX27" i="54"/>
  <c r="GW27" i="54"/>
  <c r="GV27" i="54"/>
  <c r="GU27" i="54"/>
  <c r="GT27" i="54"/>
  <c r="GS27" i="54"/>
  <c r="GR27" i="54"/>
  <c r="GQ27" i="54"/>
  <c r="GP27" i="54"/>
  <c r="GO27" i="54"/>
  <c r="GN27" i="54"/>
  <c r="GM27" i="54"/>
  <c r="GL27" i="54"/>
  <c r="GK27" i="54"/>
  <c r="GJ27" i="54"/>
  <c r="GI27" i="54"/>
  <c r="GH27" i="54"/>
  <c r="GG27" i="54"/>
  <c r="GF27" i="54"/>
  <c r="GE27" i="54"/>
  <c r="GD27" i="54"/>
  <c r="GC27" i="54"/>
  <c r="GB27" i="54"/>
  <c r="GA27" i="54"/>
  <c r="FZ27" i="54"/>
  <c r="FY27" i="54"/>
  <c r="FX27" i="54"/>
  <c r="FW27" i="54"/>
  <c r="FV27" i="54"/>
  <c r="FU27" i="54"/>
  <c r="FT27" i="54"/>
  <c r="FS27" i="54"/>
  <c r="FR27" i="54"/>
  <c r="FQ27" i="54"/>
  <c r="FP27" i="54"/>
  <c r="FO27" i="54"/>
  <c r="FN27" i="54"/>
  <c r="FM27" i="54"/>
  <c r="FL27" i="54"/>
  <c r="FK27" i="54"/>
  <c r="FJ27" i="54"/>
  <c r="FI27" i="54"/>
  <c r="FH27" i="54"/>
  <c r="FG27" i="54"/>
  <c r="FF27" i="54"/>
  <c r="FE27" i="54"/>
  <c r="FD27" i="54"/>
  <c r="FC27" i="54"/>
  <c r="FB27" i="54"/>
  <c r="FA27" i="54"/>
  <c r="EZ27" i="54"/>
  <c r="EY27" i="54"/>
  <c r="EX27" i="54"/>
  <c r="EW27" i="54"/>
  <c r="EV27" i="54"/>
  <c r="EU27" i="54"/>
  <c r="ET27" i="54"/>
  <c r="ES27" i="54"/>
  <c r="ER27" i="54"/>
  <c r="EQ27" i="54"/>
  <c r="EP27" i="54"/>
  <c r="EO27" i="54"/>
  <c r="EN27" i="54"/>
  <c r="EM27" i="54"/>
  <c r="EL27" i="54"/>
  <c r="EK27" i="54"/>
  <c r="EJ27" i="54"/>
  <c r="EI27" i="54"/>
  <c r="EH27" i="54"/>
  <c r="EG27" i="54"/>
  <c r="EF27" i="54"/>
  <c r="EE27" i="54"/>
  <c r="ED27" i="54"/>
  <c r="EC27" i="54"/>
  <c r="EB27" i="54"/>
  <c r="EA27" i="54"/>
  <c r="DZ27" i="54"/>
  <c r="DY27" i="54"/>
  <c r="DX27" i="54"/>
  <c r="DW27" i="54"/>
  <c r="DV27" i="54"/>
  <c r="DU27" i="54"/>
  <c r="DT27" i="54"/>
  <c r="DS27" i="54"/>
  <c r="DR27" i="54"/>
  <c r="DQ27" i="54"/>
  <c r="DP27" i="54"/>
  <c r="DO27" i="54"/>
  <c r="DN27" i="54"/>
  <c r="DM27" i="54"/>
  <c r="DL27" i="54"/>
  <c r="DK27" i="54"/>
  <c r="DJ27" i="54"/>
  <c r="DI27" i="54"/>
  <c r="DH27" i="54"/>
  <c r="DG27" i="54"/>
  <c r="DF27" i="54"/>
  <c r="DE27" i="54"/>
  <c r="DD27" i="54"/>
  <c r="DC27" i="54"/>
  <c r="DB27" i="54"/>
  <c r="DA27" i="54"/>
  <c r="CZ27" i="54"/>
  <c r="CY27" i="54"/>
  <c r="CX27" i="54"/>
  <c r="CW27" i="54"/>
  <c r="CV27" i="54"/>
  <c r="CU27" i="54"/>
  <c r="CT27" i="54"/>
  <c r="CS27" i="54"/>
  <c r="CR27" i="54"/>
  <c r="CQ27" i="54"/>
  <c r="CP27" i="54"/>
  <c r="CO27" i="54"/>
  <c r="CN27" i="54"/>
  <c r="CM27" i="54"/>
  <c r="CL27" i="54"/>
  <c r="CK27" i="54"/>
  <c r="CJ27" i="54"/>
  <c r="CI27" i="54"/>
  <c r="CH27" i="54"/>
  <c r="CG27" i="54"/>
  <c r="CF27" i="54"/>
  <c r="CE27" i="54"/>
  <c r="CD27" i="54"/>
  <c r="CC27" i="54"/>
  <c r="CB27" i="54"/>
  <c r="CA27" i="54"/>
  <c r="BZ27" i="54"/>
  <c r="BY27" i="54"/>
  <c r="BX27" i="54"/>
  <c r="BW27" i="54"/>
  <c r="BV27" i="54"/>
  <c r="BU27" i="54"/>
  <c r="BT27" i="54"/>
  <c r="BS27" i="54"/>
  <c r="BR27" i="54"/>
  <c r="BQ27" i="54"/>
  <c r="BP27" i="54"/>
  <c r="BO27" i="54"/>
  <c r="BN27" i="54"/>
  <c r="BM27" i="54"/>
  <c r="BL27" i="54"/>
  <c r="BK27" i="54"/>
  <c r="BJ27" i="54"/>
  <c r="BI27" i="54"/>
  <c r="BH27" i="54"/>
  <c r="BG27" i="54"/>
  <c r="BF27" i="54"/>
  <c r="BE27" i="54"/>
  <c r="BD27" i="54"/>
  <c r="BC27" i="54"/>
  <c r="BB27" i="54"/>
  <c r="BA27" i="54"/>
  <c r="AZ27" i="54"/>
  <c r="AY27" i="54"/>
  <c r="AX27" i="54"/>
  <c r="AW27" i="54"/>
  <c r="AV27" i="54"/>
  <c r="AU27" i="54"/>
  <c r="AT27" i="54"/>
  <c r="AS27" i="54"/>
  <c r="AR27" i="54"/>
  <c r="AQ27" i="54"/>
  <c r="AP27" i="54"/>
  <c r="AO27" i="54"/>
  <c r="AN27" i="54"/>
  <c r="AM27" i="54"/>
  <c r="AL27" i="54"/>
  <c r="AK27" i="54"/>
  <c r="AJ27" i="54"/>
  <c r="AI27" i="54"/>
  <c r="AH27" i="54"/>
  <c r="AG27" i="54"/>
  <c r="AF27" i="54"/>
  <c r="AE27" i="54"/>
  <c r="AD27" i="54"/>
  <c r="AC27" i="54"/>
  <c r="AB27" i="54"/>
  <c r="AA27" i="54"/>
  <c r="Z27" i="54"/>
  <c r="Y27" i="54"/>
  <c r="X27" i="54"/>
  <c r="W27" i="54"/>
  <c r="V27" i="54"/>
  <c r="U27" i="54"/>
  <c r="T27" i="54"/>
  <c r="S27" i="54"/>
  <c r="R27" i="54"/>
  <c r="Q27" i="54"/>
  <c r="P27" i="54"/>
  <c r="O27" i="54"/>
  <c r="N27" i="54"/>
  <c r="M27" i="54"/>
  <c r="L27" i="54"/>
  <c r="K27" i="54"/>
  <c r="J27" i="54"/>
  <c r="I27" i="54"/>
  <c r="H27" i="54"/>
  <c r="G27" i="54"/>
  <c r="F27" i="54"/>
  <c r="E27" i="54"/>
  <c r="D27" i="54"/>
  <c r="C27" i="54"/>
  <c r="B27" i="54"/>
  <c r="HU25" i="54"/>
  <c r="HT25" i="54"/>
  <c r="HS25" i="54"/>
  <c r="HR25" i="54"/>
  <c r="HQ25" i="54"/>
  <c r="HP25" i="54"/>
  <c r="HO25" i="54"/>
  <c r="HN25" i="54"/>
  <c r="HM25" i="54"/>
  <c r="HL25" i="54"/>
  <c r="HK25" i="54"/>
  <c r="HJ25" i="54"/>
  <c r="HI25" i="54"/>
  <c r="HH25" i="54"/>
  <c r="HG25" i="54"/>
  <c r="HF25" i="54"/>
  <c r="HE25" i="54"/>
  <c r="HD25" i="54"/>
  <c r="HC25" i="54"/>
  <c r="HB25" i="54"/>
  <c r="HA25" i="54"/>
  <c r="GZ25" i="54"/>
  <c r="GY25" i="54"/>
  <c r="GX25" i="54"/>
  <c r="GW25" i="54"/>
  <c r="GV25" i="54"/>
  <c r="GU25" i="54"/>
  <c r="GT25" i="54"/>
  <c r="GS25" i="54"/>
  <c r="GR25" i="54"/>
  <c r="GQ25" i="54"/>
  <c r="GP25" i="54"/>
  <c r="GO25" i="54"/>
  <c r="GN25" i="54"/>
  <c r="GM25" i="54"/>
  <c r="GL25" i="54"/>
  <c r="GK25" i="54"/>
  <c r="GJ25" i="54"/>
  <c r="GI25" i="54"/>
  <c r="GH25" i="54"/>
  <c r="GG25" i="54"/>
  <c r="GF25" i="54"/>
  <c r="GE25" i="54"/>
  <c r="GD25" i="54"/>
  <c r="GC25" i="54"/>
  <c r="GB25" i="54"/>
  <c r="GA25" i="54"/>
  <c r="FZ25" i="54"/>
  <c r="FY25" i="54"/>
  <c r="FX25" i="54"/>
  <c r="FW25" i="54"/>
  <c r="FV25" i="54"/>
  <c r="FU25" i="54"/>
  <c r="FT25" i="54"/>
  <c r="FS25" i="54"/>
  <c r="FR25" i="54"/>
  <c r="FQ25" i="54"/>
  <c r="FP25" i="54"/>
  <c r="FO25" i="54"/>
  <c r="FN25" i="54"/>
  <c r="FM25" i="54"/>
  <c r="FL25" i="54"/>
  <c r="FK25" i="54"/>
  <c r="FJ25" i="54"/>
  <c r="FI25" i="54"/>
  <c r="FH25" i="54"/>
  <c r="FG25" i="54"/>
  <c r="FF25" i="54"/>
  <c r="FE25" i="54"/>
  <c r="FD25" i="54"/>
  <c r="FC25" i="54"/>
  <c r="FB25" i="54"/>
  <c r="FA25" i="54"/>
  <c r="EZ25" i="54"/>
  <c r="EY25" i="54"/>
  <c r="EX25" i="54"/>
  <c r="EW25" i="54"/>
  <c r="EV25" i="54"/>
  <c r="EU25" i="54"/>
  <c r="ET25" i="54"/>
  <c r="ES25" i="54"/>
  <c r="ER25" i="54"/>
  <c r="EQ25" i="54"/>
  <c r="EP25" i="54"/>
  <c r="EO25" i="54"/>
  <c r="EN25" i="54"/>
  <c r="EM25" i="54"/>
  <c r="EL25" i="54"/>
  <c r="EK25" i="54"/>
  <c r="EJ25" i="54"/>
  <c r="EI25" i="54"/>
  <c r="EH25" i="54"/>
  <c r="EG25" i="54"/>
  <c r="EF25" i="54"/>
  <c r="EE25" i="54"/>
  <c r="ED25" i="54"/>
  <c r="EC25" i="54"/>
  <c r="EB25" i="54"/>
  <c r="EA25" i="54"/>
  <c r="DZ25" i="54"/>
  <c r="DY25" i="54"/>
  <c r="DX25" i="54"/>
  <c r="DW25" i="54"/>
  <c r="DV25" i="54"/>
  <c r="DU25" i="54"/>
  <c r="DT25" i="54"/>
  <c r="DS25" i="54"/>
  <c r="DR25" i="54"/>
  <c r="DQ25" i="54"/>
  <c r="DP25" i="54"/>
  <c r="DO25" i="54"/>
  <c r="DN25" i="54"/>
  <c r="DM25" i="54"/>
  <c r="DL25" i="54"/>
  <c r="DK25" i="54"/>
  <c r="DJ25" i="54"/>
  <c r="DI25" i="54"/>
  <c r="DH25" i="54"/>
  <c r="DG25" i="54"/>
  <c r="DF25" i="54"/>
  <c r="DE25" i="54"/>
  <c r="DD25" i="54"/>
  <c r="DC25" i="54"/>
  <c r="DB25" i="54"/>
  <c r="DA25" i="54"/>
  <c r="CZ25" i="54"/>
  <c r="CY25" i="54"/>
  <c r="CX25" i="54"/>
  <c r="CW25" i="54"/>
  <c r="CV25" i="54"/>
  <c r="CU25" i="54"/>
  <c r="CT25" i="54"/>
  <c r="CS25" i="54"/>
  <c r="CR25" i="54"/>
  <c r="CQ25" i="54"/>
  <c r="CP25" i="54"/>
  <c r="CO25" i="54"/>
  <c r="CN25" i="54"/>
  <c r="CM25" i="54"/>
  <c r="CL25" i="54"/>
  <c r="CK25" i="54"/>
  <c r="CJ25" i="54"/>
  <c r="CI25" i="54"/>
  <c r="CH25" i="54"/>
  <c r="CG25" i="54"/>
  <c r="CF25" i="54"/>
  <c r="CE25" i="54"/>
  <c r="CD25" i="54"/>
  <c r="CC25" i="54"/>
  <c r="CB25" i="54"/>
  <c r="CA25" i="54"/>
  <c r="BZ25" i="54"/>
  <c r="BY25" i="54"/>
  <c r="BX25" i="54"/>
  <c r="BW25" i="54"/>
  <c r="BV25" i="54"/>
  <c r="BU25" i="54"/>
  <c r="BT25" i="54"/>
  <c r="BS25" i="54"/>
  <c r="BR25" i="54"/>
  <c r="BQ25" i="54"/>
  <c r="BP25" i="54"/>
  <c r="BO25" i="54"/>
  <c r="BN25" i="54"/>
  <c r="BM25" i="54"/>
  <c r="BL25" i="54"/>
  <c r="BK25" i="54"/>
  <c r="BJ25" i="54"/>
  <c r="BI25" i="54"/>
  <c r="BH25" i="54"/>
  <c r="BG25" i="54"/>
  <c r="BF25" i="54"/>
  <c r="BE25" i="54"/>
  <c r="BD25" i="54"/>
  <c r="BC25" i="54"/>
  <c r="BB25" i="54"/>
  <c r="BA25" i="54"/>
  <c r="AZ25" i="54"/>
  <c r="AY25" i="54"/>
  <c r="AX25" i="54"/>
  <c r="AW25" i="54"/>
  <c r="AV25" i="54"/>
  <c r="AU25" i="54"/>
  <c r="AT25" i="54"/>
  <c r="AS25" i="54"/>
  <c r="AR25" i="54"/>
  <c r="AQ25" i="54"/>
  <c r="AP25" i="54"/>
  <c r="AO25" i="54"/>
  <c r="AN25" i="54"/>
  <c r="AM25" i="54"/>
  <c r="AL25" i="54"/>
  <c r="AK25" i="54"/>
  <c r="AJ25" i="54"/>
  <c r="AI25" i="54"/>
  <c r="AH25" i="54"/>
  <c r="AG25" i="54"/>
  <c r="AF25" i="54"/>
  <c r="AE25" i="54"/>
  <c r="AD25" i="54"/>
  <c r="AC25" i="54"/>
  <c r="AB25" i="54"/>
  <c r="AA25" i="54"/>
  <c r="Z25" i="54"/>
  <c r="Y25" i="54"/>
  <c r="X25" i="54"/>
  <c r="W25" i="54"/>
  <c r="V25" i="54"/>
  <c r="U25" i="54"/>
  <c r="T25" i="54"/>
  <c r="S25" i="54"/>
  <c r="R25" i="54"/>
  <c r="Q25" i="54"/>
  <c r="P25" i="54"/>
  <c r="O25" i="54"/>
  <c r="N25" i="54"/>
  <c r="M25" i="54"/>
  <c r="L25" i="54"/>
  <c r="K25" i="54"/>
  <c r="J25" i="54"/>
  <c r="I25" i="54"/>
  <c r="H25" i="54"/>
  <c r="G25" i="54"/>
  <c r="F25" i="54"/>
  <c r="E25" i="54"/>
  <c r="D25" i="54"/>
  <c r="C25" i="54"/>
  <c r="B25" i="54"/>
  <c r="HU23" i="54"/>
  <c r="HT23" i="54"/>
  <c r="HS23" i="54"/>
  <c r="HR23" i="54"/>
  <c r="HQ23" i="54"/>
  <c r="HP23" i="54"/>
  <c r="HO23" i="54"/>
  <c r="HN23" i="54"/>
  <c r="HM23" i="54"/>
  <c r="HL23" i="54"/>
  <c r="HK23" i="54"/>
  <c r="HJ23" i="54"/>
  <c r="HI23" i="54"/>
  <c r="HH23" i="54"/>
  <c r="HG23" i="54"/>
  <c r="HF23" i="54"/>
  <c r="HE23" i="54"/>
  <c r="HD23" i="54"/>
  <c r="HC23" i="54"/>
  <c r="HB23" i="54"/>
  <c r="HA23" i="54"/>
  <c r="GZ23" i="54"/>
  <c r="GY23" i="54"/>
  <c r="GX23" i="54"/>
  <c r="GW23" i="54"/>
  <c r="GV23" i="54"/>
  <c r="GU23" i="54"/>
  <c r="GT23" i="54"/>
  <c r="GS23" i="54"/>
  <c r="GR23" i="54"/>
  <c r="GQ23" i="54"/>
  <c r="GP23" i="54"/>
  <c r="GO23" i="54"/>
  <c r="GN23" i="54"/>
  <c r="GM23" i="54"/>
  <c r="GL23" i="54"/>
  <c r="GK23" i="54"/>
  <c r="GJ23" i="54"/>
  <c r="GI23" i="54"/>
  <c r="GH23" i="54"/>
  <c r="GG23" i="54"/>
  <c r="GF23" i="54"/>
  <c r="GE23" i="54"/>
  <c r="GD23" i="54"/>
  <c r="GC23" i="54"/>
  <c r="GB23" i="54"/>
  <c r="GA23" i="54"/>
  <c r="FZ23" i="54"/>
  <c r="FY23" i="54"/>
  <c r="FX23" i="54"/>
  <c r="FW23" i="54"/>
  <c r="FV23" i="54"/>
  <c r="FU23" i="54"/>
  <c r="FT23" i="54"/>
  <c r="FS23" i="54"/>
  <c r="FR23" i="54"/>
  <c r="FQ23" i="54"/>
  <c r="FP23" i="54"/>
  <c r="FO23" i="54"/>
  <c r="FN23" i="54"/>
  <c r="FM23" i="54"/>
  <c r="FL23" i="54"/>
  <c r="FK23" i="54"/>
  <c r="FJ23" i="54"/>
  <c r="FI23" i="54"/>
  <c r="FH23" i="54"/>
  <c r="FG23" i="54"/>
  <c r="FF23" i="54"/>
  <c r="FE23" i="54"/>
  <c r="FD23" i="54"/>
  <c r="FC23" i="54"/>
  <c r="FB23" i="54"/>
  <c r="FA23" i="54"/>
  <c r="EZ23" i="54"/>
  <c r="EY23" i="54"/>
  <c r="EX23" i="54"/>
  <c r="EW23" i="54"/>
  <c r="EV23" i="54"/>
  <c r="EU23" i="54"/>
  <c r="ET23" i="54"/>
  <c r="ES23" i="54"/>
  <c r="ER23" i="54"/>
  <c r="EQ23" i="54"/>
  <c r="EP23" i="54"/>
  <c r="EO23" i="54"/>
  <c r="EN23" i="54"/>
  <c r="EM23" i="54"/>
  <c r="EL23" i="54"/>
  <c r="EK23" i="54"/>
  <c r="EJ23" i="54"/>
  <c r="EI23" i="54"/>
  <c r="EH23" i="54"/>
  <c r="EG23" i="54"/>
  <c r="EF23" i="54"/>
  <c r="EE23" i="54"/>
  <c r="ED23" i="54"/>
  <c r="EC23" i="54"/>
  <c r="EB23" i="54"/>
  <c r="EA23" i="54"/>
  <c r="DZ23" i="54"/>
  <c r="DY23" i="54"/>
  <c r="DX23" i="54"/>
  <c r="DW23" i="54"/>
  <c r="DV23" i="54"/>
  <c r="DU23" i="54"/>
  <c r="DT23" i="54"/>
  <c r="DS23" i="54"/>
  <c r="DR23" i="54"/>
  <c r="DQ23" i="54"/>
  <c r="DP23" i="54"/>
  <c r="DO23" i="54"/>
  <c r="DN23" i="54"/>
  <c r="DM23" i="54"/>
  <c r="DL23" i="54"/>
  <c r="DK23" i="54"/>
  <c r="DJ23" i="54"/>
  <c r="DI23" i="54"/>
  <c r="DH23" i="54"/>
  <c r="DG23" i="54"/>
  <c r="DF23" i="54"/>
  <c r="DE23" i="54"/>
  <c r="DD23" i="54"/>
  <c r="DC23" i="54"/>
  <c r="DB23" i="54"/>
  <c r="DA23" i="54"/>
  <c r="CZ23" i="54"/>
  <c r="CY23" i="54"/>
  <c r="CX23" i="54"/>
  <c r="CW23" i="54"/>
  <c r="CV23" i="54"/>
  <c r="CU23" i="54"/>
  <c r="CT23" i="54"/>
  <c r="CS23" i="54"/>
  <c r="CR23" i="54"/>
  <c r="CQ23" i="54"/>
  <c r="CP23" i="54"/>
  <c r="CO23" i="54"/>
  <c r="CN23" i="54"/>
  <c r="CM23" i="54"/>
  <c r="CL23" i="54"/>
  <c r="CK23" i="54"/>
  <c r="CJ23" i="54"/>
  <c r="CI23" i="54"/>
  <c r="CH23" i="54"/>
  <c r="CG23" i="54"/>
  <c r="CF23" i="54"/>
  <c r="CE23" i="54"/>
  <c r="CD23" i="54"/>
  <c r="CC23" i="54"/>
  <c r="CB23" i="54"/>
  <c r="CA23" i="54"/>
  <c r="BZ23" i="54"/>
  <c r="BY23" i="54"/>
  <c r="BX23" i="54"/>
  <c r="BW23" i="54"/>
  <c r="BV23" i="54"/>
  <c r="BU23" i="54"/>
  <c r="BT23" i="54"/>
  <c r="BS23" i="54"/>
  <c r="BR23" i="54"/>
  <c r="BQ23" i="54"/>
  <c r="BP23" i="54"/>
  <c r="BO23" i="54"/>
  <c r="BN23" i="54"/>
  <c r="BM23" i="54"/>
  <c r="BL23" i="54"/>
  <c r="BK23" i="54"/>
  <c r="BJ23" i="54"/>
  <c r="BI23" i="54"/>
  <c r="BH23" i="54"/>
  <c r="BG23" i="54"/>
  <c r="BF23" i="54"/>
  <c r="BE23" i="54"/>
  <c r="BD23" i="54"/>
  <c r="BC23" i="54"/>
  <c r="BB23" i="54"/>
  <c r="BA23" i="54"/>
  <c r="AZ23" i="54"/>
  <c r="AY23" i="54"/>
  <c r="AX23" i="54"/>
  <c r="AW23" i="54"/>
  <c r="AV23" i="54"/>
  <c r="AU23" i="54"/>
  <c r="AT23" i="54"/>
  <c r="AS23" i="54"/>
  <c r="AR23" i="54"/>
  <c r="AQ23" i="54"/>
  <c r="AP23" i="54"/>
  <c r="AO23" i="54"/>
  <c r="AN23" i="54"/>
  <c r="AM23" i="54"/>
  <c r="AL23" i="54"/>
  <c r="AK23" i="54"/>
  <c r="AJ23" i="54"/>
  <c r="AI23" i="54"/>
  <c r="AH23" i="54"/>
  <c r="AG23" i="54"/>
  <c r="AF23" i="54"/>
  <c r="AE23" i="54"/>
  <c r="AD23" i="54"/>
  <c r="AC23" i="54"/>
  <c r="AB23" i="54"/>
  <c r="AA23" i="54"/>
  <c r="Z23" i="54"/>
  <c r="Y23" i="54"/>
  <c r="X23" i="54"/>
  <c r="W23" i="54"/>
  <c r="V23" i="54"/>
  <c r="U23" i="54"/>
  <c r="T23" i="54"/>
  <c r="S23" i="54"/>
  <c r="R23" i="54"/>
  <c r="Q23" i="54"/>
  <c r="P23" i="54"/>
  <c r="O23" i="54"/>
  <c r="N23" i="54"/>
  <c r="M23" i="54"/>
  <c r="L23" i="54"/>
  <c r="K23" i="54"/>
  <c r="J23" i="54"/>
  <c r="I23" i="54"/>
  <c r="H23" i="54"/>
  <c r="G23" i="54"/>
  <c r="F23" i="54"/>
  <c r="E23" i="54"/>
  <c r="D23" i="54"/>
  <c r="C23" i="54"/>
  <c r="B23" i="54"/>
  <c r="HU21" i="54"/>
  <c r="HT21" i="54"/>
  <c r="HS21" i="54"/>
  <c r="HR21" i="54"/>
  <c r="HQ21" i="54"/>
  <c r="HP21" i="54"/>
  <c r="HO21" i="54"/>
  <c r="HN21" i="54"/>
  <c r="HM21" i="54"/>
  <c r="HL21" i="54"/>
  <c r="HK21" i="54"/>
  <c r="HJ21" i="54"/>
  <c r="HI21" i="54"/>
  <c r="HH21" i="54"/>
  <c r="HG21" i="54"/>
  <c r="HF21" i="54"/>
  <c r="HE21" i="54"/>
  <c r="HD21" i="54"/>
  <c r="HC21" i="54"/>
  <c r="HB21" i="54"/>
  <c r="HA21" i="54"/>
  <c r="GZ21" i="54"/>
  <c r="GY21" i="54"/>
  <c r="GX21" i="54"/>
  <c r="GW21" i="54"/>
  <c r="GV21" i="54"/>
  <c r="GU21" i="54"/>
  <c r="GT21" i="54"/>
  <c r="GS21" i="54"/>
  <c r="GR21" i="54"/>
  <c r="GQ21" i="54"/>
  <c r="GP21" i="54"/>
  <c r="GO21" i="54"/>
  <c r="GN21" i="54"/>
  <c r="GM21" i="54"/>
  <c r="GL21" i="54"/>
  <c r="GK21" i="54"/>
  <c r="GJ21" i="54"/>
  <c r="GI21" i="54"/>
  <c r="GH21" i="54"/>
  <c r="GG21" i="54"/>
  <c r="GF21" i="54"/>
  <c r="GE21" i="54"/>
  <c r="GD21" i="54"/>
  <c r="GC21" i="54"/>
  <c r="GB21" i="54"/>
  <c r="GA21" i="54"/>
  <c r="FZ21" i="54"/>
  <c r="FY21" i="54"/>
  <c r="FX21" i="54"/>
  <c r="FW21" i="54"/>
  <c r="FV21" i="54"/>
  <c r="FU21" i="54"/>
  <c r="FT21" i="54"/>
  <c r="FS21" i="54"/>
  <c r="FR21" i="54"/>
  <c r="FQ21" i="54"/>
  <c r="FP21" i="54"/>
  <c r="FO21" i="54"/>
  <c r="FN21" i="54"/>
  <c r="FM21" i="54"/>
  <c r="FL21" i="54"/>
  <c r="FK21" i="54"/>
  <c r="FJ21" i="54"/>
  <c r="FI21" i="54"/>
  <c r="FH21" i="54"/>
  <c r="FG21" i="54"/>
  <c r="FF21" i="54"/>
  <c r="FE21" i="54"/>
  <c r="FD21" i="54"/>
  <c r="FC21" i="54"/>
  <c r="FB21" i="54"/>
  <c r="FA21" i="54"/>
  <c r="EZ21" i="54"/>
  <c r="EY21" i="54"/>
  <c r="EX21" i="54"/>
  <c r="EW21" i="54"/>
  <c r="EV21" i="54"/>
  <c r="EU21" i="54"/>
  <c r="ET21" i="54"/>
  <c r="ES21" i="54"/>
  <c r="ER21" i="54"/>
  <c r="EQ21" i="54"/>
  <c r="EP21" i="54"/>
  <c r="EO21" i="54"/>
  <c r="EN21" i="54"/>
  <c r="EM21" i="54"/>
  <c r="EL21" i="54"/>
  <c r="EK21" i="54"/>
  <c r="EJ21" i="54"/>
  <c r="EI21" i="54"/>
  <c r="EH21" i="54"/>
  <c r="EG21" i="54"/>
  <c r="EF21" i="54"/>
  <c r="EE21" i="54"/>
  <c r="ED21" i="54"/>
  <c r="EC21" i="54"/>
  <c r="EB21" i="54"/>
  <c r="EA21" i="54"/>
  <c r="DZ21" i="54"/>
  <c r="DY21" i="54"/>
  <c r="DX21" i="54"/>
  <c r="DW21" i="54"/>
  <c r="DV21" i="54"/>
  <c r="DU21" i="54"/>
  <c r="DT21" i="54"/>
  <c r="DS21" i="54"/>
  <c r="DR21" i="54"/>
  <c r="DQ21" i="54"/>
  <c r="DP21" i="54"/>
  <c r="DO21" i="54"/>
  <c r="DN21" i="54"/>
  <c r="DM21" i="54"/>
  <c r="DL21" i="54"/>
  <c r="DK21" i="54"/>
  <c r="DJ21" i="54"/>
  <c r="DI21" i="54"/>
  <c r="DH21" i="54"/>
  <c r="DG21" i="54"/>
  <c r="DF21" i="54"/>
  <c r="DE21" i="54"/>
  <c r="DD21" i="54"/>
  <c r="DC21" i="54"/>
  <c r="DB21" i="54"/>
  <c r="DA21" i="54"/>
  <c r="CZ21" i="54"/>
  <c r="CY21" i="54"/>
  <c r="CX21" i="54"/>
  <c r="CW21" i="54"/>
  <c r="CV21" i="54"/>
  <c r="CU21" i="54"/>
  <c r="CT21" i="54"/>
  <c r="CS21" i="54"/>
  <c r="CR21" i="54"/>
  <c r="CQ21" i="54"/>
  <c r="CP21" i="54"/>
  <c r="CO21" i="54"/>
  <c r="CN21" i="54"/>
  <c r="CM21" i="54"/>
  <c r="CL21" i="54"/>
  <c r="CK21" i="54"/>
  <c r="CJ21" i="54"/>
  <c r="CI21" i="54"/>
  <c r="CH21" i="54"/>
  <c r="CG21" i="54"/>
  <c r="CF21" i="54"/>
  <c r="CE21" i="54"/>
  <c r="CD21" i="54"/>
  <c r="CC21" i="54"/>
  <c r="CB21" i="54"/>
  <c r="CA21" i="54"/>
  <c r="BZ21" i="54"/>
  <c r="BY21" i="54"/>
  <c r="BX21" i="54"/>
  <c r="BW21" i="54"/>
  <c r="BV21" i="54"/>
  <c r="BU21" i="54"/>
  <c r="BT21" i="54"/>
  <c r="BS21" i="54"/>
  <c r="BR21" i="54"/>
  <c r="BQ21" i="54"/>
  <c r="BP21" i="54"/>
  <c r="BO21" i="54"/>
  <c r="BN21" i="54"/>
  <c r="BM21" i="54"/>
  <c r="BL21" i="54"/>
  <c r="BK21" i="54"/>
  <c r="BJ21" i="54"/>
  <c r="BI21" i="54"/>
  <c r="BH21" i="54"/>
  <c r="BG21" i="54"/>
  <c r="BF21" i="54"/>
  <c r="BE21" i="54"/>
  <c r="BD21" i="54"/>
  <c r="BC21" i="54"/>
  <c r="BB21" i="54"/>
  <c r="BA21" i="54"/>
  <c r="AZ21" i="54"/>
  <c r="AY21" i="54"/>
  <c r="AX21" i="54"/>
  <c r="AW21" i="54"/>
  <c r="AV21" i="54"/>
  <c r="AU21" i="54"/>
  <c r="AT21" i="54"/>
  <c r="AS21" i="54"/>
  <c r="AR21" i="54"/>
  <c r="AQ21" i="54"/>
  <c r="AP21" i="54"/>
  <c r="AO21" i="54"/>
  <c r="AN21" i="54"/>
  <c r="AM21" i="54"/>
  <c r="AL21" i="54"/>
  <c r="AK21" i="54"/>
  <c r="AJ21" i="54"/>
  <c r="AI21" i="54"/>
  <c r="AH21" i="54"/>
  <c r="AG21" i="54"/>
  <c r="AF21" i="54"/>
  <c r="AE21" i="54"/>
  <c r="AD21" i="54"/>
  <c r="AC21" i="54"/>
  <c r="AB21" i="54"/>
  <c r="AA21" i="54"/>
  <c r="Z21" i="54"/>
  <c r="Y21" i="54"/>
  <c r="X21" i="54"/>
  <c r="W21" i="54"/>
  <c r="V21" i="54"/>
  <c r="U21" i="54"/>
  <c r="T21" i="54"/>
  <c r="S21" i="54"/>
  <c r="R21" i="54"/>
  <c r="Q21" i="54"/>
  <c r="P21" i="54"/>
  <c r="O21" i="54"/>
  <c r="N21" i="54"/>
  <c r="M21" i="54"/>
  <c r="L21" i="54"/>
  <c r="K21" i="54"/>
  <c r="J21" i="54"/>
  <c r="I21" i="54"/>
  <c r="H21" i="54"/>
  <c r="G21" i="54"/>
  <c r="F21" i="54"/>
  <c r="E21" i="54"/>
  <c r="D21" i="54"/>
  <c r="C21" i="54"/>
  <c r="B21" i="54"/>
  <c r="HU19" i="54"/>
  <c r="HT19" i="54"/>
  <c r="HS19" i="54"/>
  <c r="HR19" i="54"/>
  <c r="HQ19" i="54"/>
  <c r="HP19" i="54"/>
  <c r="HO19" i="54"/>
  <c r="HN19" i="54"/>
  <c r="HM19" i="54"/>
  <c r="HL19" i="54"/>
  <c r="HK19" i="54"/>
  <c r="HJ19" i="54"/>
  <c r="HI19" i="54"/>
  <c r="HH19" i="54"/>
  <c r="HG19" i="54"/>
  <c r="HF19" i="54"/>
  <c r="HE19" i="54"/>
  <c r="HD19" i="54"/>
  <c r="HC19" i="54"/>
  <c r="HB19" i="54"/>
  <c r="HA19" i="54"/>
  <c r="GZ19" i="54"/>
  <c r="GY19" i="54"/>
  <c r="GX19" i="54"/>
  <c r="GW19" i="54"/>
  <c r="GV19" i="54"/>
  <c r="GU19" i="54"/>
  <c r="GT19" i="54"/>
  <c r="GS19" i="54"/>
  <c r="GR19" i="54"/>
  <c r="GQ19" i="54"/>
  <c r="GP19" i="54"/>
  <c r="GO19" i="54"/>
  <c r="GN19" i="54"/>
  <c r="GM19" i="54"/>
  <c r="GL19" i="54"/>
  <c r="GK19" i="54"/>
  <c r="GJ19" i="54"/>
  <c r="GI19" i="54"/>
  <c r="GH19" i="54"/>
  <c r="GG19" i="54"/>
  <c r="GF19" i="54"/>
  <c r="GE19" i="54"/>
  <c r="GD19" i="54"/>
  <c r="GC19" i="54"/>
  <c r="GB19" i="54"/>
  <c r="GA19" i="54"/>
  <c r="FZ19" i="54"/>
  <c r="FY19" i="54"/>
  <c r="FX19" i="54"/>
  <c r="FW19" i="54"/>
  <c r="FV19" i="54"/>
  <c r="FU19" i="54"/>
  <c r="FT19" i="54"/>
  <c r="FS19" i="54"/>
  <c r="FR19" i="54"/>
  <c r="FQ19" i="54"/>
  <c r="FP19" i="54"/>
  <c r="FO19" i="54"/>
  <c r="FN19" i="54"/>
  <c r="FM19" i="54"/>
  <c r="FL19" i="54"/>
  <c r="FK19" i="54"/>
  <c r="FJ19" i="54"/>
  <c r="FI19" i="54"/>
  <c r="FH19" i="54"/>
  <c r="FG19" i="54"/>
  <c r="FF19" i="54"/>
  <c r="FE19" i="54"/>
  <c r="FD19" i="54"/>
  <c r="FC19" i="54"/>
  <c r="FB19" i="54"/>
  <c r="FA19" i="54"/>
  <c r="EZ19" i="54"/>
  <c r="EY19" i="54"/>
  <c r="EX19" i="54"/>
  <c r="EW19" i="54"/>
  <c r="EV19" i="54"/>
  <c r="EU19" i="54"/>
  <c r="ET19" i="54"/>
  <c r="ES19" i="54"/>
  <c r="ER19" i="54"/>
  <c r="EQ19" i="54"/>
  <c r="EP19" i="54"/>
  <c r="EO19" i="54"/>
  <c r="EN19" i="54"/>
  <c r="EM19" i="54"/>
  <c r="EL19" i="54"/>
  <c r="EK19" i="54"/>
  <c r="EJ19" i="54"/>
  <c r="EI19" i="54"/>
  <c r="EH19" i="54"/>
  <c r="EG19" i="54"/>
  <c r="EF19" i="54"/>
  <c r="EE19" i="54"/>
  <c r="ED19" i="54"/>
  <c r="EC19" i="54"/>
  <c r="EB19" i="54"/>
  <c r="EA19" i="54"/>
  <c r="DZ19" i="54"/>
  <c r="DY19" i="54"/>
  <c r="DX19" i="54"/>
  <c r="DW19" i="54"/>
  <c r="DV19" i="54"/>
  <c r="DU19" i="54"/>
  <c r="DT19" i="54"/>
  <c r="DS19" i="54"/>
  <c r="DR19" i="54"/>
  <c r="DQ19" i="54"/>
  <c r="DP19" i="54"/>
  <c r="DO19" i="54"/>
  <c r="DN19" i="54"/>
  <c r="DM19" i="54"/>
  <c r="DL19" i="54"/>
  <c r="DK19" i="54"/>
  <c r="DJ19" i="54"/>
  <c r="DI19" i="54"/>
  <c r="DH19" i="54"/>
  <c r="DG19" i="54"/>
  <c r="DF19" i="54"/>
  <c r="DE19" i="54"/>
  <c r="DD19" i="54"/>
  <c r="DC19" i="54"/>
  <c r="DB19" i="54"/>
  <c r="DA19" i="54"/>
  <c r="CZ19" i="54"/>
  <c r="CY19" i="54"/>
  <c r="CX19" i="54"/>
  <c r="CW19" i="54"/>
  <c r="CV19" i="54"/>
  <c r="CU19" i="54"/>
  <c r="CT19" i="54"/>
  <c r="CS19" i="54"/>
  <c r="CR19" i="54"/>
  <c r="CQ19" i="54"/>
  <c r="CP19" i="54"/>
  <c r="CO19" i="54"/>
  <c r="CN19" i="54"/>
  <c r="CM19" i="54"/>
  <c r="CL19" i="54"/>
  <c r="CK19" i="54"/>
  <c r="CJ19" i="54"/>
  <c r="CI19" i="54"/>
  <c r="CH19" i="54"/>
  <c r="CG19" i="54"/>
  <c r="CF19" i="54"/>
  <c r="CE19" i="54"/>
  <c r="CD19" i="54"/>
  <c r="CC19" i="54"/>
  <c r="CB19" i="54"/>
  <c r="CA19" i="54"/>
  <c r="BZ19" i="54"/>
  <c r="BY19" i="54"/>
  <c r="BX19" i="54"/>
  <c r="BW19" i="54"/>
  <c r="BV19" i="54"/>
  <c r="BU19" i="54"/>
  <c r="BT19" i="54"/>
  <c r="BS19" i="54"/>
  <c r="BR19" i="54"/>
  <c r="BQ19" i="54"/>
  <c r="BP19" i="54"/>
  <c r="BO19" i="54"/>
  <c r="BN19" i="54"/>
  <c r="BM19" i="54"/>
  <c r="BL19" i="54"/>
  <c r="BK19" i="54"/>
  <c r="BJ19" i="54"/>
  <c r="BI19" i="54"/>
  <c r="BH19" i="54"/>
  <c r="BG19" i="54"/>
  <c r="BF19" i="54"/>
  <c r="BE19" i="54"/>
  <c r="BD19" i="54"/>
  <c r="BC19" i="54"/>
  <c r="BB19" i="54"/>
  <c r="BA19" i="54"/>
  <c r="AZ19" i="54"/>
  <c r="AY19" i="54"/>
  <c r="AX19" i="54"/>
  <c r="AW19" i="54"/>
  <c r="AV19" i="54"/>
  <c r="AU19" i="54"/>
  <c r="AT19" i="54"/>
  <c r="AS19" i="54"/>
  <c r="AR19" i="54"/>
  <c r="AQ19" i="54"/>
  <c r="AP19" i="54"/>
  <c r="AO19" i="54"/>
  <c r="AN19" i="54"/>
  <c r="AM19" i="54"/>
  <c r="AL19" i="54"/>
  <c r="AK19" i="54"/>
  <c r="AJ19" i="54"/>
  <c r="AI19" i="54"/>
  <c r="AH19" i="54"/>
  <c r="AG19" i="54"/>
  <c r="AF19" i="54"/>
  <c r="AE19" i="54"/>
  <c r="AD19" i="54"/>
  <c r="AC19" i="54"/>
  <c r="AB19" i="54"/>
  <c r="AA19" i="54"/>
  <c r="Z19" i="54"/>
  <c r="Y19" i="54"/>
  <c r="X19" i="54"/>
  <c r="W19" i="54"/>
  <c r="V19" i="54"/>
  <c r="U19" i="54"/>
  <c r="T19" i="54"/>
  <c r="S19" i="54"/>
  <c r="R19" i="54"/>
  <c r="Q19" i="54"/>
  <c r="P19" i="54"/>
  <c r="O19" i="54"/>
  <c r="N19" i="54"/>
  <c r="M19" i="54"/>
  <c r="L19" i="54"/>
  <c r="K19" i="54"/>
  <c r="J19" i="54"/>
  <c r="I19" i="54"/>
  <c r="H19" i="54"/>
  <c r="G19" i="54"/>
  <c r="F19" i="54"/>
  <c r="E19" i="54"/>
  <c r="D19" i="54"/>
  <c r="C19" i="54"/>
  <c r="B19" i="54"/>
  <c r="HU18" i="54"/>
  <c r="HT18" i="54"/>
  <c r="HS18" i="54"/>
  <c r="HR18" i="54"/>
  <c r="HQ18" i="54"/>
  <c r="HP18" i="54"/>
  <c r="HO18" i="54"/>
  <c r="HN18" i="54"/>
  <c r="HM18" i="54"/>
  <c r="HL18" i="54"/>
  <c r="HK18" i="54"/>
  <c r="HJ18" i="54"/>
  <c r="HI18" i="54"/>
  <c r="HH18" i="54"/>
  <c r="HG18" i="54"/>
  <c r="HF18" i="54"/>
  <c r="HE18" i="54"/>
  <c r="HD18" i="54"/>
  <c r="HC18" i="54"/>
  <c r="HB18" i="54"/>
  <c r="HA18" i="54"/>
  <c r="GZ18" i="54"/>
  <c r="GY18" i="54"/>
  <c r="GX18" i="54"/>
  <c r="GW18" i="54"/>
  <c r="GV18" i="54"/>
  <c r="GU18" i="54"/>
  <c r="GT18" i="54"/>
  <c r="GS18" i="54"/>
  <c r="GR18" i="54"/>
  <c r="GQ18" i="54"/>
  <c r="GP18" i="54"/>
  <c r="GO18" i="54"/>
  <c r="GN18" i="54"/>
  <c r="GM18" i="54"/>
  <c r="GL18" i="54"/>
  <c r="GK18" i="54"/>
  <c r="GJ18" i="54"/>
  <c r="GI18" i="54"/>
  <c r="GH18" i="54"/>
  <c r="GG18" i="54"/>
  <c r="GF18" i="54"/>
  <c r="GE18" i="54"/>
  <c r="GD18" i="54"/>
  <c r="GC18" i="54"/>
  <c r="GB18" i="54"/>
  <c r="GA18" i="54"/>
  <c r="FZ18" i="54"/>
  <c r="FY18" i="54"/>
  <c r="FX18" i="54"/>
  <c r="FW18" i="54"/>
  <c r="FV18" i="54"/>
  <c r="FU18" i="54"/>
  <c r="FT18" i="54"/>
  <c r="FS18" i="54"/>
  <c r="FR18" i="54"/>
  <c r="FQ18" i="54"/>
  <c r="FP18" i="54"/>
  <c r="FO18" i="54"/>
  <c r="FN18" i="54"/>
  <c r="FM18" i="54"/>
  <c r="FL18" i="54"/>
  <c r="FK18" i="54"/>
  <c r="FJ18" i="54"/>
  <c r="FI18" i="54"/>
  <c r="FH18" i="54"/>
  <c r="FG18" i="54"/>
  <c r="FF18" i="54"/>
  <c r="FE18" i="54"/>
  <c r="FD18" i="54"/>
  <c r="FC18" i="54"/>
  <c r="FB18" i="54"/>
  <c r="FA18" i="54"/>
  <c r="EZ18" i="54"/>
  <c r="EY18" i="54"/>
  <c r="EX18" i="54"/>
  <c r="EW18" i="54"/>
  <c r="EV18" i="54"/>
  <c r="EU18" i="54"/>
  <c r="ET18" i="54"/>
  <c r="ES18" i="54"/>
  <c r="ER18" i="54"/>
  <c r="EQ18" i="54"/>
  <c r="EP18" i="54"/>
  <c r="EO18" i="54"/>
  <c r="EN18" i="54"/>
  <c r="EM18" i="54"/>
  <c r="EL18" i="54"/>
  <c r="EK18" i="54"/>
  <c r="EJ18" i="54"/>
  <c r="EI18" i="54"/>
  <c r="EH18" i="54"/>
  <c r="EG18" i="54"/>
  <c r="EF18" i="54"/>
  <c r="EE18" i="54"/>
  <c r="ED18" i="54"/>
  <c r="EC18" i="54"/>
  <c r="EB18" i="54"/>
  <c r="EA18" i="54"/>
  <c r="DZ18" i="54"/>
  <c r="DY18" i="54"/>
  <c r="DX18" i="54"/>
  <c r="DW18" i="54"/>
  <c r="DV18" i="54"/>
  <c r="DU18" i="54"/>
  <c r="DT18" i="54"/>
  <c r="DS18" i="54"/>
  <c r="DR18" i="54"/>
  <c r="DQ18" i="54"/>
  <c r="DP18" i="54"/>
  <c r="DO18" i="54"/>
  <c r="DN18" i="54"/>
  <c r="DM18" i="54"/>
  <c r="DL18" i="54"/>
  <c r="DK18" i="54"/>
  <c r="DJ18" i="54"/>
  <c r="DI18" i="54"/>
  <c r="DH18" i="54"/>
  <c r="DG18" i="54"/>
  <c r="DF18" i="54"/>
  <c r="DE18" i="54"/>
  <c r="DD18" i="54"/>
  <c r="DC18" i="54"/>
  <c r="DB18" i="54"/>
  <c r="DA18" i="54"/>
  <c r="CZ18" i="54"/>
  <c r="CY18" i="54"/>
  <c r="CX18" i="54"/>
  <c r="CW18" i="54"/>
  <c r="CV18" i="54"/>
  <c r="CU18" i="54"/>
  <c r="CT18" i="54"/>
  <c r="CS18" i="54"/>
  <c r="CR18" i="54"/>
  <c r="CQ18" i="54"/>
  <c r="CP18" i="54"/>
  <c r="CO18" i="54"/>
  <c r="CN18" i="54"/>
  <c r="CM18" i="54"/>
  <c r="CL18" i="54"/>
  <c r="CK18" i="54"/>
  <c r="CJ18" i="54"/>
  <c r="CI18" i="54"/>
  <c r="CH18" i="54"/>
  <c r="CG18" i="54"/>
  <c r="CF18" i="54"/>
  <c r="CE18" i="54"/>
  <c r="CD18" i="54"/>
  <c r="CC18" i="54"/>
  <c r="CB18" i="54"/>
  <c r="CA18" i="54"/>
  <c r="BZ18" i="54"/>
  <c r="BY18" i="54"/>
  <c r="BX18" i="54"/>
  <c r="BW18" i="54"/>
  <c r="BV18" i="54"/>
  <c r="BU18" i="54"/>
  <c r="BT18" i="54"/>
  <c r="BS18" i="54"/>
  <c r="BR18" i="54"/>
  <c r="BQ18" i="54"/>
  <c r="BP18" i="54"/>
  <c r="BO18" i="54"/>
  <c r="BN18" i="54"/>
  <c r="BM18" i="54"/>
  <c r="BL18" i="54"/>
  <c r="BK18" i="54"/>
  <c r="BJ18" i="54"/>
  <c r="BI18" i="54"/>
  <c r="BH18" i="54"/>
  <c r="BG18" i="54"/>
  <c r="BF18" i="54"/>
  <c r="BE18" i="54"/>
  <c r="BD18" i="54"/>
  <c r="BC18" i="54"/>
  <c r="BB18" i="54"/>
  <c r="BA18" i="54"/>
  <c r="AZ18" i="54"/>
  <c r="AY18" i="54"/>
  <c r="AX18" i="54"/>
  <c r="AW18" i="54"/>
  <c r="AV18" i="54"/>
  <c r="AU18" i="54"/>
  <c r="AT18" i="54"/>
  <c r="AS18" i="54"/>
  <c r="AR18" i="54"/>
  <c r="AQ18" i="54"/>
  <c r="AP18" i="54"/>
  <c r="AO18" i="54"/>
  <c r="AN18" i="54"/>
  <c r="AM18" i="54"/>
  <c r="AL18" i="54"/>
  <c r="AK18" i="54"/>
  <c r="AJ18" i="54"/>
  <c r="AI18" i="54"/>
  <c r="AH18" i="54"/>
  <c r="AG18" i="54"/>
  <c r="AF18" i="54"/>
  <c r="AE18" i="54"/>
  <c r="AD18" i="54"/>
  <c r="AC18" i="54"/>
  <c r="AB18" i="54"/>
  <c r="AA18" i="54"/>
  <c r="Z18" i="54"/>
  <c r="Y18" i="54"/>
  <c r="X18" i="54"/>
  <c r="W18" i="54"/>
  <c r="V18" i="54"/>
  <c r="U18" i="54"/>
  <c r="T18" i="54"/>
  <c r="S18" i="54"/>
  <c r="R18" i="54"/>
  <c r="Q18" i="54"/>
  <c r="P18" i="54"/>
  <c r="O18" i="54"/>
  <c r="N18" i="54"/>
  <c r="M18" i="54"/>
  <c r="L18" i="54"/>
  <c r="K18" i="54"/>
  <c r="J18" i="54"/>
  <c r="I18" i="54"/>
  <c r="H18" i="54"/>
  <c r="G18" i="54"/>
  <c r="F18" i="54"/>
  <c r="E18" i="54"/>
  <c r="D18" i="54"/>
  <c r="C18" i="54"/>
  <c r="B18" i="54"/>
  <c r="HU16" i="54"/>
  <c r="HT16" i="54"/>
  <c r="HS16" i="54"/>
  <c r="HR16" i="54"/>
  <c r="HQ16" i="54"/>
  <c r="HP16" i="54"/>
  <c r="HO16" i="54"/>
  <c r="HN16" i="54"/>
  <c r="HM16" i="54"/>
  <c r="HL16" i="54"/>
  <c r="HK16" i="54"/>
  <c r="HJ16" i="54"/>
  <c r="HI16" i="54"/>
  <c r="HH16" i="54"/>
  <c r="HG16" i="54"/>
  <c r="HF16" i="54"/>
  <c r="HE16" i="54"/>
  <c r="HD16" i="54"/>
  <c r="HC16" i="54"/>
  <c r="HB16" i="54"/>
  <c r="HA16" i="54"/>
  <c r="GZ16" i="54"/>
  <c r="GY16" i="54"/>
  <c r="GX16" i="54"/>
  <c r="GW16" i="54"/>
  <c r="GV16" i="54"/>
  <c r="GU16" i="54"/>
  <c r="GT16" i="54"/>
  <c r="GS16" i="54"/>
  <c r="GR16" i="54"/>
  <c r="GQ16" i="54"/>
  <c r="GP16" i="54"/>
  <c r="GO16" i="54"/>
  <c r="GN16" i="54"/>
  <c r="GM16" i="54"/>
  <c r="GL16" i="54"/>
  <c r="GK16" i="54"/>
  <c r="GJ16" i="54"/>
  <c r="GI16" i="54"/>
  <c r="GH16" i="54"/>
  <c r="GG16" i="54"/>
  <c r="GF16" i="54"/>
  <c r="GE16" i="54"/>
  <c r="GD16" i="54"/>
  <c r="GC16" i="54"/>
  <c r="GB16" i="54"/>
  <c r="GA16" i="54"/>
  <c r="FZ16" i="54"/>
  <c r="FY16" i="54"/>
  <c r="FX16" i="54"/>
  <c r="FW16" i="54"/>
  <c r="FV16" i="54"/>
  <c r="FU16" i="54"/>
  <c r="FT16" i="54"/>
  <c r="FS16" i="54"/>
  <c r="FR16" i="54"/>
  <c r="FQ16" i="54"/>
  <c r="FP16" i="54"/>
  <c r="FO16" i="54"/>
  <c r="FN16" i="54"/>
  <c r="FM16" i="54"/>
  <c r="FL16" i="54"/>
  <c r="FK16" i="54"/>
  <c r="FJ16" i="54"/>
  <c r="FI16" i="54"/>
  <c r="FH16" i="54"/>
  <c r="FG16" i="54"/>
  <c r="FF16" i="54"/>
  <c r="FE16" i="54"/>
  <c r="FD16" i="54"/>
  <c r="FC16" i="54"/>
  <c r="FB16" i="54"/>
  <c r="FA16" i="54"/>
  <c r="EZ16" i="54"/>
  <c r="EY16" i="54"/>
  <c r="EX16" i="54"/>
  <c r="EW16" i="54"/>
  <c r="EV16" i="54"/>
  <c r="EU16" i="54"/>
  <c r="ET16" i="54"/>
  <c r="ES16" i="54"/>
  <c r="ER16" i="54"/>
  <c r="EQ16" i="54"/>
  <c r="EP16" i="54"/>
  <c r="EO16" i="54"/>
  <c r="EN16" i="54"/>
  <c r="EM16" i="54"/>
  <c r="EL16" i="54"/>
  <c r="EK16" i="54"/>
  <c r="EJ16" i="54"/>
  <c r="EI16" i="54"/>
  <c r="EH16" i="54"/>
  <c r="EG16" i="54"/>
  <c r="EF16" i="54"/>
  <c r="EE16" i="54"/>
  <c r="ED16" i="54"/>
  <c r="EC16" i="54"/>
  <c r="EB16" i="54"/>
  <c r="EA16" i="54"/>
  <c r="DZ16" i="54"/>
  <c r="DY16" i="54"/>
  <c r="DX16" i="54"/>
  <c r="DW16" i="54"/>
  <c r="DV16" i="54"/>
  <c r="DU16" i="54"/>
  <c r="DT16" i="54"/>
  <c r="DS16" i="54"/>
  <c r="DR16" i="54"/>
  <c r="DQ16" i="54"/>
  <c r="DP16" i="54"/>
  <c r="DO16" i="54"/>
  <c r="DN16" i="54"/>
  <c r="DM16" i="54"/>
  <c r="DL16" i="54"/>
  <c r="DK16" i="54"/>
  <c r="DJ16" i="54"/>
  <c r="DI16" i="54"/>
  <c r="DH16" i="54"/>
  <c r="DG16" i="54"/>
  <c r="DF16" i="54"/>
  <c r="DE16" i="54"/>
  <c r="DD16" i="54"/>
  <c r="DC16" i="54"/>
  <c r="DB16" i="54"/>
  <c r="DA16" i="54"/>
  <c r="CZ16" i="54"/>
  <c r="CY16" i="54"/>
  <c r="CX16" i="54"/>
  <c r="CW16" i="54"/>
  <c r="CV16" i="54"/>
  <c r="CU16" i="54"/>
  <c r="CT16" i="54"/>
  <c r="CS16" i="54"/>
  <c r="CR16" i="54"/>
  <c r="CQ16" i="54"/>
  <c r="CP16" i="54"/>
  <c r="CO16" i="54"/>
  <c r="CN16" i="54"/>
  <c r="CM16" i="54"/>
  <c r="CL16" i="54"/>
  <c r="CK16" i="54"/>
  <c r="CJ16" i="54"/>
  <c r="CI16" i="54"/>
  <c r="CH16" i="54"/>
  <c r="CG16" i="54"/>
  <c r="CF16" i="54"/>
  <c r="CE16" i="54"/>
  <c r="CD16" i="54"/>
  <c r="CC16" i="54"/>
  <c r="CB16" i="54"/>
  <c r="CA16" i="54"/>
  <c r="BZ16" i="54"/>
  <c r="BY16" i="54"/>
  <c r="BX16" i="54"/>
  <c r="BW16" i="54"/>
  <c r="BV16" i="54"/>
  <c r="BU16" i="54"/>
  <c r="BT16" i="54"/>
  <c r="BS16" i="54"/>
  <c r="BR16" i="54"/>
  <c r="BQ16" i="54"/>
  <c r="BP16" i="54"/>
  <c r="BO16" i="54"/>
  <c r="BN16" i="54"/>
  <c r="BM16" i="54"/>
  <c r="BL16" i="54"/>
  <c r="BK16" i="54"/>
  <c r="BJ16" i="54"/>
  <c r="BI16" i="54"/>
  <c r="BH16" i="54"/>
  <c r="BG16" i="54"/>
  <c r="BF16" i="54"/>
  <c r="BE16" i="54"/>
  <c r="BD16" i="54"/>
  <c r="BC16" i="54"/>
  <c r="BB16" i="54"/>
  <c r="BA16" i="54"/>
  <c r="AZ16" i="54"/>
  <c r="AY16" i="54"/>
  <c r="AX16" i="54"/>
  <c r="AW16" i="54"/>
  <c r="AV16" i="54"/>
  <c r="AU16" i="54"/>
  <c r="AT16" i="54"/>
  <c r="AS16" i="54"/>
  <c r="AR16" i="54"/>
  <c r="AQ16" i="54"/>
  <c r="AP16" i="54"/>
  <c r="AO16" i="54"/>
  <c r="AN16" i="54"/>
  <c r="AM16" i="54"/>
  <c r="AL16" i="54"/>
  <c r="AK16" i="54"/>
  <c r="AJ16" i="54"/>
  <c r="AI16" i="54"/>
  <c r="AH16" i="54"/>
  <c r="AG16" i="54"/>
  <c r="AF16" i="54"/>
  <c r="AE16" i="54"/>
  <c r="AD16" i="54"/>
  <c r="AC16" i="54"/>
  <c r="AB16" i="54"/>
  <c r="AA16" i="54"/>
  <c r="Z16" i="54"/>
  <c r="Y16" i="54"/>
  <c r="X16" i="54"/>
  <c r="W16" i="54"/>
  <c r="V16" i="54"/>
  <c r="U16" i="54"/>
  <c r="T16" i="54"/>
  <c r="S16" i="54"/>
  <c r="R16" i="54"/>
  <c r="Q16" i="54"/>
  <c r="P16" i="54"/>
  <c r="O16" i="54"/>
  <c r="N16" i="54"/>
  <c r="M16" i="54"/>
  <c r="L16" i="54"/>
  <c r="K16" i="54"/>
  <c r="J16" i="54"/>
  <c r="I16" i="54"/>
  <c r="H16" i="54"/>
  <c r="G16" i="54"/>
  <c r="F16" i="54"/>
  <c r="E16" i="54"/>
  <c r="D16" i="54"/>
  <c r="C16" i="54"/>
  <c r="B16" i="54"/>
  <c r="HU15" i="54"/>
  <c r="HT15" i="54"/>
  <c r="HS15" i="54"/>
  <c r="HR15" i="54"/>
  <c r="HQ15" i="54"/>
  <c r="HP15" i="54"/>
  <c r="HO15" i="54"/>
  <c r="HN15" i="54"/>
  <c r="HM15" i="54"/>
  <c r="HL15" i="54"/>
  <c r="HK15" i="54"/>
  <c r="HJ15" i="54"/>
  <c r="HI15" i="54"/>
  <c r="HH15" i="54"/>
  <c r="HG15" i="54"/>
  <c r="HF15" i="54"/>
  <c r="HE15" i="54"/>
  <c r="HD15" i="54"/>
  <c r="HC15" i="54"/>
  <c r="HB15" i="54"/>
  <c r="HA15" i="54"/>
  <c r="GZ15" i="54"/>
  <c r="GY15" i="54"/>
  <c r="GX15" i="54"/>
  <c r="GW15" i="54"/>
  <c r="GV15" i="54"/>
  <c r="GU15" i="54"/>
  <c r="GT15" i="54"/>
  <c r="GS15" i="54"/>
  <c r="GR15" i="54"/>
  <c r="GQ15" i="54"/>
  <c r="GP15" i="54"/>
  <c r="GO15" i="54"/>
  <c r="GN15" i="54"/>
  <c r="GM15" i="54"/>
  <c r="GL15" i="54"/>
  <c r="GK15" i="54"/>
  <c r="GJ15" i="54"/>
  <c r="GI15" i="54"/>
  <c r="GH15" i="54"/>
  <c r="GG15" i="54"/>
  <c r="GF15" i="54"/>
  <c r="GE15" i="54"/>
  <c r="GD15" i="54"/>
  <c r="GC15" i="54"/>
  <c r="GB15" i="54"/>
  <c r="GA15" i="54"/>
  <c r="FZ15" i="54"/>
  <c r="FY15" i="54"/>
  <c r="FX15" i="54"/>
  <c r="FW15" i="54"/>
  <c r="FV15" i="54"/>
  <c r="FU15" i="54"/>
  <c r="FT15" i="54"/>
  <c r="FS15" i="54"/>
  <c r="FR15" i="54"/>
  <c r="FQ15" i="54"/>
  <c r="FP15" i="54"/>
  <c r="FO15" i="54"/>
  <c r="FN15" i="54"/>
  <c r="FM15" i="54"/>
  <c r="FL15" i="54"/>
  <c r="FK15" i="54"/>
  <c r="FJ15" i="54"/>
  <c r="FI15" i="54"/>
  <c r="FH15" i="54"/>
  <c r="FG15" i="54"/>
  <c r="FF15" i="54"/>
  <c r="FE15" i="54"/>
  <c r="FD15" i="54"/>
  <c r="FC15" i="54"/>
  <c r="FB15" i="54"/>
  <c r="FA15" i="54"/>
  <c r="EZ15" i="54"/>
  <c r="EY15" i="54"/>
  <c r="EX15" i="54"/>
  <c r="EW15" i="54"/>
  <c r="EV15" i="54"/>
  <c r="EU15" i="54"/>
  <c r="ET15" i="54"/>
  <c r="ES15" i="54"/>
  <c r="ER15" i="54"/>
  <c r="EQ15" i="54"/>
  <c r="EP15" i="54"/>
  <c r="EO15" i="54"/>
  <c r="EN15" i="54"/>
  <c r="EM15" i="54"/>
  <c r="EL15" i="54"/>
  <c r="EK15" i="54"/>
  <c r="EJ15" i="54"/>
  <c r="EI15" i="54"/>
  <c r="EH15" i="54"/>
  <c r="EG15" i="54"/>
  <c r="EF15" i="54"/>
  <c r="EE15" i="54"/>
  <c r="ED15" i="54"/>
  <c r="EC15" i="54"/>
  <c r="EB15" i="54"/>
  <c r="EA15" i="54"/>
  <c r="DZ15" i="54"/>
  <c r="DY15" i="54"/>
  <c r="DX15" i="54"/>
  <c r="DW15" i="54"/>
  <c r="DV15" i="54"/>
  <c r="DU15" i="54"/>
  <c r="DT15" i="54"/>
  <c r="DS15" i="54"/>
  <c r="DR15" i="54"/>
  <c r="DQ15" i="54"/>
  <c r="DP15" i="54"/>
  <c r="DO15" i="54"/>
  <c r="DN15" i="54"/>
  <c r="DM15" i="54"/>
  <c r="DL15" i="54"/>
  <c r="DK15" i="54"/>
  <c r="DJ15" i="54"/>
  <c r="DI15" i="54"/>
  <c r="DH15" i="54"/>
  <c r="DG15" i="54"/>
  <c r="DF15" i="54"/>
  <c r="DE15" i="54"/>
  <c r="DD15" i="54"/>
  <c r="DC15" i="54"/>
  <c r="DB15" i="54"/>
  <c r="DA15" i="54"/>
  <c r="CZ15" i="54"/>
  <c r="CY15" i="54"/>
  <c r="CX15" i="54"/>
  <c r="CW15" i="54"/>
  <c r="CV15" i="54"/>
  <c r="CU15" i="54"/>
  <c r="CT15" i="54"/>
  <c r="CS15" i="54"/>
  <c r="CR15" i="54"/>
  <c r="CQ15" i="54"/>
  <c r="CP15" i="54"/>
  <c r="CO15" i="54"/>
  <c r="CN15" i="54"/>
  <c r="CM15" i="54"/>
  <c r="CL15" i="54"/>
  <c r="CK15" i="54"/>
  <c r="CJ15" i="54"/>
  <c r="CI15" i="54"/>
  <c r="CH15" i="54"/>
  <c r="CG15" i="54"/>
  <c r="CF15" i="54"/>
  <c r="CE15" i="54"/>
  <c r="CD15" i="54"/>
  <c r="CC15" i="54"/>
  <c r="CB15" i="54"/>
  <c r="CA15" i="54"/>
  <c r="BZ15" i="54"/>
  <c r="BY15" i="54"/>
  <c r="BX15" i="54"/>
  <c r="BW15" i="54"/>
  <c r="BV15" i="54"/>
  <c r="BU15" i="54"/>
  <c r="BT15" i="54"/>
  <c r="BS15" i="54"/>
  <c r="BR15" i="54"/>
  <c r="BQ15" i="54"/>
  <c r="BP15" i="54"/>
  <c r="BO15" i="54"/>
  <c r="BN15" i="54"/>
  <c r="BM15" i="54"/>
  <c r="BL15" i="54"/>
  <c r="BK15" i="54"/>
  <c r="BJ15" i="54"/>
  <c r="BI15" i="54"/>
  <c r="BH15" i="54"/>
  <c r="BG15" i="54"/>
  <c r="BF15" i="54"/>
  <c r="BE15" i="54"/>
  <c r="BD15" i="54"/>
  <c r="BC15" i="54"/>
  <c r="BB15" i="54"/>
  <c r="BA15" i="54"/>
  <c r="AZ15" i="54"/>
  <c r="AY15" i="54"/>
  <c r="AX15" i="54"/>
  <c r="AW15" i="54"/>
  <c r="AV15" i="54"/>
  <c r="AU15" i="54"/>
  <c r="AT15" i="54"/>
  <c r="AS15" i="54"/>
  <c r="AR15" i="54"/>
  <c r="AQ15" i="54"/>
  <c r="AP15" i="54"/>
  <c r="AO15" i="54"/>
  <c r="AN15" i="54"/>
  <c r="AM15" i="54"/>
  <c r="AL15" i="54"/>
  <c r="AK15" i="54"/>
  <c r="AJ15" i="54"/>
  <c r="AI15" i="54"/>
  <c r="AH15" i="54"/>
  <c r="AG15" i="54"/>
  <c r="AF15" i="54"/>
  <c r="AE15" i="54"/>
  <c r="AD15" i="54"/>
  <c r="AC15" i="54"/>
  <c r="AB15" i="54"/>
  <c r="AA15" i="54"/>
  <c r="Z15" i="54"/>
  <c r="Y15" i="54"/>
  <c r="X15" i="54"/>
  <c r="W15" i="54"/>
  <c r="V15" i="54"/>
  <c r="U15" i="54"/>
  <c r="T15" i="54"/>
  <c r="S15" i="54"/>
  <c r="R15" i="54"/>
  <c r="Q15" i="54"/>
  <c r="P15" i="54"/>
  <c r="O15" i="54"/>
  <c r="N15" i="54"/>
  <c r="M15" i="54"/>
  <c r="L15" i="54"/>
  <c r="K15" i="54"/>
  <c r="J15" i="54"/>
  <c r="I15" i="54"/>
  <c r="H15" i="54"/>
  <c r="G15" i="54"/>
  <c r="F15" i="54"/>
  <c r="E15" i="54"/>
  <c r="D15" i="54"/>
  <c r="C15" i="54"/>
  <c r="B15" i="54"/>
  <c r="HU13" i="54"/>
  <c r="HT13" i="54"/>
  <c r="HS13" i="54"/>
  <c r="HR13" i="54"/>
  <c r="HQ13" i="54"/>
  <c r="HP13" i="54"/>
  <c r="HO13" i="54"/>
  <c r="HN13" i="54"/>
  <c r="HM13" i="54"/>
  <c r="HL13" i="54"/>
  <c r="HK13" i="54"/>
  <c r="HJ13" i="54"/>
  <c r="HI13" i="54"/>
  <c r="HH13" i="54"/>
  <c r="HG13" i="54"/>
  <c r="HF13" i="54"/>
  <c r="HE13" i="54"/>
  <c r="HD13" i="54"/>
  <c r="HC13" i="54"/>
  <c r="HB13" i="54"/>
  <c r="HA13" i="54"/>
  <c r="GZ13" i="54"/>
  <c r="GY13" i="54"/>
  <c r="GX13" i="54"/>
  <c r="GW13" i="54"/>
  <c r="GV13" i="54"/>
  <c r="GU13" i="54"/>
  <c r="GT13" i="54"/>
  <c r="GS13" i="54"/>
  <c r="GR13" i="54"/>
  <c r="GQ13" i="54"/>
  <c r="GP13" i="54"/>
  <c r="GO13" i="54"/>
  <c r="GN13" i="54"/>
  <c r="GM13" i="54"/>
  <c r="GL13" i="54"/>
  <c r="GK13" i="54"/>
  <c r="GJ13" i="54"/>
  <c r="GI13" i="54"/>
  <c r="GH13" i="54"/>
  <c r="GG13" i="54"/>
  <c r="GF13" i="54"/>
  <c r="GE13" i="54"/>
  <c r="GD13" i="54"/>
  <c r="GC13" i="54"/>
  <c r="GB13" i="54"/>
  <c r="GA13" i="54"/>
  <c r="FZ13" i="54"/>
  <c r="FY13" i="54"/>
  <c r="FX13" i="54"/>
  <c r="FW13" i="54"/>
  <c r="FV13" i="54"/>
  <c r="FU13" i="54"/>
  <c r="FT13" i="54"/>
  <c r="FS13" i="54"/>
  <c r="FR13" i="54"/>
  <c r="FQ13" i="54"/>
  <c r="FP13" i="54"/>
  <c r="FO13" i="54"/>
  <c r="FN13" i="54"/>
  <c r="FM13" i="54"/>
  <c r="FL13" i="54"/>
  <c r="FK13" i="54"/>
  <c r="FJ13" i="54"/>
  <c r="FI13" i="54"/>
  <c r="FH13" i="54"/>
  <c r="FG13" i="54"/>
  <c r="FF13" i="54"/>
  <c r="FE13" i="54"/>
  <c r="FD13" i="54"/>
  <c r="FC13" i="54"/>
  <c r="FB13" i="54"/>
  <c r="FA13" i="54"/>
  <c r="EZ13" i="54"/>
  <c r="EY13" i="54"/>
  <c r="EX13" i="54"/>
  <c r="EW13" i="54"/>
  <c r="EV13" i="54"/>
  <c r="EU13" i="54"/>
  <c r="ET13" i="54"/>
  <c r="ES13" i="54"/>
  <c r="ER13" i="54"/>
  <c r="EQ13" i="54"/>
  <c r="EP13" i="54"/>
  <c r="EO13" i="54"/>
  <c r="EN13" i="54"/>
  <c r="EM13" i="54"/>
  <c r="EL13" i="54"/>
  <c r="EK13" i="54"/>
  <c r="EJ13" i="54"/>
  <c r="EI13" i="54"/>
  <c r="EH13" i="54"/>
  <c r="EG13" i="54"/>
  <c r="EF13" i="54"/>
  <c r="EE13" i="54"/>
  <c r="ED13" i="54"/>
  <c r="EC13" i="54"/>
  <c r="EB13" i="54"/>
  <c r="EA13" i="54"/>
  <c r="DZ13" i="54"/>
  <c r="DY13" i="54"/>
  <c r="DX13" i="54"/>
  <c r="DW13" i="54"/>
  <c r="DV13" i="54"/>
  <c r="DU13" i="54"/>
  <c r="DT13" i="54"/>
  <c r="DS13" i="54"/>
  <c r="DR13" i="54"/>
  <c r="DQ13" i="54"/>
  <c r="DP13" i="54"/>
  <c r="DO13" i="54"/>
  <c r="DN13" i="54"/>
  <c r="DM13" i="54"/>
  <c r="DL13" i="54"/>
  <c r="DK13" i="54"/>
  <c r="DJ13" i="54"/>
  <c r="DI13" i="54"/>
  <c r="DH13" i="54"/>
  <c r="DG13" i="54"/>
  <c r="DF13" i="54"/>
  <c r="DE13" i="54"/>
  <c r="DD13" i="54"/>
  <c r="DC13" i="54"/>
  <c r="DB13" i="54"/>
  <c r="DA13" i="54"/>
  <c r="CZ13" i="54"/>
  <c r="CY13" i="54"/>
  <c r="CX13" i="54"/>
  <c r="CW13" i="54"/>
  <c r="CV13" i="54"/>
  <c r="CU13" i="54"/>
  <c r="CT13" i="54"/>
  <c r="CS13" i="54"/>
  <c r="CR13" i="54"/>
  <c r="CQ13" i="54"/>
  <c r="CP13" i="54"/>
  <c r="CO13" i="54"/>
  <c r="CN13" i="54"/>
  <c r="CM13" i="54"/>
  <c r="CL13" i="54"/>
  <c r="CK13" i="54"/>
  <c r="CJ13" i="54"/>
  <c r="CI13" i="54"/>
  <c r="CH13" i="54"/>
  <c r="CG13" i="54"/>
  <c r="CF13" i="54"/>
  <c r="CE13" i="54"/>
  <c r="CD13" i="54"/>
  <c r="CC13" i="54"/>
  <c r="CB13" i="54"/>
  <c r="CA13" i="54"/>
  <c r="BZ13" i="54"/>
  <c r="BY13" i="54"/>
  <c r="BX13" i="54"/>
  <c r="BW13" i="54"/>
  <c r="BV13" i="54"/>
  <c r="BU13" i="54"/>
  <c r="BT13" i="54"/>
  <c r="BS13" i="54"/>
  <c r="BR13" i="54"/>
  <c r="BQ13" i="54"/>
  <c r="BP13" i="54"/>
  <c r="BO13" i="54"/>
  <c r="BN13" i="54"/>
  <c r="BM13" i="54"/>
  <c r="BL13" i="54"/>
  <c r="BK13" i="54"/>
  <c r="BJ13" i="54"/>
  <c r="BI13" i="54"/>
  <c r="BH13" i="54"/>
  <c r="BG13" i="54"/>
  <c r="BF13" i="54"/>
  <c r="BE13" i="54"/>
  <c r="BD13" i="54"/>
  <c r="BC13" i="54"/>
  <c r="BB13" i="54"/>
  <c r="BA13" i="54"/>
  <c r="AZ13" i="54"/>
  <c r="AY13" i="54"/>
  <c r="AX13" i="54"/>
  <c r="AW13" i="54"/>
  <c r="AV13" i="54"/>
  <c r="AU13" i="54"/>
  <c r="AT13" i="54"/>
  <c r="AS13" i="54"/>
  <c r="AR13" i="54"/>
  <c r="AQ13" i="54"/>
  <c r="AP13" i="54"/>
  <c r="AO13" i="54"/>
  <c r="AN13" i="54"/>
  <c r="AM13" i="54"/>
  <c r="AL13" i="54"/>
  <c r="AK13" i="54"/>
  <c r="AJ13" i="54"/>
  <c r="AI13" i="54"/>
  <c r="AH13" i="54"/>
  <c r="AG13" i="54"/>
  <c r="AF13" i="54"/>
  <c r="AE13" i="54"/>
  <c r="AD13" i="54"/>
  <c r="AC13" i="54"/>
  <c r="AB13" i="54"/>
  <c r="AA13" i="54"/>
  <c r="Z13" i="54"/>
  <c r="Y13" i="54"/>
  <c r="X13" i="54"/>
  <c r="W13" i="54"/>
  <c r="V13" i="54"/>
  <c r="U13" i="54"/>
  <c r="T13" i="54"/>
  <c r="S13" i="54"/>
  <c r="R13" i="54"/>
  <c r="Q13" i="54"/>
  <c r="P13" i="54"/>
  <c r="O13" i="54"/>
  <c r="N13" i="54"/>
  <c r="M13" i="54"/>
  <c r="L13" i="54"/>
  <c r="K13" i="54"/>
  <c r="J13" i="54"/>
  <c r="I13" i="54"/>
  <c r="H13" i="54"/>
  <c r="G13" i="54"/>
  <c r="F13" i="54"/>
  <c r="E13" i="54"/>
  <c r="D13" i="54"/>
  <c r="C13" i="54"/>
  <c r="B13" i="54"/>
  <c r="HU12" i="54"/>
  <c r="HT12" i="54"/>
  <c r="HS12" i="54"/>
  <c r="HR12" i="54"/>
  <c r="HQ12" i="54"/>
  <c r="HP12" i="54"/>
  <c r="HO12" i="54"/>
  <c r="HN12" i="54"/>
  <c r="HM12" i="54"/>
  <c r="HL12" i="54"/>
  <c r="HK12" i="54"/>
  <c r="HJ12" i="54"/>
  <c r="HI12" i="54"/>
  <c r="HH12" i="54"/>
  <c r="HG12" i="54"/>
  <c r="HF12" i="54"/>
  <c r="HE12" i="54"/>
  <c r="HD12" i="54"/>
  <c r="HC12" i="54"/>
  <c r="HB12" i="54"/>
  <c r="HA12" i="54"/>
  <c r="GZ12" i="54"/>
  <c r="GY12" i="54"/>
  <c r="GX12" i="54"/>
  <c r="GW12" i="54"/>
  <c r="GV12" i="54"/>
  <c r="GU12" i="54"/>
  <c r="GT12" i="54"/>
  <c r="GS12" i="54"/>
  <c r="GR12" i="54"/>
  <c r="GQ12" i="54"/>
  <c r="GP12" i="54"/>
  <c r="GO12" i="54"/>
  <c r="GN12" i="54"/>
  <c r="GM12" i="54"/>
  <c r="GL12" i="54"/>
  <c r="GK12" i="54"/>
  <c r="GJ12" i="54"/>
  <c r="GI12" i="54"/>
  <c r="GH12" i="54"/>
  <c r="GG12" i="54"/>
  <c r="GF12" i="54"/>
  <c r="GE12" i="54"/>
  <c r="GD12" i="54"/>
  <c r="GC12" i="54"/>
  <c r="GB12" i="54"/>
  <c r="GA12" i="54"/>
  <c r="FZ12" i="54"/>
  <c r="FY12" i="54"/>
  <c r="FX12" i="54"/>
  <c r="FW12" i="54"/>
  <c r="FV12" i="54"/>
  <c r="FU12" i="54"/>
  <c r="FT12" i="54"/>
  <c r="FS12" i="54"/>
  <c r="FR12" i="54"/>
  <c r="FQ12" i="54"/>
  <c r="FP12" i="54"/>
  <c r="FO12" i="54"/>
  <c r="FN12" i="54"/>
  <c r="FM12" i="54"/>
  <c r="FL12" i="54"/>
  <c r="FK12" i="54"/>
  <c r="FJ12" i="54"/>
  <c r="FI12" i="54"/>
  <c r="FH12" i="54"/>
  <c r="FG12" i="54"/>
  <c r="FF12" i="54"/>
  <c r="FE12" i="54"/>
  <c r="FD12" i="54"/>
  <c r="FC12" i="54"/>
  <c r="FB12" i="54"/>
  <c r="FA12" i="54"/>
  <c r="EZ12" i="54"/>
  <c r="EY12" i="54"/>
  <c r="EX12" i="54"/>
  <c r="EW12" i="54"/>
  <c r="EV12" i="54"/>
  <c r="EU12" i="54"/>
  <c r="ET12" i="54"/>
  <c r="ES12" i="54"/>
  <c r="ER12" i="54"/>
  <c r="EQ12" i="54"/>
  <c r="EP12" i="54"/>
  <c r="EO12" i="54"/>
  <c r="EN12" i="54"/>
  <c r="EM12" i="54"/>
  <c r="EL12" i="54"/>
  <c r="EK12" i="54"/>
  <c r="EJ12" i="54"/>
  <c r="EI12" i="54"/>
  <c r="EH12" i="54"/>
  <c r="EG12" i="54"/>
  <c r="EF12" i="54"/>
  <c r="EE12" i="54"/>
  <c r="ED12" i="54"/>
  <c r="EC12" i="54"/>
  <c r="EB12" i="54"/>
  <c r="EA12" i="54"/>
  <c r="DZ12" i="54"/>
  <c r="DY12" i="54"/>
  <c r="DX12" i="54"/>
  <c r="DW12" i="54"/>
  <c r="DV12" i="54"/>
  <c r="DU12" i="54"/>
  <c r="DT12" i="54"/>
  <c r="DS12" i="54"/>
  <c r="DR12" i="54"/>
  <c r="DQ12" i="54"/>
  <c r="DP12" i="54"/>
  <c r="DO12" i="54"/>
  <c r="DN12" i="54"/>
  <c r="DM12" i="54"/>
  <c r="DL12" i="54"/>
  <c r="DK12" i="54"/>
  <c r="DJ12" i="54"/>
  <c r="DI12" i="54"/>
  <c r="DH12" i="54"/>
  <c r="DG12" i="54"/>
  <c r="DF12" i="54"/>
  <c r="DE12" i="54"/>
  <c r="DD12" i="54"/>
  <c r="DC12" i="54"/>
  <c r="DB12" i="54"/>
  <c r="DA12" i="54"/>
  <c r="CZ12" i="54"/>
  <c r="CY12" i="54"/>
  <c r="CX12" i="54"/>
  <c r="CW12" i="54"/>
  <c r="CV12" i="54"/>
  <c r="CU12" i="54"/>
  <c r="CT12" i="54"/>
  <c r="CS12" i="54"/>
  <c r="CR12" i="54"/>
  <c r="CQ12" i="54"/>
  <c r="CP12" i="54"/>
  <c r="CO12" i="54"/>
  <c r="CN12" i="54"/>
  <c r="CM12" i="54"/>
  <c r="CL12" i="54"/>
  <c r="CK12" i="54"/>
  <c r="CJ12" i="54"/>
  <c r="CI12" i="54"/>
  <c r="CH12" i="54"/>
  <c r="CG12" i="54"/>
  <c r="CF12" i="54"/>
  <c r="CE12" i="54"/>
  <c r="CD12" i="54"/>
  <c r="CC12" i="54"/>
  <c r="CB12" i="54"/>
  <c r="CA12" i="54"/>
  <c r="BZ12" i="54"/>
  <c r="BY12" i="54"/>
  <c r="BX12" i="54"/>
  <c r="BW12" i="54"/>
  <c r="BV12" i="54"/>
  <c r="BU12" i="54"/>
  <c r="BT12" i="54"/>
  <c r="BS12" i="54"/>
  <c r="BR12" i="54"/>
  <c r="BQ12" i="54"/>
  <c r="BP12" i="54"/>
  <c r="BO12" i="54"/>
  <c r="BN12" i="54"/>
  <c r="BM12" i="54"/>
  <c r="BL12" i="54"/>
  <c r="BK12" i="54"/>
  <c r="BJ12" i="54"/>
  <c r="BI12" i="54"/>
  <c r="BH12" i="54"/>
  <c r="BG12" i="54"/>
  <c r="BF12" i="54"/>
  <c r="BE12" i="54"/>
  <c r="BD12" i="54"/>
  <c r="BC12" i="54"/>
  <c r="BB12" i="54"/>
  <c r="BA12" i="54"/>
  <c r="AZ12" i="54"/>
  <c r="AY12" i="54"/>
  <c r="AX12" i="54"/>
  <c r="AW12" i="54"/>
  <c r="AV12" i="54"/>
  <c r="AU12" i="54"/>
  <c r="AT12" i="54"/>
  <c r="AS12" i="54"/>
  <c r="AR12" i="54"/>
  <c r="AQ12" i="54"/>
  <c r="AP12" i="54"/>
  <c r="AO12" i="54"/>
  <c r="AN12" i="54"/>
  <c r="AM12" i="54"/>
  <c r="AL12" i="54"/>
  <c r="AK12" i="54"/>
  <c r="AJ12" i="54"/>
  <c r="AI12" i="54"/>
  <c r="AH12" i="54"/>
  <c r="AG12" i="54"/>
  <c r="AF12" i="54"/>
  <c r="AE12" i="54"/>
  <c r="AD12" i="54"/>
  <c r="AC12" i="54"/>
  <c r="AB12" i="54"/>
  <c r="AA12" i="54"/>
  <c r="Z12" i="54"/>
  <c r="Y12" i="54"/>
  <c r="X12" i="54"/>
  <c r="W12" i="54"/>
  <c r="V12" i="54"/>
  <c r="U12" i="54"/>
  <c r="T12" i="54"/>
  <c r="S12" i="54"/>
  <c r="R12" i="54"/>
  <c r="Q12" i="54"/>
  <c r="P12" i="54"/>
  <c r="O12" i="54"/>
  <c r="N12" i="54"/>
  <c r="M12" i="54"/>
  <c r="L12" i="54"/>
  <c r="K12" i="54"/>
  <c r="J12" i="54"/>
  <c r="I12" i="54"/>
  <c r="H12" i="54"/>
  <c r="G12" i="54"/>
  <c r="F12" i="54"/>
  <c r="E12" i="54"/>
  <c r="D12" i="54"/>
  <c r="C12" i="54"/>
  <c r="B12" i="54"/>
  <c r="HU10" i="54"/>
  <c r="HT10" i="54"/>
  <c r="HS10" i="54"/>
  <c r="HR10" i="54"/>
  <c r="HQ10" i="54"/>
  <c r="HP10" i="54"/>
  <c r="HO10" i="54"/>
  <c r="HN10" i="54"/>
  <c r="HM10" i="54"/>
  <c r="HL10" i="54"/>
  <c r="HK10" i="54"/>
  <c r="HJ10" i="54"/>
  <c r="HI10" i="54"/>
  <c r="HH10" i="54"/>
  <c r="HG10" i="54"/>
  <c r="HF10" i="54"/>
  <c r="HE10" i="54"/>
  <c r="HD10" i="54"/>
  <c r="HC10" i="54"/>
  <c r="HB10" i="54"/>
  <c r="HA10" i="54"/>
  <c r="GZ10" i="54"/>
  <c r="GY10" i="54"/>
  <c r="GX10" i="54"/>
  <c r="GW10" i="54"/>
  <c r="GV10" i="54"/>
  <c r="GU10" i="54"/>
  <c r="GT10" i="54"/>
  <c r="GS10" i="54"/>
  <c r="GR10" i="54"/>
  <c r="GQ10" i="54"/>
  <c r="GP10" i="54"/>
  <c r="GO10" i="54"/>
  <c r="GN10" i="54"/>
  <c r="GM10" i="54"/>
  <c r="GL10" i="54"/>
  <c r="GK10" i="54"/>
  <c r="GJ10" i="54"/>
  <c r="GI10" i="54"/>
  <c r="GH10" i="54"/>
  <c r="GG10" i="54"/>
  <c r="GF10" i="54"/>
  <c r="GE10" i="54"/>
  <c r="GD10" i="54"/>
  <c r="GC10" i="54"/>
  <c r="GB10" i="54"/>
  <c r="GA10" i="54"/>
  <c r="FZ10" i="54"/>
  <c r="FY10" i="54"/>
  <c r="FX10" i="54"/>
  <c r="FW10" i="54"/>
  <c r="FV10" i="54"/>
  <c r="FU10" i="54"/>
  <c r="FT10" i="54"/>
  <c r="FS10" i="54"/>
  <c r="FR10" i="54"/>
  <c r="FQ10" i="54"/>
  <c r="FP10" i="54"/>
  <c r="FO10" i="54"/>
  <c r="FN10" i="54"/>
  <c r="FM10" i="54"/>
  <c r="FL10" i="54"/>
  <c r="FK10" i="54"/>
  <c r="FJ10" i="54"/>
  <c r="FI10" i="54"/>
  <c r="FH10" i="54"/>
  <c r="FG10" i="54"/>
  <c r="FF10" i="54"/>
  <c r="FE10" i="54"/>
  <c r="FD10" i="54"/>
  <c r="FC10" i="54"/>
  <c r="FB10" i="54"/>
  <c r="FA10" i="54"/>
  <c r="EZ10" i="54"/>
  <c r="EY10" i="54"/>
  <c r="EX10" i="54"/>
  <c r="EW10" i="54"/>
  <c r="EV10" i="54"/>
  <c r="EU10" i="54"/>
  <c r="ET10" i="54"/>
  <c r="ES10" i="54"/>
  <c r="ER10" i="54"/>
  <c r="EQ10" i="54"/>
  <c r="EP10" i="54"/>
  <c r="EO10" i="54"/>
  <c r="EN10" i="54"/>
  <c r="EM10" i="54"/>
  <c r="EL10" i="54"/>
  <c r="EK10" i="54"/>
  <c r="EJ10" i="54"/>
  <c r="EI10" i="54"/>
  <c r="EH10" i="54"/>
  <c r="EG10" i="54"/>
  <c r="EF10" i="54"/>
  <c r="EE10" i="54"/>
  <c r="ED10" i="54"/>
  <c r="EC10" i="54"/>
  <c r="EB10" i="54"/>
  <c r="EA10" i="54"/>
  <c r="DZ10" i="54"/>
  <c r="DY10" i="54"/>
  <c r="DX10" i="54"/>
  <c r="DW10" i="54"/>
  <c r="DV10" i="54"/>
  <c r="DU10" i="54"/>
  <c r="DT10" i="54"/>
  <c r="DS10" i="54"/>
  <c r="DR10" i="54"/>
  <c r="DQ10" i="54"/>
  <c r="DP10" i="54"/>
  <c r="DO10" i="54"/>
  <c r="DN10" i="54"/>
  <c r="DM10" i="54"/>
  <c r="DL10" i="54"/>
  <c r="DK10" i="54"/>
  <c r="DJ10" i="54"/>
  <c r="DI10" i="54"/>
  <c r="DH10" i="54"/>
  <c r="DG10" i="54"/>
  <c r="DF10" i="54"/>
  <c r="DE10" i="54"/>
  <c r="DD10" i="54"/>
  <c r="DC10" i="54"/>
  <c r="DB10" i="54"/>
  <c r="DA10" i="54"/>
  <c r="CZ10" i="54"/>
  <c r="CY10" i="54"/>
  <c r="CX10" i="54"/>
  <c r="CW10" i="54"/>
  <c r="CV10" i="54"/>
  <c r="CU10" i="54"/>
  <c r="CT10" i="54"/>
  <c r="CS10" i="54"/>
  <c r="CR10" i="54"/>
  <c r="CQ10" i="54"/>
  <c r="CP10" i="54"/>
  <c r="CO10" i="54"/>
  <c r="CN10" i="54"/>
  <c r="CM10" i="54"/>
  <c r="CL10" i="54"/>
  <c r="CK10" i="54"/>
  <c r="CJ10" i="54"/>
  <c r="CI10" i="54"/>
  <c r="CH10" i="54"/>
  <c r="CG10" i="54"/>
  <c r="CF10" i="54"/>
  <c r="CE10" i="54"/>
  <c r="CD10" i="54"/>
  <c r="CC10" i="54"/>
  <c r="CB10" i="54"/>
  <c r="CA10" i="54"/>
  <c r="BZ10" i="54"/>
  <c r="BY10" i="54"/>
  <c r="BX10" i="54"/>
  <c r="BW10" i="54"/>
  <c r="BV10" i="54"/>
  <c r="BU10" i="54"/>
  <c r="BT10" i="54"/>
  <c r="BS10" i="54"/>
  <c r="BR10" i="54"/>
  <c r="BQ10" i="54"/>
  <c r="BP10" i="54"/>
  <c r="BO10" i="54"/>
  <c r="BN10" i="54"/>
  <c r="BM10" i="54"/>
  <c r="BL10" i="54"/>
  <c r="BK10" i="54"/>
  <c r="BJ10" i="54"/>
  <c r="BI10" i="54"/>
  <c r="BH10" i="54"/>
  <c r="BG10" i="54"/>
  <c r="BF10" i="54"/>
  <c r="BE10" i="54"/>
  <c r="BD10" i="54"/>
  <c r="BC10" i="54"/>
  <c r="BB10" i="54"/>
  <c r="BA10" i="54"/>
  <c r="AZ10" i="54"/>
  <c r="AY10" i="54"/>
  <c r="AX10" i="54"/>
  <c r="AW10" i="54"/>
  <c r="AV10" i="54"/>
  <c r="AU10" i="54"/>
  <c r="AT10" i="54"/>
  <c r="AS10" i="54"/>
  <c r="AR10" i="54"/>
  <c r="AQ10" i="54"/>
  <c r="AP10" i="54"/>
  <c r="AO10" i="54"/>
  <c r="AN10" i="54"/>
  <c r="AM10" i="54"/>
  <c r="AL10" i="54"/>
  <c r="AK10" i="54"/>
  <c r="AJ10" i="54"/>
  <c r="AI10" i="54"/>
  <c r="AH10" i="54"/>
  <c r="AG10" i="54"/>
  <c r="AF10" i="54"/>
  <c r="AE10" i="54"/>
  <c r="AD10" i="54"/>
  <c r="AC10" i="54"/>
  <c r="AB10" i="54"/>
  <c r="AA10" i="54"/>
  <c r="Z10" i="54"/>
  <c r="Y10" i="54"/>
  <c r="X10" i="54"/>
  <c r="W10" i="54"/>
  <c r="V10" i="54"/>
  <c r="U10" i="54"/>
  <c r="T10" i="54"/>
  <c r="S10" i="54"/>
  <c r="R10" i="54"/>
  <c r="Q10" i="54"/>
  <c r="P10" i="54"/>
  <c r="O10" i="54"/>
  <c r="N10" i="54"/>
  <c r="M10" i="54"/>
  <c r="L10" i="54"/>
  <c r="K10" i="54"/>
  <c r="J10" i="54"/>
  <c r="I10" i="54"/>
  <c r="H10" i="54"/>
  <c r="G10" i="54"/>
  <c r="F10" i="54"/>
  <c r="E10" i="54"/>
  <c r="D10" i="54"/>
  <c r="C10" i="54"/>
  <c r="B10" i="54"/>
  <c r="HU9" i="54"/>
  <c r="HT9" i="54"/>
  <c r="HS9" i="54"/>
  <c r="HR9" i="54"/>
  <c r="HQ9" i="54"/>
  <c r="HP9" i="54"/>
  <c r="HO9" i="54"/>
  <c r="HN9" i="54"/>
  <c r="HM9" i="54"/>
  <c r="HL9" i="54"/>
  <c r="HK9" i="54"/>
  <c r="HJ9" i="54"/>
  <c r="HI9" i="54"/>
  <c r="HH9" i="54"/>
  <c r="HG9" i="54"/>
  <c r="HF9" i="54"/>
  <c r="HE9" i="54"/>
  <c r="HD9" i="54"/>
  <c r="HC9" i="54"/>
  <c r="HB9" i="54"/>
  <c r="HA9" i="54"/>
  <c r="GZ9" i="54"/>
  <c r="GY9" i="54"/>
  <c r="GX9" i="54"/>
  <c r="GW9" i="54"/>
  <c r="GV9" i="54"/>
  <c r="GU9" i="54"/>
  <c r="GT9" i="54"/>
  <c r="GS9" i="54"/>
  <c r="GR9" i="54"/>
  <c r="GQ9" i="54"/>
  <c r="GP9" i="54"/>
  <c r="GO9" i="54"/>
  <c r="GN9" i="54"/>
  <c r="GM9" i="54"/>
  <c r="GL9" i="54"/>
  <c r="GK9" i="54"/>
  <c r="GJ9" i="54"/>
  <c r="GI9" i="54"/>
  <c r="GH9" i="54"/>
  <c r="GG9" i="54"/>
  <c r="GF9" i="54"/>
  <c r="GE9" i="54"/>
  <c r="GD9" i="54"/>
  <c r="GC9" i="54"/>
  <c r="GB9" i="54"/>
  <c r="GA9" i="54"/>
  <c r="FZ9" i="54"/>
  <c r="FY9" i="54"/>
  <c r="FX9" i="54"/>
  <c r="FW9" i="54"/>
  <c r="FV9" i="54"/>
  <c r="FU9" i="54"/>
  <c r="FT9" i="54"/>
  <c r="FS9" i="54"/>
  <c r="FR9" i="54"/>
  <c r="FQ9" i="54"/>
  <c r="FP9" i="54"/>
  <c r="FO9" i="54"/>
  <c r="FN9" i="54"/>
  <c r="FM9" i="54"/>
  <c r="FL9" i="54"/>
  <c r="FK9" i="54"/>
  <c r="FJ9" i="54"/>
  <c r="FI9" i="54"/>
  <c r="FH9" i="54"/>
  <c r="FG9" i="54"/>
  <c r="FF9" i="54"/>
  <c r="FE9" i="54"/>
  <c r="FD9" i="54"/>
  <c r="FC9" i="54"/>
  <c r="FB9" i="54"/>
  <c r="FA9" i="54"/>
  <c r="EZ9" i="54"/>
  <c r="EY9" i="54"/>
  <c r="EX9" i="54"/>
  <c r="EW9" i="54"/>
  <c r="EV9" i="54"/>
  <c r="EU9" i="54"/>
  <c r="ET9" i="54"/>
  <c r="ES9" i="54"/>
  <c r="ER9" i="54"/>
  <c r="EQ9" i="54"/>
  <c r="EP9" i="54"/>
  <c r="EO9" i="54"/>
  <c r="EN9" i="54"/>
  <c r="EM9" i="54"/>
  <c r="EL9" i="54"/>
  <c r="EK9" i="54"/>
  <c r="EJ9" i="54"/>
  <c r="EI9" i="54"/>
  <c r="EH9" i="54"/>
  <c r="EG9" i="54"/>
  <c r="EF9" i="54"/>
  <c r="EE9" i="54"/>
  <c r="ED9" i="54"/>
  <c r="EC9" i="54"/>
  <c r="EB9" i="54"/>
  <c r="EA9" i="54"/>
  <c r="DZ9" i="54"/>
  <c r="DY9" i="54"/>
  <c r="DX9" i="54"/>
  <c r="DW9" i="54"/>
  <c r="DV9" i="54"/>
  <c r="DU9" i="54"/>
  <c r="DT9" i="54"/>
  <c r="DS9" i="54"/>
  <c r="DR9" i="54"/>
  <c r="DQ9" i="54"/>
  <c r="DP9" i="54"/>
  <c r="DO9" i="54"/>
  <c r="DN9" i="54"/>
  <c r="DM9" i="54"/>
  <c r="DL9" i="54"/>
  <c r="DK9" i="54"/>
  <c r="DJ9" i="54"/>
  <c r="DI9" i="54"/>
  <c r="DH9" i="54"/>
  <c r="DG9" i="54"/>
  <c r="DF9" i="54"/>
  <c r="DE9" i="54"/>
  <c r="DD9" i="54"/>
  <c r="DC9" i="54"/>
  <c r="DB9" i="54"/>
  <c r="DA9" i="54"/>
  <c r="CZ9" i="54"/>
  <c r="CY9" i="54"/>
  <c r="CX9" i="54"/>
  <c r="CW9" i="54"/>
  <c r="CV9" i="54"/>
  <c r="CU9" i="54"/>
  <c r="CT9" i="54"/>
  <c r="CS9" i="54"/>
  <c r="CR9" i="54"/>
  <c r="CQ9" i="54"/>
  <c r="CP9" i="54"/>
  <c r="CO9" i="54"/>
  <c r="CN9" i="54"/>
  <c r="CM9" i="54"/>
  <c r="CL9" i="54"/>
  <c r="CK9" i="54"/>
  <c r="CJ9" i="54"/>
  <c r="CI9" i="54"/>
  <c r="CH9" i="54"/>
  <c r="CG9" i="54"/>
  <c r="CF9" i="54"/>
  <c r="CE9" i="54"/>
  <c r="CD9" i="54"/>
  <c r="CC9" i="54"/>
  <c r="CB9" i="54"/>
  <c r="CA9" i="54"/>
  <c r="BZ9" i="54"/>
  <c r="BY9" i="54"/>
  <c r="BX9" i="54"/>
  <c r="BW9" i="54"/>
  <c r="BV9" i="54"/>
  <c r="BU9" i="54"/>
  <c r="BT9" i="54"/>
  <c r="BS9" i="54"/>
  <c r="BR9" i="54"/>
  <c r="BQ9" i="54"/>
  <c r="BP9" i="54"/>
  <c r="BO9" i="54"/>
  <c r="BN9" i="54"/>
  <c r="BM9" i="54"/>
  <c r="BL9" i="54"/>
  <c r="BK9" i="54"/>
  <c r="BJ9" i="54"/>
  <c r="BI9" i="54"/>
  <c r="BH9" i="54"/>
  <c r="BG9" i="54"/>
  <c r="BF9" i="54"/>
  <c r="BE9" i="54"/>
  <c r="BD9" i="54"/>
  <c r="BC9" i="54"/>
  <c r="BB9" i="54"/>
  <c r="BA9" i="54"/>
  <c r="AZ9" i="54"/>
  <c r="AY9" i="54"/>
  <c r="AX9" i="54"/>
  <c r="AW9" i="54"/>
  <c r="AV9" i="54"/>
  <c r="AU9" i="54"/>
  <c r="AT9" i="54"/>
  <c r="AS9" i="54"/>
  <c r="AR9" i="54"/>
  <c r="AQ9" i="54"/>
  <c r="AP9" i="54"/>
  <c r="AO9" i="54"/>
  <c r="AN9" i="54"/>
  <c r="AM9" i="54"/>
  <c r="AL9" i="54"/>
  <c r="AK9" i="54"/>
  <c r="AJ9" i="54"/>
  <c r="AI9" i="54"/>
  <c r="AH9" i="54"/>
  <c r="AG9" i="54"/>
  <c r="AF9" i="54"/>
  <c r="AE9" i="54"/>
  <c r="AD9" i="54"/>
  <c r="AC9" i="54"/>
  <c r="AB9" i="54"/>
  <c r="AA9" i="54"/>
  <c r="Z9" i="54"/>
  <c r="Y9" i="54"/>
  <c r="X9" i="54"/>
  <c r="W9" i="54"/>
  <c r="V9" i="54"/>
  <c r="U9" i="54"/>
  <c r="T9" i="54"/>
  <c r="S9" i="54"/>
  <c r="R9" i="54"/>
  <c r="Q9" i="54"/>
  <c r="P9" i="54"/>
  <c r="O9" i="54"/>
  <c r="N9" i="54"/>
  <c r="M9" i="54"/>
  <c r="L9" i="54"/>
  <c r="K9" i="54"/>
  <c r="J9" i="54"/>
  <c r="I9" i="54"/>
  <c r="H9" i="54"/>
  <c r="G9" i="54"/>
  <c r="F9" i="54"/>
  <c r="E9" i="54"/>
  <c r="D9" i="54"/>
  <c r="C9" i="54"/>
  <c r="B9" i="54"/>
  <c r="HU7" i="54"/>
  <c r="HT7" i="54"/>
  <c r="HS7" i="54"/>
  <c r="HR7" i="54"/>
  <c r="HQ7" i="54"/>
  <c r="HP7" i="54"/>
  <c r="HO7" i="54"/>
  <c r="HN7" i="54"/>
  <c r="HM7" i="54"/>
  <c r="HL7" i="54"/>
  <c r="HK7" i="54"/>
  <c r="HJ7" i="54"/>
  <c r="HI7" i="54"/>
  <c r="HH7" i="54"/>
  <c r="HG7" i="54"/>
  <c r="HF7" i="54"/>
  <c r="HE7" i="54"/>
  <c r="HD7" i="54"/>
  <c r="HC7" i="54"/>
  <c r="HB7" i="54"/>
  <c r="HA7" i="54"/>
  <c r="GZ7" i="54"/>
  <c r="GY7" i="54"/>
  <c r="GX7" i="54"/>
  <c r="GW7" i="54"/>
  <c r="GV7" i="54"/>
  <c r="GU7" i="54"/>
  <c r="GT7" i="54"/>
  <c r="GS7" i="54"/>
  <c r="GR7" i="54"/>
  <c r="GQ7" i="54"/>
  <c r="GP7" i="54"/>
  <c r="GO7" i="54"/>
  <c r="GN7" i="54"/>
  <c r="GM7" i="54"/>
  <c r="GL7" i="54"/>
  <c r="GK7" i="54"/>
  <c r="GJ7" i="54"/>
  <c r="GI7" i="54"/>
  <c r="GH7" i="54"/>
  <c r="GG7" i="54"/>
  <c r="GF7" i="54"/>
  <c r="GE7" i="54"/>
  <c r="GD7" i="54"/>
  <c r="GC7" i="54"/>
  <c r="GB7" i="54"/>
  <c r="GA7" i="54"/>
  <c r="FZ7" i="54"/>
  <c r="FY7" i="54"/>
  <c r="FX7" i="54"/>
  <c r="FW7" i="54"/>
  <c r="FV7" i="54"/>
  <c r="FU7" i="54"/>
  <c r="FT7" i="54"/>
  <c r="FS7" i="54"/>
  <c r="FR7" i="54"/>
  <c r="FQ7" i="54"/>
  <c r="FP7" i="54"/>
  <c r="FO7" i="54"/>
  <c r="FN7" i="54"/>
  <c r="FM7" i="54"/>
  <c r="FL7" i="54"/>
  <c r="FK7" i="54"/>
  <c r="FJ7" i="54"/>
  <c r="FI7" i="54"/>
  <c r="FH7" i="54"/>
  <c r="FG7" i="54"/>
  <c r="FF7" i="54"/>
  <c r="FE7" i="54"/>
  <c r="FD7" i="54"/>
  <c r="FC7" i="54"/>
  <c r="FB7" i="54"/>
  <c r="FA7" i="54"/>
  <c r="EZ7" i="54"/>
  <c r="EY7" i="54"/>
  <c r="EX7" i="54"/>
  <c r="EW7" i="54"/>
  <c r="EV7" i="54"/>
  <c r="EU7" i="54"/>
  <c r="ET7" i="54"/>
  <c r="ES7" i="54"/>
  <c r="ER7" i="54"/>
  <c r="EQ7" i="54"/>
  <c r="EP7" i="54"/>
  <c r="EO7" i="54"/>
  <c r="EN7" i="54"/>
  <c r="EM7" i="54"/>
  <c r="EL7" i="54"/>
  <c r="EK7" i="54"/>
  <c r="EJ7" i="54"/>
  <c r="EI7" i="54"/>
  <c r="EH7" i="54"/>
  <c r="EG7" i="54"/>
  <c r="EF7" i="54"/>
  <c r="EE7" i="54"/>
  <c r="ED7" i="54"/>
  <c r="EC7" i="54"/>
  <c r="EB7" i="54"/>
  <c r="EA7" i="54"/>
  <c r="DZ7" i="54"/>
  <c r="DY7" i="54"/>
  <c r="DX7" i="54"/>
  <c r="DW7" i="54"/>
  <c r="DV7" i="54"/>
  <c r="DU7" i="54"/>
  <c r="DT7" i="54"/>
  <c r="DS7" i="54"/>
  <c r="DR7" i="54"/>
  <c r="DQ7" i="54"/>
  <c r="DP7" i="54"/>
  <c r="DO7" i="54"/>
  <c r="DN7" i="54"/>
  <c r="DM7" i="54"/>
  <c r="DL7" i="54"/>
  <c r="DK7" i="54"/>
  <c r="DJ7" i="54"/>
  <c r="DI7" i="54"/>
  <c r="DH7" i="54"/>
  <c r="DG7" i="54"/>
  <c r="DF7" i="54"/>
  <c r="DE7" i="54"/>
  <c r="DD7" i="54"/>
  <c r="DC7" i="54"/>
  <c r="DB7" i="54"/>
  <c r="DA7" i="54"/>
  <c r="CZ7" i="54"/>
  <c r="CY7" i="54"/>
  <c r="CX7" i="54"/>
  <c r="CW7" i="54"/>
  <c r="CV7" i="54"/>
  <c r="CU7" i="54"/>
  <c r="CT7" i="54"/>
  <c r="CS7" i="54"/>
  <c r="CR7" i="54"/>
  <c r="CQ7" i="54"/>
  <c r="CP7" i="54"/>
  <c r="CO7" i="54"/>
  <c r="CN7" i="54"/>
  <c r="CM7" i="54"/>
  <c r="CL7" i="54"/>
  <c r="CK7" i="54"/>
  <c r="CJ7" i="54"/>
  <c r="CI7" i="54"/>
  <c r="CH7" i="54"/>
  <c r="CG7" i="54"/>
  <c r="CF7" i="54"/>
  <c r="CE7" i="54"/>
  <c r="CD7" i="54"/>
  <c r="CC7" i="54"/>
  <c r="CB7" i="54"/>
  <c r="CA7" i="54"/>
  <c r="BZ7" i="54"/>
  <c r="BY7" i="54"/>
  <c r="BX7" i="54"/>
  <c r="BW7" i="54"/>
  <c r="BV7" i="54"/>
  <c r="BU7" i="54"/>
  <c r="BT7" i="54"/>
  <c r="BS7" i="54"/>
  <c r="BR7" i="54"/>
  <c r="BQ7" i="54"/>
  <c r="BP7" i="54"/>
  <c r="BO7" i="54"/>
  <c r="BN7" i="54"/>
  <c r="BM7" i="54"/>
  <c r="BL7" i="54"/>
  <c r="BK7" i="54"/>
  <c r="BJ7" i="54"/>
  <c r="BI7" i="54"/>
  <c r="BH7" i="54"/>
  <c r="BG7" i="54"/>
  <c r="BF7" i="54"/>
  <c r="BE7" i="54"/>
  <c r="BD7" i="54"/>
  <c r="BC7" i="54"/>
  <c r="BB7" i="54"/>
  <c r="BA7" i="54"/>
  <c r="AZ7" i="54"/>
  <c r="AY7" i="54"/>
  <c r="AX7" i="54"/>
  <c r="AW7" i="54"/>
  <c r="AV7" i="54"/>
  <c r="AU7" i="54"/>
  <c r="AT7" i="54"/>
  <c r="AS7" i="54"/>
  <c r="AR7" i="54"/>
  <c r="AQ7" i="54"/>
  <c r="AP7" i="54"/>
  <c r="AO7" i="54"/>
  <c r="AN7" i="54"/>
  <c r="AM7" i="54"/>
  <c r="AL7" i="54"/>
  <c r="AK7" i="54"/>
  <c r="AJ7" i="54"/>
  <c r="AI7" i="54"/>
  <c r="AH7" i="54"/>
  <c r="AG7" i="54"/>
  <c r="AF7" i="54"/>
  <c r="AE7" i="54"/>
  <c r="AD7" i="54"/>
  <c r="AC7" i="54"/>
  <c r="AB7" i="54"/>
  <c r="AA7" i="54"/>
  <c r="Z7" i="54"/>
  <c r="Y7" i="54"/>
  <c r="X7" i="54"/>
  <c r="W7" i="54"/>
  <c r="V7" i="54"/>
  <c r="U7" i="54"/>
  <c r="T7" i="54"/>
  <c r="S7" i="54"/>
  <c r="R7" i="54"/>
  <c r="Q7" i="54"/>
  <c r="P7" i="54"/>
  <c r="O7" i="54"/>
  <c r="N7" i="54"/>
  <c r="M7" i="54"/>
  <c r="L7" i="54"/>
  <c r="K7" i="54"/>
  <c r="J7" i="54"/>
  <c r="I7" i="54"/>
  <c r="H7" i="54"/>
  <c r="G7" i="54"/>
  <c r="F7" i="54"/>
  <c r="E7" i="54"/>
  <c r="D7" i="54"/>
  <c r="C7" i="54"/>
  <c r="B7" i="54"/>
</calcChain>
</file>

<file path=xl/sharedStrings.xml><?xml version="1.0" encoding="utf-8"?>
<sst xmlns="http://schemas.openxmlformats.org/spreadsheetml/2006/main" count="1586" uniqueCount="123">
  <si>
    <t>Риксос Красная Поляна Сочи 5*</t>
  </si>
  <si>
    <t>Тариф "Базовый с завтраком"</t>
  </si>
  <si>
    <t>Открытые тарифы</t>
  </si>
  <si>
    <t>завтраки формата "Шведский стол"</t>
  </si>
  <si>
    <t>Улучшенный номер - с двуспальной кроватью, 
Улучшенный номер с 2 односпальными кроватями</t>
  </si>
  <si>
    <t>Улучшенный номер, вид на горы - с двуспальной кроватью, 
Улучшенный номер, вид на горы с 2 односпальными кроватями</t>
  </si>
  <si>
    <t>Номер Делюкс - с двуспальной кроватью, 
Номер Делюкс с 2 односпальными кроватями</t>
  </si>
  <si>
    <t>Номер Делюкс, вид на горы - с двуспальной кроватью, 
Номер Делюкс, вид на горы с 2 односпальными кроватями</t>
  </si>
  <si>
    <t xml:space="preserve">Номер Премиум </t>
  </si>
  <si>
    <t>Номер Люкс - с двуспальной кроватью</t>
  </si>
  <si>
    <t>от 1 до 2</t>
  </si>
  <si>
    <t>Представительский Люкс - с двуспальной кроватью</t>
  </si>
  <si>
    <t>Президентский Люкс - с двуспальной кроватью</t>
  </si>
  <si>
    <t>Королевский Люкс - с двуспальной кроватью</t>
  </si>
  <si>
    <t>Даты тарифа:</t>
  </si>
  <si>
    <t xml:space="preserve">Период продажи: 15.04.2026 - 28.12.2026
Период проживания: 15.04.2026 - 29.12.2026 </t>
  </si>
  <si>
    <t>В стоимость включено:</t>
  </si>
  <si>
    <t>Проживание в номере выбранной категории;
Великолепный завтрак в ресторане SPARХ;
Двухуровневый спа-комплекс Rixos Royal SPA;
Детский клуб RIXY Club;
Посещение бильярдной комнаты;
Услуги консьержа;
Доставка багажа в номер/из номера;
Услуги парковки автомобиля на Поляне 960 (крытая и открытая парковка);
Подъём по канатной дороге с Поляны 540 на Поляну 960;
Wi-Fi на территории всего отеля;
Комната для хранения горнолыжного оборудования;</t>
  </si>
  <si>
    <t>Условия аннуляции:</t>
  </si>
  <si>
    <t>В случае отмены или изменения бронирования после 00:00 часов дня заезда удерживается стоимость первых суток.</t>
  </si>
  <si>
    <r>
      <rPr>
        <b/>
        <sz val="9"/>
        <rFont val="Times New Roman"/>
        <charset val="204"/>
      </rPr>
      <t>Закрытые даты (включительно):</t>
    </r>
    <r>
      <rPr>
        <sz val="9"/>
        <rFont val="Times New Roman"/>
        <charset val="204"/>
      </rPr>
      <t xml:space="preserve"> </t>
    </r>
  </si>
  <si>
    <t>07.06.2026-11.06.2026
22.06.2026-25.06.2026
21.09.2026-24.09.2026
30.09.2026-03.10.2026</t>
  </si>
  <si>
    <t>Регламентные работы:</t>
  </si>
  <si>
    <r>
      <rPr>
        <b/>
        <sz val="9"/>
        <rFont val="Times New Roman"/>
        <charset val="204"/>
      </rPr>
      <t xml:space="preserve">Ежегодные регламентные работы на канатных дорогах курорта Красная Поляна </t>
    </r>
    <r>
      <rPr>
        <sz val="9"/>
        <rFont val="Times New Roman"/>
        <charset val="204"/>
      </rPr>
      <t>пройдут с 16 марта по 24 июня 2026 года.
С 10 по 31 мая будут закрыты канатные дороги Центрального сектора: («Красная Поляна» 540-960 м, «Реликтовый лес» 960-1460 м, «Вершина» 1460-2200 м, «Аибга» 2200-2050 м, «Черная Пирамида» 2050-2300 м).
На время регламентных работ между уровнями 540-960 м будут курсировать шаттлы курорта.
С 16 марта по 24 апреля будет закрыта канатная дорога Восточного сектора К‑13 «Водопад Поликаря. С 1 апреля по 24 апреля будут закрыты канатные дороги К‑10 «Восточный лес» и К‑12 «Старт чемпиона». К‑8 «Снежная звезда»: закрыта с 1 по 24 июня.</t>
    </r>
  </si>
  <si>
    <t>Пропуск "Сочинский национальный парк":</t>
  </si>
  <si>
    <r>
      <rPr>
        <sz val="9"/>
        <rFont val="Times New Roman"/>
        <charset val="204"/>
      </rPr>
      <t xml:space="preserve">Территория Курорта Красная поляна является особо охраняемой природной территорией "Сочинский национальный парк". При подъёме выше отметки +960 и при прогулках по экотропам Курорта, вам необходимо оформить пропуск.
*Детям дошкольного и школьного возраста, гостям пенсионного возраста - приобретают льготный билет (0Р) в кассе Сочинского национального парка, на высоте 960
Купить пропуск в национальный парк </t>
    </r>
    <r>
      <rPr>
        <b/>
        <sz val="9"/>
        <color rgb="FF0070C0"/>
        <rFont val="Times New Roman"/>
        <charset val="204"/>
      </rPr>
      <t xml:space="preserve">https://npsochi.ru/tickets/ </t>
    </r>
    <r>
      <rPr>
        <sz val="9"/>
        <rFont val="Times New Roman"/>
        <charset val="204"/>
      </rPr>
      <t xml:space="preserve">
Ознакомиться с правилами Сочинского национального парка </t>
    </r>
    <r>
      <rPr>
        <b/>
        <sz val="9"/>
        <color rgb="FF0070C0"/>
        <rFont val="Times New Roman"/>
        <charset val="204"/>
      </rPr>
      <t>https://npsochi.ru/rules/</t>
    </r>
  </si>
  <si>
    <t>Обратная связь:</t>
  </si>
  <si>
    <r>
      <rPr>
        <sz val="9"/>
        <color theme="1"/>
        <rFont val="Times New Roman"/>
        <charset val="204"/>
      </rPr>
      <t>Вопросы и замечения по тарифным сеткам просьба направлять в адрес</t>
    </r>
    <r>
      <rPr>
        <b/>
        <sz val="9"/>
        <color theme="1"/>
        <rFont val="Times New Roman"/>
        <charset val="204"/>
      </rPr>
      <t xml:space="preserve"> Супервайзеры отдела бронирования отелей ACCOR &lt;</t>
    </r>
    <r>
      <rPr>
        <b/>
        <sz val="9"/>
        <color rgb="FF0070C0"/>
        <rFont val="Times New Roman"/>
        <charset val="204"/>
      </rPr>
      <t>res.supervisor.accor@kpresort.ru</t>
    </r>
    <r>
      <rPr>
        <b/>
        <sz val="9"/>
        <color theme="1"/>
        <rFont val="Times New Roman"/>
        <charset val="204"/>
      </rPr>
      <t>&gt;</t>
    </r>
  </si>
  <si>
    <t>Риксос Красная Поляна Сочи/ Rixos Krasnaya Polyana Sochi 5*</t>
  </si>
  <si>
    <t>Тариф "C завтраками"/ "Bed and breakfast" rates</t>
  </si>
  <si>
    <t>Специальный тариф "4=3"</t>
  </si>
  <si>
    <t>Открытые тарифы/ Open rates</t>
  </si>
  <si>
    <t>C завтраками/ Bed and breakfast</t>
  </si>
  <si>
    <t xml:space="preserve">Супериор Кинг, Твин с видом на город/ Superior King, Twin city view </t>
  </si>
  <si>
    <t>Супериор Кинг, Твин с видом на горы/ Superior King, Twin mountain view</t>
  </si>
  <si>
    <t xml:space="preserve">Делюкс Кинг, Твин с видом на город/ Deluxe King, Twin city view </t>
  </si>
  <si>
    <t xml:space="preserve">Делюкс Кинг, Твин с видом на горы/ Deluxe King, Twin mountain view </t>
  </si>
  <si>
    <t>Премиум Кинг, Твин/ Premium King, Twin</t>
  </si>
  <si>
    <t>Люкс Джуниор/ Junior Suite</t>
  </si>
  <si>
    <t>Представительский Люкс/ Executive Suites</t>
  </si>
  <si>
    <t>Президентский Люкс/ Presidential Suite</t>
  </si>
  <si>
    <t>Королевский Люкс/ Royal Suite</t>
  </si>
  <si>
    <t>В стоимость включено/ Rates include:</t>
  </si>
  <si>
    <t xml:space="preserve">Проживание в номере выбранной категории, с высокоскоростным доступом WiFi; /  Accomodation at the selected room-type (hight-speed WiFi included)
Завтрак  по системе «Шведский стол»  / Buffet breakfast
Пользование СПА центром «Риксос Роял Спа» (для несовершеннолетних детей доступ в сопровождении взрослых); / "RIXOS Royal Spa" (для несовершеннолетних детей доступ в сопровождении взрослых);
Пользование детским клубом «Рикси Клаб» / Kids club  "Rixy Club";
Подъем на канатной дороге до уровня 960м для двоих гостей; / Free of charge access to a cable car "Krasnaya Polyana" К-1  (Polyana 540 - Polyana 960);
Парковочное место на Поляне 960 /  Parking space at Polyana 960. </t>
  </si>
  <si>
    <t>Условия / Conditions:</t>
  </si>
  <si>
    <r>
      <rPr>
        <sz val="9"/>
        <color theme="1"/>
        <rFont val="Times New Roman"/>
        <charset val="204"/>
      </rPr>
      <t>Период бронирования</t>
    </r>
    <r>
      <rPr>
        <b/>
        <sz val="9"/>
        <color theme="1"/>
        <rFont val="Times New Roman"/>
        <charset val="204"/>
      </rPr>
      <t xml:space="preserve">: 24.07.2024-28.08.2024/  </t>
    </r>
    <r>
      <rPr>
        <sz val="9"/>
        <color theme="1"/>
        <rFont val="Times New Roman"/>
        <charset val="204"/>
      </rPr>
      <t>Period of sales</t>
    </r>
    <r>
      <rPr>
        <b/>
        <sz val="9"/>
        <color theme="1"/>
        <rFont val="Times New Roman"/>
        <charset val="204"/>
      </rPr>
      <t>:  24.07.2024-28.08.2024</t>
    </r>
  </si>
  <si>
    <r>
      <rPr>
        <sz val="9"/>
        <color theme="1"/>
        <rFont val="Times New Roman"/>
        <charset val="204"/>
      </rPr>
      <t xml:space="preserve">Период проживания: </t>
    </r>
    <r>
      <rPr>
        <b/>
        <sz val="9"/>
        <color theme="1"/>
        <rFont val="Times New Roman"/>
        <charset val="204"/>
      </rPr>
      <t>27.07.2024-31.08.2024</t>
    </r>
    <r>
      <rPr>
        <b/>
        <sz val="9"/>
        <color theme="1"/>
        <rFont val="Times New Roman"/>
        <charset val="204"/>
      </rPr>
      <t xml:space="preserve"> </t>
    </r>
    <r>
      <rPr>
        <sz val="9"/>
        <color theme="1"/>
        <rFont val="Times New Roman"/>
        <charset val="204"/>
      </rPr>
      <t xml:space="preserve">/ Period of stay: </t>
    </r>
    <r>
      <rPr>
        <b/>
        <sz val="9"/>
        <color theme="1"/>
        <rFont val="Times New Roman"/>
        <charset val="204"/>
      </rPr>
      <t xml:space="preserve"> 27.07.2024-31.08.2024</t>
    </r>
    <r>
      <rPr>
        <sz val="9"/>
        <color theme="1"/>
        <rFont val="Times New Roman"/>
        <charset val="204"/>
      </rPr>
      <t xml:space="preserve"> </t>
    </r>
    <r>
      <rPr>
        <b/>
        <sz val="9"/>
        <color theme="1"/>
        <rFont val="Times New Roman"/>
        <charset val="204"/>
      </rPr>
      <t>*</t>
    </r>
  </si>
  <si>
    <t>Ограничения / Restrictions</t>
  </si>
  <si>
    <t xml:space="preserve">Минимальное количество ночей проживания: 4 ночи / Minimum stay 4 nights </t>
  </si>
  <si>
    <t xml:space="preserve">Максимальное количество ночей проживания: 4 ночи / Maximum stay 4 nights </t>
  </si>
  <si>
    <t xml:space="preserve">NETTO  RATES </t>
  </si>
  <si>
    <t>Тариф "Раннее бронирование со скидкой 10%, завтрак включен"</t>
  </si>
  <si>
    <t>Улучшенный номер - с двуспальной кроватью, с 2 односпальными кроватями</t>
  </si>
  <si>
    <t>Улучшенный номер, вид на горы - с двуспальной кроватью, с 2 односпальными кроватями</t>
  </si>
  <si>
    <t>Номер Делюкс - с двуспальной кроватью, с 2 односпальными кроватями</t>
  </si>
  <si>
    <t>Номер Делюкс, вид на горы - с двуспальной кроватью, с 2 односпальными кроватями</t>
  </si>
  <si>
    <t>ВАЖНО:</t>
  </si>
  <si>
    <t>Доступен для бронирования от 7 до 14 дней до заезда.</t>
  </si>
  <si>
    <t>Для оформления бронирования необходимо внести 100% предоплату в размере полной стоимости проживания.
В случае отмены или изменения бронирования после 00:00 часов дня заезда удерживается стоимость первых суток.</t>
  </si>
  <si>
    <t>Тариф "Раннее бронирование со скидкой 15%, завтрак включен"</t>
  </si>
  <si>
    <t xml:space="preserve">Доступен для бронирования от 15 дней до заезда. </t>
  </si>
  <si>
    <r>
      <rPr>
        <sz val="9"/>
        <rFont val="Times New Roman"/>
        <charset val="204"/>
      </rPr>
      <t xml:space="preserve">07.06.2026-11.06.2026
22.06.2026-25.06.2026
</t>
    </r>
    <r>
      <rPr>
        <b/>
        <sz val="9"/>
        <color rgb="FFC00000"/>
        <rFont val="Times New Roman"/>
        <charset val="204"/>
      </rPr>
      <t>01.07.2026-10.07.2026 только для тарифа"Раннее бронирование со скидкой 15%"</t>
    </r>
    <r>
      <rPr>
        <sz val="9"/>
        <rFont val="Times New Roman"/>
        <charset val="204"/>
      </rPr>
      <t xml:space="preserve">
21.09.2026-24.09.2026
30.09.2026-03.10.2026</t>
    </r>
  </si>
  <si>
    <t>тариф ОТДЫХАЙ и КАТАЙ</t>
  </si>
  <si>
    <r>
      <rPr>
        <sz val="9"/>
        <color theme="1"/>
        <rFont val="Times New Roman"/>
        <charset val="204"/>
      </rPr>
      <t xml:space="preserve">Дополнительно на каждый день проживания в стоимость заявки добавляются  ски-пассы  для каждого взрослого, стоимость:
</t>
    </r>
    <r>
      <rPr>
        <b/>
        <sz val="9"/>
        <color theme="1"/>
        <rFont val="Times New Roman"/>
        <charset val="204"/>
      </rPr>
      <t xml:space="preserve">09.01.2025 - 31.03.2026 включительно - 3500 рублей. 
01.04.2026 - 09.05.2026 включительно - 2000 рублей. </t>
    </r>
    <r>
      <rPr>
        <sz val="9"/>
        <color theme="1"/>
        <rFont val="Times New Roman"/>
        <charset val="204"/>
      </rPr>
      <t xml:space="preserve">
При размещении дополнительных гостей, также на каждый день проживания добавляются в стоимость заявки ски-пассы на каждого взрослого гостя:
</t>
    </r>
    <r>
      <rPr>
        <b/>
        <sz val="9"/>
        <color theme="1"/>
        <rFont val="Times New Roman"/>
        <charset val="204"/>
      </rPr>
      <t>09.01.2025 - 31.03.2026 включительно - 3500 рублей. 
01.04.2026 - 09.05.2026 включительно - 2000 рублей.</t>
    </r>
  </si>
  <si>
    <t>В Тravelline тариф выгружается с учетом стоимости ски-пассов на каждого взрослого в заявке. В заявки, направляемые вручную по почте, дополнительно на каждый день проживания в стоимость добавляется стоимость ски-пассов для каждого взрослого самостоятельно.</t>
  </si>
  <si>
    <t>Выдача электронного купона производится при заселении на стойке регистрации. Получить ски-пассы можно в автоматах (пикап-поинтах) у канатных дорог.
Возврат средств за неиспользованные ски-пассы не производится.
Тариф включает ски-пассы только для взрослых гостей. Детские ски-пассы приобретаются в кассе курорта или на стойке «Чем заняться» за 1 рубль.</t>
  </si>
  <si>
    <t xml:space="preserve">Период продажи: 31.10.2025 - 09.05.2026
Период проживания: 09.01.2025 - 10.05.2026 </t>
  </si>
  <si>
    <r>
      <rPr>
        <sz val="9"/>
        <color theme="1"/>
        <rFont val="Times New Roman"/>
        <charset val="204"/>
      </rPr>
      <t xml:space="preserve">Проживание в номере выбранной категории со скидкой 10%;
Ски-пасс "Дневной взрослый" со скидкой 50% на весь период проживания (от открытой стоимости </t>
    </r>
    <r>
      <rPr>
        <sz val="9"/>
        <color rgb="FF0070C0"/>
        <rFont val="Times New Roman"/>
        <charset val="204"/>
      </rPr>
      <t>krasnayapolyanaresort.ru</t>
    </r>
    <r>
      <rPr>
        <sz val="9"/>
        <color theme="1"/>
        <rFont val="Times New Roman"/>
        <charset val="204"/>
      </rPr>
      <t xml:space="preserve">);*
Великолепный завтрак в ресторане SPARХ;
Двухуровневый спа-комплекс Rixos Royal SPA;
Детский клуб RIXY Club;
Посещение бильярдной комнаты;
Услуги консьержа;
Доставка багажа в номер/из номера;
Услуги парковки автомобиля на Поляне 960 (крытая и открытая парковка);
Подъём по канатной дороге с Поляны 540 на Поляну 960;
Wi-Fi на территории всего отеля;
Комната для хранения горнолыжного оборудования;
</t>
    </r>
    <r>
      <rPr>
        <i/>
        <sz val="9"/>
        <color theme="1"/>
        <rFont val="Times New Roman"/>
        <charset val="204"/>
      </rPr>
      <t>*Количество ски-пассов равно количеству ночей проживания</t>
    </r>
  </si>
  <si>
    <t>Дополнительно в стоимость включено с 08.04.2026:</t>
  </si>
  <si>
    <r>
      <rPr>
        <sz val="9"/>
        <color theme="1"/>
        <rFont val="Times New Roman"/>
        <charset val="204"/>
      </rPr>
      <t xml:space="preserve">Скидка 15% на все массажи и спа-процедуры во всех СПА Курорта (Mövenpick5*, Novotel Resort&amp;Spa 5*, Rixos 5* и Marriott 5*, с 13.04.26 в отеле Panorama by Mercure 4*);
Скидка 30% на меню и напитки ресторана «Вершина» (2200 м);
Скидка 25% на разовый визит в СПА Novotel Resort&amp;Spa 5* с открытым бассейном;
Аренда малого банного комплекса с 9:00 до 11:00 (не более 5 гостей) - до 5 авторских процедур в подарок «Ритуал Воздуха» или «Сила Стихий»;
Разовое посещение большого банного комплекса </t>
    </r>
    <r>
      <rPr>
        <u/>
        <sz val="9"/>
        <color theme="1"/>
        <rFont val="Times New Roman"/>
        <charset val="204"/>
      </rPr>
      <t>от 4 000р./взр</t>
    </r>
    <r>
      <rPr>
        <sz val="9"/>
        <color theme="1"/>
        <rFont val="Times New Roman"/>
        <charset val="204"/>
      </rPr>
      <t xml:space="preserve"> и детский тариф со скидкой 50% от стоимости тарифа для взрослых (</t>
    </r>
    <r>
      <rPr>
        <b/>
        <sz val="9"/>
        <color theme="1"/>
        <rFont val="Times New Roman"/>
        <charset val="204"/>
      </rPr>
      <t>Посещение не входит в стоимость, оплачивается дополнительно</t>
    </r>
    <r>
      <rPr>
        <sz val="9"/>
        <color theme="1"/>
        <rFont val="Times New Roman"/>
        <charset val="204"/>
      </rPr>
      <t xml:space="preserve">).
Подробная информация о предоставлении услуг в Службе поддержки Курорта: 
тел. 8 800 550 20 20 e-mail: infocenter@kpresort.ru.  
Услуги предложения действуют только в период проживания и предоставляются однократно, согласно условиям в купонной книге. Купонная книга выдается при заселении из расчета: 1 номер = 1 книга. Предложение ограничено и не комбинируется с другими действующими акциями отеля.
НАО «Красная поляна» оставляет за собой право изменять услуги в составе пакета. </t>
    </r>
    <r>
      <rPr>
        <b/>
        <sz val="9"/>
        <color theme="1"/>
        <rFont val="Times New Roman"/>
        <charset val="204"/>
      </rPr>
      <t>Предоставление услуг может зависеть от высокой загрузки СПА и банного комплекса.</t>
    </r>
  </si>
  <si>
    <t>тариф "Каникулы в горах. Весна"</t>
  </si>
  <si>
    <r>
      <rPr>
        <sz val="9"/>
        <color theme="1"/>
        <rFont val="Times New Roman"/>
        <charset val="204"/>
      </rPr>
      <t xml:space="preserve">Бесплатное размещение 2-х детей до 11 лет вкл-но. Бесплатно предоставляются завтраки для 2-х детей и одно дополнительное место. Второй ребенок размещается на основных спальных местах.
Дополнительно  ЕДИНОРАЗОВО в стоимость заявки добавляется стоимость купонной книги для каждого взрослого:
</t>
    </r>
    <r>
      <rPr>
        <sz val="9"/>
        <rFont val="Times New Roman"/>
        <charset val="204"/>
      </rPr>
      <t>15.03.2026 - 31.05.2026 включительно - 2500 руб/взр.</t>
    </r>
    <r>
      <rPr>
        <sz val="9"/>
        <color rgb="FFFF0000"/>
        <rFont val="Times New Roman"/>
        <charset val="204"/>
      </rPr>
      <t xml:space="preserve">
</t>
    </r>
    <r>
      <rPr>
        <sz val="9"/>
        <color theme="1"/>
        <rFont val="Times New Roman"/>
        <charset val="204"/>
      </rPr>
      <t>При размещении дополнительных гостей, также  ЕДИНОРАЗОВО добавляется стоимость купонной книги для каждого взрослого:
15.03.2026 - 31.05.2026 включительно - 2500 руб/взр.</t>
    </r>
  </si>
  <si>
    <t>Проживание в номере выбранной категории;
Великолепный завтрак в ресторане SPARХ;
Двухуровневый спа-комплекс Rixos Royal SPA;
Детский клуб RIXY Club;
Посещение бильярдной комнаты;
Услуги консьержа;
Доставка багажа в номер/из номера;
Услуги парковки автомобиля на Поляне 960 (крытая и открытая парковка);
Подъём по канатной дороге с Поляны 540 на Поляну 960;
Wi-Fi на территории всего отеля;
Комната для хранения горнолыжного оборудования;
Бесплатное размещение 2-х детей до 11 лет вкл-но. Бесплатно предоставляются завтраки для 2-х детей и одно дополнительное место.
Второй ребенок размещается на основных спальных местах.
Максимальная вместимость номера – 2 взрослых и 2 ребенка с предоставлением 1 дополнительной кровати в номер (Один ребенок до 11 лет включительно с предоставлением дополнительной кровати и один ребенок до 5 лет включительно без предоставления места). Максимальное количество детских кроваток в номере – 1.</t>
  </si>
  <si>
    <t>По купонной книге в предложение "Каникулы в горях.Весна" входят бесплатно:</t>
  </si>
  <si>
    <t>1. Прогулочные билеты "Панорама Красной Поляны" (для всех гостей, проживающих в номере);
2. Посещение Хаски центра (для всех гостей, проживающих в номере);
3. Посещение мини-зоопарка «Капибара и друзья» (для всех гостей, проживающих в номере);
4. Один маршрут веревочного парка (для всех гостей, проживающих в номере), услуга доступна при проживании с 01.05.2026;
5. Скидка 20% на занятие с инструктором в школе катания "Три вершины";
6. Скидка 30% на прокат горнолыжного оборудования. Действует в пунктах проката на уровнях 540 и 960;
7. Спецтариф: Ферма северных оленей + Дача Альпача
Прогулка по парку «Лес чудес», знакомство с оленями и альпаками. Входной билет — 800 ₽. Дети до 4 лет — бесплатно.;
8. Скидка 30% на аренду роликов или скейтборда в школе катания «Три вершины»
Скидка 30% на 1 час проката для всех проживающих в номере в подарок (С даты открытия школы, ориентировочно с середины апреля)
9. Стикерпак в подарок (1 стикер на номер).</t>
  </si>
  <si>
    <t xml:space="preserve">Период продажи: 20.02.2026 - 30.05.2026
Период проживания: 15.03.2026 - 31.05.2026 </t>
  </si>
  <si>
    <t>Дополнительно:</t>
  </si>
  <si>
    <t xml:space="preserve">Услуги и бонусы предложения действуют только в период проживания и предоставляются однократно, согласно условиям в купонной книге. Купонная книга выдается при заселении из расчета: 1 номер = 1 книга. Предложение ограничено и не комбинируется с другими действующими акциями отеля.
НАО «Красная поляна» оставляет за собой право изменять услуги в составе пакета. Предоставление услуг может зависеть от погодных условий и графика работы канатных дорог.
</t>
  </si>
  <si>
    <t>тариф НАПОЛНИ СВОЕ ЛЕТО</t>
  </si>
  <si>
    <t>Дополнительно ЕДИНОРАЗОВО в стоимость заявки добавляется стоимость за купонную книгу за каждого взрослого гостя (возраст от 12 лет), стоимость - 2650 руб. за гостя и за каждого ребенка от 0-11 лет включительно -1000 рублей за ребенка. При размещении дополнительных взрослых гостей, также ЕДИНОРАЗОВО добавляется в стоимость заявки купонная книга на каждого взрослого гостя - 2650 руб. (возраст от 12 лет) и за каждого ребенка от 0-11 лет включительно -1000 руб. Стоимость купонной книги на всех взрослых и детей просим сразу добавлять в заявку. В системе трэвэллайн тариф указан без учета стоимости купонной книги на взрослых и детей, необходимо добавлять стоимость вручную.</t>
  </si>
  <si>
    <t>Даты тарифа (включительно):</t>
  </si>
  <si>
    <t xml:space="preserve">Период продажи: 17.04.2025 - 29.09.2026
Период проживания: 01.06.2026 - 30.09.2026     </t>
  </si>
  <si>
    <r>
      <rPr>
        <b/>
        <sz val="9"/>
        <rFont val="Times New Roman"/>
        <charset val="204"/>
      </rPr>
      <t>В предложение «Наполни свое лето» входят бесплатно
(</t>
    </r>
    <r>
      <rPr>
        <b/>
        <sz val="9"/>
        <color rgb="FFFF0000"/>
        <rFont val="Times New Roman"/>
        <charset val="204"/>
      </rPr>
      <t>условия предоставления услуг подробно представлены в купонной книге</t>
    </r>
    <r>
      <rPr>
        <b/>
        <sz val="9"/>
        <rFont val="Times New Roman"/>
        <charset val="204"/>
      </rPr>
      <t>):</t>
    </r>
  </si>
  <si>
    <r>
      <rPr>
        <sz val="9"/>
        <color theme="1"/>
        <rFont val="Times New Roman"/>
        <charset val="204"/>
      </rPr>
      <t>✔</t>
    </r>
    <r>
      <rPr>
        <b/>
        <sz val="9"/>
        <color theme="1"/>
        <rFont val="Times New Roman"/>
        <charset val="204"/>
      </rPr>
      <t>Трансфер на побережье Черного моря</t>
    </r>
    <r>
      <rPr>
        <sz val="9"/>
        <color theme="1"/>
        <rFont val="Times New Roman"/>
        <charset val="204"/>
      </rPr>
      <t xml:space="preserve">
Пляж Сочи Парк Отеля - по предварительной записи для всех гостей, проживающих в номере.
✔</t>
    </r>
    <r>
      <rPr>
        <b/>
        <sz val="9"/>
        <color theme="1"/>
        <rFont val="Times New Roman"/>
        <charset val="204"/>
      </rPr>
      <t>Прогулочные билеты "Панорама Красной Поляны"</t>
    </r>
    <r>
      <rPr>
        <u/>
        <sz val="9"/>
        <color theme="1"/>
        <rFont val="Times New Roman"/>
        <charset val="204"/>
      </rPr>
      <t xml:space="preserve">
</t>
    </r>
    <r>
      <rPr>
        <sz val="9"/>
        <color theme="1"/>
        <rFont val="Times New Roman"/>
        <charset val="204"/>
      </rPr>
      <t>Для всех гостей с 7 лет, проживающих в номере. Для детей до 6 лет вкл-но билет приобретается в кассе за 1 ₽.
✔</t>
    </r>
    <r>
      <rPr>
        <b/>
        <sz val="9"/>
        <color theme="1"/>
        <rFont val="Times New Roman"/>
        <charset val="204"/>
      </rPr>
      <t>Верёвочный парк</t>
    </r>
    <r>
      <rPr>
        <sz val="9"/>
        <color theme="1"/>
        <rFont val="Times New Roman"/>
        <charset val="204"/>
      </rPr>
      <t xml:space="preserve">
Прохождение маршрута "Воздушный сноуборд" для взрослых (рост от 140 см) либо маршрута "Маугли" для детей (рост от 110 см до 140 см). Единоразовое посещение во время проживания для всех гостей в номере с 7 лет;
✔</t>
    </r>
    <r>
      <rPr>
        <b/>
        <sz val="9"/>
        <color theme="1"/>
        <rFont val="Times New Roman"/>
        <charset val="204"/>
      </rPr>
      <t xml:space="preserve">Хаски центр </t>
    </r>
    <r>
      <rPr>
        <sz val="9"/>
        <color theme="1"/>
        <rFont val="Times New Roman"/>
        <charset val="204"/>
      </rPr>
      <t xml:space="preserve">
Единоразовое посещение для всех гостей, проживающих в номере;
✔</t>
    </r>
    <r>
      <rPr>
        <b/>
        <sz val="9"/>
        <color theme="1"/>
        <rFont val="Times New Roman"/>
        <charset val="204"/>
      </rPr>
      <t>Капибары и друзья</t>
    </r>
    <r>
      <rPr>
        <sz val="9"/>
        <color theme="1"/>
        <rFont val="Times New Roman"/>
        <charset val="204"/>
      </rPr>
      <t xml:space="preserve">
Единоразовое посещение для всех гостей, проживающих в номере;
✔</t>
    </r>
    <r>
      <rPr>
        <b/>
        <sz val="9"/>
        <color theme="1"/>
        <rFont val="Times New Roman"/>
        <charset val="204"/>
      </rPr>
      <t>Скидка 30% на аренду роликов или скейтборда на 1 ча</t>
    </r>
    <r>
      <rPr>
        <sz val="9"/>
        <color theme="1"/>
        <rFont val="Times New Roman"/>
        <charset val="204"/>
      </rPr>
      <t>с. 
Единоразовое использование для всех гостей, проживающих в номере. Количество оборудования ограничено. Действует в пункте проката на уровне 540.</t>
    </r>
  </si>
  <si>
    <t>Дополнительная информация:</t>
  </si>
  <si>
    <r>
      <rPr>
        <sz val="9"/>
        <color theme="1"/>
        <rFont val="Times New Roman"/>
        <charset val="204"/>
      </rPr>
      <t xml:space="preserve">Подробная информация о предоставлении услуг в Службе поддержки Курорта: 
тел. </t>
    </r>
    <r>
      <rPr>
        <b/>
        <sz val="9"/>
        <color rgb="FFC00000"/>
        <rFont val="Times New Roman"/>
        <charset val="204"/>
      </rPr>
      <t>8 800 550 20 20</t>
    </r>
    <r>
      <rPr>
        <sz val="9"/>
        <color theme="1"/>
        <rFont val="Times New Roman"/>
        <charset val="204"/>
      </rPr>
      <t xml:space="preserve"> e-mail: </t>
    </r>
    <r>
      <rPr>
        <b/>
        <sz val="9"/>
        <color rgb="FF0070C0"/>
        <rFont val="Times New Roman"/>
        <charset val="204"/>
      </rPr>
      <t xml:space="preserve">infocenter@kpresort.ru 
</t>
    </r>
    <r>
      <rPr>
        <sz val="9"/>
        <rFont val="Times New Roman"/>
        <charset val="204"/>
      </rPr>
      <t xml:space="preserve">🔸 В случае размещения дополнительных гостей, не указанных в бронировании, все услуги для них приобретаются отдельно в отеле.
🔸 Пляжные полотенца предоставляются по предъявлению towel card для всех проживающих гостей. </t>
    </r>
    <r>
      <rPr>
        <b/>
        <sz val="9"/>
        <rFont val="Times New Roman"/>
        <charset val="204"/>
      </rPr>
      <t>Пляжное оборудование (шезлонг, зонт) предоставляется за дополнительную плату. Количество мест ограничено.</t>
    </r>
    <r>
      <rPr>
        <b/>
        <sz val="9"/>
        <color rgb="FF0070C0"/>
        <rFont val="Times New Roman"/>
        <charset val="204"/>
      </rPr>
      <t xml:space="preserve">
</t>
    </r>
    <r>
      <rPr>
        <sz val="9"/>
        <rFont val="Times New Roman"/>
        <charset val="204"/>
      </rPr>
      <t xml:space="preserve">🔸 </t>
    </r>
    <r>
      <rPr>
        <sz val="9"/>
        <color theme="1"/>
        <rFont val="Times New Roman"/>
        <charset val="204"/>
      </rPr>
      <t>Пляж функционирует с 01.06.2026-30.09.2026, в график могут быть внесены изменения в зависимости от погодных условий. Трансфер предоставляется ежедневно для всех гостей, проживающих в номере.
🔸 Предварительная запись на трансфер обязательна. Расписание трансфера необходимо уточнять на ресепшн отеля. 
🔸Услуги предложения действуют только в период проживания и предоставляются однократно, согласно условиям в Купонной книге. Купонная книга выдается при заселении из расчета: 1 номер = 1 книга. Предложение ограничено и не комбинируется с другими действующими акциями отеля.
🔸 Возврат средств за неиспользованные услуги Купонных книг не производится.
НАО «Красная поляна» оставляет за собой право изменять услуги в составе пакета. Предоставление услуг может зависеть от погодных условий и графика работы канатных дорог.                                                                                                                     
🔸 Согласно приказу МЧС от 1.09.25 г. нахождение на пляжах Федеральной территории Сириус с животными запрещено (за исключением собак-поводырей). Для трансфера -питомцы в переноске разрешены к провозу (если поездка не на  пляж).</t>
    </r>
  </si>
  <si>
    <t>тариф "Точка притяжения. Май"</t>
  </si>
  <si>
    <t>Период бронирования: 24.04.2026 - 29.04.2026 
Периоод проживания: 30.04.2026 - 11.05.2026</t>
  </si>
  <si>
    <r>
      <rPr>
        <sz val="9"/>
        <color theme="1"/>
        <rFont val="Times New Roman"/>
        <charset val="204"/>
      </rPr>
      <t xml:space="preserve">Скидка 20% на проживание в номере выбранной категории;                                                           Великолепный завтрак в ресторане SPARХ;
Двухуровневый спа-комплекс Rixos Royal SPA;
Детский клуб RIXY Club;
Посещение бильярдной комнаты;
Услуги консьержа;
Доставка багажа в номер/из номера;
Услуги парковки автомобиля на Поляне 960 (крытая и открытая парковка);                    Комната для хранения горнолыжного оборудования;
Подъём по канатной дороге с Поляны 540 на Поляну 960;
Wi-Fi на территории всего отеля;Cкидку 15% на разовое посещение Спа центра*
Скидка на спа процедуры 15%**
Скидка 15% на питание в ресторанах***
В рамках данного предложения гости могут приобрести прогулочный билет по специальной цене для взрослых от 15 лет - 2000р. Воспользоваться купоном на специальную цену возможно один раз за весь период проживания.
*Скидка действует на посещение спа отелей: Марриотт, Риксос, Долина 960, Новотель Резорт и Спа, Мовенпик.
**Скидка действует в течение всего периода проживания в отеле на спа отелей: Марриотт, Риксос, Долина 960, Новотель Резорт и Спа, Мовенпик.
***Скидка действует на весь период проживания, во всех ресторанах отелей Курорта Красная Поляна.
</t>
    </r>
    <r>
      <rPr>
        <u/>
        <sz val="9"/>
        <color theme="1"/>
        <rFont val="Times New Roman"/>
        <charset val="204"/>
      </rPr>
      <t>Спа центры отелей:</t>
    </r>
    <r>
      <rPr>
        <sz val="9"/>
        <color theme="1"/>
        <rFont val="Times New Roman"/>
        <charset val="204"/>
      </rPr>
      <t xml:space="preserve">
отель "Марриотт" Поляна 540, наб. Времена года, д. 1, +7 862 245 53 90
отель "Риксос" Поляна 960, ул. Созвездий д. 3, +7 (938) 466-98-63
отель "Новотель Резорт и СПА" Поляна 960, ул. Горная, д. 11, +7 (862) 245-55-00
отель "Мовенпик" Поляна 960, ул. Горная, д. 1, +7 (862) 245 55 25</t>
    </r>
  </si>
  <si>
    <t>Нетто тарифы</t>
  </si>
  <si>
    <t>Специальный тариф "Каникулы в Риксос"/ "Holidays in Rixos " special rates</t>
  </si>
  <si>
    <t>Бесплатное размещение 2 детей возрастом до 11 лет включительно, включая завтрак и дополнительное место</t>
  </si>
  <si>
    <t xml:space="preserve">Проживание в номере выбранной категории, с высокоскоростным доступом WiFi; /  Accomodation at the selected room-type (hight-speed WiFi included)
Завтрак  по системе «Шведский стол»  / Buffet breakfast
Пользование СПА центром «Риксос Роял Спа» / "RIXOS Royal Spa" (для несовершеннолетних детей доступ в сопровождении взрослых);
Пользование детским клубом «Рикси Клаб» / Kids club  "Rixy Club";
Подъем на канатной дороге до уровня 960м для двоих гостей; / Free of charge access to a cable car "Krasnaya Polyana" К-1  (Polyana 540 - Polyana 960);
Парковочное место на Поляне 960 /  Parking space at Polyana 960. </t>
  </si>
  <si>
    <t>Условия/ Conditions:</t>
  </si>
  <si>
    <r>
      <rPr>
        <sz val="9"/>
        <rFont val="Times New Roman"/>
        <charset val="204"/>
      </rPr>
      <t>Период продажи:</t>
    </r>
    <r>
      <rPr>
        <b/>
        <sz val="9"/>
        <rFont val="Times New Roman"/>
        <charset val="204"/>
      </rPr>
      <t xml:space="preserve"> 26.08.2025 - 29.09.2025</t>
    </r>
    <r>
      <rPr>
        <sz val="9"/>
        <rFont val="Times New Roman"/>
        <charset val="204"/>
      </rPr>
      <t xml:space="preserve">
Period of sales: </t>
    </r>
    <r>
      <rPr>
        <b/>
        <sz val="9"/>
        <rFont val="Times New Roman"/>
        <charset val="204"/>
      </rPr>
      <t xml:space="preserve"> 26.08.2025 - 29.09.2025</t>
    </r>
  </si>
  <si>
    <r>
      <rPr>
        <sz val="9"/>
        <rFont val="Times New Roman"/>
        <charset val="204"/>
      </rPr>
      <t xml:space="preserve">Период проживания: </t>
    </r>
    <r>
      <rPr>
        <b/>
        <sz val="9"/>
        <rFont val="Times New Roman"/>
        <charset val="204"/>
      </rPr>
      <t xml:space="preserve"> 26.08.2025 - 30.09.2025
</t>
    </r>
    <r>
      <rPr>
        <sz val="9"/>
        <rFont val="Times New Roman"/>
        <charset val="204"/>
      </rPr>
      <t xml:space="preserve">Period of sales: </t>
    </r>
    <r>
      <rPr>
        <b/>
        <sz val="9"/>
        <rFont val="Times New Roman"/>
        <charset val="204"/>
      </rPr>
      <t>26.08.2025 - 30.09.2025</t>
    </r>
  </si>
  <si>
    <t>Условия аннуляции/ Cancellation policy:</t>
  </si>
  <si>
    <t>бронирование может быть отменено без штрафных санкций за 24 часа до заезда. Отмена после указанного времени – штраф в размере стоимости первой ночи проживания.</t>
  </si>
  <si>
    <t>the reservation can be canceled without penalty up to 24 hours before arrival. Cancellation after the specified time - a penalty - the cost of the first night of stay.</t>
  </si>
  <si>
    <t>Нетто тарифы/ Net rates</t>
  </si>
  <si>
    <t>Тариф "Базовый с  завтраком"/ "Bed and breakfast" rates</t>
  </si>
  <si>
    <t xml:space="preserve">Проживание в номере выбранной категории, с высокоскоростным доступом WiFi; /  Accomodation at the selected room-type (hight-speed WiFi included)
Завтрак  по системе «Шведский стол»  / Buffet breakfast
Пользование СПА центром «Риксос Роял Спа» / "RIXOS Royal Spa" (для несовершеннолетних детей доступ в сопровождении взрослых);
Пользование детским клубом «Рикси Клаб» / Kids club  "Rixy Club";
Подъем на канатной дороге до уровня 960м для двоих гостей; / Free of charge access to a cable car "Krasnaya Polyana" К-1  (Polyana 540 - Polyana 960);
Парковочное место на Поляне 960 /  Parking space at Polyana 960. </t>
  </si>
  <si>
    <r>
      <rPr>
        <sz val="9"/>
        <color theme="1"/>
        <rFont val="Times New Roman"/>
        <charset val="204"/>
      </rPr>
      <t xml:space="preserve">Бронирование может быть отменено без штрафных санкций за 24 часа до заезда. Отмена после указанного времени – штраф в размере стоимости первой ночи проживания.
</t>
    </r>
    <r>
      <rPr>
        <sz val="9"/>
        <color theme="1"/>
        <rFont val="Times New Roman"/>
        <charset val="204"/>
      </rPr>
      <t xml:space="preserve">
The reservation can be canceled without penalty up to 24 hours before arrival. Cancellation after the specified time - a penalty - the cost of the first night of stay.
</t>
    </r>
    <r>
      <rPr>
        <b/>
        <sz val="9"/>
        <color theme="1"/>
        <rFont val="Times New Roman"/>
        <charset val="204"/>
      </rPr>
      <t xml:space="preserve"> </t>
    </r>
    <r>
      <rPr>
        <sz val="9"/>
        <color indexed="8"/>
        <rFont val="Times New Roman"/>
        <charset val="204"/>
      </rPr>
      <t xml:space="preserve">
</t>
    </r>
  </si>
  <si>
    <r>
      <rPr>
        <sz val="9"/>
        <color theme="1"/>
        <rFont val="Times New Roman"/>
        <charset val="204"/>
      </rPr>
      <t>Период бронирования</t>
    </r>
    <r>
      <rPr>
        <b/>
        <sz val="9"/>
        <color theme="1"/>
        <rFont val="Times New Roman"/>
        <charset val="204"/>
      </rPr>
      <t xml:space="preserve">: 20.06.2025-10.12.2025/  </t>
    </r>
    <r>
      <rPr>
        <sz val="9"/>
        <color theme="1"/>
        <rFont val="Times New Roman"/>
        <charset val="204"/>
      </rPr>
      <t>Period of sales</t>
    </r>
    <r>
      <rPr>
        <b/>
        <sz val="9"/>
        <color theme="1"/>
        <rFont val="Times New Roman"/>
        <charset val="204"/>
      </rPr>
      <t>: 20.06.2025-10.12.2025</t>
    </r>
  </si>
  <si>
    <r>
      <rPr>
        <sz val="9"/>
        <color theme="1"/>
        <rFont val="Times New Roman"/>
        <charset val="204"/>
      </rPr>
      <t xml:space="preserve">Период проживания: </t>
    </r>
    <r>
      <rPr>
        <b/>
        <sz val="9"/>
        <color theme="1"/>
        <rFont val="Times New Roman"/>
        <charset val="204"/>
      </rPr>
      <t>28.06.2025-11.12.2025 включительно</t>
    </r>
    <r>
      <rPr>
        <sz val="9"/>
        <color theme="1"/>
        <rFont val="Times New Roman"/>
        <charset val="204"/>
      </rPr>
      <t xml:space="preserve">/ Period of stay: </t>
    </r>
    <r>
      <rPr>
        <b/>
        <sz val="9"/>
        <color theme="1"/>
        <rFont val="Times New Roman"/>
        <charset val="204"/>
      </rPr>
      <t>28.06.2025-11.12.2025</t>
    </r>
  </si>
  <si>
    <t>Закрытые даты: / Closed dates: 24.10 - 08.11.2025</t>
  </si>
  <si>
    <t>Rixos Krasnaya Polyana Sochi 5*</t>
  </si>
  <si>
    <t>Нетто тарифы/ Нетто FIT15+25</t>
  </si>
  <si>
    <t>Бронирование может быть отменено без штрафных санкций за 24 часа до заезда. Отмена после указанного времени – штраф в размере стоимости первой ночи проживания.</t>
  </si>
  <si>
    <t>07.06.2026-11.06.2026
22.06.2026-25.06.2026
21.09.2026-24.09.2026
30.09.2026</t>
  </si>
  <si>
    <t>Ограничения:</t>
  </si>
  <si>
    <t>MinStay 2 - 04.03.2026
MinStay 2 - 05.03.2026
MinStay 2 - 20.05.2026
MinStay 3 - 21.05.2026
MinStay 2 - 22.05.2026
MinStay 2 - 15.07.2026</t>
  </si>
  <si>
    <t xml:space="preserve">Тариф "Раннее бронирование" на базе завтраков/ "Early booking" rates (BB) </t>
  </si>
  <si>
    <t>Нетто тарифы/ РБ BB10%FIT15+25</t>
  </si>
  <si>
    <t>Минимальный срок бронирования до заезда - 3 дня</t>
  </si>
  <si>
    <t>Специальное предложение "Отдыхай и катай"  / Special offer "Rest and Ski"</t>
  </si>
  <si>
    <t>Нетто тарифы/ ОиК FIT15+25</t>
  </si>
  <si>
    <r>
      <rPr>
        <sz val="12"/>
        <color theme="1"/>
        <rFont val="Calibri"/>
        <charset val="204"/>
        <scheme val="minor"/>
      </rPr>
      <t xml:space="preserve">Дополнительно на каждый день проживания в стоимость заявки добавляется стоимость ски-пасса для каждого взрослого:
</t>
    </r>
    <r>
      <rPr>
        <sz val="12"/>
        <rFont val="Calibri"/>
        <charset val="204"/>
        <scheme val="minor"/>
      </rPr>
      <t>09.01.2025 - 12.04.2026 включительно - 3500 руб/сут/взр.</t>
    </r>
    <r>
      <rPr>
        <sz val="12"/>
        <color rgb="FFFF0000"/>
        <rFont val="Calibri"/>
        <charset val="204"/>
        <scheme val="minor"/>
      </rPr>
      <t xml:space="preserve">
</t>
    </r>
    <r>
      <rPr>
        <sz val="12"/>
        <color theme="1"/>
        <rFont val="Calibri"/>
        <charset val="204"/>
        <scheme val="minor"/>
      </rPr>
      <t>При размещении дополнительных гостей, также на каждый день проживания добавляется стоимость ски-пасса для каждого взрослого:
09.01.2025 - 12.04.2026 включительно - 3500 руб/сут/взр.</t>
    </r>
  </si>
  <si>
    <t xml:space="preserve">Период продажи: 31.10.2025 - 11.04.2026
Период проживания: 09.01.2025 - 12.04.2026 </t>
  </si>
  <si>
    <t>MinStay 2 - 04.03.2026
MinStay 2 - 05.03.2026</t>
  </si>
  <si>
    <t>MinStay 2 - 20.05.2026</t>
  </si>
  <si>
    <t>В случае отмены или изменения бронирования менне чем за 24 часа до заезда удерживается стоимость первых суток.</t>
  </si>
  <si>
    <t>Для оформления бронирования необходимо внести 100% предоплату в размере полной стоимости проживания.
В случае отмены или изменения бронирования менне чем за 24 часа до заезда удерживается стоимость первых суток.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</si>
</sst>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8" formatCode="dd\.mm\.yy;@"/>
    <numFmt numFmtId="169" formatCode="dd\.mm\.yyyy"/>
    <numFmt numFmtId="170" formatCode="#\ ##0"/>
  </numFmts>
  <fonts count="23" x14ac:knownFonts="1">
    <font>
      <sz val="10"/>
      <name val="Arial Cyr"/>
      <charset val="204"/>
    </font>
    <font>
      <b/>
      <sz val="11"/>
      <name val="Times New Roman"/>
      <charset val="204"/>
    </font>
    <font>
      <b/>
      <sz val="9"/>
      <name val="Times New Roman"/>
      <charset val="204"/>
    </font>
    <font>
      <b/>
      <sz val="9"/>
      <color theme="1"/>
      <name val="Times New Roman"/>
      <charset val="204"/>
    </font>
    <font>
      <sz val="9"/>
      <name val="Times New Roman"/>
      <charset val="204"/>
    </font>
    <font>
      <sz val="9"/>
      <color theme="1"/>
      <name val="Times New Roman"/>
      <charset val="204"/>
    </font>
    <font>
      <b/>
      <sz val="8"/>
      <name val="Calibri"/>
      <charset val="204"/>
      <scheme val="minor"/>
    </font>
    <font>
      <sz val="9"/>
      <color rgb="FFFF0000"/>
      <name val="Times New Roman"/>
      <charset val="204"/>
    </font>
    <font>
      <b/>
      <sz val="9"/>
      <color rgb="FFFF0000"/>
      <name val="Times New Roman"/>
      <charset val="204"/>
    </font>
    <font>
      <sz val="12"/>
      <color theme="1"/>
      <name val="Calibri"/>
      <charset val="204"/>
      <scheme val="minor"/>
    </font>
    <font>
      <sz val="11"/>
      <name val="Times New Roman"/>
      <charset val="204"/>
    </font>
    <font>
      <sz val="10"/>
      <name val="Calibri"/>
      <charset val="204"/>
      <scheme val="minor"/>
    </font>
    <font>
      <b/>
      <sz val="8"/>
      <color rgb="FFFF0000"/>
      <name val="Calibri"/>
      <charset val="204"/>
      <scheme val="minor"/>
    </font>
    <font>
      <sz val="11"/>
      <color theme="1"/>
      <name val="Calibri"/>
      <charset val="204"/>
      <scheme val="minor"/>
    </font>
    <font>
      <sz val="9"/>
      <color rgb="FF0070C0"/>
      <name val="Times New Roman"/>
      <charset val="204"/>
    </font>
    <font>
      <i/>
      <sz val="9"/>
      <color theme="1"/>
      <name val="Times New Roman"/>
      <charset val="204"/>
    </font>
    <font>
      <b/>
      <sz val="9"/>
      <color rgb="FFC00000"/>
      <name val="Times New Roman"/>
      <charset val="204"/>
    </font>
    <font>
      <b/>
      <sz val="9"/>
      <color rgb="FF0070C0"/>
      <name val="Times New Roman"/>
      <charset val="204"/>
    </font>
    <font>
      <sz val="12"/>
      <name val="Calibri"/>
      <charset val="204"/>
      <scheme val="minor"/>
    </font>
    <font>
      <sz val="12"/>
      <color rgb="FFFF0000"/>
      <name val="Calibri"/>
      <charset val="204"/>
      <scheme val="minor"/>
    </font>
    <font>
      <u/>
      <sz val="9"/>
      <color theme="1"/>
      <name val="Times New Roman"/>
      <charset val="204"/>
    </font>
    <font>
      <sz val="9"/>
      <color indexed="8"/>
      <name val="Times New Roman"/>
      <charset val="204"/>
    </font>
    <font>
      <sz val="10"/>
      <name val="Arial Cyr"/>
      <charset val="204"/>
    </font>
  </fonts>
  <fills count="1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6" tint="0.3998840296639912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39985351115451523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</borders>
  <cellStyleXfs count="10">
    <xf numFmtId="0" fontId="0" fillId="0" borderId="0"/>
    <xf numFmtId="0" fontId="22" fillId="0" borderId="0"/>
    <xf numFmtId="0" fontId="13" fillId="0" borderId="0"/>
    <xf numFmtId="0" fontId="13" fillId="0" borderId="0"/>
    <xf numFmtId="0" fontId="2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2" fillId="0" borderId="0"/>
  </cellStyleXfs>
  <cellXfs count="166">
    <xf numFmtId="0" fontId="0" fillId="0" borderId="0" xfId="0"/>
    <xf numFmtId="0" fontId="0" fillId="0" borderId="0" xfId="0" applyFill="1"/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8" fontId="3" fillId="0" borderId="1" xfId="0" applyNumberFormat="1" applyFont="1" applyFill="1" applyBorder="1" applyAlignment="1">
      <alignment horizontal="center" vertical="center" wrapText="1"/>
    </xf>
    <xf numFmtId="168" fontId="4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/>
    </xf>
    <xf numFmtId="0" fontId="4" fillId="0" borderId="0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right" vertical="center"/>
    </xf>
    <xf numFmtId="1" fontId="4" fillId="0" borderId="1" xfId="0" applyNumberFormat="1" applyFont="1" applyFill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0" fontId="2" fillId="2" borderId="1" xfId="0" applyFont="1" applyFill="1" applyBorder="1"/>
    <xf numFmtId="0" fontId="4" fillId="0" borderId="1" xfId="0" applyFont="1" applyBorder="1" applyAlignment="1">
      <alignment wrapText="1"/>
    </xf>
    <xf numFmtId="0" fontId="2" fillId="2" borderId="1" xfId="4" applyFont="1" applyFill="1" applyBorder="1" applyAlignment="1">
      <alignment horizontal="left" vertical="center"/>
    </xf>
    <xf numFmtId="0" fontId="5" fillId="0" borderId="1" xfId="4" applyFont="1" applyFill="1" applyBorder="1" applyAlignment="1">
      <alignment horizontal="left" vertical="center" wrapText="1"/>
    </xf>
    <xf numFmtId="0" fontId="3" fillId="2" borderId="1" xfId="4" applyFont="1" applyFill="1" applyBorder="1" applyAlignment="1">
      <alignment horizontal="left" vertical="center" wrapText="1"/>
    </xf>
    <xf numFmtId="0" fontId="2" fillId="0" borderId="1" xfId="4" applyFont="1" applyFill="1" applyBorder="1" applyAlignment="1">
      <alignment horizontal="left" vertical="center" wrapText="1"/>
    </xf>
    <xf numFmtId="0" fontId="4" fillId="0" borderId="0" xfId="0" applyFont="1" applyFill="1" applyBorder="1"/>
    <xf numFmtId="168" fontId="2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/>
    <xf numFmtId="0" fontId="1" fillId="2" borderId="0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69" fontId="6" fillId="0" borderId="1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top" wrapText="1"/>
    </xf>
    <xf numFmtId="0" fontId="4" fillId="2" borderId="1" xfId="0" applyFont="1" applyFill="1" applyBorder="1" applyAlignment="1">
      <alignment wrapText="1"/>
    </xf>
    <xf numFmtId="0" fontId="4" fillId="0" borderId="1" xfId="0" applyFont="1" applyFill="1" applyBorder="1" applyAlignment="1">
      <alignment wrapText="1"/>
    </xf>
    <xf numFmtId="0" fontId="2" fillId="2" borderId="1" xfId="4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168" fontId="4" fillId="0" borderId="0" xfId="0" applyNumberFormat="1" applyFont="1" applyFill="1" applyBorder="1" applyAlignment="1">
      <alignment vertical="center"/>
    </xf>
    <xf numFmtId="0" fontId="7" fillId="0" borderId="0" xfId="0" applyFont="1" applyFill="1"/>
    <xf numFmtId="0" fontId="5" fillId="0" borderId="0" xfId="0" applyFont="1" applyFill="1"/>
    <xf numFmtId="0" fontId="4" fillId="0" borderId="1" xfId="0" applyFont="1" applyBorder="1"/>
    <xf numFmtId="0" fontId="4" fillId="2" borderId="1" xfId="4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0" fontId="2" fillId="3" borderId="1" xfId="4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168" fontId="2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Alignment="1">
      <alignment vertical="center" wrapText="1"/>
    </xf>
    <xf numFmtId="0" fontId="4" fillId="0" borderId="1" xfId="0" applyFont="1" applyFill="1" applyBorder="1" applyAlignment="1">
      <alignment horizontal="left" wrapText="1"/>
    </xf>
    <xf numFmtId="0" fontId="7" fillId="0" borderId="0" xfId="0" applyFont="1" applyFill="1" applyBorder="1"/>
    <xf numFmtId="0" fontId="5" fillId="0" borderId="0" xfId="0" applyFont="1" applyFill="1" applyBorder="1"/>
    <xf numFmtId="169" fontId="2" fillId="0" borderId="1" xfId="0" applyNumberFormat="1" applyFont="1" applyFill="1" applyBorder="1" applyAlignment="1">
      <alignment horizontal="center" vertical="center" wrapText="1"/>
    </xf>
    <xf numFmtId="169" fontId="8" fillId="0" borderId="1" xfId="0" applyNumberFormat="1" applyFont="1" applyFill="1" applyBorder="1" applyAlignment="1">
      <alignment horizontal="center" vertical="center" wrapText="1"/>
    </xf>
    <xf numFmtId="169" fontId="3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170" fontId="4" fillId="0" borderId="1" xfId="0" applyNumberFormat="1" applyFont="1" applyFill="1" applyBorder="1" applyAlignment="1">
      <alignment vertical="center"/>
    </xf>
    <xf numFmtId="170" fontId="7" fillId="0" borderId="1" xfId="0" applyNumberFormat="1" applyFont="1" applyFill="1" applyBorder="1" applyAlignment="1">
      <alignment vertical="center"/>
    </xf>
    <xf numFmtId="0" fontId="4" fillId="4" borderId="1" xfId="0" applyFont="1" applyFill="1" applyBorder="1" applyAlignment="1">
      <alignment wrapText="1"/>
    </xf>
    <xf numFmtId="0" fontId="4" fillId="0" borderId="0" xfId="0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right" vertical="center"/>
    </xf>
    <xf numFmtId="0" fontId="7" fillId="0" borderId="1" xfId="0" applyFont="1" applyFill="1" applyBorder="1" applyAlignment="1">
      <alignment vertical="center"/>
    </xf>
    <xf numFmtId="0" fontId="2" fillId="4" borderId="0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169" fontId="2" fillId="4" borderId="1" xfId="0" applyNumberFormat="1" applyFont="1" applyFill="1" applyBorder="1" applyAlignment="1">
      <alignment horizontal="center" vertical="center" wrapText="1"/>
    </xf>
    <xf numFmtId="169" fontId="8" fillId="4" borderId="1" xfId="0" applyNumberFormat="1" applyFont="1" applyFill="1" applyBorder="1" applyAlignment="1">
      <alignment horizontal="center" vertical="center" wrapText="1"/>
    </xf>
    <xf numFmtId="169" fontId="3" fillId="4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/>
    </xf>
    <xf numFmtId="0" fontId="4" fillId="5" borderId="1" xfId="4" applyFont="1" applyFill="1" applyBorder="1" applyAlignment="1">
      <alignment horizontal="left" vertical="center" wrapText="1"/>
    </xf>
    <xf numFmtId="168" fontId="2" fillId="0" borderId="0" xfId="0" applyNumberFormat="1" applyFont="1" applyFill="1" applyBorder="1" applyAlignment="1">
      <alignment vertical="center"/>
    </xf>
    <xf numFmtId="0" fontId="3" fillId="6" borderId="1" xfId="4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right" vertical="center"/>
    </xf>
    <xf numFmtId="0" fontId="5" fillId="0" borderId="1" xfId="0" applyFont="1" applyFill="1" applyBorder="1" applyAlignment="1">
      <alignment horizontal="right" vertical="center"/>
    </xf>
    <xf numFmtId="0" fontId="2" fillId="6" borderId="1" xfId="0" applyFont="1" applyFill="1" applyBorder="1"/>
    <xf numFmtId="0" fontId="2" fillId="0" borderId="0" xfId="0" applyFont="1" applyFill="1" applyBorder="1" applyAlignment="1">
      <alignment horizontal="center" vertical="center"/>
    </xf>
    <xf numFmtId="0" fontId="2" fillId="7" borderId="0" xfId="0" applyFont="1" applyFill="1" applyBorder="1" applyAlignment="1">
      <alignment horizontal="center" vertical="center"/>
    </xf>
    <xf numFmtId="0" fontId="2" fillId="7" borderId="0" xfId="1" applyFont="1" applyFill="1" applyBorder="1" applyAlignment="1">
      <alignment horizontal="center" vertical="top"/>
    </xf>
    <xf numFmtId="0" fontId="3" fillId="7" borderId="1" xfId="0" applyFont="1" applyFill="1" applyBorder="1" applyAlignment="1">
      <alignment horizontal="center" vertical="center" wrapText="1"/>
    </xf>
    <xf numFmtId="0" fontId="3" fillId="7" borderId="2" xfId="0" applyFont="1" applyFill="1" applyBorder="1" applyAlignment="1">
      <alignment horizontal="center" vertical="center" wrapText="1"/>
    </xf>
    <xf numFmtId="0" fontId="4" fillId="7" borderId="2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vertical="center"/>
    </xf>
    <xf numFmtId="0" fontId="4" fillId="7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vertical="center"/>
    </xf>
    <xf numFmtId="0" fontId="4" fillId="4" borderId="1" xfId="0" applyFont="1" applyFill="1" applyBorder="1" applyAlignment="1">
      <alignment horizontal="right" vertical="center"/>
    </xf>
    <xf numFmtId="0" fontId="4" fillId="7" borderId="0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right" vertical="center"/>
    </xf>
    <xf numFmtId="0" fontId="2" fillId="7" borderId="4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vertical="center" wrapText="1"/>
    </xf>
    <xf numFmtId="0" fontId="3" fillId="8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wrapText="1"/>
    </xf>
    <xf numFmtId="0" fontId="2" fillId="7" borderId="3" xfId="0" applyFont="1" applyFill="1" applyBorder="1" applyAlignment="1">
      <alignment horizontal="center"/>
    </xf>
    <xf numFmtId="0" fontId="2" fillId="7" borderId="3" xfId="0" applyFont="1" applyFill="1" applyBorder="1" applyAlignment="1">
      <alignment horizontal="center" vertical="center"/>
    </xf>
    <xf numFmtId="0" fontId="7" fillId="4" borderId="0" xfId="0" applyFont="1" applyFill="1" applyBorder="1" applyAlignment="1">
      <alignment vertical="center"/>
    </xf>
    <xf numFmtId="0" fontId="5" fillId="4" borderId="0" xfId="0" applyFont="1" applyFill="1" applyBorder="1" applyAlignment="1">
      <alignment vertical="center"/>
    </xf>
    <xf numFmtId="0" fontId="7" fillId="4" borderId="1" xfId="0" applyFont="1" applyFill="1" applyBorder="1" applyAlignment="1">
      <alignment vertical="center"/>
    </xf>
    <xf numFmtId="0" fontId="5" fillId="4" borderId="1" xfId="0" applyFont="1" applyFill="1" applyBorder="1" applyAlignment="1">
      <alignment vertical="center"/>
    </xf>
    <xf numFmtId="0" fontId="7" fillId="4" borderId="1" xfId="0" applyFont="1" applyFill="1" applyBorder="1" applyAlignment="1">
      <alignment horizontal="right" vertical="center"/>
    </xf>
    <xf numFmtId="0" fontId="5" fillId="4" borderId="1" xfId="0" applyFont="1" applyFill="1" applyBorder="1" applyAlignment="1">
      <alignment horizontal="right" vertical="center"/>
    </xf>
    <xf numFmtId="0" fontId="7" fillId="4" borderId="0" xfId="0" applyFont="1" applyFill="1" applyBorder="1" applyAlignment="1">
      <alignment horizontal="right" vertical="center"/>
    </xf>
    <xf numFmtId="0" fontId="5" fillId="4" borderId="0" xfId="0" applyFont="1" applyFill="1" applyBorder="1" applyAlignment="1">
      <alignment horizontal="right" vertical="center"/>
    </xf>
    <xf numFmtId="0" fontId="4" fillId="0" borderId="1" xfId="0" applyFont="1" applyFill="1" applyBorder="1" applyAlignment="1">
      <alignment horizontal="left"/>
    </xf>
    <xf numFmtId="0" fontId="4" fillId="9" borderId="1" xfId="0" applyFont="1" applyFill="1" applyBorder="1" applyAlignment="1">
      <alignment wrapText="1"/>
    </xf>
    <xf numFmtId="0" fontId="11" fillId="4" borderId="1" xfId="0" applyFont="1" applyFill="1" applyBorder="1" applyAlignment="1">
      <alignment wrapText="1"/>
    </xf>
    <xf numFmtId="0" fontId="4" fillId="0" borderId="0" xfId="0" applyFont="1" applyFill="1" applyAlignment="1">
      <alignment horizontal="center"/>
    </xf>
    <xf numFmtId="0" fontId="2" fillId="0" borderId="0" xfId="0" applyFont="1" applyFill="1" applyBorder="1" applyAlignment="1">
      <alignment horizontal="left" vertical="center"/>
    </xf>
    <xf numFmtId="0" fontId="2" fillId="10" borderId="3" xfId="0" applyFont="1" applyFill="1" applyBorder="1" applyAlignment="1">
      <alignment horizontal="left"/>
    </xf>
    <xf numFmtId="0" fontId="2" fillId="0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3" fillId="0" borderId="2" xfId="0" applyFont="1" applyFill="1" applyBorder="1" applyAlignment="1">
      <alignment horizontal="center" vertical="center" wrapText="1"/>
    </xf>
    <xf numFmtId="0" fontId="2" fillId="10" borderId="0" xfId="4" applyFont="1" applyFill="1" applyAlignment="1">
      <alignment horizontal="left" vertical="center"/>
    </xf>
    <xf numFmtId="0" fontId="7" fillId="0" borderId="0" xfId="0" applyFont="1" applyFill="1" applyAlignment="1">
      <alignment horizontal="center"/>
    </xf>
    <xf numFmtId="0" fontId="5" fillId="0" borderId="0" xfId="4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5" fillId="5" borderId="5" xfId="0" applyFont="1" applyFill="1" applyBorder="1" applyAlignment="1">
      <alignment vertical="center" wrapText="1"/>
    </xf>
    <xf numFmtId="0" fontId="3" fillId="2" borderId="5" xfId="0" applyFont="1" applyFill="1" applyBorder="1" applyAlignment="1">
      <alignment horizontal="left" vertical="center"/>
    </xf>
    <xf numFmtId="0" fontId="3" fillId="5" borderId="5" xfId="0" applyFont="1" applyFill="1" applyBorder="1" applyAlignment="1">
      <alignment horizontal="left" vertical="center"/>
    </xf>
    <xf numFmtId="0" fontId="5" fillId="8" borderId="1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0" fontId="2" fillId="10" borderId="4" xfId="0" applyFont="1" applyFill="1" applyBorder="1" applyAlignment="1">
      <alignment vertical="center"/>
    </xf>
    <xf numFmtId="0" fontId="2" fillId="11" borderId="1" xfId="4" applyFont="1" applyFill="1" applyBorder="1" applyAlignment="1">
      <alignment horizontal="left" vertical="center" wrapText="1"/>
    </xf>
    <xf numFmtId="0" fontId="4" fillId="5" borderId="1" xfId="0" applyFont="1" applyFill="1" applyBorder="1" applyAlignment="1">
      <alignment vertical="center" wrapText="1"/>
    </xf>
    <xf numFmtId="0" fontId="4" fillId="5" borderId="1" xfId="0" applyFont="1" applyFill="1" applyBorder="1" applyAlignment="1">
      <alignment vertical="top" wrapText="1"/>
    </xf>
    <xf numFmtId="0" fontId="4" fillId="4" borderId="0" xfId="0" applyFont="1" applyFill="1" applyBorder="1"/>
    <xf numFmtId="0" fontId="5" fillId="0" borderId="0" xfId="0" applyFont="1" applyFill="1" applyAlignment="1">
      <alignment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2" fillId="0" borderId="0" xfId="0" applyFont="1" applyFill="1"/>
    <xf numFmtId="0" fontId="4" fillId="0" borderId="0" xfId="0" applyFont="1" applyFill="1" applyAlignment="1">
      <alignment wrapText="1"/>
    </xf>
    <xf numFmtId="169" fontId="6" fillId="5" borderId="1" xfId="0" applyNumberFormat="1" applyFont="1" applyFill="1" applyBorder="1" applyAlignment="1">
      <alignment horizontal="center" vertical="center" wrapText="1"/>
    </xf>
    <xf numFmtId="169" fontId="12" fillId="0" borderId="1" xfId="0" applyNumberFormat="1" applyFont="1" applyFill="1" applyBorder="1" applyAlignment="1">
      <alignment horizontal="center" vertical="center" wrapText="1"/>
    </xf>
    <xf numFmtId="168" fontId="4" fillId="5" borderId="1" xfId="0" applyNumberFormat="1" applyFont="1" applyFill="1" applyBorder="1" applyAlignment="1">
      <alignment horizontal="center" vertical="center" wrapText="1"/>
    </xf>
    <xf numFmtId="169" fontId="2" fillId="12" borderId="1" xfId="0" applyNumberFormat="1" applyFont="1" applyFill="1" applyBorder="1" applyAlignment="1">
      <alignment horizontal="center" vertical="center" wrapText="1"/>
    </xf>
    <xf numFmtId="169" fontId="3" fillId="12" borderId="1" xfId="0" applyNumberFormat="1" applyFont="1" applyFill="1" applyBorder="1" applyAlignment="1">
      <alignment horizontal="center" vertical="center" wrapText="1"/>
    </xf>
    <xf numFmtId="169" fontId="8" fillId="12" borderId="1" xfId="0" applyNumberFormat="1" applyFont="1" applyFill="1" applyBorder="1" applyAlignment="1">
      <alignment horizontal="center" vertical="center" wrapText="1"/>
    </xf>
    <xf numFmtId="170" fontId="5" fillId="0" borderId="1" xfId="0" applyNumberFormat="1" applyFont="1" applyFill="1" applyBorder="1" applyAlignment="1">
      <alignment vertical="center"/>
    </xf>
    <xf numFmtId="0" fontId="4" fillId="0" borderId="0" xfId="3" applyFont="1" applyFill="1" applyBorder="1"/>
    <xf numFmtId="0" fontId="4" fillId="0" borderId="0" xfId="3" applyFont="1" applyFill="1" applyBorder="1" applyAlignment="1">
      <alignment vertical="center"/>
    </xf>
    <xf numFmtId="0" fontId="4" fillId="0" borderId="0" xfId="3" applyFont="1" applyFill="1" applyAlignment="1">
      <alignment horizontal="center"/>
    </xf>
    <xf numFmtId="0" fontId="4" fillId="0" borderId="0" xfId="3" applyFont="1" applyFill="1"/>
    <xf numFmtId="0" fontId="2" fillId="0" borderId="0" xfId="3" applyFont="1" applyFill="1" applyBorder="1" applyAlignment="1">
      <alignment horizontal="left" vertical="center"/>
    </xf>
    <xf numFmtId="0" fontId="2" fillId="0" borderId="3" xfId="3" applyFont="1" applyFill="1" applyBorder="1" applyAlignment="1">
      <alignment horizontal="left"/>
    </xf>
    <xf numFmtId="0" fontId="2" fillId="2" borderId="0" xfId="0" applyFont="1" applyFill="1" applyBorder="1" applyAlignment="1"/>
    <xf numFmtId="0" fontId="3" fillId="0" borderId="1" xfId="3" applyFont="1" applyFill="1" applyBorder="1" applyAlignment="1">
      <alignment horizontal="center" vertical="center" wrapText="1"/>
    </xf>
    <xf numFmtId="0" fontId="4" fillId="0" borderId="2" xfId="3" applyFont="1" applyFill="1" applyBorder="1" applyAlignment="1">
      <alignment vertical="center"/>
    </xf>
    <xf numFmtId="0" fontId="0" fillId="4" borderId="0" xfId="0" applyFill="1"/>
    <xf numFmtId="0" fontId="4" fillId="0" borderId="1" xfId="3" applyFont="1" applyFill="1" applyBorder="1" applyAlignment="1">
      <alignment horizontal="right" vertical="center"/>
    </xf>
    <xf numFmtId="1" fontId="4" fillId="4" borderId="1" xfId="0" applyNumberFormat="1" applyFont="1" applyFill="1" applyBorder="1" applyAlignment="1">
      <alignment vertical="center"/>
    </xf>
    <xf numFmtId="1" fontId="4" fillId="4" borderId="0" xfId="0" applyNumberFormat="1" applyFont="1" applyFill="1" applyBorder="1" applyAlignment="1">
      <alignment vertical="center"/>
    </xf>
    <xf numFmtId="0" fontId="3" fillId="0" borderId="5" xfId="0" applyFont="1" applyFill="1" applyBorder="1" applyAlignment="1">
      <alignment horizontal="left" vertical="center"/>
    </xf>
    <xf numFmtId="0" fontId="3" fillId="5" borderId="0" xfId="4" applyFont="1" applyFill="1"/>
    <xf numFmtId="1" fontId="4" fillId="0" borderId="0" xfId="0" applyNumberFormat="1" applyFont="1" applyFill="1" applyBorder="1" applyAlignment="1">
      <alignment vertical="center"/>
    </xf>
    <xf numFmtId="168" fontId="2" fillId="4" borderId="0" xfId="0" applyNumberFormat="1" applyFont="1" applyFill="1" applyBorder="1" applyAlignment="1">
      <alignment horizontal="center" vertical="center"/>
    </xf>
    <xf numFmtId="168" fontId="3" fillId="4" borderId="1" xfId="0" applyNumberFormat="1" applyFont="1" applyFill="1" applyBorder="1" applyAlignment="1">
      <alignment horizontal="center" vertical="center" wrapText="1"/>
    </xf>
    <xf numFmtId="168" fontId="2" fillId="4" borderId="1" xfId="0" applyNumberFormat="1" applyFont="1" applyFill="1" applyBorder="1" applyAlignment="1">
      <alignment horizontal="center" vertical="center" wrapText="1"/>
    </xf>
    <xf numFmtId="168" fontId="2" fillId="5" borderId="1" xfId="0" applyNumberFormat="1" applyFont="1" applyFill="1" applyBorder="1" applyAlignment="1">
      <alignment horizontal="center" vertical="center" wrapText="1"/>
    </xf>
    <xf numFmtId="168" fontId="8" fillId="4" borderId="1" xfId="0" applyNumberFormat="1" applyFont="1" applyFill="1" applyBorder="1" applyAlignment="1">
      <alignment horizontal="center" vertical="center" wrapText="1"/>
    </xf>
    <xf numFmtId="168" fontId="3" fillId="5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/>
    </xf>
    <xf numFmtId="1" fontId="4" fillId="0" borderId="1" xfId="0" applyNumberFormat="1" applyFont="1" applyFill="1" applyBorder="1" applyAlignment="1">
      <alignment horizontal="right" vertical="center"/>
    </xf>
    <xf numFmtId="1" fontId="7" fillId="0" borderId="1" xfId="0" applyNumberFormat="1" applyFont="1" applyFill="1" applyBorder="1" applyAlignment="1">
      <alignment horizontal="right" vertical="center"/>
    </xf>
    <xf numFmtId="1" fontId="5" fillId="0" borderId="1" xfId="0" applyNumberFormat="1" applyFont="1" applyFill="1" applyBorder="1" applyAlignment="1">
      <alignment horizontal="right" vertical="center"/>
    </xf>
    <xf numFmtId="1" fontId="7" fillId="0" borderId="1" xfId="0" applyNumberFormat="1" applyFont="1" applyFill="1" applyBorder="1" applyAlignment="1">
      <alignment vertical="center"/>
    </xf>
    <xf numFmtId="1" fontId="5" fillId="0" borderId="1" xfId="0" applyNumberFormat="1" applyFont="1" applyFill="1" applyBorder="1" applyAlignment="1">
      <alignment vertical="center"/>
    </xf>
    <xf numFmtId="1" fontId="7" fillId="0" borderId="0" xfId="0" applyNumberFormat="1" applyFont="1" applyFill="1" applyBorder="1" applyAlignment="1">
      <alignment vertical="center"/>
    </xf>
    <xf numFmtId="1" fontId="5" fillId="0" borderId="0" xfId="0" applyNumberFormat="1" applyFont="1" applyFill="1" applyBorder="1" applyAlignment="1">
      <alignment vertical="center"/>
    </xf>
    <xf numFmtId="0" fontId="0" fillId="0" borderId="0" xfId="0" applyFont="1" applyFill="1"/>
    <xf numFmtId="0" fontId="4" fillId="4" borderId="1" xfId="0" applyFont="1" applyFill="1" applyBorder="1" applyAlignment="1">
      <alignment vertical="center" wrapText="1"/>
    </xf>
    <xf numFmtId="0" fontId="5" fillId="0" borderId="0" xfId="4" applyFont="1" applyFill="1" applyAlignment="1">
      <alignment horizontal="left" vertical="center" wrapText="1"/>
    </xf>
    <xf numFmtId="0" fontId="2" fillId="2" borderId="0" xfId="0" applyFont="1" applyFill="1" applyBorder="1" applyAlignment="1">
      <alignment horizontal="left" vertical="center"/>
    </xf>
    <xf numFmtId="0" fontId="2" fillId="2" borderId="6" xfId="0" applyFont="1" applyFill="1" applyBorder="1" applyAlignment="1">
      <alignment horizontal="left" vertical="center"/>
    </xf>
    <xf numFmtId="0" fontId="0" fillId="0" borderId="0" xfId="0" applyFill="1" applyAlignment="1">
      <alignment horizontal="left"/>
    </xf>
  </cellXfs>
  <cellStyles count="10">
    <cellStyle name="Normal 2" xfId="1" xr:uid="{00000000-0005-0000-0000-000031000000}"/>
    <cellStyle name="Normal 3" xfId="2" xr:uid="{00000000-0005-0000-0000-000032000000}"/>
    <cellStyle name="Normal 3 2" xfId="3" xr:uid="{00000000-0005-0000-0000-000033000000}"/>
    <cellStyle name="Обычный" xfId="0" builtinId="0"/>
    <cellStyle name="Обычный 2" xfId="4" xr:uid="{00000000-0005-0000-0000-000034000000}"/>
    <cellStyle name="Обычный 3" xfId="5" xr:uid="{00000000-0005-0000-0000-000035000000}"/>
    <cellStyle name="Обычный 3 2" xfId="6" xr:uid="{00000000-0005-0000-0000-000036000000}"/>
    <cellStyle name="Обычный 3 2 2" xfId="7" xr:uid="{00000000-0005-0000-0000-000037000000}"/>
    <cellStyle name="Обычный 3 3" xfId="8" xr:uid="{00000000-0005-0000-0000-000038000000}"/>
    <cellStyle name="Обычный 7" xfId="9" xr:uid="{00000000-0005-0000-0000-000039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8" Type="http://schemas.openxmlformats.org/officeDocument/2006/relationships/worksheet" Target="worksheets/sheet8.xml"/><Relationship Id="rId51" Type="http://schemas.openxmlformats.org/officeDocument/2006/relationships/theme" Target="theme/theme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tabColor theme="5" tint="0.39985351115451523"/>
  </sheetPr>
  <dimension ref="A1:HU41"/>
  <sheetViews>
    <sheetView tabSelected="1" workbookViewId="0">
      <pane xSplit="1" topLeftCell="B1" activePane="topRight" state="frozen"/>
      <selection pane="topRight" activeCell="A33" sqref="A33"/>
    </sheetView>
  </sheetViews>
  <sheetFormatPr defaultColWidth="9" defaultRowHeight="12" x14ac:dyDescent="0.2"/>
  <cols>
    <col min="1" max="1" width="55" style="19" customWidth="1"/>
    <col min="2" max="24" width="8.85546875" style="19" customWidth="1"/>
    <col min="25" max="29" width="8.85546875" style="31" hidden="1" customWidth="1"/>
    <col min="30" max="32" width="8.85546875" style="19" customWidth="1"/>
    <col min="33" max="37" width="8.85546875" style="32" customWidth="1"/>
    <col min="38" max="39" width="8.85546875" style="19" customWidth="1"/>
    <col min="40" max="43" width="8.85546875" style="19" hidden="1" customWidth="1"/>
    <col min="44" max="130" width="8.85546875" style="19" customWidth="1"/>
    <col min="131" max="134" width="8.85546875" style="19" hidden="1" customWidth="1"/>
    <col min="135" max="139" width="8.85546875" style="19" customWidth="1"/>
    <col min="140" max="143" width="8.85546875" style="19" hidden="1" customWidth="1"/>
    <col min="144" max="229" width="8.85546875" style="19" customWidth="1"/>
    <col min="230" max="16384" width="9" style="19"/>
  </cols>
  <sheetData>
    <row r="1" spans="1:229" s="17" customFormat="1" ht="15" customHeight="1" x14ac:dyDescent="0.2">
      <c r="A1" s="2" t="s">
        <v>0</v>
      </c>
      <c r="Y1" s="41"/>
      <c r="Z1" s="41"/>
      <c r="AA1" s="41"/>
      <c r="AB1" s="41"/>
      <c r="AC1" s="41"/>
      <c r="AG1" s="42"/>
      <c r="AH1" s="42"/>
      <c r="AI1" s="42"/>
      <c r="AJ1" s="42"/>
      <c r="AK1" s="42"/>
    </row>
    <row r="2" spans="1:229" s="17" customFormat="1" ht="15" customHeight="1" x14ac:dyDescent="0.2">
      <c r="A2" s="3" t="s">
        <v>1</v>
      </c>
      <c r="Y2" s="41"/>
      <c r="Z2" s="41"/>
      <c r="AA2" s="41"/>
      <c r="AB2" s="41"/>
      <c r="AC2" s="41"/>
      <c r="AG2" s="42"/>
      <c r="AH2" s="42"/>
      <c r="AI2" s="42"/>
      <c r="AJ2" s="42"/>
      <c r="AK2" s="42"/>
    </row>
    <row r="3" spans="1:229" s="17" customFormat="1" ht="15" customHeight="1" x14ac:dyDescent="0.2">
      <c r="A3" s="3" t="s">
        <v>2</v>
      </c>
      <c r="Y3" s="41"/>
      <c r="Z3" s="41"/>
      <c r="AA3" s="41"/>
      <c r="AB3" s="41"/>
      <c r="AC3" s="41"/>
      <c r="AG3" s="42"/>
      <c r="AH3" s="42"/>
      <c r="AI3" s="42"/>
      <c r="AJ3" s="42"/>
      <c r="AK3" s="42"/>
    </row>
    <row r="4" spans="1:229" s="145" customFormat="1" ht="15" customHeight="1" x14ac:dyDescent="0.2">
      <c r="A4" s="146" t="s">
        <v>3</v>
      </c>
      <c r="B4" s="147">
        <v>46157</v>
      </c>
      <c r="C4" s="147">
        <v>46158</v>
      </c>
      <c r="D4" s="147">
        <v>46159</v>
      </c>
      <c r="E4" s="147">
        <v>46160</v>
      </c>
      <c r="F4" s="147">
        <v>46161</v>
      </c>
      <c r="G4" s="147">
        <v>46162</v>
      </c>
      <c r="H4" s="148">
        <v>46163</v>
      </c>
      <c r="I4" s="148">
        <v>46164</v>
      </c>
      <c r="J4" s="147">
        <v>46165</v>
      </c>
      <c r="K4" s="147">
        <v>46166</v>
      </c>
      <c r="L4" s="147">
        <v>46167</v>
      </c>
      <c r="M4" s="147">
        <v>46168</v>
      </c>
      <c r="N4" s="147">
        <v>46169</v>
      </c>
      <c r="O4" s="147">
        <v>46170</v>
      </c>
      <c r="P4" s="147">
        <v>46171</v>
      </c>
      <c r="Q4" s="147">
        <v>46172</v>
      </c>
      <c r="R4" s="148">
        <v>46173</v>
      </c>
      <c r="S4" s="148">
        <v>46174</v>
      </c>
      <c r="T4" s="148">
        <v>46175</v>
      </c>
      <c r="U4" s="148">
        <v>46176</v>
      </c>
      <c r="V4" s="148">
        <v>46177</v>
      </c>
      <c r="W4" s="147">
        <v>46178</v>
      </c>
      <c r="X4" s="147">
        <v>46179</v>
      </c>
      <c r="Y4" s="149">
        <v>46180</v>
      </c>
      <c r="Z4" s="149">
        <v>46181</v>
      </c>
      <c r="AA4" s="149">
        <v>46182</v>
      </c>
      <c r="AB4" s="149">
        <v>46183</v>
      </c>
      <c r="AC4" s="149">
        <v>46184</v>
      </c>
      <c r="AD4" s="148">
        <v>46185</v>
      </c>
      <c r="AE4" s="148">
        <v>46186</v>
      </c>
      <c r="AF4" s="148">
        <v>46187</v>
      </c>
      <c r="AG4" s="150">
        <v>46188</v>
      </c>
      <c r="AH4" s="150">
        <v>46189</v>
      </c>
      <c r="AI4" s="150">
        <v>46190</v>
      </c>
      <c r="AJ4" s="150">
        <v>46191</v>
      </c>
      <c r="AK4" s="150">
        <v>46192</v>
      </c>
      <c r="AL4" s="148">
        <v>46193</v>
      </c>
      <c r="AM4" s="147">
        <v>46194</v>
      </c>
      <c r="AN4" s="149">
        <v>46195</v>
      </c>
      <c r="AO4" s="149">
        <v>46196</v>
      </c>
      <c r="AP4" s="149">
        <v>46197</v>
      </c>
      <c r="AQ4" s="149">
        <v>46198</v>
      </c>
      <c r="AR4" s="147">
        <v>46199</v>
      </c>
      <c r="AS4" s="147">
        <v>46200</v>
      </c>
      <c r="AT4" s="147">
        <v>46201</v>
      </c>
      <c r="AU4" s="147">
        <v>46202</v>
      </c>
      <c r="AV4" s="147">
        <v>46203</v>
      </c>
      <c r="AW4" s="148">
        <v>46204</v>
      </c>
      <c r="AX4" s="148">
        <v>46205</v>
      </c>
      <c r="AY4" s="148">
        <v>46206</v>
      </c>
      <c r="AZ4" s="148">
        <v>46207</v>
      </c>
      <c r="BA4" s="148">
        <v>46208</v>
      </c>
      <c r="BB4" s="148">
        <v>46209</v>
      </c>
      <c r="BC4" s="148">
        <v>46210</v>
      </c>
      <c r="BD4" s="148">
        <v>46211</v>
      </c>
      <c r="BE4" s="148">
        <v>46212</v>
      </c>
      <c r="BF4" s="148">
        <v>46213</v>
      </c>
      <c r="BG4" s="147">
        <v>46214</v>
      </c>
      <c r="BH4" s="147">
        <v>46215</v>
      </c>
      <c r="BI4" s="147">
        <v>46216</v>
      </c>
      <c r="BJ4" s="147">
        <v>46217</v>
      </c>
      <c r="BK4" s="147">
        <v>46218</v>
      </c>
      <c r="BL4" s="147">
        <v>46219</v>
      </c>
      <c r="BM4" s="147">
        <v>46220</v>
      </c>
      <c r="BN4" s="147">
        <v>46221</v>
      </c>
      <c r="BO4" s="147">
        <v>46222</v>
      </c>
      <c r="BP4" s="147">
        <v>46223</v>
      </c>
      <c r="BQ4" s="147">
        <v>46224</v>
      </c>
      <c r="BR4" s="147">
        <v>46225</v>
      </c>
      <c r="BS4" s="147">
        <v>46226</v>
      </c>
      <c r="BT4" s="147">
        <v>46227</v>
      </c>
      <c r="BU4" s="147">
        <v>46228</v>
      </c>
      <c r="BV4" s="147">
        <v>46229</v>
      </c>
      <c r="BW4" s="147">
        <v>46230</v>
      </c>
      <c r="BX4" s="147">
        <v>46231</v>
      </c>
      <c r="BY4" s="147">
        <v>46232</v>
      </c>
      <c r="BZ4" s="147">
        <v>46233</v>
      </c>
      <c r="CA4" s="147">
        <v>46234</v>
      </c>
      <c r="CB4" s="147">
        <v>46235</v>
      </c>
      <c r="CC4" s="147">
        <v>46236</v>
      </c>
      <c r="CD4" s="147">
        <v>46237</v>
      </c>
      <c r="CE4" s="147">
        <v>46238</v>
      </c>
      <c r="CF4" s="147">
        <v>46239</v>
      </c>
      <c r="CG4" s="147">
        <v>46240</v>
      </c>
      <c r="CH4" s="147">
        <v>46241</v>
      </c>
      <c r="CI4" s="147">
        <v>46242</v>
      </c>
      <c r="CJ4" s="147">
        <v>46243</v>
      </c>
      <c r="CK4" s="147">
        <v>46244</v>
      </c>
      <c r="CL4" s="147">
        <v>46245</v>
      </c>
      <c r="CM4" s="147">
        <v>46246</v>
      </c>
      <c r="CN4" s="147">
        <v>46247</v>
      </c>
      <c r="CO4" s="147">
        <v>46248</v>
      </c>
      <c r="CP4" s="147">
        <v>46249</v>
      </c>
      <c r="CQ4" s="147">
        <v>46250</v>
      </c>
      <c r="CR4" s="147">
        <v>46251</v>
      </c>
      <c r="CS4" s="147">
        <v>46252</v>
      </c>
      <c r="CT4" s="147">
        <v>46253</v>
      </c>
      <c r="CU4" s="147">
        <v>46254</v>
      </c>
      <c r="CV4" s="147">
        <v>46255</v>
      </c>
      <c r="CW4" s="147">
        <v>46256</v>
      </c>
      <c r="CX4" s="147">
        <v>46257</v>
      </c>
      <c r="CY4" s="147">
        <v>46258</v>
      </c>
      <c r="CZ4" s="147">
        <v>46259</v>
      </c>
      <c r="DA4" s="147">
        <v>46260</v>
      </c>
      <c r="DB4" s="147">
        <v>46261</v>
      </c>
      <c r="DC4" s="147">
        <v>46262</v>
      </c>
      <c r="DD4" s="147">
        <v>46263</v>
      </c>
      <c r="DE4" s="147">
        <v>46264</v>
      </c>
      <c r="DF4" s="147">
        <v>46265</v>
      </c>
      <c r="DG4" s="147">
        <v>46266</v>
      </c>
      <c r="DH4" s="147">
        <v>46267</v>
      </c>
      <c r="DI4" s="147">
        <v>46268</v>
      </c>
      <c r="DJ4" s="147">
        <v>46269</v>
      </c>
      <c r="DK4" s="147">
        <v>46270</v>
      </c>
      <c r="DL4" s="147">
        <v>46271</v>
      </c>
      <c r="DM4" s="147">
        <v>46272</v>
      </c>
      <c r="DN4" s="147">
        <v>46273</v>
      </c>
      <c r="DO4" s="147">
        <v>46274</v>
      </c>
      <c r="DP4" s="147">
        <v>46275</v>
      </c>
      <c r="DQ4" s="147">
        <v>46276</v>
      </c>
      <c r="DR4" s="147">
        <v>46277</v>
      </c>
      <c r="DS4" s="147">
        <v>46278</v>
      </c>
      <c r="DT4" s="147">
        <v>46279</v>
      </c>
      <c r="DU4" s="147">
        <v>46280</v>
      </c>
      <c r="DV4" s="147">
        <v>46281</v>
      </c>
      <c r="DW4" s="147">
        <v>46282</v>
      </c>
      <c r="DX4" s="147">
        <v>46283</v>
      </c>
      <c r="DY4" s="147">
        <v>46284</v>
      </c>
      <c r="DZ4" s="147">
        <v>46285</v>
      </c>
      <c r="EA4" s="149">
        <v>46286</v>
      </c>
      <c r="EB4" s="149">
        <v>46287</v>
      </c>
      <c r="EC4" s="149">
        <v>46288</v>
      </c>
      <c r="ED4" s="149">
        <v>46289</v>
      </c>
      <c r="EE4" s="147">
        <v>46290</v>
      </c>
      <c r="EF4" s="147">
        <v>46291</v>
      </c>
      <c r="EG4" s="147">
        <v>46292</v>
      </c>
      <c r="EH4" s="147">
        <v>46293</v>
      </c>
      <c r="EI4" s="147">
        <v>46294</v>
      </c>
      <c r="EJ4" s="149">
        <v>46295</v>
      </c>
      <c r="EK4" s="149">
        <v>46296</v>
      </c>
      <c r="EL4" s="149">
        <v>46297</v>
      </c>
      <c r="EM4" s="149">
        <v>46298</v>
      </c>
      <c r="EN4" s="146">
        <v>46299</v>
      </c>
      <c r="EO4" s="146">
        <v>46300</v>
      </c>
      <c r="EP4" s="146">
        <v>46301</v>
      </c>
      <c r="EQ4" s="146">
        <v>46302</v>
      </c>
      <c r="ER4" s="146">
        <v>46303</v>
      </c>
      <c r="ES4" s="146">
        <v>46304</v>
      </c>
      <c r="ET4" s="146">
        <v>46305</v>
      </c>
      <c r="EU4" s="146">
        <v>46306</v>
      </c>
      <c r="EV4" s="146">
        <v>46307</v>
      </c>
      <c r="EW4" s="146">
        <v>46308</v>
      </c>
      <c r="EX4" s="146">
        <v>46309</v>
      </c>
      <c r="EY4" s="146">
        <v>46310</v>
      </c>
      <c r="EZ4" s="146">
        <v>46311</v>
      </c>
      <c r="FA4" s="146">
        <v>46312</v>
      </c>
      <c r="FB4" s="146">
        <v>46313</v>
      </c>
      <c r="FC4" s="146">
        <v>46314</v>
      </c>
      <c r="FD4" s="146">
        <v>46315</v>
      </c>
      <c r="FE4" s="146">
        <v>46316</v>
      </c>
      <c r="FF4" s="146">
        <v>46317</v>
      </c>
      <c r="FG4" s="146">
        <v>46318</v>
      </c>
      <c r="FH4" s="146">
        <v>46319</v>
      </c>
      <c r="FI4" s="146">
        <v>46320</v>
      </c>
      <c r="FJ4" s="146">
        <v>46321</v>
      </c>
      <c r="FK4" s="146">
        <v>46322</v>
      </c>
      <c r="FL4" s="146">
        <v>46323</v>
      </c>
      <c r="FM4" s="146">
        <v>46324</v>
      </c>
      <c r="FN4" s="146">
        <v>46325</v>
      </c>
      <c r="FO4" s="146">
        <v>46326</v>
      </c>
      <c r="FP4" s="146">
        <v>46327</v>
      </c>
      <c r="FQ4" s="146">
        <v>46328</v>
      </c>
      <c r="FR4" s="146">
        <v>46329</v>
      </c>
      <c r="FS4" s="146">
        <v>46330</v>
      </c>
      <c r="FT4" s="146">
        <v>46331</v>
      </c>
      <c r="FU4" s="146">
        <v>46332</v>
      </c>
      <c r="FV4" s="146">
        <v>46333</v>
      </c>
      <c r="FW4" s="146">
        <v>46334</v>
      </c>
      <c r="FX4" s="146">
        <v>46335</v>
      </c>
      <c r="FY4" s="146">
        <v>46336</v>
      </c>
      <c r="FZ4" s="146">
        <v>46337</v>
      </c>
      <c r="GA4" s="146">
        <v>46338</v>
      </c>
      <c r="GB4" s="146">
        <v>46339</v>
      </c>
      <c r="GC4" s="146">
        <v>46340</v>
      </c>
      <c r="GD4" s="146">
        <v>46341</v>
      </c>
      <c r="GE4" s="146">
        <v>46342</v>
      </c>
      <c r="GF4" s="146">
        <v>46343</v>
      </c>
      <c r="GG4" s="146">
        <v>46344</v>
      </c>
      <c r="GH4" s="146">
        <v>46345</v>
      </c>
      <c r="GI4" s="146">
        <v>46346</v>
      </c>
      <c r="GJ4" s="146">
        <v>46347</v>
      </c>
      <c r="GK4" s="146">
        <v>46348</v>
      </c>
      <c r="GL4" s="146">
        <v>46349</v>
      </c>
      <c r="GM4" s="146">
        <v>46350</v>
      </c>
      <c r="GN4" s="146">
        <v>46351</v>
      </c>
      <c r="GO4" s="146">
        <v>46352</v>
      </c>
      <c r="GP4" s="146">
        <v>46353</v>
      </c>
      <c r="GQ4" s="146">
        <v>46354</v>
      </c>
      <c r="GR4" s="146">
        <v>46355</v>
      </c>
      <c r="GS4" s="146">
        <v>46356</v>
      </c>
      <c r="GT4" s="146">
        <v>46357</v>
      </c>
      <c r="GU4" s="146">
        <v>46358</v>
      </c>
      <c r="GV4" s="146">
        <v>46359</v>
      </c>
      <c r="GW4" s="146">
        <v>46360</v>
      </c>
      <c r="GX4" s="146">
        <v>46361</v>
      </c>
      <c r="GY4" s="146">
        <v>46362</v>
      </c>
      <c r="GZ4" s="146">
        <v>46363</v>
      </c>
      <c r="HA4" s="146">
        <v>46364</v>
      </c>
      <c r="HB4" s="146">
        <v>46365</v>
      </c>
      <c r="HC4" s="146">
        <v>46366</v>
      </c>
      <c r="HD4" s="146">
        <v>46367</v>
      </c>
      <c r="HE4" s="146">
        <v>46368</v>
      </c>
      <c r="HF4" s="146">
        <v>46369</v>
      </c>
      <c r="HG4" s="146">
        <v>46370</v>
      </c>
      <c r="HH4" s="146">
        <v>46371</v>
      </c>
      <c r="HI4" s="146">
        <v>46372</v>
      </c>
      <c r="HJ4" s="146">
        <v>46373</v>
      </c>
      <c r="HK4" s="146">
        <v>46374</v>
      </c>
      <c r="HL4" s="146">
        <v>46375</v>
      </c>
      <c r="HM4" s="146">
        <v>46376</v>
      </c>
      <c r="HN4" s="146">
        <v>46377</v>
      </c>
      <c r="HO4" s="146">
        <v>46378</v>
      </c>
      <c r="HP4" s="146">
        <v>46379</v>
      </c>
      <c r="HQ4" s="146">
        <v>46380</v>
      </c>
      <c r="HR4" s="146">
        <v>46381</v>
      </c>
      <c r="HS4" s="146">
        <v>46382</v>
      </c>
      <c r="HT4" s="146">
        <v>46383</v>
      </c>
      <c r="HU4" s="146">
        <v>46384</v>
      </c>
    </row>
    <row r="5" spans="1:229" s="7" customFormat="1" ht="23.25" customHeight="1" x14ac:dyDescent="0.2">
      <c r="A5" s="151" t="s">
        <v>4</v>
      </c>
      <c r="G5" s="152"/>
      <c r="Y5" s="46"/>
      <c r="Z5" s="46"/>
      <c r="AA5" s="46"/>
      <c r="AB5" s="46"/>
      <c r="AC5" s="46"/>
      <c r="AG5" s="47"/>
      <c r="AH5" s="47"/>
      <c r="AI5" s="47"/>
      <c r="AJ5" s="47"/>
      <c r="AK5" s="47"/>
      <c r="AN5" s="46"/>
      <c r="AO5" s="46"/>
      <c r="AP5" s="46"/>
      <c r="AQ5" s="46"/>
      <c r="EA5" s="46"/>
      <c r="EB5" s="46"/>
      <c r="EC5" s="46"/>
      <c r="ED5" s="46"/>
      <c r="EJ5" s="46"/>
      <c r="EK5" s="46"/>
    </row>
    <row r="6" spans="1:229" s="7" customFormat="1" x14ac:dyDescent="0.2">
      <c r="A6" s="8">
        <v>1</v>
      </c>
      <c r="B6" s="10">
        <v>14500</v>
      </c>
      <c r="C6" s="10">
        <v>15500</v>
      </c>
      <c r="D6" s="10">
        <v>14000</v>
      </c>
      <c r="E6" s="10">
        <v>14000</v>
      </c>
      <c r="F6" s="10">
        <v>14000</v>
      </c>
      <c r="G6" s="10">
        <v>14000</v>
      </c>
      <c r="H6" s="10">
        <v>15500</v>
      </c>
      <c r="I6" s="10">
        <v>18000</v>
      </c>
      <c r="J6" s="10">
        <v>18000</v>
      </c>
      <c r="K6" s="10">
        <v>14500</v>
      </c>
      <c r="L6" s="10">
        <v>14500</v>
      </c>
      <c r="M6" s="10">
        <v>14500</v>
      </c>
      <c r="N6" s="10">
        <v>14500</v>
      </c>
      <c r="O6" s="10">
        <v>14500</v>
      </c>
      <c r="P6" s="10">
        <v>16500</v>
      </c>
      <c r="Q6" s="10">
        <v>16500</v>
      </c>
      <c r="R6" s="10">
        <v>15500</v>
      </c>
      <c r="S6" s="10">
        <v>15500</v>
      </c>
      <c r="T6" s="10">
        <v>15500</v>
      </c>
      <c r="U6" s="10">
        <v>15500</v>
      </c>
      <c r="V6" s="10">
        <v>15500</v>
      </c>
      <c r="W6" s="10">
        <v>19500</v>
      </c>
      <c r="X6" s="10">
        <v>19500</v>
      </c>
      <c r="Y6" s="54">
        <v>19500</v>
      </c>
      <c r="Z6" s="54">
        <v>19500</v>
      </c>
      <c r="AA6" s="54">
        <v>19500</v>
      </c>
      <c r="AB6" s="54">
        <v>19500</v>
      </c>
      <c r="AC6" s="54">
        <v>19500</v>
      </c>
      <c r="AD6" s="10">
        <v>19500</v>
      </c>
      <c r="AE6" s="10">
        <v>19500</v>
      </c>
      <c r="AF6" s="10">
        <v>19500</v>
      </c>
      <c r="AG6" s="60">
        <v>25500</v>
      </c>
      <c r="AH6" s="60">
        <v>25500</v>
      </c>
      <c r="AI6" s="60">
        <v>25500</v>
      </c>
      <c r="AJ6" s="60">
        <v>25500</v>
      </c>
      <c r="AK6" s="60">
        <v>27500</v>
      </c>
      <c r="AL6" s="10">
        <v>27500</v>
      </c>
      <c r="AM6" s="10">
        <v>27500</v>
      </c>
      <c r="AN6" s="54">
        <v>27500</v>
      </c>
      <c r="AO6" s="54">
        <v>27500</v>
      </c>
      <c r="AP6" s="54">
        <v>27500</v>
      </c>
      <c r="AQ6" s="54">
        <v>27500</v>
      </c>
      <c r="AR6" s="10">
        <v>27500</v>
      </c>
      <c r="AS6" s="10">
        <v>27500</v>
      </c>
      <c r="AT6" s="10">
        <v>21000</v>
      </c>
      <c r="AU6" s="10">
        <v>21000</v>
      </c>
      <c r="AV6" s="10">
        <v>21000</v>
      </c>
      <c r="AW6" s="10">
        <v>22500</v>
      </c>
      <c r="AX6" s="10">
        <v>22500</v>
      </c>
      <c r="AY6" s="10">
        <v>22500</v>
      </c>
      <c r="AZ6" s="10">
        <v>22500</v>
      </c>
      <c r="BA6" s="10">
        <v>22500</v>
      </c>
      <c r="BB6" s="10">
        <v>22500</v>
      </c>
      <c r="BC6" s="10">
        <v>22500</v>
      </c>
      <c r="BD6" s="10">
        <v>22500</v>
      </c>
      <c r="BE6" s="10">
        <v>25500</v>
      </c>
      <c r="BF6" s="10">
        <v>25500</v>
      </c>
      <c r="BG6" s="10">
        <v>21000</v>
      </c>
      <c r="BH6" s="10">
        <v>21000</v>
      </c>
      <c r="BI6" s="10">
        <v>21000</v>
      </c>
      <c r="BJ6" s="10">
        <v>21000</v>
      </c>
      <c r="BK6" s="10">
        <v>24000</v>
      </c>
      <c r="BL6" s="10">
        <v>24000</v>
      </c>
      <c r="BM6" s="10">
        <v>24000</v>
      </c>
      <c r="BN6" s="10">
        <v>24000</v>
      </c>
      <c r="BO6" s="10">
        <v>21000</v>
      </c>
      <c r="BP6" s="10">
        <v>21000</v>
      </c>
      <c r="BQ6" s="10">
        <v>21000</v>
      </c>
      <c r="BR6" s="10">
        <v>21000</v>
      </c>
      <c r="BS6" s="10">
        <v>21000</v>
      </c>
      <c r="BT6" s="10">
        <v>22500</v>
      </c>
      <c r="BU6" s="10">
        <v>22500</v>
      </c>
      <c r="BV6" s="10">
        <v>21000</v>
      </c>
      <c r="BW6" s="10">
        <v>21000</v>
      </c>
      <c r="BX6" s="10">
        <v>21000</v>
      </c>
      <c r="BY6" s="10">
        <v>21000</v>
      </c>
      <c r="BZ6" s="10">
        <v>21000</v>
      </c>
      <c r="CA6" s="10">
        <v>22500</v>
      </c>
      <c r="CB6" s="10">
        <v>22500</v>
      </c>
      <c r="CC6" s="10">
        <v>21000</v>
      </c>
      <c r="CD6" s="10">
        <v>21000</v>
      </c>
      <c r="CE6" s="10">
        <v>21000</v>
      </c>
      <c r="CF6" s="10">
        <v>21000</v>
      </c>
      <c r="CG6" s="10">
        <v>21000</v>
      </c>
      <c r="CH6" s="10">
        <v>22500</v>
      </c>
      <c r="CI6" s="10">
        <v>22500</v>
      </c>
      <c r="CJ6" s="10">
        <v>21000</v>
      </c>
      <c r="CK6" s="10">
        <v>21000</v>
      </c>
      <c r="CL6" s="10">
        <v>21000</v>
      </c>
      <c r="CM6" s="10">
        <v>21000</v>
      </c>
      <c r="CN6" s="10">
        <v>21000</v>
      </c>
      <c r="CO6" s="10">
        <v>22500</v>
      </c>
      <c r="CP6" s="10">
        <v>22500</v>
      </c>
      <c r="CQ6" s="10">
        <v>21000</v>
      </c>
      <c r="CR6" s="10">
        <v>21000</v>
      </c>
      <c r="CS6" s="10">
        <v>21000</v>
      </c>
      <c r="CT6" s="10">
        <v>21000</v>
      </c>
      <c r="CU6" s="10">
        <v>21000</v>
      </c>
      <c r="CV6" s="10">
        <v>21000</v>
      </c>
      <c r="CW6" s="10">
        <v>21000</v>
      </c>
      <c r="CX6" s="10">
        <v>18000</v>
      </c>
      <c r="CY6" s="10">
        <v>18000</v>
      </c>
      <c r="CZ6" s="10">
        <v>18000</v>
      </c>
      <c r="DA6" s="10">
        <v>18000</v>
      </c>
      <c r="DB6" s="10">
        <v>18000</v>
      </c>
      <c r="DC6" s="10">
        <v>19500</v>
      </c>
      <c r="DD6" s="10">
        <v>19500</v>
      </c>
      <c r="DE6" s="10">
        <v>18000</v>
      </c>
      <c r="DF6" s="10">
        <v>18000</v>
      </c>
      <c r="DG6" s="10">
        <v>18000</v>
      </c>
      <c r="DH6" s="10">
        <v>18000</v>
      </c>
      <c r="DI6" s="10">
        <v>18000</v>
      </c>
      <c r="DJ6" s="10">
        <v>19500</v>
      </c>
      <c r="DK6" s="10">
        <v>19500</v>
      </c>
      <c r="DL6" s="10">
        <v>18000</v>
      </c>
      <c r="DM6" s="10">
        <v>18000</v>
      </c>
      <c r="DN6" s="10">
        <v>18000</v>
      </c>
      <c r="DO6" s="10">
        <v>18000</v>
      </c>
      <c r="DP6" s="10">
        <v>18000</v>
      </c>
      <c r="DQ6" s="10">
        <v>19500</v>
      </c>
      <c r="DR6" s="10">
        <v>19500</v>
      </c>
      <c r="DS6" s="10">
        <v>18000</v>
      </c>
      <c r="DT6" s="10">
        <v>18000</v>
      </c>
      <c r="DU6" s="10">
        <v>18000</v>
      </c>
      <c r="DV6" s="10">
        <v>18000</v>
      </c>
      <c r="DW6" s="10">
        <v>18000</v>
      </c>
      <c r="DX6" s="10">
        <v>18000</v>
      </c>
      <c r="DY6" s="10">
        <v>19500</v>
      </c>
      <c r="DZ6" s="10">
        <v>19500</v>
      </c>
      <c r="EA6" s="54">
        <v>19500</v>
      </c>
      <c r="EB6" s="54">
        <v>19500</v>
      </c>
      <c r="EC6" s="54">
        <v>19500</v>
      </c>
      <c r="ED6" s="54">
        <v>19500</v>
      </c>
      <c r="EE6" s="10">
        <v>19500</v>
      </c>
      <c r="EF6" s="10">
        <v>19500</v>
      </c>
      <c r="EG6" s="10">
        <v>19500</v>
      </c>
      <c r="EH6" s="10">
        <v>19500</v>
      </c>
      <c r="EI6" s="10">
        <v>19500</v>
      </c>
      <c r="EJ6" s="54">
        <v>19500</v>
      </c>
      <c r="EK6" s="54">
        <v>19500</v>
      </c>
      <c r="EL6" s="54">
        <v>19500</v>
      </c>
      <c r="EM6" s="54">
        <v>19500</v>
      </c>
      <c r="EN6" s="60">
        <v>19500</v>
      </c>
      <c r="EO6" s="60">
        <v>15100</v>
      </c>
      <c r="EP6" s="60">
        <v>15100</v>
      </c>
      <c r="EQ6" s="60">
        <v>15100</v>
      </c>
      <c r="ER6" s="60">
        <v>15100</v>
      </c>
      <c r="ES6" s="60">
        <v>16000</v>
      </c>
      <c r="ET6" s="60">
        <v>16000</v>
      </c>
      <c r="EU6" s="60">
        <v>15100</v>
      </c>
      <c r="EV6" s="60">
        <v>15100</v>
      </c>
      <c r="EW6" s="60">
        <v>15100</v>
      </c>
      <c r="EX6" s="60">
        <v>15100</v>
      </c>
      <c r="EY6" s="60">
        <v>15100</v>
      </c>
      <c r="EZ6" s="60">
        <v>16000</v>
      </c>
      <c r="FA6" s="60">
        <v>16000</v>
      </c>
      <c r="FB6" s="60">
        <v>14400</v>
      </c>
      <c r="FC6" s="60">
        <v>14400</v>
      </c>
      <c r="FD6" s="60">
        <v>14400</v>
      </c>
      <c r="FE6" s="60">
        <v>14400</v>
      </c>
      <c r="FF6" s="60">
        <v>14400</v>
      </c>
      <c r="FG6" s="60">
        <v>15100</v>
      </c>
      <c r="FH6" s="60">
        <v>15100</v>
      </c>
      <c r="FI6" s="60">
        <v>14400</v>
      </c>
      <c r="FJ6" s="60">
        <v>14400</v>
      </c>
      <c r="FK6" s="60">
        <v>14400</v>
      </c>
      <c r="FL6" s="60">
        <v>14400</v>
      </c>
      <c r="FM6" s="60">
        <v>14400</v>
      </c>
      <c r="FN6" s="60">
        <v>15100</v>
      </c>
      <c r="FO6" s="60">
        <v>15100</v>
      </c>
      <c r="FP6" s="60">
        <v>15100</v>
      </c>
      <c r="FQ6" s="60">
        <v>15100</v>
      </c>
      <c r="FR6" s="60">
        <v>15100</v>
      </c>
      <c r="FS6" s="60">
        <v>15100</v>
      </c>
      <c r="FT6" s="60">
        <v>15100</v>
      </c>
      <c r="FU6" s="60">
        <v>15100</v>
      </c>
      <c r="FV6" s="60">
        <v>15100</v>
      </c>
      <c r="FW6" s="60">
        <v>13700</v>
      </c>
      <c r="FX6" s="60">
        <v>13700</v>
      </c>
      <c r="FY6" s="60">
        <v>13700</v>
      </c>
      <c r="FZ6" s="60">
        <v>13700</v>
      </c>
      <c r="GA6" s="60">
        <v>13700</v>
      </c>
      <c r="GB6" s="60">
        <v>14400</v>
      </c>
      <c r="GC6" s="60">
        <v>14400</v>
      </c>
      <c r="GD6" s="60">
        <v>13700</v>
      </c>
      <c r="GE6" s="60">
        <v>13700</v>
      </c>
      <c r="GF6" s="60">
        <v>13700</v>
      </c>
      <c r="GG6" s="60">
        <v>13700</v>
      </c>
      <c r="GH6" s="60">
        <v>13700</v>
      </c>
      <c r="GI6" s="60">
        <v>14400</v>
      </c>
      <c r="GJ6" s="60">
        <v>14400</v>
      </c>
      <c r="GK6" s="60">
        <v>13700</v>
      </c>
      <c r="GL6" s="60">
        <v>13700</v>
      </c>
      <c r="GM6" s="60">
        <v>13700</v>
      </c>
      <c r="GN6" s="60">
        <v>13700</v>
      </c>
      <c r="GO6" s="60">
        <v>13700</v>
      </c>
      <c r="GP6" s="60">
        <v>14400</v>
      </c>
      <c r="GQ6" s="60">
        <v>14400</v>
      </c>
      <c r="GR6" s="60">
        <v>13700</v>
      </c>
      <c r="GS6" s="60">
        <v>13700</v>
      </c>
      <c r="GT6" s="60">
        <v>13700</v>
      </c>
      <c r="GU6" s="60">
        <v>13700</v>
      </c>
      <c r="GV6" s="60">
        <v>13700</v>
      </c>
      <c r="GW6" s="60">
        <v>14400</v>
      </c>
      <c r="GX6" s="60">
        <v>14400</v>
      </c>
      <c r="GY6" s="60">
        <v>13700</v>
      </c>
      <c r="GZ6" s="60">
        <v>13700</v>
      </c>
      <c r="HA6" s="60">
        <v>13700</v>
      </c>
      <c r="HB6" s="60">
        <v>13700</v>
      </c>
      <c r="HC6" s="60">
        <v>13700</v>
      </c>
      <c r="HD6" s="60">
        <v>16000</v>
      </c>
      <c r="HE6" s="60">
        <v>16000</v>
      </c>
      <c r="HF6" s="60">
        <v>15100</v>
      </c>
      <c r="HG6" s="60">
        <v>15100</v>
      </c>
      <c r="HH6" s="60">
        <v>15100</v>
      </c>
      <c r="HI6" s="60">
        <v>15100</v>
      </c>
      <c r="HJ6" s="60">
        <v>15100</v>
      </c>
      <c r="HK6" s="60">
        <v>19000</v>
      </c>
      <c r="HL6" s="60">
        <v>19000</v>
      </c>
      <c r="HM6" s="60">
        <v>19000</v>
      </c>
      <c r="HN6" s="60">
        <v>19000</v>
      </c>
      <c r="HO6" s="60">
        <v>19000</v>
      </c>
      <c r="HP6" s="60">
        <v>19000</v>
      </c>
      <c r="HQ6" s="60">
        <v>19000</v>
      </c>
      <c r="HR6" s="60">
        <v>20000</v>
      </c>
      <c r="HS6" s="60">
        <v>20000</v>
      </c>
      <c r="HT6" s="60">
        <v>20000</v>
      </c>
      <c r="HU6" s="60">
        <v>20000</v>
      </c>
    </row>
    <row r="7" spans="1:229" s="7" customFormat="1" x14ac:dyDescent="0.2">
      <c r="A7" s="8">
        <v>2</v>
      </c>
      <c r="B7" s="153">
        <f t="shared" ref="B7:AZ7" si="0">B6+3000</f>
        <v>17500</v>
      </c>
      <c r="C7" s="153">
        <f t="shared" si="0"/>
        <v>18500</v>
      </c>
      <c r="D7" s="153">
        <f t="shared" si="0"/>
        <v>17000</v>
      </c>
      <c r="E7" s="153">
        <f t="shared" si="0"/>
        <v>17000</v>
      </c>
      <c r="F7" s="153">
        <f t="shared" si="0"/>
        <v>17000</v>
      </c>
      <c r="G7" s="153">
        <f t="shared" si="0"/>
        <v>17000</v>
      </c>
      <c r="H7" s="153">
        <f t="shared" si="0"/>
        <v>18500</v>
      </c>
      <c r="I7" s="153">
        <f t="shared" si="0"/>
        <v>21000</v>
      </c>
      <c r="J7" s="153">
        <f t="shared" si="0"/>
        <v>21000</v>
      </c>
      <c r="K7" s="153">
        <f t="shared" si="0"/>
        <v>17500</v>
      </c>
      <c r="L7" s="153">
        <f t="shared" si="0"/>
        <v>17500</v>
      </c>
      <c r="M7" s="153">
        <f t="shared" si="0"/>
        <v>17500</v>
      </c>
      <c r="N7" s="153">
        <f t="shared" si="0"/>
        <v>17500</v>
      </c>
      <c r="O7" s="153">
        <f t="shared" si="0"/>
        <v>17500</v>
      </c>
      <c r="P7" s="153">
        <f t="shared" si="0"/>
        <v>19500</v>
      </c>
      <c r="Q7" s="153">
        <f t="shared" si="0"/>
        <v>19500</v>
      </c>
      <c r="R7" s="153">
        <f t="shared" si="0"/>
        <v>18500</v>
      </c>
      <c r="S7" s="153">
        <f t="shared" si="0"/>
        <v>18500</v>
      </c>
      <c r="T7" s="153">
        <f t="shared" si="0"/>
        <v>18500</v>
      </c>
      <c r="U7" s="153">
        <f t="shared" si="0"/>
        <v>18500</v>
      </c>
      <c r="V7" s="153">
        <f t="shared" si="0"/>
        <v>18500</v>
      </c>
      <c r="W7" s="153">
        <f t="shared" si="0"/>
        <v>22500</v>
      </c>
      <c r="X7" s="153">
        <f t="shared" si="0"/>
        <v>22500</v>
      </c>
      <c r="Y7" s="154">
        <f t="shared" si="0"/>
        <v>22500</v>
      </c>
      <c r="Z7" s="154">
        <f t="shared" si="0"/>
        <v>22500</v>
      </c>
      <c r="AA7" s="154">
        <f t="shared" si="0"/>
        <v>22500</v>
      </c>
      <c r="AB7" s="154">
        <f t="shared" si="0"/>
        <v>22500</v>
      </c>
      <c r="AC7" s="154">
        <f t="shared" si="0"/>
        <v>22500</v>
      </c>
      <c r="AD7" s="153">
        <f t="shared" si="0"/>
        <v>22500</v>
      </c>
      <c r="AE7" s="153">
        <f t="shared" si="0"/>
        <v>22500</v>
      </c>
      <c r="AF7" s="153">
        <f t="shared" si="0"/>
        <v>22500</v>
      </c>
      <c r="AG7" s="155">
        <f t="shared" si="0"/>
        <v>28500</v>
      </c>
      <c r="AH7" s="155">
        <f t="shared" si="0"/>
        <v>28500</v>
      </c>
      <c r="AI7" s="155">
        <f t="shared" si="0"/>
        <v>28500</v>
      </c>
      <c r="AJ7" s="155">
        <f t="shared" si="0"/>
        <v>28500</v>
      </c>
      <c r="AK7" s="155">
        <f t="shared" si="0"/>
        <v>30500</v>
      </c>
      <c r="AL7" s="153">
        <f t="shared" si="0"/>
        <v>30500</v>
      </c>
      <c r="AM7" s="153">
        <f t="shared" si="0"/>
        <v>30500</v>
      </c>
      <c r="AN7" s="154">
        <f t="shared" si="0"/>
        <v>30500</v>
      </c>
      <c r="AO7" s="154">
        <f t="shared" si="0"/>
        <v>30500</v>
      </c>
      <c r="AP7" s="154">
        <f t="shared" si="0"/>
        <v>30500</v>
      </c>
      <c r="AQ7" s="154">
        <f t="shared" si="0"/>
        <v>30500</v>
      </c>
      <c r="AR7" s="153">
        <f t="shared" si="0"/>
        <v>30500</v>
      </c>
      <c r="AS7" s="153">
        <f t="shared" si="0"/>
        <v>30500</v>
      </c>
      <c r="AT7" s="153">
        <f t="shared" si="0"/>
        <v>24000</v>
      </c>
      <c r="AU7" s="153">
        <f t="shared" si="0"/>
        <v>24000</v>
      </c>
      <c r="AV7" s="153">
        <f t="shared" si="0"/>
        <v>24000</v>
      </c>
      <c r="AW7" s="153">
        <f t="shared" si="0"/>
        <v>25500</v>
      </c>
      <c r="AX7" s="153">
        <f t="shared" si="0"/>
        <v>25500</v>
      </c>
      <c r="AY7" s="153">
        <f t="shared" si="0"/>
        <v>25500</v>
      </c>
      <c r="AZ7" s="153">
        <f t="shared" si="0"/>
        <v>25500</v>
      </c>
      <c r="BA7" s="153">
        <f t="shared" ref="BA7:DL7" si="1">BA6+3000</f>
        <v>25500</v>
      </c>
      <c r="BB7" s="153">
        <f t="shared" si="1"/>
        <v>25500</v>
      </c>
      <c r="BC7" s="153">
        <f t="shared" si="1"/>
        <v>25500</v>
      </c>
      <c r="BD7" s="153">
        <f t="shared" si="1"/>
        <v>25500</v>
      </c>
      <c r="BE7" s="153">
        <f t="shared" si="1"/>
        <v>28500</v>
      </c>
      <c r="BF7" s="153">
        <f t="shared" si="1"/>
        <v>28500</v>
      </c>
      <c r="BG7" s="153">
        <f t="shared" si="1"/>
        <v>24000</v>
      </c>
      <c r="BH7" s="153">
        <f t="shared" si="1"/>
        <v>24000</v>
      </c>
      <c r="BI7" s="153">
        <f t="shared" si="1"/>
        <v>24000</v>
      </c>
      <c r="BJ7" s="153">
        <f t="shared" si="1"/>
        <v>24000</v>
      </c>
      <c r="BK7" s="153">
        <f t="shared" si="1"/>
        <v>27000</v>
      </c>
      <c r="BL7" s="153">
        <f t="shared" si="1"/>
        <v>27000</v>
      </c>
      <c r="BM7" s="153">
        <f t="shared" si="1"/>
        <v>27000</v>
      </c>
      <c r="BN7" s="153">
        <f t="shared" si="1"/>
        <v>27000</v>
      </c>
      <c r="BO7" s="153">
        <f t="shared" si="1"/>
        <v>24000</v>
      </c>
      <c r="BP7" s="153">
        <f t="shared" si="1"/>
        <v>24000</v>
      </c>
      <c r="BQ7" s="153">
        <f t="shared" si="1"/>
        <v>24000</v>
      </c>
      <c r="BR7" s="153">
        <f t="shared" si="1"/>
        <v>24000</v>
      </c>
      <c r="BS7" s="153">
        <f t="shared" si="1"/>
        <v>24000</v>
      </c>
      <c r="BT7" s="153">
        <f t="shared" si="1"/>
        <v>25500</v>
      </c>
      <c r="BU7" s="153">
        <f t="shared" si="1"/>
        <v>25500</v>
      </c>
      <c r="BV7" s="153">
        <f t="shared" si="1"/>
        <v>24000</v>
      </c>
      <c r="BW7" s="153">
        <f t="shared" si="1"/>
        <v>24000</v>
      </c>
      <c r="BX7" s="153">
        <f t="shared" si="1"/>
        <v>24000</v>
      </c>
      <c r="BY7" s="153">
        <f t="shared" si="1"/>
        <v>24000</v>
      </c>
      <c r="BZ7" s="153">
        <f t="shared" si="1"/>
        <v>24000</v>
      </c>
      <c r="CA7" s="153">
        <f t="shared" si="1"/>
        <v>25500</v>
      </c>
      <c r="CB7" s="153">
        <f t="shared" si="1"/>
        <v>25500</v>
      </c>
      <c r="CC7" s="153">
        <f t="shared" si="1"/>
        <v>24000</v>
      </c>
      <c r="CD7" s="153">
        <f t="shared" si="1"/>
        <v>24000</v>
      </c>
      <c r="CE7" s="153">
        <f t="shared" si="1"/>
        <v>24000</v>
      </c>
      <c r="CF7" s="153">
        <f t="shared" si="1"/>
        <v>24000</v>
      </c>
      <c r="CG7" s="153">
        <f t="shared" si="1"/>
        <v>24000</v>
      </c>
      <c r="CH7" s="153">
        <f t="shared" si="1"/>
        <v>25500</v>
      </c>
      <c r="CI7" s="153">
        <f t="shared" si="1"/>
        <v>25500</v>
      </c>
      <c r="CJ7" s="153">
        <f t="shared" si="1"/>
        <v>24000</v>
      </c>
      <c r="CK7" s="153">
        <f t="shared" si="1"/>
        <v>24000</v>
      </c>
      <c r="CL7" s="153">
        <f t="shared" si="1"/>
        <v>24000</v>
      </c>
      <c r="CM7" s="153">
        <f t="shared" si="1"/>
        <v>24000</v>
      </c>
      <c r="CN7" s="153">
        <f t="shared" si="1"/>
        <v>24000</v>
      </c>
      <c r="CO7" s="153">
        <f t="shared" si="1"/>
        <v>25500</v>
      </c>
      <c r="CP7" s="153">
        <f t="shared" si="1"/>
        <v>25500</v>
      </c>
      <c r="CQ7" s="153">
        <f t="shared" si="1"/>
        <v>24000</v>
      </c>
      <c r="CR7" s="153">
        <f t="shared" si="1"/>
        <v>24000</v>
      </c>
      <c r="CS7" s="153">
        <f t="shared" si="1"/>
        <v>24000</v>
      </c>
      <c r="CT7" s="153">
        <f t="shared" si="1"/>
        <v>24000</v>
      </c>
      <c r="CU7" s="153">
        <f t="shared" si="1"/>
        <v>24000</v>
      </c>
      <c r="CV7" s="153">
        <f t="shared" si="1"/>
        <v>24000</v>
      </c>
      <c r="CW7" s="153">
        <f t="shared" si="1"/>
        <v>24000</v>
      </c>
      <c r="CX7" s="153">
        <f t="shared" si="1"/>
        <v>21000</v>
      </c>
      <c r="CY7" s="153">
        <f t="shared" si="1"/>
        <v>21000</v>
      </c>
      <c r="CZ7" s="153">
        <f t="shared" si="1"/>
        <v>21000</v>
      </c>
      <c r="DA7" s="153">
        <f t="shared" si="1"/>
        <v>21000</v>
      </c>
      <c r="DB7" s="153">
        <f t="shared" si="1"/>
        <v>21000</v>
      </c>
      <c r="DC7" s="153">
        <f t="shared" si="1"/>
        <v>22500</v>
      </c>
      <c r="DD7" s="153">
        <f t="shared" si="1"/>
        <v>22500</v>
      </c>
      <c r="DE7" s="153">
        <f t="shared" si="1"/>
        <v>21000</v>
      </c>
      <c r="DF7" s="153">
        <f t="shared" si="1"/>
        <v>21000</v>
      </c>
      <c r="DG7" s="153">
        <f t="shared" si="1"/>
        <v>21000</v>
      </c>
      <c r="DH7" s="153">
        <f t="shared" si="1"/>
        <v>21000</v>
      </c>
      <c r="DI7" s="153">
        <f t="shared" si="1"/>
        <v>21000</v>
      </c>
      <c r="DJ7" s="153">
        <f t="shared" si="1"/>
        <v>22500</v>
      </c>
      <c r="DK7" s="153">
        <f t="shared" si="1"/>
        <v>22500</v>
      </c>
      <c r="DL7" s="153">
        <f t="shared" si="1"/>
        <v>21000</v>
      </c>
      <c r="DM7" s="153">
        <f t="shared" ref="DM7:EJ7" si="2">DM6+3000</f>
        <v>21000</v>
      </c>
      <c r="DN7" s="153">
        <f t="shared" si="2"/>
        <v>21000</v>
      </c>
      <c r="DO7" s="153">
        <f t="shared" si="2"/>
        <v>21000</v>
      </c>
      <c r="DP7" s="153">
        <f t="shared" si="2"/>
        <v>21000</v>
      </c>
      <c r="DQ7" s="153">
        <f t="shared" si="2"/>
        <v>22500</v>
      </c>
      <c r="DR7" s="153">
        <f t="shared" si="2"/>
        <v>22500</v>
      </c>
      <c r="DS7" s="153">
        <f t="shared" si="2"/>
        <v>21000</v>
      </c>
      <c r="DT7" s="153">
        <f t="shared" si="2"/>
        <v>21000</v>
      </c>
      <c r="DU7" s="153">
        <f t="shared" si="2"/>
        <v>21000</v>
      </c>
      <c r="DV7" s="153">
        <f t="shared" si="2"/>
        <v>21000</v>
      </c>
      <c r="DW7" s="153">
        <f t="shared" si="2"/>
        <v>21000</v>
      </c>
      <c r="DX7" s="153">
        <f t="shared" si="2"/>
        <v>21000</v>
      </c>
      <c r="DY7" s="153">
        <f t="shared" si="2"/>
        <v>22500</v>
      </c>
      <c r="DZ7" s="153">
        <f t="shared" si="2"/>
        <v>22500</v>
      </c>
      <c r="EA7" s="154">
        <f t="shared" si="2"/>
        <v>22500</v>
      </c>
      <c r="EB7" s="154">
        <f t="shared" si="2"/>
        <v>22500</v>
      </c>
      <c r="EC7" s="154">
        <f t="shared" si="2"/>
        <v>22500</v>
      </c>
      <c r="ED7" s="154">
        <f t="shared" si="2"/>
        <v>22500</v>
      </c>
      <c r="EE7" s="153">
        <f t="shared" si="2"/>
        <v>22500</v>
      </c>
      <c r="EF7" s="153">
        <f t="shared" si="2"/>
        <v>22500</v>
      </c>
      <c r="EG7" s="153">
        <f t="shared" si="2"/>
        <v>22500</v>
      </c>
      <c r="EH7" s="153">
        <f t="shared" si="2"/>
        <v>22500</v>
      </c>
      <c r="EI7" s="153">
        <f t="shared" si="2"/>
        <v>22500</v>
      </c>
      <c r="EJ7" s="154">
        <f t="shared" si="2"/>
        <v>22500</v>
      </c>
      <c r="EK7" s="154">
        <f t="shared" ref="EK7:EM7" si="3">EK6+3000</f>
        <v>22500</v>
      </c>
      <c r="EL7" s="154">
        <f t="shared" si="3"/>
        <v>22500</v>
      </c>
      <c r="EM7" s="154">
        <f t="shared" si="3"/>
        <v>22500</v>
      </c>
      <c r="EN7" s="155">
        <f t="shared" ref="EN7:GY7" si="4">EN6+3000</f>
        <v>22500</v>
      </c>
      <c r="EO7" s="155">
        <f t="shared" si="4"/>
        <v>18100</v>
      </c>
      <c r="EP7" s="155">
        <f t="shared" si="4"/>
        <v>18100</v>
      </c>
      <c r="EQ7" s="155">
        <f t="shared" si="4"/>
        <v>18100</v>
      </c>
      <c r="ER7" s="155">
        <f t="shared" si="4"/>
        <v>18100</v>
      </c>
      <c r="ES7" s="155">
        <f t="shared" si="4"/>
        <v>19000</v>
      </c>
      <c r="ET7" s="155">
        <f t="shared" si="4"/>
        <v>19000</v>
      </c>
      <c r="EU7" s="155">
        <f t="shared" si="4"/>
        <v>18100</v>
      </c>
      <c r="EV7" s="155">
        <f t="shared" si="4"/>
        <v>18100</v>
      </c>
      <c r="EW7" s="155">
        <f t="shared" si="4"/>
        <v>18100</v>
      </c>
      <c r="EX7" s="155">
        <f t="shared" si="4"/>
        <v>18100</v>
      </c>
      <c r="EY7" s="155">
        <f t="shared" si="4"/>
        <v>18100</v>
      </c>
      <c r="EZ7" s="155">
        <f t="shared" si="4"/>
        <v>19000</v>
      </c>
      <c r="FA7" s="155">
        <f t="shared" si="4"/>
        <v>19000</v>
      </c>
      <c r="FB7" s="155">
        <f t="shared" si="4"/>
        <v>17400</v>
      </c>
      <c r="FC7" s="155">
        <f t="shared" si="4"/>
        <v>17400</v>
      </c>
      <c r="FD7" s="155">
        <f t="shared" si="4"/>
        <v>17400</v>
      </c>
      <c r="FE7" s="155">
        <f t="shared" si="4"/>
        <v>17400</v>
      </c>
      <c r="FF7" s="155">
        <f t="shared" si="4"/>
        <v>17400</v>
      </c>
      <c r="FG7" s="155">
        <f t="shared" si="4"/>
        <v>18100</v>
      </c>
      <c r="FH7" s="155">
        <f t="shared" si="4"/>
        <v>18100</v>
      </c>
      <c r="FI7" s="155">
        <f t="shared" si="4"/>
        <v>17400</v>
      </c>
      <c r="FJ7" s="155">
        <f t="shared" si="4"/>
        <v>17400</v>
      </c>
      <c r="FK7" s="155">
        <f t="shared" si="4"/>
        <v>17400</v>
      </c>
      <c r="FL7" s="155">
        <f t="shared" si="4"/>
        <v>17400</v>
      </c>
      <c r="FM7" s="155">
        <f t="shared" si="4"/>
        <v>17400</v>
      </c>
      <c r="FN7" s="155">
        <f t="shared" si="4"/>
        <v>18100</v>
      </c>
      <c r="FO7" s="155">
        <f t="shared" si="4"/>
        <v>18100</v>
      </c>
      <c r="FP7" s="155">
        <f t="shared" si="4"/>
        <v>18100</v>
      </c>
      <c r="FQ7" s="155">
        <f t="shared" si="4"/>
        <v>18100</v>
      </c>
      <c r="FR7" s="155">
        <f t="shared" si="4"/>
        <v>18100</v>
      </c>
      <c r="FS7" s="155">
        <f t="shared" si="4"/>
        <v>18100</v>
      </c>
      <c r="FT7" s="155">
        <f t="shared" si="4"/>
        <v>18100</v>
      </c>
      <c r="FU7" s="155">
        <f t="shared" si="4"/>
        <v>18100</v>
      </c>
      <c r="FV7" s="155">
        <f t="shared" si="4"/>
        <v>18100</v>
      </c>
      <c r="FW7" s="155">
        <f t="shared" si="4"/>
        <v>16700</v>
      </c>
      <c r="FX7" s="155">
        <f t="shared" si="4"/>
        <v>16700</v>
      </c>
      <c r="FY7" s="155">
        <f t="shared" si="4"/>
        <v>16700</v>
      </c>
      <c r="FZ7" s="155">
        <f t="shared" si="4"/>
        <v>16700</v>
      </c>
      <c r="GA7" s="155">
        <f t="shared" si="4"/>
        <v>16700</v>
      </c>
      <c r="GB7" s="155">
        <f t="shared" si="4"/>
        <v>17400</v>
      </c>
      <c r="GC7" s="155">
        <f t="shared" si="4"/>
        <v>17400</v>
      </c>
      <c r="GD7" s="155">
        <f t="shared" si="4"/>
        <v>16700</v>
      </c>
      <c r="GE7" s="155">
        <f t="shared" si="4"/>
        <v>16700</v>
      </c>
      <c r="GF7" s="155">
        <f t="shared" si="4"/>
        <v>16700</v>
      </c>
      <c r="GG7" s="155">
        <f t="shared" si="4"/>
        <v>16700</v>
      </c>
      <c r="GH7" s="155">
        <f t="shared" si="4"/>
        <v>16700</v>
      </c>
      <c r="GI7" s="155">
        <f t="shared" si="4"/>
        <v>17400</v>
      </c>
      <c r="GJ7" s="155">
        <f t="shared" si="4"/>
        <v>17400</v>
      </c>
      <c r="GK7" s="155">
        <f t="shared" si="4"/>
        <v>16700</v>
      </c>
      <c r="GL7" s="155">
        <f t="shared" si="4"/>
        <v>16700</v>
      </c>
      <c r="GM7" s="155">
        <f t="shared" si="4"/>
        <v>16700</v>
      </c>
      <c r="GN7" s="155">
        <f t="shared" si="4"/>
        <v>16700</v>
      </c>
      <c r="GO7" s="155">
        <f t="shared" si="4"/>
        <v>16700</v>
      </c>
      <c r="GP7" s="155">
        <f t="shared" si="4"/>
        <v>17400</v>
      </c>
      <c r="GQ7" s="155">
        <f t="shared" si="4"/>
        <v>17400</v>
      </c>
      <c r="GR7" s="155">
        <f t="shared" si="4"/>
        <v>16700</v>
      </c>
      <c r="GS7" s="155">
        <f t="shared" si="4"/>
        <v>16700</v>
      </c>
      <c r="GT7" s="155">
        <f t="shared" si="4"/>
        <v>16700</v>
      </c>
      <c r="GU7" s="155">
        <f t="shared" si="4"/>
        <v>16700</v>
      </c>
      <c r="GV7" s="155">
        <f t="shared" si="4"/>
        <v>16700</v>
      </c>
      <c r="GW7" s="155">
        <f t="shared" si="4"/>
        <v>17400</v>
      </c>
      <c r="GX7" s="155">
        <f t="shared" si="4"/>
        <v>17400</v>
      </c>
      <c r="GY7" s="155">
        <f t="shared" si="4"/>
        <v>16700</v>
      </c>
      <c r="GZ7" s="155">
        <f t="shared" ref="GZ7:HQ7" si="5">GZ6+3000</f>
        <v>16700</v>
      </c>
      <c r="HA7" s="155">
        <f t="shared" si="5"/>
        <v>16700</v>
      </c>
      <c r="HB7" s="155">
        <f t="shared" si="5"/>
        <v>16700</v>
      </c>
      <c r="HC7" s="155">
        <f t="shared" si="5"/>
        <v>16700</v>
      </c>
      <c r="HD7" s="155">
        <f t="shared" si="5"/>
        <v>19000</v>
      </c>
      <c r="HE7" s="155">
        <f t="shared" si="5"/>
        <v>19000</v>
      </c>
      <c r="HF7" s="155">
        <f t="shared" si="5"/>
        <v>18100</v>
      </c>
      <c r="HG7" s="155">
        <f t="shared" si="5"/>
        <v>18100</v>
      </c>
      <c r="HH7" s="155">
        <f t="shared" si="5"/>
        <v>18100</v>
      </c>
      <c r="HI7" s="155">
        <f t="shared" si="5"/>
        <v>18100</v>
      </c>
      <c r="HJ7" s="155">
        <f t="shared" si="5"/>
        <v>18100</v>
      </c>
      <c r="HK7" s="155">
        <f t="shared" si="5"/>
        <v>22000</v>
      </c>
      <c r="HL7" s="155">
        <f t="shared" si="5"/>
        <v>22000</v>
      </c>
      <c r="HM7" s="155">
        <f t="shared" si="5"/>
        <v>22000</v>
      </c>
      <c r="HN7" s="155">
        <f t="shared" si="5"/>
        <v>22000</v>
      </c>
      <c r="HO7" s="155">
        <f t="shared" si="5"/>
        <v>22000</v>
      </c>
      <c r="HP7" s="155">
        <f t="shared" si="5"/>
        <v>22000</v>
      </c>
      <c r="HQ7" s="155">
        <f t="shared" si="5"/>
        <v>22000</v>
      </c>
      <c r="HR7" s="155">
        <f t="shared" ref="HR7:HU7" si="6">HR6+3000</f>
        <v>23000</v>
      </c>
      <c r="HS7" s="155">
        <f t="shared" si="6"/>
        <v>23000</v>
      </c>
      <c r="HT7" s="155">
        <f t="shared" si="6"/>
        <v>23000</v>
      </c>
      <c r="HU7" s="155">
        <f t="shared" si="6"/>
        <v>23000</v>
      </c>
    </row>
    <row r="8" spans="1:229" s="7" customFormat="1" ht="24.75" customHeight="1" x14ac:dyDescent="0.2">
      <c r="A8" s="151" t="s">
        <v>5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156"/>
      <c r="Z8" s="156"/>
      <c r="AA8" s="156"/>
      <c r="AB8" s="156"/>
      <c r="AC8" s="156"/>
      <c r="AD8" s="9"/>
      <c r="AE8" s="9"/>
      <c r="AF8" s="9"/>
      <c r="AG8" s="157"/>
      <c r="AH8" s="157"/>
      <c r="AI8" s="157"/>
      <c r="AJ8" s="157"/>
      <c r="AK8" s="157"/>
      <c r="AL8" s="9"/>
      <c r="AM8" s="9"/>
      <c r="AN8" s="156"/>
      <c r="AO8" s="156"/>
      <c r="AP8" s="156"/>
      <c r="AQ8" s="156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156"/>
      <c r="EB8" s="156"/>
      <c r="EC8" s="156"/>
      <c r="ED8" s="156"/>
      <c r="EE8" s="9"/>
      <c r="EF8" s="9"/>
      <c r="EG8" s="9"/>
      <c r="EH8" s="9"/>
      <c r="EI8" s="9"/>
      <c r="EJ8" s="156"/>
      <c r="EK8" s="156"/>
      <c r="EL8" s="156"/>
      <c r="EM8" s="156"/>
      <c r="EN8" s="157"/>
      <c r="EO8" s="157"/>
      <c r="EP8" s="157"/>
      <c r="EQ8" s="157"/>
      <c r="ER8" s="157"/>
      <c r="ES8" s="157"/>
      <c r="ET8" s="157"/>
      <c r="EU8" s="157"/>
      <c r="EV8" s="157"/>
      <c r="EW8" s="157"/>
      <c r="EX8" s="157"/>
      <c r="EY8" s="157"/>
      <c r="EZ8" s="157"/>
      <c r="FA8" s="157"/>
      <c r="FB8" s="157"/>
      <c r="FC8" s="157"/>
      <c r="FD8" s="157"/>
      <c r="FE8" s="157"/>
      <c r="FF8" s="157"/>
      <c r="FG8" s="157"/>
      <c r="FH8" s="157"/>
      <c r="FI8" s="157"/>
      <c r="FJ8" s="157"/>
      <c r="FK8" s="157"/>
      <c r="FL8" s="157"/>
      <c r="FM8" s="157"/>
      <c r="FN8" s="157"/>
      <c r="FO8" s="157"/>
      <c r="FP8" s="157"/>
      <c r="FQ8" s="157"/>
      <c r="FR8" s="157"/>
      <c r="FS8" s="157"/>
      <c r="FT8" s="157"/>
      <c r="FU8" s="157"/>
      <c r="FV8" s="157"/>
      <c r="FW8" s="157"/>
      <c r="FX8" s="157"/>
      <c r="FY8" s="157"/>
      <c r="FZ8" s="157"/>
      <c r="GA8" s="157"/>
      <c r="GB8" s="157"/>
      <c r="GC8" s="157"/>
      <c r="GD8" s="157"/>
      <c r="GE8" s="157"/>
      <c r="GF8" s="157"/>
      <c r="GG8" s="157"/>
      <c r="GH8" s="157"/>
      <c r="GI8" s="157"/>
      <c r="GJ8" s="157"/>
      <c r="GK8" s="157"/>
      <c r="GL8" s="157"/>
      <c r="GM8" s="157"/>
      <c r="GN8" s="157"/>
      <c r="GO8" s="157"/>
      <c r="GP8" s="157"/>
      <c r="GQ8" s="157"/>
      <c r="GR8" s="157"/>
      <c r="GS8" s="157"/>
      <c r="GT8" s="157"/>
      <c r="GU8" s="157"/>
      <c r="GV8" s="157"/>
      <c r="GW8" s="157"/>
      <c r="GX8" s="157"/>
      <c r="GY8" s="157"/>
      <c r="GZ8" s="157"/>
      <c r="HA8" s="157"/>
      <c r="HB8" s="157"/>
      <c r="HC8" s="157"/>
      <c r="HD8" s="157"/>
      <c r="HE8" s="157"/>
      <c r="HF8" s="157"/>
      <c r="HG8" s="157"/>
      <c r="HH8" s="157"/>
      <c r="HI8" s="157"/>
      <c r="HJ8" s="157"/>
      <c r="HK8" s="157"/>
      <c r="HL8" s="157"/>
      <c r="HM8" s="157"/>
      <c r="HN8" s="157"/>
      <c r="HO8" s="157"/>
      <c r="HP8" s="157"/>
      <c r="HQ8" s="157"/>
      <c r="HR8" s="157"/>
      <c r="HS8" s="157"/>
      <c r="HT8" s="157"/>
      <c r="HU8" s="157"/>
    </row>
    <row r="9" spans="1:229" s="7" customFormat="1" x14ac:dyDescent="0.2">
      <c r="A9" s="8">
        <v>1</v>
      </c>
      <c r="B9" s="153">
        <f t="shared" ref="B9:AZ9" si="7">B6+3000</f>
        <v>17500</v>
      </c>
      <c r="C9" s="153">
        <f t="shared" si="7"/>
        <v>18500</v>
      </c>
      <c r="D9" s="153">
        <f t="shared" si="7"/>
        <v>17000</v>
      </c>
      <c r="E9" s="153">
        <f t="shared" si="7"/>
        <v>17000</v>
      </c>
      <c r="F9" s="153">
        <f t="shared" si="7"/>
        <v>17000</v>
      </c>
      <c r="G9" s="153">
        <f t="shared" si="7"/>
        <v>17000</v>
      </c>
      <c r="H9" s="153">
        <f t="shared" si="7"/>
        <v>18500</v>
      </c>
      <c r="I9" s="153">
        <f t="shared" si="7"/>
        <v>21000</v>
      </c>
      <c r="J9" s="153">
        <f t="shared" si="7"/>
        <v>21000</v>
      </c>
      <c r="K9" s="153">
        <f t="shared" si="7"/>
        <v>17500</v>
      </c>
      <c r="L9" s="153">
        <f t="shared" si="7"/>
        <v>17500</v>
      </c>
      <c r="M9" s="153">
        <f t="shared" si="7"/>
        <v>17500</v>
      </c>
      <c r="N9" s="153">
        <f t="shared" si="7"/>
        <v>17500</v>
      </c>
      <c r="O9" s="153">
        <f t="shared" si="7"/>
        <v>17500</v>
      </c>
      <c r="P9" s="153">
        <f t="shared" si="7"/>
        <v>19500</v>
      </c>
      <c r="Q9" s="153">
        <f t="shared" si="7"/>
        <v>19500</v>
      </c>
      <c r="R9" s="153">
        <f t="shared" si="7"/>
        <v>18500</v>
      </c>
      <c r="S9" s="153">
        <f t="shared" si="7"/>
        <v>18500</v>
      </c>
      <c r="T9" s="153">
        <f t="shared" si="7"/>
        <v>18500</v>
      </c>
      <c r="U9" s="153">
        <f t="shared" si="7"/>
        <v>18500</v>
      </c>
      <c r="V9" s="153">
        <f t="shared" si="7"/>
        <v>18500</v>
      </c>
      <c r="W9" s="153">
        <f t="shared" si="7"/>
        <v>22500</v>
      </c>
      <c r="X9" s="153">
        <f t="shared" si="7"/>
        <v>22500</v>
      </c>
      <c r="Y9" s="154">
        <f t="shared" si="7"/>
        <v>22500</v>
      </c>
      <c r="Z9" s="154">
        <f t="shared" si="7"/>
        <v>22500</v>
      </c>
      <c r="AA9" s="154">
        <f t="shared" si="7"/>
        <v>22500</v>
      </c>
      <c r="AB9" s="154">
        <f t="shared" si="7"/>
        <v>22500</v>
      </c>
      <c r="AC9" s="154">
        <f t="shared" si="7"/>
        <v>22500</v>
      </c>
      <c r="AD9" s="153">
        <f t="shared" si="7"/>
        <v>22500</v>
      </c>
      <c r="AE9" s="153">
        <f t="shared" si="7"/>
        <v>22500</v>
      </c>
      <c r="AF9" s="153">
        <f t="shared" si="7"/>
        <v>22500</v>
      </c>
      <c r="AG9" s="155">
        <f t="shared" si="7"/>
        <v>28500</v>
      </c>
      <c r="AH9" s="155">
        <f t="shared" si="7"/>
        <v>28500</v>
      </c>
      <c r="AI9" s="155">
        <f t="shared" si="7"/>
        <v>28500</v>
      </c>
      <c r="AJ9" s="155">
        <f t="shared" si="7"/>
        <v>28500</v>
      </c>
      <c r="AK9" s="155">
        <f t="shared" si="7"/>
        <v>30500</v>
      </c>
      <c r="AL9" s="153">
        <f t="shared" si="7"/>
        <v>30500</v>
      </c>
      <c r="AM9" s="153">
        <f t="shared" si="7"/>
        <v>30500</v>
      </c>
      <c r="AN9" s="154">
        <f t="shared" si="7"/>
        <v>30500</v>
      </c>
      <c r="AO9" s="154">
        <f t="shared" si="7"/>
        <v>30500</v>
      </c>
      <c r="AP9" s="154">
        <f t="shared" si="7"/>
        <v>30500</v>
      </c>
      <c r="AQ9" s="154">
        <f t="shared" si="7"/>
        <v>30500</v>
      </c>
      <c r="AR9" s="153">
        <f t="shared" si="7"/>
        <v>30500</v>
      </c>
      <c r="AS9" s="153">
        <f t="shared" si="7"/>
        <v>30500</v>
      </c>
      <c r="AT9" s="153">
        <f t="shared" si="7"/>
        <v>24000</v>
      </c>
      <c r="AU9" s="153">
        <f t="shared" si="7"/>
        <v>24000</v>
      </c>
      <c r="AV9" s="153">
        <f t="shared" si="7"/>
        <v>24000</v>
      </c>
      <c r="AW9" s="153">
        <f t="shared" si="7"/>
        <v>25500</v>
      </c>
      <c r="AX9" s="153">
        <f t="shared" si="7"/>
        <v>25500</v>
      </c>
      <c r="AY9" s="153">
        <f t="shared" si="7"/>
        <v>25500</v>
      </c>
      <c r="AZ9" s="153">
        <f t="shared" si="7"/>
        <v>25500</v>
      </c>
      <c r="BA9" s="153">
        <f t="shared" ref="BA9:DL9" si="8">BA6+3000</f>
        <v>25500</v>
      </c>
      <c r="BB9" s="153">
        <f t="shared" si="8"/>
        <v>25500</v>
      </c>
      <c r="BC9" s="153">
        <f t="shared" si="8"/>
        <v>25500</v>
      </c>
      <c r="BD9" s="153">
        <f t="shared" si="8"/>
        <v>25500</v>
      </c>
      <c r="BE9" s="153">
        <f t="shared" si="8"/>
        <v>28500</v>
      </c>
      <c r="BF9" s="153">
        <f t="shared" si="8"/>
        <v>28500</v>
      </c>
      <c r="BG9" s="153">
        <f t="shared" si="8"/>
        <v>24000</v>
      </c>
      <c r="BH9" s="153">
        <f t="shared" si="8"/>
        <v>24000</v>
      </c>
      <c r="BI9" s="153">
        <f t="shared" si="8"/>
        <v>24000</v>
      </c>
      <c r="BJ9" s="153">
        <f t="shared" si="8"/>
        <v>24000</v>
      </c>
      <c r="BK9" s="153">
        <f t="shared" si="8"/>
        <v>27000</v>
      </c>
      <c r="BL9" s="153">
        <f t="shared" si="8"/>
        <v>27000</v>
      </c>
      <c r="BM9" s="153">
        <f t="shared" si="8"/>
        <v>27000</v>
      </c>
      <c r="BN9" s="153">
        <f t="shared" si="8"/>
        <v>27000</v>
      </c>
      <c r="BO9" s="153">
        <f t="shared" si="8"/>
        <v>24000</v>
      </c>
      <c r="BP9" s="153">
        <f t="shared" si="8"/>
        <v>24000</v>
      </c>
      <c r="BQ9" s="153">
        <f t="shared" si="8"/>
        <v>24000</v>
      </c>
      <c r="BR9" s="153">
        <f t="shared" si="8"/>
        <v>24000</v>
      </c>
      <c r="BS9" s="153">
        <f t="shared" si="8"/>
        <v>24000</v>
      </c>
      <c r="BT9" s="153">
        <f t="shared" si="8"/>
        <v>25500</v>
      </c>
      <c r="BU9" s="153">
        <f t="shared" si="8"/>
        <v>25500</v>
      </c>
      <c r="BV9" s="153">
        <f t="shared" si="8"/>
        <v>24000</v>
      </c>
      <c r="BW9" s="153">
        <f t="shared" si="8"/>
        <v>24000</v>
      </c>
      <c r="BX9" s="153">
        <f t="shared" si="8"/>
        <v>24000</v>
      </c>
      <c r="BY9" s="153">
        <f t="shared" si="8"/>
        <v>24000</v>
      </c>
      <c r="BZ9" s="153">
        <f t="shared" si="8"/>
        <v>24000</v>
      </c>
      <c r="CA9" s="153">
        <f t="shared" si="8"/>
        <v>25500</v>
      </c>
      <c r="CB9" s="153">
        <f t="shared" si="8"/>
        <v>25500</v>
      </c>
      <c r="CC9" s="153">
        <f t="shared" si="8"/>
        <v>24000</v>
      </c>
      <c r="CD9" s="153">
        <f t="shared" si="8"/>
        <v>24000</v>
      </c>
      <c r="CE9" s="153">
        <f t="shared" si="8"/>
        <v>24000</v>
      </c>
      <c r="CF9" s="153">
        <f t="shared" si="8"/>
        <v>24000</v>
      </c>
      <c r="CG9" s="153">
        <f t="shared" si="8"/>
        <v>24000</v>
      </c>
      <c r="CH9" s="153">
        <f t="shared" si="8"/>
        <v>25500</v>
      </c>
      <c r="CI9" s="153">
        <f t="shared" si="8"/>
        <v>25500</v>
      </c>
      <c r="CJ9" s="153">
        <f t="shared" si="8"/>
        <v>24000</v>
      </c>
      <c r="CK9" s="153">
        <f t="shared" si="8"/>
        <v>24000</v>
      </c>
      <c r="CL9" s="153">
        <f t="shared" si="8"/>
        <v>24000</v>
      </c>
      <c r="CM9" s="153">
        <f t="shared" si="8"/>
        <v>24000</v>
      </c>
      <c r="CN9" s="153">
        <f t="shared" si="8"/>
        <v>24000</v>
      </c>
      <c r="CO9" s="153">
        <f t="shared" si="8"/>
        <v>25500</v>
      </c>
      <c r="CP9" s="153">
        <f t="shared" si="8"/>
        <v>25500</v>
      </c>
      <c r="CQ9" s="153">
        <f t="shared" si="8"/>
        <v>24000</v>
      </c>
      <c r="CR9" s="153">
        <f t="shared" si="8"/>
        <v>24000</v>
      </c>
      <c r="CS9" s="153">
        <f t="shared" si="8"/>
        <v>24000</v>
      </c>
      <c r="CT9" s="153">
        <f t="shared" si="8"/>
        <v>24000</v>
      </c>
      <c r="CU9" s="153">
        <f t="shared" si="8"/>
        <v>24000</v>
      </c>
      <c r="CV9" s="153">
        <f t="shared" si="8"/>
        <v>24000</v>
      </c>
      <c r="CW9" s="153">
        <f t="shared" si="8"/>
        <v>24000</v>
      </c>
      <c r="CX9" s="153">
        <f t="shared" si="8"/>
        <v>21000</v>
      </c>
      <c r="CY9" s="153">
        <f t="shared" si="8"/>
        <v>21000</v>
      </c>
      <c r="CZ9" s="153">
        <f t="shared" si="8"/>
        <v>21000</v>
      </c>
      <c r="DA9" s="153">
        <f t="shared" si="8"/>
        <v>21000</v>
      </c>
      <c r="DB9" s="153">
        <f t="shared" si="8"/>
        <v>21000</v>
      </c>
      <c r="DC9" s="153">
        <f t="shared" si="8"/>
        <v>22500</v>
      </c>
      <c r="DD9" s="153">
        <f t="shared" si="8"/>
        <v>22500</v>
      </c>
      <c r="DE9" s="153">
        <f t="shared" si="8"/>
        <v>21000</v>
      </c>
      <c r="DF9" s="153">
        <f t="shared" si="8"/>
        <v>21000</v>
      </c>
      <c r="DG9" s="153">
        <f t="shared" si="8"/>
        <v>21000</v>
      </c>
      <c r="DH9" s="153">
        <f t="shared" si="8"/>
        <v>21000</v>
      </c>
      <c r="DI9" s="153">
        <f t="shared" si="8"/>
        <v>21000</v>
      </c>
      <c r="DJ9" s="153">
        <f t="shared" si="8"/>
        <v>22500</v>
      </c>
      <c r="DK9" s="153">
        <f t="shared" si="8"/>
        <v>22500</v>
      </c>
      <c r="DL9" s="153">
        <f t="shared" si="8"/>
        <v>21000</v>
      </c>
      <c r="DM9" s="153">
        <f t="shared" ref="DM9:EJ9" si="9">DM6+3000</f>
        <v>21000</v>
      </c>
      <c r="DN9" s="153">
        <f t="shared" si="9"/>
        <v>21000</v>
      </c>
      <c r="DO9" s="153">
        <f t="shared" si="9"/>
        <v>21000</v>
      </c>
      <c r="DP9" s="153">
        <f t="shared" si="9"/>
        <v>21000</v>
      </c>
      <c r="DQ9" s="153">
        <f t="shared" si="9"/>
        <v>22500</v>
      </c>
      <c r="DR9" s="153">
        <f t="shared" si="9"/>
        <v>22500</v>
      </c>
      <c r="DS9" s="153">
        <f t="shared" si="9"/>
        <v>21000</v>
      </c>
      <c r="DT9" s="153">
        <f t="shared" si="9"/>
        <v>21000</v>
      </c>
      <c r="DU9" s="153">
        <f t="shared" si="9"/>
        <v>21000</v>
      </c>
      <c r="DV9" s="153">
        <f t="shared" si="9"/>
        <v>21000</v>
      </c>
      <c r="DW9" s="153">
        <f t="shared" si="9"/>
        <v>21000</v>
      </c>
      <c r="DX9" s="153">
        <f t="shared" si="9"/>
        <v>21000</v>
      </c>
      <c r="DY9" s="153">
        <f t="shared" si="9"/>
        <v>22500</v>
      </c>
      <c r="DZ9" s="153">
        <f t="shared" si="9"/>
        <v>22500</v>
      </c>
      <c r="EA9" s="154">
        <f t="shared" si="9"/>
        <v>22500</v>
      </c>
      <c r="EB9" s="154">
        <f t="shared" si="9"/>
        <v>22500</v>
      </c>
      <c r="EC9" s="154">
        <f t="shared" si="9"/>
        <v>22500</v>
      </c>
      <c r="ED9" s="154">
        <f t="shared" si="9"/>
        <v>22500</v>
      </c>
      <c r="EE9" s="153">
        <f t="shared" si="9"/>
        <v>22500</v>
      </c>
      <c r="EF9" s="153">
        <f t="shared" si="9"/>
        <v>22500</v>
      </c>
      <c r="EG9" s="153">
        <f t="shared" si="9"/>
        <v>22500</v>
      </c>
      <c r="EH9" s="153">
        <f t="shared" si="9"/>
        <v>22500</v>
      </c>
      <c r="EI9" s="153">
        <f t="shared" si="9"/>
        <v>22500</v>
      </c>
      <c r="EJ9" s="154">
        <f t="shared" si="9"/>
        <v>22500</v>
      </c>
      <c r="EK9" s="154">
        <f t="shared" ref="EK9:EM9" si="10">EK6+3000</f>
        <v>22500</v>
      </c>
      <c r="EL9" s="154">
        <f t="shared" si="10"/>
        <v>22500</v>
      </c>
      <c r="EM9" s="154">
        <f t="shared" si="10"/>
        <v>22500</v>
      </c>
      <c r="EN9" s="155">
        <f t="shared" ref="EN9:GY9" si="11">EN6+3000</f>
        <v>22500</v>
      </c>
      <c r="EO9" s="155">
        <f t="shared" si="11"/>
        <v>18100</v>
      </c>
      <c r="EP9" s="155">
        <f t="shared" si="11"/>
        <v>18100</v>
      </c>
      <c r="EQ9" s="155">
        <f t="shared" si="11"/>
        <v>18100</v>
      </c>
      <c r="ER9" s="155">
        <f t="shared" si="11"/>
        <v>18100</v>
      </c>
      <c r="ES9" s="155">
        <f t="shared" si="11"/>
        <v>19000</v>
      </c>
      <c r="ET9" s="155">
        <f t="shared" si="11"/>
        <v>19000</v>
      </c>
      <c r="EU9" s="155">
        <f t="shared" si="11"/>
        <v>18100</v>
      </c>
      <c r="EV9" s="155">
        <f t="shared" si="11"/>
        <v>18100</v>
      </c>
      <c r="EW9" s="155">
        <f t="shared" si="11"/>
        <v>18100</v>
      </c>
      <c r="EX9" s="155">
        <f t="shared" si="11"/>
        <v>18100</v>
      </c>
      <c r="EY9" s="155">
        <f t="shared" si="11"/>
        <v>18100</v>
      </c>
      <c r="EZ9" s="155">
        <f t="shared" si="11"/>
        <v>19000</v>
      </c>
      <c r="FA9" s="155">
        <f t="shared" si="11"/>
        <v>19000</v>
      </c>
      <c r="FB9" s="155">
        <f t="shared" si="11"/>
        <v>17400</v>
      </c>
      <c r="FC9" s="155">
        <f t="shared" si="11"/>
        <v>17400</v>
      </c>
      <c r="FD9" s="155">
        <f t="shared" si="11"/>
        <v>17400</v>
      </c>
      <c r="FE9" s="155">
        <f t="shared" si="11"/>
        <v>17400</v>
      </c>
      <c r="FF9" s="155">
        <f t="shared" si="11"/>
        <v>17400</v>
      </c>
      <c r="FG9" s="155">
        <f t="shared" si="11"/>
        <v>18100</v>
      </c>
      <c r="FH9" s="155">
        <f t="shared" si="11"/>
        <v>18100</v>
      </c>
      <c r="FI9" s="155">
        <f t="shared" si="11"/>
        <v>17400</v>
      </c>
      <c r="FJ9" s="155">
        <f t="shared" si="11"/>
        <v>17400</v>
      </c>
      <c r="FK9" s="155">
        <f t="shared" si="11"/>
        <v>17400</v>
      </c>
      <c r="FL9" s="155">
        <f t="shared" si="11"/>
        <v>17400</v>
      </c>
      <c r="FM9" s="155">
        <f t="shared" si="11"/>
        <v>17400</v>
      </c>
      <c r="FN9" s="155">
        <f t="shared" si="11"/>
        <v>18100</v>
      </c>
      <c r="FO9" s="155">
        <f t="shared" si="11"/>
        <v>18100</v>
      </c>
      <c r="FP9" s="155">
        <f t="shared" si="11"/>
        <v>18100</v>
      </c>
      <c r="FQ9" s="155">
        <f t="shared" si="11"/>
        <v>18100</v>
      </c>
      <c r="FR9" s="155">
        <f t="shared" si="11"/>
        <v>18100</v>
      </c>
      <c r="FS9" s="155">
        <f t="shared" si="11"/>
        <v>18100</v>
      </c>
      <c r="FT9" s="155">
        <f t="shared" si="11"/>
        <v>18100</v>
      </c>
      <c r="FU9" s="155">
        <f t="shared" si="11"/>
        <v>18100</v>
      </c>
      <c r="FV9" s="155">
        <f t="shared" si="11"/>
        <v>18100</v>
      </c>
      <c r="FW9" s="155">
        <f t="shared" si="11"/>
        <v>16700</v>
      </c>
      <c r="FX9" s="155">
        <f t="shared" si="11"/>
        <v>16700</v>
      </c>
      <c r="FY9" s="155">
        <f t="shared" si="11"/>
        <v>16700</v>
      </c>
      <c r="FZ9" s="155">
        <f t="shared" si="11"/>
        <v>16700</v>
      </c>
      <c r="GA9" s="155">
        <f t="shared" si="11"/>
        <v>16700</v>
      </c>
      <c r="GB9" s="155">
        <f t="shared" si="11"/>
        <v>17400</v>
      </c>
      <c r="GC9" s="155">
        <f t="shared" si="11"/>
        <v>17400</v>
      </c>
      <c r="GD9" s="155">
        <f t="shared" si="11"/>
        <v>16700</v>
      </c>
      <c r="GE9" s="155">
        <f t="shared" si="11"/>
        <v>16700</v>
      </c>
      <c r="GF9" s="155">
        <f t="shared" si="11"/>
        <v>16700</v>
      </c>
      <c r="GG9" s="155">
        <f t="shared" si="11"/>
        <v>16700</v>
      </c>
      <c r="GH9" s="155">
        <f t="shared" si="11"/>
        <v>16700</v>
      </c>
      <c r="GI9" s="155">
        <f t="shared" si="11"/>
        <v>17400</v>
      </c>
      <c r="GJ9" s="155">
        <f t="shared" si="11"/>
        <v>17400</v>
      </c>
      <c r="GK9" s="155">
        <f t="shared" si="11"/>
        <v>16700</v>
      </c>
      <c r="GL9" s="155">
        <f t="shared" si="11"/>
        <v>16700</v>
      </c>
      <c r="GM9" s="155">
        <f t="shared" si="11"/>
        <v>16700</v>
      </c>
      <c r="GN9" s="155">
        <f t="shared" si="11"/>
        <v>16700</v>
      </c>
      <c r="GO9" s="155">
        <f t="shared" si="11"/>
        <v>16700</v>
      </c>
      <c r="GP9" s="155">
        <f t="shared" si="11"/>
        <v>17400</v>
      </c>
      <c r="GQ9" s="155">
        <f t="shared" si="11"/>
        <v>17400</v>
      </c>
      <c r="GR9" s="155">
        <f t="shared" si="11"/>
        <v>16700</v>
      </c>
      <c r="GS9" s="155">
        <f t="shared" si="11"/>
        <v>16700</v>
      </c>
      <c r="GT9" s="155">
        <f t="shared" si="11"/>
        <v>16700</v>
      </c>
      <c r="GU9" s="155">
        <f t="shared" si="11"/>
        <v>16700</v>
      </c>
      <c r="GV9" s="155">
        <f t="shared" si="11"/>
        <v>16700</v>
      </c>
      <c r="GW9" s="155">
        <f t="shared" si="11"/>
        <v>17400</v>
      </c>
      <c r="GX9" s="155">
        <f t="shared" si="11"/>
        <v>17400</v>
      </c>
      <c r="GY9" s="155">
        <f t="shared" si="11"/>
        <v>16700</v>
      </c>
      <c r="GZ9" s="155">
        <f t="shared" ref="GZ9:HQ9" si="12">GZ6+3000</f>
        <v>16700</v>
      </c>
      <c r="HA9" s="155">
        <f t="shared" si="12"/>
        <v>16700</v>
      </c>
      <c r="HB9" s="155">
        <f t="shared" si="12"/>
        <v>16700</v>
      </c>
      <c r="HC9" s="155">
        <f t="shared" si="12"/>
        <v>16700</v>
      </c>
      <c r="HD9" s="155">
        <f t="shared" si="12"/>
        <v>19000</v>
      </c>
      <c r="HE9" s="155">
        <f t="shared" si="12"/>
        <v>19000</v>
      </c>
      <c r="HF9" s="155">
        <f t="shared" si="12"/>
        <v>18100</v>
      </c>
      <c r="HG9" s="155">
        <f t="shared" si="12"/>
        <v>18100</v>
      </c>
      <c r="HH9" s="155">
        <f t="shared" si="12"/>
        <v>18100</v>
      </c>
      <c r="HI9" s="155">
        <f t="shared" si="12"/>
        <v>18100</v>
      </c>
      <c r="HJ9" s="155">
        <f t="shared" si="12"/>
        <v>18100</v>
      </c>
      <c r="HK9" s="155">
        <f t="shared" si="12"/>
        <v>22000</v>
      </c>
      <c r="HL9" s="155">
        <f t="shared" si="12"/>
        <v>22000</v>
      </c>
      <c r="HM9" s="155">
        <f t="shared" si="12"/>
        <v>22000</v>
      </c>
      <c r="HN9" s="155">
        <f t="shared" si="12"/>
        <v>22000</v>
      </c>
      <c r="HO9" s="155">
        <f t="shared" si="12"/>
        <v>22000</v>
      </c>
      <c r="HP9" s="155">
        <f t="shared" si="12"/>
        <v>22000</v>
      </c>
      <c r="HQ9" s="155">
        <f t="shared" si="12"/>
        <v>22000</v>
      </c>
      <c r="HR9" s="155">
        <f t="shared" ref="HR9:HU9" si="13">HR6+3000</f>
        <v>23000</v>
      </c>
      <c r="HS9" s="155">
        <f t="shared" si="13"/>
        <v>23000</v>
      </c>
      <c r="HT9" s="155">
        <f t="shared" si="13"/>
        <v>23000</v>
      </c>
      <c r="HU9" s="155">
        <f t="shared" si="13"/>
        <v>23000</v>
      </c>
    </row>
    <row r="10" spans="1:229" s="7" customFormat="1" x14ac:dyDescent="0.2">
      <c r="A10" s="8">
        <v>2</v>
      </c>
      <c r="B10" s="153">
        <f t="shared" ref="B10:AZ10" si="14">B9+3000</f>
        <v>20500</v>
      </c>
      <c r="C10" s="153">
        <f t="shared" si="14"/>
        <v>21500</v>
      </c>
      <c r="D10" s="153">
        <f t="shared" si="14"/>
        <v>20000</v>
      </c>
      <c r="E10" s="153">
        <f t="shared" si="14"/>
        <v>20000</v>
      </c>
      <c r="F10" s="153">
        <f t="shared" si="14"/>
        <v>20000</v>
      </c>
      <c r="G10" s="153">
        <f t="shared" si="14"/>
        <v>20000</v>
      </c>
      <c r="H10" s="153">
        <f t="shared" si="14"/>
        <v>21500</v>
      </c>
      <c r="I10" s="153">
        <f t="shared" si="14"/>
        <v>24000</v>
      </c>
      <c r="J10" s="153">
        <f t="shared" si="14"/>
        <v>24000</v>
      </c>
      <c r="K10" s="153">
        <f t="shared" si="14"/>
        <v>20500</v>
      </c>
      <c r="L10" s="153">
        <f t="shared" si="14"/>
        <v>20500</v>
      </c>
      <c r="M10" s="153">
        <f t="shared" si="14"/>
        <v>20500</v>
      </c>
      <c r="N10" s="153">
        <f t="shared" si="14"/>
        <v>20500</v>
      </c>
      <c r="O10" s="153">
        <f t="shared" si="14"/>
        <v>20500</v>
      </c>
      <c r="P10" s="153">
        <f t="shared" si="14"/>
        <v>22500</v>
      </c>
      <c r="Q10" s="153">
        <f t="shared" si="14"/>
        <v>22500</v>
      </c>
      <c r="R10" s="153">
        <f t="shared" si="14"/>
        <v>21500</v>
      </c>
      <c r="S10" s="153">
        <f t="shared" si="14"/>
        <v>21500</v>
      </c>
      <c r="T10" s="153">
        <f t="shared" si="14"/>
        <v>21500</v>
      </c>
      <c r="U10" s="153">
        <f t="shared" si="14"/>
        <v>21500</v>
      </c>
      <c r="V10" s="153">
        <f t="shared" si="14"/>
        <v>21500</v>
      </c>
      <c r="W10" s="153">
        <f t="shared" si="14"/>
        <v>25500</v>
      </c>
      <c r="X10" s="153">
        <f t="shared" si="14"/>
        <v>25500</v>
      </c>
      <c r="Y10" s="154">
        <f t="shared" si="14"/>
        <v>25500</v>
      </c>
      <c r="Z10" s="154">
        <f t="shared" si="14"/>
        <v>25500</v>
      </c>
      <c r="AA10" s="154">
        <f t="shared" si="14"/>
        <v>25500</v>
      </c>
      <c r="AB10" s="154">
        <f t="shared" si="14"/>
        <v>25500</v>
      </c>
      <c r="AC10" s="154">
        <f t="shared" si="14"/>
        <v>25500</v>
      </c>
      <c r="AD10" s="153">
        <f t="shared" si="14"/>
        <v>25500</v>
      </c>
      <c r="AE10" s="153">
        <f t="shared" si="14"/>
        <v>25500</v>
      </c>
      <c r="AF10" s="153">
        <f t="shared" si="14"/>
        <v>25500</v>
      </c>
      <c r="AG10" s="155">
        <f t="shared" si="14"/>
        <v>31500</v>
      </c>
      <c r="AH10" s="155">
        <f t="shared" si="14"/>
        <v>31500</v>
      </c>
      <c r="AI10" s="155">
        <f t="shared" si="14"/>
        <v>31500</v>
      </c>
      <c r="AJ10" s="155">
        <f t="shared" si="14"/>
        <v>31500</v>
      </c>
      <c r="AK10" s="155">
        <f t="shared" si="14"/>
        <v>33500</v>
      </c>
      <c r="AL10" s="153">
        <f t="shared" si="14"/>
        <v>33500</v>
      </c>
      <c r="AM10" s="153">
        <f t="shared" si="14"/>
        <v>33500</v>
      </c>
      <c r="AN10" s="154">
        <f t="shared" si="14"/>
        <v>33500</v>
      </c>
      <c r="AO10" s="154">
        <f t="shared" si="14"/>
        <v>33500</v>
      </c>
      <c r="AP10" s="154">
        <f t="shared" si="14"/>
        <v>33500</v>
      </c>
      <c r="AQ10" s="154">
        <f t="shared" si="14"/>
        <v>33500</v>
      </c>
      <c r="AR10" s="153">
        <f t="shared" si="14"/>
        <v>33500</v>
      </c>
      <c r="AS10" s="153">
        <f t="shared" si="14"/>
        <v>33500</v>
      </c>
      <c r="AT10" s="153">
        <f t="shared" si="14"/>
        <v>27000</v>
      </c>
      <c r="AU10" s="153">
        <f t="shared" si="14"/>
        <v>27000</v>
      </c>
      <c r="AV10" s="153">
        <f t="shared" si="14"/>
        <v>27000</v>
      </c>
      <c r="AW10" s="153">
        <f t="shared" si="14"/>
        <v>28500</v>
      </c>
      <c r="AX10" s="153">
        <f t="shared" si="14"/>
        <v>28500</v>
      </c>
      <c r="AY10" s="153">
        <f t="shared" si="14"/>
        <v>28500</v>
      </c>
      <c r="AZ10" s="153">
        <f t="shared" si="14"/>
        <v>28500</v>
      </c>
      <c r="BA10" s="153">
        <f t="shared" ref="BA10:DL10" si="15">BA9+3000</f>
        <v>28500</v>
      </c>
      <c r="BB10" s="153">
        <f t="shared" si="15"/>
        <v>28500</v>
      </c>
      <c r="BC10" s="153">
        <f t="shared" si="15"/>
        <v>28500</v>
      </c>
      <c r="BD10" s="153">
        <f t="shared" si="15"/>
        <v>28500</v>
      </c>
      <c r="BE10" s="153">
        <f t="shared" si="15"/>
        <v>31500</v>
      </c>
      <c r="BF10" s="153">
        <f t="shared" si="15"/>
        <v>31500</v>
      </c>
      <c r="BG10" s="153">
        <f t="shared" si="15"/>
        <v>27000</v>
      </c>
      <c r="BH10" s="153">
        <f t="shared" si="15"/>
        <v>27000</v>
      </c>
      <c r="BI10" s="153">
        <f t="shared" si="15"/>
        <v>27000</v>
      </c>
      <c r="BJ10" s="153">
        <f t="shared" si="15"/>
        <v>27000</v>
      </c>
      <c r="BK10" s="153">
        <f t="shared" si="15"/>
        <v>30000</v>
      </c>
      <c r="BL10" s="153">
        <f t="shared" si="15"/>
        <v>30000</v>
      </c>
      <c r="BM10" s="153">
        <f t="shared" si="15"/>
        <v>30000</v>
      </c>
      <c r="BN10" s="153">
        <f t="shared" si="15"/>
        <v>30000</v>
      </c>
      <c r="BO10" s="153">
        <f t="shared" si="15"/>
        <v>27000</v>
      </c>
      <c r="BP10" s="153">
        <f t="shared" si="15"/>
        <v>27000</v>
      </c>
      <c r="BQ10" s="153">
        <f t="shared" si="15"/>
        <v>27000</v>
      </c>
      <c r="BR10" s="153">
        <f t="shared" si="15"/>
        <v>27000</v>
      </c>
      <c r="BS10" s="153">
        <f t="shared" si="15"/>
        <v>27000</v>
      </c>
      <c r="BT10" s="153">
        <f t="shared" si="15"/>
        <v>28500</v>
      </c>
      <c r="BU10" s="153">
        <f t="shared" si="15"/>
        <v>28500</v>
      </c>
      <c r="BV10" s="153">
        <f t="shared" si="15"/>
        <v>27000</v>
      </c>
      <c r="BW10" s="153">
        <f t="shared" si="15"/>
        <v>27000</v>
      </c>
      <c r="BX10" s="153">
        <f t="shared" si="15"/>
        <v>27000</v>
      </c>
      <c r="BY10" s="153">
        <f t="shared" si="15"/>
        <v>27000</v>
      </c>
      <c r="BZ10" s="153">
        <f t="shared" si="15"/>
        <v>27000</v>
      </c>
      <c r="CA10" s="153">
        <f t="shared" si="15"/>
        <v>28500</v>
      </c>
      <c r="CB10" s="153">
        <f t="shared" si="15"/>
        <v>28500</v>
      </c>
      <c r="CC10" s="153">
        <f t="shared" si="15"/>
        <v>27000</v>
      </c>
      <c r="CD10" s="153">
        <f t="shared" si="15"/>
        <v>27000</v>
      </c>
      <c r="CE10" s="153">
        <f t="shared" si="15"/>
        <v>27000</v>
      </c>
      <c r="CF10" s="153">
        <f t="shared" si="15"/>
        <v>27000</v>
      </c>
      <c r="CG10" s="153">
        <f t="shared" si="15"/>
        <v>27000</v>
      </c>
      <c r="CH10" s="153">
        <f t="shared" si="15"/>
        <v>28500</v>
      </c>
      <c r="CI10" s="153">
        <f t="shared" si="15"/>
        <v>28500</v>
      </c>
      <c r="CJ10" s="153">
        <f t="shared" si="15"/>
        <v>27000</v>
      </c>
      <c r="CK10" s="153">
        <f t="shared" si="15"/>
        <v>27000</v>
      </c>
      <c r="CL10" s="153">
        <f t="shared" si="15"/>
        <v>27000</v>
      </c>
      <c r="CM10" s="153">
        <f t="shared" si="15"/>
        <v>27000</v>
      </c>
      <c r="CN10" s="153">
        <f t="shared" si="15"/>
        <v>27000</v>
      </c>
      <c r="CO10" s="153">
        <f t="shared" si="15"/>
        <v>28500</v>
      </c>
      <c r="CP10" s="153">
        <f t="shared" si="15"/>
        <v>28500</v>
      </c>
      <c r="CQ10" s="153">
        <f t="shared" si="15"/>
        <v>27000</v>
      </c>
      <c r="CR10" s="153">
        <f t="shared" si="15"/>
        <v>27000</v>
      </c>
      <c r="CS10" s="153">
        <f t="shared" si="15"/>
        <v>27000</v>
      </c>
      <c r="CT10" s="153">
        <f t="shared" si="15"/>
        <v>27000</v>
      </c>
      <c r="CU10" s="153">
        <f t="shared" si="15"/>
        <v>27000</v>
      </c>
      <c r="CV10" s="153">
        <f t="shared" si="15"/>
        <v>27000</v>
      </c>
      <c r="CW10" s="153">
        <f t="shared" si="15"/>
        <v>27000</v>
      </c>
      <c r="CX10" s="153">
        <f t="shared" si="15"/>
        <v>24000</v>
      </c>
      <c r="CY10" s="153">
        <f t="shared" si="15"/>
        <v>24000</v>
      </c>
      <c r="CZ10" s="153">
        <f t="shared" si="15"/>
        <v>24000</v>
      </c>
      <c r="DA10" s="153">
        <f t="shared" si="15"/>
        <v>24000</v>
      </c>
      <c r="DB10" s="153">
        <f t="shared" si="15"/>
        <v>24000</v>
      </c>
      <c r="DC10" s="153">
        <f t="shared" si="15"/>
        <v>25500</v>
      </c>
      <c r="DD10" s="153">
        <f t="shared" si="15"/>
        <v>25500</v>
      </c>
      <c r="DE10" s="153">
        <f t="shared" si="15"/>
        <v>24000</v>
      </c>
      <c r="DF10" s="153">
        <f t="shared" si="15"/>
        <v>24000</v>
      </c>
      <c r="DG10" s="153">
        <f t="shared" si="15"/>
        <v>24000</v>
      </c>
      <c r="DH10" s="153">
        <f t="shared" si="15"/>
        <v>24000</v>
      </c>
      <c r="DI10" s="153">
        <f t="shared" si="15"/>
        <v>24000</v>
      </c>
      <c r="DJ10" s="153">
        <f t="shared" si="15"/>
        <v>25500</v>
      </c>
      <c r="DK10" s="153">
        <f t="shared" si="15"/>
        <v>25500</v>
      </c>
      <c r="DL10" s="153">
        <f t="shared" si="15"/>
        <v>24000</v>
      </c>
      <c r="DM10" s="153">
        <f t="shared" ref="DM10:EJ10" si="16">DM9+3000</f>
        <v>24000</v>
      </c>
      <c r="DN10" s="153">
        <f t="shared" si="16"/>
        <v>24000</v>
      </c>
      <c r="DO10" s="153">
        <f t="shared" si="16"/>
        <v>24000</v>
      </c>
      <c r="DP10" s="153">
        <f t="shared" si="16"/>
        <v>24000</v>
      </c>
      <c r="DQ10" s="153">
        <f t="shared" si="16"/>
        <v>25500</v>
      </c>
      <c r="DR10" s="153">
        <f t="shared" si="16"/>
        <v>25500</v>
      </c>
      <c r="DS10" s="153">
        <f t="shared" si="16"/>
        <v>24000</v>
      </c>
      <c r="DT10" s="153">
        <f t="shared" si="16"/>
        <v>24000</v>
      </c>
      <c r="DU10" s="153">
        <f t="shared" si="16"/>
        <v>24000</v>
      </c>
      <c r="DV10" s="153">
        <f t="shared" si="16"/>
        <v>24000</v>
      </c>
      <c r="DW10" s="153">
        <f t="shared" si="16"/>
        <v>24000</v>
      </c>
      <c r="DX10" s="153">
        <f t="shared" si="16"/>
        <v>24000</v>
      </c>
      <c r="DY10" s="153">
        <f t="shared" si="16"/>
        <v>25500</v>
      </c>
      <c r="DZ10" s="153">
        <f t="shared" si="16"/>
        <v>25500</v>
      </c>
      <c r="EA10" s="154">
        <f t="shared" si="16"/>
        <v>25500</v>
      </c>
      <c r="EB10" s="154">
        <f t="shared" si="16"/>
        <v>25500</v>
      </c>
      <c r="EC10" s="154">
        <f t="shared" si="16"/>
        <v>25500</v>
      </c>
      <c r="ED10" s="154">
        <f t="shared" si="16"/>
        <v>25500</v>
      </c>
      <c r="EE10" s="153">
        <f t="shared" si="16"/>
        <v>25500</v>
      </c>
      <c r="EF10" s="153">
        <f t="shared" si="16"/>
        <v>25500</v>
      </c>
      <c r="EG10" s="153">
        <f t="shared" si="16"/>
        <v>25500</v>
      </c>
      <c r="EH10" s="153">
        <f t="shared" si="16"/>
        <v>25500</v>
      </c>
      <c r="EI10" s="153">
        <f t="shared" si="16"/>
        <v>25500</v>
      </c>
      <c r="EJ10" s="154">
        <f t="shared" si="16"/>
        <v>25500</v>
      </c>
      <c r="EK10" s="154">
        <f t="shared" ref="EK10:EM10" si="17">EK9+3000</f>
        <v>25500</v>
      </c>
      <c r="EL10" s="154">
        <f t="shared" si="17"/>
        <v>25500</v>
      </c>
      <c r="EM10" s="154">
        <f t="shared" si="17"/>
        <v>25500</v>
      </c>
      <c r="EN10" s="155">
        <f t="shared" ref="EN10:GY10" si="18">EN9+3000</f>
        <v>25500</v>
      </c>
      <c r="EO10" s="155">
        <f t="shared" si="18"/>
        <v>21100</v>
      </c>
      <c r="EP10" s="155">
        <f t="shared" si="18"/>
        <v>21100</v>
      </c>
      <c r="EQ10" s="155">
        <f t="shared" si="18"/>
        <v>21100</v>
      </c>
      <c r="ER10" s="155">
        <f t="shared" si="18"/>
        <v>21100</v>
      </c>
      <c r="ES10" s="155">
        <f t="shared" si="18"/>
        <v>22000</v>
      </c>
      <c r="ET10" s="155">
        <f t="shared" si="18"/>
        <v>22000</v>
      </c>
      <c r="EU10" s="155">
        <f t="shared" si="18"/>
        <v>21100</v>
      </c>
      <c r="EV10" s="155">
        <f t="shared" si="18"/>
        <v>21100</v>
      </c>
      <c r="EW10" s="155">
        <f t="shared" si="18"/>
        <v>21100</v>
      </c>
      <c r="EX10" s="155">
        <f t="shared" si="18"/>
        <v>21100</v>
      </c>
      <c r="EY10" s="155">
        <f t="shared" si="18"/>
        <v>21100</v>
      </c>
      <c r="EZ10" s="155">
        <f t="shared" si="18"/>
        <v>22000</v>
      </c>
      <c r="FA10" s="155">
        <f t="shared" si="18"/>
        <v>22000</v>
      </c>
      <c r="FB10" s="155">
        <f t="shared" si="18"/>
        <v>20400</v>
      </c>
      <c r="FC10" s="155">
        <f t="shared" si="18"/>
        <v>20400</v>
      </c>
      <c r="FD10" s="155">
        <f t="shared" si="18"/>
        <v>20400</v>
      </c>
      <c r="FE10" s="155">
        <f t="shared" si="18"/>
        <v>20400</v>
      </c>
      <c r="FF10" s="155">
        <f t="shared" si="18"/>
        <v>20400</v>
      </c>
      <c r="FG10" s="155">
        <f t="shared" si="18"/>
        <v>21100</v>
      </c>
      <c r="FH10" s="155">
        <f t="shared" si="18"/>
        <v>21100</v>
      </c>
      <c r="FI10" s="155">
        <f t="shared" si="18"/>
        <v>20400</v>
      </c>
      <c r="FJ10" s="155">
        <f t="shared" si="18"/>
        <v>20400</v>
      </c>
      <c r="FK10" s="155">
        <f t="shared" si="18"/>
        <v>20400</v>
      </c>
      <c r="FL10" s="155">
        <f t="shared" si="18"/>
        <v>20400</v>
      </c>
      <c r="FM10" s="155">
        <f t="shared" si="18"/>
        <v>20400</v>
      </c>
      <c r="FN10" s="155">
        <f t="shared" si="18"/>
        <v>21100</v>
      </c>
      <c r="FO10" s="155">
        <f t="shared" si="18"/>
        <v>21100</v>
      </c>
      <c r="FP10" s="155">
        <f t="shared" si="18"/>
        <v>21100</v>
      </c>
      <c r="FQ10" s="155">
        <f t="shared" si="18"/>
        <v>21100</v>
      </c>
      <c r="FR10" s="155">
        <f t="shared" si="18"/>
        <v>21100</v>
      </c>
      <c r="FS10" s="155">
        <f t="shared" si="18"/>
        <v>21100</v>
      </c>
      <c r="FT10" s="155">
        <f t="shared" si="18"/>
        <v>21100</v>
      </c>
      <c r="FU10" s="155">
        <f t="shared" si="18"/>
        <v>21100</v>
      </c>
      <c r="FV10" s="155">
        <f t="shared" si="18"/>
        <v>21100</v>
      </c>
      <c r="FW10" s="155">
        <f t="shared" si="18"/>
        <v>19700</v>
      </c>
      <c r="FX10" s="155">
        <f t="shared" si="18"/>
        <v>19700</v>
      </c>
      <c r="FY10" s="155">
        <f t="shared" si="18"/>
        <v>19700</v>
      </c>
      <c r="FZ10" s="155">
        <f t="shared" si="18"/>
        <v>19700</v>
      </c>
      <c r="GA10" s="155">
        <f t="shared" si="18"/>
        <v>19700</v>
      </c>
      <c r="GB10" s="155">
        <f t="shared" si="18"/>
        <v>20400</v>
      </c>
      <c r="GC10" s="155">
        <f t="shared" si="18"/>
        <v>20400</v>
      </c>
      <c r="GD10" s="155">
        <f t="shared" si="18"/>
        <v>19700</v>
      </c>
      <c r="GE10" s="155">
        <f t="shared" si="18"/>
        <v>19700</v>
      </c>
      <c r="GF10" s="155">
        <f t="shared" si="18"/>
        <v>19700</v>
      </c>
      <c r="GG10" s="155">
        <f t="shared" si="18"/>
        <v>19700</v>
      </c>
      <c r="GH10" s="155">
        <f t="shared" si="18"/>
        <v>19700</v>
      </c>
      <c r="GI10" s="155">
        <f t="shared" si="18"/>
        <v>20400</v>
      </c>
      <c r="GJ10" s="155">
        <f t="shared" si="18"/>
        <v>20400</v>
      </c>
      <c r="GK10" s="155">
        <f t="shared" si="18"/>
        <v>19700</v>
      </c>
      <c r="GL10" s="155">
        <f t="shared" si="18"/>
        <v>19700</v>
      </c>
      <c r="GM10" s="155">
        <f t="shared" si="18"/>
        <v>19700</v>
      </c>
      <c r="GN10" s="155">
        <f t="shared" si="18"/>
        <v>19700</v>
      </c>
      <c r="GO10" s="155">
        <f t="shared" si="18"/>
        <v>19700</v>
      </c>
      <c r="GP10" s="155">
        <f t="shared" si="18"/>
        <v>20400</v>
      </c>
      <c r="GQ10" s="155">
        <f t="shared" si="18"/>
        <v>20400</v>
      </c>
      <c r="GR10" s="155">
        <f t="shared" si="18"/>
        <v>19700</v>
      </c>
      <c r="GS10" s="155">
        <f t="shared" si="18"/>
        <v>19700</v>
      </c>
      <c r="GT10" s="155">
        <f t="shared" si="18"/>
        <v>19700</v>
      </c>
      <c r="GU10" s="155">
        <f t="shared" si="18"/>
        <v>19700</v>
      </c>
      <c r="GV10" s="155">
        <f t="shared" si="18"/>
        <v>19700</v>
      </c>
      <c r="GW10" s="155">
        <f t="shared" si="18"/>
        <v>20400</v>
      </c>
      <c r="GX10" s="155">
        <f t="shared" si="18"/>
        <v>20400</v>
      </c>
      <c r="GY10" s="155">
        <f t="shared" si="18"/>
        <v>19700</v>
      </c>
      <c r="GZ10" s="155">
        <f t="shared" ref="GZ10:HQ10" si="19">GZ9+3000</f>
        <v>19700</v>
      </c>
      <c r="HA10" s="155">
        <f t="shared" si="19"/>
        <v>19700</v>
      </c>
      <c r="HB10" s="155">
        <f t="shared" si="19"/>
        <v>19700</v>
      </c>
      <c r="HC10" s="155">
        <f t="shared" si="19"/>
        <v>19700</v>
      </c>
      <c r="HD10" s="155">
        <f t="shared" si="19"/>
        <v>22000</v>
      </c>
      <c r="HE10" s="155">
        <f t="shared" si="19"/>
        <v>22000</v>
      </c>
      <c r="HF10" s="155">
        <f t="shared" si="19"/>
        <v>21100</v>
      </c>
      <c r="HG10" s="155">
        <f t="shared" si="19"/>
        <v>21100</v>
      </c>
      <c r="HH10" s="155">
        <f t="shared" si="19"/>
        <v>21100</v>
      </c>
      <c r="HI10" s="155">
        <f t="shared" si="19"/>
        <v>21100</v>
      </c>
      <c r="HJ10" s="155">
        <f t="shared" si="19"/>
        <v>21100</v>
      </c>
      <c r="HK10" s="155">
        <f t="shared" si="19"/>
        <v>25000</v>
      </c>
      <c r="HL10" s="155">
        <f t="shared" si="19"/>
        <v>25000</v>
      </c>
      <c r="HM10" s="155">
        <f t="shared" si="19"/>
        <v>25000</v>
      </c>
      <c r="HN10" s="155">
        <f t="shared" si="19"/>
        <v>25000</v>
      </c>
      <c r="HO10" s="155">
        <f t="shared" si="19"/>
        <v>25000</v>
      </c>
      <c r="HP10" s="155">
        <f t="shared" si="19"/>
        <v>25000</v>
      </c>
      <c r="HQ10" s="155">
        <f t="shared" si="19"/>
        <v>25000</v>
      </c>
      <c r="HR10" s="155">
        <f t="shared" ref="HR10:HU10" si="20">HR9+3000</f>
        <v>26000</v>
      </c>
      <c r="HS10" s="155">
        <f t="shared" si="20"/>
        <v>26000</v>
      </c>
      <c r="HT10" s="155">
        <f t="shared" si="20"/>
        <v>26000</v>
      </c>
      <c r="HU10" s="155">
        <f t="shared" si="20"/>
        <v>26000</v>
      </c>
    </row>
    <row r="11" spans="1:229" s="7" customFormat="1" ht="24" x14ac:dyDescent="0.2">
      <c r="A11" s="151" t="s">
        <v>6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156"/>
      <c r="Z11" s="156"/>
      <c r="AA11" s="156"/>
      <c r="AB11" s="156"/>
      <c r="AC11" s="156"/>
      <c r="AD11" s="9"/>
      <c r="AE11" s="9"/>
      <c r="AF11" s="9"/>
      <c r="AG11" s="157"/>
      <c r="AH11" s="157"/>
      <c r="AI11" s="157"/>
      <c r="AJ11" s="157"/>
      <c r="AK11" s="157"/>
      <c r="AL11" s="9"/>
      <c r="AM11" s="9"/>
      <c r="AN11" s="156"/>
      <c r="AO11" s="156"/>
      <c r="AP11" s="156"/>
      <c r="AQ11" s="156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156"/>
      <c r="EB11" s="156"/>
      <c r="EC11" s="156"/>
      <c r="ED11" s="156"/>
      <c r="EE11" s="9"/>
      <c r="EF11" s="9"/>
      <c r="EG11" s="9"/>
      <c r="EH11" s="9"/>
      <c r="EI11" s="9"/>
      <c r="EJ11" s="156"/>
      <c r="EK11" s="156"/>
      <c r="EL11" s="156"/>
      <c r="EM11" s="156"/>
      <c r="EN11" s="157"/>
      <c r="EO11" s="157"/>
      <c r="EP11" s="157"/>
      <c r="EQ11" s="157"/>
      <c r="ER11" s="157"/>
      <c r="ES11" s="157"/>
      <c r="ET11" s="157"/>
      <c r="EU11" s="157"/>
      <c r="EV11" s="157"/>
      <c r="EW11" s="157"/>
      <c r="EX11" s="157"/>
      <c r="EY11" s="157"/>
      <c r="EZ11" s="157"/>
      <c r="FA11" s="157"/>
      <c r="FB11" s="157"/>
      <c r="FC11" s="157"/>
      <c r="FD11" s="157"/>
      <c r="FE11" s="157"/>
      <c r="FF11" s="157"/>
      <c r="FG11" s="157"/>
      <c r="FH11" s="157"/>
      <c r="FI11" s="157"/>
      <c r="FJ11" s="157"/>
      <c r="FK11" s="157"/>
      <c r="FL11" s="157"/>
      <c r="FM11" s="157"/>
      <c r="FN11" s="157"/>
      <c r="FO11" s="157"/>
      <c r="FP11" s="157"/>
      <c r="FQ11" s="157"/>
      <c r="FR11" s="157"/>
      <c r="FS11" s="157"/>
      <c r="FT11" s="157"/>
      <c r="FU11" s="157"/>
      <c r="FV11" s="157"/>
      <c r="FW11" s="157"/>
      <c r="FX11" s="157"/>
      <c r="FY11" s="157"/>
      <c r="FZ11" s="157"/>
      <c r="GA11" s="157"/>
      <c r="GB11" s="157"/>
      <c r="GC11" s="157"/>
      <c r="GD11" s="157"/>
      <c r="GE11" s="157"/>
      <c r="GF11" s="157"/>
      <c r="GG11" s="157"/>
      <c r="GH11" s="157"/>
      <c r="GI11" s="157"/>
      <c r="GJ11" s="157"/>
      <c r="GK11" s="157"/>
      <c r="GL11" s="157"/>
      <c r="GM11" s="157"/>
      <c r="GN11" s="157"/>
      <c r="GO11" s="157"/>
      <c r="GP11" s="157"/>
      <c r="GQ11" s="157"/>
      <c r="GR11" s="157"/>
      <c r="GS11" s="157"/>
      <c r="GT11" s="157"/>
      <c r="GU11" s="157"/>
      <c r="GV11" s="157"/>
      <c r="GW11" s="157"/>
      <c r="GX11" s="157"/>
      <c r="GY11" s="157"/>
      <c r="GZ11" s="157"/>
      <c r="HA11" s="157"/>
      <c r="HB11" s="157"/>
      <c r="HC11" s="157"/>
      <c r="HD11" s="157"/>
      <c r="HE11" s="157"/>
      <c r="HF11" s="157"/>
      <c r="HG11" s="157"/>
      <c r="HH11" s="157"/>
      <c r="HI11" s="157"/>
      <c r="HJ11" s="157"/>
      <c r="HK11" s="157"/>
      <c r="HL11" s="157"/>
      <c r="HM11" s="157"/>
      <c r="HN11" s="157"/>
      <c r="HO11" s="157"/>
      <c r="HP11" s="157"/>
      <c r="HQ11" s="157"/>
      <c r="HR11" s="157"/>
      <c r="HS11" s="157"/>
      <c r="HT11" s="157"/>
      <c r="HU11" s="157"/>
    </row>
    <row r="12" spans="1:229" s="7" customFormat="1" x14ac:dyDescent="0.2">
      <c r="A12" s="8">
        <v>1</v>
      </c>
      <c r="B12" s="153">
        <f t="shared" ref="B12:AZ12" si="21">B6+4000</f>
        <v>18500</v>
      </c>
      <c r="C12" s="153">
        <f t="shared" si="21"/>
        <v>19500</v>
      </c>
      <c r="D12" s="153">
        <f t="shared" si="21"/>
        <v>18000</v>
      </c>
      <c r="E12" s="153">
        <f t="shared" si="21"/>
        <v>18000</v>
      </c>
      <c r="F12" s="153">
        <f t="shared" si="21"/>
        <v>18000</v>
      </c>
      <c r="G12" s="153">
        <f t="shared" si="21"/>
        <v>18000</v>
      </c>
      <c r="H12" s="153">
        <f t="shared" si="21"/>
        <v>19500</v>
      </c>
      <c r="I12" s="153">
        <f t="shared" si="21"/>
        <v>22000</v>
      </c>
      <c r="J12" s="153">
        <f t="shared" si="21"/>
        <v>22000</v>
      </c>
      <c r="K12" s="153">
        <f t="shared" si="21"/>
        <v>18500</v>
      </c>
      <c r="L12" s="153">
        <f t="shared" si="21"/>
        <v>18500</v>
      </c>
      <c r="M12" s="153">
        <f t="shared" si="21"/>
        <v>18500</v>
      </c>
      <c r="N12" s="153">
        <f t="shared" si="21"/>
        <v>18500</v>
      </c>
      <c r="O12" s="153">
        <f t="shared" si="21"/>
        <v>18500</v>
      </c>
      <c r="P12" s="153">
        <f t="shared" si="21"/>
        <v>20500</v>
      </c>
      <c r="Q12" s="153">
        <f t="shared" si="21"/>
        <v>20500</v>
      </c>
      <c r="R12" s="153">
        <f t="shared" si="21"/>
        <v>19500</v>
      </c>
      <c r="S12" s="153">
        <f t="shared" si="21"/>
        <v>19500</v>
      </c>
      <c r="T12" s="153">
        <f t="shared" si="21"/>
        <v>19500</v>
      </c>
      <c r="U12" s="153">
        <f t="shared" si="21"/>
        <v>19500</v>
      </c>
      <c r="V12" s="153">
        <f t="shared" si="21"/>
        <v>19500</v>
      </c>
      <c r="W12" s="153">
        <f t="shared" si="21"/>
        <v>23500</v>
      </c>
      <c r="X12" s="153">
        <f t="shared" si="21"/>
        <v>23500</v>
      </c>
      <c r="Y12" s="154">
        <f t="shared" si="21"/>
        <v>23500</v>
      </c>
      <c r="Z12" s="154">
        <f t="shared" si="21"/>
        <v>23500</v>
      </c>
      <c r="AA12" s="154">
        <f t="shared" si="21"/>
        <v>23500</v>
      </c>
      <c r="AB12" s="154">
        <f t="shared" si="21"/>
        <v>23500</v>
      </c>
      <c r="AC12" s="154">
        <f t="shared" si="21"/>
        <v>23500</v>
      </c>
      <c r="AD12" s="153">
        <f t="shared" si="21"/>
        <v>23500</v>
      </c>
      <c r="AE12" s="153">
        <f t="shared" si="21"/>
        <v>23500</v>
      </c>
      <c r="AF12" s="153">
        <f t="shared" si="21"/>
        <v>23500</v>
      </c>
      <c r="AG12" s="155">
        <f t="shared" si="21"/>
        <v>29500</v>
      </c>
      <c r="AH12" s="155">
        <f t="shared" si="21"/>
        <v>29500</v>
      </c>
      <c r="AI12" s="155">
        <f t="shared" si="21"/>
        <v>29500</v>
      </c>
      <c r="AJ12" s="155">
        <f t="shared" si="21"/>
        <v>29500</v>
      </c>
      <c r="AK12" s="155">
        <f t="shared" si="21"/>
        <v>31500</v>
      </c>
      <c r="AL12" s="153">
        <f t="shared" si="21"/>
        <v>31500</v>
      </c>
      <c r="AM12" s="153">
        <f t="shared" si="21"/>
        <v>31500</v>
      </c>
      <c r="AN12" s="154">
        <f t="shared" si="21"/>
        <v>31500</v>
      </c>
      <c r="AO12" s="154">
        <f t="shared" si="21"/>
        <v>31500</v>
      </c>
      <c r="AP12" s="154">
        <f t="shared" si="21"/>
        <v>31500</v>
      </c>
      <c r="AQ12" s="154">
        <f t="shared" si="21"/>
        <v>31500</v>
      </c>
      <c r="AR12" s="153">
        <f t="shared" si="21"/>
        <v>31500</v>
      </c>
      <c r="AS12" s="153">
        <f t="shared" si="21"/>
        <v>31500</v>
      </c>
      <c r="AT12" s="153">
        <f t="shared" si="21"/>
        <v>25000</v>
      </c>
      <c r="AU12" s="153">
        <f t="shared" si="21"/>
        <v>25000</v>
      </c>
      <c r="AV12" s="153">
        <f t="shared" si="21"/>
        <v>25000</v>
      </c>
      <c r="AW12" s="153">
        <f t="shared" si="21"/>
        <v>26500</v>
      </c>
      <c r="AX12" s="153">
        <f t="shared" si="21"/>
        <v>26500</v>
      </c>
      <c r="AY12" s="153">
        <f t="shared" si="21"/>
        <v>26500</v>
      </c>
      <c r="AZ12" s="153">
        <f t="shared" si="21"/>
        <v>26500</v>
      </c>
      <c r="BA12" s="153">
        <f t="shared" ref="BA12:DL12" si="22">BA6+4000</f>
        <v>26500</v>
      </c>
      <c r="BB12" s="153">
        <f t="shared" si="22"/>
        <v>26500</v>
      </c>
      <c r="BC12" s="153">
        <f t="shared" si="22"/>
        <v>26500</v>
      </c>
      <c r="BD12" s="153">
        <f t="shared" si="22"/>
        <v>26500</v>
      </c>
      <c r="BE12" s="153">
        <f t="shared" si="22"/>
        <v>29500</v>
      </c>
      <c r="BF12" s="153">
        <f t="shared" si="22"/>
        <v>29500</v>
      </c>
      <c r="BG12" s="153">
        <f t="shared" si="22"/>
        <v>25000</v>
      </c>
      <c r="BH12" s="153">
        <f t="shared" si="22"/>
        <v>25000</v>
      </c>
      <c r="BI12" s="153">
        <f t="shared" si="22"/>
        <v>25000</v>
      </c>
      <c r="BJ12" s="153">
        <f t="shared" si="22"/>
        <v>25000</v>
      </c>
      <c r="BK12" s="153">
        <f t="shared" si="22"/>
        <v>28000</v>
      </c>
      <c r="BL12" s="153">
        <f t="shared" si="22"/>
        <v>28000</v>
      </c>
      <c r="BM12" s="153">
        <f t="shared" si="22"/>
        <v>28000</v>
      </c>
      <c r="BN12" s="153">
        <f t="shared" si="22"/>
        <v>28000</v>
      </c>
      <c r="BO12" s="153">
        <f t="shared" si="22"/>
        <v>25000</v>
      </c>
      <c r="BP12" s="153">
        <f t="shared" si="22"/>
        <v>25000</v>
      </c>
      <c r="BQ12" s="153">
        <f t="shared" si="22"/>
        <v>25000</v>
      </c>
      <c r="BR12" s="153">
        <f t="shared" si="22"/>
        <v>25000</v>
      </c>
      <c r="BS12" s="153">
        <f t="shared" si="22"/>
        <v>25000</v>
      </c>
      <c r="BT12" s="153">
        <f t="shared" si="22"/>
        <v>26500</v>
      </c>
      <c r="BU12" s="153">
        <f t="shared" si="22"/>
        <v>26500</v>
      </c>
      <c r="BV12" s="153">
        <f t="shared" si="22"/>
        <v>25000</v>
      </c>
      <c r="BW12" s="153">
        <f t="shared" si="22"/>
        <v>25000</v>
      </c>
      <c r="BX12" s="153">
        <f t="shared" si="22"/>
        <v>25000</v>
      </c>
      <c r="BY12" s="153">
        <f t="shared" si="22"/>
        <v>25000</v>
      </c>
      <c r="BZ12" s="153">
        <f t="shared" si="22"/>
        <v>25000</v>
      </c>
      <c r="CA12" s="153">
        <f t="shared" si="22"/>
        <v>26500</v>
      </c>
      <c r="CB12" s="153">
        <f t="shared" si="22"/>
        <v>26500</v>
      </c>
      <c r="CC12" s="153">
        <f t="shared" si="22"/>
        <v>25000</v>
      </c>
      <c r="CD12" s="153">
        <f t="shared" si="22"/>
        <v>25000</v>
      </c>
      <c r="CE12" s="153">
        <f t="shared" si="22"/>
        <v>25000</v>
      </c>
      <c r="CF12" s="153">
        <f t="shared" si="22"/>
        <v>25000</v>
      </c>
      <c r="CG12" s="153">
        <f t="shared" si="22"/>
        <v>25000</v>
      </c>
      <c r="CH12" s="153">
        <f t="shared" si="22"/>
        <v>26500</v>
      </c>
      <c r="CI12" s="153">
        <f t="shared" si="22"/>
        <v>26500</v>
      </c>
      <c r="CJ12" s="153">
        <f t="shared" si="22"/>
        <v>25000</v>
      </c>
      <c r="CK12" s="153">
        <f t="shared" si="22"/>
        <v>25000</v>
      </c>
      <c r="CL12" s="153">
        <f t="shared" si="22"/>
        <v>25000</v>
      </c>
      <c r="CM12" s="153">
        <f t="shared" si="22"/>
        <v>25000</v>
      </c>
      <c r="CN12" s="153">
        <f t="shared" si="22"/>
        <v>25000</v>
      </c>
      <c r="CO12" s="153">
        <f t="shared" si="22"/>
        <v>26500</v>
      </c>
      <c r="CP12" s="153">
        <f t="shared" si="22"/>
        <v>26500</v>
      </c>
      <c r="CQ12" s="153">
        <f t="shared" si="22"/>
        <v>25000</v>
      </c>
      <c r="CR12" s="153">
        <f t="shared" si="22"/>
        <v>25000</v>
      </c>
      <c r="CS12" s="153">
        <f t="shared" si="22"/>
        <v>25000</v>
      </c>
      <c r="CT12" s="153">
        <f t="shared" si="22"/>
        <v>25000</v>
      </c>
      <c r="CU12" s="153">
        <f t="shared" si="22"/>
        <v>25000</v>
      </c>
      <c r="CV12" s="153">
        <f t="shared" si="22"/>
        <v>25000</v>
      </c>
      <c r="CW12" s="153">
        <f t="shared" si="22"/>
        <v>25000</v>
      </c>
      <c r="CX12" s="153">
        <f t="shared" si="22"/>
        <v>22000</v>
      </c>
      <c r="CY12" s="153">
        <f t="shared" si="22"/>
        <v>22000</v>
      </c>
      <c r="CZ12" s="153">
        <f t="shared" si="22"/>
        <v>22000</v>
      </c>
      <c r="DA12" s="153">
        <f t="shared" si="22"/>
        <v>22000</v>
      </c>
      <c r="DB12" s="153">
        <f t="shared" si="22"/>
        <v>22000</v>
      </c>
      <c r="DC12" s="153">
        <f t="shared" si="22"/>
        <v>23500</v>
      </c>
      <c r="DD12" s="153">
        <f t="shared" si="22"/>
        <v>23500</v>
      </c>
      <c r="DE12" s="153">
        <f t="shared" si="22"/>
        <v>22000</v>
      </c>
      <c r="DF12" s="153">
        <f t="shared" si="22"/>
        <v>22000</v>
      </c>
      <c r="DG12" s="153">
        <f t="shared" si="22"/>
        <v>22000</v>
      </c>
      <c r="DH12" s="153">
        <f t="shared" si="22"/>
        <v>22000</v>
      </c>
      <c r="DI12" s="153">
        <f t="shared" si="22"/>
        <v>22000</v>
      </c>
      <c r="DJ12" s="153">
        <f t="shared" si="22"/>
        <v>23500</v>
      </c>
      <c r="DK12" s="153">
        <f t="shared" si="22"/>
        <v>23500</v>
      </c>
      <c r="DL12" s="153">
        <f t="shared" si="22"/>
        <v>22000</v>
      </c>
      <c r="DM12" s="153">
        <f t="shared" ref="DM12:EJ12" si="23">DM6+4000</f>
        <v>22000</v>
      </c>
      <c r="DN12" s="153">
        <f t="shared" si="23"/>
        <v>22000</v>
      </c>
      <c r="DO12" s="153">
        <f t="shared" si="23"/>
        <v>22000</v>
      </c>
      <c r="DP12" s="153">
        <f t="shared" si="23"/>
        <v>22000</v>
      </c>
      <c r="DQ12" s="153">
        <f t="shared" si="23"/>
        <v>23500</v>
      </c>
      <c r="DR12" s="153">
        <f t="shared" si="23"/>
        <v>23500</v>
      </c>
      <c r="DS12" s="153">
        <f t="shared" si="23"/>
        <v>22000</v>
      </c>
      <c r="DT12" s="153">
        <f t="shared" si="23"/>
        <v>22000</v>
      </c>
      <c r="DU12" s="153">
        <f t="shared" si="23"/>
        <v>22000</v>
      </c>
      <c r="DV12" s="153">
        <f t="shared" si="23"/>
        <v>22000</v>
      </c>
      <c r="DW12" s="153">
        <f t="shared" si="23"/>
        <v>22000</v>
      </c>
      <c r="DX12" s="153">
        <f t="shared" si="23"/>
        <v>22000</v>
      </c>
      <c r="DY12" s="153">
        <f t="shared" si="23"/>
        <v>23500</v>
      </c>
      <c r="DZ12" s="153">
        <f t="shared" si="23"/>
        <v>23500</v>
      </c>
      <c r="EA12" s="154">
        <f t="shared" si="23"/>
        <v>23500</v>
      </c>
      <c r="EB12" s="154">
        <f t="shared" si="23"/>
        <v>23500</v>
      </c>
      <c r="EC12" s="154">
        <f t="shared" si="23"/>
        <v>23500</v>
      </c>
      <c r="ED12" s="154">
        <f t="shared" si="23"/>
        <v>23500</v>
      </c>
      <c r="EE12" s="153">
        <f t="shared" si="23"/>
        <v>23500</v>
      </c>
      <c r="EF12" s="153">
        <f t="shared" si="23"/>
        <v>23500</v>
      </c>
      <c r="EG12" s="153">
        <f t="shared" si="23"/>
        <v>23500</v>
      </c>
      <c r="EH12" s="153">
        <f t="shared" si="23"/>
        <v>23500</v>
      </c>
      <c r="EI12" s="153">
        <f t="shared" si="23"/>
        <v>23500</v>
      </c>
      <c r="EJ12" s="154">
        <f t="shared" si="23"/>
        <v>23500</v>
      </c>
      <c r="EK12" s="154">
        <f t="shared" ref="EK12:EM12" si="24">EK6+4000</f>
        <v>23500</v>
      </c>
      <c r="EL12" s="154">
        <f t="shared" si="24"/>
        <v>23500</v>
      </c>
      <c r="EM12" s="154">
        <f t="shared" si="24"/>
        <v>23500</v>
      </c>
      <c r="EN12" s="155">
        <f t="shared" ref="EN12:GY12" si="25">EN6+4000</f>
        <v>23500</v>
      </c>
      <c r="EO12" s="155">
        <f t="shared" si="25"/>
        <v>19100</v>
      </c>
      <c r="EP12" s="155">
        <f t="shared" si="25"/>
        <v>19100</v>
      </c>
      <c r="EQ12" s="155">
        <f t="shared" si="25"/>
        <v>19100</v>
      </c>
      <c r="ER12" s="155">
        <f t="shared" si="25"/>
        <v>19100</v>
      </c>
      <c r="ES12" s="155">
        <f t="shared" si="25"/>
        <v>20000</v>
      </c>
      <c r="ET12" s="155">
        <f t="shared" si="25"/>
        <v>20000</v>
      </c>
      <c r="EU12" s="155">
        <f t="shared" si="25"/>
        <v>19100</v>
      </c>
      <c r="EV12" s="155">
        <f t="shared" si="25"/>
        <v>19100</v>
      </c>
      <c r="EW12" s="155">
        <f t="shared" si="25"/>
        <v>19100</v>
      </c>
      <c r="EX12" s="155">
        <f t="shared" si="25"/>
        <v>19100</v>
      </c>
      <c r="EY12" s="155">
        <f t="shared" si="25"/>
        <v>19100</v>
      </c>
      <c r="EZ12" s="155">
        <f t="shared" si="25"/>
        <v>20000</v>
      </c>
      <c r="FA12" s="155">
        <f t="shared" si="25"/>
        <v>20000</v>
      </c>
      <c r="FB12" s="155">
        <f t="shared" si="25"/>
        <v>18400</v>
      </c>
      <c r="FC12" s="155">
        <f t="shared" si="25"/>
        <v>18400</v>
      </c>
      <c r="FD12" s="155">
        <f t="shared" si="25"/>
        <v>18400</v>
      </c>
      <c r="FE12" s="155">
        <f t="shared" si="25"/>
        <v>18400</v>
      </c>
      <c r="FF12" s="155">
        <f t="shared" si="25"/>
        <v>18400</v>
      </c>
      <c r="FG12" s="155">
        <f t="shared" si="25"/>
        <v>19100</v>
      </c>
      <c r="FH12" s="155">
        <f t="shared" si="25"/>
        <v>19100</v>
      </c>
      <c r="FI12" s="155">
        <f t="shared" si="25"/>
        <v>18400</v>
      </c>
      <c r="FJ12" s="155">
        <f t="shared" si="25"/>
        <v>18400</v>
      </c>
      <c r="FK12" s="155">
        <f t="shared" si="25"/>
        <v>18400</v>
      </c>
      <c r="FL12" s="155">
        <f t="shared" si="25"/>
        <v>18400</v>
      </c>
      <c r="FM12" s="155">
        <f t="shared" si="25"/>
        <v>18400</v>
      </c>
      <c r="FN12" s="155">
        <f t="shared" si="25"/>
        <v>19100</v>
      </c>
      <c r="FO12" s="155">
        <f t="shared" si="25"/>
        <v>19100</v>
      </c>
      <c r="FP12" s="155">
        <f t="shared" si="25"/>
        <v>19100</v>
      </c>
      <c r="FQ12" s="155">
        <f t="shared" si="25"/>
        <v>19100</v>
      </c>
      <c r="FR12" s="155">
        <f t="shared" si="25"/>
        <v>19100</v>
      </c>
      <c r="FS12" s="155">
        <f t="shared" si="25"/>
        <v>19100</v>
      </c>
      <c r="FT12" s="155">
        <f t="shared" si="25"/>
        <v>19100</v>
      </c>
      <c r="FU12" s="155">
        <f t="shared" si="25"/>
        <v>19100</v>
      </c>
      <c r="FV12" s="155">
        <f t="shared" si="25"/>
        <v>19100</v>
      </c>
      <c r="FW12" s="155">
        <f t="shared" si="25"/>
        <v>17700</v>
      </c>
      <c r="FX12" s="155">
        <f t="shared" si="25"/>
        <v>17700</v>
      </c>
      <c r="FY12" s="155">
        <f t="shared" si="25"/>
        <v>17700</v>
      </c>
      <c r="FZ12" s="155">
        <f t="shared" si="25"/>
        <v>17700</v>
      </c>
      <c r="GA12" s="155">
        <f t="shared" si="25"/>
        <v>17700</v>
      </c>
      <c r="GB12" s="155">
        <f t="shared" si="25"/>
        <v>18400</v>
      </c>
      <c r="GC12" s="155">
        <f t="shared" si="25"/>
        <v>18400</v>
      </c>
      <c r="GD12" s="155">
        <f t="shared" si="25"/>
        <v>17700</v>
      </c>
      <c r="GE12" s="155">
        <f t="shared" si="25"/>
        <v>17700</v>
      </c>
      <c r="GF12" s="155">
        <f t="shared" si="25"/>
        <v>17700</v>
      </c>
      <c r="GG12" s="155">
        <f t="shared" si="25"/>
        <v>17700</v>
      </c>
      <c r="GH12" s="155">
        <f t="shared" si="25"/>
        <v>17700</v>
      </c>
      <c r="GI12" s="155">
        <f t="shared" si="25"/>
        <v>18400</v>
      </c>
      <c r="GJ12" s="155">
        <f t="shared" si="25"/>
        <v>18400</v>
      </c>
      <c r="GK12" s="155">
        <f t="shared" si="25"/>
        <v>17700</v>
      </c>
      <c r="GL12" s="155">
        <f t="shared" si="25"/>
        <v>17700</v>
      </c>
      <c r="GM12" s="155">
        <f t="shared" si="25"/>
        <v>17700</v>
      </c>
      <c r="GN12" s="155">
        <f t="shared" si="25"/>
        <v>17700</v>
      </c>
      <c r="GO12" s="155">
        <f t="shared" si="25"/>
        <v>17700</v>
      </c>
      <c r="GP12" s="155">
        <f t="shared" si="25"/>
        <v>18400</v>
      </c>
      <c r="GQ12" s="155">
        <f t="shared" si="25"/>
        <v>18400</v>
      </c>
      <c r="GR12" s="155">
        <f t="shared" si="25"/>
        <v>17700</v>
      </c>
      <c r="GS12" s="155">
        <f t="shared" si="25"/>
        <v>17700</v>
      </c>
      <c r="GT12" s="155">
        <f t="shared" si="25"/>
        <v>17700</v>
      </c>
      <c r="GU12" s="155">
        <f t="shared" si="25"/>
        <v>17700</v>
      </c>
      <c r="GV12" s="155">
        <f t="shared" si="25"/>
        <v>17700</v>
      </c>
      <c r="GW12" s="155">
        <f t="shared" si="25"/>
        <v>18400</v>
      </c>
      <c r="GX12" s="155">
        <f t="shared" si="25"/>
        <v>18400</v>
      </c>
      <c r="GY12" s="155">
        <f t="shared" si="25"/>
        <v>17700</v>
      </c>
      <c r="GZ12" s="155">
        <f t="shared" ref="GZ12:HQ12" si="26">GZ6+4000</f>
        <v>17700</v>
      </c>
      <c r="HA12" s="155">
        <f t="shared" si="26"/>
        <v>17700</v>
      </c>
      <c r="HB12" s="155">
        <f t="shared" si="26"/>
        <v>17700</v>
      </c>
      <c r="HC12" s="155">
        <f t="shared" si="26"/>
        <v>17700</v>
      </c>
      <c r="HD12" s="155">
        <f t="shared" si="26"/>
        <v>20000</v>
      </c>
      <c r="HE12" s="155">
        <f t="shared" si="26"/>
        <v>20000</v>
      </c>
      <c r="HF12" s="155">
        <f t="shared" si="26"/>
        <v>19100</v>
      </c>
      <c r="HG12" s="155">
        <f t="shared" si="26"/>
        <v>19100</v>
      </c>
      <c r="HH12" s="155">
        <f t="shared" si="26"/>
        <v>19100</v>
      </c>
      <c r="HI12" s="155">
        <f t="shared" si="26"/>
        <v>19100</v>
      </c>
      <c r="HJ12" s="155">
        <f t="shared" si="26"/>
        <v>19100</v>
      </c>
      <c r="HK12" s="155">
        <f t="shared" si="26"/>
        <v>23000</v>
      </c>
      <c r="HL12" s="155">
        <f t="shared" si="26"/>
        <v>23000</v>
      </c>
      <c r="HM12" s="155">
        <f t="shared" si="26"/>
        <v>23000</v>
      </c>
      <c r="HN12" s="155">
        <f t="shared" si="26"/>
        <v>23000</v>
      </c>
      <c r="HO12" s="155">
        <f t="shared" si="26"/>
        <v>23000</v>
      </c>
      <c r="HP12" s="155">
        <f t="shared" si="26"/>
        <v>23000</v>
      </c>
      <c r="HQ12" s="155">
        <f t="shared" si="26"/>
        <v>23000</v>
      </c>
      <c r="HR12" s="155">
        <f t="shared" ref="HR12:HU12" si="27">HR6+4000</f>
        <v>24000</v>
      </c>
      <c r="HS12" s="155">
        <f t="shared" si="27"/>
        <v>24000</v>
      </c>
      <c r="HT12" s="155">
        <f t="shared" si="27"/>
        <v>24000</v>
      </c>
      <c r="HU12" s="155">
        <f t="shared" si="27"/>
        <v>24000</v>
      </c>
    </row>
    <row r="13" spans="1:229" s="7" customFormat="1" x14ac:dyDescent="0.2">
      <c r="A13" s="8">
        <v>2</v>
      </c>
      <c r="B13" s="153">
        <f t="shared" ref="B13:AZ13" si="28">B12+3000</f>
        <v>21500</v>
      </c>
      <c r="C13" s="153">
        <f t="shared" si="28"/>
        <v>22500</v>
      </c>
      <c r="D13" s="153">
        <f t="shared" si="28"/>
        <v>21000</v>
      </c>
      <c r="E13" s="153">
        <f t="shared" si="28"/>
        <v>21000</v>
      </c>
      <c r="F13" s="153">
        <f t="shared" si="28"/>
        <v>21000</v>
      </c>
      <c r="G13" s="153">
        <f t="shared" si="28"/>
        <v>21000</v>
      </c>
      <c r="H13" s="153">
        <f t="shared" si="28"/>
        <v>22500</v>
      </c>
      <c r="I13" s="153">
        <f t="shared" si="28"/>
        <v>25000</v>
      </c>
      <c r="J13" s="153">
        <f t="shared" si="28"/>
        <v>25000</v>
      </c>
      <c r="K13" s="153">
        <f t="shared" si="28"/>
        <v>21500</v>
      </c>
      <c r="L13" s="153">
        <f t="shared" si="28"/>
        <v>21500</v>
      </c>
      <c r="M13" s="153">
        <f t="shared" si="28"/>
        <v>21500</v>
      </c>
      <c r="N13" s="153">
        <f t="shared" si="28"/>
        <v>21500</v>
      </c>
      <c r="O13" s="153">
        <f t="shared" si="28"/>
        <v>21500</v>
      </c>
      <c r="P13" s="153">
        <f t="shared" si="28"/>
        <v>23500</v>
      </c>
      <c r="Q13" s="153">
        <f t="shared" si="28"/>
        <v>23500</v>
      </c>
      <c r="R13" s="153">
        <f t="shared" si="28"/>
        <v>22500</v>
      </c>
      <c r="S13" s="153">
        <f t="shared" si="28"/>
        <v>22500</v>
      </c>
      <c r="T13" s="153">
        <f t="shared" si="28"/>
        <v>22500</v>
      </c>
      <c r="U13" s="153">
        <f t="shared" si="28"/>
        <v>22500</v>
      </c>
      <c r="V13" s="153">
        <f t="shared" si="28"/>
        <v>22500</v>
      </c>
      <c r="W13" s="153">
        <f t="shared" si="28"/>
        <v>26500</v>
      </c>
      <c r="X13" s="153">
        <f t="shared" si="28"/>
        <v>26500</v>
      </c>
      <c r="Y13" s="154">
        <f t="shared" si="28"/>
        <v>26500</v>
      </c>
      <c r="Z13" s="154">
        <f t="shared" si="28"/>
        <v>26500</v>
      </c>
      <c r="AA13" s="154">
        <f t="shared" si="28"/>
        <v>26500</v>
      </c>
      <c r="AB13" s="154">
        <f t="shared" si="28"/>
        <v>26500</v>
      </c>
      <c r="AC13" s="154">
        <f t="shared" si="28"/>
        <v>26500</v>
      </c>
      <c r="AD13" s="153">
        <f t="shared" si="28"/>
        <v>26500</v>
      </c>
      <c r="AE13" s="153">
        <f t="shared" si="28"/>
        <v>26500</v>
      </c>
      <c r="AF13" s="153">
        <f t="shared" si="28"/>
        <v>26500</v>
      </c>
      <c r="AG13" s="155">
        <f t="shared" si="28"/>
        <v>32500</v>
      </c>
      <c r="AH13" s="155">
        <f t="shared" si="28"/>
        <v>32500</v>
      </c>
      <c r="AI13" s="155">
        <f t="shared" si="28"/>
        <v>32500</v>
      </c>
      <c r="AJ13" s="155">
        <f t="shared" si="28"/>
        <v>32500</v>
      </c>
      <c r="AK13" s="155">
        <f t="shared" si="28"/>
        <v>34500</v>
      </c>
      <c r="AL13" s="153">
        <f t="shared" si="28"/>
        <v>34500</v>
      </c>
      <c r="AM13" s="153">
        <f t="shared" si="28"/>
        <v>34500</v>
      </c>
      <c r="AN13" s="154">
        <f t="shared" si="28"/>
        <v>34500</v>
      </c>
      <c r="AO13" s="154">
        <f t="shared" si="28"/>
        <v>34500</v>
      </c>
      <c r="AP13" s="154">
        <f t="shared" si="28"/>
        <v>34500</v>
      </c>
      <c r="AQ13" s="154">
        <f t="shared" si="28"/>
        <v>34500</v>
      </c>
      <c r="AR13" s="153">
        <f t="shared" si="28"/>
        <v>34500</v>
      </c>
      <c r="AS13" s="153">
        <f t="shared" si="28"/>
        <v>34500</v>
      </c>
      <c r="AT13" s="153">
        <f t="shared" si="28"/>
        <v>28000</v>
      </c>
      <c r="AU13" s="153">
        <f t="shared" si="28"/>
        <v>28000</v>
      </c>
      <c r="AV13" s="153">
        <f t="shared" si="28"/>
        <v>28000</v>
      </c>
      <c r="AW13" s="153">
        <f t="shared" si="28"/>
        <v>29500</v>
      </c>
      <c r="AX13" s="153">
        <f t="shared" si="28"/>
        <v>29500</v>
      </c>
      <c r="AY13" s="153">
        <f t="shared" si="28"/>
        <v>29500</v>
      </c>
      <c r="AZ13" s="153">
        <f t="shared" si="28"/>
        <v>29500</v>
      </c>
      <c r="BA13" s="153">
        <f t="shared" ref="BA13:DL13" si="29">BA12+3000</f>
        <v>29500</v>
      </c>
      <c r="BB13" s="153">
        <f t="shared" si="29"/>
        <v>29500</v>
      </c>
      <c r="BC13" s="153">
        <f t="shared" si="29"/>
        <v>29500</v>
      </c>
      <c r="BD13" s="153">
        <f t="shared" si="29"/>
        <v>29500</v>
      </c>
      <c r="BE13" s="153">
        <f t="shared" si="29"/>
        <v>32500</v>
      </c>
      <c r="BF13" s="153">
        <f t="shared" si="29"/>
        <v>32500</v>
      </c>
      <c r="BG13" s="153">
        <f t="shared" si="29"/>
        <v>28000</v>
      </c>
      <c r="BH13" s="153">
        <f t="shared" si="29"/>
        <v>28000</v>
      </c>
      <c r="BI13" s="153">
        <f t="shared" si="29"/>
        <v>28000</v>
      </c>
      <c r="BJ13" s="153">
        <f t="shared" si="29"/>
        <v>28000</v>
      </c>
      <c r="BK13" s="153">
        <f t="shared" si="29"/>
        <v>31000</v>
      </c>
      <c r="BL13" s="153">
        <f t="shared" si="29"/>
        <v>31000</v>
      </c>
      <c r="BM13" s="153">
        <f t="shared" si="29"/>
        <v>31000</v>
      </c>
      <c r="BN13" s="153">
        <f t="shared" si="29"/>
        <v>31000</v>
      </c>
      <c r="BO13" s="153">
        <f t="shared" si="29"/>
        <v>28000</v>
      </c>
      <c r="BP13" s="153">
        <f t="shared" si="29"/>
        <v>28000</v>
      </c>
      <c r="BQ13" s="153">
        <f t="shared" si="29"/>
        <v>28000</v>
      </c>
      <c r="BR13" s="153">
        <f t="shared" si="29"/>
        <v>28000</v>
      </c>
      <c r="BS13" s="153">
        <f t="shared" si="29"/>
        <v>28000</v>
      </c>
      <c r="BT13" s="153">
        <f t="shared" si="29"/>
        <v>29500</v>
      </c>
      <c r="BU13" s="153">
        <f t="shared" si="29"/>
        <v>29500</v>
      </c>
      <c r="BV13" s="153">
        <f t="shared" si="29"/>
        <v>28000</v>
      </c>
      <c r="BW13" s="153">
        <f t="shared" si="29"/>
        <v>28000</v>
      </c>
      <c r="BX13" s="153">
        <f t="shared" si="29"/>
        <v>28000</v>
      </c>
      <c r="BY13" s="153">
        <f t="shared" si="29"/>
        <v>28000</v>
      </c>
      <c r="BZ13" s="153">
        <f t="shared" si="29"/>
        <v>28000</v>
      </c>
      <c r="CA13" s="153">
        <f t="shared" si="29"/>
        <v>29500</v>
      </c>
      <c r="CB13" s="153">
        <f t="shared" si="29"/>
        <v>29500</v>
      </c>
      <c r="CC13" s="153">
        <f t="shared" si="29"/>
        <v>28000</v>
      </c>
      <c r="CD13" s="153">
        <f t="shared" si="29"/>
        <v>28000</v>
      </c>
      <c r="CE13" s="153">
        <f t="shared" si="29"/>
        <v>28000</v>
      </c>
      <c r="CF13" s="153">
        <f t="shared" si="29"/>
        <v>28000</v>
      </c>
      <c r="CG13" s="153">
        <f t="shared" si="29"/>
        <v>28000</v>
      </c>
      <c r="CH13" s="153">
        <f t="shared" si="29"/>
        <v>29500</v>
      </c>
      <c r="CI13" s="153">
        <f t="shared" si="29"/>
        <v>29500</v>
      </c>
      <c r="CJ13" s="153">
        <f t="shared" si="29"/>
        <v>28000</v>
      </c>
      <c r="CK13" s="153">
        <f t="shared" si="29"/>
        <v>28000</v>
      </c>
      <c r="CL13" s="153">
        <f t="shared" si="29"/>
        <v>28000</v>
      </c>
      <c r="CM13" s="153">
        <f t="shared" si="29"/>
        <v>28000</v>
      </c>
      <c r="CN13" s="153">
        <f t="shared" si="29"/>
        <v>28000</v>
      </c>
      <c r="CO13" s="153">
        <f t="shared" si="29"/>
        <v>29500</v>
      </c>
      <c r="CP13" s="153">
        <f t="shared" si="29"/>
        <v>29500</v>
      </c>
      <c r="CQ13" s="153">
        <f t="shared" si="29"/>
        <v>28000</v>
      </c>
      <c r="CR13" s="153">
        <f t="shared" si="29"/>
        <v>28000</v>
      </c>
      <c r="CS13" s="153">
        <f t="shared" si="29"/>
        <v>28000</v>
      </c>
      <c r="CT13" s="153">
        <f t="shared" si="29"/>
        <v>28000</v>
      </c>
      <c r="CU13" s="153">
        <f t="shared" si="29"/>
        <v>28000</v>
      </c>
      <c r="CV13" s="153">
        <f t="shared" si="29"/>
        <v>28000</v>
      </c>
      <c r="CW13" s="153">
        <f t="shared" si="29"/>
        <v>28000</v>
      </c>
      <c r="CX13" s="153">
        <f t="shared" si="29"/>
        <v>25000</v>
      </c>
      <c r="CY13" s="153">
        <f t="shared" si="29"/>
        <v>25000</v>
      </c>
      <c r="CZ13" s="153">
        <f t="shared" si="29"/>
        <v>25000</v>
      </c>
      <c r="DA13" s="153">
        <f t="shared" si="29"/>
        <v>25000</v>
      </c>
      <c r="DB13" s="153">
        <f t="shared" si="29"/>
        <v>25000</v>
      </c>
      <c r="DC13" s="153">
        <f t="shared" si="29"/>
        <v>26500</v>
      </c>
      <c r="DD13" s="153">
        <f t="shared" si="29"/>
        <v>26500</v>
      </c>
      <c r="DE13" s="153">
        <f t="shared" si="29"/>
        <v>25000</v>
      </c>
      <c r="DF13" s="153">
        <f t="shared" si="29"/>
        <v>25000</v>
      </c>
      <c r="DG13" s="153">
        <f t="shared" si="29"/>
        <v>25000</v>
      </c>
      <c r="DH13" s="153">
        <f t="shared" si="29"/>
        <v>25000</v>
      </c>
      <c r="DI13" s="153">
        <f t="shared" si="29"/>
        <v>25000</v>
      </c>
      <c r="DJ13" s="153">
        <f t="shared" si="29"/>
        <v>26500</v>
      </c>
      <c r="DK13" s="153">
        <f t="shared" si="29"/>
        <v>26500</v>
      </c>
      <c r="DL13" s="153">
        <f t="shared" si="29"/>
        <v>25000</v>
      </c>
      <c r="DM13" s="153">
        <f t="shared" ref="DM13:EJ13" si="30">DM12+3000</f>
        <v>25000</v>
      </c>
      <c r="DN13" s="153">
        <f t="shared" si="30"/>
        <v>25000</v>
      </c>
      <c r="DO13" s="153">
        <f t="shared" si="30"/>
        <v>25000</v>
      </c>
      <c r="DP13" s="153">
        <f t="shared" si="30"/>
        <v>25000</v>
      </c>
      <c r="DQ13" s="153">
        <f t="shared" si="30"/>
        <v>26500</v>
      </c>
      <c r="DR13" s="153">
        <f t="shared" si="30"/>
        <v>26500</v>
      </c>
      <c r="DS13" s="153">
        <f t="shared" si="30"/>
        <v>25000</v>
      </c>
      <c r="DT13" s="153">
        <f t="shared" si="30"/>
        <v>25000</v>
      </c>
      <c r="DU13" s="153">
        <f t="shared" si="30"/>
        <v>25000</v>
      </c>
      <c r="DV13" s="153">
        <f t="shared" si="30"/>
        <v>25000</v>
      </c>
      <c r="DW13" s="153">
        <f t="shared" si="30"/>
        <v>25000</v>
      </c>
      <c r="DX13" s="153">
        <f t="shared" si="30"/>
        <v>25000</v>
      </c>
      <c r="DY13" s="153">
        <f t="shared" si="30"/>
        <v>26500</v>
      </c>
      <c r="DZ13" s="153">
        <f t="shared" si="30"/>
        <v>26500</v>
      </c>
      <c r="EA13" s="154">
        <f t="shared" si="30"/>
        <v>26500</v>
      </c>
      <c r="EB13" s="154">
        <f t="shared" si="30"/>
        <v>26500</v>
      </c>
      <c r="EC13" s="154">
        <f t="shared" si="30"/>
        <v>26500</v>
      </c>
      <c r="ED13" s="154">
        <f t="shared" si="30"/>
        <v>26500</v>
      </c>
      <c r="EE13" s="153">
        <f t="shared" si="30"/>
        <v>26500</v>
      </c>
      <c r="EF13" s="153">
        <f t="shared" si="30"/>
        <v>26500</v>
      </c>
      <c r="EG13" s="153">
        <f t="shared" si="30"/>
        <v>26500</v>
      </c>
      <c r="EH13" s="153">
        <f t="shared" si="30"/>
        <v>26500</v>
      </c>
      <c r="EI13" s="153">
        <f t="shared" si="30"/>
        <v>26500</v>
      </c>
      <c r="EJ13" s="154">
        <f t="shared" si="30"/>
        <v>26500</v>
      </c>
      <c r="EK13" s="154">
        <f t="shared" ref="EK13:EM13" si="31">EK12+3000</f>
        <v>26500</v>
      </c>
      <c r="EL13" s="154">
        <f t="shared" si="31"/>
        <v>26500</v>
      </c>
      <c r="EM13" s="154">
        <f t="shared" si="31"/>
        <v>26500</v>
      </c>
      <c r="EN13" s="155">
        <f t="shared" ref="EN13:GY13" si="32">EN12+3000</f>
        <v>26500</v>
      </c>
      <c r="EO13" s="155">
        <f t="shared" si="32"/>
        <v>22100</v>
      </c>
      <c r="EP13" s="155">
        <f t="shared" si="32"/>
        <v>22100</v>
      </c>
      <c r="EQ13" s="155">
        <f t="shared" si="32"/>
        <v>22100</v>
      </c>
      <c r="ER13" s="155">
        <f t="shared" si="32"/>
        <v>22100</v>
      </c>
      <c r="ES13" s="155">
        <f t="shared" si="32"/>
        <v>23000</v>
      </c>
      <c r="ET13" s="155">
        <f t="shared" si="32"/>
        <v>23000</v>
      </c>
      <c r="EU13" s="155">
        <f t="shared" si="32"/>
        <v>22100</v>
      </c>
      <c r="EV13" s="155">
        <f t="shared" si="32"/>
        <v>22100</v>
      </c>
      <c r="EW13" s="155">
        <f t="shared" si="32"/>
        <v>22100</v>
      </c>
      <c r="EX13" s="155">
        <f t="shared" si="32"/>
        <v>22100</v>
      </c>
      <c r="EY13" s="155">
        <f t="shared" si="32"/>
        <v>22100</v>
      </c>
      <c r="EZ13" s="155">
        <f t="shared" si="32"/>
        <v>23000</v>
      </c>
      <c r="FA13" s="155">
        <f t="shared" si="32"/>
        <v>23000</v>
      </c>
      <c r="FB13" s="155">
        <f t="shared" si="32"/>
        <v>21400</v>
      </c>
      <c r="FC13" s="155">
        <f t="shared" si="32"/>
        <v>21400</v>
      </c>
      <c r="FD13" s="155">
        <f t="shared" si="32"/>
        <v>21400</v>
      </c>
      <c r="FE13" s="155">
        <f t="shared" si="32"/>
        <v>21400</v>
      </c>
      <c r="FF13" s="155">
        <f t="shared" si="32"/>
        <v>21400</v>
      </c>
      <c r="FG13" s="155">
        <f t="shared" si="32"/>
        <v>22100</v>
      </c>
      <c r="FH13" s="155">
        <f t="shared" si="32"/>
        <v>22100</v>
      </c>
      <c r="FI13" s="155">
        <f t="shared" si="32"/>
        <v>21400</v>
      </c>
      <c r="FJ13" s="155">
        <f t="shared" si="32"/>
        <v>21400</v>
      </c>
      <c r="FK13" s="155">
        <f t="shared" si="32"/>
        <v>21400</v>
      </c>
      <c r="FL13" s="155">
        <f t="shared" si="32"/>
        <v>21400</v>
      </c>
      <c r="FM13" s="155">
        <f t="shared" si="32"/>
        <v>21400</v>
      </c>
      <c r="FN13" s="155">
        <f t="shared" si="32"/>
        <v>22100</v>
      </c>
      <c r="FO13" s="155">
        <f t="shared" si="32"/>
        <v>22100</v>
      </c>
      <c r="FP13" s="155">
        <f t="shared" si="32"/>
        <v>22100</v>
      </c>
      <c r="FQ13" s="155">
        <f t="shared" si="32"/>
        <v>22100</v>
      </c>
      <c r="FR13" s="155">
        <f t="shared" si="32"/>
        <v>22100</v>
      </c>
      <c r="FS13" s="155">
        <f t="shared" si="32"/>
        <v>22100</v>
      </c>
      <c r="FT13" s="155">
        <f t="shared" si="32"/>
        <v>22100</v>
      </c>
      <c r="FU13" s="155">
        <f t="shared" si="32"/>
        <v>22100</v>
      </c>
      <c r="FV13" s="155">
        <f t="shared" si="32"/>
        <v>22100</v>
      </c>
      <c r="FW13" s="155">
        <f t="shared" si="32"/>
        <v>20700</v>
      </c>
      <c r="FX13" s="155">
        <f t="shared" si="32"/>
        <v>20700</v>
      </c>
      <c r="FY13" s="155">
        <f t="shared" si="32"/>
        <v>20700</v>
      </c>
      <c r="FZ13" s="155">
        <f t="shared" si="32"/>
        <v>20700</v>
      </c>
      <c r="GA13" s="155">
        <f t="shared" si="32"/>
        <v>20700</v>
      </c>
      <c r="GB13" s="155">
        <f t="shared" si="32"/>
        <v>21400</v>
      </c>
      <c r="GC13" s="155">
        <f t="shared" si="32"/>
        <v>21400</v>
      </c>
      <c r="GD13" s="155">
        <f t="shared" si="32"/>
        <v>20700</v>
      </c>
      <c r="GE13" s="155">
        <f t="shared" si="32"/>
        <v>20700</v>
      </c>
      <c r="GF13" s="155">
        <f t="shared" si="32"/>
        <v>20700</v>
      </c>
      <c r="GG13" s="155">
        <f t="shared" si="32"/>
        <v>20700</v>
      </c>
      <c r="GH13" s="155">
        <f t="shared" si="32"/>
        <v>20700</v>
      </c>
      <c r="GI13" s="155">
        <f t="shared" si="32"/>
        <v>21400</v>
      </c>
      <c r="GJ13" s="155">
        <f t="shared" si="32"/>
        <v>21400</v>
      </c>
      <c r="GK13" s="155">
        <f t="shared" si="32"/>
        <v>20700</v>
      </c>
      <c r="GL13" s="155">
        <f t="shared" si="32"/>
        <v>20700</v>
      </c>
      <c r="GM13" s="155">
        <f t="shared" si="32"/>
        <v>20700</v>
      </c>
      <c r="GN13" s="155">
        <f t="shared" si="32"/>
        <v>20700</v>
      </c>
      <c r="GO13" s="155">
        <f t="shared" si="32"/>
        <v>20700</v>
      </c>
      <c r="GP13" s="155">
        <f t="shared" si="32"/>
        <v>21400</v>
      </c>
      <c r="GQ13" s="155">
        <f t="shared" si="32"/>
        <v>21400</v>
      </c>
      <c r="GR13" s="155">
        <f t="shared" si="32"/>
        <v>20700</v>
      </c>
      <c r="GS13" s="155">
        <f t="shared" si="32"/>
        <v>20700</v>
      </c>
      <c r="GT13" s="155">
        <f t="shared" si="32"/>
        <v>20700</v>
      </c>
      <c r="GU13" s="155">
        <f t="shared" si="32"/>
        <v>20700</v>
      </c>
      <c r="GV13" s="155">
        <f t="shared" si="32"/>
        <v>20700</v>
      </c>
      <c r="GW13" s="155">
        <f t="shared" si="32"/>
        <v>21400</v>
      </c>
      <c r="GX13" s="155">
        <f t="shared" si="32"/>
        <v>21400</v>
      </c>
      <c r="GY13" s="155">
        <f t="shared" si="32"/>
        <v>20700</v>
      </c>
      <c r="GZ13" s="155">
        <f t="shared" ref="GZ13:HQ13" si="33">GZ12+3000</f>
        <v>20700</v>
      </c>
      <c r="HA13" s="155">
        <f t="shared" si="33"/>
        <v>20700</v>
      </c>
      <c r="HB13" s="155">
        <f t="shared" si="33"/>
        <v>20700</v>
      </c>
      <c r="HC13" s="155">
        <f t="shared" si="33"/>
        <v>20700</v>
      </c>
      <c r="HD13" s="155">
        <f t="shared" si="33"/>
        <v>23000</v>
      </c>
      <c r="HE13" s="155">
        <f t="shared" si="33"/>
        <v>23000</v>
      </c>
      <c r="HF13" s="155">
        <f t="shared" si="33"/>
        <v>22100</v>
      </c>
      <c r="HG13" s="155">
        <f t="shared" si="33"/>
        <v>22100</v>
      </c>
      <c r="HH13" s="155">
        <f t="shared" si="33"/>
        <v>22100</v>
      </c>
      <c r="HI13" s="155">
        <f t="shared" si="33"/>
        <v>22100</v>
      </c>
      <c r="HJ13" s="155">
        <f t="shared" si="33"/>
        <v>22100</v>
      </c>
      <c r="HK13" s="155">
        <f t="shared" si="33"/>
        <v>26000</v>
      </c>
      <c r="HL13" s="155">
        <f t="shared" si="33"/>
        <v>26000</v>
      </c>
      <c r="HM13" s="155">
        <f t="shared" si="33"/>
        <v>26000</v>
      </c>
      <c r="HN13" s="155">
        <f t="shared" si="33"/>
        <v>26000</v>
      </c>
      <c r="HO13" s="155">
        <f t="shared" si="33"/>
        <v>26000</v>
      </c>
      <c r="HP13" s="155">
        <f t="shared" si="33"/>
        <v>26000</v>
      </c>
      <c r="HQ13" s="155">
        <f t="shared" si="33"/>
        <v>26000</v>
      </c>
      <c r="HR13" s="155">
        <f t="shared" ref="HR13:HU13" si="34">HR12+3000</f>
        <v>27000</v>
      </c>
      <c r="HS13" s="155">
        <f t="shared" si="34"/>
        <v>27000</v>
      </c>
      <c r="HT13" s="155">
        <f t="shared" si="34"/>
        <v>27000</v>
      </c>
      <c r="HU13" s="155">
        <f t="shared" si="34"/>
        <v>27000</v>
      </c>
    </row>
    <row r="14" spans="1:229" s="7" customFormat="1" ht="24" x14ac:dyDescent="0.2">
      <c r="A14" s="151" t="s">
        <v>7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156"/>
      <c r="Z14" s="156"/>
      <c r="AA14" s="156"/>
      <c r="AB14" s="156"/>
      <c r="AC14" s="156"/>
      <c r="AD14" s="9"/>
      <c r="AE14" s="9"/>
      <c r="AF14" s="9"/>
      <c r="AG14" s="157"/>
      <c r="AH14" s="157"/>
      <c r="AI14" s="157"/>
      <c r="AJ14" s="157"/>
      <c r="AK14" s="157"/>
      <c r="AL14" s="9"/>
      <c r="AM14" s="9"/>
      <c r="AN14" s="156"/>
      <c r="AO14" s="156"/>
      <c r="AP14" s="156"/>
      <c r="AQ14" s="156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156"/>
      <c r="EB14" s="156"/>
      <c r="EC14" s="156"/>
      <c r="ED14" s="156"/>
      <c r="EE14" s="9"/>
      <c r="EF14" s="9"/>
      <c r="EG14" s="9"/>
      <c r="EH14" s="9"/>
      <c r="EI14" s="9"/>
      <c r="EJ14" s="156"/>
      <c r="EK14" s="156"/>
      <c r="EL14" s="156"/>
      <c r="EM14" s="156"/>
      <c r="EN14" s="157"/>
      <c r="EO14" s="157"/>
      <c r="EP14" s="157"/>
      <c r="EQ14" s="157"/>
      <c r="ER14" s="157"/>
      <c r="ES14" s="157"/>
      <c r="ET14" s="157"/>
      <c r="EU14" s="157"/>
      <c r="EV14" s="157"/>
      <c r="EW14" s="157"/>
      <c r="EX14" s="157"/>
      <c r="EY14" s="157"/>
      <c r="EZ14" s="157"/>
      <c r="FA14" s="157"/>
      <c r="FB14" s="157"/>
      <c r="FC14" s="157"/>
      <c r="FD14" s="157"/>
      <c r="FE14" s="157"/>
      <c r="FF14" s="157"/>
      <c r="FG14" s="157"/>
      <c r="FH14" s="157"/>
      <c r="FI14" s="157"/>
      <c r="FJ14" s="157"/>
      <c r="FK14" s="157"/>
      <c r="FL14" s="157"/>
      <c r="FM14" s="157"/>
      <c r="FN14" s="157"/>
      <c r="FO14" s="157"/>
      <c r="FP14" s="157"/>
      <c r="FQ14" s="157"/>
      <c r="FR14" s="157"/>
      <c r="FS14" s="157"/>
      <c r="FT14" s="157"/>
      <c r="FU14" s="157"/>
      <c r="FV14" s="157"/>
      <c r="FW14" s="157"/>
      <c r="FX14" s="157"/>
      <c r="FY14" s="157"/>
      <c r="FZ14" s="157"/>
      <c r="GA14" s="157"/>
      <c r="GB14" s="157"/>
      <c r="GC14" s="157"/>
      <c r="GD14" s="157"/>
      <c r="GE14" s="157"/>
      <c r="GF14" s="157"/>
      <c r="GG14" s="157"/>
      <c r="GH14" s="157"/>
      <c r="GI14" s="157"/>
      <c r="GJ14" s="157"/>
      <c r="GK14" s="157"/>
      <c r="GL14" s="157"/>
      <c r="GM14" s="157"/>
      <c r="GN14" s="157"/>
      <c r="GO14" s="157"/>
      <c r="GP14" s="157"/>
      <c r="GQ14" s="157"/>
      <c r="GR14" s="157"/>
      <c r="GS14" s="157"/>
      <c r="GT14" s="157"/>
      <c r="GU14" s="157"/>
      <c r="GV14" s="157"/>
      <c r="GW14" s="157"/>
      <c r="GX14" s="157"/>
      <c r="GY14" s="157"/>
      <c r="GZ14" s="157"/>
      <c r="HA14" s="157"/>
      <c r="HB14" s="157"/>
      <c r="HC14" s="157"/>
      <c r="HD14" s="157"/>
      <c r="HE14" s="157"/>
      <c r="HF14" s="157"/>
      <c r="HG14" s="157"/>
      <c r="HH14" s="157"/>
      <c r="HI14" s="157"/>
      <c r="HJ14" s="157"/>
      <c r="HK14" s="157"/>
      <c r="HL14" s="157"/>
      <c r="HM14" s="157"/>
      <c r="HN14" s="157"/>
      <c r="HO14" s="157"/>
      <c r="HP14" s="157"/>
      <c r="HQ14" s="157"/>
      <c r="HR14" s="157"/>
      <c r="HS14" s="157"/>
      <c r="HT14" s="157"/>
      <c r="HU14" s="157"/>
    </row>
    <row r="15" spans="1:229" s="7" customFormat="1" x14ac:dyDescent="0.2">
      <c r="A15" s="8">
        <v>1</v>
      </c>
      <c r="B15" s="153">
        <f t="shared" ref="B15:AZ15" si="35">B6+6000</f>
        <v>20500</v>
      </c>
      <c r="C15" s="153">
        <f t="shared" si="35"/>
        <v>21500</v>
      </c>
      <c r="D15" s="153">
        <f t="shared" si="35"/>
        <v>20000</v>
      </c>
      <c r="E15" s="153">
        <f t="shared" si="35"/>
        <v>20000</v>
      </c>
      <c r="F15" s="153">
        <f t="shared" si="35"/>
        <v>20000</v>
      </c>
      <c r="G15" s="153">
        <f t="shared" si="35"/>
        <v>20000</v>
      </c>
      <c r="H15" s="153">
        <f t="shared" si="35"/>
        <v>21500</v>
      </c>
      <c r="I15" s="153">
        <f t="shared" si="35"/>
        <v>24000</v>
      </c>
      <c r="J15" s="153">
        <f t="shared" si="35"/>
        <v>24000</v>
      </c>
      <c r="K15" s="153">
        <f t="shared" si="35"/>
        <v>20500</v>
      </c>
      <c r="L15" s="153">
        <f t="shared" si="35"/>
        <v>20500</v>
      </c>
      <c r="M15" s="153">
        <f t="shared" si="35"/>
        <v>20500</v>
      </c>
      <c r="N15" s="153">
        <f t="shared" si="35"/>
        <v>20500</v>
      </c>
      <c r="O15" s="153">
        <f t="shared" si="35"/>
        <v>20500</v>
      </c>
      <c r="P15" s="153">
        <f t="shared" si="35"/>
        <v>22500</v>
      </c>
      <c r="Q15" s="153">
        <f t="shared" si="35"/>
        <v>22500</v>
      </c>
      <c r="R15" s="153">
        <f t="shared" si="35"/>
        <v>21500</v>
      </c>
      <c r="S15" s="153">
        <f t="shared" si="35"/>
        <v>21500</v>
      </c>
      <c r="T15" s="153">
        <f t="shared" si="35"/>
        <v>21500</v>
      </c>
      <c r="U15" s="153">
        <f t="shared" si="35"/>
        <v>21500</v>
      </c>
      <c r="V15" s="153">
        <f t="shared" si="35"/>
        <v>21500</v>
      </c>
      <c r="W15" s="153">
        <f t="shared" si="35"/>
        <v>25500</v>
      </c>
      <c r="X15" s="153">
        <f t="shared" si="35"/>
        <v>25500</v>
      </c>
      <c r="Y15" s="154">
        <f t="shared" si="35"/>
        <v>25500</v>
      </c>
      <c r="Z15" s="154">
        <f t="shared" si="35"/>
        <v>25500</v>
      </c>
      <c r="AA15" s="154">
        <f t="shared" si="35"/>
        <v>25500</v>
      </c>
      <c r="AB15" s="154">
        <f t="shared" si="35"/>
        <v>25500</v>
      </c>
      <c r="AC15" s="154">
        <f t="shared" si="35"/>
        <v>25500</v>
      </c>
      <c r="AD15" s="153">
        <f t="shared" si="35"/>
        <v>25500</v>
      </c>
      <c r="AE15" s="153">
        <f t="shared" si="35"/>
        <v>25500</v>
      </c>
      <c r="AF15" s="153">
        <f t="shared" si="35"/>
        <v>25500</v>
      </c>
      <c r="AG15" s="155">
        <f t="shared" si="35"/>
        <v>31500</v>
      </c>
      <c r="AH15" s="155">
        <f t="shared" si="35"/>
        <v>31500</v>
      </c>
      <c r="AI15" s="155">
        <f t="shared" si="35"/>
        <v>31500</v>
      </c>
      <c r="AJ15" s="155">
        <f t="shared" si="35"/>
        <v>31500</v>
      </c>
      <c r="AK15" s="155">
        <f t="shared" si="35"/>
        <v>33500</v>
      </c>
      <c r="AL15" s="153">
        <f t="shared" si="35"/>
        <v>33500</v>
      </c>
      <c r="AM15" s="153">
        <f t="shared" si="35"/>
        <v>33500</v>
      </c>
      <c r="AN15" s="154">
        <f t="shared" si="35"/>
        <v>33500</v>
      </c>
      <c r="AO15" s="154">
        <f t="shared" si="35"/>
        <v>33500</v>
      </c>
      <c r="AP15" s="154">
        <f t="shared" si="35"/>
        <v>33500</v>
      </c>
      <c r="AQ15" s="154">
        <f t="shared" si="35"/>
        <v>33500</v>
      </c>
      <c r="AR15" s="153">
        <f t="shared" si="35"/>
        <v>33500</v>
      </c>
      <c r="AS15" s="153">
        <f t="shared" si="35"/>
        <v>33500</v>
      </c>
      <c r="AT15" s="153">
        <f t="shared" si="35"/>
        <v>27000</v>
      </c>
      <c r="AU15" s="153">
        <f t="shared" si="35"/>
        <v>27000</v>
      </c>
      <c r="AV15" s="153">
        <f t="shared" si="35"/>
        <v>27000</v>
      </c>
      <c r="AW15" s="153">
        <f t="shared" si="35"/>
        <v>28500</v>
      </c>
      <c r="AX15" s="153">
        <f t="shared" si="35"/>
        <v>28500</v>
      </c>
      <c r="AY15" s="153">
        <f t="shared" si="35"/>
        <v>28500</v>
      </c>
      <c r="AZ15" s="153">
        <f t="shared" si="35"/>
        <v>28500</v>
      </c>
      <c r="BA15" s="153">
        <f t="shared" ref="BA15:DL15" si="36">BA6+6000</f>
        <v>28500</v>
      </c>
      <c r="BB15" s="153">
        <f t="shared" si="36"/>
        <v>28500</v>
      </c>
      <c r="BC15" s="153">
        <f t="shared" si="36"/>
        <v>28500</v>
      </c>
      <c r="BD15" s="153">
        <f t="shared" si="36"/>
        <v>28500</v>
      </c>
      <c r="BE15" s="153">
        <f t="shared" si="36"/>
        <v>31500</v>
      </c>
      <c r="BF15" s="153">
        <f t="shared" si="36"/>
        <v>31500</v>
      </c>
      <c r="BG15" s="153">
        <f t="shared" si="36"/>
        <v>27000</v>
      </c>
      <c r="BH15" s="153">
        <f t="shared" si="36"/>
        <v>27000</v>
      </c>
      <c r="BI15" s="153">
        <f t="shared" si="36"/>
        <v>27000</v>
      </c>
      <c r="BJ15" s="153">
        <f t="shared" si="36"/>
        <v>27000</v>
      </c>
      <c r="BK15" s="153">
        <f t="shared" si="36"/>
        <v>30000</v>
      </c>
      <c r="BL15" s="153">
        <f t="shared" si="36"/>
        <v>30000</v>
      </c>
      <c r="BM15" s="153">
        <f t="shared" si="36"/>
        <v>30000</v>
      </c>
      <c r="BN15" s="153">
        <f t="shared" si="36"/>
        <v>30000</v>
      </c>
      <c r="BO15" s="153">
        <f t="shared" si="36"/>
        <v>27000</v>
      </c>
      <c r="BP15" s="153">
        <f t="shared" si="36"/>
        <v>27000</v>
      </c>
      <c r="BQ15" s="153">
        <f t="shared" si="36"/>
        <v>27000</v>
      </c>
      <c r="BR15" s="153">
        <f t="shared" si="36"/>
        <v>27000</v>
      </c>
      <c r="BS15" s="153">
        <f t="shared" si="36"/>
        <v>27000</v>
      </c>
      <c r="BT15" s="153">
        <f t="shared" si="36"/>
        <v>28500</v>
      </c>
      <c r="BU15" s="153">
        <f t="shared" si="36"/>
        <v>28500</v>
      </c>
      <c r="BV15" s="153">
        <f t="shared" si="36"/>
        <v>27000</v>
      </c>
      <c r="BW15" s="153">
        <f t="shared" si="36"/>
        <v>27000</v>
      </c>
      <c r="BX15" s="153">
        <f t="shared" si="36"/>
        <v>27000</v>
      </c>
      <c r="BY15" s="153">
        <f t="shared" si="36"/>
        <v>27000</v>
      </c>
      <c r="BZ15" s="153">
        <f t="shared" si="36"/>
        <v>27000</v>
      </c>
      <c r="CA15" s="153">
        <f t="shared" si="36"/>
        <v>28500</v>
      </c>
      <c r="CB15" s="153">
        <f t="shared" si="36"/>
        <v>28500</v>
      </c>
      <c r="CC15" s="153">
        <f t="shared" si="36"/>
        <v>27000</v>
      </c>
      <c r="CD15" s="153">
        <f t="shared" si="36"/>
        <v>27000</v>
      </c>
      <c r="CE15" s="153">
        <f t="shared" si="36"/>
        <v>27000</v>
      </c>
      <c r="CF15" s="153">
        <f t="shared" si="36"/>
        <v>27000</v>
      </c>
      <c r="CG15" s="153">
        <f t="shared" si="36"/>
        <v>27000</v>
      </c>
      <c r="CH15" s="153">
        <f t="shared" si="36"/>
        <v>28500</v>
      </c>
      <c r="CI15" s="153">
        <f t="shared" si="36"/>
        <v>28500</v>
      </c>
      <c r="CJ15" s="153">
        <f t="shared" si="36"/>
        <v>27000</v>
      </c>
      <c r="CK15" s="153">
        <f t="shared" si="36"/>
        <v>27000</v>
      </c>
      <c r="CL15" s="153">
        <f t="shared" si="36"/>
        <v>27000</v>
      </c>
      <c r="CM15" s="153">
        <f t="shared" si="36"/>
        <v>27000</v>
      </c>
      <c r="CN15" s="153">
        <f t="shared" si="36"/>
        <v>27000</v>
      </c>
      <c r="CO15" s="153">
        <f t="shared" si="36"/>
        <v>28500</v>
      </c>
      <c r="CP15" s="153">
        <f t="shared" si="36"/>
        <v>28500</v>
      </c>
      <c r="CQ15" s="153">
        <f t="shared" si="36"/>
        <v>27000</v>
      </c>
      <c r="CR15" s="153">
        <f t="shared" si="36"/>
        <v>27000</v>
      </c>
      <c r="CS15" s="153">
        <f t="shared" si="36"/>
        <v>27000</v>
      </c>
      <c r="CT15" s="153">
        <f t="shared" si="36"/>
        <v>27000</v>
      </c>
      <c r="CU15" s="153">
        <f t="shared" si="36"/>
        <v>27000</v>
      </c>
      <c r="CV15" s="153">
        <f t="shared" si="36"/>
        <v>27000</v>
      </c>
      <c r="CW15" s="153">
        <f t="shared" si="36"/>
        <v>27000</v>
      </c>
      <c r="CX15" s="153">
        <f t="shared" si="36"/>
        <v>24000</v>
      </c>
      <c r="CY15" s="153">
        <f t="shared" si="36"/>
        <v>24000</v>
      </c>
      <c r="CZ15" s="153">
        <f t="shared" si="36"/>
        <v>24000</v>
      </c>
      <c r="DA15" s="153">
        <f t="shared" si="36"/>
        <v>24000</v>
      </c>
      <c r="DB15" s="153">
        <f t="shared" si="36"/>
        <v>24000</v>
      </c>
      <c r="DC15" s="153">
        <f t="shared" si="36"/>
        <v>25500</v>
      </c>
      <c r="DD15" s="153">
        <f t="shared" si="36"/>
        <v>25500</v>
      </c>
      <c r="DE15" s="153">
        <f t="shared" si="36"/>
        <v>24000</v>
      </c>
      <c r="DF15" s="153">
        <f t="shared" si="36"/>
        <v>24000</v>
      </c>
      <c r="DG15" s="153">
        <f t="shared" si="36"/>
        <v>24000</v>
      </c>
      <c r="DH15" s="153">
        <f t="shared" si="36"/>
        <v>24000</v>
      </c>
      <c r="DI15" s="153">
        <f t="shared" si="36"/>
        <v>24000</v>
      </c>
      <c r="DJ15" s="153">
        <f t="shared" si="36"/>
        <v>25500</v>
      </c>
      <c r="DK15" s="153">
        <f t="shared" si="36"/>
        <v>25500</v>
      </c>
      <c r="DL15" s="153">
        <f t="shared" si="36"/>
        <v>24000</v>
      </c>
      <c r="DM15" s="153">
        <f t="shared" ref="DM15:EJ15" si="37">DM6+6000</f>
        <v>24000</v>
      </c>
      <c r="DN15" s="153">
        <f t="shared" si="37"/>
        <v>24000</v>
      </c>
      <c r="DO15" s="153">
        <f t="shared" si="37"/>
        <v>24000</v>
      </c>
      <c r="DP15" s="153">
        <f t="shared" si="37"/>
        <v>24000</v>
      </c>
      <c r="DQ15" s="153">
        <f t="shared" si="37"/>
        <v>25500</v>
      </c>
      <c r="DR15" s="153">
        <f t="shared" si="37"/>
        <v>25500</v>
      </c>
      <c r="DS15" s="153">
        <f t="shared" si="37"/>
        <v>24000</v>
      </c>
      <c r="DT15" s="153">
        <f t="shared" si="37"/>
        <v>24000</v>
      </c>
      <c r="DU15" s="153">
        <f t="shared" si="37"/>
        <v>24000</v>
      </c>
      <c r="DV15" s="153">
        <f t="shared" si="37"/>
        <v>24000</v>
      </c>
      <c r="DW15" s="153">
        <f t="shared" si="37"/>
        <v>24000</v>
      </c>
      <c r="DX15" s="153">
        <f t="shared" si="37"/>
        <v>24000</v>
      </c>
      <c r="DY15" s="153">
        <f t="shared" si="37"/>
        <v>25500</v>
      </c>
      <c r="DZ15" s="153">
        <f t="shared" si="37"/>
        <v>25500</v>
      </c>
      <c r="EA15" s="154">
        <f t="shared" si="37"/>
        <v>25500</v>
      </c>
      <c r="EB15" s="154">
        <f t="shared" si="37"/>
        <v>25500</v>
      </c>
      <c r="EC15" s="154">
        <f t="shared" si="37"/>
        <v>25500</v>
      </c>
      <c r="ED15" s="154">
        <f t="shared" si="37"/>
        <v>25500</v>
      </c>
      <c r="EE15" s="153">
        <f t="shared" si="37"/>
        <v>25500</v>
      </c>
      <c r="EF15" s="153">
        <f t="shared" si="37"/>
        <v>25500</v>
      </c>
      <c r="EG15" s="153">
        <f t="shared" si="37"/>
        <v>25500</v>
      </c>
      <c r="EH15" s="153">
        <f t="shared" si="37"/>
        <v>25500</v>
      </c>
      <c r="EI15" s="153">
        <f t="shared" si="37"/>
        <v>25500</v>
      </c>
      <c r="EJ15" s="154">
        <f t="shared" si="37"/>
        <v>25500</v>
      </c>
      <c r="EK15" s="154">
        <f t="shared" ref="EK15:EM15" si="38">EK6+6000</f>
        <v>25500</v>
      </c>
      <c r="EL15" s="154">
        <f t="shared" si="38"/>
        <v>25500</v>
      </c>
      <c r="EM15" s="154">
        <f t="shared" si="38"/>
        <v>25500</v>
      </c>
      <c r="EN15" s="155">
        <f t="shared" ref="EN15:GY15" si="39">EN6+6000</f>
        <v>25500</v>
      </c>
      <c r="EO15" s="155">
        <f t="shared" si="39"/>
        <v>21100</v>
      </c>
      <c r="EP15" s="155">
        <f t="shared" si="39"/>
        <v>21100</v>
      </c>
      <c r="EQ15" s="155">
        <f t="shared" si="39"/>
        <v>21100</v>
      </c>
      <c r="ER15" s="155">
        <f t="shared" si="39"/>
        <v>21100</v>
      </c>
      <c r="ES15" s="155">
        <f t="shared" si="39"/>
        <v>22000</v>
      </c>
      <c r="ET15" s="155">
        <f t="shared" si="39"/>
        <v>22000</v>
      </c>
      <c r="EU15" s="155">
        <f t="shared" si="39"/>
        <v>21100</v>
      </c>
      <c r="EV15" s="155">
        <f t="shared" si="39"/>
        <v>21100</v>
      </c>
      <c r="EW15" s="155">
        <f t="shared" si="39"/>
        <v>21100</v>
      </c>
      <c r="EX15" s="155">
        <f t="shared" si="39"/>
        <v>21100</v>
      </c>
      <c r="EY15" s="155">
        <f t="shared" si="39"/>
        <v>21100</v>
      </c>
      <c r="EZ15" s="155">
        <f t="shared" si="39"/>
        <v>22000</v>
      </c>
      <c r="FA15" s="155">
        <f t="shared" si="39"/>
        <v>22000</v>
      </c>
      <c r="FB15" s="155">
        <f t="shared" si="39"/>
        <v>20400</v>
      </c>
      <c r="FC15" s="155">
        <f t="shared" si="39"/>
        <v>20400</v>
      </c>
      <c r="FD15" s="155">
        <f t="shared" si="39"/>
        <v>20400</v>
      </c>
      <c r="FE15" s="155">
        <f t="shared" si="39"/>
        <v>20400</v>
      </c>
      <c r="FF15" s="155">
        <f t="shared" si="39"/>
        <v>20400</v>
      </c>
      <c r="FG15" s="155">
        <f t="shared" si="39"/>
        <v>21100</v>
      </c>
      <c r="FH15" s="155">
        <f t="shared" si="39"/>
        <v>21100</v>
      </c>
      <c r="FI15" s="155">
        <f t="shared" si="39"/>
        <v>20400</v>
      </c>
      <c r="FJ15" s="155">
        <f t="shared" si="39"/>
        <v>20400</v>
      </c>
      <c r="FK15" s="155">
        <f t="shared" si="39"/>
        <v>20400</v>
      </c>
      <c r="FL15" s="155">
        <f t="shared" si="39"/>
        <v>20400</v>
      </c>
      <c r="FM15" s="155">
        <f t="shared" si="39"/>
        <v>20400</v>
      </c>
      <c r="FN15" s="155">
        <f t="shared" si="39"/>
        <v>21100</v>
      </c>
      <c r="FO15" s="155">
        <f t="shared" si="39"/>
        <v>21100</v>
      </c>
      <c r="FP15" s="155">
        <f t="shared" si="39"/>
        <v>21100</v>
      </c>
      <c r="FQ15" s="155">
        <f t="shared" si="39"/>
        <v>21100</v>
      </c>
      <c r="FR15" s="155">
        <f t="shared" si="39"/>
        <v>21100</v>
      </c>
      <c r="FS15" s="155">
        <f t="shared" si="39"/>
        <v>21100</v>
      </c>
      <c r="FT15" s="155">
        <f t="shared" si="39"/>
        <v>21100</v>
      </c>
      <c r="FU15" s="155">
        <f t="shared" si="39"/>
        <v>21100</v>
      </c>
      <c r="FV15" s="155">
        <f t="shared" si="39"/>
        <v>21100</v>
      </c>
      <c r="FW15" s="155">
        <f t="shared" si="39"/>
        <v>19700</v>
      </c>
      <c r="FX15" s="155">
        <f t="shared" si="39"/>
        <v>19700</v>
      </c>
      <c r="FY15" s="155">
        <f t="shared" si="39"/>
        <v>19700</v>
      </c>
      <c r="FZ15" s="155">
        <f t="shared" si="39"/>
        <v>19700</v>
      </c>
      <c r="GA15" s="155">
        <f t="shared" si="39"/>
        <v>19700</v>
      </c>
      <c r="GB15" s="155">
        <f t="shared" si="39"/>
        <v>20400</v>
      </c>
      <c r="GC15" s="155">
        <f t="shared" si="39"/>
        <v>20400</v>
      </c>
      <c r="GD15" s="155">
        <f t="shared" si="39"/>
        <v>19700</v>
      </c>
      <c r="GE15" s="155">
        <f t="shared" si="39"/>
        <v>19700</v>
      </c>
      <c r="GF15" s="155">
        <f t="shared" si="39"/>
        <v>19700</v>
      </c>
      <c r="GG15" s="155">
        <f t="shared" si="39"/>
        <v>19700</v>
      </c>
      <c r="GH15" s="155">
        <f t="shared" si="39"/>
        <v>19700</v>
      </c>
      <c r="GI15" s="155">
        <f t="shared" si="39"/>
        <v>20400</v>
      </c>
      <c r="GJ15" s="155">
        <f t="shared" si="39"/>
        <v>20400</v>
      </c>
      <c r="GK15" s="155">
        <f t="shared" si="39"/>
        <v>19700</v>
      </c>
      <c r="GL15" s="155">
        <f t="shared" si="39"/>
        <v>19700</v>
      </c>
      <c r="GM15" s="155">
        <f t="shared" si="39"/>
        <v>19700</v>
      </c>
      <c r="GN15" s="155">
        <f t="shared" si="39"/>
        <v>19700</v>
      </c>
      <c r="GO15" s="155">
        <f t="shared" si="39"/>
        <v>19700</v>
      </c>
      <c r="GP15" s="155">
        <f t="shared" si="39"/>
        <v>20400</v>
      </c>
      <c r="GQ15" s="155">
        <f t="shared" si="39"/>
        <v>20400</v>
      </c>
      <c r="GR15" s="155">
        <f t="shared" si="39"/>
        <v>19700</v>
      </c>
      <c r="GS15" s="155">
        <f t="shared" si="39"/>
        <v>19700</v>
      </c>
      <c r="GT15" s="155">
        <f t="shared" si="39"/>
        <v>19700</v>
      </c>
      <c r="GU15" s="155">
        <f t="shared" si="39"/>
        <v>19700</v>
      </c>
      <c r="GV15" s="155">
        <f t="shared" si="39"/>
        <v>19700</v>
      </c>
      <c r="GW15" s="155">
        <f t="shared" si="39"/>
        <v>20400</v>
      </c>
      <c r="GX15" s="155">
        <f t="shared" si="39"/>
        <v>20400</v>
      </c>
      <c r="GY15" s="155">
        <f t="shared" si="39"/>
        <v>19700</v>
      </c>
      <c r="GZ15" s="155">
        <f t="shared" ref="GZ15:HQ15" si="40">GZ6+6000</f>
        <v>19700</v>
      </c>
      <c r="HA15" s="155">
        <f t="shared" si="40"/>
        <v>19700</v>
      </c>
      <c r="HB15" s="155">
        <f t="shared" si="40"/>
        <v>19700</v>
      </c>
      <c r="HC15" s="155">
        <f t="shared" si="40"/>
        <v>19700</v>
      </c>
      <c r="HD15" s="155">
        <f t="shared" si="40"/>
        <v>22000</v>
      </c>
      <c r="HE15" s="155">
        <f t="shared" si="40"/>
        <v>22000</v>
      </c>
      <c r="HF15" s="155">
        <f t="shared" si="40"/>
        <v>21100</v>
      </c>
      <c r="HG15" s="155">
        <f t="shared" si="40"/>
        <v>21100</v>
      </c>
      <c r="HH15" s="155">
        <f t="shared" si="40"/>
        <v>21100</v>
      </c>
      <c r="HI15" s="155">
        <f t="shared" si="40"/>
        <v>21100</v>
      </c>
      <c r="HJ15" s="155">
        <f t="shared" si="40"/>
        <v>21100</v>
      </c>
      <c r="HK15" s="155">
        <f t="shared" si="40"/>
        <v>25000</v>
      </c>
      <c r="HL15" s="155">
        <f t="shared" si="40"/>
        <v>25000</v>
      </c>
      <c r="HM15" s="155">
        <f t="shared" si="40"/>
        <v>25000</v>
      </c>
      <c r="HN15" s="155">
        <f t="shared" si="40"/>
        <v>25000</v>
      </c>
      <c r="HO15" s="155">
        <f t="shared" si="40"/>
        <v>25000</v>
      </c>
      <c r="HP15" s="155">
        <f t="shared" si="40"/>
        <v>25000</v>
      </c>
      <c r="HQ15" s="155">
        <f t="shared" si="40"/>
        <v>25000</v>
      </c>
      <c r="HR15" s="155">
        <f t="shared" ref="HR15:HU15" si="41">HR6+6000</f>
        <v>26000</v>
      </c>
      <c r="HS15" s="155">
        <f t="shared" si="41"/>
        <v>26000</v>
      </c>
      <c r="HT15" s="155">
        <f t="shared" si="41"/>
        <v>26000</v>
      </c>
      <c r="HU15" s="155">
        <f t="shared" si="41"/>
        <v>26000</v>
      </c>
    </row>
    <row r="16" spans="1:229" s="7" customFormat="1" x14ac:dyDescent="0.2">
      <c r="A16" s="8">
        <v>2</v>
      </c>
      <c r="B16" s="153">
        <f t="shared" ref="B16:AZ16" si="42">B15+3000</f>
        <v>23500</v>
      </c>
      <c r="C16" s="153">
        <f t="shared" si="42"/>
        <v>24500</v>
      </c>
      <c r="D16" s="153">
        <f t="shared" si="42"/>
        <v>23000</v>
      </c>
      <c r="E16" s="153">
        <f t="shared" si="42"/>
        <v>23000</v>
      </c>
      <c r="F16" s="153">
        <f t="shared" si="42"/>
        <v>23000</v>
      </c>
      <c r="G16" s="153">
        <f t="shared" si="42"/>
        <v>23000</v>
      </c>
      <c r="H16" s="153">
        <f t="shared" si="42"/>
        <v>24500</v>
      </c>
      <c r="I16" s="153">
        <f t="shared" si="42"/>
        <v>27000</v>
      </c>
      <c r="J16" s="153">
        <f t="shared" si="42"/>
        <v>27000</v>
      </c>
      <c r="K16" s="153">
        <f t="shared" si="42"/>
        <v>23500</v>
      </c>
      <c r="L16" s="153">
        <f t="shared" si="42"/>
        <v>23500</v>
      </c>
      <c r="M16" s="153">
        <f t="shared" si="42"/>
        <v>23500</v>
      </c>
      <c r="N16" s="153">
        <f t="shared" si="42"/>
        <v>23500</v>
      </c>
      <c r="O16" s="153">
        <f t="shared" si="42"/>
        <v>23500</v>
      </c>
      <c r="P16" s="153">
        <f t="shared" si="42"/>
        <v>25500</v>
      </c>
      <c r="Q16" s="153">
        <f t="shared" si="42"/>
        <v>25500</v>
      </c>
      <c r="R16" s="153">
        <f t="shared" si="42"/>
        <v>24500</v>
      </c>
      <c r="S16" s="153">
        <f t="shared" si="42"/>
        <v>24500</v>
      </c>
      <c r="T16" s="153">
        <f t="shared" si="42"/>
        <v>24500</v>
      </c>
      <c r="U16" s="153">
        <f t="shared" si="42"/>
        <v>24500</v>
      </c>
      <c r="V16" s="153">
        <f t="shared" si="42"/>
        <v>24500</v>
      </c>
      <c r="W16" s="153">
        <f t="shared" si="42"/>
        <v>28500</v>
      </c>
      <c r="X16" s="153">
        <f t="shared" si="42"/>
        <v>28500</v>
      </c>
      <c r="Y16" s="154">
        <f t="shared" si="42"/>
        <v>28500</v>
      </c>
      <c r="Z16" s="154">
        <f t="shared" si="42"/>
        <v>28500</v>
      </c>
      <c r="AA16" s="154">
        <f t="shared" si="42"/>
        <v>28500</v>
      </c>
      <c r="AB16" s="154">
        <f t="shared" si="42"/>
        <v>28500</v>
      </c>
      <c r="AC16" s="154">
        <f t="shared" si="42"/>
        <v>28500</v>
      </c>
      <c r="AD16" s="153">
        <f t="shared" si="42"/>
        <v>28500</v>
      </c>
      <c r="AE16" s="153">
        <f t="shared" si="42"/>
        <v>28500</v>
      </c>
      <c r="AF16" s="153">
        <f t="shared" si="42"/>
        <v>28500</v>
      </c>
      <c r="AG16" s="155">
        <f t="shared" si="42"/>
        <v>34500</v>
      </c>
      <c r="AH16" s="155">
        <f t="shared" si="42"/>
        <v>34500</v>
      </c>
      <c r="AI16" s="155">
        <f t="shared" si="42"/>
        <v>34500</v>
      </c>
      <c r="AJ16" s="155">
        <f t="shared" si="42"/>
        <v>34500</v>
      </c>
      <c r="AK16" s="155">
        <f t="shared" si="42"/>
        <v>36500</v>
      </c>
      <c r="AL16" s="153">
        <f t="shared" si="42"/>
        <v>36500</v>
      </c>
      <c r="AM16" s="153">
        <f t="shared" si="42"/>
        <v>36500</v>
      </c>
      <c r="AN16" s="154">
        <f t="shared" si="42"/>
        <v>36500</v>
      </c>
      <c r="AO16" s="154">
        <f t="shared" si="42"/>
        <v>36500</v>
      </c>
      <c r="AP16" s="154">
        <f t="shared" si="42"/>
        <v>36500</v>
      </c>
      <c r="AQ16" s="154">
        <f t="shared" si="42"/>
        <v>36500</v>
      </c>
      <c r="AR16" s="153">
        <f t="shared" si="42"/>
        <v>36500</v>
      </c>
      <c r="AS16" s="153">
        <f t="shared" si="42"/>
        <v>36500</v>
      </c>
      <c r="AT16" s="153">
        <f t="shared" si="42"/>
        <v>30000</v>
      </c>
      <c r="AU16" s="153">
        <f t="shared" si="42"/>
        <v>30000</v>
      </c>
      <c r="AV16" s="153">
        <f t="shared" si="42"/>
        <v>30000</v>
      </c>
      <c r="AW16" s="153">
        <f t="shared" si="42"/>
        <v>31500</v>
      </c>
      <c r="AX16" s="153">
        <f t="shared" si="42"/>
        <v>31500</v>
      </c>
      <c r="AY16" s="153">
        <f t="shared" si="42"/>
        <v>31500</v>
      </c>
      <c r="AZ16" s="153">
        <f t="shared" si="42"/>
        <v>31500</v>
      </c>
      <c r="BA16" s="153">
        <f t="shared" ref="BA16:DL16" si="43">BA15+3000</f>
        <v>31500</v>
      </c>
      <c r="BB16" s="153">
        <f t="shared" si="43"/>
        <v>31500</v>
      </c>
      <c r="BC16" s="153">
        <f t="shared" si="43"/>
        <v>31500</v>
      </c>
      <c r="BD16" s="153">
        <f t="shared" si="43"/>
        <v>31500</v>
      </c>
      <c r="BE16" s="153">
        <f t="shared" si="43"/>
        <v>34500</v>
      </c>
      <c r="BF16" s="153">
        <f t="shared" si="43"/>
        <v>34500</v>
      </c>
      <c r="BG16" s="153">
        <f t="shared" si="43"/>
        <v>30000</v>
      </c>
      <c r="BH16" s="153">
        <f t="shared" si="43"/>
        <v>30000</v>
      </c>
      <c r="BI16" s="153">
        <f t="shared" si="43"/>
        <v>30000</v>
      </c>
      <c r="BJ16" s="153">
        <f t="shared" si="43"/>
        <v>30000</v>
      </c>
      <c r="BK16" s="153">
        <f t="shared" si="43"/>
        <v>33000</v>
      </c>
      <c r="BL16" s="153">
        <f t="shared" si="43"/>
        <v>33000</v>
      </c>
      <c r="BM16" s="153">
        <f t="shared" si="43"/>
        <v>33000</v>
      </c>
      <c r="BN16" s="153">
        <f t="shared" si="43"/>
        <v>33000</v>
      </c>
      <c r="BO16" s="153">
        <f t="shared" si="43"/>
        <v>30000</v>
      </c>
      <c r="BP16" s="153">
        <f t="shared" si="43"/>
        <v>30000</v>
      </c>
      <c r="BQ16" s="153">
        <f t="shared" si="43"/>
        <v>30000</v>
      </c>
      <c r="BR16" s="153">
        <f t="shared" si="43"/>
        <v>30000</v>
      </c>
      <c r="BS16" s="153">
        <f t="shared" si="43"/>
        <v>30000</v>
      </c>
      <c r="BT16" s="153">
        <f t="shared" si="43"/>
        <v>31500</v>
      </c>
      <c r="BU16" s="153">
        <f t="shared" si="43"/>
        <v>31500</v>
      </c>
      <c r="BV16" s="153">
        <f t="shared" si="43"/>
        <v>30000</v>
      </c>
      <c r="BW16" s="153">
        <f t="shared" si="43"/>
        <v>30000</v>
      </c>
      <c r="BX16" s="153">
        <f t="shared" si="43"/>
        <v>30000</v>
      </c>
      <c r="BY16" s="153">
        <f t="shared" si="43"/>
        <v>30000</v>
      </c>
      <c r="BZ16" s="153">
        <f t="shared" si="43"/>
        <v>30000</v>
      </c>
      <c r="CA16" s="153">
        <f t="shared" si="43"/>
        <v>31500</v>
      </c>
      <c r="CB16" s="153">
        <f t="shared" si="43"/>
        <v>31500</v>
      </c>
      <c r="CC16" s="153">
        <f t="shared" si="43"/>
        <v>30000</v>
      </c>
      <c r="CD16" s="153">
        <f t="shared" si="43"/>
        <v>30000</v>
      </c>
      <c r="CE16" s="153">
        <f t="shared" si="43"/>
        <v>30000</v>
      </c>
      <c r="CF16" s="153">
        <f t="shared" si="43"/>
        <v>30000</v>
      </c>
      <c r="CG16" s="153">
        <f t="shared" si="43"/>
        <v>30000</v>
      </c>
      <c r="CH16" s="153">
        <f t="shared" si="43"/>
        <v>31500</v>
      </c>
      <c r="CI16" s="153">
        <f t="shared" si="43"/>
        <v>31500</v>
      </c>
      <c r="CJ16" s="153">
        <f t="shared" si="43"/>
        <v>30000</v>
      </c>
      <c r="CK16" s="153">
        <f t="shared" si="43"/>
        <v>30000</v>
      </c>
      <c r="CL16" s="153">
        <f t="shared" si="43"/>
        <v>30000</v>
      </c>
      <c r="CM16" s="153">
        <f t="shared" si="43"/>
        <v>30000</v>
      </c>
      <c r="CN16" s="153">
        <f t="shared" si="43"/>
        <v>30000</v>
      </c>
      <c r="CO16" s="153">
        <f t="shared" si="43"/>
        <v>31500</v>
      </c>
      <c r="CP16" s="153">
        <f t="shared" si="43"/>
        <v>31500</v>
      </c>
      <c r="CQ16" s="153">
        <f t="shared" si="43"/>
        <v>30000</v>
      </c>
      <c r="CR16" s="153">
        <f t="shared" si="43"/>
        <v>30000</v>
      </c>
      <c r="CS16" s="153">
        <f t="shared" si="43"/>
        <v>30000</v>
      </c>
      <c r="CT16" s="153">
        <f t="shared" si="43"/>
        <v>30000</v>
      </c>
      <c r="CU16" s="153">
        <f t="shared" si="43"/>
        <v>30000</v>
      </c>
      <c r="CV16" s="153">
        <f t="shared" si="43"/>
        <v>30000</v>
      </c>
      <c r="CW16" s="153">
        <f t="shared" si="43"/>
        <v>30000</v>
      </c>
      <c r="CX16" s="153">
        <f t="shared" si="43"/>
        <v>27000</v>
      </c>
      <c r="CY16" s="153">
        <f t="shared" si="43"/>
        <v>27000</v>
      </c>
      <c r="CZ16" s="153">
        <f t="shared" si="43"/>
        <v>27000</v>
      </c>
      <c r="DA16" s="153">
        <f t="shared" si="43"/>
        <v>27000</v>
      </c>
      <c r="DB16" s="153">
        <f t="shared" si="43"/>
        <v>27000</v>
      </c>
      <c r="DC16" s="153">
        <f t="shared" si="43"/>
        <v>28500</v>
      </c>
      <c r="DD16" s="153">
        <f t="shared" si="43"/>
        <v>28500</v>
      </c>
      <c r="DE16" s="153">
        <f t="shared" si="43"/>
        <v>27000</v>
      </c>
      <c r="DF16" s="153">
        <f t="shared" si="43"/>
        <v>27000</v>
      </c>
      <c r="DG16" s="153">
        <f t="shared" si="43"/>
        <v>27000</v>
      </c>
      <c r="DH16" s="153">
        <f t="shared" si="43"/>
        <v>27000</v>
      </c>
      <c r="DI16" s="153">
        <f t="shared" si="43"/>
        <v>27000</v>
      </c>
      <c r="DJ16" s="153">
        <f t="shared" si="43"/>
        <v>28500</v>
      </c>
      <c r="DK16" s="153">
        <f t="shared" si="43"/>
        <v>28500</v>
      </c>
      <c r="DL16" s="153">
        <f t="shared" si="43"/>
        <v>27000</v>
      </c>
      <c r="DM16" s="153">
        <f t="shared" ref="DM16:EJ16" si="44">DM15+3000</f>
        <v>27000</v>
      </c>
      <c r="DN16" s="153">
        <f t="shared" si="44"/>
        <v>27000</v>
      </c>
      <c r="DO16" s="153">
        <f t="shared" si="44"/>
        <v>27000</v>
      </c>
      <c r="DP16" s="153">
        <f t="shared" si="44"/>
        <v>27000</v>
      </c>
      <c r="DQ16" s="153">
        <f t="shared" si="44"/>
        <v>28500</v>
      </c>
      <c r="DR16" s="153">
        <f t="shared" si="44"/>
        <v>28500</v>
      </c>
      <c r="DS16" s="153">
        <f t="shared" si="44"/>
        <v>27000</v>
      </c>
      <c r="DT16" s="153">
        <f t="shared" si="44"/>
        <v>27000</v>
      </c>
      <c r="DU16" s="153">
        <f t="shared" si="44"/>
        <v>27000</v>
      </c>
      <c r="DV16" s="153">
        <f t="shared" si="44"/>
        <v>27000</v>
      </c>
      <c r="DW16" s="153">
        <f t="shared" si="44"/>
        <v>27000</v>
      </c>
      <c r="DX16" s="153">
        <f t="shared" si="44"/>
        <v>27000</v>
      </c>
      <c r="DY16" s="153">
        <f t="shared" si="44"/>
        <v>28500</v>
      </c>
      <c r="DZ16" s="153">
        <f t="shared" si="44"/>
        <v>28500</v>
      </c>
      <c r="EA16" s="154">
        <f t="shared" si="44"/>
        <v>28500</v>
      </c>
      <c r="EB16" s="154">
        <f t="shared" si="44"/>
        <v>28500</v>
      </c>
      <c r="EC16" s="154">
        <f t="shared" si="44"/>
        <v>28500</v>
      </c>
      <c r="ED16" s="154">
        <f t="shared" si="44"/>
        <v>28500</v>
      </c>
      <c r="EE16" s="153">
        <f t="shared" si="44"/>
        <v>28500</v>
      </c>
      <c r="EF16" s="153">
        <f t="shared" si="44"/>
        <v>28500</v>
      </c>
      <c r="EG16" s="153">
        <f t="shared" si="44"/>
        <v>28500</v>
      </c>
      <c r="EH16" s="153">
        <f t="shared" si="44"/>
        <v>28500</v>
      </c>
      <c r="EI16" s="153">
        <f t="shared" si="44"/>
        <v>28500</v>
      </c>
      <c r="EJ16" s="154">
        <f t="shared" si="44"/>
        <v>28500</v>
      </c>
      <c r="EK16" s="154">
        <f t="shared" ref="EK16:EM16" si="45">EK15+3000</f>
        <v>28500</v>
      </c>
      <c r="EL16" s="154">
        <f t="shared" si="45"/>
        <v>28500</v>
      </c>
      <c r="EM16" s="154">
        <f t="shared" si="45"/>
        <v>28500</v>
      </c>
      <c r="EN16" s="155">
        <f t="shared" ref="EN16:GY16" si="46">EN15+3000</f>
        <v>28500</v>
      </c>
      <c r="EO16" s="155">
        <f t="shared" si="46"/>
        <v>24100</v>
      </c>
      <c r="EP16" s="155">
        <f t="shared" si="46"/>
        <v>24100</v>
      </c>
      <c r="EQ16" s="155">
        <f t="shared" si="46"/>
        <v>24100</v>
      </c>
      <c r="ER16" s="155">
        <f t="shared" si="46"/>
        <v>24100</v>
      </c>
      <c r="ES16" s="155">
        <f t="shared" si="46"/>
        <v>25000</v>
      </c>
      <c r="ET16" s="155">
        <f t="shared" si="46"/>
        <v>25000</v>
      </c>
      <c r="EU16" s="155">
        <f t="shared" si="46"/>
        <v>24100</v>
      </c>
      <c r="EV16" s="155">
        <f t="shared" si="46"/>
        <v>24100</v>
      </c>
      <c r="EW16" s="155">
        <f t="shared" si="46"/>
        <v>24100</v>
      </c>
      <c r="EX16" s="155">
        <f t="shared" si="46"/>
        <v>24100</v>
      </c>
      <c r="EY16" s="155">
        <f t="shared" si="46"/>
        <v>24100</v>
      </c>
      <c r="EZ16" s="155">
        <f t="shared" si="46"/>
        <v>25000</v>
      </c>
      <c r="FA16" s="155">
        <f t="shared" si="46"/>
        <v>25000</v>
      </c>
      <c r="FB16" s="155">
        <f t="shared" si="46"/>
        <v>23400</v>
      </c>
      <c r="FC16" s="155">
        <f t="shared" si="46"/>
        <v>23400</v>
      </c>
      <c r="FD16" s="155">
        <f t="shared" si="46"/>
        <v>23400</v>
      </c>
      <c r="FE16" s="155">
        <f t="shared" si="46"/>
        <v>23400</v>
      </c>
      <c r="FF16" s="155">
        <f t="shared" si="46"/>
        <v>23400</v>
      </c>
      <c r="FG16" s="155">
        <f t="shared" si="46"/>
        <v>24100</v>
      </c>
      <c r="FH16" s="155">
        <f t="shared" si="46"/>
        <v>24100</v>
      </c>
      <c r="FI16" s="155">
        <f t="shared" si="46"/>
        <v>23400</v>
      </c>
      <c r="FJ16" s="155">
        <f t="shared" si="46"/>
        <v>23400</v>
      </c>
      <c r="FK16" s="155">
        <f t="shared" si="46"/>
        <v>23400</v>
      </c>
      <c r="FL16" s="155">
        <f t="shared" si="46"/>
        <v>23400</v>
      </c>
      <c r="FM16" s="155">
        <f t="shared" si="46"/>
        <v>23400</v>
      </c>
      <c r="FN16" s="155">
        <f t="shared" si="46"/>
        <v>24100</v>
      </c>
      <c r="FO16" s="155">
        <f t="shared" si="46"/>
        <v>24100</v>
      </c>
      <c r="FP16" s="155">
        <f t="shared" si="46"/>
        <v>24100</v>
      </c>
      <c r="FQ16" s="155">
        <f t="shared" si="46"/>
        <v>24100</v>
      </c>
      <c r="FR16" s="155">
        <f t="shared" si="46"/>
        <v>24100</v>
      </c>
      <c r="FS16" s="155">
        <f t="shared" si="46"/>
        <v>24100</v>
      </c>
      <c r="FT16" s="155">
        <f t="shared" si="46"/>
        <v>24100</v>
      </c>
      <c r="FU16" s="155">
        <f t="shared" si="46"/>
        <v>24100</v>
      </c>
      <c r="FV16" s="155">
        <f t="shared" si="46"/>
        <v>24100</v>
      </c>
      <c r="FW16" s="155">
        <f t="shared" si="46"/>
        <v>22700</v>
      </c>
      <c r="FX16" s="155">
        <f t="shared" si="46"/>
        <v>22700</v>
      </c>
      <c r="FY16" s="155">
        <f t="shared" si="46"/>
        <v>22700</v>
      </c>
      <c r="FZ16" s="155">
        <f t="shared" si="46"/>
        <v>22700</v>
      </c>
      <c r="GA16" s="155">
        <f t="shared" si="46"/>
        <v>22700</v>
      </c>
      <c r="GB16" s="155">
        <f t="shared" si="46"/>
        <v>23400</v>
      </c>
      <c r="GC16" s="155">
        <f t="shared" si="46"/>
        <v>23400</v>
      </c>
      <c r="GD16" s="155">
        <f t="shared" si="46"/>
        <v>22700</v>
      </c>
      <c r="GE16" s="155">
        <f t="shared" si="46"/>
        <v>22700</v>
      </c>
      <c r="GF16" s="155">
        <f t="shared" si="46"/>
        <v>22700</v>
      </c>
      <c r="GG16" s="155">
        <f t="shared" si="46"/>
        <v>22700</v>
      </c>
      <c r="GH16" s="155">
        <f t="shared" si="46"/>
        <v>22700</v>
      </c>
      <c r="GI16" s="155">
        <f t="shared" si="46"/>
        <v>23400</v>
      </c>
      <c r="GJ16" s="155">
        <f t="shared" si="46"/>
        <v>23400</v>
      </c>
      <c r="GK16" s="155">
        <f t="shared" si="46"/>
        <v>22700</v>
      </c>
      <c r="GL16" s="155">
        <f t="shared" si="46"/>
        <v>22700</v>
      </c>
      <c r="GM16" s="155">
        <f t="shared" si="46"/>
        <v>22700</v>
      </c>
      <c r="GN16" s="155">
        <f t="shared" si="46"/>
        <v>22700</v>
      </c>
      <c r="GO16" s="155">
        <f t="shared" si="46"/>
        <v>22700</v>
      </c>
      <c r="GP16" s="155">
        <f t="shared" si="46"/>
        <v>23400</v>
      </c>
      <c r="GQ16" s="155">
        <f t="shared" si="46"/>
        <v>23400</v>
      </c>
      <c r="GR16" s="155">
        <f t="shared" si="46"/>
        <v>22700</v>
      </c>
      <c r="GS16" s="155">
        <f t="shared" si="46"/>
        <v>22700</v>
      </c>
      <c r="GT16" s="155">
        <f t="shared" si="46"/>
        <v>22700</v>
      </c>
      <c r="GU16" s="155">
        <f t="shared" si="46"/>
        <v>22700</v>
      </c>
      <c r="GV16" s="155">
        <f t="shared" si="46"/>
        <v>22700</v>
      </c>
      <c r="GW16" s="155">
        <f t="shared" si="46"/>
        <v>23400</v>
      </c>
      <c r="GX16" s="155">
        <f t="shared" si="46"/>
        <v>23400</v>
      </c>
      <c r="GY16" s="155">
        <f t="shared" si="46"/>
        <v>22700</v>
      </c>
      <c r="GZ16" s="155">
        <f t="shared" ref="GZ16:HQ16" si="47">GZ15+3000</f>
        <v>22700</v>
      </c>
      <c r="HA16" s="155">
        <f t="shared" si="47"/>
        <v>22700</v>
      </c>
      <c r="HB16" s="155">
        <f t="shared" si="47"/>
        <v>22700</v>
      </c>
      <c r="HC16" s="155">
        <f t="shared" si="47"/>
        <v>22700</v>
      </c>
      <c r="HD16" s="155">
        <f t="shared" si="47"/>
        <v>25000</v>
      </c>
      <c r="HE16" s="155">
        <f t="shared" si="47"/>
        <v>25000</v>
      </c>
      <c r="HF16" s="155">
        <f t="shared" si="47"/>
        <v>24100</v>
      </c>
      <c r="HG16" s="155">
        <f t="shared" si="47"/>
        <v>24100</v>
      </c>
      <c r="HH16" s="155">
        <f t="shared" si="47"/>
        <v>24100</v>
      </c>
      <c r="HI16" s="155">
        <f t="shared" si="47"/>
        <v>24100</v>
      </c>
      <c r="HJ16" s="155">
        <f t="shared" si="47"/>
        <v>24100</v>
      </c>
      <c r="HK16" s="155">
        <f t="shared" si="47"/>
        <v>28000</v>
      </c>
      <c r="HL16" s="155">
        <f t="shared" si="47"/>
        <v>28000</v>
      </c>
      <c r="HM16" s="155">
        <f t="shared" si="47"/>
        <v>28000</v>
      </c>
      <c r="HN16" s="155">
        <f t="shared" si="47"/>
        <v>28000</v>
      </c>
      <c r="HO16" s="155">
        <f t="shared" si="47"/>
        <v>28000</v>
      </c>
      <c r="HP16" s="155">
        <f t="shared" si="47"/>
        <v>28000</v>
      </c>
      <c r="HQ16" s="155">
        <f t="shared" si="47"/>
        <v>28000</v>
      </c>
      <c r="HR16" s="155">
        <f t="shared" ref="HR16:HU16" si="48">HR15+3000</f>
        <v>29000</v>
      </c>
      <c r="HS16" s="155">
        <f t="shared" si="48"/>
        <v>29000</v>
      </c>
      <c r="HT16" s="155">
        <f t="shared" si="48"/>
        <v>29000</v>
      </c>
      <c r="HU16" s="155">
        <f t="shared" si="48"/>
        <v>29000</v>
      </c>
    </row>
    <row r="17" spans="1:229" s="7" customFormat="1" x14ac:dyDescent="0.2">
      <c r="A17" s="6" t="s">
        <v>8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156"/>
      <c r="Z17" s="156"/>
      <c r="AA17" s="156"/>
      <c r="AB17" s="156"/>
      <c r="AC17" s="156"/>
      <c r="AD17" s="9"/>
      <c r="AE17" s="9"/>
      <c r="AF17" s="9"/>
      <c r="AG17" s="157"/>
      <c r="AH17" s="157"/>
      <c r="AI17" s="157"/>
      <c r="AJ17" s="157"/>
      <c r="AK17" s="157"/>
      <c r="AL17" s="9"/>
      <c r="AM17" s="9"/>
      <c r="AN17" s="156"/>
      <c r="AO17" s="156"/>
      <c r="AP17" s="156"/>
      <c r="AQ17" s="156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156"/>
      <c r="EB17" s="156"/>
      <c r="EC17" s="156"/>
      <c r="ED17" s="156"/>
      <c r="EE17" s="9"/>
      <c r="EF17" s="9"/>
      <c r="EG17" s="9"/>
      <c r="EH17" s="9"/>
      <c r="EI17" s="9"/>
      <c r="EJ17" s="156"/>
      <c r="EK17" s="156"/>
      <c r="EL17" s="156"/>
      <c r="EM17" s="156"/>
      <c r="EN17" s="157"/>
      <c r="EO17" s="157"/>
      <c r="EP17" s="157"/>
      <c r="EQ17" s="157"/>
      <c r="ER17" s="157"/>
      <c r="ES17" s="157"/>
      <c r="ET17" s="157"/>
      <c r="EU17" s="157"/>
      <c r="EV17" s="157"/>
      <c r="EW17" s="157"/>
      <c r="EX17" s="157"/>
      <c r="EY17" s="157"/>
      <c r="EZ17" s="157"/>
      <c r="FA17" s="157"/>
      <c r="FB17" s="157"/>
      <c r="FC17" s="157"/>
      <c r="FD17" s="157"/>
      <c r="FE17" s="157"/>
      <c r="FF17" s="157"/>
      <c r="FG17" s="157"/>
      <c r="FH17" s="157"/>
      <c r="FI17" s="157"/>
      <c r="FJ17" s="157"/>
      <c r="FK17" s="157"/>
      <c r="FL17" s="157"/>
      <c r="FM17" s="157"/>
      <c r="FN17" s="157"/>
      <c r="FO17" s="157"/>
      <c r="FP17" s="157"/>
      <c r="FQ17" s="157"/>
      <c r="FR17" s="157"/>
      <c r="FS17" s="157"/>
      <c r="FT17" s="157"/>
      <c r="FU17" s="157"/>
      <c r="FV17" s="157"/>
      <c r="FW17" s="157"/>
      <c r="FX17" s="157"/>
      <c r="FY17" s="157"/>
      <c r="FZ17" s="157"/>
      <c r="GA17" s="157"/>
      <c r="GB17" s="157"/>
      <c r="GC17" s="157"/>
      <c r="GD17" s="157"/>
      <c r="GE17" s="157"/>
      <c r="GF17" s="157"/>
      <c r="GG17" s="157"/>
      <c r="GH17" s="157"/>
      <c r="GI17" s="157"/>
      <c r="GJ17" s="157"/>
      <c r="GK17" s="157"/>
      <c r="GL17" s="157"/>
      <c r="GM17" s="157"/>
      <c r="GN17" s="157"/>
      <c r="GO17" s="157"/>
      <c r="GP17" s="157"/>
      <c r="GQ17" s="157"/>
      <c r="GR17" s="157"/>
      <c r="GS17" s="157"/>
      <c r="GT17" s="157"/>
      <c r="GU17" s="157"/>
      <c r="GV17" s="157"/>
      <c r="GW17" s="157"/>
      <c r="GX17" s="157"/>
      <c r="GY17" s="157"/>
      <c r="GZ17" s="157"/>
      <c r="HA17" s="157"/>
      <c r="HB17" s="157"/>
      <c r="HC17" s="157"/>
      <c r="HD17" s="157"/>
      <c r="HE17" s="157"/>
      <c r="HF17" s="157"/>
      <c r="HG17" s="157"/>
      <c r="HH17" s="157"/>
      <c r="HI17" s="157"/>
      <c r="HJ17" s="157"/>
      <c r="HK17" s="157"/>
      <c r="HL17" s="157"/>
      <c r="HM17" s="157"/>
      <c r="HN17" s="157"/>
      <c r="HO17" s="157"/>
      <c r="HP17" s="157"/>
      <c r="HQ17" s="157"/>
      <c r="HR17" s="157"/>
      <c r="HS17" s="157"/>
      <c r="HT17" s="157"/>
      <c r="HU17" s="157"/>
    </row>
    <row r="18" spans="1:229" s="7" customFormat="1" x14ac:dyDescent="0.2">
      <c r="A18" s="8">
        <v>1</v>
      </c>
      <c r="B18" s="153">
        <f t="shared" ref="B18:AZ18" si="49">B6+8000</f>
        <v>22500</v>
      </c>
      <c r="C18" s="153">
        <f t="shared" si="49"/>
        <v>23500</v>
      </c>
      <c r="D18" s="153">
        <f t="shared" si="49"/>
        <v>22000</v>
      </c>
      <c r="E18" s="153">
        <f t="shared" si="49"/>
        <v>22000</v>
      </c>
      <c r="F18" s="153">
        <f t="shared" si="49"/>
        <v>22000</v>
      </c>
      <c r="G18" s="153">
        <f t="shared" si="49"/>
        <v>22000</v>
      </c>
      <c r="H18" s="153">
        <f t="shared" si="49"/>
        <v>23500</v>
      </c>
      <c r="I18" s="153">
        <f t="shared" si="49"/>
        <v>26000</v>
      </c>
      <c r="J18" s="153">
        <f t="shared" si="49"/>
        <v>26000</v>
      </c>
      <c r="K18" s="153">
        <f t="shared" si="49"/>
        <v>22500</v>
      </c>
      <c r="L18" s="153">
        <f t="shared" si="49"/>
        <v>22500</v>
      </c>
      <c r="M18" s="153">
        <f t="shared" si="49"/>
        <v>22500</v>
      </c>
      <c r="N18" s="153">
        <f t="shared" si="49"/>
        <v>22500</v>
      </c>
      <c r="O18" s="153">
        <f t="shared" si="49"/>
        <v>22500</v>
      </c>
      <c r="P18" s="153">
        <f t="shared" si="49"/>
        <v>24500</v>
      </c>
      <c r="Q18" s="153">
        <f t="shared" si="49"/>
        <v>24500</v>
      </c>
      <c r="R18" s="153">
        <f t="shared" si="49"/>
        <v>23500</v>
      </c>
      <c r="S18" s="153">
        <f t="shared" si="49"/>
        <v>23500</v>
      </c>
      <c r="T18" s="153">
        <f t="shared" si="49"/>
        <v>23500</v>
      </c>
      <c r="U18" s="153">
        <f t="shared" si="49"/>
        <v>23500</v>
      </c>
      <c r="V18" s="153">
        <f t="shared" si="49"/>
        <v>23500</v>
      </c>
      <c r="W18" s="153">
        <f t="shared" si="49"/>
        <v>27500</v>
      </c>
      <c r="X18" s="153">
        <f t="shared" si="49"/>
        <v>27500</v>
      </c>
      <c r="Y18" s="154">
        <f t="shared" si="49"/>
        <v>27500</v>
      </c>
      <c r="Z18" s="154">
        <f t="shared" si="49"/>
        <v>27500</v>
      </c>
      <c r="AA18" s="154">
        <f t="shared" si="49"/>
        <v>27500</v>
      </c>
      <c r="AB18" s="154">
        <f t="shared" si="49"/>
        <v>27500</v>
      </c>
      <c r="AC18" s="154">
        <f t="shared" si="49"/>
        <v>27500</v>
      </c>
      <c r="AD18" s="153">
        <f t="shared" si="49"/>
        <v>27500</v>
      </c>
      <c r="AE18" s="153">
        <f t="shared" si="49"/>
        <v>27500</v>
      </c>
      <c r="AF18" s="153">
        <f t="shared" si="49"/>
        <v>27500</v>
      </c>
      <c r="AG18" s="155">
        <f t="shared" si="49"/>
        <v>33500</v>
      </c>
      <c r="AH18" s="155">
        <f t="shared" si="49"/>
        <v>33500</v>
      </c>
      <c r="AI18" s="155">
        <f t="shared" si="49"/>
        <v>33500</v>
      </c>
      <c r="AJ18" s="155">
        <f t="shared" si="49"/>
        <v>33500</v>
      </c>
      <c r="AK18" s="155">
        <f t="shared" si="49"/>
        <v>35500</v>
      </c>
      <c r="AL18" s="153">
        <f t="shared" si="49"/>
        <v>35500</v>
      </c>
      <c r="AM18" s="153">
        <f t="shared" si="49"/>
        <v>35500</v>
      </c>
      <c r="AN18" s="154">
        <f t="shared" si="49"/>
        <v>35500</v>
      </c>
      <c r="AO18" s="154">
        <f t="shared" si="49"/>
        <v>35500</v>
      </c>
      <c r="AP18" s="154">
        <f t="shared" si="49"/>
        <v>35500</v>
      </c>
      <c r="AQ18" s="154">
        <f t="shared" si="49"/>
        <v>35500</v>
      </c>
      <c r="AR18" s="153">
        <f t="shared" si="49"/>
        <v>35500</v>
      </c>
      <c r="AS18" s="153">
        <f t="shared" si="49"/>
        <v>35500</v>
      </c>
      <c r="AT18" s="153">
        <f t="shared" si="49"/>
        <v>29000</v>
      </c>
      <c r="AU18" s="153">
        <f t="shared" si="49"/>
        <v>29000</v>
      </c>
      <c r="AV18" s="153">
        <f t="shared" si="49"/>
        <v>29000</v>
      </c>
      <c r="AW18" s="153">
        <f t="shared" si="49"/>
        <v>30500</v>
      </c>
      <c r="AX18" s="153">
        <f t="shared" si="49"/>
        <v>30500</v>
      </c>
      <c r="AY18" s="153">
        <f t="shared" si="49"/>
        <v>30500</v>
      </c>
      <c r="AZ18" s="153">
        <f t="shared" si="49"/>
        <v>30500</v>
      </c>
      <c r="BA18" s="153">
        <f t="shared" ref="BA18:DL18" si="50">BA6+8000</f>
        <v>30500</v>
      </c>
      <c r="BB18" s="153">
        <f t="shared" si="50"/>
        <v>30500</v>
      </c>
      <c r="BC18" s="153">
        <f t="shared" si="50"/>
        <v>30500</v>
      </c>
      <c r="BD18" s="153">
        <f t="shared" si="50"/>
        <v>30500</v>
      </c>
      <c r="BE18" s="153">
        <f t="shared" si="50"/>
        <v>33500</v>
      </c>
      <c r="BF18" s="153">
        <f t="shared" si="50"/>
        <v>33500</v>
      </c>
      <c r="BG18" s="153">
        <f t="shared" si="50"/>
        <v>29000</v>
      </c>
      <c r="BH18" s="153">
        <f t="shared" si="50"/>
        <v>29000</v>
      </c>
      <c r="BI18" s="153">
        <f t="shared" si="50"/>
        <v>29000</v>
      </c>
      <c r="BJ18" s="153">
        <f t="shared" si="50"/>
        <v>29000</v>
      </c>
      <c r="BK18" s="153">
        <f t="shared" si="50"/>
        <v>32000</v>
      </c>
      <c r="BL18" s="153">
        <f t="shared" si="50"/>
        <v>32000</v>
      </c>
      <c r="BM18" s="153">
        <f t="shared" si="50"/>
        <v>32000</v>
      </c>
      <c r="BN18" s="153">
        <f t="shared" si="50"/>
        <v>32000</v>
      </c>
      <c r="BO18" s="153">
        <f t="shared" si="50"/>
        <v>29000</v>
      </c>
      <c r="BP18" s="153">
        <f t="shared" si="50"/>
        <v>29000</v>
      </c>
      <c r="BQ18" s="153">
        <f t="shared" si="50"/>
        <v>29000</v>
      </c>
      <c r="BR18" s="153">
        <f t="shared" si="50"/>
        <v>29000</v>
      </c>
      <c r="BS18" s="153">
        <f t="shared" si="50"/>
        <v>29000</v>
      </c>
      <c r="BT18" s="153">
        <f t="shared" si="50"/>
        <v>30500</v>
      </c>
      <c r="BU18" s="153">
        <f t="shared" si="50"/>
        <v>30500</v>
      </c>
      <c r="BV18" s="153">
        <f t="shared" si="50"/>
        <v>29000</v>
      </c>
      <c r="BW18" s="153">
        <f t="shared" si="50"/>
        <v>29000</v>
      </c>
      <c r="BX18" s="153">
        <f t="shared" si="50"/>
        <v>29000</v>
      </c>
      <c r="BY18" s="153">
        <f t="shared" si="50"/>
        <v>29000</v>
      </c>
      <c r="BZ18" s="153">
        <f t="shared" si="50"/>
        <v>29000</v>
      </c>
      <c r="CA18" s="153">
        <f t="shared" si="50"/>
        <v>30500</v>
      </c>
      <c r="CB18" s="153">
        <f t="shared" si="50"/>
        <v>30500</v>
      </c>
      <c r="CC18" s="153">
        <f t="shared" si="50"/>
        <v>29000</v>
      </c>
      <c r="CD18" s="153">
        <f t="shared" si="50"/>
        <v>29000</v>
      </c>
      <c r="CE18" s="153">
        <f t="shared" si="50"/>
        <v>29000</v>
      </c>
      <c r="CF18" s="153">
        <f t="shared" si="50"/>
        <v>29000</v>
      </c>
      <c r="CG18" s="153">
        <f t="shared" si="50"/>
        <v>29000</v>
      </c>
      <c r="CH18" s="153">
        <f t="shared" si="50"/>
        <v>30500</v>
      </c>
      <c r="CI18" s="153">
        <f t="shared" si="50"/>
        <v>30500</v>
      </c>
      <c r="CJ18" s="153">
        <f t="shared" si="50"/>
        <v>29000</v>
      </c>
      <c r="CK18" s="153">
        <f t="shared" si="50"/>
        <v>29000</v>
      </c>
      <c r="CL18" s="153">
        <f t="shared" si="50"/>
        <v>29000</v>
      </c>
      <c r="CM18" s="153">
        <f t="shared" si="50"/>
        <v>29000</v>
      </c>
      <c r="CN18" s="153">
        <f t="shared" si="50"/>
        <v>29000</v>
      </c>
      <c r="CO18" s="153">
        <f t="shared" si="50"/>
        <v>30500</v>
      </c>
      <c r="CP18" s="153">
        <f t="shared" si="50"/>
        <v>30500</v>
      </c>
      <c r="CQ18" s="153">
        <f t="shared" si="50"/>
        <v>29000</v>
      </c>
      <c r="CR18" s="153">
        <f t="shared" si="50"/>
        <v>29000</v>
      </c>
      <c r="CS18" s="153">
        <f t="shared" si="50"/>
        <v>29000</v>
      </c>
      <c r="CT18" s="153">
        <f t="shared" si="50"/>
        <v>29000</v>
      </c>
      <c r="CU18" s="153">
        <f t="shared" si="50"/>
        <v>29000</v>
      </c>
      <c r="CV18" s="153">
        <f t="shared" si="50"/>
        <v>29000</v>
      </c>
      <c r="CW18" s="153">
        <f t="shared" si="50"/>
        <v>29000</v>
      </c>
      <c r="CX18" s="153">
        <f t="shared" si="50"/>
        <v>26000</v>
      </c>
      <c r="CY18" s="153">
        <f t="shared" si="50"/>
        <v>26000</v>
      </c>
      <c r="CZ18" s="153">
        <f t="shared" si="50"/>
        <v>26000</v>
      </c>
      <c r="DA18" s="153">
        <f t="shared" si="50"/>
        <v>26000</v>
      </c>
      <c r="DB18" s="153">
        <f t="shared" si="50"/>
        <v>26000</v>
      </c>
      <c r="DC18" s="153">
        <f t="shared" si="50"/>
        <v>27500</v>
      </c>
      <c r="DD18" s="153">
        <f t="shared" si="50"/>
        <v>27500</v>
      </c>
      <c r="DE18" s="153">
        <f t="shared" si="50"/>
        <v>26000</v>
      </c>
      <c r="DF18" s="153">
        <f t="shared" si="50"/>
        <v>26000</v>
      </c>
      <c r="DG18" s="153">
        <f t="shared" si="50"/>
        <v>26000</v>
      </c>
      <c r="DH18" s="153">
        <f t="shared" si="50"/>
        <v>26000</v>
      </c>
      <c r="DI18" s="153">
        <f t="shared" si="50"/>
        <v>26000</v>
      </c>
      <c r="DJ18" s="153">
        <f t="shared" si="50"/>
        <v>27500</v>
      </c>
      <c r="DK18" s="153">
        <f t="shared" si="50"/>
        <v>27500</v>
      </c>
      <c r="DL18" s="153">
        <f t="shared" si="50"/>
        <v>26000</v>
      </c>
      <c r="DM18" s="153">
        <f t="shared" ref="DM18:EJ18" si="51">DM6+8000</f>
        <v>26000</v>
      </c>
      <c r="DN18" s="153">
        <f t="shared" si="51"/>
        <v>26000</v>
      </c>
      <c r="DO18" s="153">
        <f t="shared" si="51"/>
        <v>26000</v>
      </c>
      <c r="DP18" s="153">
        <f t="shared" si="51"/>
        <v>26000</v>
      </c>
      <c r="DQ18" s="153">
        <f t="shared" si="51"/>
        <v>27500</v>
      </c>
      <c r="DR18" s="153">
        <f t="shared" si="51"/>
        <v>27500</v>
      </c>
      <c r="DS18" s="153">
        <f t="shared" si="51"/>
        <v>26000</v>
      </c>
      <c r="DT18" s="153">
        <f t="shared" si="51"/>
        <v>26000</v>
      </c>
      <c r="DU18" s="153">
        <f t="shared" si="51"/>
        <v>26000</v>
      </c>
      <c r="DV18" s="153">
        <f t="shared" si="51"/>
        <v>26000</v>
      </c>
      <c r="DW18" s="153">
        <f t="shared" si="51"/>
        <v>26000</v>
      </c>
      <c r="DX18" s="153">
        <f t="shared" si="51"/>
        <v>26000</v>
      </c>
      <c r="DY18" s="153">
        <f t="shared" si="51"/>
        <v>27500</v>
      </c>
      <c r="DZ18" s="153">
        <f t="shared" si="51"/>
        <v>27500</v>
      </c>
      <c r="EA18" s="154">
        <f t="shared" si="51"/>
        <v>27500</v>
      </c>
      <c r="EB18" s="154">
        <f t="shared" si="51"/>
        <v>27500</v>
      </c>
      <c r="EC18" s="154">
        <f t="shared" si="51"/>
        <v>27500</v>
      </c>
      <c r="ED18" s="154">
        <f t="shared" si="51"/>
        <v>27500</v>
      </c>
      <c r="EE18" s="153">
        <f t="shared" si="51"/>
        <v>27500</v>
      </c>
      <c r="EF18" s="153">
        <f t="shared" si="51"/>
        <v>27500</v>
      </c>
      <c r="EG18" s="153">
        <f t="shared" si="51"/>
        <v>27500</v>
      </c>
      <c r="EH18" s="153">
        <f t="shared" si="51"/>
        <v>27500</v>
      </c>
      <c r="EI18" s="153">
        <f t="shared" si="51"/>
        <v>27500</v>
      </c>
      <c r="EJ18" s="154">
        <f t="shared" si="51"/>
        <v>27500</v>
      </c>
      <c r="EK18" s="154">
        <f t="shared" ref="EK18:EM18" si="52">EK6+8000</f>
        <v>27500</v>
      </c>
      <c r="EL18" s="154">
        <f t="shared" si="52"/>
        <v>27500</v>
      </c>
      <c r="EM18" s="154">
        <f t="shared" si="52"/>
        <v>27500</v>
      </c>
      <c r="EN18" s="155">
        <f t="shared" ref="EN18:GY18" si="53">EN6+8000</f>
        <v>27500</v>
      </c>
      <c r="EO18" s="155">
        <f t="shared" si="53"/>
        <v>23100</v>
      </c>
      <c r="EP18" s="155">
        <f t="shared" si="53"/>
        <v>23100</v>
      </c>
      <c r="EQ18" s="155">
        <f t="shared" si="53"/>
        <v>23100</v>
      </c>
      <c r="ER18" s="155">
        <f t="shared" si="53"/>
        <v>23100</v>
      </c>
      <c r="ES18" s="155">
        <f t="shared" si="53"/>
        <v>24000</v>
      </c>
      <c r="ET18" s="155">
        <f t="shared" si="53"/>
        <v>24000</v>
      </c>
      <c r="EU18" s="155">
        <f t="shared" si="53"/>
        <v>23100</v>
      </c>
      <c r="EV18" s="155">
        <f t="shared" si="53"/>
        <v>23100</v>
      </c>
      <c r="EW18" s="155">
        <f t="shared" si="53"/>
        <v>23100</v>
      </c>
      <c r="EX18" s="155">
        <f t="shared" si="53"/>
        <v>23100</v>
      </c>
      <c r="EY18" s="155">
        <f t="shared" si="53"/>
        <v>23100</v>
      </c>
      <c r="EZ18" s="155">
        <f t="shared" si="53"/>
        <v>24000</v>
      </c>
      <c r="FA18" s="155">
        <f t="shared" si="53"/>
        <v>24000</v>
      </c>
      <c r="FB18" s="155">
        <f t="shared" si="53"/>
        <v>22400</v>
      </c>
      <c r="FC18" s="155">
        <f t="shared" si="53"/>
        <v>22400</v>
      </c>
      <c r="FD18" s="155">
        <f t="shared" si="53"/>
        <v>22400</v>
      </c>
      <c r="FE18" s="155">
        <f t="shared" si="53"/>
        <v>22400</v>
      </c>
      <c r="FF18" s="155">
        <f t="shared" si="53"/>
        <v>22400</v>
      </c>
      <c r="FG18" s="155">
        <f t="shared" si="53"/>
        <v>23100</v>
      </c>
      <c r="FH18" s="155">
        <f t="shared" si="53"/>
        <v>23100</v>
      </c>
      <c r="FI18" s="155">
        <f t="shared" si="53"/>
        <v>22400</v>
      </c>
      <c r="FJ18" s="155">
        <f t="shared" si="53"/>
        <v>22400</v>
      </c>
      <c r="FK18" s="155">
        <f t="shared" si="53"/>
        <v>22400</v>
      </c>
      <c r="FL18" s="155">
        <f t="shared" si="53"/>
        <v>22400</v>
      </c>
      <c r="FM18" s="155">
        <f t="shared" si="53"/>
        <v>22400</v>
      </c>
      <c r="FN18" s="155">
        <f t="shared" si="53"/>
        <v>23100</v>
      </c>
      <c r="FO18" s="155">
        <f t="shared" si="53"/>
        <v>23100</v>
      </c>
      <c r="FP18" s="155">
        <f t="shared" si="53"/>
        <v>23100</v>
      </c>
      <c r="FQ18" s="155">
        <f t="shared" si="53"/>
        <v>23100</v>
      </c>
      <c r="FR18" s="155">
        <f t="shared" si="53"/>
        <v>23100</v>
      </c>
      <c r="FS18" s="155">
        <f t="shared" si="53"/>
        <v>23100</v>
      </c>
      <c r="FT18" s="155">
        <f t="shared" si="53"/>
        <v>23100</v>
      </c>
      <c r="FU18" s="155">
        <f t="shared" si="53"/>
        <v>23100</v>
      </c>
      <c r="FV18" s="155">
        <f t="shared" si="53"/>
        <v>23100</v>
      </c>
      <c r="FW18" s="155">
        <f t="shared" si="53"/>
        <v>21700</v>
      </c>
      <c r="FX18" s="155">
        <f t="shared" si="53"/>
        <v>21700</v>
      </c>
      <c r="FY18" s="155">
        <f t="shared" si="53"/>
        <v>21700</v>
      </c>
      <c r="FZ18" s="155">
        <f t="shared" si="53"/>
        <v>21700</v>
      </c>
      <c r="GA18" s="155">
        <f t="shared" si="53"/>
        <v>21700</v>
      </c>
      <c r="GB18" s="155">
        <f t="shared" si="53"/>
        <v>22400</v>
      </c>
      <c r="GC18" s="155">
        <f t="shared" si="53"/>
        <v>22400</v>
      </c>
      <c r="GD18" s="155">
        <f t="shared" si="53"/>
        <v>21700</v>
      </c>
      <c r="GE18" s="155">
        <f t="shared" si="53"/>
        <v>21700</v>
      </c>
      <c r="GF18" s="155">
        <f t="shared" si="53"/>
        <v>21700</v>
      </c>
      <c r="GG18" s="155">
        <f t="shared" si="53"/>
        <v>21700</v>
      </c>
      <c r="GH18" s="155">
        <f t="shared" si="53"/>
        <v>21700</v>
      </c>
      <c r="GI18" s="155">
        <f t="shared" si="53"/>
        <v>22400</v>
      </c>
      <c r="GJ18" s="155">
        <f t="shared" si="53"/>
        <v>22400</v>
      </c>
      <c r="GK18" s="155">
        <f t="shared" si="53"/>
        <v>21700</v>
      </c>
      <c r="GL18" s="155">
        <f t="shared" si="53"/>
        <v>21700</v>
      </c>
      <c r="GM18" s="155">
        <f t="shared" si="53"/>
        <v>21700</v>
      </c>
      <c r="GN18" s="155">
        <f t="shared" si="53"/>
        <v>21700</v>
      </c>
      <c r="GO18" s="155">
        <f t="shared" si="53"/>
        <v>21700</v>
      </c>
      <c r="GP18" s="155">
        <f t="shared" si="53"/>
        <v>22400</v>
      </c>
      <c r="GQ18" s="155">
        <f t="shared" si="53"/>
        <v>22400</v>
      </c>
      <c r="GR18" s="155">
        <f t="shared" si="53"/>
        <v>21700</v>
      </c>
      <c r="GS18" s="155">
        <f t="shared" si="53"/>
        <v>21700</v>
      </c>
      <c r="GT18" s="155">
        <f t="shared" si="53"/>
        <v>21700</v>
      </c>
      <c r="GU18" s="155">
        <f t="shared" si="53"/>
        <v>21700</v>
      </c>
      <c r="GV18" s="155">
        <f t="shared" si="53"/>
        <v>21700</v>
      </c>
      <c r="GW18" s="155">
        <f t="shared" si="53"/>
        <v>22400</v>
      </c>
      <c r="GX18" s="155">
        <f t="shared" si="53"/>
        <v>22400</v>
      </c>
      <c r="GY18" s="155">
        <f t="shared" si="53"/>
        <v>21700</v>
      </c>
      <c r="GZ18" s="155">
        <f t="shared" ref="GZ18:HQ18" si="54">GZ6+8000</f>
        <v>21700</v>
      </c>
      <c r="HA18" s="155">
        <f t="shared" si="54"/>
        <v>21700</v>
      </c>
      <c r="HB18" s="155">
        <f t="shared" si="54"/>
        <v>21700</v>
      </c>
      <c r="HC18" s="155">
        <f t="shared" si="54"/>
        <v>21700</v>
      </c>
      <c r="HD18" s="155">
        <f t="shared" si="54"/>
        <v>24000</v>
      </c>
      <c r="HE18" s="155">
        <f t="shared" si="54"/>
        <v>24000</v>
      </c>
      <c r="HF18" s="155">
        <f t="shared" si="54"/>
        <v>23100</v>
      </c>
      <c r="HG18" s="155">
        <f t="shared" si="54"/>
        <v>23100</v>
      </c>
      <c r="HH18" s="155">
        <f t="shared" si="54"/>
        <v>23100</v>
      </c>
      <c r="HI18" s="155">
        <f t="shared" si="54"/>
        <v>23100</v>
      </c>
      <c r="HJ18" s="155">
        <f t="shared" si="54"/>
        <v>23100</v>
      </c>
      <c r="HK18" s="155">
        <f t="shared" si="54"/>
        <v>27000</v>
      </c>
      <c r="HL18" s="155">
        <f t="shared" si="54"/>
        <v>27000</v>
      </c>
      <c r="HM18" s="155">
        <f t="shared" si="54"/>
        <v>27000</v>
      </c>
      <c r="HN18" s="155">
        <f t="shared" si="54"/>
        <v>27000</v>
      </c>
      <c r="HO18" s="155">
        <f t="shared" si="54"/>
        <v>27000</v>
      </c>
      <c r="HP18" s="155">
        <f t="shared" si="54"/>
        <v>27000</v>
      </c>
      <c r="HQ18" s="155">
        <f t="shared" si="54"/>
        <v>27000</v>
      </c>
      <c r="HR18" s="155">
        <f t="shared" ref="HR18:HU18" si="55">HR6+8000</f>
        <v>28000</v>
      </c>
      <c r="HS18" s="155">
        <f t="shared" si="55"/>
        <v>28000</v>
      </c>
      <c r="HT18" s="155">
        <f t="shared" si="55"/>
        <v>28000</v>
      </c>
      <c r="HU18" s="155">
        <f t="shared" si="55"/>
        <v>28000</v>
      </c>
    </row>
    <row r="19" spans="1:229" s="7" customFormat="1" x14ac:dyDescent="0.2">
      <c r="A19" s="8">
        <v>2</v>
      </c>
      <c r="B19" s="153">
        <f t="shared" ref="B19:AZ19" si="56">B18+3000</f>
        <v>25500</v>
      </c>
      <c r="C19" s="153">
        <f t="shared" si="56"/>
        <v>26500</v>
      </c>
      <c r="D19" s="153">
        <f t="shared" si="56"/>
        <v>25000</v>
      </c>
      <c r="E19" s="153">
        <f t="shared" si="56"/>
        <v>25000</v>
      </c>
      <c r="F19" s="153">
        <f t="shared" si="56"/>
        <v>25000</v>
      </c>
      <c r="G19" s="153">
        <f t="shared" si="56"/>
        <v>25000</v>
      </c>
      <c r="H19" s="153">
        <f t="shared" si="56"/>
        <v>26500</v>
      </c>
      <c r="I19" s="153">
        <f t="shared" si="56"/>
        <v>29000</v>
      </c>
      <c r="J19" s="153">
        <f t="shared" si="56"/>
        <v>29000</v>
      </c>
      <c r="K19" s="153">
        <f t="shared" si="56"/>
        <v>25500</v>
      </c>
      <c r="L19" s="153">
        <f t="shared" si="56"/>
        <v>25500</v>
      </c>
      <c r="M19" s="153">
        <f t="shared" si="56"/>
        <v>25500</v>
      </c>
      <c r="N19" s="153">
        <f t="shared" si="56"/>
        <v>25500</v>
      </c>
      <c r="O19" s="153">
        <f t="shared" si="56"/>
        <v>25500</v>
      </c>
      <c r="P19" s="153">
        <f t="shared" si="56"/>
        <v>27500</v>
      </c>
      <c r="Q19" s="153">
        <f t="shared" si="56"/>
        <v>27500</v>
      </c>
      <c r="R19" s="153">
        <f t="shared" si="56"/>
        <v>26500</v>
      </c>
      <c r="S19" s="153">
        <f t="shared" si="56"/>
        <v>26500</v>
      </c>
      <c r="T19" s="153">
        <f t="shared" si="56"/>
        <v>26500</v>
      </c>
      <c r="U19" s="153">
        <f t="shared" si="56"/>
        <v>26500</v>
      </c>
      <c r="V19" s="153">
        <f t="shared" si="56"/>
        <v>26500</v>
      </c>
      <c r="W19" s="153">
        <f t="shared" si="56"/>
        <v>30500</v>
      </c>
      <c r="X19" s="153">
        <f t="shared" si="56"/>
        <v>30500</v>
      </c>
      <c r="Y19" s="154">
        <f t="shared" si="56"/>
        <v>30500</v>
      </c>
      <c r="Z19" s="154">
        <f t="shared" si="56"/>
        <v>30500</v>
      </c>
      <c r="AA19" s="154">
        <f t="shared" si="56"/>
        <v>30500</v>
      </c>
      <c r="AB19" s="154">
        <f t="shared" si="56"/>
        <v>30500</v>
      </c>
      <c r="AC19" s="154">
        <f t="shared" si="56"/>
        <v>30500</v>
      </c>
      <c r="AD19" s="153">
        <f t="shared" si="56"/>
        <v>30500</v>
      </c>
      <c r="AE19" s="153">
        <f t="shared" si="56"/>
        <v>30500</v>
      </c>
      <c r="AF19" s="153">
        <f t="shared" si="56"/>
        <v>30500</v>
      </c>
      <c r="AG19" s="155">
        <f t="shared" si="56"/>
        <v>36500</v>
      </c>
      <c r="AH19" s="155">
        <f t="shared" si="56"/>
        <v>36500</v>
      </c>
      <c r="AI19" s="155">
        <f t="shared" si="56"/>
        <v>36500</v>
      </c>
      <c r="AJ19" s="155">
        <f t="shared" si="56"/>
        <v>36500</v>
      </c>
      <c r="AK19" s="155">
        <f t="shared" si="56"/>
        <v>38500</v>
      </c>
      <c r="AL19" s="153">
        <f t="shared" si="56"/>
        <v>38500</v>
      </c>
      <c r="AM19" s="153">
        <f t="shared" si="56"/>
        <v>38500</v>
      </c>
      <c r="AN19" s="154">
        <f t="shared" si="56"/>
        <v>38500</v>
      </c>
      <c r="AO19" s="154">
        <f t="shared" si="56"/>
        <v>38500</v>
      </c>
      <c r="AP19" s="154">
        <f t="shared" si="56"/>
        <v>38500</v>
      </c>
      <c r="AQ19" s="154">
        <f t="shared" si="56"/>
        <v>38500</v>
      </c>
      <c r="AR19" s="153">
        <f t="shared" si="56"/>
        <v>38500</v>
      </c>
      <c r="AS19" s="153">
        <f t="shared" si="56"/>
        <v>38500</v>
      </c>
      <c r="AT19" s="153">
        <f t="shared" si="56"/>
        <v>32000</v>
      </c>
      <c r="AU19" s="153">
        <f t="shared" si="56"/>
        <v>32000</v>
      </c>
      <c r="AV19" s="153">
        <f t="shared" si="56"/>
        <v>32000</v>
      </c>
      <c r="AW19" s="153">
        <f t="shared" si="56"/>
        <v>33500</v>
      </c>
      <c r="AX19" s="153">
        <f t="shared" si="56"/>
        <v>33500</v>
      </c>
      <c r="AY19" s="153">
        <f t="shared" si="56"/>
        <v>33500</v>
      </c>
      <c r="AZ19" s="153">
        <f t="shared" si="56"/>
        <v>33500</v>
      </c>
      <c r="BA19" s="153">
        <f t="shared" ref="BA19:DL19" si="57">BA18+3000</f>
        <v>33500</v>
      </c>
      <c r="BB19" s="153">
        <f t="shared" si="57"/>
        <v>33500</v>
      </c>
      <c r="BC19" s="153">
        <f t="shared" si="57"/>
        <v>33500</v>
      </c>
      <c r="BD19" s="153">
        <f t="shared" si="57"/>
        <v>33500</v>
      </c>
      <c r="BE19" s="153">
        <f t="shared" si="57"/>
        <v>36500</v>
      </c>
      <c r="BF19" s="153">
        <f t="shared" si="57"/>
        <v>36500</v>
      </c>
      <c r="BG19" s="153">
        <f t="shared" si="57"/>
        <v>32000</v>
      </c>
      <c r="BH19" s="153">
        <f t="shared" si="57"/>
        <v>32000</v>
      </c>
      <c r="BI19" s="153">
        <f t="shared" si="57"/>
        <v>32000</v>
      </c>
      <c r="BJ19" s="153">
        <f t="shared" si="57"/>
        <v>32000</v>
      </c>
      <c r="BK19" s="153">
        <f t="shared" si="57"/>
        <v>35000</v>
      </c>
      <c r="BL19" s="153">
        <f t="shared" si="57"/>
        <v>35000</v>
      </c>
      <c r="BM19" s="153">
        <f t="shared" si="57"/>
        <v>35000</v>
      </c>
      <c r="BN19" s="153">
        <f t="shared" si="57"/>
        <v>35000</v>
      </c>
      <c r="BO19" s="153">
        <f t="shared" si="57"/>
        <v>32000</v>
      </c>
      <c r="BP19" s="153">
        <f t="shared" si="57"/>
        <v>32000</v>
      </c>
      <c r="BQ19" s="153">
        <f t="shared" si="57"/>
        <v>32000</v>
      </c>
      <c r="BR19" s="153">
        <f t="shared" si="57"/>
        <v>32000</v>
      </c>
      <c r="BS19" s="153">
        <f t="shared" si="57"/>
        <v>32000</v>
      </c>
      <c r="BT19" s="153">
        <f t="shared" si="57"/>
        <v>33500</v>
      </c>
      <c r="BU19" s="153">
        <f t="shared" si="57"/>
        <v>33500</v>
      </c>
      <c r="BV19" s="153">
        <f t="shared" si="57"/>
        <v>32000</v>
      </c>
      <c r="BW19" s="153">
        <f t="shared" si="57"/>
        <v>32000</v>
      </c>
      <c r="BX19" s="153">
        <f t="shared" si="57"/>
        <v>32000</v>
      </c>
      <c r="BY19" s="153">
        <f t="shared" si="57"/>
        <v>32000</v>
      </c>
      <c r="BZ19" s="153">
        <f t="shared" si="57"/>
        <v>32000</v>
      </c>
      <c r="CA19" s="153">
        <f t="shared" si="57"/>
        <v>33500</v>
      </c>
      <c r="CB19" s="153">
        <f t="shared" si="57"/>
        <v>33500</v>
      </c>
      <c r="CC19" s="153">
        <f t="shared" si="57"/>
        <v>32000</v>
      </c>
      <c r="CD19" s="153">
        <f t="shared" si="57"/>
        <v>32000</v>
      </c>
      <c r="CE19" s="153">
        <f t="shared" si="57"/>
        <v>32000</v>
      </c>
      <c r="CF19" s="153">
        <f t="shared" si="57"/>
        <v>32000</v>
      </c>
      <c r="CG19" s="153">
        <f t="shared" si="57"/>
        <v>32000</v>
      </c>
      <c r="CH19" s="153">
        <f t="shared" si="57"/>
        <v>33500</v>
      </c>
      <c r="CI19" s="153">
        <f t="shared" si="57"/>
        <v>33500</v>
      </c>
      <c r="CJ19" s="153">
        <f t="shared" si="57"/>
        <v>32000</v>
      </c>
      <c r="CK19" s="153">
        <f t="shared" si="57"/>
        <v>32000</v>
      </c>
      <c r="CL19" s="153">
        <f t="shared" si="57"/>
        <v>32000</v>
      </c>
      <c r="CM19" s="153">
        <f t="shared" si="57"/>
        <v>32000</v>
      </c>
      <c r="CN19" s="153">
        <f t="shared" si="57"/>
        <v>32000</v>
      </c>
      <c r="CO19" s="153">
        <f t="shared" si="57"/>
        <v>33500</v>
      </c>
      <c r="CP19" s="153">
        <f t="shared" si="57"/>
        <v>33500</v>
      </c>
      <c r="CQ19" s="153">
        <f t="shared" si="57"/>
        <v>32000</v>
      </c>
      <c r="CR19" s="153">
        <f t="shared" si="57"/>
        <v>32000</v>
      </c>
      <c r="CS19" s="153">
        <f t="shared" si="57"/>
        <v>32000</v>
      </c>
      <c r="CT19" s="153">
        <f t="shared" si="57"/>
        <v>32000</v>
      </c>
      <c r="CU19" s="153">
        <f t="shared" si="57"/>
        <v>32000</v>
      </c>
      <c r="CV19" s="153">
        <f t="shared" si="57"/>
        <v>32000</v>
      </c>
      <c r="CW19" s="153">
        <f t="shared" si="57"/>
        <v>32000</v>
      </c>
      <c r="CX19" s="153">
        <f t="shared" si="57"/>
        <v>29000</v>
      </c>
      <c r="CY19" s="153">
        <f t="shared" si="57"/>
        <v>29000</v>
      </c>
      <c r="CZ19" s="153">
        <f t="shared" si="57"/>
        <v>29000</v>
      </c>
      <c r="DA19" s="153">
        <f t="shared" si="57"/>
        <v>29000</v>
      </c>
      <c r="DB19" s="153">
        <f t="shared" si="57"/>
        <v>29000</v>
      </c>
      <c r="DC19" s="153">
        <f t="shared" si="57"/>
        <v>30500</v>
      </c>
      <c r="DD19" s="153">
        <f t="shared" si="57"/>
        <v>30500</v>
      </c>
      <c r="DE19" s="153">
        <f t="shared" si="57"/>
        <v>29000</v>
      </c>
      <c r="DF19" s="153">
        <f t="shared" si="57"/>
        <v>29000</v>
      </c>
      <c r="DG19" s="153">
        <f t="shared" si="57"/>
        <v>29000</v>
      </c>
      <c r="DH19" s="153">
        <f t="shared" si="57"/>
        <v>29000</v>
      </c>
      <c r="DI19" s="153">
        <f t="shared" si="57"/>
        <v>29000</v>
      </c>
      <c r="DJ19" s="153">
        <f t="shared" si="57"/>
        <v>30500</v>
      </c>
      <c r="DK19" s="153">
        <f t="shared" si="57"/>
        <v>30500</v>
      </c>
      <c r="DL19" s="153">
        <f t="shared" si="57"/>
        <v>29000</v>
      </c>
      <c r="DM19" s="153">
        <f t="shared" ref="DM19:EJ19" si="58">DM18+3000</f>
        <v>29000</v>
      </c>
      <c r="DN19" s="153">
        <f t="shared" si="58"/>
        <v>29000</v>
      </c>
      <c r="DO19" s="153">
        <f t="shared" si="58"/>
        <v>29000</v>
      </c>
      <c r="DP19" s="153">
        <f t="shared" si="58"/>
        <v>29000</v>
      </c>
      <c r="DQ19" s="153">
        <f t="shared" si="58"/>
        <v>30500</v>
      </c>
      <c r="DR19" s="153">
        <f t="shared" si="58"/>
        <v>30500</v>
      </c>
      <c r="DS19" s="153">
        <f t="shared" si="58"/>
        <v>29000</v>
      </c>
      <c r="DT19" s="153">
        <f t="shared" si="58"/>
        <v>29000</v>
      </c>
      <c r="DU19" s="153">
        <f t="shared" si="58"/>
        <v>29000</v>
      </c>
      <c r="DV19" s="153">
        <f t="shared" si="58"/>
        <v>29000</v>
      </c>
      <c r="DW19" s="153">
        <f t="shared" si="58"/>
        <v>29000</v>
      </c>
      <c r="DX19" s="153">
        <f t="shared" si="58"/>
        <v>29000</v>
      </c>
      <c r="DY19" s="153">
        <f t="shared" si="58"/>
        <v>30500</v>
      </c>
      <c r="DZ19" s="153">
        <f t="shared" si="58"/>
        <v>30500</v>
      </c>
      <c r="EA19" s="154">
        <f t="shared" si="58"/>
        <v>30500</v>
      </c>
      <c r="EB19" s="154">
        <f t="shared" si="58"/>
        <v>30500</v>
      </c>
      <c r="EC19" s="154">
        <f t="shared" si="58"/>
        <v>30500</v>
      </c>
      <c r="ED19" s="154">
        <f t="shared" si="58"/>
        <v>30500</v>
      </c>
      <c r="EE19" s="153">
        <f t="shared" si="58"/>
        <v>30500</v>
      </c>
      <c r="EF19" s="153">
        <f t="shared" si="58"/>
        <v>30500</v>
      </c>
      <c r="EG19" s="153">
        <f t="shared" si="58"/>
        <v>30500</v>
      </c>
      <c r="EH19" s="153">
        <f t="shared" si="58"/>
        <v>30500</v>
      </c>
      <c r="EI19" s="153">
        <f t="shared" si="58"/>
        <v>30500</v>
      </c>
      <c r="EJ19" s="154">
        <f t="shared" si="58"/>
        <v>30500</v>
      </c>
      <c r="EK19" s="154">
        <f t="shared" ref="EK19:EM19" si="59">EK18+3000</f>
        <v>30500</v>
      </c>
      <c r="EL19" s="154">
        <f t="shared" si="59"/>
        <v>30500</v>
      </c>
      <c r="EM19" s="154">
        <f t="shared" si="59"/>
        <v>30500</v>
      </c>
      <c r="EN19" s="155">
        <f t="shared" ref="EN19:GY19" si="60">EN18+3000</f>
        <v>30500</v>
      </c>
      <c r="EO19" s="155">
        <f t="shared" si="60"/>
        <v>26100</v>
      </c>
      <c r="EP19" s="155">
        <f t="shared" si="60"/>
        <v>26100</v>
      </c>
      <c r="EQ19" s="155">
        <f t="shared" si="60"/>
        <v>26100</v>
      </c>
      <c r="ER19" s="155">
        <f t="shared" si="60"/>
        <v>26100</v>
      </c>
      <c r="ES19" s="155">
        <f t="shared" si="60"/>
        <v>27000</v>
      </c>
      <c r="ET19" s="155">
        <f t="shared" si="60"/>
        <v>27000</v>
      </c>
      <c r="EU19" s="155">
        <f t="shared" si="60"/>
        <v>26100</v>
      </c>
      <c r="EV19" s="155">
        <f t="shared" si="60"/>
        <v>26100</v>
      </c>
      <c r="EW19" s="155">
        <f t="shared" si="60"/>
        <v>26100</v>
      </c>
      <c r="EX19" s="155">
        <f t="shared" si="60"/>
        <v>26100</v>
      </c>
      <c r="EY19" s="155">
        <f t="shared" si="60"/>
        <v>26100</v>
      </c>
      <c r="EZ19" s="155">
        <f t="shared" si="60"/>
        <v>27000</v>
      </c>
      <c r="FA19" s="155">
        <f t="shared" si="60"/>
        <v>27000</v>
      </c>
      <c r="FB19" s="155">
        <f t="shared" si="60"/>
        <v>25400</v>
      </c>
      <c r="FC19" s="155">
        <f t="shared" si="60"/>
        <v>25400</v>
      </c>
      <c r="FD19" s="155">
        <f t="shared" si="60"/>
        <v>25400</v>
      </c>
      <c r="FE19" s="155">
        <f t="shared" si="60"/>
        <v>25400</v>
      </c>
      <c r="FF19" s="155">
        <f t="shared" si="60"/>
        <v>25400</v>
      </c>
      <c r="FG19" s="155">
        <f t="shared" si="60"/>
        <v>26100</v>
      </c>
      <c r="FH19" s="155">
        <f t="shared" si="60"/>
        <v>26100</v>
      </c>
      <c r="FI19" s="155">
        <f t="shared" si="60"/>
        <v>25400</v>
      </c>
      <c r="FJ19" s="155">
        <f t="shared" si="60"/>
        <v>25400</v>
      </c>
      <c r="FK19" s="155">
        <f t="shared" si="60"/>
        <v>25400</v>
      </c>
      <c r="FL19" s="155">
        <f t="shared" si="60"/>
        <v>25400</v>
      </c>
      <c r="FM19" s="155">
        <f t="shared" si="60"/>
        <v>25400</v>
      </c>
      <c r="FN19" s="155">
        <f t="shared" si="60"/>
        <v>26100</v>
      </c>
      <c r="FO19" s="155">
        <f t="shared" si="60"/>
        <v>26100</v>
      </c>
      <c r="FP19" s="155">
        <f t="shared" si="60"/>
        <v>26100</v>
      </c>
      <c r="FQ19" s="155">
        <f t="shared" si="60"/>
        <v>26100</v>
      </c>
      <c r="FR19" s="155">
        <f t="shared" si="60"/>
        <v>26100</v>
      </c>
      <c r="FS19" s="155">
        <f t="shared" si="60"/>
        <v>26100</v>
      </c>
      <c r="FT19" s="155">
        <f t="shared" si="60"/>
        <v>26100</v>
      </c>
      <c r="FU19" s="155">
        <f t="shared" si="60"/>
        <v>26100</v>
      </c>
      <c r="FV19" s="155">
        <f t="shared" si="60"/>
        <v>26100</v>
      </c>
      <c r="FW19" s="155">
        <f t="shared" si="60"/>
        <v>24700</v>
      </c>
      <c r="FX19" s="155">
        <f t="shared" si="60"/>
        <v>24700</v>
      </c>
      <c r="FY19" s="155">
        <f t="shared" si="60"/>
        <v>24700</v>
      </c>
      <c r="FZ19" s="155">
        <f t="shared" si="60"/>
        <v>24700</v>
      </c>
      <c r="GA19" s="155">
        <f t="shared" si="60"/>
        <v>24700</v>
      </c>
      <c r="GB19" s="155">
        <f t="shared" si="60"/>
        <v>25400</v>
      </c>
      <c r="GC19" s="155">
        <f t="shared" si="60"/>
        <v>25400</v>
      </c>
      <c r="GD19" s="155">
        <f t="shared" si="60"/>
        <v>24700</v>
      </c>
      <c r="GE19" s="155">
        <f t="shared" si="60"/>
        <v>24700</v>
      </c>
      <c r="GF19" s="155">
        <f t="shared" si="60"/>
        <v>24700</v>
      </c>
      <c r="GG19" s="155">
        <f t="shared" si="60"/>
        <v>24700</v>
      </c>
      <c r="GH19" s="155">
        <f t="shared" si="60"/>
        <v>24700</v>
      </c>
      <c r="GI19" s="155">
        <f t="shared" si="60"/>
        <v>25400</v>
      </c>
      <c r="GJ19" s="155">
        <f t="shared" si="60"/>
        <v>25400</v>
      </c>
      <c r="GK19" s="155">
        <f t="shared" si="60"/>
        <v>24700</v>
      </c>
      <c r="GL19" s="155">
        <f t="shared" si="60"/>
        <v>24700</v>
      </c>
      <c r="GM19" s="155">
        <f t="shared" si="60"/>
        <v>24700</v>
      </c>
      <c r="GN19" s="155">
        <f t="shared" si="60"/>
        <v>24700</v>
      </c>
      <c r="GO19" s="155">
        <f t="shared" si="60"/>
        <v>24700</v>
      </c>
      <c r="GP19" s="155">
        <f t="shared" si="60"/>
        <v>25400</v>
      </c>
      <c r="GQ19" s="155">
        <f t="shared" si="60"/>
        <v>25400</v>
      </c>
      <c r="GR19" s="155">
        <f t="shared" si="60"/>
        <v>24700</v>
      </c>
      <c r="GS19" s="155">
        <f t="shared" si="60"/>
        <v>24700</v>
      </c>
      <c r="GT19" s="155">
        <f t="shared" si="60"/>
        <v>24700</v>
      </c>
      <c r="GU19" s="155">
        <f t="shared" si="60"/>
        <v>24700</v>
      </c>
      <c r="GV19" s="155">
        <f t="shared" si="60"/>
        <v>24700</v>
      </c>
      <c r="GW19" s="155">
        <f t="shared" si="60"/>
        <v>25400</v>
      </c>
      <c r="GX19" s="155">
        <f t="shared" si="60"/>
        <v>25400</v>
      </c>
      <c r="GY19" s="155">
        <f t="shared" si="60"/>
        <v>24700</v>
      </c>
      <c r="GZ19" s="155">
        <f t="shared" ref="GZ19:HQ19" si="61">GZ18+3000</f>
        <v>24700</v>
      </c>
      <c r="HA19" s="155">
        <f t="shared" si="61"/>
        <v>24700</v>
      </c>
      <c r="HB19" s="155">
        <f t="shared" si="61"/>
        <v>24700</v>
      </c>
      <c r="HC19" s="155">
        <f t="shared" si="61"/>
        <v>24700</v>
      </c>
      <c r="HD19" s="155">
        <f t="shared" si="61"/>
        <v>27000</v>
      </c>
      <c r="HE19" s="155">
        <f t="shared" si="61"/>
        <v>27000</v>
      </c>
      <c r="HF19" s="155">
        <f t="shared" si="61"/>
        <v>26100</v>
      </c>
      <c r="HG19" s="155">
        <f t="shared" si="61"/>
        <v>26100</v>
      </c>
      <c r="HH19" s="155">
        <f t="shared" si="61"/>
        <v>26100</v>
      </c>
      <c r="HI19" s="155">
        <f t="shared" si="61"/>
        <v>26100</v>
      </c>
      <c r="HJ19" s="155">
        <f t="shared" si="61"/>
        <v>26100</v>
      </c>
      <c r="HK19" s="155">
        <f t="shared" si="61"/>
        <v>30000</v>
      </c>
      <c r="HL19" s="155">
        <f t="shared" si="61"/>
        <v>30000</v>
      </c>
      <c r="HM19" s="155">
        <f t="shared" si="61"/>
        <v>30000</v>
      </c>
      <c r="HN19" s="155">
        <f t="shared" si="61"/>
        <v>30000</v>
      </c>
      <c r="HO19" s="155">
        <f t="shared" si="61"/>
        <v>30000</v>
      </c>
      <c r="HP19" s="155">
        <f t="shared" si="61"/>
        <v>30000</v>
      </c>
      <c r="HQ19" s="155">
        <f t="shared" si="61"/>
        <v>30000</v>
      </c>
      <c r="HR19" s="155">
        <f t="shared" ref="HR19:HU19" si="62">HR18+3000</f>
        <v>31000</v>
      </c>
      <c r="HS19" s="155">
        <f t="shared" si="62"/>
        <v>31000</v>
      </c>
      <c r="HT19" s="155">
        <f t="shared" si="62"/>
        <v>31000</v>
      </c>
      <c r="HU19" s="155">
        <f t="shared" si="62"/>
        <v>31000</v>
      </c>
    </row>
    <row r="20" spans="1:229" s="7" customFormat="1" x14ac:dyDescent="0.2">
      <c r="A20" s="6" t="s">
        <v>9</v>
      </c>
      <c r="B20" s="144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58"/>
      <c r="Z20" s="158"/>
      <c r="AA20" s="158"/>
      <c r="AB20" s="158"/>
      <c r="AC20" s="158"/>
      <c r="AD20" s="144"/>
      <c r="AE20" s="144"/>
      <c r="AF20" s="144"/>
      <c r="AG20" s="159"/>
      <c r="AH20" s="159"/>
      <c r="AI20" s="159"/>
      <c r="AJ20" s="159"/>
      <c r="AK20" s="159"/>
      <c r="AL20" s="144"/>
      <c r="AM20" s="144"/>
      <c r="AN20" s="158"/>
      <c r="AO20" s="158"/>
      <c r="AP20" s="158"/>
      <c r="AQ20" s="158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4"/>
      <c r="CU20" s="144"/>
      <c r="CV20" s="144"/>
      <c r="CW20" s="144"/>
      <c r="CX20" s="144"/>
      <c r="CY20" s="144"/>
      <c r="CZ20" s="144"/>
      <c r="DA20" s="144"/>
      <c r="DB20" s="144"/>
      <c r="DC20" s="144"/>
      <c r="DD20" s="144"/>
      <c r="DE20" s="144"/>
      <c r="DF20" s="144"/>
      <c r="DG20" s="144"/>
      <c r="DH20" s="144"/>
      <c r="DI20" s="144"/>
      <c r="DJ20" s="144"/>
      <c r="DK20" s="144"/>
      <c r="DL20" s="144"/>
      <c r="DM20" s="144"/>
      <c r="DN20" s="144"/>
      <c r="DO20" s="144"/>
      <c r="DP20" s="144"/>
      <c r="DQ20" s="144"/>
      <c r="DR20" s="144"/>
      <c r="DS20" s="144"/>
      <c r="DT20" s="144"/>
      <c r="DU20" s="144"/>
      <c r="DV20" s="144"/>
      <c r="DW20" s="144"/>
      <c r="DX20" s="144"/>
      <c r="DY20" s="144"/>
      <c r="DZ20" s="144"/>
      <c r="EA20" s="158"/>
      <c r="EB20" s="158"/>
      <c r="EC20" s="158"/>
      <c r="ED20" s="158"/>
      <c r="EE20" s="144"/>
      <c r="EF20" s="144"/>
      <c r="EG20" s="144"/>
      <c r="EH20" s="144"/>
      <c r="EI20" s="144"/>
      <c r="EJ20" s="158"/>
      <c r="EK20" s="158"/>
      <c r="EL20" s="158"/>
      <c r="EM20" s="158"/>
      <c r="EN20" s="159"/>
      <c r="EO20" s="159"/>
      <c r="EP20" s="159"/>
      <c r="EQ20" s="159"/>
      <c r="ER20" s="159"/>
      <c r="ES20" s="159"/>
      <c r="ET20" s="159"/>
      <c r="EU20" s="159"/>
      <c r="EV20" s="159"/>
      <c r="EW20" s="159"/>
      <c r="EX20" s="159"/>
      <c r="EY20" s="159"/>
      <c r="EZ20" s="159"/>
      <c r="FA20" s="159"/>
      <c r="FB20" s="159"/>
      <c r="FC20" s="159"/>
      <c r="FD20" s="159"/>
      <c r="FE20" s="159"/>
      <c r="FF20" s="159"/>
      <c r="FG20" s="159"/>
      <c r="FH20" s="159"/>
      <c r="FI20" s="159"/>
      <c r="FJ20" s="159"/>
      <c r="FK20" s="159"/>
      <c r="FL20" s="159"/>
      <c r="FM20" s="159"/>
      <c r="FN20" s="159"/>
      <c r="FO20" s="159"/>
      <c r="FP20" s="159"/>
      <c r="FQ20" s="159"/>
      <c r="FR20" s="159"/>
      <c r="FS20" s="159"/>
      <c r="FT20" s="159"/>
      <c r="FU20" s="159"/>
      <c r="FV20" s="159"/>
      <c r="FW20" s="159"/>
      <c r="FX20" s="159"/>
      <c r="FY20" s="159"/>
      <c r="FZ20" s="159"/>
      <c r="GA20" s="159"/>
      <c r="GB20" s="159"/>
      <c r="GC20" s="159"/>
      <c r="GD20" s="159"/>
      <c r="GE20" s="159"/>
      <c r="GF20" s="159"/>
      <c r="GG20" s="159"/>
      <c r="GH20" s="159"/>
      <c r="GI20" s="159"/>
      <c r="GJ20" s="159"/>
      <c r="GK20" s="159"/>
      <c r="GL20" s="159"/>
      <c r="GM20" s="159"/>
      <c r="GN20" s="159"/>
      <c r="GO20" s="159"/>
      <c r="GP20" s="159"/>
      <c r="GQ20" s="159"/>
      <c r="GR20" s="159"/>
      <c r="GS20" s="159"/>
      <c r="GT20" s="159"/>
      <c r="GU20" s="159"/>
      <c r="GV20" s="159"/>
      <c r="GW20" s="159"/>
      <c r="GX20" s="159"/>
      <c r="GY20" s="159"/>
      <c r="GZ20" s="159"/>
      <c r="HA20" s="159"/>
      <c r="HB20" s="159"/>
      <c r="HC20" s="159"/>
      <c r="HD20" s="159"/>
      <c r="HE20" s="159"/>
      <c r="HF20" s="159"/>
      <c r="HG20" s="159"/>
      <c r="HH20" s="159"/>
      <c r="HI20" s="159"/>
      <c r="HJ20" s="159"/>
      <c r="HK20" s="159"/>
      <c r="HL20" s="159"/>
      <c r="HM20" s="159"/>
      <c r="HN20" s="159"/>
      <c r="HO20" s="159"/>
      <c r="HP20" s="159"/>
      <c r="HQ20" s="159"/>
      <c r="HR20" s="159"/>
      <c r="HS20" s="159"/>
      <c r="HT20" s="159"/>
      <c r="HU20" s="159"/>
    </row>
    <row r="21" spans="1:229" s="7" customFormat="1" x14ac:dyDescent="0.2">
      <c r="A21" s="8" t="s">
        <v>10</v>
      </c>
      <c r="B21" s="153">
        <f t="shared" ref="B21:AZ21" si="63">B7+30000</f>
        <v>47500</v>
      </c>
      <c r="C21" s="153">
        <f t="shared" si="63"/>
        <v>48500</v>
      </c>
      <c r="D21" s="153">
        <f t="shared" si="63"/>
        <v>47000</v>
      </c>
      <c r="E21" s="153">
        <f t="shared" si="63"/>
        <v>47000</v>
      </c>
      <c r="F21" s="153">
        <f t="shared" si="63"/>
        <v>47000</v>
      </c>
      <c r="G21" s="153">
        <f t="shared" si="63"/>
        <v>47000</v>
      </c>
      <c r="H21" s="153">
        <f t="shared" si="63"/>
        <v>48500</v>
      </c>
      <c r="I21" s="153">
        <f t="shared" si="63"/>
        <v>51000</v>
      </c>
      <c r="J21" s="153">
        <f t="shared" si="63"/>
        <v>51000</v>
      </c>
      <c r="K21" s="153">
        <f t="shared" si="63"/>
        <v>47500</v>
      </c>
      <c r="L21" s="153">
        <f t="shared" si="63"/>
        <v>47500</v>
      </c>
      <c r="M21" s="153">
        <f t="shared" si="63"/>
        <v>47500</v>
      </c>
      <c r="N21" s="153">
        <f t="shared" si="63"/>
        <v>47500</v>
      </c>
      <c r="O21" s="153">
        <f t="shared" si="63"/>
        <v>47500</v>
      </c>
      <c r="P21" s="153">
        <f t="shared" si="63"/>
        <v>49500</v>
      </c>
      <c r="Q21" s="153">
        <f t="shared" si="63"/>
        <v>49500</v>
      </c>
      <c r="R21" s="153">
        <f t="shared" si="63"/>
        <v>48500</v>
      </c>
      <c r="S21" s="153">
        <f t="shared" si="63"/>
        <v>48500</v>
      </c>
      <c r="T21" s="153">
        <f t="shared" si="63"/>
        <v>48500</v>
      </c>
      <c r="U21" s="153">
        <f t="shared" si="63"/>
        <v>48500</v>
      </c>
      <c r="V21" s="153">
        <f t="shared" si="63"/>
        <v>48500</v>
      </c>
      <c r="W21" s="153">
        <f t="shared" si="63"/>
        <v>52500</v>
      </c>
      <c r="X21" s="153">
        <f t="shared" si="63"/>
        <v>52500</v>
      </c>
      <c r="Y21" s="154">
        <f t="shared" si="63"/>
        <v>52500</v>
      </c>
      <c r="Z21" s="154">
        <f t="shared" si="63"/>
        <v>52500</v>
      </c>
      <c r="AA21" s="154">
        <f t="shared" si="63"/>
        <v>52500</v>
      </c>
      <c r="AB21" s="154">
        <f t="shared" si="63"/>
        <v>52500</v>
      </c>
      <c r="AC21" s="154">
        <f t="shared" si="63"/>
        <v>52500</v>
      </c>
      <c r="AD21" s="153">
        <f t="shared" si="63"/>
        <v>52500</v>
      </c>
      <c r="AE21" s="153">
        <f t="shared" si="63"/>
        <v>52500</v>
      </c>
      <c r="AF21" s="153">
        <f t="shared" si="63"/>
        <v>52500</v>
      </c>
      <c r="AG21" s="155">
        <f t="shared" si="63"/>
        <v>58500</v>
      </c>
      <c r="AH21" s="155">
        <f t="shared" si="63"/>
        <v>58500</v>
      </c>
      <c r="AI21" s="155">
        <f t="shared" si="63"/>
        <v>58500</v>
      </c>
      <c r="AJ21" s="155">
        <f t="shared" si="63"/>
        <v>58500</v>
      </c>
      <c r="AK21" s="155">
        <f t="shared" si="63"/>
        <v>60500</v>
      </c>
      <c r="AL21" s="153">
        <f t="shared" si="63"/>
        <v>60500</v>
      </c>
      <c r="AM21" s="153">
        <f t="shared" si="63"/>
        <v>60500</v>
      </c>
      <c r="AN21" s="154">
        <f t="shared" si="63"/>
        <v>60500</v>
      </c>
      <c r="AO21" s="154">
        <f t="shared" si="63"/>
        <v>60500</v>
      </c>
      <c r="AP21" s="154">
        <f t="shared" si="63"/>
        <v>60500</v>
      </c>
      <c r="AQ21" s="154">
        <f t="shared" si="63"/>
        <v>60500</v>
      </c>
      <c r="AR21" s="153">
        <f t="shared" si="63"/>
        <v>60500</v>
      </c>
      <c r="AS21" s="153">
        <f t="shared" si="63"/>
        <v>60500</v>
      </c>
      <c r="AT21" s="153">
        <f t="shared" si="63"/>
        <v>54000</v>
      </c>
      <c r="AU21" s="153">
        <f t="shared" si="63"/>
        <v>54000</v>
      </c>
      <c r="AV21" s="153">
        <f t="shared" si="63"/>
        <v>54000</v>
      </c>
      <c r="AW21" s="153">
        <f t="shared" si="63"/>
        <v>55500</v>
      </c>
      <c r="AX21" s="153">
        <f t="shared" si="63"/>
        <v>55500</v>
      </c>
      <c r="AY21" s="153">
        <f t="shared" si="63"/>
        <v>55500</v>
      </c>
      <c r="AZ21" s="153">
        <f t="shared" si="63"/>
        <v>55500</v>
      </c>
      <c r="BA21" s="153">
        <f t="shared" ref="BA21:DL21" si="64">BA7+30000</f>
        <v>55500</v>
      </c>
      <c r="BB21" s="153">
        <f t="shared" si="64"/>
        <v>55500</v>
      </c>
      <c r="BC21" s="153">
        <f t="shared" si="64"/>
        <v>55500</v>
      </c>
      <c r="BD21" s="153">
        <f t="shared" si="64"/>
        <v>55500</v>
      </c>
      <c r="BE21" s="153">
        <f t="shared" si="64"/>
        <v>58500</v>
      </c>
      <c r="BF21" s="153">
        <f t="shared" si="64"/>
        <v>58500</v>
      </c>
      <c r="BG21" s="153">
        <f t="shared" si="64"/>
        <v>54000</v>
      </c>
      <c r="BH21" s="153">
        <f t="shared" si="64"/>
        <v>54000</v>
      </c>
      <c r="BI21" s="153">
        <f t="shared" si="64"/>
        <v>54000</v>
      </c>
      <c r="BJ21" s="153">
        <f t="shared" si="64"/>
        <v>54000</v>
      </c>
      <c r="BK21" s="153">
        <f t="shared" si="64"/>
        <v>57000</v>
      </c>
      <c r="BL21" s="153">
        <f t="shared" si="64"/>
        <v>57000</v>
      </c>
      <c r="BM21" s="153">
        <f t="shared" si="64"/>
        <v>57000</v>
      </c>
      <c r="BN21" s="153">
        <f t="shared" si="64"/>
        <v>57000</v>
      </c>
      <c r="BO21" s="153">
        <f t="shared" si="64"/>
        <v>54000</v>
      </c>
      <c r="BP21" s="153">
        <f t="shared" si="64"/>
        <v>54000</v>
      </c>
      <c r="BQ21" s="153">
        <f t="shared" si="64"/>
        <v>54000</v>
      </c>
      <c r="BR21" s="153">
        <f t="shared" si="64"/>
        <v>54000</v>
      </c>
      <c r="BS21" s="153">
        <f t="shared" si="64"/>
        <v>54000</v>
      </c>
      <c r="BT21" s="153">
        <f t="shared" si="64"/>
        <v>55500</v>
      </c>
      <c r="BU21" s="153">
        <f t="shared" si="64"/>
        <v>55500</v>
      </c>
      <c r="BV21" s="153">
        <f t="shared" si="64"/>
        <v>54000</v>
      </c>
      <c r="BW21" s="153">
        <f t="shared" si="64"/>
        <v>54000</v>
      </c>
      <c r="BX21" s="153">
        <f t="shared" si="64"/>
        <v>54000</v>
      </c>
      <c r="BY21" s="153">
        <f t="shared" si="64"/>
        <v>54000</v>
      </c>
      <c r="BZ21" s="153">
        <f t="shared" si="64"/>
        <v>54000</v>
      </c>
      <c r="CA21" s="153">
        <f t="shared" si="64"/>
        <v>55500</v>
      </c>
      <c r="CB21" s="153">
        <f t="shared" si="64"/>
        <v>55500</v>
      </c>
      <c r="CC21" s="153">
        <f t="shared" si="64"/>
        <v>54000</v>
      </c>
      <c r="CD21" s="153">
        <f t="shared" si="64"/>
        <v>54000</v>
      </c>
      <c r="CE21" s="153">
        <f t="shared" si="64"/>
        <v>54000</v>
      </c>
      <c r="CF21" s="153">
        <f t="shared" si="64"/>
        <v>54000</v>
      </c>
      <c r="CG21" s="153">
        <f t="shared" si="64"/>
        <v>54000</v>
      </c>
      <c r="CH21" s="153">
        <f t="shared" si="64"/>
        <v>55500</v>
      </c>
      <c r="CI21" s="153">
        <f t="shared" si="64"/>
        <v>55500</v>
      </c>
      <c r="CJ21" s="153">
        <f t="shared" si="64"/>
        <v>54000</v>
      </c>
      <c r="CK21" s="153">
        <f t="shared" si="64"/>
        <v>54000</v>
      </c>
      <c r="CL21" s="153">
        <f t="shared" si="64"/>
        <v>54000</v>
      </c>
      <c r="CM21" s="153">
        <f t="shared" si="64"/>
        <v>54000</v>
      </c>
      <c r="CN21" s="153">
        <f t="shared" si="64"/>
        <v>54000</v>
      </c>
      <c r="CO21" s="153">
        <f t="shared" si="64"/>
        <v>55500</v>
      </c>
      <c r="CP21" s="153">
        <f t="shared" si="64"/>
        <v>55500</v>
      </c>
      <c r="CQ21" s="153">
        <f t="shared" si="64"/>
        <v>54000</v>
      </c>
      <c r="CR21" s="153">
        <f t="shared" si="64"/>
        <v>54000</v>
      </c>
      <c r="CS21" s="153">
        <f t="shared" si="64"/>
        <v>54000</v>
      </c>
      <c r="CT21" s="153">
        <f t="shared" si="64"/>
        <v>54000</v>
      </c>
      <c r="CU21" s="153">
        <f t="shared" si="64"/>
        <v>54000</v>
      </c>
      <c r="CV21" s="153">
        <f t="shared" si="64"/>
        <v>54000</v>
      </c>
      <c r="CW21" s="153">
        <f t="shared" si="64"/>
        <v>54000</v>
      </c>
      <c r="CX21" s="153">
        <f t="shared" si="64"/>
        <v>51000</v>
      </c>
      <c r="CY21" s="153">
        <f t="shared" si="64"/>
        <v>51000</v>
      </c>
      <c r="CZ21" s="153">
        <f t="shared" si="64"/>
        <v>51000</v>
      </c>
      <c r="DA21" s="153">
        <f t="shared" si="64"/>
        <v>51000</v>
      </c>
      <c r="DB21" s="153">
        <f t="shared" si="64"/>
        <v>51000</v>
      </c>
      <c r="DC21" s="153">
        <f t="shared" si="64"/>
        <v>52500</v>
      </c>
      <c r="DD21" s="153">
        <f t="shared" si="64"/>
        <v>52500</v>
      </c>
      <c r="DE21" s="153">
        <f t="shared" si="64"/>
        <v>51000</v>
      </c>
      <c r="DF21" s="153">
        <f t="shared" si="64"/>
        <v>51000</v>
      </c>
      <c r="DG21" s="153">
        <f t="shared" si="64"/>
        <v>51000</v>
      </c>
      <c r="DH21" s="153">
        <f t="shared" si="64"/>
        <v>51000</v>
      </c>
      <c r="DI21" s="153">
        <f t="shared" si="64"/>
        <v>51000</v>
      </c>
      <c r="DJ21" s="153">
        <f t="shared" si="64"/>
        <v>52500</v>
      </c>
      <c r="DK21" s="153">
        <f t="shared" si="64"/>
        <v>52500</v>
      </c>
      <c r="DL21" s="153">
        <f t="shared" si="64"/>
        <v>51000</v>
      </c>
      <c r="DM21" s="153">
        <f t="shared" ref="DM21:EJ21" si="65">DM7+30000</f>
        <v>51000</v>
      </c>
      <c r="DN21" s="153">
        <f t="shared" si="65"/>
        <v>51000</v>
      </c>
      <c r="DO21" s="153">
        <f t="shared" si="65"/>
        <v>51000</v>
      </c>
      <c r="DP21" s="153">
        <f t="shared" si="65"/>
        <v>51000</v>
      </c>
      <c r="DQ21" s="153">
        <f t="shared" si="65"/>
        <v>52500</v>
      </c>
      <c r="DR21" s="153">
        <f t="shared" si="65"/>
        <v>52500</v>
      </c>
      <c r="DS21" s="153">
        <f t="shared" si="65"/>
        <v>51000</v>
      </c>
      <c r="DT21" s="153">
        <f t="shared" si="65"/>
        <v>51000</v>
      </c>
      <c r="DU21" s="153">
        <f t="shared" si="65"/>
        <v>51000</v>
      </c>
      <c r="DV21" s="153">
        <f t="shared" si="65"/>
        <v>51000</v>
      </c>
      <c r="DW21" s="153">
        <f t="shared" si="65"/>
        <v>51000</v>
      </c>
      <c r="DX21" s="153">
        <f t="shared" si="65"/>
        <v>51000</v>
      </c>
      <c r="DY21" s="153">
        <f t="shared" si="65"/>
        <v>52500</v>
      </c>
      <c r="DZ21" s="153">
        <f t="shared" si="65"/>
        <v>52500</v>
      </c>
      <c r="EA21" s="154">
        <f t="shared" si="65"/>
        <v>52500</v>
      </c>
      <c r="EB21" s="154">
        <f t="shared" si="65"/>
        <v>52500</v>
      </c>
      <c r="EC21" s="154">
        <f t="shared" si="65"/>
        <v>52500</v>
      </c>
      <c r="ED21" s="154">
        <f t="shared" si="65"/>
        <v>52500</v>
      </c>
      <c r="EE21" s="153">
        <f t="shared" si="65"/>
        <v>52500</v>
      </c>
      <c r="EF21" s="153">
        <f t="shared" si="65"/>
        <v>52500</v>
      </c>
      <c r="EG21" s="153">
        <f t="shared" si="65"/>
        <v>52500</v>
      </c>
      <c r="EH21" s="153">
        <f t="shared" si="65"/>
        <v>52500</v>
      </c>
      <c r="EI21" s="153">
        <f t="shared" si="65"/>
        <v>52500</v>
      </c>
      <c r="EJ21" s="154">
        <f t="shared" si="65"/>
        <v>52500</v>
      </c>
      <c r="EK21" s="154">
        <f t="shared" ref="EK21:EM21" si="66">EK7+30000</f>
        <v>52500</v>
      </c>
      <c r="EL21" s="154">
        <f t="shared" si="66"/>
        <v>52500</v>
      </c>
      <c r="EM21" s="154">
        <f t="shared" si="66"/>
        <v>52500</v>
      </c>
      <c r="EN21" s="155">
        <f t="shared" ref="EN21:GY21" si="67">EN7+30000</f>
        <v>52500</v>
      </c>
      <c r="EO21" s="155">
        <f t="shared" si="67"/>
        <v>48100</v>
      </c>
      <c r="EP21" s="155">
        <f t="shared" si="67"/>
        <v>48100</v>
      </c>
      <c r="EQ21" s="155">
        <f t="shared" si="67"/>
        <v>48100</v>
      </c>
      <c r="ER21" s="155">
        <f t="shared" si="67"/>
        <v>48100</v>
      </c>
      <c r="ES21" s="155">
        <f t="shared" si="67"/>
        <v>49000</v>
      </c>
      <c r="ET21" s="155">
        <f t="shared" si="67"/>
        <v>49000</v>
      </c>
      <c r="EU21" s="155">
        <f t="shared" si="67"/>
        <v>48100</v>
      </c>
      <c r="EV21" s="155">
        <f t="shared" si="67"/>
        <v>48100</v>
      </c>
      <c r="EW21" s="155">
        <f t="shared" si="67"/>
        <v>48100</v>
      </c>
      <c r="EX21" s="155">
        <f t="shared" si="67"/>
        <v>48100</v>
      </c>
      <c r="EY21" s="155">
        <f t="shared" si="67"/>
        <v>48100</v>
      </c>
      <c r="EZ21" s="155">
        <f t="shared" si="67"/>
        <v>49000</v>
      </c>
      <c r="FA21" s="155">
        <f t="shared" si="67"/>
        <v>49000</v>
      </c>
      <c r="FB21" s="155">
        <f t="shared" si="67"/>
        <v>47400</v>
      </c>
      <c r="FC21" s="155">
        <f t="shared" si="67"/>
        <v>47400</v>
      </c>
      <c r="FD21" s="155">
        <f t="shared" si="67"/>
        <v>47400</v>
      </c>
      <c r="FE21" s="155">
        <f t="shared" si="67"/>
        <v>47400</v>
      </c>
      <c r="FF21" s="155">
        <f t="shared" si="67"/>
        <v>47400</v>
      </c>
      <c r="FG21" s="155">
        <f t="shared" si="67"/>
        <v>48100</v>
      </c>
      <c r="FH21" s="155">
        <f t="shared" si="67"/>
        <v>48100</v>
      </c>
      <c r="FI21" s="155">
        <f t="shared" si="67"/>
        <v>47400</v>
      </c>
      <c r="FJ21" s="155">
        <f t="shared" si="67"/>
        <v>47400</v>
      </c>
      <c r="FK21" s="155">
        <f t="shared" si="67"/>
        <v>47400</v>
      </c>
      <c r="FL21" s="155">
        <f t="shared" si="67"/>
        <v>47400</v>
      </c>
      <c r="FM21" s="155">
        <f t="shared" si="67"/>
        <v>47400</v>
      </c>
      <c r="FN21" s="155">
        <f t="shared" si="67"/>
        <v>48100</v>
      </c>
      <c r="FO21" s="155">
        <f t="shared" si="67"/>
        <v>48100</v>
      </c>
      <c r="FP21" s="155">
        <f t="shared" si="67"/>
        <v>48100</v>
      </c>
      <c r="FQ21" s="155">
        <f t="shared" si="67"/>
        <v>48100</v>
      </c>
      <c r="FR21" s="155">
        <f t="shared" si="67"/>
        <v>48100</v>
      </c>
      <c r="FS21" s="155">
        <f t="shared" si="67"/>
        <v>48100</v>
      </c>
      <c r="FT21" s="155">
        <f t="shared" si="67"/>
        <v>48100</v>
      </c>
      <c r="FU21" s="155">
        <f t="shared" si="67"/>
        <v>48100</v>
      </c>
      <c r="FV21" s="155">
        <f t="shared" si="67"/>
        <v>48100</v>
      </c>
      <c r="FW21" s="155">
        <f t="shared" si="67"/>
        <v>46700</v>
      </c>
      <c r="FX21" s="155">
        <f t="shared" si="67"/>
        <v>46700</v>
      </c>
      <c r="FY21" s="155">
        <f t="shared" si="67"/>
        <v>46700</v>
      </c>
      <c r="FZ21" s="155">
        <f t="shared" si="67"/>
        <v>46700</v>
      </c>
      <c r="GA21" s="155">
        <f t="shared" si="67"/>
        <v>46700</v>
      </c>
      <c r="GB21" s="155">
        <f t="shared" si="67"/>
        <v>47400</v>
      </c>
      <c r="GC21" s="155">
        <f t="shared" si="67"/>
        <v>47400</v>
      </c>
      <c r="GD21" s="155">
        <f t="shared" si="67"/>
        <v>46700</v>
      </c>
      <c r="GE21" s="155">
        <f t="shared" si="67"/>
        <v>46700</v>
      </c>
      <c r="GF21" s="155">
        <f t="shared" si="67"/>
        <v>46700</v>
      </c>
      <c r="GG21" s="155">
        <f t="shared" si="67"/>
        <v>46700</v>
      </c>
      <c r="GH21" s="155">
        <f t="shared" si="67"/>
        <v>46700</v>
      </c>
      <c r="GI21" s="155">
        <f t="shared" si="67"/>
        <v>47400</v>
      </c>
      <c r="GJ21" s="155">
        <f t="shared" si="67"/>
        <v>47400</v>
      </c>
      <c r="GK21" s="155">
        <f t="shared" si="67"/>
        <v>46700</v>
      </c>
      <c r="GL21" s="155">
        <f t="shared" si="67"/>
        <v>46700</v>
      </c>
      <c r="GM21" s="155">
        <f t="shared" si="67"/>
        <v>46700</v>
      </c>
      <c r="GN21" s="155">
        <f t="shared" si="67"/>
        <v>46700</v>
      </c>
      <c r="GO21" s="155">
        <f t="shared" si="67"/>
        <v>46700</v>
      </c>
      <c r="GP21" s="155">
        <f t="shared" si="67"/>
        <v>47400</v>
      </c>
      <c r="GQ21" s="155">
        <f t="shared" si="67"/>
        <v>47400</v>
      </c>
      <c r="GR21" s="155">
        <f t="shared" si="67"/>
        <v>46700</v>
      </c>
      <c r="GS21" s="155">
        <f t="shared" si="67"/>
        <v>46700</v>
      </c>
      <c r="GT21" s="155">
        <f t="shared" si="67"/>
        <v>46700</v>
      </c>
      <c r="GU21" s="155">
        <f t="shared" si="67"/>
        <v>46700</v>
      </c>
      <c r="GV21" s="155">
        <f t="shared" si="67"/>
        <v>46700</v>
      </c>
      <c r="GW21" s="155">
        <f t="shared" si="67"/>
        <v>47400</v>
      </c>
      <c r="GX21" s="155">
        <f t="shared" si="67"/>
        <v>47400</v>
      </c>
      <c r="GY21" s="155">
        <f t="shared" si="67"/>
        <v>46700</v>
      </c>
      <c r="GZ21" s="155">
        <f t="shared" ref="GZ21:HQ21" si="68">GZ7+30000</f>
        <v>46700</v>
      </c>
      <c r="HA21" s="155">
        <f t="shared" si="68"/>
        <v>46700</v>
      </c>
      <c r="HB21" s="155">
        <f t="shared" si="68"/>
        <v>46700</v>
      </c>
      <c r="HC21" s="155">
        <f t="shared" si="68"/>
        <v>46700</v>
      </c>
      <c r="HD21" s="155">
        <f t="shared" si="68"/>
        <v>49000</v>
      </c>
      <c r="HE21" s="155">
        <f t="shared" si="68"/>
        <v>49000</v>
      </c>
      <c r="HF21" s="155">
        <f t="shared" si="68"/>
        <v>48100</v>
      </c>
      <c r="HG21" s="155">
        <f t="shared" si="68"/>
        <v>48100</v>
      </c>
      <c r="HH21" s="155">
        <f t="shared" si="68"/>
        <v>48100</v>
      </c>
      <c r="HI21" s="155">
        <f t="shared" si="68"/>
        <v>48100</v>
      </c>
      <c r="HJ21" s="155">
        <f t="shared" si="68"/>
        <v>48100</v>
      </c>
      <c r="HK21" s="155">
        <f t="shared" si="68"/>
        <v>52000</v>
      </c>
      <c r="HL21" s="155">
        <f t="shared" si="68"/>
        <v>52000</v>
      </c>
      <c r="HM21" s="155">
        <f t="shared" si="68"/>
        <v>52000</v>
      </c>
      <c r="HN21" s="155">
        <f t="shared" si="68"/>
        <v>52000</v>
      </c>
      <c r="HO21" s="155">
        <f t="shared" si="68"/>
        <v>52000</v>
      </c>
      <c r="HP21" s="155">
        <f t="shared" si="68"/>
        <v>52000</v>
      </c>
      <c r="HQ21" s="155">
        <f t="shared" si="68"/>
        <v>52000</v>
      </c>
      <c r="HR21" s="155">
        <f t="shared" ref="HR21:HU21" si="69">HR7+30000</f>
        <v>53000</v>
      </c>
      <c r="HS21" s="155">
        <f t="shared" si="69"/>
        <v>53000</v>
      </c>
      <c r="HT21" s="155">
        <f t="shared" si="69"/>
        <v>53000</v>
      </c>
      <c r="HU21" s="155">
        <f t="shared" si="69"/>
        <v>53000</v>
      </c>
    </row>
    <row r="22" spans="1:229" s="7" customFormat="1" x14ac:dyDescent="0.2">
      <c r="A22" s="6" t="s">
        <v>11</v>
      </c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156"/>
      <c r="Z22" s="156"/>
      <c r="AA22" s="156"/>
      <c r="AB22" s="156"/>
      <c r="AC22" s="156"/>
      <c r="AD22" s="9"/>
      <c r="AE22" s="9"/>
      <c r="AF22" s="9"/>
      <c r="AG22" s="157"/>
      <c r="AH22" s="157"/>
      <c r="AI22" s="157"/>
      <c r="AJ22" s="157"/>
      <c r="AK22" s="157"/>
      <c r="AL22" s="9"/>
      <c r="AM22" s="9"/>
      <c r="AN22" s="156"/>
      <c r="AO22" s="156"/>
      <c r="AP22" s="156"/>
      <c r="AQ22" s="156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156"/>
      <c r="EB22" s="156"/>
      <c r="EC22" s="156"/>
      <c r="ED22" s="156"/>
      <c r="EE22" s="9"/>
      <c r="EF22" s="9"/>
      <c r="EG22" s="9"/>
      <c r="EH22" s="9"/>
      <c r="EI22" s="9"/>
      <c r="EJ22" s="156"/>
      <c r="EK22" s="156"/>
      <c r="EL22" s="156"/>
      <c r="EM22" s="156"/>
      <c r="EN22" s="157"/>
      <c r="EO22" s="157"/>
      <c r="EP22" s="157"/>
      <c r="EQ22" s="157"/>
      <c r="ER22" s="157"/>
      <c r="ES22" s="157"/>
      <c r="ET22" s="157"/>
      <c r="EU22" s="157"/>
      <c r="EV22" s="157"/>
      <c r="EW22" s="157"/>
      <c r="EX22" s="157"/>
      <c r="EY22" s="157"/>
      <c r="EZ22" s="157"/>
      <c r="FA22" s="157"/>
      <c r="FB22" s="157"/>
      <c r="FC22" s="157"/>
      <c r="FD22" s="157"/>
      <c r="FE22" s="157"/>
      <c r="FF22" s="157"/>
      <c r="FG22" s="157"/>
      <c r="FH22" s="157"/>
      <c r="FI22" s="157"/>
      <c r="FJ22" s="157"/>
      <c r="FK22" s="157"/>
      <c r="FL22" s="157"/>
      <c r="FM22" s="157"/>
      <c r="FN22" s="157"/>
      <c r="FO22" s="157"/>
      <c r="FP22" s="157"/>
      <c r="FQ22" s="157"/>
      <c r="FR22" s="157"/>
      <c r="FS22" s="157"/>
      <c r="FT22" s="157"/>
      <c r="FU22" s="157"/>
      <c r="FV22" s="157"/>
      <c r="FW22" s="157"/>
      <c r="FX22" s="157"/>
      <c r="FY22" s="157"/>
      <c r="FZ22" s="157"/>
      <c r="GA22" s="157"/>
      <c r="GB22" s="157"/>
      <c r="GC22" s="157"/>
      <c r="GD22" s="157"/>
      <c r="GE22" s="157"/>
      <c r="GF22" s="157"/>
      <c r="GG22" s="157"/>
      <c r="GH22" s="157"/>
      <c r="GI22" s="157"/>
      <c r="GJ22" s="157"/>
      <c r="GK22" s="157"/>
      <c r="GL22" s="157"/>
      <c r="GM22" s="157"/>
      <c r="GN22" s="157"/>
      <c r="GO22" s="157"/>
      <c r="GP22" s="157"/>
      <c r="GQ22" s="157"/>
      <c r="GR22" s="157"/>
      <c r="GS22" s="157"/>
      <c r="GT22" s="157"/>
      <c r="GU22" s="157"/>
      <c r="GV22" s="157"/>
      <c r="GW22" s="157"/>
      <c r="GX22" s="157"/>
      <c r="GY22" s="157"/>
      <c r="GZ22" s="157"/>
      <c r="HA22" s="157"/>
      <c r="HB22" s="157"/>
      <c r="HC22" s="157"/>
      <c r="HD22" s="157"/>
      <c r="HE22" s="157"/>
      <c r="HF22" s="157"/>
      <c r="HG22" s="157"/>
      <c r="HH22" s="157"/>
      <c r="HI22" s="157"/>
      <c r="HJ22" s="157"/>
      <c r="HK22" s="157"/>
      <c r="HL22" s="157"/>
      <c r="HM22" s="157"/>
      <c r="HN22" s="157"/>
      <c r="HO22" s="157"/>
      <c r="HP22" s="157"/>
      <c r="HQ22" s="157"/>
      <c r="HR22" s="157"/>
      <c r="HS22" s="157"/>
      <c r="HT22" s="157"/>
      <c r="HU22" s="157"/>
    </row>
    <row r="23" spans="1:229" s="7" customFormat="1" x14ac:dyDescent="0.2">
      <c r="A23" s="8" t="s">
        <v>10</v>
      </c>
      <c r="B23" s="153">
        <f t="shared" ref="B23:AZ23" si="70">B7+45000</f>
        <v>62500</v>
      </c>
      <c r="C23" s="153">
        <f t="shared" si="70"/>
        <v>63500</v>
      </c>
      <c r="D23" s="153">
        <f t="shared" si="70"/>
        <v>62000</v>
      </c>
      <c r="E23" s="153">
        <f t="shared" si="70"/>
        <v>62000</v>
      </c>
      <c r="F23" s="153">
        <f t="shared" si="70"/>
        <v>62000</v>
      </c>
      <c r="G23" s="153">
        <f t="shared" si="70"/>
        <v>62000</v>
      </c>
      <c r="H23" s="153">
        <f t="shared" si="70"/>
        <v>63500</v>
      </c>
      <c r="I23" s="153">
        <f t="shared" si="70"/>
        <v>66000</v>
      </c>
      <c r="J23" s="153">
        <f t="shared" si="70"/>
        <v>66000</v>
      </c>
      <c r="K23" s="153">
        <f t="shared" si="70"/>
        <v>62500</v>
      </c>
      <c r="L23" s="153">
        <f t="shared" si="70"/>
        <v>62500</v>
      </c>
      <c r="M23" s="153">
        <f t="shared" si="70"/>
        <v>62500</v>
      </c>
      <c r="N23" s="153">
        <f t="shared" si="70"/>
        <v>62500</v>
      </c>
      <c r="O23" s="153">
        <f t="shared" si="70"/>
        <v>62500</v>
      </c>
      <c r="P23" s="153">
        <f t="shared" si="70"/>
        <v>64500</v>
      </c>
      <c r="Q23" s="153">
        <f t="shared" si="70"/>
        <v>64500</v>
      </c>
      <c r="R23" s="153">
        <f t="shared" si="70"/>
        <v>63500</v>
      </c>
      <c r="S23" s="153">
        <f t="shared" si="70"/>
        <v>63500</v>
      </c>
      <c r="T23" s="153">
        <f t="shared" si="70"/>
        <v>63500</v>
      </c>
      <c r="U23" s="153">
        <f t="shared" si="70"/>
        <v>63500</v>
      </c>
      <c r="V23" s="153">
        <f t="shared" si="70"/>
        <v>63500</v>
      </c>
      <c r="W23" s="153">
        <f t="shared" si="70"/>
        <v>67500</v>
      </c>
      <c r="X23" s="153">
        <f t="shared" si="70"/>
        <v>67500</v>
      </c>
      <c r="Y23" s="154">
        <f t="shared" si="70"/>
        <v>67500</v>
      </c>
      <c r="Z23" s="154">
        <f t="shared" si="70"/>
        <v>67500</v>
      </c>
      <c r="AA23" s="154">
        <f t="shared" si="70"/>
        <v>67500</v>
      </c>
      <c r="AB23" s="154">
        <f t="shared" si="70"/>
        <v>67500</v>
      </c>
      <c r="AC23" s="154">
        <f t="shared" si="70"/>
        <v>67500</v>
      </c>
      <c r="AD23" s="153">
        <f t="shared" si="70"/>
        <v>67500</v>
      </c>
      <c r="AE23" s="153">
        <f t="shared" si="70"/>
        <v>67500</v>
      </c>
      <c r="AF23" s="153">
        <f t="shared" si="70"/>
        <v>67500</v>
      </c>
      <c r="AG23" s="155">
        <f t="shared" si="70"/>
        <v>73500</v>
      </c>
      <c r="AH23" s="155">
        <f t="shared" si="70"/>
        <v>73500</v>
      </c>
      <c r="AI23" s="155">
        <f t="shared" si="70"/>
        <v>73500</v>
      </c>
      <c r="AJ23" s="155">
        <f t="shared" si="70"/>
        <v>73500</v>
      </c>
      <c r="AK23" s="155">
        <f t="shared" si="70"/>
        <v>75500</v>
      </c>
      <c r="AL23" s="153">
        <f t="shared" si="70"/>
        <v>75500</v>
      </c>
      <c r="AM23" s="153">
        <f t="shared" si="70"/>
        <v>75500</v>
      </c>
      <c r="AN23" s="154">
        <f t="shared" si="70"/>
        <v>75500</v>
      </c>
      <c r="AO23" s="154">
        <f t="shared" si="70"/>
        <v>75500</v>
      </c>
      <c r="AP23" s="154">
        <f t="shared" si="70"/>
        <v>75500</v>
      </c>
      <c r="AQ23" s="154">
        <f t="shared" si="70"/>
        <v>75500</v>
      </c>
      <c r="AR23" s="153">
        <f t="shared" si="70"/>
        <v>75500</v>
      </c>
      <c r="AS23" s="153">
        <f t="shared" si="70"/>
        <v>75500</v>
      </c>
      <c r="AT23" s="153">
        <f t="shared" si="70"/>
        <v>69000</v>
      </c>
      <c r="AU23" s="153">
        <f t="shared" si="70"/>
        <v>69000</v>
      </c>
      <c r="AV23" s="153">
        <f t="shared" si="70"/>
        <v>69000</v>
      </c>
      <c r="AW23" s="153">
        <f t="shared" si="70"/>
        <v>70500</v>
      </c>
      <c r="AX23" s="153">
        <f t="shared" si="70"/>
        <v>70500</v>
      </c>
      <c r="AY23" s="153">
        <f t="shared" si="70"/>
        <v>70500</v>
      </c>
      <c r="AZ23" s="153">
        <f t="shared" si="70"/>
        <v>70500</v>
      </c>
      <c r="BA23" s="153">
        <f t="shared" ref="BA23:DL23" si="71">BA7+45000</f>
        <v>70500</v>
      </c>
      <c r="BB23" s="153">
        <f t="shared" si="71"/>
        <v>70500</v>
      </c>
      <c r="BC23" s="153">
        <f t="shared" si="71"/>
        <v>70500</v>
      </c>
      <c r="BD23" s="153">
        <f t="shared" si="71"/>
        <v>70500</v>
      </c>
      <c r="BE23" s="153">
        <f t="shared" si="71"/>
        <v>73500</v>
      </c>
      <c r="BF23" s="153">
        <f t="shared" si="71"/>
        <v>73500</v>
      </c>
      <c r="BG23" s="153">
        <f t="shared" si="71"/>
        <v>69000</v>
      </c>
      <c r="BH23" s="153">
        <f t="shared" si="71"/>
        <v>69000</v>
      </c>
      <c r="BI23" s="153">
        <f t="shared" si="71"/>
        <v>69000</v>
      </c>
      <c r="BJ23" s="153">
        <f t="shared" si="71"/>
        <v>69000</v>
      </c>
      <c r="BK23" s="153">
        <f t="shared" si="71"/>
        <v>72000</v>
      </c>
      <c r="BL23" s="153">
        <f t="shared" si="71"/>
        <v>72000</v>
      </c>
      <c r="BM23" s="153">
        <f t="shared" si="71"/>
        <v>72000</v>
      </c>
      <c r="BN23" s="153">
        <f t="shared" si="71"/>
        <v>72000</v>
      </c>
      <c r="BO23" s="153">
        <f t="shared" si="71"/>
        <v>69000</v>
      </c>
      <c r="BP23" s="153">
        <f t="shared" si="71"/>
        <v>69000</v>
      </c>
      <c r="BQ23" s="153">
        <f t="shared" si="71"/>
        <v>69000</v>
      </c>
      <c r="BR23" s="153">
        <f t="shared" si="71"/>
        <v>69000</v>
      </c>
      <c r="BS23" s="153">
        <f t="shared" si="71"/>
        <v>69000</v>
      </c>
      <c r="BT23" s="153">
        <f t="shared" si="71"/>
        <v>70500</v>
      </c>
      <c r="BU23" s="153">
        <f t="shared" si="71"/>
        <v>70500</v>
      </c>
      <c r="BV23" s="153">
        <f t="shared" si="71"/>
        <v>69000</v>
      </c>
      <c r="BW23" s="153">
        <f t="shared" si="71"/>
        <v>69000</v>
      </c>
      <c r="BX23" s="153">
        <f t="shared" si="71"/>
        <v>69000</v>
      </c>
      <c r="BY23" s="153">
        <f t="shared" si="71"/>
        <v>69000</v>
      </c>
      <c r="BZ23" s="153">
        <f t="shared" si="71"/>
        <v>69000</v>
      </c>
      <c r="CA23" s="153">
        <f t="shared" si="71"/>
        <v>70500</v>
      </c>
      <c r="CB23" s="153">
        <f t="shared" si="71"/>
        <v>70500</v>
      </c>
      <c r="CC23" s="153">
        <f t="shared" si="71"/>
        <v>69000</v>
      </c>
      <c r="CD23" s="153">
        <f t="shared" si="71"/>
        <v>69000</v>
      </c>
      <c r="CE23" s="153">
        <f t="shared" si="71"/>
        <v>69000</v>
      </c>
      <c r="CF23" s="153">
        <f t="shared" si="71"/>
        <v>69000</v>
      </c>
      <c r="CG23" s="153">
        <f t="shared" si="71"/>
        <v>69000</v>
      </c>
      <c r="CH23" s="153">
        <f t="shared" si="71"/>
        <v>70500</v>
      </c>
      <c r="CI23" s="153">
        <f t="shared" si="71"/>
        <v>70500</v>
      </c>
      <c r="CJ23" s="153">
        <f t="shared" si="71"/>
        <v>69000</v>
      </c>
      <c r="CK23" s="153">
        <f t="shared" si="71"/>
        <v>69000</v>
      </c>
      <c r="CL23" s="153">
        <f t="shared" si="71"/>
        <v>69000</v>
      </c>
      <c r="CM23" s="153">
        <f t="shared" si="71"/>
        <v>69000</v>
      </c>
      <c r="CN23" s="153">
        <f t="shared" si="71"/>
        <v>69000</v>
      </c>
      <c r="CO23" s="153">
        <f t="shared" si="71"/>
        <v>70500</v>
      </c>
      <c r="CP23" s="153">
        <f t="shared" si="71"/>
        <v>70500</v>
      </c>
      <c r="CQ23" s="153">
        <f t="shared" si="71"/>
        <v>69000</v>
      </c>
      <c r="CR23" s="153">
        <f t="shared" si="71"/>
        <v>69000</v>
      </c>
      <c r="CS23" s="153">
        <f t="shared" si="71"/>
        <v>69000</v>
      </c>
      <c r="CT23" s="153">
        <f t="shared" si="71"/>
        <v>69000</v>
      </c>
      <c r="CU23" s="153">
        <f t="shared" si="71"/>
        <v>69000</v>
      </c>
      <c r="CV23" s="153">
        <f t="shared" si="71"/>
        <v>69000</v>
      </c>
      <c r="CW23" s="153">
        <f t="shared" si="71"/>
        <v>69000</v>
      </c>
      <c r="CX23" s="153">
        <f t="shared" si="71"/>
        <v>66000</v>
      </c>
      <c r="CY23" s="153">
        <f t="shared" si="71"/>
        <v>66000</v>
      </c>
      <c r="CZ23" s="153">
        <f t="shared" si="71"/>
        <v>66000</v>
      </c>
      <c r="DA23" s="153">
        <f t="shared" si="71"/>
        <v>66000</v>
      </c>
      <c r="DB23" s="153">
        <f t="shared" si="71"/>
        <v>66000</v>
      </c>
      <c r="DC23" s="153">
        <f t="shared" si="71"/>
        <v>67500</v>
      </c>
      <c r="DD23" s="153">
        <f t="shared" si="71"/>
        <v>67500</v>
      </c>
      <c r="DE23" s="153">
        <f t="shared" si="71"/>
        <v>66000</v>
      </c>
      <c r="DF23" s="153">
        <f t="shared" si="71"/>
        <v>66000</v>
      </c>
      <c r="DG23" s="153">
        <f t="shared" si="71"/>
        <v>66000</v>
      </c>
      <c r="DH23" s="153">
        <f t="shared" si="71"/>
        <v>66000</v>
      </c>
      <c r="DI23" s="153">
        <f t="shared" si="71"/>
        <v>66000</v>
      </c>
      <c r="DJ23" s="153">
        <f t="shared" si="71"/>
        <v>67500</v>
      </c>
      <c r="DK23" s="153">
        <f t="shared" si="71"/>
        <v>67500</v>
      </c>
      <c r="DL23" s="153">
        <f t="shared" si="71"/>
        <v>66000</v>
      </c>
      <c r="DM23" s="153">
        <f t="shared" ref="DM23:EJ23" si="72">DM7+45000</f>
        <v>66000</v>
      </c>
      <c r="DN23" s="153">
        <f t="shared" si="72"/>
        <v>66000</v>
      </c>
      <c r="DO23" s="153">
        <f t="shared" si="72"/>
        <v>66000</v>
      </c>
      <c r="DP23" s="153">
        <f t="shared" si="72"/>
        <v>66000</v>
      </c>
      <c r="DQ23" s="153">
        <f t="shared" si="72"/>
        <v>67500</v>
      </c>
      <c r="DR23" s="153">
        <f t="shared" si="72"/>
        <v>67500</v>
      </c>
      <c r="DS23" s="153">
        <f t="shared" si="72"/>
        <v>66000</v>
      </c>
      <c r="DT23" s="153">
        <f t="shared" si="72"/>
        <v>66000</v>
      </c>
      <c r="DU23" s="153">
        <f t="shared" si="72"/>
        <v>66000</v>
      </c>
      <c r="DV23" s="153">
        <f t="shared" si="72"/>
        <v>66000</v>
      </c>
      <c r="DW23" s="153">
        <f t="shared" si="72"/>
        <v>66000</v>
      </c>
      <c r="DX23" s="153">
        <f t="shared" si="72"/>
        <v>66000</v>
      </c>
      <c r="DY23" s="153">
        <f t="shared" si="72"/>
        <v>67500</v>
      </c>
      <c r="DZ23" s="153">
        <f t="shared" si="72"/>
        <v>67500</v>
      </c>
      <c r="EA23" s="154">
        <f t="shared" si="72"/>
        <v>67500</v>
      </c>
      <c r="EB23" s="154">
        <f t="shared" si="72"/>
        <v>67500</v>
      </c>
      <c r="EC23" s="154">
        <f t="shared" si="72"/>
        <v>67500</v>
      </c>
      <c r="ED23" s="154">
        <f t="shared" si="72"/>
        <v>67500</v>
      </c>
      <c r="EE23" s="153">
        <f t="shared" si="72"/>
        <v>67500</v>
      </c>
      <c r="EF23" s="153">
        <f t="shared" si="72"/>
        <v>67500</v>
      </c>
      <c r="EG23" s="153">
        <f t="shared" si="72"/>
        <v>67500</v>
      </c>
      <c r="EH23" s="153">
        <f t="shared" si="72"/>
        <v>67500</v>
      </c>
      <c r="EI23" s="153">
        <f t="shared" si="72"/>
        <v>67500</v>
      </c>
      <c r="EJ23" s="154">
        <f t="shared" si="72"/>
        <v>67500</v>
      </c>
      <c r="EK23" s="154">
        <f t="shared" ref="EK23:EM23" si="73">EK7+45000</f>
        <v>67500</v>
      </c>
      <c r="EL23" s="154">
        <f t="shared" si="73"/>
        <v>67500</v>
      </c>
      <c r="EM23" s="154">
        <f t="shared" si="73"/>
        <v>67500</v>
      </c>
      <c r="EN23" s="155">
        <f t="shared" ref="EN23:GY23" si="74">EN7+45000</f>
        <v>67500</v>
      </c>
      <c r="EO23" s="155">
        <f t="shared" si="74"/>
        <v>63100</v>
      </c>
      <c r="EP23" s="155">
        <f t="shared" si="74"/>
        <v>63100</v>
      </c>
      <c r="EQ23" s="155">
        <f t="shared" si="74"/>
        <v>63100</v>
      </c>
      <c r="ER23" s="155">
        <f t="shared" si="74"/>
        <v>63100</v>
      </c>
      <c r="ES23" s="155">
        <f t="shared" si="74"/>
        <v>64000</v>
      </c>
      <c r="ET23" s="155">
        <f t="shared" si="74"/>
        <v>64000</v>
      </c>
      <c r="EU23" s="155">
        <f t="shared" si="74"/>
        <v>63100</v>
      </c>
      <c r="EV23" s="155">
        <f t="shared" si="74"/>
        <v>63100</v>
      </c>
      <c r="EW23" s="155">
        <f t="shared" si="74"/>
        <v>63100</v>
      </c>
      <c r="EX23" s="155">
        <f t="shared" si="74"/>
        <v>63100</v>
      </c>
      <c r="EY23" s="155">
        <f t="shared" si="74"/>
        <v>63100</v>
      </c>
      <c r="EZ23" s="155">
        <f t="shared" si="74"/>
        <v>64000</v>
      </c>
      <c r="FA23" s="155">
        <f t="shared" si="74"/>
        <v>64000</v>
      </c>
      <c r="FB23" s="155">
        <f t="shared" si="74"/>
        <v>62400</v>
      </c>
      <c r="FC23" s="155">
        <f t="shared" si="74"/>
        <v>62400</v>
      </c>
      <c r="FD23" s="155">
        <f t="shared" si="74"/>
        <v>62400</v>
      </c>
      <c r="FE23" s="155">
        <f t="shared" si="74"/>
        <v>62400</v>
      </c>
      <c r="FF23" s="155">
        <f t="shared" si="74"/>
        <v>62400</v>
      </c>
      <c r="FG23" s="155">
        <f t="shared" si="74"/>
        <v>63100</v>
      </c>
      <c r="FH23" s="155">
        <f t="shared" si="74"/>
        <v>63100</v>
      </c>
      <c r="FI23" s="155">
        <f t="shared" si="74"/>
        <v>62400</v>
      </c>
      <c r="FJ23" s="155">
        <f t="shared" si="74"/>
        <v>62400</v>
      </c>
      <c r="FK23" s="155">
        <f t="shared" si="74"/>
        <v>62400</v>
      </c>
      <c r="FL23" s="155">
        <f t="shared" si="74"/>
        <v>62400</v>
      </c>
      <c r="FM23" s="155">
        <f t="shared" si="74"/>
        <v>62400</v>
      </c>
      <c r="FN23" s="155">
        <f t="shared" si="74"/>
        <v>63100</v>
      </c>
      <c r="FO23" s="155">
        <f t="shared" si="74"/>
        <v>63100</v>
      </c>
      <c r="FP23" s="155">
        <f t="shared" si="74"/>
        <v>63100</v>
      </c>
      <c r="FQ23" s="155">
        <f t="shared" si="74"/>
        <v>63100</v>
      </c>
      <c r="FR23" s="155">
        <f t="shared" si="74"/>
        <v>63100</v>
      </c>
      <c r="FS23" s="155">
        <f t="shared" si="74"/>
        <v>63100</v>
      </c>
      <c r="FT23" s="155">
        <f t="shared" si="74"/>
        <v>63100</v>
      </c>
      <c r="FU23" s="155">
        <f t="shared" si="74"/>
        <v>63100</v>
      </c>
      <c r="FV23" s="155">
        <f t="shared" si="74"/>
        <v>63100</v>
      </c>
      <c r="FW23" s="155">
        <f t="shared" si="74"/>
        <v>61700</v>
      </c>
      <c r="FX23" s="155">
        <f t="shared" si="74"/>
        <v>61700</v>
      </c>
      <c r="FY23" s="155">
        <f t="shared" si="74"/>
        <v>61700</v>
      </c>
      <c r="FZ23" s="155">
        <f t="shared" si="74"/>
        <v>61700</v>
      </c>
      <c r="GA23" s="155">
        <f t="shared" si="74"/>
        <v>61700</v>
      </c>
      <c r="GB23" s="155">
        <f t="shared" si="74"/>
        <v>62400</v>
      </c>
      <c r="GC23" s="155">
        <f t="shared" si="74"/>
        <v>62400</v>
      </c>
      <c r="GD23" s="155">
        <f t="shared" si="74"/>
        <v>61700</v>
      </c>
      <c r="GE23" s="155">
        <f t="shared" si="74"/>
        <v>61700</v>
      </c>
      <c r="GF23" s="155">
        <f t="shared" si="74"/>
        <v>61700</v>
      </c>
      <c r="GG23" s="155">
        <f t="shared" si="74"/>
        <v>61700</v>
      </c>
      <c r="GH23" s="155">
        <f t="shared" si="74"/>
        <v>61700</v>
      </c>
      <c r="GI23" s="155">
        <f t="shared" si="74"/>
        <v>62400</v>
      </c>
      <c r="GJ23" s="155">
        <f t="shared" si="74"/>
        <v>62400</v>
      </c>
      <c r="GK23" s="155">
        <f t="shared" si="74"/>
        <v>61700</v>
      </c>
      <c r="GL23" s="155">
        <f t="shared" si="74"/>
        <v>61700</v>
      </c>
      <c r="GM23" s="155">
        <f t="shared" si="74"/>
        <v>61700</v>
      </c>
      <c r="GN23" s="155">
        <f t="shared" si="74"/>
        <v>61700</v>
      </c>
      <c r="GO23" s="155">
        <f t="shared" si="74"/>
        <v>61700</v>
      </c>
      <c r="GP23" s="155">
        <f t="shared" si="74"/>
        <v>62400</v>
      </c>
      <c r="GQ23" s="155">
        <f t="shared" si="74"/>
        <v>62400</v>
      </c>
      <c r="GR23" s="155">
        <f t="shared" si="74"/>
        <v>61700</v>
      </c>
      <c r="GS23" s="155">
        <f t="shared" si="74"/>
        <v>61700</v>
      </c>
      <c r="GT23" s="155">
        <f t="shared" si="74"/>
        <v>61700</v>
      </c>
      <c r="GU23" s="155">
        <f t="shared" si="74"/>
        <v>61700</v>
      </c>
      <c r="GV23" s="155">
        <f t="shared" si="74"/>
        <v>61700</v>
      </c>
      <c r="GW23" s="155">
        <f t="shared" si="74"/>
        <v>62400</v>
      </c>
      <c r="GX23" s="155">
        <f t="shared" si="74"/>
        <v>62400</v>
      </c>
      <c r="GY23" s="155">
        <f t="shared" si="74"/>
        <v>61700</v>
      </c>
      <c r="GZ23" s="155">
        <f t="shared" ref="GZ23:HQ23" si="75">GZ7+45000</f>
        <v>61700</v>
      </c>
      <c r="HA23" s="155">
        <f t="shared" si="75"/>
        <v>61700</v>
      </c>
      <c r="HB23" s="155">
        <f t="shared" si="75"/>
        <v>61700</v>
      </c>
      <c r="HC23" s="155">
        <f t="shared" si="75"/>
        <v>61700</v>
      </c>
      <c r="HD23" s="155">
        <f t="shared" si="75"/>
        <v>64000</v>
      </c>
      <c r="HE23" s="155">
        <f t="shared" si="75"/>
        <v>64000</v>
      </c>
      <c r="HF23" s="155">
        <f t="shared" si="75"/>
        <v>63100</v>
      </c>
      <c r="HG23" s="155">
        <f t="shared" si="75"/>
        <v>63100</v>
      </c>
      <c r="HH23" s="155">
        <f t="shared" si="75"/>
        <v>63100</v>
      </c>
      <c r="HI23" s="155">
        <f t="shared" si="75"/>
        <v>63100</v>
      </c>
      <c r="HJ23" s="155">
        <f t="shared" si="75"/>
        <v>63100</v>
      </c>
      <c r="HK23" s="155">
        <f t="shared" si="75"/>
        <v>67000</v>
      </c>
      <c r="HL23" s="155">
        <f t="shared" si="75"/>
        <v>67000</v>
      </c>
      <c r="HM23" s="155">
        <f t="shared" si="75"/>
        <v>67000</v>
      </c>
      <c r="HN23" s="155">
        <f t="shared" si="75"/>
        <v>67000</v>
      </c>
      <c r="HO23" s="155">
        <f t="shared" si="75"/>
        <v>67000</v>
      </c>
      <c r="HP23" s="155">
        <f t="shared" si="75"/>
        <v>67000</v>
      </c>
      <c r="HQ23" s="155">
        <f t="shared" si="75"/>
        <v>67000</v>
      </c>
      <c r="HR23" s="155">
        <f t="shared" ref="HR23:HU23" si="76">HR7+45000</f>
        <v>68000</v>
      </c>
      <c r="HS23" s="155">
        <f t="shared" si="76"/>
        <v>68000</v>
      </c>
      <c r="HT23" s="155">
        <f t="shared" si="76"/>
        <v>68000</v>
      </c>
      <c r="HU23" s="155">
        <f t="shared" si="76"/>
        <v>68000</v>
      </c>
    </row>
    <row r="24" spans="1:229" s="7" customFormat="1" x14ac:dyDescent="0.2">
      <c r="A24" s="10" t="s">
        <v>12</v>
      </c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156"/>
      <c r="Z24" s="156"/>
      <c r="AA24" s="156"/>
      <c r="AB24" s="156"/>
      <c r="AC24" s="156"/>
      <c r="AD24" s="9"/>
      <c r="AE24" s="9"/>
      <c r="AF24" s="9"/>
      <c r="AG24" s="157"/>
      <c r="AH24" s="157"/>
      <c r="AI24" s="157"/>
      <c r="AJ24" s="157"/>
      <c r="AK24" s="157"/>
      <c r="AL24" s="9"/>
      <c r="AM24" s="9"/>
      <c r="AN24" s="156"/>
      <c r="AO24" s="156"/>
      <c r="AP24" s="156"/>
      <c r="AQ24" s="156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156"/>
      <c r="EB24" s="156"/>
      <c r="EC24" s="156"/>
      <c r="ED24" s="156"/>
      <c r="EE24" s="9"/>
      <c r="EF24" s="9"/>
      <c r="EG24" s="9"/>
      <c r="EH24" s="9"/>
      <c r="EI24" s="9"/>
      <c r="EJ24" s="156"/>
      <c r="EK24" s="156"/>
      <c r="EL24" s="156"/>
      <c r="EM24" s="156"/>
      <c r="EN24" s="157"/>
      <c r="EO24" s="157"/>
      <c r="EP24" s="157"/>
      <c r="EQ24" s="157"/>
      <c r="ER24" s="157"/>
      <c r="ES24" s="157"/>
      <c r="ET24" s="157"/>
      <c r="EU24" s="157"/>
      <c r="EV24" s="157"/>
      <c r="EW24" s="157"/>
      <c r="EX24" s="157"/>
      <c r="EY24" s="157"/>
      <c r="EZ24" s="157"/>
      <c r="FA24" s="157"/>
      <c r="FB24" s="157"/>
      <c r="FC24" s="157"/>
      <c r="FD24" s="157"/>
      <c r="FE24" s="157"/>
      <c r="FF24" s="157"/>
      <c r="FG24" s="157"/>
      <c r="FH24" s="157"/>
      <c r="FI24" s="157"/>
      <c r="FJ24" s="157"/>
      <c r="FK24" s="157"/>
      <c r="FL24" s="157"/>
      <c r="FM24" s="157"/>
      <c r="FN24" s="157"/>
      <c r="FO24" s="157"/>
      <c r="FP24" s="157"/>
      <c r="FQ24" s="157"/>
      <c r="FR24" s="157"/>
      <c r="FS24" s="157"/>
      <c r="FT24" s="157"/>
      <c r="FU24" s="157"/>
      <c r="FV24" s="157"/>
      <c r="FW24" s="157"/>
      <c r="FX24" s="157"/>
      <c r="FY24" s="157"/>
      <c r="FZ24" s="157"/>
      <c r="GA24" s="157"/>
      <c r="GB24" s="157"/>
      <c r="GC24" s="157"/>
      <c r="GD24" s="157"/>
      <c r="GE24" s="157"/>
      <c r="GF24" s="157"/>
      <c r="GG24" s="157"/>
      <c r="GH24" s="157"/>
      <c r="GI24" s="157"/>
      <c r="GJ24" s="157"/>
      <c r="GK24" s="157"/>
      <c r="GL24" s="157"/>
      <c r="GM24" s="157"/>
      <c r="GN24" s="157"/>
      <c r="GO24" s="157"/>
      <c r="GP24" s="157"/>
      <c r="GQ24" s="157"/>
      <c r="GR24" s="157"/>
      <c r="GS24" s="157"/>
      <c r="GT24" s="157"/>
      <c r="GU24" s="157"/>
      <c r="GV24" s="157"/>
      <c r="GW24" s="157"/>
      <c r="GX24" s="157"/>
      <c r="GY24" s="157"/>
      <c r="GZ24" s="157"/>
      <c r="HA24" s="157"/>
      <c r="HB24" s="157"/>
      <c r="HC24" s="157"/>
      <c r="HD24" s="157"/>
      <c r="HE24" s="157"/>
      <c r="HF24" s="157"/>
      <c r="HG24" s="157"/>
      <c r="HH24" s="157"/>
      <c r="HI24" s="157"/>
      <c r="HJ24" s="157"/>
      <c r="HK24" s="157"/>
      <c r="HL24" s="157"/>
      <c r="HM24" s="157"/>
      <c r="HN24" s="157"/>
      <c r="HO24" s="157"/>
      <c r="HP24" s="157"/>
      <c r="HQ24" s="157"/>
      <c r="HR24" s="157"/>
      <c r="HS24" s="157"/>
      <c r="HT24" s="157"/>
      <c r="HU24" s="157"/>
    </row>
    <row r="25" spans="1:229" s="7" customFormat="1" x14ac:dyDescent="0.2">
      <c r="A25" s="8" t="s">
        <v>10</v>
      </c>
      <c r="B25" s="153">
        <f t="shared" ref="B25:AZ25" si="77">B7+75000</f>
        <v>92500</v>
      </c>
      <c r="C25" s="153">
        <f t="shared" si="77"/>
        <v>93500</v>
      </c>
      <c r="D25" s="153">
        <f t="shared" si="77"/>
        <v>92000</v>
      </c>
      <c r="E25" s="153">
        <f t="shared" si="77"/>
        <v>92000</v>
      </c>
      <c r="F25" s="153">
        <f t="shared" si="77"/>
        <v>92000</v>
      </c>
      <c r="G25" s="153">
        <f t="shared" si="77"/>
        <v>92000</v>
      </c>
      <c r="H25" s="153">
        <f t="shared" si="77"/>
        <v>93500</v>
      </c>
      <c r="I25" s="153">
        <f t="shared" si="77"/>
        <v>96000</v>
      </c>
      <c r="J25" s="153">
        <f t="shared" si="77"/>
        <v>96000</v>
      </c>
      <c r="K25" s="153">
        <f t="shared" si="77"/>
        <v>92500</v>
      </c>
      <c r="L25" s="153">
        <f t="shared" si="77"/>
        <v>92500</v>
      </c>
      <c r="M25" s="153">
        <f t="shared" si="77"/>
        <v>92500</v>
      </c>
      <c r="N25" s="153">
        <f t="shared" si="77"/>
        <v>92500</v>
      </c>
      <c r="O25" s="153">
        <f t="shared" si="77"/>
        <v>92500</v>
      </c>
      <c r="P25" s="153">
        <f t="shared" si="77"/>
        <v>94500</v>
      </c>
      <c r="Q25" s="153">
        <f t="shared" si="77"/>
        <v>94500</v>
      </c>
      <c r="R25" s="153">
        <f t="shared" si="77"/>
        <v>93500</v>
      </c>
      <c r="S25" s="153">
        <f t="shared" si="77"/>
        <v>93500</v>
      </c>
      <c r="T25" s="153">
        <f t="shared" si="77"/>
        <v>93500</v>
      </c>
      <c r="U25" s="153">
        <f t="shared" si="77"/>
        <v>93500</v>
      </c>
      <c r="V25" s="153">
        <f t="shared" si="77"/>
        <v>93500</v>
      </c>
      <c r="W25" s="153">
        <f t="shared" si="77"/>
        <v>97500</v>
      </c>
      <c r="X25" s="153">
        <f t="shared" si="77"/>
        <v>97500</v>
      </c>
      <c r="Y25" s="154">
        <f t="shared" si="77"/>
        <v>97500</v>
      </c>
      <c r="Z25" s="154">
        <f t="shared" si="77"/>
        <v>97500</v>
      </c>
      <c r="AA25" s="154">
        <f t="shared" si="77"/>
        <v>97500</v>
      </c>
      <c r="AB25" s="154">
        <f t="shared" si="77"/>
        <v>97500</v>
      </c>
      <c r="AC25" s="154">
        <f t="shared" si="77"/>
        <v>97500</v>
      </c>
      <c r="AD25" s="153">
        <f t="shared" si="77"/>
        <v>97500</v>
      </c>
      <c r="AE25" s="153">
        <f t="shared" si="77"/>
        <v>97500</v>
      </c>
      <c r="AF25" s="153">
        <f t="shared" si="77"/>
        <v>97500</v>
      </c>
      <c r="AG25" s="155">
        <f t="shared" si="77"/>
        <v>103500</v>
      </c>
      <c r="AH25" s="155">
        <f t="shared" si="77"/>
        <v>103500</v>
      </c>
      <c r="AI25" s="155">
        <f t="shared" si="77"/>
        <v>103500</v>
      </c>
      <c r="AJ25" s="155">
        <f t="shared" si="77"/>
        <v>103500</v>
      </c>
      <c r="AK25" s="155">
        <f t="shared" si="77"/>
        <v>105500</v>
      </c>
      <c r="AL25" s="153">
        <f t="shared" si="77"/>
        <v>105500</v>
      </c>
      <c r="AM25" s="153">
        <f t="shared" si="77"/>
        <v>105500</v>
      </c>
      <c r="AN25" s="154">
        <f t="shared" si="77"/>
        <v>105500</v>
      </c>
      <c r="AO25" s="154">
        <f t="shared" si="77"/>
        <v>105500</v>
      </c>
      <c r="AP25" s="154">
        <f t="shared" si="77"/>
        <v>105500</v>
      </c>
      <c r="AQ25" s="154">
        <f t="shared" si="77"/>
        <v>105500</v>
      </c>
      <c r="AR25" s="153">
        <f t="shared" si="77"/>
        <v>105500</v>
      </c>
      <c r="AS25" s="153">
        <f t="shared" si="77"/>
        <v>105500</v>
      </c>
      <c r="AT25" s="153">
        <f t="shared" si="77"/>
        <v>99000</v>
      </c>
      <c r="AU25" s="153">
        <f t="shared" si="77"/>
        <v>99000</v>
      </c>
      <c r="AV25" s="153">
        <f t="shared" si="77"/>
        <v>99000</v>
      </c>
      <c r="AW25" s="153">
        <f t="shared" si="77"/>
        <v>100500</v>
      </c>
      <c r="AX25" s="153">
        <f t="shared" si="77"/>
        <v>100500</v>
      </c>
      <c r="AY25" s="153">
        <f t="shared" si="77"/>
        <v>100500</v>
      </c>
      <c r="AZ25" s="153">
        <f t="shared" si="77"/>
        <v>100500</v>
      </c>
      <c r="BA25" s="153">
        <f t="shared" ref="BA25:DL25" si="78">BA7+75000</f>
        <v>100500</v>
      </c>
      <c r="BB25" s="153">
        <f t="shared" si="78"/>
        <v>100500</v>
      </c>
      <c r="BC25" s="153">
        <f t="shared" si="78"/>
        <v>100500</v>
      </c>
      <c r="BD25" s="153">
        <f t="shared" si="78"/>
        <v>100500</v>
      </c>
      <c r="BE25" s="153">
        <f t="shared" si="78"/>
        <v>103500</v>
      </c>
      <c r="BF25" s="153">
        <f t="shared" si="78"/>
        <v>103500</v>
      </c>
      <c r="BG25" s="153">
        <f t="shared" si="78"/>
        <v>99000</v>
      </c>
      <c r="BH25" s="153">
        <f t="shared" si="78"/>
        <v>99000</v>
      </c>
      <c r="BI25" s="153">
        <f t="shared" si="78"/>
        <v>99000</v>
      </c>
      <c r="BJ25" s="153">
        <f t="shared" si="78"/>
        <v>99000</v>
      </c>
      <c r="BK25" s="153">
        <f t="shared" si="78"/>
        <v>102000</v>
      </c>
      <c r="BL25" s="153">
        <f t="shared" si="78"/>
        <v>102000</v>
      </c>
      <c r="BM25" s="153">
        <f t="shared" si="78"/>
        <v>102000</v>
      </c>
      <c r="BN25" s="153">
        <f t="shared" si="78"/>
        <v>102000</v>
      </c>
      <c r="BO25" s="153">
        <f t="shared" si="78"/>
        <v>99000</v>
      </c>
      <c r="BP25" s="153">
        <f t="shared" si="78"/>
        <v>99000</v>
      </c>
      <c r="BQ25" s="153">
        <f t="shared" si="78"/>
        <v>99000</v>
      </c>
      <c r="BR25" s="153">
        <f t="shared" si="78"/>
        <v>99000</v>
      </c>
      <c r="BS25" s="153">
        <f t="shared" si="78"/>
        <v>99000</v>
      </c>
      <c r="BT25" s="153">
        <f t="shared" si="78"/>
        <v>100500</v>
      </c>
      <c r="BU25" s="153">
        <f t="shared" si="78"/>
        <v>100500</v>
      </c>
      <c r="BV25" s="153">
        <f t="shared" si="78"/>
        <v>99000</v>
      </c>
      <c r="BW25" s="153">
        <f t="shared" si="78"/>
        <v>99000</v>
      </c>
      <c r="BX25" s="153">
        <f t="shared" si="78"/>
        <v>99000</v>
      </c>
      <c r="BY25" s="153">
        <f t="shared" si="78"/>
        <v>99000</v>
      </c>
      <c r="BZ25" s="153">
        <f t="shared" si="78"/>
        <v>99000</v>
      </c>
      <c r="CA25" s="153">
        <f t="shared" si="78"/>
        <v>100500</v>
      </c>
      <c r="CB25" s="153">
        <f t="shared" si="78"/>
        <v>100500</v>
      </c>
      <c r="CC25" s="153">
        <f t="shared" si="78"/>
        <v>99000</v>
      </c>
      <c r="CD25" s="153">
        <f t="shared" si="78"/>
        <v>99000</v>
      </c>
      <c r="CE25" s="153">
        <f t="shared" si="78"/>
        <v>99000</v>
      </c>
      <c r="CF25" s="153">
        <f t="shared" si="78"/>
        <v>99000</v>
      </c>
      <c r="CG25" s="153">
        <f t="shared" si="78"/>
        <v>99000</v>
      </c>
      <c r="CH25" s="153">
        <f t="shared" si="78"/>
        <v>100500</v>
      </c>
      <c r="CI25" s="153">
        <f t="shared" si="78"/>
        <v>100500</v>
      </c>
      <c r="CJ25" s="153">
        <f t="shared" si="78"/>
        <v>99000</v>
      </c>
      <c r="CK25" s="153">
        <f t="shared" si="78"/>
        <v>99000</v>
      </c>
      <c r="CL25" s="153">
        <f t="shared" si="78"/>
        <v>99000</v>
      </c>
      <c r="CM25" s="153">
        <f t="shared" si="78"/>
        <v>99000</v>
      </c>
      <c r="CN25" s="153">
        <f t="shared" si="78"/>
        <v>99000</v>
      </c>
      <c r="CO25" s="153">
        <f t="shared" si="78"/>
        <v>100500</v>
      </c>
      <c r="CP25" s="153">
        <f t="shared" si="78"/>
        <v>100500</v>
      </c>
      <c r="CQ25" s="153">
        <f t="shared" si="78"/>
        <v>99000</v>
      </c>
      <c r="CR25" s="153">
        <f t="shared" si="78"/>
        <v>99000</v>
      </c>
      <c r="CS25" s="153">
        <f t="shared" si="78"/>
        <v>99000</v>
      </c>
      <c r="CT25" s="153">
        <f t="shared" si="78"/>
        <v>99000</v>
      </c>
      <c r="CU25" s="153">
        <f t="shared" si="78"/>
        <v>99000</v>
      </c>
      <c r="CV25" s="153">
        <f t="shared" si="78"/>
        <v>99000</v>
      </c>
      <c r="CW25" s="153">
        <f t="shared" si="78"/>
        <v>99000</v>
      </c>
      <c r="CX25" s="153">
        <f t="shared" si="78"/>
        <v>96000</v>
      </c>
      <c r="CY25" s="153">
        <f t="shared" si="78"/>
        <v>96000</v>
      </c>
      <c r="CZ25" s="153">
        <f t="shared" si="78"/>
        <v>96000</v>
      </c>
      <c r="DA25" s="153">
        <f t="shared" si="78"/>
        <v>96000</v>
      </c>
      <c r="DB25" s="153">
        <f t="shared" si="78"/>
        <v>96000</v>
      </c>
      <c r="DC25" s="153">
        <f t="shared" si="78"/>
        <v>97500</v>
      </c>
      <c r="DD25" s="153">
        <f t="shared" si="78"/>
        <v>97500</v>
      </c>
      <c r="DE25" s="153">
        <f t="shared" si="78"/>
        <v>96000</v>
      </c>
      <c r="DF25" s="153">
        <f t="shared" si="78"/>
        <v>96000</v>
      </c>
      <c r="DG25" s="153">
        <f t="shared" si="78"/>
        <v>96000</v>
      </c>
      <c r="DH25" s="153">
        <f t="shared" si="78"/>
        <v>96000</v>
      </c>
      <c r="DI25" s="153">
        <f t="shared" si="78"/>
        <v>96000</v>
      </c>
      <c r="DJ25" s="153">
        <f t="shared" si="78"/>
        <v>97500</v>
      </c>
      <c r="DK25" s="153">
        <f t="shared" si="78"/>
        <v>97500</v>
      </c>
      <c r="DL25" s="153">
        <f t="shared" si="78"/>
        <v>96000</v>
      </c>
      <c r="DM25" s="153">
        <f t="shared" ref="DM25:EJ25" si="79">DM7+75000</f>
        <v>96000</v>
      </c>
      <c r="DN25" s="153">
        <f t="shared" si="79"/>
        <v>96000</v>
      </c>
      <c r="DO25" s="153">
        <f t="shared" si="79"/>
        <v>96000</v>
      </c>
      <c r="DP25" s="153">
        <f t="shared" si="79"/>
        <v>96000</v>
      </c>
      <c r="DQ25" s="153">
        <f t="shared" si="79"/>
        <v>97500</v>
      </c>
      <c r="DR25" s="153">
        <f t="shared" si="79"/>
        <v>97500</v>
      </c>
      <c r="DS25" s="153">
        <f t="shared" si="79"/>
        <v>96000</v>
      </c>
      <c r="DT25" s="153">
        <f t="shared" si="79"/>
        <v>96000</v>
      </c>
      <c r="DU25" s="153">
        <f t="shared" si="79"/>
        <v>96000</v>
      </c>
      <c r="DV25" s="153">
        <f t="shared" si="79"/>
        <v>96000</v>
      </c>
      <c r="DW25" s="153">
        <f t="shared" si="79"/>
        <v>96000</v>
      </c>
      <c r="DX25" s="153">
        <f t="shared" si="79"/>
        <v>96000</v>
      </c>
      <c r="DY25" s="153">
        <f t="shared" si="79"/>
        <v>97500</v>
      </c>
      <c r="DZ25" s="153">
        <f t="shared" si="79"/>
        <v>97500</v>
      </c>
      <c r="EA25" s="154">
        <f t="shared" si="79"/>
        <v>97500</v>
      </c>
      <c r="EB25" s="154">
        <f t="shared" si="79"/>
        <v>97500</v>
      </c>
      <c r="EC25" s="154">
        <f t="shared" si="79"/>
        <v>97500</v>
      </c>
      <c r="ED25" s="154">
        <f t="shared" si="79"/>
        <v>97500</v>
      </c>
      <c r="EE25" s="153">
        <f t="shared" si="79"/>
        <v>97500</v>
      </c>
      <c r="EF25" s="153">
        <f t="shared" si="79"/>
        <v>97500</v>
      </c>
      <c r="EG25" s="153">
        <f t="shared" si="79"/>
        <v>97500</v>
      </c>
      <c r="EH25" s="153">
        <f t="shared" si="79"/>
        <v>97500</v>
      </c>
      <c r="EI25" s="153">
        <f t="shared" si="79"/>
        <v>97500</v>
      </c>
      <c r="EJ25" s="154">
        <f t="shared" si="79"/>
        <v>97500</v>
      </c>
      <c r="EK25" s="154">
        <f t="shared" ref="EK25:EM25" si="80">EK7+75000</f>
        <v>97500</v>
      </c>
      <c r="EL25" s="154">
        <f t="shared" si="80"/>
        <v>97500</v>
      </c>
      <c r="EM25" s="154">
        <f t="shared" si="80"/>
        <v>97500</v>
      </c>
      <c r="EN25" s="155">
        <f t="shared" ref="EN25:GY25" si="81">EN7+75000</f>
        <v>97500</v>
      </c>
      <c r="EO25" s="155">
        <f t="shared" si="81"/>
        <v>93100</v>
      </c>
      <c r="EP25" s="155">
        <f t="shared" si="81"/>
        <v>93100</v>
      </c>
      <c r="EQ25" s="155">
        <f t="shared" si="81"/>
        <v>93100</v>
      </c>
      <c r="ER25" s="155">
        <f t="shared" si="81"/>
        <v>93100</v>
      </c>
      <c r="ES25" s="155">
        <f t="shared" si="81"/>
        <v>94000</v>
      </c>
      <c r="ET25" s="155">
        <f t="shared" si="81"/>
        <v>94000</v>
      </c>
      <c r="EU25" s="155">
        <f t="shared" si="81"/>
        <v>93100</v>
      </c>
      <c r="EV25" s="155">
        <f t="shared" si="81"/>
        <v>93100</v>
      </c>
      <c r="EW25" s="155">
        <f t="shared" si="81"/>
        <v>93100</v>
      </c>
      <c r="EX25" s="155">
        <f t="shared" si="81"/>
        <v>93100</v>
      </c>
      <c r="EY25" s="155">
        <f t="shared" si="81"/>
        <v>93100</v>
      </c>
      <c r="EZ25" s="155">
        <f t="shared" si="81"/>
        <v>94000</v>
      </c>
      <c r="FA25" s="155">
        <f t="shared" si="81"/>
        <v>94000</v>
      </c>
      <c r="FB25" s="155">
        <f t="shared" si="81"/>
        <v>92400</v>
      </c>
      <c r="FC25" s="155">
        <f t="shared" si="81"/>
        <v>92400</v>
      </c>
      <c r="FD25" s="155">
        <f t="shared" si="81"/>
        <v>92400</v>
      </c>
      <c r="FE25" s="155">
        <f t="shared" si="81"/>
        <v>92400</v>
      </c>
      <c r="FF25" s="155">
        <f t="shared" si="81"/>
        <v>92400</v>
      </c>
      <c r="FG25" s="155">
        <f t="shared" si="81"/>
        <v>93100</v>
      </c>
      <c r="FH25" s="155">
        <f t="shared" si="81"/>
        <v>93100</v>
      </c>
      <c r="FI25" s="155">
        <f t="shared" si="81"/>
        <v>92400</v>
      </c>
      <c r="FJ25" s="155">
        <f t="shared" si="81"/>
        <v>92400</v>
      </c>
      <c r="FK25" s="155">
        <f t="shared" si="81"/>
        <v>92400</v>
      </c>
      <c r="FL25" s="155">
        <f t="shared" si="81"/>
        <v>92400</v>
      </c>
      <c r="FM25" s="155">
        <f t="shared" si="81"/>
        <v>92400</v>
      </c>
      <c r="FN25" s="155">
        <f t="shared" si="81"/>
        <v>93100</v>
      </c>
      <c r="FO25" s="155">
        <f t="shared" si="81"/>
        <v>93100</v>
      </c>
      <c r="FP25" s="155">
        <f t="shared" si="81"/>
        <v>93100</v>
      </c>
      <c r="FQ25" s="155">
        <f t="shared" si="81"/>
        <v>93100</v>
      </c>
      <c r="FR25" s="155">
        <f t="shared" si="81"/>
        <v>93100</v>
      </c>
      <c r="FS25" s="155">
        <f t="shared" si="81"/>
        <v>93100</v>
      </c>
      <c r="FT25" s="155">
        <f t="shared" si="81"/>
        <v>93100</v>
      </c>
      <c r="FU25" s="155">
        <f t="shared" si="81"/>
        <v>93100</v>
      </c>
      <c r="FV25" s="155">
        <f t="shared" si="81"/>
        <v>93100</v>
      </c>
      <c r="FW25" s="155">
        <f t="shared" si="81"/>
        <v>91700</v>
      </c>
      <c r="FX25" s="155">
        <f t="shared" si="81"/>
        <v>91700</v>
      </c>
      <c r="FY25" s="155">
        <f t="shared" si="81"/>
        <v>91700</v>
      </c>
      <c r="FZ25" s="155">
        <f t="shared" si="81"/>
        <v>91700</v>
      </c>
      <c r="GA25" s="155">
        <f t="shared" si="81"/>
        <v>91700</v>
      </c>
      <c r="GB25" s="155">
        <f t="shared" si="81"/>
        <v>92400</v>
      </c>
      <c r="GC25" s="155">
        <f t="shared" si="81"/>
        <v>92400</v>
      </c>
      <c r="GD25" s="155">
        <f t="shared" si="81"/>
        <v>91700</v>
      </c>
      <c r="GE25" s="155">
        <f t="shared" si="81"/>
        <v>91700</v>
      </c>
      <c r="GF25" s="155">
        <f t="shared" si="81"/>
        <v>91700</v>
      </c>
      <c r="GG25" s="155">
        <f t="shared" si="81"/>
        <v>91700</v>
      </c>
      <c r="GH25" s="155">
        <f t="shared" si="81"/>
        <v>91700</v>
      </c>
      <c r="GI25" s="155">
        <f t="shared" si="81"/>
        <v>92400</v>
      </c>
      <c r="GJ25" s="155">
        <f t="shared" si="81"/>
        <v>92400</v>
      </c>
      <c r="GK25" s="155">
        <f t="shared" si="81"/>
        <v>91700</v>
      </c>
      <c r="GL25" s="155">
        <f t="shared" si="81"/>
        <v>91700</v>
      </c>
      <c r="GM25" s="155">
        <f t="shared" si="81"/>
        <v>91700</v>
      </c>
      <c r="GN25" s="155">
        <f t="shared" si="81"/>
        <v>91700</v>
      </c>
      <c r="GO25" s="155">
        <f t="shared" si="81"/>
        <v>91700</v>
      </c>
      <c r="GP25" s="155">
        <f t="shared" si="81"/>
        <v>92400</v>
      </c>
      <c r="GQ25" s="155">
        <f t="shared" si="81"/>
        <v>92400</v>
      </c>
      <c r="GR25" s="155">
        <f t="shared" si="81"/>
        <v>91700</v>
      </c>
      <c r="GS25" s="155">
        <f t="shared" si="81"/>
        <v>91700</v>
      </c>
      <c r="GT25" s="155">
        <f t="shared" si="81"/>
        <v>91700</v>
      </c>
      <c r="GU25" s="155">
        <f t="shared" si="81"/>
        <v>91700</v>
      </c>
      <c r="GV25" s="155">
        <f t="shared" si="81"/>
        <v>91700</v>
      </c>
      <c r="GW25" s="155">
        <f t="shared" si="81"/>
        <v>92400</v>
      </c>
      <c r="GX25" s="155">
        <f t="shared" si="81"/>
        <v>92400</v>
      </c>
      <c r="GY25" s="155">
        <f t="shared" si="81"/>
        <v>91700</v>
      </c>
      <c r="GZ25" s="155">
        <f t="shared" ref="GZ25:HQ25" si="82">GZ7+75000</f>
        <v>91700</v>
      </c>
      <c r="HA25" s="155">
        <f t="shared" si="82"/>
        <v>91700</v>
      </c>
      <c r="HB25" s="155">
        <f t="shared" si="82"/>
        <v>91700</v>
      </c>
      <c r="HC25" s="155">
        <f t="shared" si="82"/>
        <v>91700</v>
      </c>
      <c r="HD25" s="155">
        <f t="shared" si="82"/>
        <v>94000</v>
      </c>
      <c r="HE25" s="155">
        <f t="shared" si="82"/>
        <v>94000</v>
      </c>
      <c r="HF25" s="155">
        <f t="shared" si="82"/>
        <v>93100</v>
      </c>
      <c r="HG25" s="155">
        <f t="shared" si="82"/>
        <v>93100</v>
      </c>
      <c r="HH25" s="155">
        <f t="shared" si="82"/>
        <v>93100</v>
      </c>
      <c r="HI25" s="155">
        <f t="shared" si="82"/>
        <v>93100</v>
      </c>
      <c r="HJ25" s="155">
        <f t="shared" si="82"/>
        <v>93100</v>
      </c>
      <c r="HK25" s="155">
        <f t="shared" si="82"/>
        <v>97000</v>
      </c>
      <c r="HL25" s="155">
        <f t="shared" si="82"/>
        <v>97000</v>
      </c>
      <c r="HM25" s="155">
        <f t="shared" si="82"/>
        <v>97000</v>
      </c>
      <c r="HN25" s="155">
        <f t="shared" si="82"/>
        <v>97000</v>
      </c>
      <c r="HO25" s="155">
        <f t="shared" si="82"/>
        <v>97000</v>
      </c>
      <c r="HP25" s="155">
        <f t="shared" si="82"/>
        <v>97000</v>
      </c>
      <c r="HQ25" s="155">
        <f t="shared" si="82"/>
        <v>97000</v>
      </c>
      <c r="HR25" s="155">
        <f t="shared" ref="HR25:HU25" si="83">HR7+75000</f>
        <v>98000</v>
      </c>
      <c r="HS25" s="155">
        <f t="shared" si="83"/>
        <v>98000</v>
      </c>
      <c r="HT25" s="155">
        <f t="shared" si="83"/>
        <v>98000</v>
      </c>
      <c r="HU25" s="155">
        <f t="shared" si="83"/>
        <v>98000</v>
      </c>
    </row>
    <row r="26" spans="1:229" s="7" customFormat="1" x14ac:dyDescent="0.2">
      <c r="A26" s="6" t="s">
        <v>13</v>
      </c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156"/>
      <c r="Z26" s="156"/>
      <c r="AA26" s="156"/>
      <c r="AB26" s="156"/>
      <c r="AC26" s="156"/>
      <c r="AD26" s="9"/>
      <c r="AE26" s="9"/>
      <c r="AF26" s="9"/>
      <c r="AG26" s="157"/>
      <c r="AH26" s="157"/>
      <c r="AI26" s="157"/>
      <c r="AJ26" s="157"/>
      <c r="AK26" s="157"/>
      <c r="AL26" s="9"/>
      <c r="AM26" s="9"/>
      <c r="AN26" s="156"/>
      <c r="AO26" s="156"/>
      <c r="AP26" s="156"/>
      <c r="AQ26" s="156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156"/>
      <c r="EB26" s="156"/>
      <c r="EC26" s="156"/>
      <c r="ED26" s="156"/>
      <c r="EE26" s="9"/>
      <c r="EF26" s="9"/>
      <c r="EG26" s="9"/>
      <c r="EH26" s="9"/>
      <c r="EI26" s="9"/>
      <c r="EJ26" s="156"/>
      <c r="EK26" s="156"/>
      <c r="EL26" s="156"/>
      <c r="EM26" s="156"/>
      <c r="EN26" s="157"/>
      <c r="EO26" s="157"/>
      <c r="EP26" s="157"/>
      <c r="EQ26" s="157"/>
      <c r="ER26" s="157"/>
      <c r="ES26" s="157"/>
      <c r="ET26" s="157"/>
      <c r="EU26" s="157"/>
      <c r="EV26" s="157"/>
      <c r="EW26" s="157"/>
      <c r="EX26" s="157"/>
      <c r="EY26" s="157"/>
      <c r="EZ26" s="157"/>
      <c r="FA26" s="157"/>
      <c r="FB26" s="157"/>
      <c r="FC26" s="157"/>
      <c r="FD26" s="157"/>
      <c r="FE26" s="157"/>
      <c r="FF26" s="157"/>
      <c r="FG26" s="157"/>
      <c r="FH26" s="157"/>
      <c r="FI26" s="157"/>
      <c r="FJ26" s="157"/>
      <c r="FK26" s="157"/>
      <c r="FL26" s="157"/>
      <c r="FM26" s="157"/>
      <c r="FN26" s="157"/>
      <c r="FO26" s="157"/>
      <c r="FP26" s="157"/>
      <c r="FQ26" s="157"/>
      <c r="FR26" s="157"/>
      <c r="FS26" s="157"/>
      <c r="FT26" s="157"/>
      <c r="FU26" s="157"/>
      <c r="FV26" s="157"/>
      <c r="FW26" s="157"/>
      <c r="FX26" s="157"/>
      <c r="FY26" s="157"/>
      <c r="FZ26" s="157"/>
      <c r="GA26" s="157"/>
      <c r="GB26" s="157"/>
      <c r="GC26" s="157"/>
      <c r="GD26" s="157"/>
      <c r="GE26" s="157"/>
      <c r="GF26" s="157"/>
      <c r="GG26" s="157"/>
      <c r="GH26" s="157"/>
      <c r="GI26" s="157"/>
      <c r="GJ26" s="157"/>
      <c r="GK26" s="157"/>
      <c r="GL26" s="157"/>
      <c r="GM26" s="157"/>
      <c r="GN26" s="157"/>
      <c r="GO26" s="157"/>
      <c r="GP26" s="157"/>
      <c r="GQ26" s="157"/>
      <c r="GR26" s="157"/>
      <c r="GS26" s="157"/>
      <c r="GT26" s="157"/>
      <c r="GU26" s="157"/>
      <c r="GV26" s="157"/>
      <c r="GW26" s="157"/>
      <c r="GX26" s="157"/>
      <c r="GY26" s="157"/>
      <c r="GZ26" s="157"/>
      <c r="HA26" s="157"/>
      <c r="HB26" s="157"/>
      <c r="HC26" s="157"/>
      <c r="HD26" s="157"/>
      <c r="HE26" s="157"/>
      <c r="HF26" s="157"/>
      <c r="HG26" s="157"/>
      <c r="HH26" s="157"/>
      <c r="HI26" s="157"/>
      <c r="HJ26" s="157"/>
      <c r="HK26" s="157"/>
      <c r="HL26" s="157"/>
      <c r="HM26" s="157"/>
      <c r="HN26" s="157"/>
      <c r="HO26" s="157"/>
      <c r="HP26" s="157"/>
      <c r="HQ26" s="157"/>
      <c r="HR26" s="157"/>
      <c r="HS26" s="157"/>
      <c r="HT26" s="157"/>
      <c r="HU26" s="157"/>
    </row>
    <row r="27" spans="1:229" s="7" customFormat="1" x14ac:dyDescent="0.2">
      <c r="A27" s="8" t="s">
        <v>10</v>
      </c>
      <c r="B27" s="153">
        <f t="shared" ref="B27:AZ27" si="84">B7+95000</f>
        <v>112500</v>
      </c>
      <c r="C27" s="153">
        <f t="shared" si="84"/>
        <v>113500</v>
      </c>
      <c r="D27" s="153">
        <f t="shared" si="84"/>
        <v>112000</v>
      </c>
      <c r="E27" s="153">
        <f t="shared" si="84"/>
        <v>112000</v>
      </c>
      <c r="F27" s="153">
        <f t="shared" si="84"/>
        <v>112000</v>
      </c>
      <c r="G27" s="153">
        <f t="shared" si="84"/>
        <v>112000</v>
      </c>
      <c r="H27" s="153">
        <f t="shared" si="84"/>
        <v>113500</v>
      </c>
      <c r="I27" s="153">
        <f t="shared" si="84"/>
        <v>116000</v>
      </c>
      <c r="J27" s="153">
        <f t="shared" si="84"/>
        <v>116000</v>
      </c>
      <c r="K27" s="153">
        <f t="shared" si="84"/>
        <v>112500</v>
      </c>
      <c r="L27" s="153">
        <f t="shared" si="84"/>
        <v>112500</v>
      </c>
      <c r="M27" s="153">
        <f t="shared" si="84"/>
        <v>112500</v>
      </c>
      <c r="N27" s="153">
        <f t="shared" si="84"/>
        <v>112500</v>
      </c>
      <c r="O27" s="153">
        <f t="shared" si="84"/>
        <v>112500</v>
      </c>
      <c r="P27" s="153">
        <f t="shared" si="84"/>
        <v>114500</v>
      </c>
      <c r="Q27" s="153">
        <f t="shared" si="84"/>
        <v>114500</v>
      </c>
      <c r="R27" s="153">
        <f t="shared" si="84"/>
        <v>113500</v>
      </c>
      <c r="S27" s="153">
        <f t="shared" si="84"/>
        <v>113500</v>
      </c>
      <c r="T27" s="153">
        <f t="shared" si="84"/>
        <v>113500</v>
      </c>
      <c r="U27" s="153">
        <f t="shared" si="84"/>
        <v>113500</v>
      </c>
      <c r="V27" s="153">
        <f t="shared" si="84"/>
        <v>113500</v>
      </c>
      <c r="W27" s="153">
        <f t="shared" si="84"/>
        <v>117500</v>
      </c>
      <c r="X27" s="153">
        <f t="shared" si="84"/>
        <v>117500</v>
      </c>
      <c r="Y27" s="154">
        <f t="shared" si="84"/>
        <v>117500</v>
      </c>
      <c r="Z27" s="154">
        <f t="shared" si="84"/>
        <v>117500</v>
      </c>
      <c r="AA27" s="154">
        <f t="shared" si="84"/>
        <v>117500</v>
      </c>
      <c r="AB27" s="154">
        <f t="shared" si="84"/>
        <v>117500</v>
      </c>
      <c r="AC27" s="154">
        <f t="shared" si="84"/>
        <v>117500</v>
      </c>
      <c r="AD27" s="153">
        <f t="shared" si="84"/>
        <v>117500</v>
      </c>
      <c r="AE27" s="153">
        <f t="shared" si="84"/>
        <v>117500</v>
      </c>
      <c r="AF27" s="153">
        <f t="shared" si="84"/>
        <v>117500</v>
      </c>
      <c r="AG27" s="155">
        <f t="shared" si="84"/>
        <v>123500</v>
      </c>
      <c r="AH27" s="155">
        <f t="shared" si="84"/>
        <v>123500</v>
      </c>
      <c r="AI27" s="155">
        <f t="shared" si="84"/>
        <v>123500</v>
      </c>
      <c r="AJ27" s="155">
        <f t="shared" si="84"/>
        <v>123500</v>
      </c>
      <c r="AK27" s="155">
        <f t="shared" si="84"/>
        <v>125500</v>
      </c>
      <c r="AL27" s="153">
        <f t="shared" si="84"/>
        <v>125500</v>
      </c>
      <c r="AM27" s="153">
        <f t="shared" si="84"/>
        <v>125500</v>
      </c>
      <c r="AN27" s="154">
        <f t="shared" si="84"/>
        <v>125500</v>
      </c>
      <c r="AO27" s="154">
        <f t="shared" si="84"/>
        <v>125500</v>
      </c>
      <c r="AP27" s="154">
        <f t="shared" si="84"/>
        <v>125500</v>
      </c>
      <c r="AQ27" s="154">
        <f t="shared" si="84"/>
        <v>125500</v>
      </c>
      <c r="AR27" s="153">
        <f t="shared" si="84"/>
        <v>125500</v>
      </c>
      <c r="AS27" s="153">
        <f t="shared" si="84"/>
        <v>125500</v>
      </c>
      <c r="AT27" s="153">
        <f t="shared" si="84"/>
        <v>119000</v>
      </c>
      <c r="AU27" s="153">
        <f t="shared" si="84"/>
        <v>119000</v>
      </c>
      <c r="AV27" s="153">
        <f t="shared" si="84"/>
        <v>119000</v>
      </c>
      <c r="AW27" s="153">
        <f t="shared" si="84"/>
        <v>120500</v>
      </c>
      <c r="AX27" s="153">
        <f t="shared" si="84"/>
        <v>120500</v>
      </c>
      <c r="AY27" s="153">
        <f t="shared" si="84"/>
        <v>120500</v>
      </c>
      <c r="AZ27" s="153">
        <f t="shared" si="84"/>
        <v>120500</v>
      </c>
      <c r="BA27" s="153">
        <f t="shared" ref="BA27:DL27" si="85">BA7+95000</f>
        <v>120500</v>
      </c>
      <c r="BB27" s="153">
        <f t="shared" si="85"/>
        <v>120500</v>
      </c>
      <c r="BC27" s="153">
        <f t="shared" si="85"/>
        <v>120500</v>
      </c>
      <c r="BD27" s="153">
        <f t="shared" si="85"/>
        <v>120500</v>
      </c>
      <c r="BE27" s="153">
        <f t="shared" si="85"/>
        <v>123500</v>
      </c>
      <c r="BF27" s="153">
        <f t="shared" si="85"/>
        <v>123500</v>
      </c>
      <c r="BG27" s="153">
        <f t="shared" si="85"/>
        <v>119000</v>
      </c>
      <c r="BH27" s="153">
        <f t="shared" si="85"/>
        <v>119000</v>
      </c>
      <c r="BI27" s="153">
        <f t="shared" si="85"/>
        <v>119000</v>
      </c>
      <c r="BJ27" s="153">
        <f t="shared" si="85"/>
        <v>119000</v>
      </c>
      <c r="BK27" s="153">
        <f t="shared" si="85"/>
        <v>122000</v>
      </c>
      <c r="BL27" s="153">
        <f t="shared" si="85"/>
        <v>122000</v>
      </c>
      <c r="BM27" s="153">
        <f t="shared" si="85"/>
        <v>122000</v>
      </c>
      <c r="BN27" s="153">
        <f t="shared" si="85"/>
        <v>122000</v>
      </c>
      <c r="BO27" s="153">
        <f t="shared" si="85"/>
        <v>119000</v>
      </c>
      <c r="BP27" s="153">
        <f t="shared" si="85"/>
        <v>119000</v>
      </c>
      <c r="BQ27" s="153">
        <f t="shared" si="85"/>
        <v>119000</v>
      </c>
      <c r="BR27" s="153">
        <f t="shared" si="85"/>
        <v>119000</v>
      </c>
      <c r="BS27" s="153">
        <f t="shared" si="85"/>
        <v>119000</v>
      </c>
      <c r="BT27" s="153">
        <f t="shared" si="85"/>
        <v>120500</v>
      </c>
      <c r="BU27" s="153">
        <f t="shared" si="85"/>
        <v>120500</v>
      </c>
      <c r="BV27" s="153">
        <f t="shared" si="85"/>
        <v>119000</v>
      </c>
      <c r="BW27" s="153">
        <f t="shared" si="85"/>
        <v>119000</v>
      </c>
      <c r="BX27" s="153">
        <f t="shared" si="85"/>
        <v>119000</v>
      </c>
      <c r="BY27" s="153">
        <f t="shared" si="85"/>
        <v>119000</v>
      </c>
      <c r="BZ27" s="153">
        <f t="shared" si="85"/>
        <v>119000</v>
      </c>
      <c r="CA27" s="153">
        <f t="shared" si="85"/>
        <v>120500</v>
      </c>
      <c r="CB27" s="153">
        <f t="shared" si="85"/>
        <v>120500</v>
      </c>
      <c r="CC27" s="153">
        <f t="shared" si="85"/>
        <v>119000</v>
      </c>
      <c r="CD27" s="153">
        <f t="shared" si="85"/>
        <v>119000</v>
      </c>
      <c r="CE27" s="153">
        <f t="shared" si="85"/>
        <v>119000</v>
      </c>
      <c r="CF27" s="153">
        <f t="shared" si="85"/>
        <v>119000</v>
      </c>
      <c r="CG27" s="153">
        <f t="shared" si="85"/>
        <v>119000</v>
      </c>
      <c r="CH27" s="153">
        <f t="shared" si="85"/>
        <v>120500</v>
      </c>
      <c r="CI27" s="153">
        <f t="shared" si="85"/>
        <v>120500</v>
      </c>
      <c r="CJ27" s="153">
        <f t="shared" si="85"/>
        <v>119000</v>
      </c>
      <c r="CK27" s="153">
        <f t="shared" si="85"/>
        <v>119000</v>
      </c>
      <c r="CL27" s="153">
        <f t="shared" si="85"/>
        <v>119000</v>
      </c>
      <c r="CM27" s="153">
        <f t="shared" si="85"/>
        <v>119000</v>
      </c>
      <c r="CN27" s="153">
        <f t="shared" si="85"/>
        <v>119000</v>
      </c>
      <c r="CO27" s="153">
        <f t="shared" si="85"/>
        <v>120500</v>
      </c>
      <c r="CP27" s="153">
        <f t="shared" si="85"/>
        <v>120500</v>
      </c>
      <c r="CQ27" s="153">
        <f t="shared" si="85"/>
        <v>119000</v>
      </c>
      <c r="CR27" s="153">
        <f t="shared" si="85"/>
        <v>119000</v>
      </c>
      <c r="CS27" s="153">
        <f t="shared" si="85"/>
        <v>119000</v>
      </c>
      <c r="CT27" s="153">
        <f t="shared" si="85"/>
        <v>119000</v>
      </c>
      <c r="CU27" s="153">
        <f t="shared" si="85"/>
        <v>119000</v>
      </c>
      <c r="CV27" s="153">
        <f t="shared" si="85"/>
        <v>119000</v>
      </c>
      <c r="CW27" s="153">
        <f t="shared" si="85"/>
        <v>119000</v>
      </c>
      <c r="CX27" s="153">
        <f t="shared" si="85"/>
        <v>116000</v>
      </c>
      <c r="CY27" s="153">
        <f t="shared" si="85"/>
        <v>116000</v>
      </c>
      <c r="CZ27" s="153">
        <f t="shared" si="85"/>
        <v>116000</v>
      </c>
      <c r="DA27" s="153">
        <f t="shared" si="85"/>
        <v>116000</v>
      </c>
      <c r="DB27" s="153">
        <f t="shared" si="85"/>
        <v>116000</v>
      </c>
      <c r="DC27" s="153">
        <f t="shared" si="85"/>
        <v>117500</v>
      </c>
      <c r="DD27" s="153">
        <f t="shared" si="85"/>
        <v>117500</v>
      </c>
      <c r="DE27" s="153">
        <f t="shared" si="85"/>
        <v>116000</v>
      </c>
      <c r="DF27" s="153">
        <f t="shared" si="85"/>
        <v>116000</v>
      </c>
      <c r="DG27" s="153">
        <f t="shared" si="85"/>
        <v>116000</v>
      </c>
      <c r="DH27" s="153">
        <f t="shared" si="85"/>
        <v>116000</v>
      </c>
      <c r="DI27" s="153">
        <f t="shared" si="85"/>
        <v>116000</v>
      </c>
      <c r="DJ27" s="153">
        <f t="shared" si="85"/>
        <v>117500</v>
      </c>
      <c r="DK27" s="153">
        <f t="shared" si="85"/>
        <v>117500</v>
      </c>
      <c r="DL27" s="153">
        <f t="shared" si="85"/>
        <v>116000</v>
      </c>
      <c r="DM27" s="153">
        <f t="shared" ref="DM27:EJ27" si="86">DM7+95000</f>
        <v>116000</v>
      </c>
      <c r="DN27" s="153">
        <f t="shared" si="86"/>
        <v>116000</v>
      </c>
      <c r="DO27" s="153">
        <f t="shared" si="86"/>
        <v>116000</v>
      </c>
      <c r="DP27" s="153">
        <f t="shared" si="86"/>
        <v>116000</v>
      </c>
      <c r="DQ27" s="153">
        <f t="shared" si="86"/>
        <v>117500</v>
      </c>
      <c r="DR27" s="153">
        <f t="shared" si="86"/>
        <v>117500</v>
      </c>
      <c r="DS27" s="153">
        <f t="shared" si="86"/>
        <v>116000</v>
      </c>
      <c r="DT27" s="153">
        <f t="shared" si="86"/>
        <v>116000</v>
      </c>
      <c r="DU27" s="153">
        <f t="shared" si="86"/>
        <v>116000</v>
      </c>
      <c r="DV27" s="153">
        <f t="shared" si="86"/>
        <v>116000</v>
      </c>
      <c r="DW27" s="153">
        <f t="shared" si="86"/>
        <v>116000</v>
      </c>
      <c r="DX27" s="153">
        <f t="shared" si="86"/>
        <v>116000</v>
      </c>
      <c r="DY27" s="153">
        <f t="shared" si="86"/>
        <v>117500</v>
      </c>
      <c r="DZ27" s="153">
        <f t="shared" si="86"/>
        <v>117500</v>
      </c>
      <c r="EA27" s="154">
        <f t="shared" si="86"/>
        <v>117500</v>
      </c>
      <c r="EB27" s="154">
        <f t="shared" si="86"/>
        <v>117500</v>
      </c>
      <c r="EC27" s="154">
        <f t="shared" si="86"/>
        <v>117500</v>
      </c>
      <c r="ED27" s="154">
        <f t="shared" si="86"/>
        <v>117500</v>
      </c>
      <c r="EE27" s="153">
        <f t="shared" si="86"/>
        <v>117500</v>
      </c>
      <c r="EF27" s="153">
        <f t="shared" si="86"/>
        <v>117500</v>
      </c>
      <c r="EG27" s="153">
        <f t="shared" si="86"/>
        <v>117500</v>
      </c>
      <c r="EH27" s="153">
        <f t="shared" si="86"/>
        <v>117500</v>
      </c>
      <c r="EI27" s="153">
        <f t="shared" si="86"/>
        <v>117500</v>
      </c>
      <c r="EJ27" s="154">
        <f t="shared" si="86"/>
        <v>117500</v>
      </c>
      <c r="EK27" s="154">
        <f t="shared" ref="EK27:EM27" si="87">EK7+95000</f>
        <v>117500</v>
      </c>
      <c r="EL27" s="154">
        <f t="shared" si="87"/>
        <v>117500</v>
      </c>
      <c r="EM27" s="154">
        <f t="shared" si="87"/>
        <v>117500</v>
      </c>
      <c r="EN27" s="155">
        <f t="shared" ref="EN27:GY27" si="88">EN7+95000</f>
        <v>117500</v>
      </c>
      <c r="EO27" s="155">
        <f t="shared" si="88"/>
        <v>113100</v>
      </c>
      <c r="EP27" s="155">
        <f t="shared" si="88"/>
        <v>113100</v>
      </c>
      <c r="EQ27" s="155">
        <f t="shared" si="88"/>
        <v>113100</v>
      </c>
      <c r="ER27" s="155">
        <f t="shared" si="88"/>
        <v>113100</v>
      </c>
      <c r="ES27" s="155">
        <f t="shared" si="88"/>
        <v>114000</v>
      </c>
      <c r="ET27" s="155">
        <f t="shared" si="88"/>
        <v>114000</v>
      </c>
      <c r="EU27" s="155">
        <f t="shared" si="88"/>
        <v>113100</v>
      </c>
      <c r="EV27" s="155">
        <f t="shared" si="88"/>
        <v>113100</v>
      </c>
      <c r="EW27" s="155">
        <f t="shared" si="88"/>
        <v>113100</v>
      </c>
      <c r="EX27" s="155">
        <f t="shared" si="88"/>
        <v>113100</v>
      </c>
      <c r="EY27" s="155">
        <f t="shared" si="88"/>
        <v>113100</v>
      </c>
      <c r="EZ27" s="155">
        <f t="shared" si="88"/>
        <v>114000</v>
      </c>
      <c r="FA27" s="155">
        <f t="shared" si="88"/>
        <v>114000</v>
      </c>
      <c r="FB27" s="155">
        <f t="shared" si="88"/>
        <v>112400</v>
      </c>
      <c r="FC27" s="155">
        <f t="shared" si="88"/>
        <v>112400</v>
      </c>
      <c r="FD27" s="155">
        <f t="shared" si="88"/>
        <v>112400</v>
      </c>
      <c r="FE27" s="155">
        <f t="shared" si="88"/>
        <v>112400</v>
      </c>
      <c r="FF27" s="155">
        <f t="shared" si="88"/>
        <v>112400</v>
      </c>
      <c r="FG27" s="155">
        <f t="shared" si="88"/>
        <v>113100</v>
      </c>
      <c r="FH27" s="155">
        <f t="shared" si="88"/>
        <v>113100</v>
      </c>
      <c r="FI27" s="155">
        <f t="shared" si="88"/>
        <v>112400</v>
      </c>
      <c r="FJ27" s="155">
        <f t="shared" si="88"/>
        <v>112400</v>
      </c>
      <c r="FK27" s="155">
        <f t="shared" si="88"/>
        <v>112400</v>
      </c>
      <c r="FL27" s="155">
        <f t="shared" si="88"/>
        <v>112400</v>
      </c>
      <c r="FM27" s="155">
        <f t="shared" si="88"/>
        <v>112400</v>
      </c>
      <c r="FN27" s="155">
        <f t="shared" si="88"/>
        <v>113100</v>
      </c>
      <c r="FO27" s="155">
        <f t="shared" si="88"/>
        <v>113100</v>
      </c>
      <c r="FP27" s="155">
        <f t="shared" si="88"/>
        <v>113100</v>
      </c>
      <c r="FQ27" s="155">
        <f t="shared" si="88"/>
        <v>113100</v>
      </c>
      <c r="FR27" s="155">
        <f t="shared" si="88"/>
        <v>113100</v>
      </c>
      <c r="FS27" s="155">
        <f t="shared" si="88"/>
        <v>113100</v>
      </c>
      <c r="FT27" s="155">
        <f t="shared" si="88"/>
        <v>113100</v>
      </c>
      <c r="FU27" s="155">
        <f t="shared" si="88"/>
        <v>113100</v>
      </c>
      <c r="FV27" s="155">
        <f t="shared" si="88"/>
        <v>113100</v>
      </c>
      <c r="FW27" s="155">
        <f t="shared" si="88"/>
        <v>111700</v>
      </c>
      <c r="FX27" s="155">
        <f t="shared" si="88"/>
        <v>111700</v>
      </c>
      <c r="FY27" s="155">
        <f t="shared" si="88"/>
        <v>111700</v>
      </c>
      <c r="FZ27" s="155">
        <f t="shared" si="88"/>
        <v>111700</v>
      </c>
      <c r="GA27" s="155">
        <f t="shared" si="88"/>
        <v>111700</v>
      </c>
      <c r="GB27" s="155">
        <f t="shared" si="88"/>
        <v>112400</v>
      </c>
      <c r="GC27" s="155">
        <f t="shared" si="88"/>
        <v>112400</v>
      </c>
      <c r="GD27" s="155">
        <f t="shared" si="88"/>
        <v>111700</v>
      </c>
      <c r="GE27" s="155">
        <f t="shared" si="88"/>
        <v>111700</v>
      </c>
      <c r="GF27" s="155">
        <f t="shared" si="88"/>
        <v>111700</v>
      </c>
      <c r="GG27" s="155">
        <f t="shared" si="88"/>
        <v>111700</v>
      </c>
      <c r="GH27" s="155">
        <f t="shared" si="88"/>
        <v>111700</v>
      </c>
      <c r="GI27" s="155">
        <f t="shared" si="88"/>
        <v>112400</v>
      </c>
      <c r="GJ27" s="155">
        <f t="shared" si="88"/>
        <v>112400</v>
      </c>
      <c r="GK27" s="155">
        <f t="shared" si="88"/>
        <v>111700</v>
      </c>
      <c r="GL27" s="155">
        <f t="shared" si="88"/>
        <v>111700</v>
      </c>
      <c r="GM27" s="155">
        <f t="shared" si="88"/>
        <v>111700</v>
      </c>
      <c r="GN27" s="155">
        <f t="shared" si="88"/>
        <v>111700</v>
      </c>
      <c r="GO27" s="155">
        <f t="shared" si="88"/>
        <v>111700</v>
      </c>
      <c r="GP27" s="155">
        <f t="shared" si="88"/>
        <v>112400</v>
      </c>
      <c r="GQ27" s="155">
        <f t="shared" si="88"/>
        <v>112400</v>
      </c>
      <c r="GR27" s="155">
        <f t="shared" si="88"/>
        <v>111700</v>
      </c>
      <c r="GS27" s="155">
        <f t="shared" si="88"/>
        <v>111700</v>
      </c>
      <c r="GT27" s="155">
        <f t="shared" si="88"/>
        <v>111700</v>
      </c>
      <c r="GU27" s="155">
        <f t="shared" si="88"/>
        <v>111700</v>
      </c>
      <c r="GV27" s="155">
        <f t="shared" si="88"/>
        <v>111700</v>
      </c>
      <c r="GW27" s="155">
        <f t="shared" si="88"/>
        <v>112400</v>
      </c>
      <c r="GX27" s="155">
        <f t="shared" si="88"/>
        <v>112400</v>
      </c>
      <c r="GY27" s="155">
        <f t="shared" si="88"/>
        <v>111700</v>
      </c>
      <c r="GZ27" s="155">
        <f t="shared" ref="GZ27:HQ27" si="89">GZ7+95000</f>
        <v>111700</v>
      </c>
      <c r="HA27" s="155">
        <f t="shared" si="89"/>
        <v>111700</v>
      </c>
      <c r="HB27" s="155">
        <f t="shared" si="89"/>
        <v>111700</v>
      </c>
      <c r="HC27" s="155">
        <f t="shared" si="89"/>
        <v>111700</v>
      </c>
      <c r="HD27" s="155">
        <f t="shared" si="89"/>
        <v>114000</v>
      </c>
      <c r="HE27" s="155">
        <f t="shared" si="89"/>
        <v>114000</v>
      </c>
      <c r="HF27" s="155">
        <f t="shared" si="89"/>
        <v>113100</v>
      </c>
      <c r="HG27" s="155">
        <f t="shared" si="89"/>
        <v>113100</v>
      </c>
      <c r="HH27" s="155">
        <f t="shared" si="89"/>
        <v>113100</v>
      </c>
      <c r="HI27" s="155">
        <f t="shared" si="89"/>
        <v>113100</v>
      </c>
      <c r="HJ27" s="155">
        <f t="shared" si="89"/>
        <v>113100</v>
      </c>
      <c r="HK27" s="155">
        <f t="shared" si="89"/>
        <v>117000</v>
      </c>
      <c r="HL27" s="155">
        <f t="shared" si="89"/>
        <v>117000</v>
      </c>
      <c r="HM27" s="155">
        <f t="shared" si="89"/>
        <v>117000</v>
      </c>
      <c r="HN27" s="155">
        <f t="shared" si="89"/>
        <v>117000</v>
      </c>
      <c r="HO27" s="155">
        <f t="shared" si="89"/>
        <v>117000</v>
      </c>
      <c r="HP27" s="155">
        <f t="shared" si="89"/>
        <v>117000</v>
      </c>
      <c r="HQ27" s="155">
        <f t="shared" si="89"/>
        <v>117000</v>
      </c>
      <c r="HR27" s="155">
        <f t="shared" ref="HR27:HU27" si="90">HR7+95000</f>
        <v>118000</v>
      </c>
      <c r="HS27" s="155">
        <f t="shared" si="90"/>
        <v>118000</v>
      </c>
      <c r="HT27" s="155">
        <f t="shared" si="90"/>
        <v>118000</v>
      </c>
      <c r="HU27" s="155">
        <f t="shared" si="90"/>
        <v>118000</v>
      </c>
    </row>
    <row r="28" spans="1:229" s="1" customFormat="1" ht="15" customHeight="1" x14ac:dyDescent="0.2">
      <c r="A28" s="24" t="s">
        <v>14</v>
      </c>
      <c r="G28" s="160"/>
    </row>
    <row r="29" spans="1:229" s="1" customFormat="1" ht="24" x14ac:dyDescent="0.2">
      <c r="A29" s="35" t="s">
        <v>15</v>
      </c>
      <c r="G29" s="160"/>
    </row>
    <row r="30" spans="1:229" ht="15" customHeight="1" x14ac:dyDescent="0.2">
      <c r="A30" s="13" t="s">
        <v>16</v>
      </c>
      <c r="G30" s="160"/>
      <c r="H30" s="1"/>
      <c r="I30" s="1"/>
    </row>
    <row r="31" spans="1:229" ht="150" customHeight="1" x14ac:dyDescent="0.2">
      <c r="A31" s="14" t="s">
        <v>17</v>
      </c>
    </row>
    <row r="32" spans="1:229" ht="15" customHeight="1" x14ac:dyDescent="0.2">
      <c r="A32" s="24" t="s">
        <v>18</v>
      </c>
    </row>
    <row r="33" spans="1:7" ht="38.25" customHeight="1" x14ac:dyDescent="0.2">
      <c r="A33" s="23" t="s">
        <v>121</v>
      </c>
    </row>
    <row r="34" spans="1:7" ht="15" customHeight="1" x14ac:dyDescent="0.2">
      <c r="A34" s="26" t="s">
        <v>20</v>
      </c>
    </row>
    <row r="35" spans="1:7" ht="48" x14ac:dyDescent="0.2">
      <c r="A35" s="161" t="s">
        <v>21</v>
      </c>
    </row>
    <row r="36" spans="1:7" ht="15" customHeight="1" x14ac:dyDescent="0.2">
      <c r="A36" s="13" t="s">
        <v>22</v>
      </c>
    </row>
    <row r="37" spans="1:7" ht="174.75" customHeight="1" x14ac:dyDescent="0.2">
      <c r="A37" s="16" t="s">
        <v>23</v>
      </c>
    </row>
    <row r="38" spans="1:7" s="32" customFormat="1" ht="15" customHeight="1" x14ac:dyDescent="0.2">
      <c r="A38" s="13" t="s">
        <v>24</v>
      </c>
      <c r="G38" s="19"/>
    </row>
    <row r="39" spans="1:7" s="32" customFormat="1" ht="120" x14ac:dyDescent="0.2">
      <c r="A39" s="61" t="s">
        <v>25</v>
      </c>
      <c r="G39" s="19"/>
    </row>
    <row r="40" spans="1:7" x14ac:dyDescent="0.2">
      <c r="A40" s="13" t="s">
        <v>26</v>
      </c>
    </row>
    <row r="41" spans="1:7" ht="36" x14ac:dyDescent="0.2">
      <c r="A41" s="29" t="s">
        <v>27</v>
      </c>
    </row>
  </sheetData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Лист15">
    <tabColor theme="5" tint="0.39985351115451523"/>
  </sheetPr>
  <dimension ref="A1:R41"/>
  <sheetViews>
    <sheetView topLeftCell="A31" workbookViewId="0">
      <selection activeCell="A37" sqref="A37"/>
    </sheetView>
  </sheetViews>
  <sheetFormatPr defaultColWidth="9" defaultRowHeight="12" x14ac:dyDescent="0.2"/>
  <cols>
    <col min="1" max="1" width="68.85546875" style="19" customWidth="1"/>
    <col min="2" max="18" width="8.85546875" style="19" customWidth="1"/>
    <col min="19" max="16384" width="9" style="19"/>
  </cols>
  <sheetData>
    <row r="1" spans="1:18" s="17" customFormat="1" ht="15" customHeight="1" x14ac:dyDescent="0.2">
      <c r="A1" s="2" t="s">
        <v>0</v>
      </c>
    </row>
    <row r="2" spans="1:18" s="17" customFormat="1" ht="15" customHeight="1" x14ac:dyDescent="0.2">
      <c r="A2" s="3" t="s">
        <v>70</v>
      </c>
    </row>
    <row r="3" spans="1:18" s="17" customFormat="1" ht="15" customHeight="1" x14ac:dyDescent="0.2">
      <c r="A3" s="3" t="s">
        <v>2</v>
      </c>
    </row>
    <row r="4" spans="1:18" s="18" customFormat="1" ht="15" customHeight="1" x14ac:dyDescent="0.2">
      <c r="A4" s="4" t="s">
        <v>3</v>
      </c>
      <c r="B4" s="5">
        <v>46157</v>
      </c>
      <c r="C4" s="5">
        <v>46158</v>
      </c>
      <c r="D4" s="5">
        <v>46159</v>
      </c>
      <c r="E4" s="5">
        <v>46160</v>
      </c>
      <c r="F4" s="5">
        <v>46161</v>
      </c>
      <c r="G4" s="5">
        <v>46162</v>
      </c>
      <c r="H4" s="124">
        <v>46163</v>
      </c>
      <c r="I4" s="124">
        <v>46164</v>
      </c>
      <c r="J4" s="5">
        <v>46165</v>
      </c>
      <c r="K4" s="5">
        <v>46166</v>
      </c>
      <c r="L4" s="5">
        <v>46167</v>
      </c>
      <c r="M4" s="5">
        <v>46168</v>
      </c>
      <c r="N4" s="5">
        <v>46169</v>
      </c>
      <c r="O4" s="5">
        <v>46170</v>
      </c>
      <c r="P4" s="5">
        <v>46171</v>
      </c>
      <c r="Q4" s="5">
        <v>46172</v>
      </c>
      <c r="R4" s="124">
        <v>46173</v>
      </c>
    </row>
    <row r="5" spans="1:18" s="7" customFormat="1" x14ac:dyDescent="0.2">
      <c r="A5" s="6" t="s">
        <v>52</v>
      </c>
    </row>
    <row r="6" spans="1:18" s="7" customFormat="1" x14ac:dyDescent="0.2">
      <c r="A6" s="8">
        <v>1</v>
      </c>
      <c r="B6" s="9">
        <f>BAR!B6*0.9</f>
        <v>13050</v>
      </c>
      <c r="C6" s="9">
        <f>BAR!C6*0.9</f>
        <v>13950</v>
      </c>
      <c r="D6" s="9">
        <f>BAR!D6*0.9</f>
        <v>12600</v>
      </c>
      <c r="E6" s="9">
        <f>BAR!E6*0.9</f>
        <v>12600</v>
      </c>
      <c r="F6" s="9">
        <f>BAR!F6*0.9</f>
        <v>12600</v>
      </c>
      <c r="G6" s="9">
        <f>BAR!G6*0.9</f>
        <v>12600</v>
      </c>
      <c r="H6" s="9">
        <f>BAR!H6*0.9</f>
        <v>13950</v>
      </c>
      <c r="I6" s="9">
        <f>BAR!I6*0.9</f>
        <v>16200</v>
      </c>
      <c r="J6" s="9">
        <f>BAR!J6*0.9</f>
        <v>16200</v>
      </c>
      <c r="K6" s="9">
        <f>BAR!K6*0.9</f>
        <v>13050</v>
      </c>
      <c r="L6" s="9">
        <f>BAR!L6*0.9</f>
        <v>13050</v>
      </c>
      <c r="M6" s="9">
        <f>BAR!M6*0.9</f>
        <v>13050</v>
      </c>
      <c r="N6" s="9">
        <f>BAR!N6*0.9</f>
        <v>13050</v>
      </c>
      <c r="O6" s="9">
        <f>BAR!O6*0.9</f>
        <v>13050</v>
      </c>
      <c r="P6" s="9">
        <f>BAR!P6*0.9</f>
        <v>14850</v>
      </c>
      <c r="Q6" s="9">
        <f>BAR!Q6*0.9</f>
        <v>14850</v>
      </c>
      <c r="R6" s="9">
        <f>BAR!R6*0.9</f>
        <v>13950</v>
      </c>
    </row>
    <row r="7" spans="1:18" s="7" customFormat="1" x14ac:dyDescent="0.2">
      <c r="A7" s="8">
        <v>2</v>
      </c>
      <c r="B7" s="9">
        <f>BAR!B7*0.9</f>
        <v>15750</v>
      </c>
      <c r="C7" s="9">
        <f>BAR!C7*0.9</f>
        <v>16650</v>
      </c>
      <c r="D7" s="9">
        <f>BAR!D7*0.9</f>
        <v>15300</v>
      </c>
      <c r="E7" s="9">
        <f>BAR!E7*0.9</f>
        <v>15300</v>
      </c>
      <c r="F7" s="9">
        <f>BAR!F7*0.9</f>
        <v>15300</v>
      </c>
      <c r="G7" s="9">
        <f>BAR!G7*0.9</f>
        <v>15300</v>
      </c>
      <c r="H7" s="9">
        <f>BAR!H7*0.9</f>
        <v>16650</v>
      </c>
      <c r="I7" s="9">
        <f>BAR!I7*0.9</f>
        <v>18900</v>
      </c>
      <c r="J7" s="9">
        <f>BAR!J7*0.9</f>
        <v>18900</v>
      </c>
      <c r="K7" s="9">
        <f>BAR!K7*0.9</f>
        <v>15750</v>
      </c>
      <c r="L7" s="9">
        <f>BAR!L7*0.9</f>
        <v>15750</v>
      </c>
      <c r="M7" s="9">
        <f>BAR!M7*0.9</f>
        <v>15750</v>
      </c>
      <c r="N7" s="9">
        <f>BAR!N7*0.9</f>
        <v>15750</v>
      </c>
      <c r="O7" s="9">
        <f>BAR!O7*0.9</f>
        <v>15750</v>
      </c>
      <c r="P7" s="9">
        <f>BAR!P7*0.9</f>
        <v>17550</v>
      </c>
      <c r="Q7" s="9">
        <f>BAR!Q7*0.9</f>
        <v>17550</v>
      </c>
      <c r="R7" s="9">
        <f>BAR!R7*0.9</f>
        <v>16650</v>
      </c>
    </row>
    <row r="8" spans="1:18" s="7" customFormat="1" x14ac:dyDescent="0.2">
      <c r="A8" s="6" t="s">
        <v>53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</row>
    <row r="9" spans="1:18" s="7" customFormat="1" x14ac:dyDescent="0.2">
      <c r="A9" s="8">
        <v>1</v>
      </c>
      <c r="B9" s="9">
        <f>BAR!B9*0.9</f>
        <v>15750</v>
      </c>
      <c r="C9" s="9">
        <f>BAR!C9*0.9</f>
        <v>16650</v>
      </c>
      <c r="D9" s="9">
        <f>BAR!D9*0.9</f>
        <v>15300</v>
      </c>
      <c r="E9" s="9">
        <f>BAR!E9*0.9</f>
        <v>15300</v>
      </c>
      <c r="F9" s="9">
        <f>BAR!F9*0.9</f>
        <v>15300</v>
      </c>
      <c r="G9" s="9">
        <f>BAR!G9*0.9</f>
        <v>15300</v>
      </c>
      <c r="H9" s="9">
        <f>BAR!H9*0.9</f>
        <v>16650</v>
      </c>
      <c r="I9" s="9">
        <f>BAR!I9*0.9</f>
        <v>18900</v>
      </c>
      <c r="J9" s="9">
        <f>BAR!J9*0.9</f>
        <v>18900</v>
      </c>
      <c r="K9" s="9">
        <f>BAR!K9*0.9</f>
        <v>15750</v>
      </c>
      <c r="L9" s="9">
        <f>BAR!L9*0.9</f>
        <v>15750</v>
      </c>
      <c r="M9" s="9">
        <f>BAR!M9*0.9</f>
        <v>15750</v>
      </c>
      <c r="N9" s="9">
        <f>BAR!N9*0.9</f>
        <v>15750</v>
      </c>
      <c r="O9" s="9">
        <f>BAR!O9*0.9</f>
        <v>15750</v>
      </c>
      <c r="P9" s="9">
        <f>BAR!P9*0.9</f>
        <v>17550</v>
      </c>
      <c r="Q9" s="9">
        <f>BAR!Q9*0.9</f>
        <v>17550</v>
      </c>
      <c r="R9" s="9">
        <f>BAR!R9*0.9</f>
        <v>16650</v>
      </c>
    </row>
    <row r="10" spans="1:18" s="7" customFormat="1" x14ac:dyDescent="0.2">
      <c r="A10" s="8">
        <v>2</v>
      </c>
      <c r="B10" s="9">
        <f>BAR!B10*0.9</f>
        <v>18450</v>
      </c>
      <c r="C10" s="9">
        <f>BAR!C10*0.9</f>
        <v>19350</v>
      </c>
      <c r="D10" s="9">
        <f>BAR!D10*0.9</f>
        <v>18000</v>
      </c>
      <c r="E10" s="9">
        <f>BAR!E10*0.9</f>
        <v>18000</v>
      </c>
      <c r="F10" s="9">
        <f>BAR!F10*0.9</f>
        <v>18000</v>
      </c>
      <c r="G10" s="9">
        <f>BAR!G10*0.9</f>
        <v>18000</v>
      </c>
      <c r="H10" s="9">
        <f>BAR!H10*0.9</f>
        <v>19350</v>
      </c>
      <c r="I10" s="9">
        <f>BAR!I10*0.9</f>
        <v>21600</v>
      </c>
      <c r="J10" s="9">
        <f>BAR!J10*0.9</f>
        <v>21600</v>
      </c>
      <c r="K10" s="9">
        <f>BAR!K10*0.9</f>
        <v>18450</v>
      </c>
      <c r="L10" s="9">
        <f>BAR!L10*0.9</f>
        <v>18450</v>
      </c>
      <c r="M10" s="9">
        <f>BAR!M10*0.9</f>
        <v>18450</v>
      </c>
      <c r="N10" s="9">
        <f>BAR!N10*0.9</f>
        <v>18450</v>
      </c>
      <c r="O10" s="9">
        <f>BAR!O10*0.9</f>
        <v>18450</v>
      </c>
      <c r="P10" s="9">
        <f>BAR!P10*0.9</f>
        <v>20250</v>
      </c>
      <c r="Q10" s="9">
        <f>BAR!Q10*0.9</f>
        <v>20250</v>
      </c>
      <c r="R10" s="9">
        <f>BAR!R10*0.9</f>
        <v>19350</v>
      </c>
    </row>
    <row r="11" spans="1:18" s="7" customFormat="1" x14ac:dyDescent="0.2">
      <c r="A11" s="6" t="s">
        <v>54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</row>
    <row r="12" spans="1:18" s="7" customFormat="1" x14ac:dyDescent="0.2">
      <c r="A12" s="8">
        <v>1</v>
      </c>
      <c r="B12" s="9">
        <f>BAR!B12*0.9</f>
        <v>16650</v>
      </c>
      <c r="C12" s="9">
        <f>BAR!C12*0.9</f>
        <v>17550</v>
      </c>
      <c r="D12" s="9">
        <f>BAR!D12*0.9</f>
        <v>16200</v>
      </c>
      <c r="E12" s="9">
        <f>BAR!E12*0.9</f>
        <v>16200</v>
      </c>
      <c r="F12" s="9">
        <f>BAR!F12*0.9</f>
        <v>16200</v>
      </c>
      <c r="G12" s="9">
        <f>BAR!G12*0.9</f>
        <v>16200</v>
      </c>
      <c r="H12" s="9">
        <f>BAR!H12*0.9</f>
        <v>17550</v>
      </c>
      <c r="I12" s="9">
        <f>BAR!I12*0.9</f>
        <v>19800</v>
      </c>
      <c r="J12" s="9">
        <f>BAR!J12*0.9</f>
        <v>19800</v>
      </c>
      <c r="K12" s="9">
        <f>BAR!K12*0.9</f>
        <v>16650</v>
      </c>
      <c r="L12" s="9">
        <f>BAR!L12*0.9</f>
        <v>16650</v>
      </c>
      <c r="M12" s="9">
        <f>BAR!M12*0.9</f>
        <v>16650</v>
      </c>
      <c r="N12" s="9">
        <f>BAR!N12*0.9</f>
        <v>16650</v>
      </c>
      <c r="O12" s="9">
        <f>BAR!O12*0.9</f>
        <v>16650</v>
      </c>
      <c r="P12" s="9">
        <f>BAR!P12*0.9</f>
        <v>18450</v>
      </c>
      <c r="Q12" s="9">
        <f>BAR!Q12*0.9</f>
        <v>18450</v>
      </c>
      <c r="R12" s="9">
        <f>BAR!R12*0.9</f>
        <v>17550</v>
      </c>
    </row>
    <row r="13" spans="1:18" s="7" customFormat="1" x14ac:dyDescent="0.2">
      <c r="A13" s="8">
        <v>2</v>
      </c>
      <c r="B13" s="9">
        <f>BAR!B13*0.9</f>
        <v>19350</v>
      </c>
      <c r="C13" s="9">
        <f>BAR!C13*0.9</f>
        <v>20250</v>
      </c>
      <c r="D13" s="9">
        <f>BAR!D13*0.9</f>
        <v>18900</v>
      </c>
      <c r="E13" s="9">
        <f>BAR!E13*0.9</f>
        <v>18900</v>
      </c>
      <c r="F13" s="9">
        <f>BAR!F13*0.9</f>
        <v>18900</v>
      </c>
      <c r="G13" s="9">
        <f>BAR!G13*0.9</f>
        <v>18900</v>
      </c>
      <c r="H13" s="9">
        <f>BAR!H13*0.9</f>
        <v>20250</v>
      </c>
      <c r="I13" s="9">
        <f>BAR!I13*0.9</f>
        <v>22500</v>
      </c>
      <c r="J13" s="9">
        <f>BAR!J13*0.9</f>
        <v>22500</v>
      </c>
      <c r="K13" s="9">
        <f>BAR!K13*0.9</f>
        <v>19350</v>
      </c>
      <c r="L13" s="9">
        <f>BAR!L13*0.9</f>
        <v>19350</v>
      </c>
      <c r="M13" s="9">
        <f>BAR!M13*0.9</f>
        <v>19350</v>
      </c>
      <c r="N13" s="9">
        <f>BAR!N13*0.9</f>
        <v>19350</v>
      </c>
      <c r="O13" s="9">
        <f>BAR!O13*0.9</f>
        <v>19350</v>
      </c>
      <c r="P13" s="9">
        <f>BAR!P13*0.9</f>
        <v>21150</v>
      </c>
      <c r="Q13" s="9">
        <f>BAR!Q13*0.9</f>
        <v>21150</v>
      </c>
      <c r="R13" s="9">
        <f>BAR!R13*0.9</f>
        <v>20250</v>
      </c>
    </row>
    <row r="14" spans="1:18" s="7" customFormat="1" x14ac:dyDescent="0.2">
      <c r="A14" s="6" t="s">
        <v>55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</row>
    <row r="15" spans="1:18" s="7" customFormat="1" x14ac:dyDescent="0.2">
      <c r="A15" s="8">
        <v>1</v>
      </c>
      <c r="B15" s="9">
        <f>BAR!B15*0.9</f>
        <v>18450</v>
      </c>
      <c r="C15" s="9">
        <f>BAR!C15*0.9</f>
        <v>19350</v>
      </c>
      <c r="D15" s="9">
        <f>BAR!D15*0.9</f>
        <v>18000</v>
      </c>
      <c r="E15" s="9">
        <f>BAR!E15*0.9</f>
        <v>18000</v>
      </c>
      <c r="F15" s="9">
        <f>BAR!F15*0.9</f>
        <v>18000</v>
      </c>
      <c r="G15" s="9">
        <f>BAR!G15*0.9</f>
        <v>18000</v>
      </c>
      <c r="H15" s="9">
        <f>BAR!H15*0.9</f>
        <v>19350</v>
      </c>
      <c r="I15" s="9">
        <f>BAR!I15*0.9</f>
        <v>21600</v>
      </c>
      <c r="J15" s="9">
        <f>BAR!J15*0.9</f>
        <v>21600</v>
      </c>
      <c r="K15" s="9">
        <f>BAR!K15*0.9</f>
        <v>18450</v>
      </c>
      <c r="L15" s="9">
        <f>BAR!L15*0.9</f>
        <v>18450</v>
      </c>
      <c r="M15" s="9">
        <f>BAR!M15*0.9</f>
        <v>18450</v>
      </c>
      <c r="N15" s="9">
        <f>BAR!N15*0.9</f>
        <v>18450</v>
      </c>
      <c r="O15" s="9">
        <f>BAR!O15*0.9</f>
        <v>18450</v>
      </c>
      <c r="P15" s="9">
        <f>BAR!P15*0.9</f>
        <v>20250</v>
      </c>
      <c r="Q15" s="9">
        <f>BAR!Q15*0.9</f>
        <v>20250</v>
      </c>
      <c r="R15" s="9">
        <f>BAR!R15*0.9</f>
        <v>19350</v>
      </c>
    </row>
    <row r="16" spans="1:18" s="7" customFormat="1" x14ac:dyDescent="0.2">
      <c r="A16" s="8">
        <v>2</v>
      </c>
      <c r="B16" s="9">
        <f>BAR!B16*0.9</f>
        <v>21150</v>
      </c>
      <c r="C16" s="9">
        <f>BAR!C16*0.9</f>
        <v>22050</v>
      </c>
      <c r="D16" s="9">
        <f>BAR!D16*0.9</f>
        <v>20700</v>
      </c>
      <c r="E16" s="9">
        <f>BAR!E16*0.9</f>
        <v>20700</v>
      </c>
      <c r="F16" s="9">
        <f>BAR!F16*0.9</f>
        <v>20700</v>
      </c>
      <c r="G16" s="9">
        <f>BAR!G16*0.9</f>
        <v>20700</v>
      </c>
      <c r="H16" s="9">
        <f>BAR!H16*0.9</f>
        <v>22050</v>
      </c>
      <c r="I16" s="9">
        <f>BAR!I16*0.9</f>
        <v>24300</v>
      </c>
      <c r="J16" s="9">
        <f>BAR!J16*0.9</f>
        <v>24300</v>
      </c>
      <c r="K16" s="9">
        <f>BAR!K16*0.9</f>
        <v>21150</v>
      </c>
      <c r="L16" s="9">
        <f>BAR!L16*0.9</f>
        <v>21150</v>
      </c>
      <c r="M16" s="9">
        <f>BAR!M16*0.9</f>
        <v>21150</v>
      </c>
      <c r="N16" s="9">
        <f>BAR!N16*0.9</f>
        <v>21150</v>
      </c>
      <c r="O16" s="9">
        <f>BAR!O16*0.9</f>
        <v>21150</v>
      </c>
      <c r="P16" s="9">
        <f>BAR!P16*0.9</f>
        <v>22950</v>
      </c>
      <c r="Q16" s="9">
        <f>BAR!Q16*0.9</f>
        <v>22950</v>
      </c>
      <c r="R16" s="9">
        <f>BAR!R16*0.9</f>
        <v>22050</v>
      </c>
    </row>
    <row r="17" spans="1:18" s="7" customFormat="1" x14ac:dyDescent="0.2">
      <c r="A17" s="6" t="s">
        <v>8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</row>
    <row r="18" spans="1:18" s="7" customFormat="1" x14ac:dyDescent="0.2">
      <c r="A18" s="8">
        <v>1</v>
      </c>
      <c r="B18" s="9">
        <f>BAR!B18*0.9</f>
        <v>20250</v>
      </c>
      <c r="C18" s="9">
        <f>BAR!C18*0.9</f>
        <v>21150</v>
      </c>
      <c r="D18" s="9">
        <f>BAR!D18*0.9</f>
        <v>19800</v>
      </c>
      <c r="E18" s="9">
        <f>BAR!E18*0.9</f>
        <v>19800</v>
      </c>
      <c r="F18" s="9">
        <f>BAR!F18*0.9</f>
        <v>19800</v>
      </c>
      <c r="G18" s="9">
        <f>BAR!G18*0.9</f>
        <v>19800</v>
      </c>
      <c r="H18" s="9">
        <f>BAR!H18*0.9</f>
        <v>21150</v>
      </c>
      <c r="I18" s="9">
        <f>BAR!I18*0.9</f>
        <v>23400</v>
      </c>
      <c r="J18" s="9">
        <f>BAR!J18*0.9</f>
        <v>23400</v>
      </c>
      <c r="K18" s="9">
        <f>BAR!K18*0.9</f>
        <v>20250</v>
      </c>
      <c r="L18" s="9">
        <f>BAR!L18*0.9</f>
        <v>20250</v>
      </c>
      <c r="M18" s="9">
        <f>BAR!M18*0.9</f>
        <v>20250</v>
      </c>
      <c r="N18" s="9">
        <f>BAR!N18*0.9</f>
        <v>20250</v>
      </c>
      <c r="O18" s="9">
        <f>BAR!O18*0.9</f>
        <v>20250</v>
      </c>
      <c r="P18" s="9">
        <f>BAR!P18*0.9</f>
        <v>22050</v>
      </c>
      <c r="Q18" s="9">
        <f>BAR!Q18*0.9</f>
        <v>22050</v>
      </c>
      <c r="R18" s="9">
        <f>BAR!R18*0.9</f>
        <v>21150</v>
      </c>
    </row>
    <row r="19" spans="1:18" s="7" customFormat="1" x14ac:dyDescent="0.2">
      <c r="A19" s="8">
        <v>2</v>
      </c>
      <c r="B19" s="9">
        <f>BAR!B19*0.9</f>
        <v>22950</v>
      </c>
      <c r="C19" s="9">
        <f>BAR!C19*0.9</f>
        <v>23850</v>
      </c>
      <c r="D19" s="9">
        <f>BAR!D19*0.9</f>
        <v>22500</v>
      </c>
      <c r="E19" s="9">
        <f>BAR!E19*0.9</f>
        <v>22500</v>
      </c>
      <c r="F19" s="9">
        <f>BAR!F19*0.9</f>
        <v>22500</v>
      </c>
      <c r="G19" s="9">
        <f>BAR!G19*0.9</f>
        <v>22500</v>
      </c>
      <c r="H19" s="9">
        <f>BAR!H19*0.9</f>
        <v>23850</v>
      </c>
      <c r="I19" s="9">
        <f>BAR!I19*0.9</f>
        <v>26100</v>
      </c>
      <c r="J19" s="9">
        <f>BAR!J19*0.9</f>
        <v>26100</v>
      </c>
      <c r="K19" s="9">
        <f>BAR!K19*0.9</f>
        <v>22950</v>
      </c>
      <c r="L19" s="9">
        <f>BAR!L19*0.9</f>
        <v>22950</v>
      </c>
      <c r="M19" s="9">
        <f>BAR!M19*0.9</f>
        <v>22950</v>
      </c>
      <c r="N19" s="9">
        <f>BAR!N19*0.9</f>
        <v>22950</v>
      </c>
      <c r="O19" s="9">
        <f>BAR!O19*0.9</f>
        <v>22950</v>
      </c>
      <c r="P19" s="9">
        <f>BAR!P19*0.9</f>
        <v>24750</v>
      </c>
      <c r="Q19" s="9">
        <f>BAR!Q19*0.9</f>
        <v>24750</v>
      </c>
      <c r="R19" s="9">
        <f>BAR!R19*0.9</f>
        <v>23850</v>
      </c>
    </row>
    <row r="20" spans="1:18" s="7" customFormat="1" x14ac:dyDescent="0.2">
      <c r="A20" s="6" t="s">
        <v>9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</row>
    <row r="21" spans="1:18" s="7" customFormat="1" x14ac:dyDescent="0.2">
      <c r="A21" s="8" t="s">
        <v>10</v>
      </c>
      <c r="B21" s="9">
        <f>BAR!B21*0.9</f>
        <v>42750</v>
      </c>
      <c r="C21" s="9">
        <f>BAR!C21*0.9</f>
        <v>43650</v>
      </c>
      <c r="D21" s="9">
        <f>BAR!D21*0.9</f>
        <v>42300</v>
      </c>
      <c r="E21" s="9">
        <f>BAR!E21*0.9</f>
        <v>42300</v>
      </c>
      <c r="F21" s="9">
        <f>BAR!F21*0.9</f>
        <v>42300</v>
      </c>
      <c r="G21" s="9">
        <f>BAR!G21*0.9</f>
        <v>42300</v>
      </c>
      <c r="H21" s="9">
        <f>BAR!H21*0.9</f>
        <v>43650</v>
      </c>
      <c r="I21" s="9">
        <f>BAR!I21*0.9</f>
        <v>45900</v>
      </c>
      <c r="J21" s="9">
        <f>BAR!J21*0.9</f>
        <v>45900</v>
      </c>
      <c r="K21" s="9">
        <f>BAR!K21*0.9</f>
        <v>42750</v>
      </c>
      <c r="L21" s="9">
        <f>BAR!L21*0.9</f>
        <v>42750</v>
      </c>
      <c r="M21" s="9">
        <f>BAR!M21*0.9</f>
        <v>42750</v>
      </c>
      <c r="N21" s="9">
        <f>BAR!N21*0.9</f>
        <v>42750</v>
      </c>
      <c r="O21" s="9">
        <f>BAR!O21*0.9</f>
        <v>42750</v>
      </c>
      <c r="P21" s="9">
        <f>BAR!P21*0.9</f>
        <v>44550</v>
      </c>
      <c r="Q21" s="9">
        <f>BAR!Q21*0.9</f>
        <v>44550</v>
      </c>
      <c r="R21" s="9">
        <f>BAR!R21*0.9</f>
        <v>43650</v>
      </c>
    </row>
    <row r="22" spans="1:18" s="7" customFormat="1" x14ac:dyDescent="0.2">
      <c r="A22" s="6" t="s">
        <v>11</v>
      </c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</row>
    <row r="23" spans="1:18" s="7" customFormat="1" x14ac:dyDescent="0.2">
      <c r="A23" s="8" t="s">
        <v>10</v>
      </c>
      <c r="B23" s="9">
        <f>BAR!B23*0.9</f>
        <v>56250</v>
      </c>
      <c r="C23" s="9">
        <f>BAR!C23*0.9</f>
        <v>57150</v>
      </c>
      <c r="D23" s="9">
        <f>BAR!D23*0.9</f>
        <v>55800</v>
      </c>
      <c r="E23" s="9">
        <f>BAR!E23*0.9</f>
        <v>55800</v>
      </c>
      <c r="F23" s="9">
        <f>BAR!F23*0.9</f>
        <v>55800</v>
      </c>
      <c r="G23" s="9">
        <f>BAR!G23*0.9</f>
        <v>55800</v>
      </c>
      <c r="H23" s="9">
        <f>BAR!H23*0.9</f>
        <v>57150</v>
      </c>
      <c r="I23" s="9">
        <f>BAR!I23*0.9</f>
        <v>59400</v>
      </c>
      <c r="J23" s="9">
        <f>BAR!J23*0.9</f>
        <v>59400</v>
      </c>
      <c r="K23" s="9">
        <f>BAR!K23*0.9</f>
        <v>56250</v>
      </c>
      <c r="L23" s="9">
        <f>BAR!L23*0.9</f>
        <v>56250</v>
      </c>
      <c r="M23" s="9">
        <f>BAR!M23*0.9</f>
        <v>56250</v>
      </c>
      <c r="N23" s="9">
        <f>BAR!N23*0.9</f>
        <v>56250</v>
      </c>
      <c r="O23" s="9">
        <f>BAR!O23*0.9</f>
        <v>56250</v>
      </c>
      <c r="P23" s="9">
        <f>BAR!P23*0.9</f>
        <v>58050</v>
      </c>
      <c r="Q23" s="9">
        <f>BAR!Q23*0.9</f>
        <v>58050</v>
      </c>
      <c r="R23" s="9">
        <f>BAR!R23*0.9</f>
        <v>57150</v>
      </c>
    </row>
    <row r="24" spans="1:18" s="7" customFormat="1" x14ac:dyDescent="0.2">
      <c r="A24" s="10" t="s">
        <v>12</v>
      </c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</row>
    <row r="25" spans="1:18" s="7" customFormat="1" x14ac:dyDescent="0.2">
      <c r="A25" s="8" t="s">
        <v>10</v>
      </c>
      <c r="B25" s="9">
        <f>BAR!B25*0.9</f>
        <v>83250</v>
      </c>
      <c r="C25" s="9">
        <f>BAR!C25*0.9</f>
        <v>84150</v>
      </c>
      <c r="D25" s="9">
        <f>BAR!D25*0.9</f>
        <v>82800</v>
      </c>
      <c r="E25" s="9">
        <f>BAR!E25*0.9</f>
        <v>82800</v>
      </c>
      <c r="F25" s="9">
        <f>BAR!F25*0.9</f>
        <v>82800</v>
      </c>
      <c r="G25" s="9">
        <f>BAR!G25*0.9</f>
        <v>82800</v>
      </c>
      <c r="H25" s="9">
        <f>BAR!H25*0.9</f>
        <v>84150</v>
      </c>
      <c r="I25" s="9">
        <f>BAR!I25*0.9</f>
        <v>86400</v>
      </c>
      <c r="J25" s="9">
        <f>BAR!J25*0.9</f>
        <v>86400</v>
      </c>
      <c r="K25" s="9">
        <f>BAR!K25*0.9</f>
        <v>83250</v>
      </c>
      <c r="L25" s="9">
        <f>BAR!L25*0.9</f>
        <v>83250</v>
      </c>
      <c r="M25" s="9">
        <f>BAR!M25*0.9</f>
        <v>83250</v>
      </c>
      <c r="N25" s="9">
        <f>BAR!N25*0.9</f>
        <v>83250</v>
      </c>
      <c r="O25" s="9">
        <f>BAR!O25*0.9</f>
        <v>83250</v>
      </c>
      <c r="P25" s="9">
        <f>BAR!P25*0.9</f>
        <v>85050</v>
      </c>
      <c r="Q25" s="9">
        <f>BAR!Q25*0.9</f>
        <v>85050</v>
      </c>
      <c r="R25" s="9">
        <f>BAR!R25*0.9</f>
        <v>84150</v>
      </c>
    </row>
    <row r="26" spans="1:18" s="7" customFormat="1" x14ac:dyDescent="0.2">
      <c r="A26" s="6" t="s">
        <v>13</v>
      </c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</row>
    <row r="27" spans="1:18" s="7" customFormat="1" x14ac:dyDescent="0.2">
      <c r="A27" s="8" t="s">
        <v>10</v>
      </c>
      <c r="B27" s="9">
        <f>BAR!B27*0.9</f>
        <v>101250</v>
      </c>
      <c r="C27" s="9">
        <f>BAR!C27*0.9</f>
        <v>102150</v>
      </c>
      <c r="D27" s="9">
        <f>BAR!D27*0.9</f>
        <v>100800</v>
      </c>
      <c r="E27" s="9">
        <f>BAR!E27*0.9</f>
        <v>100800</v>
      </c>
      <c r="F27" s="9">
        <f>BAR!F27*0.9</f>
        <v>100800</v>
      </c>
      <c r="G27" s="9">
        <f>BAR!G27*0.9</f>
        <v>100800</v>
      </c>
      <c r="H27" s="9">
        <f>BAR!H27*0.9</f>
        <v>102150</v>
      </c>
      <c r="I27" s="9">
        <f>BAR!I27*0.9</f>
        <v>104400</v>
      </c>
      <c r="J27" s="9">
        <f>BAR!J27*0.9</f>
        <v>104400</v>
      </c>
      <c r="K27" s="9">
        <f>BAR!K27*0.9</f>
        <v>101250</v>
      </c>
      <c r="L27" s="9">
        <f>BAR!L27*0.9</f>
        <v>101250</v>
      </c>
      <c r="M27" s="9">
        <f>BAR!M27*0.9</f>
        <v>101250</v>
      </c>
      <c r="N27" s="9">
        <f>BAR!N27*0.9</f>
        <v>101250</v>
      </c>
      <c r="O27" s="9">
        <f>BAR!O27*0.9</f>
        <v>101250</v>
      </c>
      <c r="P27" s="9">
        <f>BAR!P27*0.9</f>
        <v>103050</v>
      </c>
      <c r="Q27" s="9">
        <f>BAR!Q27*0.9</f>
        <v>103050</v>
      </c>
      <c r="R27" s="9">
        <f>BAR!R27*0.9</f>
        <v>102150</v>
      </c>
    </row>
    <row r="28" spans="1:18" s="7" customFormat="1" ht="15" customHeight="1" x14ac:dyDescent="0.2">
      <c r="A28" s="13" t="s">
        <v>56</v>
      </c>
    </row>
    <row r="29" spans="1:18" s="1" customFormat="1" ht="108" x14ac:dyDescent="0.2">
      <c r="A29" s="29" t="s">
        <v>71</v>
      </c>
    </row>
    <row r="30" spans="1:18" s="1" customFormat="1" ht="15" customHeight="1" x14ac:dyDescent="0.2">
      <c r="A30" s="13" t="s">
        <v>16</v>
      </c>
    </row>
    <row r="31" spans="1:18" s="1" customFormat="1" ht="228.75" customHeight="1" x14ac:dyDescent="0.2">
      <c r="A31" s="14" t="s">
        <v>72</v>
      </c>
    </row>
    <row r="32" spans="1:18" s="1" customFormat="1" ht="12.75" x14ac:dyDescent="0.2">
      <c r="A32" s="34" t="s">
        <v>73</v>
      </c>
    </row>
    <row r="33" spans="1:1" s="1" customFormat="1" ht="206.25" customHeight="1" x14ac:dyDescent="0.2">
      <c r="A33" s="14" t="s">
        <v>74</v>
      </c>
    </row>
    <row r="34" spans="1:1" s="1" customFormat="1" ht="12.75" x14ac:dyDescent="0.2">
      <c r="A34" s="24" t="s">
        <v>14</v>
      </c>
    </row>
    <row r="35" spans="1:1" s="1" customFormat="1" ht="24" x14ac:dyDescent="0.2">
      <c r="A35" s="35" t="s">
        <v>75</v>
      </c>
    </row>
    <row r="36" spans="1:1" s="1" customFormat="1" ht="12.75" x14ac:dyDescent="0.2">
      <c r="A36" s="24" t="s">
        <v>18</v>
      </c>
    </row>
    <row r="37" spans="1:1" ht="24" x14ac:dyDescent="0.2">
      <c r="A37" s="23" t="s">
        <v>121</v>
      </c>
    </row>
    <row r="38" spans="1:1" x14ac:dyDescent="0.2">
      <c r="A38" s="24" t="s">
        <v>76</v>
      </c>
    </row>
    <row r="39" spans="1:1" ht="71.25" customHeight="1" x14ac:dyDescent="0.2">
      <c r="A39" s="27" t="s">
        <v>77</v>
      </c>
    </row>
    <row r="40" spans="1:1" x14ac:dyDescent="0.2">
      <c r="A40" s="36" t="s">
        <v>22</v>
      </c>
    </row>
    <row r="41" spans="1:1" ht="132" x14ac:dyDescent="0.2">
      <c r="A41" s="16" t="s">
        <v>23</v>
      </c>
    </row>
  </sheetData>
  <pageMargins left="0.7" right="0.7" top="0.75" bottom="0.75" header="0.3" footer="0.3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Лист10">
    <tabColor theme="5" tint="0.39994506668294322"/>
  </sheetPr>
  <dimension ref="A1:DS43"/>
  <sheetViews>
    <sheetView topLeftCell="A37" workbookViewId="0">
      <pane xSplit="1" topLeftCell="B1" activePane="topRight" state="frozen"/>
      <selection pane="topRight" activeCell="A41" sqref="A41"/>
    </sheetView>
  </sheetViews>
  <sheetFormatPr defaultColWidth="9" defaultRowHeight="12" x14ac:dyDescent="0.2"/>
  <cols>
    <col min="1" max="1" width="79.42578125" style="19" customWidth="1"/>
    <col min="2" max="7" width="10.85546875" style="19" customWidth="1"/>
    <col min="8" max="12" width="10.85546875" style="31" hidden="1" customWidth="1"/>
    <col min="13" max="22" width="10.85546875" style="19" customWidth="1"/>
    <col min="23" max="26" width="10.85546875" style="19" hidden="1" customWidth="1"/>
    <col min="27" max="113" width="10.85546875" style="19" customWidth="1"/>
    <col min="114" max="117" width="10.85546875" style="19" hidden="1" customWidth="1"/>
    <col min="118" max="122" width="10.85546875" style="19" customWidth="1"/>
    <col min="123" max="123" width="10.85546875" style="19" hidden="1" customWidth="1"/>
    <col min="124" max="16384" width="9" style="19"/>
  </cols>
  <sheetData>
    <row r="1" spans="1:123" s="17" customFormat="1" ht="15" customHeight="1" x14ac:dyDescent="0.2">
      <c r="A1" s="20" t="s">
        <v>0</v>
      </c>
      <c r="H1" s="41"/>
      <c r="I1" s="41"/>
      <c r="J1" s="41"/>
      <c r="K1" s="41"/>
      <c r="L1" s="41"/>
    </row>
    <row r="2" spans="1:123" s="17" customFormat="1" ht="15" customHeight="1" x14ac:dyDescent="0.2">
      <c r="A2" s="21" t="s">
        <v>78</v>
      </c>
      <c r="H2" s="41"/>
      <c r="I2" s="41"/>
      <c r="J2" s="41"/>
      <c r="K2" s="41"/>
      <c r="L2" s="41"/>
    </row>
    <row r="3" spans="1:123" s="17" customFormat="1" ht="15" customHeight="1" x14ac:dyDescent="0.2">
      <c r="A3" s="3" t="s">
        <v>2</v>
      </c>
      <c r="H3" s="41"/>
      <c r="I3" s="41"/>
      <c r="J3" s="41"/>
      <c r="K3" s="41"/>
      <c r="L3" s="41"/>
    </row>
    <row r="4" spans="1:123" s="18" customFormat="1" ht="15" customHeight="1" x14ac:dyDescent="0.2">
      <c r="A4" s="4" t="s">
        <v>3</v>
      </c>
      <c r="B4" s="122">
        <v>46174</v>
      </c>
      <c r="C4" s="122">
        <v>46175</v>
      </c>
      <c r="D4" s="122">
        <v>46176</v>
      </c>
      <c r="E4" s="122">
        <v>46177</v>
      </c>
      <c r="F4" s="22">
        <v>46178</v>
      </c>
      <c r="G4" s="22">
        <v>46179</v>
      </c>
      <c r="H4" s="123">
        <v>46180</v>
      </c>
      <c r="I4" s="123">
        <v>46181</v>
      </c>
      <c r="J4" s="123">
        <v>46182</v>
      </c>
      <c r="K4" s="123">
        <v>46183</v>
      </c>
      <c r="L4" s="123">
        <v>46184</v>
      </c>
      <c r="M4" s="122">
        <v>46185</v>
      </c>
      <c r="N4" s="122">
        <v>46186</v>
      </c>
      <c r="O4" s="122">
        <v>46187</v>
      </c>
      <c r="P4" s="122">
        <v>46188</v>
      </c>
      <c r="Q4" s="122">
        <v>46189</v>
      </c>
      <c r="R4" s="122">
        <v>46190</v>
      </c>
      <c r="S4" s="122">
        <v>46191</v>
      </c>
      <c r="T4" s="122">
        <v>46192</v>
      </c>
      <c r="U4" s="122">
        <v>46193</v>
      </c>
      <c r="V4" s="22">
        <v>46194</v>
      </c>
      <c r="W4" s="22">
        <v>46195</v>
      </c>
      <c r="X4" s="22">
        <v>46196</v>
      </c>
      <c r="Y4" s="22">
        <v>46197</v>
      </c>
      <c r="Z4" s="22">
        <v>46198</v>
      </c>
      <c r="AA4" s="22">
        <v>46199</v>
      </c>
      <c r="AB4" s="22">
        <v>46200</v>
      </c>
      <c r="AC4" s="22">
        <v>46201</v>
      </c>
      <c r="AD4" s="22">
        <v>46202</v>
      </c>
      <c r="AE4" s="22">
        <v>46203</v>
      </c>
      <c r="AF4" s="122">
        <v>46204</v>
      </c>
      <c r="AG4" s="122">
        <v>46205</v>
      </c>
      <c r="AH4" s="122">
        <v>46206</v>
      </c>
      <c r="AI4" s="122">
        <v>46207</v>
      </c>
      <c r="AJ4" s="122">
        <v>46208</v>
      </c>
      <c r="AK4" s="122">
        <v>46209</v>
      </c>
      <c r="AL4" s="122">
        <v>46210</v>
      </c>
      <c r="AM4" s="122">
        <v>46211</v>
      </c>
      <c r="AN4" s="122">
        <v>46212</v>
      </c>
      <c r="AO4" s="122">
        <v>46213</v>
      </c>
      <c r="AP4" s="22">
        <v>46214</v>
      </c>
      <c r="AQ4" s="22">
        <v>46215</v>
      </c>
      <c r="AR4" s="22">
        <v>46216</v>
      </c>
      <c r="AS4" s="22">
        <v>46217</v>
      </c>
      <c r="AT4" s="22">
        <v>46218</v>
      </c>
      <c r="AU4" s="22">
        <v>46219</v>
      </c>
      <c r="AV4" s="22">
        <v>46220</v>
      </c>
      <c r="AW4" s="22">
        <v>46221</v>
      </c>
      <c r="AX4" s="22">
        <v>46222</v>
      </c>
      <c r="AY4" s="22">
        <v>46223</v>
      </c>
      <c r="AZ4" s="22">
        <v>46224</v>
      </c>
      <c r="BA4" s="22">
        <v>46225</v>
      </c>
      <c r="BB4" s="22">
        <v>46226</v>
      </c>
      <c r="BC4" s="22">
        <v>46227</v>
      </c>
      <c r="BD4" s="22">
        <v>46228</v>
      </c>
      <c r="BE4" s="22">
        <v>46229</v>
      </c>
      <c r="BF4" s="22">
        <v>46230</v>
      </c>
      <c r="BG4" s="22">
        <v>46231</v>
      </c>
      <c r="BH4" s="22">
        <v>46232</v>
      </c>
      <c r="BI4" s="22">
        <v>46233</v>
      </c>
      <c r="BJ4" s="22">
        <v>46234</v>
      </c>
      <c r="BK4" s="22">
        <v>46235</v>
      </c>
      <c r="BL4" s="22">
        <v>46236</v>
      </c>
      <c r="BM4" s="22">
        <v>46237</v>
      </c>
      <c r="BN4" s="22">
        <v>46238</v>
      </c>
      <c r="BO4" s="22">
        <v>46239</v>
      </c>
      <c r="BP4" s="22">
        <v>46240</v>
      </c>
      <c r="BQ4" s="22">
        <v>46241</v>
      </c>
      <c r="BR4" s="22">
        <v>46242</v>
      </c>
      <c r="BS4" s="22">
        <v>46243</v>
      </c>
      <c r="BT4" s="22">
        <v>46244</v>
      </c>
      <c r="BU4" s="22">
        <v>46245</v>
      </c>
      <c r="BV4" s="22">
        <v>46246</v>
      </c>
      <c r="BW4" s="22">
        <v>46247</v>
      </c>
      <c r="BX4" s="22">
        <v>46248</v>
      </c>
      <c r="BY4" s="22">
        <v>46249</v>
      </c>
      <c r="BZ4" s="22">
        <v>46250</v>
      </c>
      <c r="CA4" s="22">
        <v>46251</v>
      </c>
      <c r="CB4" s="22">
        <v>46252</v>
      </c>
      <c r="CC4" s="22">
        <v>46253</v>
      </c>
      <c r="CD4" s="22">
        <v>46254</v>
      </c>
      <c r="CE4" s="22">
        <v>46255</v>
      </c>
      <c r="CF4" s="22">
        <v>46256</v>
      </c>
      <c r="CG4" s="22">
        <v>46257</v>
      </c>
      <c r="CH4" s="22">
        <v>46258</v>
      </c>
      <c r="CI4" s="22">
        <v>46259</v>
      </c>
      <c r="CJ4" s="22">
        <v>46260</v>
      </c>
      <c r="CK4" s="22">
        <v>46261</v>
      </c>
      <c r="CL4" s="22">
        <v>46262</v>
      </c>
      <c r="CM4" s="22">
        <v>46263</v>
      </c>
      <c r="CN4" s="22">
        <v>46264</v>
      </c>
      <c r="CO4" s="22">
        <v>46265</v>
      </c>
      <c r="CP4" s="22">
        <v>46266</v>
      </c>
      <c r="CQ4" s="22">
        <v>46267</v>
      </c>
      <c r="CR4" s="22">
        <v>46268</v>
      </c>
      <c r="CS4" s="22">
        <v>46269</v>
      </c>
      <c r="CT4" s="22">
        <v>46270</v>
      </c>
      <c r="CU4" s="22">
        <v>46271</v>
      </c>
      <c r="CV4" s="22">
        <v>46272</v>
      </c>
      <c r="CW4" s="22">
        <v>46273</v>
      </c>
      <c r="CX4" s="22">
        <v>46274</v>
      </c>
      <c r="CY4" s="22">
        <v>46275</v>
      </c>
      <c r="CZ4" s="22">
        <v>46276</v>
      </c>
      <c r="DA4" s="22">
        <v>46277</v>
      </c>
      <c r="DB4" s="22">
        <v>46278</v>
      </c>
      <c r="DC4" s="22">
        <v>46279</v>
      </c>
      <c r="DD4" s="22">
        <v>46280</v>
      </c>
      <c r="DE4" s="22">
        <v>46281</v>
      </c>
      <c r="DF4" s="22">
        <v>46282</v>
      </c>
      <c r="DG4" s="22">
        <v>46283</v>
      </c>
      <c r="DH4" s="22">
        <v>46284</v>
      </c>
      <c r="DI4" s="22">
        <v>46285</v>
      </c>
      <c r="DJ4" s="22">
        <v>46286</v>
      </c>
      <c r="DK4" s="22">
        <v>46287</v>
      </c>
      <c r="DL4" s="22">
        <v>46288</v>
      </c>
      <c r="DM4" s="22">
        <v>46289</v>
      </c>
      <c r="DN4" s="22">
        <v>46290</v>
      </c>
      <c r="DO4" s="22">
        <v>46291</v>
      </c>
      <c r="DP4" s="22">
        <v>46292</v>
      </c>
      <c r="DQ4" s="22">
        <v>46293</v>
      </c>
      <c r="DR4" s="22">
        <v>46294</v>
      </c>
      <c r="DS4" s="22">
        <v>46295</v>
      </c>
    </row>
    <row r="5" spans="1:123" s="7" customFormat="1" x14ac:dyDescent="0.2">
      <c r="A5" s="6" t="s">
        <v>52</v>
      </c>
      <c r="H5" s="46"/>
      <c r="I5" s="46"/>
      <c r="J5" s="46"/>
      <c r="K5" s="46"/>
      <c r="L5" s="46"/>
    </row>
    <row r="6" spans="1:123" s="7" customFormat="1" x14ac:dyDescent="0.2">
      <c r="A6" s="8">
        <v>1</v>
      </c>
      <c r="B6" s="10">
        <f>BAR!S6*0.9</f>
        <v>13950</v>
      </c>
      <c r="C6" s="10">
        <f>BAR!T6*0.9</f>
        <v>13950</v>
      </c>
      <c r="D6" s="10">
        <f>BAR!U6*0.9</f>
        <v>13950</v>
      </c>
      <c r="E6" s="10">
        <f>BAR!V6*0.9</f>
        <v>13950</v>
      </c>
      <c r="F6" s="10">
        <f>BAR!W6*0.9</f>
        <v>17550</v>
      </c>
      <c r="G6" s="10">
        <f>BAR!X6*0.9</f>
        <v>17550</v>
      </c>
      <c r="H6" s="54">
        <f>BAR!Y6*0.9</f>
        <v>17550</v>
      </c>
      <c r="I6" s="54">
        <f>BAR!Z6*0.9</f>
        <v>17550</v>
      </c>
      <c r="J6" s="54">
        <f>BAR!AA6*0.9</f>
        <v>17550</v>
      </c>
      <c r="K6" s="54">
        <f>BAR!AB6*0.9</f>
        <v>17550</v>
      </c>
      <c r="L6" s="54">
        <f>BAR!AC6*0.9</f>
        <v>17550</v>
      </c>
      <c r="M6" s="10">
        <f>BAR!AD6*0.9</f>
        <v>17550</v>
      </c>
      <c r="N6" s="10">
        <f>BAR!AE6*0.9</f>
        <v>17550</v>
      </c>
      <c r="O6" s="10">
        <f>BAR!AF6*0.9</f>
        <v>17550</v>
      </c>
      <c r="P6" s="10">
        <f>BAR!AG6*0.9</f>
        <v>22950</v>
      </c>
      <c r="Q6" s="10">
        <f>BAR!AH6*0.9</f>
        <v>22950</v>
      </c>
      <c r="R6" s="10">
        <f>BAR!AI6*0.9</f>
        <v>22950</v>
      </c>
      <c r="S6" s="10">
        <f>BAR!AJ6*0.9</f>
        <v>22950</v>
      </c>
      <c r="T6" s="10">
        <f>BAR!AK6*0.9</f>
        <v>24750</v>
      </c>
      <c r="U6" s="10">
        <f>BAR!AL6*0.9</f>
        <v>24750</v>
      </c>
      <c r="V6" s="10">
        <f>BAR!AM6*0.9</f>
        <v>24750</v>
      </c>
      <c r="W6" s="10">
        <f>BAR!AN6*0.9</f>
        <v>24750</v>
      </c>
      <c r="X6" s="10">
        <f>BAR!AO6*0.9</f>
        <v>24750</v>
      </c>
      <c r="Y6" s="10">
        <f>BAR!AP6*0.9</f>
        <v>24750</v>
      </c>
      <c r="Z6" s="10">
        <f>BAR!AQ6*0.9</f>
        <v>24750</v>
      </c>
      <c r="AA6" s="10">
        <f>BAR!AR6*0.9</f>
        <v>24750</v>
      </c>
      <c r="AB6" s="10">
        <f>BAR!AS6*0.9</f>
        <v>24750</v>
      </c>
      <c r="AC6" s="10">
        <f>BAR!AT6*0.9</f>
        <v>18900</v>
      </c>
      <c r="AD6" s="10">
        <f>BAR!AU6*0.9</f>
        <v>18900</v>
      </c>
      <c r="AE6" s="10">
        <f>BAR!AV6*0.9</f>
        <v>18900</v>
      </c>
      <c r="AF6" s="10">
        <f>BAR!AW6*0.9</f>
        <v>20250</v>
      </c>
      <c r="AG6" s="10">
        <f>BAR!AX6*0.9</f>
        <v>20250</v>
      </c>
      <c r="AH6" s="10">
        <f>BAR!AY6*0.9</f>
        <v>20250</v>
      </c>
      <c r="AI6" s="10">
        <f>BAR!AZ6*0.9</f>
        <v>20250</v>
      </c>
      <c r="AJ6" s="10">
        <f>BAR!BA6*0.9</f>
        <v>20250</v>
      </c>
      <c r="AK6" s="10">
        <f>BAR!BB6*0.9</f>
        <v>20250</v>
      </c>
      <c r="AL6" s="10">
        <f>BAR!BC6*0.9</f>
        <v>20250</v>
      </c>
      <c r="AM6" s="10">
        <f>BAR!BD6*0.9</f>
        <v>20250</v>
      </c>
      <c r="AN6" s="10">
        <f>BAR!BE6*0.9</f>
        <v>22950</v>
      </c>
      <c r="AO6" s="10">
        <f>BAR!BF6*0.9</f>
        <v>22950</v>
      </c>
      <c r="AP6" s="10">
        <f>BAR!BG6*0.9</f>
        <v>18900</v>
      </c>
      <c r="AQ6" s="10">
        <f>BAR!BH6*0.9</f>
        <v>18900</v>
      </c>
      <c r="AR6" s="10">
        <f>BAR!BI6*0.9</f>
        <v>18900</v>
      </c>
      <c r="AS6" s="10">
        <f>BAR!BJ6*0.9</f>
        <v>18900</v>
      </c>
      <c r="AT6" s="10">
        <f>BAR!BK6*0.9</f>
        <v>21600</v>
      </c>
      <c r="AU6" s="10">
        <f>BAR!BL6*0.9</f>
        <v>21600</v>
      </c>
      <c r="AV6" s="10">
        <f>BAR!BM6*0.9</f>
        <v>21600</v>
      </c>
      <c r="AW6" s="10">
        <f>BAR!BN6*0.9</f>
        <v>21600</v>
      </c>
      <c r="AX6" s="10">
        <f>BAR!BO6*0.9</f>
        <v>18900</v>
      </c>
      <c r="AY6" s="10">
        <f>BAR!BP6*0.9</f>
        <v>18900</v>
      </c>
      <c r="AZ6" s="10">
        <f>BAR!BQ6*0.9</f>
        <v>18900</v>
      </c>
      <c r="BA6" s="10">
        <f>BAR!BR6*0.9</f>
        <v>18900</v>
      </c>
      <c r="BB6" s="10">
        <f>BAR!BS6*0.9</f>
        <v>18900</v>
      </c>
      <c r="BC6" s="10">
        <f>BAR!BT6*0.9</f>
        <v>20250</v>
      </c>
      <c r="BD6" s="10">
        <f>BAR!BU6*0.9</f>
        <v>20250</v>
      </c>
      <c r="BE6" s="10">
        <f>BAR!BV6*0.9</f>
        <v>18900</v>
      </c>
      <c r="BF6" s="10">
        <f>BAR!BW6*0.9</f>
        <v>18900</v>
      </c>
      <c r="BG6" s="10">
        <f>BAR!BX6*0.9</f>
        <v>18900</v>
      </c>
      <c r="BH6" s="10">
        <f>BAR!BY6*0.9</f>
        <v>18900</v>
      </c>
      <c r="BI6" s="10">
        <f>BAR!BZ6*0.9</f>
        <v>18900</v>
      </c>
      <c r="BJ6" s="10">
        <f>BAR!CA6*0.9</f>
        <v>20250</v>
      </c>
      <c r="BK6" s="10">
        <f>BAR!CB6*0.9</f>
        <v>20250</v>
      </c>
      <c r="BL6" s="10">
        <f>BAR!CC6*0.9</f>
        <v>18900</v>
      </c>
      <c r="BM6" s="10">
        <f>BAR!CD6*0.9</f>
        <v>18900</v>
      </c>
      <c r="BN6" s="10">
        <f>BAR!CE6*0.9</f>
        <v>18900</v>
      </c>
      <c r="BO6" s="10">
        <f>BAR!CF6*0.9</f>
        <v>18900</v>
      </c>
      <c r="BP6" s="10">
        <f>BAR!CG6*0.9</f>
        <v>18900</v>
      </c>
      <c r="BQ6" s="10">
        <f>BAR!CH6*0.9</f>
        <v>20250</v>
      </c>
      <c r="BR6" s="10">
        <f>BAR!CI6*0.9</f>
        <v>20250</v>
      </c>
      <c r="BS6" s="10">
        <f>BAR!CJ6*0.9</f>
        <v>18900</v>
      </c>
      <c r="BT6" s="10">
        <f>BAR!CK6*0.9</f>
        <v>18900</v>
      </c>
      <c r="BU6" s="10">
        <f>BAR!CL6*0.9</f>
        <v>18900</v>
      </c>
      <c r="BV6" s="10">
        <f>BAR!CM6*0.9</f>
        <v>18900</v>
      </c>
      <c r="BW6" s="10">
        <f>BAR!CN6*0.9</f>
        <v>18900</v>
      </c>
      <c r="BX6" s="10">
        <f>BAR!CO6*0.9</f>
        <v>20250</v>
      </c>
      <c r="BY6" s="10">
        <f>BAR!CP6*0.9</f>
        <v>20250</v>
      </c>
      <c r="BZ6" s="10">
        <f>BAR!CQ6*0.9</f>
        <v>18900</v>
      </c>
      <c r="CA6" s="10">
        <f>BAR!CR6*0.9</f>
        <v>18900</v>
      </c>
      <c r="CB6" s="10">
        <f>BAR!CS6*0.9</f>
        <v>18900</v>
      </c>
      <c r="CC6" s="10">
        <f>BAR!CT6*0.9</f>
        <v>18900</v>
      </c>
      <c r="CD6" s="10">
        <f>BAR!CU6*0.9</f>
        <v>18900</v>
      </c>
      <c r="CE6" s="10">
        <f>BAR!CV6*0.9</f>
        <v>18900</v>
      </c>
      <c r="CF6" s="10">
        <f>BAR!CW6*0.9</f>
        <v>18900</v>
      </c>
      <c r="CG6" s="10">
        <f>BAR!CX6*0.9</f>
        <v>16200</v>
      </c>
      <c r="CH6" s="10">
        <f>BAR!CY6*0.9</f>
        <v>16200</v>
      </c>
      <c r="CI6" s="10">
        <f>BAR!CZ6*0.9</f>
        <v>16200</v>
      </c>
      <c r="CJ6" s="10">
        <f>BAR!DA6*0.9</f>
        <v>16200</v>
      </c>
      <c r="CK6" s="10">
        <f>BAR!DB6*0.9</f>
        <v>16200</v>
      </c>
      <c r="CL6" s="10">
        <f>BAR!DC6*0.9</f>
        <v>17550</v>
      </c>
      <c r="CM6" s="10">
        <f>BAR!DD6*0.9</f>
        <v>17550</v>
      </c>
      <c r="CN6" s="10">
        <f>BAR!DE6*0.9</f>
        <v>16200</v>
      </c>
      <c r="CO6" s="10">
        <f>BAR!DF6*0.9</f>
        <v>16200</v>
      </c>
      <c r="CP6" s="10">
        <f>BAR!DG6*0.9</f>
        <v>16200</v>
      </c>
      <c r="CQ6" s="10">
        <f>BAR!DH6*0.9</f>
        <v>16200</v>
      </c>
      <c r="CR6" s="10">
        <f>BAR!DI6*0.9</f>
        <v>16200</v>
      </c>
      <c r="CS6" s="10">
        <f>BAR!DJ6*0.9</f>
        <v>17550</v>
      </c>
      <c r="CT6" s="10">
        <f>BAR!DK6*0.9</f>
        <v>17550</v>
      </c>
      <c r="CU6" s="10">
        <f>BAR!DL6*0.9</f>
        <v>16200</v>
      </c>
      <c r="CV6" s="10">
        <f>BAR!DM6*0.9</f>
        <v>16200</v>
      </c>
      <c r="CW6" s="10">
        <f>BAR!DN6*0.9</f>
        <v>16200</v>
      </c>
      <c r="CX6" s="10">
        <f>BAR!DO6*0.9</f>
        <v>16200</v>
      </c>
      <c r="CY6" s="10">
        <f>BAR!DP6*0.9</f>
        <v>16200</v>
      </c>
      <c r="CZ6" s="10">
        <f>BAR!DQ6*0.9</f>
        <v>17550</v>
      </c>
      <c r="DA6" s="10">
        <f>BAR!DR6*0.9</f>
        <v>17550</v>
      </c>
      <c r="DB6" s="10">
        <f>BAR!DS6*0.9</f>
        <v>16200</v>
      </c>
      <c r="DC6" s="10">
        <f>BAR!DT6*0.9</f>
        <v>16200</v>
      </c>
      <c r="DD6" s="10">
        <f>BAR!DU6*0.9</f>
        <v>16200</v>
      </c>
      <c r="DE6" s="10">
        <f>BAR!DV6*0.9</f>
        <v>16200</v>
      </c>
      <c r="DF6" s="10">
        <f>BAR!DW6*0.9</f>
        <v>16200</v>
      </c>
      <c r="DG6" s="10">
        <f>BAR!DX6*0.9</f>
        <v>16200</v>
      </c>
      <c r="DH6" s="10">
        <f>BAR!DY6*0.9</f>
        <v>17550</v>
      </c>
      <c r="DI6" s="10">
        <f>BAR!DZ6*0.9</f>
        <v>17550</v>
      </c>
      <c r="DJ6" s="10">
        <f>BAR!EA6*0.9</f>
        <v>17550</v>
      </c>
      <c r="DK6" s="10">
        <f>BAR!EB6*0.9</f>
        <v>17550</v>
      </c>
      <c r="DL6" s="10">
        <f>BAR!EC6*0.9</f>
        <v>17550</v>
      </c>
      <c r="DM6" s="10">
        <f>BAR!ED6*0.9</f>
        <v>17550</v>
      </c>
      <c r="DN6" s="10">
        <f>BAR!EE6*0.9</f>
        <v>17550</v>
      </c>
      <c r="DO6" s="10">
        <f>BAR!EF6*0.9</f>
        <v>17550</v>
      </c>
      <c r="DP6" s="10">
        <f>BAR!EG6*0.9</f>
        <v>17550</v>
      </c>
      <c r="DQ6" s="10">
        <f>BAR!EH6*0.9</f>
        <v>17550</v>
      </c>
      <c r="DR6" s="10">
        <f>BAR!EI6*0.9</f>
        <v>17550</v>
      </c>
      <c r="DS6" s="10">
        <f>BAR!EJ6*0.9</f>
        <v>17550</v>
      </c>
    </row>
    <row r="7" spans="1:123" s="7" customFormat="1" x14ac:dyDescent="0.2">
      <c r="A7" s="8">
        <v>2</v>
      </c>
      <c r="B7" s="10">
        <f>BAR!S7*0.9</f>
        <v>16650</v>
      </c>
      <c r="C7" s="10">
        <f>BAR!T7*0.9</f>
        <v>16650</v>
      </c>
      <c r="D7" s="10">
        <f>BAR!U7*0.9</f>
        <v>16650</v>
      </c>
      <c r="E7" s="10">
        <f>BAR!V7*0.9</f>
        <v>16650</v>
      </c>
      <c r="F7" s="10">
        <f>BAR!W7*0.9</f>
        <v>20250</v>
      </c>
      <c r="G7" s="10">
        <f>BAR!X7*0.9</f>
        <v>20250</v>
      </c>
      <c r="H7" s="54">
        <f>BAR!Y7*0.9</f>
        <v>20250</v>
      </c>
      <c r="I7" s="54">
        <f>BAR!Z7*0.9</f>
        <v>20250</v>
      </c>
      <c r="J7" s="54">
        <f>BAR!AA7*0.9</f>
        <v>20250</v>
      </c>
      <c r="K7" s="54">
        <f>BAR!AB7*0.9</f>
        <v>20250</v>
      </c>
      <c r="L7" s="54">
        <f>BAR!AC7*0.9</f>
        <v>20250</v>
      </c>
      <c r="M7" s="10">
        <f>BAR!AD7*0.9</f>
        <v>20250</v>
      </c>
      <c r="N7" s="10">
        <f>BAR!AE7*0.9</f>
        <v>20250</v>
      </c>
      <c r="O7" s="10">
        <f>BAR!AF7*0.9</f>
        <v>20250</v>
      </c>
      <c r="P7" s="10">
        <f>BAR!AG7*0.9</f>
        <v>25650</v>
      </c>
      <c r="Q7" s="10">
        <f>BAR!AH7*0.9</f>
        <v>25650</v>
      </c>
      <c r="R7" s="10">
        <f>BAR!AI7*0.9</f>
        <v>25650</v>
      </c>
      <c r="S7" s="10">
        <f>BAR!AJ7*0.9</f>
        <v>25650</v>
      </c>
      <c r="T7" s="10">
        <f>BAR!AK7*0.9</f>
        <v>27450</v>
      </c>
      <c r="U7" s="10">
        <f>BAR!AL7*0.9</f>
        <v>27450</v>
      </c>
      <c r="V7" s="10">
        <f>BAR!AM7*0.9</f>
        <v>27450</v>
      </c>
      <c r="W7" s="10">
        <f>BAR!AN7*0.9</f>
        <v>27450</v>
      </c>
      <c r="X7" s="10">
        <f>BAR!AO7*0.9</f>
        <v>27450</v>
      </c>
      <c r="Y7" s="10">
        <f>BAR!AP7*0.9</f>
        <v>27450</v>
      </c>
      <c r="Z7" s="10">
        <f>BAR!AQ7*0.9</f>
        <v>27450</v>
      </c>
      <c r="AA7" s="10">
        <f>BAR!AR7*0.9</f>
        <v>27450</v>
      </c>
      <c r="AB7" s="10">
        <f>BAR!AS7*0.9</f>
        <v>27450</v>
      </c>
      <c r="AC7" s="10">
        <f>BAR!AT7*0.9</f>
        <v>21600</v>
      </c>
      <c r="AD7" s="10">
        <f>BAR!AU7*0.9</f>
        <v>21600</v>
      </c>
      <c r="AE7" s="10">
        <f>BAR!AV7*0.9</f>
        <v>21600</v>
      </c>
      <c r="AF7" s="10">
        <f>BAR!AW7*0.9</f>
        <v>22950</v>
      </c>
      <c r="AG7" s="10">
        <f>BAR!AX7*0.9</f>
        <v>22950</v>
      </c>
      <c r="AH7" s="10">
        <f>BAR!AY7*0.9</f>
        <v>22950</v>
      </c>
      <c r="AI7" s="10">
        <f>BAR!AZ7*0.9</f>
        <v>22950</v>
      </c>
      <c r="AJ7" s="10">
        <f>BAR!BA7*0.9</f>
        <v>22950</v>
      </c>
      <c r="AK7" s="10">
        <f>BAR!BB7*0.9</f>
        <v>22950</v>
      </c>
      <c r="AL7" s="10">
        <f>BAR!BC7*0.9</f>
        <v>22950</v>
      </c>
      <c r="AM7" s="10">
        <f>BAR!BD7*0.9</f>
        <v>22950</v>
      </c>
      <c r="AN7" s="10">
        <f>BAR!BE7*0.9</f>
        <v>25650</v>
      </c>
      <c r="AO7" s="10">
        <f>BAR!BF7*0.9</f>
        <v>25650</v>
      </c>
      <c r="AP7" s="10">
        <f>BAR!BG7*0.9</f>
        <v>21600</v>
      </c>
      <c r="AQ7" s="10">
        <f>BAR!BH7*0.9</f>
        <v>21600</v>
      </c>
      <c r="AR7" s="10">
        <f>BAR!BI7*0.9</f>
        <v>21600</v>
      </c>
      <c r="AS7" s="10">
        <f>BAR!BJ7*0.9</f>
        <v>21600</v>
      </c>
      <c r="AT7" s="10">
        <f>BAR!BK7*0.9</f>
        <v>24300</v>
      </c>
      <c r="AU7" s="10">
        <f>BAR!BL7*0.9</f>
        <v>24300</v>
      </c>
      <c r="AV7" s="10">
        <f>BAR!BM7*0.9</f>
        <v>24300</v>
      </c>
      <c r="AW7" s="10">
        <f>BAR!BN7*0.9</f>
        <v>24300</v>
      </c>
      <c r="AX7" s="10">
        <f>BAR!BO7*0.9</f>
        <v>21600</v>
      </c>
      <c r="AY7" s="10">
        <f>BAR!BP7*0.9</f>
        <v>21600</v>
      </c>
      <c r="AZ7" s="10">
        <f>BAR!BQ7*0.9</f>
        <v>21600</v>
      </c>
      <c r="BA7" s="10">
        <f>BAR!BR7*0.9</f>
        <v>21600</v>
      </c>
      <c r="BB7" s="10">
        <f>BAR!BS7*0.9</f>
        <v>21600</v>
      </c>
      <c r="BC7" s="10">
        <f>BAR!BT7*0.9</f>
        <v>22950</v>
      </c>
      <c r="BD7" s="10">
        <f>BAR!BU7*0.9</f>
        <v>22950</v>
      </c>
      <c r="BE7" s="10">
        <f>BAR!BV7*0.9</f>
        <v>21600</v>
      </c>
      <c r="BF7" s="10">
        <f>BAR!BW7*0.9</f>
        <v>21600</v>
      </c>
      <c r="BG7" s="10">
        <f>BAR!BX7*0.9</f>
        <v>21600</v>
      </c>
      <c r="BH7" s="10">
        <f>BAR!BY7*0.9</f>
        <v>21600</v>
      </c>
      <c r="BI7" s="10">
        <f>BAR!BZ7*0.9</f>
        <v>21600</v>
      </c>
      <c r="BJ7" s="10">
        <f>BAR!CA7*0.9</f>
        <v>22950</v>
      </c>
      <c r="BK7" s="10">
        <f>BAR!CB7*0.9</f>
        <v>22950</v>
      </c>
      <c r="BL7" s="10">
        <f>BAR!CC7*0.9</f>
        <v>21600</v>
      </c>
      <c r="BM7" s="10">
        <f>BAR!CD7*0.9</f>
        <v>21600</v>
      </c>
      <c r="BN7" s="10">
        <f>BAR!CE7*0.9</f>
        <v>21600</v>
      </c>
      <c r="BO7" s="10">
        <f>BAR!CF7*0.9</f>
        <v>21600</v>
      </c>
      <c r="BP7" s="10">
        <f>BAR!CG7*0.9</f>
        <v>21600</v>
      </c>
      <c r="BQ7" s="10">
        <f>BAR!CH7*0.9</f>
        <v>22950</v>
      </c>
      <c r="BR7" s="10">
        <f>BAR!CI7*0.9</f>
        <v>22950</v>
      </c>
      <c r="BS7" s="10">
        <f>BAR!CJ7*0.9</f>
        <v>21600</v>
      </c>
      <c r="BT7" s="10">
        <f>BAR!CK7*0.9</f>
        <v>21600</v>
      </c>
      <c r="BU7" s="10">
        <f>BAR!CL7*0.9</f>
        <v>21600</v>
      </c>
      <c r="BV7" s="10">
        <f>BAR!CM7*0.9</f>
        <v>21600</v>
      </c>
      <c r="BW7" s="10">
        <f>BAR!CN7*0.9</f>
        <v>21600</v>
      </c>
      <c r="BX7" s="10">
        <f>BAR!CO7*0.9</f>
        <v>22950</v>
      </c>
      <c r="BY7" s="10">
        <f>BAR!CP7*0.9</f>
        <v>22950</v>
      </c>
      <c r="BZ7" s="10">
        <f>BAR!CQ7*0.9</f>
        <v>21600</v>
      </c>
      <c r="CA7" s="10">
        <f>BAR!CR7*0.9</f>
        <v>21600</v>
      </c>
      <c r="CB7" s="10">
        <f>BAR!CS7*0.9</f>
        <v>21600</v>
      </c>
      <c r="CC7" s="10">
        <f>BAR!CT7*0.9</f>
        <v>21600</v>
      </c>
      <c r="CD7" s="10">
        <f>BAR!CU7*0.9</f>
        <v>21600</v>
      </c>
      <c r="CE7" s="10">
        <f>BAR!CV7*0.9</f>
        <v>21600</v>
      </c>
      <c r="CF7" s="10">
        <f>BAR!CW7*0.9</f>
        <v>21600</v>
      </c>
      <c r="CG7" s="10">
        <f>BAR!CX7*0.9</f>
        <v>18900</v>
      </c>
      <c r="CH7" s="10">
        <f>BAR!CY7*0.9</f>
        <v>18900</v>
      </c>
      <c r="CI7" s="10">
        <f>BAR!CZ7*0.9</f>
        <v>18900</v>
      </c>
      <c r="CJ7" s="10">
        <f>BAR!DA7*0.9</f>
        <v>18900</v>
      </c>
      <c r="CK7" s="10">
        <f>BAR!DB7*0.9</f>
        <v>18900</v>
      </c>
      <c r="CL7" s="10">
        <f>BAR!DC7*0.9</f>
        <v>20250</v>
      </c>
      <c r="CM7" s="10">
        <f>BAR!DD7*0.9</f>
        <v>20250</v>
      </c>
      <c r="CN7" s="10">
        <f>BAR!DE7*0.9</f>
        <v>18900</v>
      </c>
      <c r="CO7" s="10">
        <f>BAR!DF7*0.9</f>
        <v>18900</v>
      </c>
      <c r="CP7" s="10">
        <f>BAR!DG7*0.9</f>
        <v>18900</v>
      </c>
      <c r="CQ7" s="10">
        <f>BAR!DH7*0.9</f>
        <v>18900</v>
      </c>
      <c r="CR7" s="10">
        <f>BAR!DI7*0.9</f>
        <v>18900</v>
      </c>
      <c r="CS7" s="10">
        <f>BAR!DJ7*0.9</f>
        <v>20250</v>
      </c>
      <c r="CT7" s="10">
        <f>BAR!DK7*0.9</f>
        <v>20250</v>
      </c>
      <c r="CU7" s="10">
        <f>BAR!DL7*0.9</f>
        <v>18900</v>
      </c>
      <c r="CV7" s="10">
        <f>BAR!DM7*0.9</f>
        <v>18900</v>
      </c>
      <c r="CW7" s="10">
        <f>BAR!DN7*0.9</f>
        <v>18900</v>
      </c>
      <c r="CX7" s="10">
        <f>BAR!DO7*0.9</f>
        <v>18900</v>
      </c>
      <c r="CY7" s="10">
        <f>BAR!DP7*0.9</f>
        <v>18900</v>
      </c>
      <c r="CZ7" s="10">
        <f>BAR!DQ7*0.9</f>
        <v>20250</v>
      </c>
      <c r="DA7" s="10">
        <f>BAR!DR7*0.9</f>
        <v>20250</v>
      </c>
      <c r="DB7" s="10">
        <f>BAR!DS7*0.9</f>
        <v>18900</v>
      </c>
      <c r="DC7" s="10">
        <f>BAR!DT7*0.9</f>
        <v>18900</v>
      </c>
      <c r="DD7" s="10">
        <f>BAR!DU7*0.9</f>
        <v>18900</v>
      </c>
      <c r="DE7" s="10">
        <f>BAR!DV7*0.9</f>
        <v>18900</v>
      </c>
      <c r="DF7" s="10">
        <f>BAR!DW7*0.9</f>
        <v>18900</v>
      </c>
      <c r="DG7" s="10">
        <f>BAR!DX7*0.9</f>
        <v>18900</v>
      </c>
      <c r="DH7" s="10">
        <f>BAR!DY7*0.9</f>
        <v>20250</v>
      </c>
      <c r="DI7" s="10">
        <f>BAR!DZ7*0.9</f>
        <v>20250</v>
      </c>
      <c r="DJ7" s="10">
        <f>BAR!EA7*0.9</f>
        <v>20250</v>
      </c>
      <c r="DK7" s="10">
        <f>BAR!EB7*0.9</f>
        <v>20250</v>
      </c>
      <c r="DL7" s="10">
        <f>BAR!EC7*0.9</f>
        <v>20250</v>
      </c>
      <c r="DM7" s="10">
        <f>BAR!ED7*0.9</f>
        <v>20250</v>
      </c>
      <c r="DN7" s="10">
        <f>BAR!EE7*0.9</f>
        <v>20250</v>
      </c>
      <c r="DO7" s="10">
        <f>BAR!EF7*0.9</f>
        <v>20250</v>
      </c>
      <c r="DP7" s="10">
        <f>BAR!EG7*0.9</f>
        <v>20250</v>
      </c>
      <c r="DQ7" s="10">
        <f>BAR!EH7*0.9</f>
        <v>20250</v>
      </c>
      <c r="DR7" s="10">
        <f>BAR!EI7*0.9</f>
        <v>20250</v>
      </c>
      <c r="DS7" s="10">
        <f>BAR!EJ7*0.9</f>
        <v>20250</v>
      </c>
    </row>
    <row r="8" spans="1:123" s="7" customFormat="1" x14ac:dyDescent="0.2">
      <c r="A8" s="6" t="s">
        <v>53</v>
      </c>
      <c r="B8" s="10"/>
      <c r="C8" s="10"/>
      <c r="D8" s="10"/>
      <c r="E8" s="10"/>
      <c r="F8" s="10"/>
      <c r="G8" s="10"/>
      <c r="H8" s="54"/>
      <c r="I8" s="54"/>
      <c r="J8" s="54"/>
      <c r="K8" s="54"/>
      <c r="L8" s="54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</row>
    <row r="9" spans="1:123" s="7" customFormat="1" x14ac:dyDescent="0.2">
      <c r="A9" s="8">
        <v>1</v>
      </c>
      <c r="B9" s="10">
        <f>BAR!S9*0.9</f>
        <v>16650</v>
      </c>
      <c r="C9" s="10">
        <f>BAR!T9*0.9</f>
        <v>16650</v>
      </c>
      <c r="D9" s="10">
        <f>BAR!U9*0.9</f>
        <v>16650</v>
      </c>
      <c r="E9" s="10">
        <f>BAR!V9*0.9</f>
        <v>16650</v>
      </c>
      <c r="F9" s="10">
        <f>BAR!W9*0.9</f>
        <v>20250</v>
      </c>
      <c r="G9" s="10">
        <f>BAR!X9*0.9</f>
        <v>20250</v>
      </c>
      <c r="H9" s="54">
        <f>BAR!Y9*0.9</f>
        <v>20250</v>
      </c>
      <c r="I9" s="54">
        <f>BAR!Z9*0.9</f>
        <v>20250</v>
      </c>
      <c r="J9" s="54">
        <f>BAR!AA9*0.9</f>
        <v>20250</v>
      </c>
      <c r="K9" s="54">
        <f>BAR!AB9*0.9</f>
        <v>20250</v>
      </c>
      <c r="L9" s="54">
        <f>BAR!AC9*0.9</f>
        <v>20250</v>
      </c>
      <c r="M9" s="10">
        <f>BAR!AD9*0.9</f>
        <v>20250</v>
      </c>
      <c r="N9" s="10">
        <f>BAR!AE9*0.9</f>
        <v>20250</v>
      </c>
      <c r="O9" s="10">
        <f>BAR!AF9*0.9</f>
        <v>20250</v>
      </c>
      <c r="P9" s="10">
        <f>BAR!AG9*0.9</f>
        <v>25650</v>
      </c>
      <c r="Q9" s="10">
        <f>BAR!AH9*0.9</f>
        <v>25650</v>
      </c>
      <c r="R9" s="10">
        <f>BAR!AI9*0.9</f>
        <v>25650</v>
      </c>
      <c r="S9" s="10">
        <f>BAR!AJ9*0.9</f>
        <v>25650</v>
      </c>
      <c r="T9" s="10">
        <f>BAR!AK9*0.9</f>
        <v>27450</v>
      </c>
      <c r="U9" s="10">
        <f>BAR!AL9*0.9</f>
        <v>27450</v>
      </c>
      <c r="V9" s="10">
        <f>BAR!AM9*0.9</f>
        <v>27450</v>
      </c>
      <c r="W9" s="10">
        <f>BAR!AN9*0.9</f>
        <v>27450</v>
      </c>
      <c r="X9" s="10">
        <f>BAR!AO9*0.9</f>
        <v>27450</v>
      </c>
      <c r="Y9" s="10">
        <f>BAR!AP9*0.9</f>
        <v>27450</v>
      </c>
      <c r="Z9" s="10">
        <f>BAR!AQ9*0.9</f>
        <v>27450</v>
      </c>
      <c r="AA9" s="10">
        <f>BAR!AR9*0.9</f>
        <v>27450</v>
      </c>
      <c r="AB9" s="10">
        <f>BAR!AS9*0.9</f>
        <v>27450</v>
      </c>
      <c r="AC9" s="10">
        <f>BAR!AT9*0.9</f>
        <v>21600</v>
      </c>
      <c r="AD9" s="10">
        <f>BAR!AU9*0.9</f>
        <v>21600</v>
      </c>
      <c r="AE9" s="10">
        <f>BAR!AV9*0.9</f>
        <v>21600</v>
      </c>
      <c r="AF9" s="10">
        <f>BAR!AW9*0.9</f>
        <v>22950</v>
      </c>
      <c r="AG9" s="10">
        <f>BAR!AX9*0.9</f>
        <v>22950</v>
      </c>
      <c r="AH9" s="10">
        <f>BAR!AY9*0.9</f>
        <v>22950</v>
      </c>
      <c r="AI9" s="10">
        <f>BAR!AZ9*0.9</f>
        <v>22950</v>
      </c>
      <c r="AJ9" s="10">
        <f>BAR!BA9*0.9</f>
        <v>22950</v>
      </c>
      <c r="AK9" s="10">
        <f>BAR!BB9*0.9</f>
        <v>22950</v>
      </c>
      <c r="AL9" s="10">
        <f>BAR!BC9*0.9</f>
        <v>22950</v>
      </c>
      <c r="AM9" s="10">
        <f>BAR!BD9*0.9</f>
        <v>22950</v>
      </c>
      <c r="AN9" s="10">
        <f>BAR!BE9*0.9</f>
        <v>25650</v>
      </c>
      <c r="AO9" s="10">
        <f>BAR!BF9*0.9</f>
        <v>25650</v>
      </c>
      <c r="AP9" s="10">
        <f>BAR!BG9*0.9</f>
        <v>21600</v>
      </c>
      <c r="AQ9" s="10">
        <f>BAR!BH9*0.9</f>
        <v>21600</v>
      </c>
      <c r="AR9" s="10">
        <f>BAR!BI9*0.9</f>
        <v>21600</v>
      </c>
      <c r="AS9" s="10">
        <f>BAR!BJ9*0.9</f>
        <v>21600</v>
      </c>
      <c r="AT9" s="10">
        <f>BAR!BK9*0.9</f>
        <v>24300</v>
      </c>
      <c r="AU9" s="10">
        <f>BAR!BL9*0.9</f>
        <v>24300</v>
      </c>
      <c r="AV9" s="10">
        <f>BAR!BM9*0.9</f>
        <v>24300</v>
      </c>
      <c r="AW9" s="10">
        <f>BAR!BN9*0.9</f>
        <v>24300</v>
      </c>
      <c r="AX9" s="10">
        <f>BAR!BO9*0.9</f>
        <v>21600</v>
      </c>
      <c r="AY9" s="10">
        <f>BAR!BP9*0.9</f>
        <v>21600</v>
      </c>
      <c r="AZ9" s="10">
        <f>BAR!BQ9*0.9</f>
        <v>21600</v>
      </c>
      <c r="BA9" s="10">
        <f>BAR!BR9*0.9</f>
        <v>21600</v>
      </c>
      <c r="BB9" s="10">
        <f>BAR!BS9*0.9</f>
        <v>21600</v>
      </c>
      <c r="BC9" s="10">
        <f>BAR!BT9*0.9</f>
        <v>22950</v>
      </c>
      <c r="BD9" s="10">
        <f>BAR!BU9*0.9</f>
        <v>22950</v>
      </c>
      <c r="BE9" s="10">
        <f>BAR!BV9*0.9</f>
        <v>21600</v>
      </c>
      <c r="BF9" s="10">
        <f>BAR!BW9*0.9</f>
        <v>21600</v>
      </c>
      <c r="BG9" s="10">
        <f>BAR!BX9*0.9</f>
        <v>21600</v>
      </c>
      <c r="BH9" s="10">
        <f>BAR!BY9*0.9</f>
        <v>21600</v>
      </c>
      <c r="BI9" s="10">
        <f>BAR!BZ9*0.9</f>
        <v>21600</v>
      </c>
      <c r="BJ9" s="10">
        <f>BAR!CA9*0.9</f>
        <v>22950</v>
      </c>
      <c r="BK9" s="10">
        <f>BAR!CB9*0.9</f>
        <v>22950</v>
      </c>
      <c r="BL9" s="10">
        <f>BAR!CC9*0.9</f>
        <v>21600</v>
      </c>
      <c r="BM9" s="10">
        <f>BAR!CD9*0.9</f>
        <v>21600</v>
      </c>
      <c r="BN9" s="10">
        <f>BAR!CE9*0.9</f>
        <v>21600</v>
      </c>
      <c r="BO9" s="10">
        <f>BAR!CF9*0.9</f>
        <v>21600</v>
      </c>
      <c r="BP9" s="10">
        <f>BAR!CG9*0.9</f>
        <v>21600</v>
      </c>
      <c r="BQ9" s="10">
        <f>BAR!CH9*0.9</f>
        <v>22950</v>
      </c>
      <c r="BR9" s="10">
        <f>BAR!CI9*0.9</f>
        <v>22950</v>
      </c>
      <c r="BS9" s="10">
        <f>BAR!CJ9*0.9</f>
        <v>21600</v>
      </c>
      <c r="BT9" s="10">
        <f>BAR!CK9*0.9</f>
        <v>21600</v>
      </c>
      <c r="BU9" s="10">
        <f>BAR!CL9*0.9</f>
        <v>21600</v>
      </c>
      <c r="BV9" s="10">
        <f>BAR!CM9*0.9</f>
        <v>21600</v>
      </c>
      <c r="BW9" s="10">
        <f>BAR!CN9*0.9</f>
        <v>21600</v>
      </c>
      <c r="BX9" s="10">
        <f>BAR!CO9*0.9</f>
        <v>22950</v>
      </c>
      <c r="BY9" s="10">
        <f>BAR!CP9*0.9</f>
        <v>22950</v>
      </c>
      <c r="BZ9" s="10">
        <f>BAR!CQ9*0.9</f>
        <v>21600</v>
      </c>
      <c r="CA9" s="10">
        <f>BAR!CR9*0.9</f>
        <v>21600</v>
      </c>
      <c r="CB9" s="10">
        <f>BAR!CS9*0.9</f>
        <v>21600</v>
      </c>
      <c r="CC9" s="10">
        <f>BAR!CT9*0.9</f>
        <v>21600</v>
      </c>
      <c r="CD9" s="10">
        <f>BAR!CU9*0.9</f>
        <v>21600</v>
      </c>
      <c r="CE9" s="10">
        <f>BAR!CV9*0.9</f>
        <v>21600</v>
      </c>
      <c r="CF9" s="10">
        <f>BAR!CW9*0.9</f>
        <v>21600</v>
      </c>
      <c r="CG9" s="10">
        <f>BAR!CX9*0.9</f>
        <v>18900</v>
      </c>
      <c r="CH9" s="10">
        <f>BAR!CY9*0.9</f>
        <v>18900</v>
      </c>
      <c r="CI9" s="10">
        <f>BAR!CZ9*0.9</f>
        <v>18900</v>
      </c>
      <c r="CJ9" s="10">
        <f>BAR!DA9*0.9</f>
        <v>18900</v>
      </c>
      <c r="CK9" s="10">
        <f>BAR!DB9*0.9</f>
        <v>18900</v>
      </c>
      <c r="CL9" s="10">
        <f>BAR!DC9*0.9</f>
        <v>20250</v>
      </c>
      <c r="CM9" s="10">
        <f>BAR!DD9*0.9</f>
        <v>20250</v>
      </c>
      <c r="CN9" s="10">
        <f>BAR!DE9*0.9</f>
        <v>18900</v>
      </c>
      <c r="CO9" s="10">
        <f>BAR!DF9*0.9</f>
        <v>18900</v>
      </c>
      <c r="CP9" s="10">
        <f>BAR!DG9*0.9</f>
        <v>18900</v>
      </c>
      <c r="CQ9" s="10">
        <f>BAR!DH9*0.9</f>
        <v>18900</v>
      </c>
      <c r="CR9" s="10">
        <f>BAR!DI9*0.9</f>
        <v>18900</v>
      </c>
      <c r="CS9" s="10">
        <f>BAR!DJ9*0.9</f>
        <v>20250</v>
      </c>
      <c r="CT9" s="10">
        <f>BAR!DK9*0.9</f>
        <v>20250</v>
      </c>
      <c r="CU9" s="10">
        <f>BAR!DL9*0.9</f>
        <v>18900</v>
      </c>
      <c r="CV9" s="10">
        <f>BAR!DM9*0.9</f>
        <v>18900</v>
      </c>
      <c r="CW9" s="10">
        <f>BAR!DN9*0.9</f>
        <v>18900</v>
      </c>
      <c r="CX9" s="10">
        <f>BAR!DO9*0.9</f>
        <v>18900</v>
      </c>
      <c r="CY9" s="10">
        <f>BAR!DP9*0.9</f>
        <v>18900</v>
      </c>
      <c r="CZ9" s="10">
        <f>BAR!DQ9*0.9</f>
        <v>20250</v>
      </c>
      <c r="DA9" s="10">
        <f>BAR!DR9*0.9</f>
        <v>20250</v>
      </c>
      <c r="DB9" s="10">
        <f>BAR!DS9*0.9</f>
        <v>18900</v>
      </c>
      <c r="DC9" s="10">
        <f>BAR!DT9*0.9</f>
        <v>18900</v>
      </c>
      <c r="DD9" s="10">
        <f>BAR!DU9*0.9</f>
        <v>18900</v>
      </c>
      <c r="DE9" s="10">
        <f>BAR!DV9*0.9</f>
        <v>18900</v>
      </c>
      <c r="DF9" s="10">
        <f>BAR!DW9*0.9</f>
        <v>18900</v>
      </c>
      <c r="DG9" s="10">
        <f>BAR!DX9*0.9</f>
        <v>18900</v>
      </c>
      <c r="DH9" s="10">
        <f>BAR!DY9*0.9</f>
        <v>20250</v>
      </c>
      <c r="DI9" s="10">
        <f>BAR!DZ9*0.9</f>
        <v>20250</v>
      </c>
      <c r="DJ9" s="10">
        <f>BAR!EA9*0.9</f>
        <v>20250</v>
      </c>
      <c r="DK9" s="10">
        <f>BAR!EB9*0.9</f>
        <v>20250</v>
      </c>
      <c r="DL9" s="10">
        <f>BAR!EC9*0.9</f>
        <v>20250</v>
      </c>
      <c r="DM9" s="10">
        <f>BAR!ED9*0.9</f>
        <v>20250</v>
      </c>
      <c r="DN9" s="10">
        <f>BAR!EE9*0.9</f>
        <v>20250</v>
      </c>
      <c r="DO9" s="10">
        <f>BAR!EF9*0.9</f>
        <v>20250</v>
      </c>
      <c r="DP9" s="10">
        <f>BAR!EG9*0.9</f>
        <v>20250</v>
      </c>
      <c r="DQ9" s="10">
        <f>BAR!EH9*0.9</f>
        <v>20250</v>
      </c>
      <c r="DR9" s="10">
        <f>BAR!EI9*0.9</f>
        <v>20250</v>
      </c>
      <c r="DS9" s="10">
        <f>BAR!EJ9*0.9</f>
        <v>20250</v>
      </c>
    </row>
    <row r="10" spans="1:123" s="7" customFormat="1" x14ac:dyDescent="0.2">
      <c r="A10" s="8">
        <v>2</v>
      </c>
      <c r="B10" s="10">
        <f>BAR!S10*0.9</f>
        <v>19350</v>
      </c>
      <c r="C10" s="10">
        <f>BAR!T10*0.9</f>
        <v>19350</v>
      </c>
      <c r="D10" s="10">
        <f>BAR!U10*0.9</f>
        <v>19350</v>
      </c>
      <c r="E10" s="10">
        <f>BAR!V10*0.9</f>
        <v>19350</v>
      </c>
      <c r="F10" s="10">
        <f>BAR!W10*0.9</f>
        <v>22950</v>
      </c>
      <c r="G10" s="10">
        <f>BAR!X10*0.9</f>
        <v>22950</v>
      </c>
      <c r="H10" s="54">
        <f>BAR!Y10*0.9</f>
        <v>22950</v>
      </c>
      <c r="I10" s="54">
        <f>BAR!Z10*0.9</f>
        <v>22950</v>
      </c>
      <c r="J10" s="54">
        <f>BAR!AA10*0.9</f>
        <v>22950</v>
      </c>
      <c r="K10" s="54">
        <f>BAR!AB10*0.9</f>
        <v>22950</v>
      </c>
      <c r="L10" s="54">
        <f>BAR!AC10*0.9</f>
        <v>22950</v>
      </c>
      <c r="M10" s="10">
        <f>BAR!AD10*0.9</f>
        <v>22950</v>
      </c>
      <c r="N10" s="10">
        <f>BAR!AE10*0.9</f>
        <v>22950</v>
      </c>
      <c r="O10" s="10">
        <f>BAR!AF10*0.9</f>
        <v>22950</v>
      </c>
      <c r="P10" s="10">
        <f>BAR!AG10*0.9</f>
        <v>28350</v>
      </c>
      <c r="Q10" s="10">
        <f>BAR!AH10*0.9</f>
        <v>28350</v>
      </c>
      <c r="R10" s="10">
        <f>BAR!AI10*0.9</f>
        <v>28350</v>
      </c>
      <c r="S10" s="10">
        <f>BAR!AJ10*0.9</f>
        <v>28350</v>
      </c>
      <c r="T10" s="10">
        <f>BAR!AK10*0.9</f>
        <v>30150</v>
      </c>
      <c r="U10" s="10">
        <f>BAR!AL10*0.9</f>
        <v>30150</v>
      </c>
      <c r="V10" s="10">
        <f>BAR!AM10*0.9</f>
        <v>30150</v>
      </c>
      <c r="W10" s="10">
        <f>BAR!AN10*0.9</f>
        <v>30150</v>
      </c>
      <c r="X10" s="10">
        <f>BAR!AO10*0.9</f>
        <v>30150</v>
      </c>
      <c r="Y10" s="10">
        <f>BAR!AP10*0.9</f>
        <v>30150</v>
      </c>
      <c r="Z10" s="10">
        <f>BAR!AQ10*0.9</f>
        <v>30150</v>
      </c>
      <c r="AA10" s="10">
        <f>BAR!AR10*0.9</f>
        <v>30150</v>
      </c>
      <c r="AB10" s="10">
        <f>BAR!AS10*0.9</f>
        <v>30150</v>
      </c>
      <c r="AC10" s="10">
        <f>BAR!AT10*0.9</f>
        <v>24300</v>
      </c>
      <c r="AD10" s="10">
        <f>BAR!AU10*0.9</f>
        <v>24300</v>
      </c>
      <c r="AE10" s="10">
        <f>BAR!AV10*0.9</f>
        <v>24300</v>
      </c>
      <c r="AF10" s="10">
        <f>BAR!AW10*0.9</f>
        <v>25650</v>
      </c>
      <c r="AG10" s="10">
        <f>BAR!AX10*0.9</f>
        <v>25650</v>
      </c>
      <c r="AH10" s="10">
        <f>BAR!AY10*0.9</f>
        <v>25650</v>
      </c>
      <c r="AI10" s="10">
        <f>BAR!AZ10*0.9</f>
        <v>25650</v>
      </c>
      <c r="AJ10" s="10">
        <f>BAR!BA10*0.9</f>
        <v>25650</v>
      </c>
      <c r="AK10" s="10">
        <f>BAR!BB10*0.9</f>
        <v>25650</v>
      </c>
      <c r="AL10" s="10">
        <f>BAR!BC10*0.9</f>
        <v>25650</v>
      </c>
      <c r="AM10" s="10">
        <f>BAR!BD10*0.9</f>
        <v>25650</v>
      </c>
      <c r="AN10" s="10">
        <f>BAR!BE10*0.9</f>
        <v>28350</v>
      </c>
      <c r="AO10" s="10">
        <f>BAR!BF10*0.9</f>
        <v>28350</v>
      </c>
      <c r="AP10" s="10">
        <f>BAR!BG10*0.9</f>
        <v>24300</v>
      </c>
      <c r="AQ10" s="10">
        <f>BAR!BH10*0.9</f>
        <v>24300</v>
      </c>
      <c r="AR10" s="10">
        <f>BAR!BI10*0.9</f>
        <v>24300</v>
      </c>
      <c r="AS10" s="10">
        <f>BAR!BJ10*0.9</f>
        <v>24300</v>
      </c>
      <c r="AT10" s="10">
        <f>BAR!BK10*0.9</f>
        <v>27000</v>
      </c>
      <c r="AU10" s="10">
        <f>BAR!BL10*0.9</f>
        <v>27000</v>
      </c>
      <c r="AV10" s="10">
        <f>BAR!BM10*0.9</f>
        <v>27000</v>
      </c>
      <c r="AW10" s="10">
        <f>BAR!BN10*0.9</f>
        <v>27000</v>
      </c>
      <c r="AX10" s="10">
        <f>BAR!BO10*0.9</f>
        <v>24300</v>
      </c>
      <c r="AY10" s="10">
        <f>BAR!BP10*0.9</f>
        <v>24300</v>
      </c>
      <c r="AZ10" s="10">
        <f>BAR!BQ10*0.9</f>
        <v>24300</v>
      </c>
      <c r="BA10" s="10">
        <f>BAR!BR10*0.9</f>
        <v>24300</v>
      </c>
      <c r="BB10" s="10">
        <f>BAR!BS10*0.9</f>
        <v>24300</v>
      </c>
      <c r="BC10" s="10">
        <f>BAR!BT10*0.9</f>
        <v>25650</v>
      </c>
      <c r="BD10" s="10">
        <f>BAR!BU10*0.9</f>
        <v>25650</v>
      </c>
      <c r="BE10" s="10">
        <f>BAR!BV10*0.9</f>
        <v>24300</v>
      </c>
      <c r="BF10" s="10">
        <f>BAR!BW10*0.9</f>
        <v>24300</v>
      </c>
      <c r="BG10" s="10">
        <f>BAR!BX10*0.9</f>
        <v>24300</v>
      </c>
      <c r="BH10" s="10">
        <f>BAR!BY10*0.9</f>
        <v>24300</v>
      </c>
      <c r="BI10" s="10">
        <f>BAR!BZ10*0.9</f>
        <v>24300</v>
      </c>
      <c r="BJ10" s="10">
        <f>BAR!CA10*0.9</f>
        <v>25650</v>
      </c>
      <c r="BK10" s="10">
        <f>BAR!CB10*0.9</f>
        <v>25650</v>
      </c>
      <c r="BL10" s="10">
        <f>BAR!CC10*0.9</f>
        <v>24300</v>
      </c>
      <c r="BM10" s="10">
        <f>BAR!CD10*0.9</f>
        <v>24300</v>
      </c>
      <c r="BN10" s="10">
        <f>BAR!CE10*0.9</f>
        <v>24300</v>
      </c>
      <c r="BO10" s="10">
        <f>BAR!CF10*0.9</f>
        <v>24300</v>
      </c>
      <c r="BP10" s="10">
        <f>BAR!CG10*0.9</f>
        <v>24300</v>
      </c>
      <c r="BQ10" s="10">
        <f>BAR!CH10*0.9</f>
        <v>25650</v>
      </c>
      <c r="BR10" s="10">
        <f>BAR!CI10*0.9</f>
        <v>25650</v>
      </c>
      <c r="BS10" s="10">
        <f>BAR!CJ10*0.9</f>
        <v>24300</v>
      </c>
      <c r="BT10" s="10">
        <f>BAR!CK10*0.9</f>
        <v>24300</v>
      </c>
      <c r="BU10" s="10">
        <f>BAR!CL10*0.9</f>
        <v>24300</v>
      </c>
      <c r="BV10" s="10">
        <f>BAR!CM10*0.9</f>
        <v>24300</v>
      </c>
      <c r="BW10" s="10">
        <f>BAR!CN10*0.9</f>
        <v>24300</v>
      </c>
      <c r="BX10" s="10">
        <f>BAR!CO10*0.9</f>
        <v>25650</v>
      </c>
      <c r="BY10" s="10">
        <f>BAR!CP10*0.9</f>
        <v>25650</v>
      </c>
      <c r="BZ10" s="10">
        <f>BAR!CQ10*0.9</f>
        <v>24300</v>
      </c>
      <c r="CA10" s="10">
        <f>BAR!CR10*0.9</f>
        <v>24300</v>
      </c>
      <c r="CB10" s="10">
        <f>BAR!CS10*0.9</f>
        <v>24300</v>
      </c>
      <c r="CC10" s="10">
        <f>BAR!CT10*0.9</f>
        <v>24300</v>
      </c>
      <c r="CD10" s="10">
        <f>BAR!CU10*0.9</f>
        <v>24300</v>
      </c>
      <c r="CE10" s="10">
        <f>BAR!CV10*0.9</f>
        <v>24300</v>
      </c>
      <c r="CF10" s="10">
        <f>BAR!CW10*0.9</f>
        <v>24300</v>
      </c>
      <c r="CG10" s="10">
        <f>BAR!CX10*0.9</f>
        <v>21600</v>
      </c>
      <c r="CH10" s="10">
        <f>BAR!CY10*0.9</f>
        <v>21600</v>
      </c>
      <c r="CI10" s="10">
        <f>BAR!CZ10*0.9</f>
        <v>21600</v>
      </c>
      <c r="CJ10" s="10">
        <f>BAR!DA10*0.9</f>
        <v>21600</v>
      </c>
      <c r="CK10" s="10">
        <f>BAR!DB10*0.9</f>
        <v>21600</v>
      </c>
      <c r="CL10" s="10">
        <f>BAR!DC10*0.9</f>
        <v>22950</v>
      </c>
      <c r="CM10" s="10">
        <f>BAR!DD10*0.9</f>
        <v>22950</v>
      </c>
      <c r="CN10" s="10">
        <f>BAR!DE10*0.9</f>
        <v>21600</v>
      </c>
      <c r="CO10" s="10">
        <f>BAR!DF10*0.9</f>
        <v>21600</v>
      </c>
      <c r="CP10" s="10">
        <f>BAR!DG10*0.9</f>
        <v>21600</v>
      </c>
      <c r="CQ10" s="10">
        <f>BAR!DH10*0.9</f>
        <v>21600</v>
      </c>
      <c r="CR10" s="10">
        <f>BAR!DI10*0.9</f>
        <v>21600</v>
      </c>
      <c r="CS10" s="10">
        <f>BAR!DJ10*0.9</f>
        <v>22950</v>
      </c>
      <c r="CT10" s="10">
        <f>BAR!DK10*0.9</f>
        <v>22950</v>
      </c>
      <c r="CU10" s="10">
        <f>BAR!DL10*0.9</f>
        <v>21600</v>
      </c>
      <c r="CV10" s="10">
        <f>BAR!DM10*0.9</f>
        <v>21600</v>
      </c>
      <c r="CW10" s="10">
        <f>BAR!DN10*0.9</f>
        <v>21600</v>
      </c>
      <c r="CX10" s="10">
        <f>BAR!DO10*0.9</f>
        <v>21600</v>
      </c>
      <c r="CY10" s="10">
        <f>BAR!DP10*0.9</f>
        <v>21600</v>
      </c>
      <c r="CZ10" s="10">
        <f>BAR!DQ10*0.9</f>
        <v>22950</v>
      </c>
      <c r="DA10" s="10">
        <f>BAR!DR10*0.9</f>
        <v>22950</v>
      </c>
      <c r="DB10" s="10">
        <f>BAR!DS10*0.9</f>
        <v>21600</v>
      </c>
      <c r="DC10" s="10">
        <f>BAR!DT10*0.9</f>
        <v>21600</v>
      </c>
      <c r="DD10" s="10">
        <f>BAR!DU10*0.9</f>
        <v>21600</v>
      </c>
      <c r="DE10" s="10">
        <f>BAR!DV10*0.9</f>
        <v>21600</v>
      </c>
      <c r="DF10" s="10">
        <f>BAR!DW10*0.9</f>
        <v>21600</v>
      </c>
      <c r="DG10" s="10">
        <f>BAR!DX10*0.9</f>
        <v>21600</v>
      </c>
      <c r="DH10" s="10">
        <f>BAR!DY10*0.9</f>
        <v>22950</v>
      </c>
      <c r="DI10" s="10">
        <f>BAR!DZ10*0.9</f>
        <v>22950</v>
      </c>
      <c r="DJ10" s="10">
        <f>BAR!EA10*0.9</f>
        <v>22950</v>
      </c>
      <c r="DK10" s="10">
        <f>BAR!EB10*0.9</f>
        <v>22950</v>
      </c>
      <c r="DL10" s="10">
        <f>BAR!EC10*0.9</f>
        <v>22950</v>
      </c>
      <c r="DM10" s="10">
        <f>BAR!ED10*0.9</f>
        <v>22950</v>
      </c>
      <c r="DN10" s="10">
        <f>BAR!EE10*0.9</f>
        <v>22950</v>
      </c>
      <c r="DO10" s="10">
        <f>BAR!EF10*0.9</f>
        <v>22950</v>
      </c>
      <c r="DP10" s="10">
        <f>BAR!EG10*0.9</f>
        <v>22950</v>
      </c>
      <c r="DQ10" s="10">
        <f>BAR!EH10*0.9</f>
        <v>22950</v>
      </c>
      <c r="DR10" s="10">
        <f>BAR!EI10*0.9</f>
        <v>22950</v>
      </c>
      <c r="DS10" s="10">
        <f>BAR!EJ10*0.9</f>
        <v>22950</v>
      </c>
    </row>
    <row r="11" spans="1:123" s="7" customFormat="1" x14ac:dyDescent="0.2">
      <c r="A11" s="6" t="s">
        <v>54</v>
      </c>
      <c r="B11" s="10"/>
      <c r="C11" s="10"/>
      <c r="D11" s="10"/>
      <c r="E11" s="10"/>
      <c r="F11" s="10"/>
      <c r="G11" s="10"/>
      <c r="H11" s="54"/>
      <c r="I11" s="54"/>
      <c r="J11" s="54"/>
      <c r="K11" s="54"/>
      <c r="L11" s="54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</row>
    <row r="12" spans="1:123" s="7" customFormat="1" x14ac:dyDescent="0.2">
      <c r="A12" s="8">
        <v>1</v>
      </c>
      <c r="B12" s="10">
        <f>BAR!S12*0.9</f>
        <v>17550</v>
      </c>
      <c r="C12" s="10">
        <f>BAR!T12*0.9</f>
        <v>17550</v>
      </c>
      <c r="D12" s="10">
        <f>BAR!U12*0.9</f>
        <v>17550</v>
      </c>
      <c r="E12" s="10">
        <f>BAR!V12*0.9</f>
        <v>17550</v>
      </c>
      <c r="F12" s="10">
        <f>BAR!W12*0.9</f>
        <v>21150</v>
      </c>
      <c r="G12" s="10">
        <f>BAR!X12*0.9</f>
        <v>21150</v>
      </c>
      <c r="H12" s="54">
        <f>BAR!Y12*0.9</f>
        <v>21150</v>
      </c>
      <c r="I12" s="54">
        <f>BAR!Z12*0.9</f>
        <v>21150</v>
      </c>
      <c r="J12" s="54">
        <f>BAR!AA12*0.9</f>
        <v>21150</v>
      </c>
      <c r="K12" s="54">
        <f>BAR!AB12*0.9</f>
        <v>21150</v>
      </c>
      <c r="L12" s="54">
        <f>BAR!AC12*0.9</f>
        <v>21150</v>
      </c>
      <c r="M12" s="10">
        <f>BAR!AD12*0.9</f>
        <v>21150</v>
      </c>
      <c r="N12" s="10">
        <f>BAR!AE12*0.9</f>
        <v>21150</v>
      </c>
      <c r="O12" s="10">
        <f>BAR!AF12*0.9</f>
        <v>21150</v>
      </c>
      <c r="P12" s="10">
        <f>BAR!AG12*0.9</f>
        <v>26550</v>
      </c>
      <c r="Q12" s="10">
        <f>BAR!AH12*0.9</f>
        <v>26550</v>
      </c>
      <c r="R12" s="10">
        <f>BAR!AI12*0.9</f>
        <v>26550</v>
      </c>
      <c r="S12" s="10">
        <f>BAR!AJ12*0.9</f>
        <v>26550</v>
      </c>
      <c r="T12" s="10">
        <f>BAR!AK12*0.9</f>
        <v>28350</v>
      </c>
      <c r="U12" s="10">
        <f>BAR!AL12*0.9</f>
        <v>28350</v>
      </c>
      <c r="V12" s="10">
        <f>BAR!AM12*0.9</f>
        <v>28350</v>
      </c>
      <c r="W12" s="10">
        <f>BAR!AN12*0.9</f>
        <v>28350</v>
      </c>
      <c r="X12" s="10">
        <f>BAR!AO12*0.9</f>
        <v>28350</v>
      </c>
      <c r="Y12" s="10">
        <f>BAR!AP12*0.9</f>
        <v>28350</v>
      </c>
      <c r="Z12" s="10">
        <f>BAR!AQ12*0.9</f>
        <v>28350</v>
      </c>
      <c r="AA12" s="10">
        <f>BAR!AR12*0.9</f>
        <v>28350</v>
      </c>
      <c r="AB12" s="10">
        <f>BAR!AS12*0.9</f>
        <v>28350</v>
      </c>
      <c r="AC12" s="10">
        <f>BAR!AT12*0.9</f>
        <v>22500</v>
      </c>
      <c r="AD12" s="10">
        <f>BAR!AU12*0.9</f>
        <v>22500</v>
      </c>
      <c r="AE12" s="10">
        <f>BAR!AV12*0.9</f>
        <v>22500</v>
      </c>
      <c r="AF12" s="10">
        <f>BAR!AW12*0.9</f>
        <v>23850</v>
      </c>
      <c r="AG12" s="10">
        <f>BAR!AX12*0.9</f>
        <v>23850</v>
      </c>
      <c r="AH12" s="10">
        <f>BAR!AY12*0.9</f>
        <v>23850</v>
      </c>
      <c r="AI12" s="10">
        <f>BAR!AZ12*0.9</f>
        <v>23850</v>
      </c>
      <c r="AJ12" s="10">
        <f>BAR!BA12*0.9</f>
        <v>23850</v>
      </c>
      <c r="AK12" s="10">
        <f>BAR!BB12*0.9</f>
        <v>23850</v>
      </c>
      <c r="AL12" s="10">
        <f>BAR!BC12*0.9</f>
        <v>23850</v>
      </c>
      <c r="AM12" s="10">
        <f>BAR!BD12*0.9</f>
        <v>23850</v>
      </c>
      <c r="AN12" s="10">
        <f>BAR!BE12*0.9</f>
        <v>26550</v>
      </c>
      <c r="AO12" s="10">
        <f>BAR!BF12*0.9</f>
        <v>26550</v>
      </c>
      <c r="AP12" s="10">
        <f>BAR!BG12*0.9</f>
        <v>22500</v>
      </c>
      <c r="AQ12" s="10">
        <f>BAR!BH12*0.9</f>
        <v>22500</v>
      </c>
      <c r="AR12" s="10">
        <f>BAR!BI12*0.9</f>
        <v>22500</v>
      </c>
      <c r="AS12" s="10">
        <f>BAR!BJ12*0.9</f>
        <v>22500</v>
      </c>
      <c r="AT12" s="10">
        <f>BAR!BK12*0.9</f>
        <v>25200</v>
      </c>
      <c r="AU12" s="10">
        <f>BAR!BL12*0.9</f>
        <v>25200</v>
      </c>
      <c r="AV12" s="10">
        <f>BAR!BM12*0.9</f>
        <v>25200</v>
      </c>
      <c r="AW12" s="10">
        <f>BAR!BN12*0.9</f>
        <v>25200</v>
      </c>
      <c r="AX12" s="10">
        <f>BAR!BO12*0.9</f>
        <v>22500</v>
      </c>
      <c r="AY12" s="10">
        <f>BAR!BP12*0.9</f>
        <v>22500</v>
      </c>
      <c r="AZ12" s="10">
        <f>BAR!BQ12*0.9</f>
        <v>22500</v>
      </c>
      <c r="BA12" s="10">
        <f>BAR!BR12*0.9</f>
        <v>22500</v>
      </c>
      <c r="BB12" s="10">
        <f>BAR!BS12*0.9</f>
        <v>22500</v>
      </c>
      <c r="BC12" s="10">
        <f>BAR!BT12*0.9</f>
        <v>23850</v>
      </c>
      <c r="BD12" s="10">
        <f>BAR!BU12*0.9</f>
        <v>23850</v>
      </c>
      <c r="BE12" s="10">
        <f>BAR!BV12*0.9</f>
        <v>22500</v>
      </c>
      <c r="BF12" s="10">
        <f>BAR!BW12*0.9</f>
        <v>22500</v>
      </c>
      <c r="BG12" s="10">
        <f>BAR!BX12*0.9</f>
        <v>22500</v>
      </c>
      <c r="BH12" s="10">
        <f>BAR!BY12*0.9</f>
        <v>22500</v>
      </c>
      <c r="BI12" s="10">
        <f>BAR!BZ12*0.9</f>
        <v>22500</v>
      </c>
      <c r="BJ12" s="10">
        <f>BAR!CA12*0.9</f>
        <v>23850</v>
      </c>
      <c r="BK12" s="10">
        <f>BAR!CB12*0.9</f>
        <v>23850</v>
      </c>
      <c r="BL12" s="10">
        <f>BAR!CC12*0.9</f>
        <v>22500</v>
      </c>
      <c r="BM12" s="10">
        <f>BAR!CD12*0.9</f>
        <v>22500</v>
      </c>
      <c r="BN12" s="10">
        <f>BAR!CE12*0.9</f>
        <v>22500</v>
      </c>
      <c r="BO12" s="10">
        <f>BAR!CF12*0.9</f>
        <v>22500</v>
      </c>
      <c r="BP12" s="10">
        <f>BAR!CG12*0.9</f>
        <v>22500</v>
      </c>
      <c r="BQ12" s="10">
        <f>BAR!CH12*0.9</f>
        <v>23850</v>
      </c>
      <c r="BR12" s="10">
        <f>BAR!CI12*0.9</f>
        <v>23850</v>
      </c>
      <c r="BS12" s="10">
        <f>BAR!CJ12*0.9</f>
        <v>22500</v>
      </c>
      <c r="BT12" s="10">
        <f>BAR!CK12*0.9</f>
        <v>22500</v>
      </c>
      <c r="BU12" s="10">
        <f>BAR!CL12*0.9</f>
        <v>22500</v>
      </c>
      <c r="BV12" s="10">
        <f>BAR!CM12*0.9</f>
        <v>22500</v>
      </c>
      <c r="BW12" s="10">
        <f>BAR!CN12*0.9</f>
        <v>22500</v>
      </c>
      <c r="BX12" s="10">
        <f>BAR!CO12*0.9</f>
        <v>23850</v>
      </c>
      <c r="BY12" s="10">
        <f>BAR!CP12*0.9</f>
        <v>23850</v>
      </c>
      <c r="BZ12" s="10">
        <f>BAR!CQ12*0.9</f>
        <v>22500</v>
      </c>
      <c r="CA12" s="10">
        <f>BAR!CR12*0.9</f>
        <v>22500</v>
      </c>
      <c r="CB12" s="10">
        <f>BAR!CS12*0.9</f>
        <v>22500</v>
      </c>
      <c r="CC12" s="10">
        <f>BAR!CT12*0.9</f>
        <v>22500</v>
      </c>
      <c r="CD12" s="10">
        <f>BAR!CU12*0.9</f>
        <v>22500</v>
      </c>
      <c r="CE12" s="10">
        <f>BAR!CV12*0.9</f>
        <v>22500</v>
      </c>
      <c r="CF12" s="10">
        <f>BAR!CW12*0.9</f>
        <v>22500</v>
      </c>
      <c r="CG12" s="10">
        <f>BAR!CX12*0.9</f>
        <v>19800</v>
      </c>
      <c r="CH12" s="10">
        <f>BAR!CY12*0.9</f>
        <v>19800</v>
      </c>
      <c r="CI12" s="10">
        <f>BAR!CZ12*0.9</f>
        <v>19800</v>
      </c>
      <c r="CJ12" s="10">
        <f>BAR!DA12*0.9</f>
        <v>19800</v>
      </c>
      <c r="CK12" s="10">
        <f>BAR!DB12*0.9</f>
        <v>19800</v>
      </c>
      <c r="CL12" s="10">
        <f>BAR!DC12*0.9</f>
        <v>21150</v>
      </c>
      <c r="CM12" s="10">
        <f>BAR!DD12*0.9</f>
        <v>21150</v>
      </c>
      <c r="CN12" s="10">
        <f>BAR!DE12*0.9</f>
        <v>19800</v>
      </c>
      <c r="CO12" s="10">
        <f>BAR!DF12*0.9</f>
        <v>19800</v>
      </c>
      <c r="CP12" s="10">
        <f>BAR!DG12*0.9</f>
        <v>19800</v>
      </c>
      <c r="CQ12" s="10">
        <f>BAR!DH12*0.9</f>
        <v>19800</v>
      </c>
      <c r="CR12" s="10">
        <f>BAR!DI12*0.9</f>
        <v>19800</v>
      </c>
      <c r="CS12" s="10">
        <f>BAR!DJ12*0.9</f>
        <v>21150</v>
      </c>
      <c r="CT12" s="10">
        <f>BAR!DK12*0.9</f>
        <v>21150</v>
      </c>
      <c r="CU12" s="10">
        <f>BAR!DL12*0.9</f>
        <v>19800</v>
      </c>
      <c r="CV12" s="10">
        <f>BAR!DM12*0.9</f>
        <v>19800</v>
      </c>
      <c r="CW12" s="10">
        <f>BAR!DN12*0.9</f>
        <v>19800</v>
      </c>
      <c r="CX12" s="10">
        <f>BAR!DO12*0.9</f>
        <v>19800</v>
      </c>
      <c r="CY12" s="10">
        <f>BAR!DP12*0.9</f>
        <v>19800</v>
      </c>
      <c r="CZ12" s="10">
        <f>BAR!DQ12*0.9</f>
        <v>21150</v>
      </c>
      <c r="DA12" s="10">
        <f>BAR!DR12*0.9</f>
        <v>21150</v>
      </c>
      <c r="DB12" s="10">
        <f>BAR!DS12*0.9</f>
        <v>19800</v>
      </c>
      <c r="DC12" s="10">
        <f>BAR!DT12*0.9</f>
        <v>19800</v>
      </c>
      <c r="DD12" s="10">
        <f>BAR!DU12*0.9</f>
        <v>19800</v>
      </c>
      <c r="DE12" s="10">
        <f>BAR!DV12*0.9</f>
        <v>19800</v>
      </c>
      <c r="DF12" s="10">
        <f>BAR!DW12*0.9</f>
        <v>19800</v>
      </c>
      <c r="DG12" s="10">
        <f>BAR!DX12*0.9</f>
        <v>19800</v>
      </c>
      <c r="DH12" s="10">
        <f>BAR!DY12*0.9</f>
        <v>21150</v>
      </c>
      <c r="DI12" s="10">
        <f>BAR!DZ12*0.9</f>
        <v>21150</v>
      </c>
      <c r="DJ12" s="10">
        <f>BAR!EA12*0.9</f>
        <v>21150</v>
      </c>
      <c r="DK12" s="10">
        <f>BAR!EB12*0.9</f>
        <v>21150</v>
      </c>
      <c r="DL12" s="10">
        <f>BAR!EC12*0.9</f>
        <v>21150</v>
      </c>
      <c r="DM12" s="10">
        <f>BAR!ED12*0.9</f>
        <v>21150</v>
      </c>
      <c r="DN12" s="10">
        <f>BAR!EE12*0.9</f>
        <v>21150</v>
      </c>
      <c r="DO12" s="10">
        <f>BAR!EF12*0.9</f>
        <v>21150</v>
      </c>
      <c r="DP12" s="10">
        <f>BAR!EG12*0.9</f>
        <v>21150</v>
      </c>
      <c r="DQ12" s="10">
        <f>BAR!EH12*0.9</f>
        <v>21150</v>
      </c>
      <c r="DR12" s="10">
        <f>BAR!EI12*0.9</f>
        <v>21150</v>
      </c>
      <c r="DS12" s="10">
        <f>BAR!EJ12*0.9</f>
        <v>21150</v>
      </c>
    </row>
    <row r="13" spans="1:123" s="7" customFormat="1" x14ac:dyDescent="0.2">
      <c r="A13" s="8">
        <v>2</v>
      </c>
      <c r="B13" s="10">
        <f>BAR!S13*0.9</f>
        <v>20250</v>
      </c>
      <c r="C13" s="10">
        <f>BAR!T13*0.9</f>
        <v>20250</v>
      </c>
      <c r="D13" s="10">
        <f>BAR!U13*0.9</f>
        <v>20250</v>
      </c>
      <c r="E13" s="10">
        <f>BAR!V13*0.9</f>
        <v>20250</v>
      </c>
      <c r="F13" s="10">
        <f>BAR!W13*0.9</f>
        <v>23850</v>
      </c>
      <c r="G13" s="10">
        <f>BAR!X13*0.9</f>
        <v>23850</v>
      </c>
      <c r="H13" s="54">
        <f>BAR!Y13*0.9</f>
        <v>23850</v>
      </c>
      <c r="I13" s="54">
        <f>BAR!Z13*0.9</f>
        <v>23850</v>
      </c>
      <c r="J13" s="54">
        <f>BAR!AA13*0.9</f>
        <v>23850</v>
      </c>
      <c r="K13" s="54">
        <f>BAR!AB13*0.9</f>
        <v>23850</v>
      </c>
      <c r="L13" s="54">
        <f>BAR!AC13*0.9</f>
        <v>23850</v>
      </c>
      <c r="M13" s="10">
        <f>BAR!AD13*0.9</f>
        <v>23850</v>
      </c>
      <c r="N13" s="10">
        <f>BAR!AE13*0.9</f>
        <v>23850</v>
      </c>
      <c r="O13" s="10">
        <f>BAR!AF13*0.9</f>
        <v>23850</v>
      </c>
      <c r="P13" s="10">
        <f>BAR!AG13*0.9</f>
        <v>29250</v>
      </c>
      <c r="Q13" s="10">
        <f>BAR!AH13*0.9</f>
        <v>29250</v>
      </c>
      <c r="R13" s="10">
        <f>BAR!AI13*0.9</f>
        <v>29250</v>
      </c>
      <c r="S13" s="10">
        <f>BAR!AJ13*0.9</f>
        <v>29250</v>
      </c>
      <c r="T13" s="10">
        <f>BAR!AK13*0.9</f>
        <v>31050</v>
      </c>
      <c r="U13" s="10">
        <f>BAR!AL13*0.9</f>
        <v>31050</v>
      </c>
      <c r="V13" s="10">
        <f>BAR!AM13*0.9</f>
        <v>31050</v>
      </c>
      <c r="W13" s="10">
        <f>BAR!AN13*0.9</f>
        <v>31050</v>
      </c>
      <c r="X13" s="10">
        <f>BAR!AO13*0.9</f>
        <v>31050</v>
      </c>
      <c r="Y13" s="10">
        <f>BAR!AP13*0.9</f>
        <v>31050</v>
      </c>
      <c r="Z13" s="10">
        <f>BAR!AQ13*0.9</f>
        <v>31050</v>
      </c>
      <c r="AA13" s="10">
        <f>BAR!AR13*0.9</f>
        <v>31050</v>
      </c>
      <c r="AB13" s="10">
        <f>BAR!AS13*0.9</f>
        <v>31050</v>
      </c>
      <c r="AC13" s="10">
        <f>BAR!AT13*0.9</f>
        <v>25200</v>
      </c>
      <c r="AD13" s="10">
        <f>BAR!AU13*0.9</f>
        <v>25200</v>
      </c>
      <c r="AE13" s="10">
        <f>BAR!AV13*0.9</f>
        <v>25200</v>
      </c>
      <c r="AF13" s="10">
        <f>BAR!AW13*0.9</f>
        <v>26550</v>
      </c>
      <c r="AG13" s="10">
        <f>BAR!AX13*0.9</f>
        <v>26550</v>
      </c>
      <c r="AH13" s="10">
        <f>BAR!AY13*0.9</f>
        <v>26550</v>
      </c>
      <c r="AI13" s="10">
        <f>BAR!AZ13*0.9</f>
        <v>26550</v>
      </c>
      <c r="AJ13" s="10">
        <f>BAR!BA13*0.9</f>
        <v>26550</v>
      </c>
      <c r="AK13" s="10">
        <f>BAR!BB13*0.9</f>
        <v>26550</v>
      </c>
      <c r="AL13" s="10">
        <f>BAR!BC13*0.9</f>
        <v>26550</v>
      </c>
      <c r="AM13" s="10">
        <f>BAR!BD13*0.9</f>
        <v>26550</v>
      </c>
      <c r="AN13" s="10">
        <f>BAR!BE13*0.9</f>
        <v>29250</v>
      </c>
      <c r="AO13" s="10">
        <f>BAR!BF13*0.9</f>
        <v>29250</v>
      </c>
      <c r="AP13" s="10">
        <f>BAR!BG13*0.9</f>
        <v>25200</v>
      </c>
      <c r="AQ13" s="10">
        <f>BAR!BH13*0.9</f>
        <v>25200</v>
      </c>
      <c r="AR13" s="10">
        <f>BAR!BI13*0.9</f>
        <v>25200</v>
      </c>
      <c r="AS13" s="10">
        <f>BAR!BJ13*0.9</f>
        <v>25200</v>
      </c>
      <c r="AT13" s="10">
        <f>BAR!BK13*0.9</f>
        <v>27900</v>
      </c>
      <c r="AU13" s="10">
        <f>BAR!BL13*0.9</f>
        <v>27900</v>
      </c>
      <c r="AV13" s="10">
        <f>BAR!BM13*0.9</f>
        <v>27900</v>
      </c>
      <c r="AW13" s="10">
        <f>BAR!BN13*0.9</f>
        <v>27900</v>
      </c>
      <c r="AX13" s="10">
        <f>BAR!BO13*0.9</f>
        <v>25200</v>
      </c>
      <c r="AY13" s="10">
        <f>BAR!BP13*0.9</f>
        <v>25200</v>
      </c>
      <c r="AZ13" s="10">
        <f>BAR!BQ13*0.9</f>
        <v>25200</v>
      </c>
      <c r="BA13" s="10">
        <f>BAR!BR13*0.9</f>
        <v>25200</v>
      </c>
      <c r="BB13" s="10">
        <f>BAR!BS13*0.9</f>
        <v>25200</v>
      </c>
      <c r="BC13" s="10">
        <f>BAR!BT13*0.9</f>
        <v>26550</v>
      </c>
      <c r="BD13" s="10">
        <f>BAR!BU13*0.9</f>
        <v>26550</v>
      </c>
      <c r="BE13" s="10">
        <f>BAR!BV13*0.9</f>
        <v>25200</v>
      </c>
      <c r="BF13" s="10">
        <f>BAR!BW13*0.9</f>
        <v>25200</v>
      </c>
      <c r="BG13" s="10">
        <f>BAR!BX13*0.9</f>
        <v>25200</v>
      </c>
      <c r="BH13" s="10">
        <f>BAR!BY13*0.9</f>
        <v>25200</v>
      </c>
      <c r="BI13" s="10">
        <f>BAR!BZ13*0.9</f>
        <v>25200</v>
      </c>
      <c r="BJ13" s="10">
        <f>BAR!CA13*0.9</f>
        <v>26550</v>
      </c>
      <c r="BK13" s="10">
        <f>BAR!CB13*0.9</f>
        <v>26550</v>
      </c>
      <c r="BL13" s="10">
        <f>BAR!CC13*0.9</f>
        <v>25200</v>
      </c>
      <c r="BM13" s="10">
        <f>BAR!CD13*0.9</f>
        <v>25200</v>
      </c>
      <c r="BN13" s="10">
        <f>BAR!CE13*0.9</f>
        <v>25200</v>
      </c>
      <c r="BO13" s="10">
        <f>BAR!CF13*0.9</f>
        <v>25200</v>
      </c>
      <c r="BP13" s="10">
        <f>BAR!CG13*0.9</f>
        <v>25200</v>
      </c>
      <c r="BQ13" s="10">
        <f>BAR!CH13*0.9</f>
        <v>26550</v>
      </c>
      <c r="BR13" s="10">
        <f>BAR!CI13*0.9</f>
        <v>26550</v>
      </c>
      <c r="BS13" s="10">
        <f>BAR!CJ13*0.9</f>
        <v>25200</v>
      </c>
      <c r="BT13" s="10">
        <f>BAR!CK13*0.9</f>
        <v>25200</v>
      </c>
      <c r="BU13" s="10">
        <f>BAR!CL13*0.9</f>
        <v>25200</v>
      </c>
      <c r="BV13" s="10">
        <f>BAR!CM13*0.9</f>
        <v>25200</v>
      </c>
      <c r="BW13" s="10">
        <f>BAR!CN13*0.9</f>
        <v>25200</v>
      </c>
      <c r="BX13" s="10">
        <f>BAR!CO13*0.9</f>
        <v>26550</v>
      </c>
      <c r="BY13" s="10">
        <f>BAR!CP13*0.9</f>
        <v>26550</v>
      </c>
      <c r="BZ13" s="10">
        <f>BAR!CQ13*0.9</f>
        <v>25200</v>
      </c>
      <c r="CA13" s="10">
        <f>BAR!CR13*0.9</f>
        <v>25200</v>
      </c>
      <c r="CB13" s="10">
        <f>BAR!CS13*0.9</f>
        <v>25200</v>
      </c>
      <c r="CC13" s="10">
        <f>BAR!CT13*0.9</f>
        <v>25200</v>
      </c>
      <c r="CD13" s="10">
        <f>BAR!CU13*0.9</f>
        <v>25200</v>
      </c>
      <c r="CE13" s="10">
        <f>BAR!CV13*0.9</f>
        <v>25200</v>
      </c>
      <c r="CF13" s="10">
        <f>BAR!CW13*0.9</f>
        <v>25200</v>
      </c>
      <c r="CG13" s="10">
        <f>BAR!CX13*0.9</f>
        <v>22500</v>
      </c>
      <c r="CH13" s="10">
        <f>BAR!CY13*0.9</f>
        <v>22500</v>
      </c>
      <c r="CI13" s="10">
        <f>BAR!CZ13*0.9</f>
        <v>22500</v>
      </c>
      <c r="CJ13" s="10">
        <f>BAR!DA13*0.9</f>
        <v>22500</v>
      </c>
      <c r="CK13" s="10">
        <f>BAR!DB13*0.9</f>
        <v>22500</v>
      </c>
      <c r="CL13" s="10">
        <f>BAR!DC13*0.9</f>
        <v>23850</v>
      </c>
      <c r="CM13" s="10">
        <f>BAR!DD13*0.9</f>
        <v>23850</v>
      </c>
      <c r="CN13" s="10">
        <f>BAR!DE13*0.9</f>
        <v>22500</v>
      </c>
      <c r="CO13" s="10">
        <f>BAR!DF13*0.9</f>
        <v>22500</v>
      </c>
      <c r="CP13" s="10">
        <f>BAR!DG13*0.9</f>
        <v>22500</v>
      </c>
      <c r="CQ13" s="10">
        <f>BAR!DH13*0.9</f>
        <v>22500</v>
      </c>
      <c r="CR13" s="10">
        <f>BAR!DI13*0.9</f>
        <v>22500</v>
      </c>
      <c r="CS13" s="10">
        <f>BAR!DJ13*0.9</f>
        <v>23850</v>
      </c>
      <c r="CT13" s="10">
        <f>BAR!DK13*0.9</f>
        <v>23850</v>
      </c>
      <c r="CU13" s="10">
        <f>BAR!DL13*0.9</f>
        <v>22500</v>
      </c>
      <c r="CV13" s="10">
        <f>BAR!DM13*0.9</f>
        <v>22500</v>
      </c>
      <c r="CW13" s="10">
        <f>BAR!DN13*0.9</f>
        <v>22500</v>
      </c>
      <c r="CX13" s="10">
        <f>BAR!DO13*0.9</f>
        <v>22500</v>
      </c>
      <c r="CY13" s="10">
        <f>BAR!DP13*0.9</f>
        <v>22500</v>
      </c>
      <c r="CZ13" s="10">
        <f>BAR!DQ13*0.9</f>
        <v>23850</v>
      </c>
      <c r="DA13" s="10">
        <f>BAR!DR13*0.9</f>
        <v>23850</v>
      </c>
      <c r="DB13" s="10">
        <f>BAR!DS13*0.9</f>
        <v>22500</v>
      </c>
      <c r="DC13" s="10">
        <f>BAR!DT13*0.9</f>
        <v>22500</v>
      </c>
      <c r="DD13" s="10">
        <f>BAR!DU13*0.9</f>
        <v>22500</v>
      </c>
      <c r="DE13" s="10">
        <f>BAR!DV13*0.9</f>
        <v>22500</v>
      </c>
      <c r="DF13" s="10">
        <f>BAR!DW13*0.9</f>
        <v>22500</v>
      </c>
      <c r="DG13" s="10">
        <f>BAR!DX13*0.9</f>
        <v>22500</v>
      </c>
      <c r="DH13" s="10">
        <f>BAR!DY13*0.9</f>
        <v>23850</v>
      </c>
      <c r="DI13" s="10">
        <f>BAR!DZ13*0.9</f>
        <v>23850</v>
      </c>
      <c r="DJ13" s="10">
        <f>BAR!EA13*0.9</f>
        <v>23850</v>
      </c>
      <c r="DK13" s="10">
        <f>BAR!EB13*0.9</f>
        <v>23850</v>
      </c>
      <c r="DL13" s="10">
        <f>BAR!EC13*0.9</f>
        <v>23850</v>
      </c>
      <c r="DM13" s="10">
        <f>BAR!ED13*0.9</f>
        <v>23850</v>
      </c>
      <c r="DN13" s="10">
        <f>BAR!EE13*0.9</f>
        <v>23850</v>
      </c>
      <c r="DO13" s="10">
        <f>BAR!EF13*0.9</f>
        <v>23850</v>
      </c>
      <c r="DP13" s="10">
        <f>BAR!EG13*0.9</f>
        <v>23850</v>
      </c>
      <c r="DQ13" s="10">
        <f>BAR!EH13*0.9</f>
        <v>23850</v>
      </c>
      <c r="DR13" s="10">
        <f>BAR!EI13*0.9</f>
        <v>23850</v>
      </c>
      <c r="DS13" s="10">
        <f>BAR!EJ13*0.9</f>
        <v>23850</v>
      </c>
    </row>
    <row r="14" spans="1:123" s="7" customFormat="1" x14ac:dyDescent="0.2">
      <c r="A14" s="6" t="s">
        <v>55</v>
      </c>
      <c r="B14" s="10"/>
      <c r="C14" s="10"/>
      <c r="D14" s="10"/>
      <c r="E14" s="10"/>
      <c r="F14" s="10"/>
      <c r="G14" s="10"/>
      <c r="H14" s="54"/>
      <c r="I14" s="54"/>
      <c r="J14" s="54"/>
      <c r="K14" s="54"/>
      <c r="L14" s="54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</row>
    <row r="15" spans="1:123" s="7" customFormat="1" x14ac:dyDescent="0.2">
      <c r="A15" s="8">
        <v>1</v>
      </c>
      <c r="B15" s="10">
        <f>BAR!S15*0.9</f>
        <v>19350</v>
      </c>
      <c r="C15" s="10">
        <f>BAR!T15*0.9</f>
        <v>19350</v>
      </c>
      <c r="D15" s="10">
        <f>BAR!U15*0.9</f>
        <v>19350</v>
      </c>
      <c r="E15" s="10">
        <f>BAR!V15*0.9</f>
        <v>19350</v>
      </c>
      <c r="F15" s="10">
        <f>BAR!W15*0.9</f>
        <v>22950</v>
      </c>
      <c r="G15" s="10">
        <f>BAR!X15*0.9</f>
        <v>22950</v>
      </c>
      <c r="H15" s="54">
        <f>BAR!Y15*0.9</f>
        <v>22950</v>
      </c>
      <c r="I15" s="54">
        <f>BAR!Z15*0.9</f>
        <v>22950</v>
      </c>
      <c r="J15" s="54">
        <f>BAR!AA15*0.9</f>
        <v>22950</v>
      </c>
      <c r="K15" s="54">
        <f>BAR!AB15*0.9</f>
        <v>22950</v>
      </c>
      <c r="L15" s="54">
        <f>BAR!AC15*0.9</f>
        <v>22950</v>
      </c>
      <c r="M15" s="10">
        <f>BAR!AD15*0.9</f>
        <v>22950</v>
      </c>
      <c r="N15" s="10">
        <f>BAR!AE15*0.9</f>
        <v>22950</v>
      </c>
      <c r="O15" s="10">
        <f>BAR!AF15*0.9</f>
        <v>22950</v>
      </c>
      <c r="P15" s="10">
        <f>BAR!AG15*0.9</f>
        <v>28350</v>
      </c>
      <c r="Q15" s="10">
        <f>BAR!AH15*0.9</f>
        <v>28350</v>
      </c>
      <c r="R15" s="10">
        <f>BAR!AI15*0.9</f>
        <v>28350</v>
      </c>
      <c r="S15" s="10">
        <f>BAR!AJ15*0.9</f>
        <v>28350</v>
      </c>
      <c r="T15" s="10">
        <f>BAR!AK15*0.9</f>
        <v>30150</v>
      </c>
      <c r="U15" s="10">
        <f>BAR!AL15*0.9</f>
        <v>30150</v>
      </c>
      <c r="V15" s="10">
        <f>BAR!AM15*0.9</f>
        <v>30150</v>
      </c>
      <c r="W15" s="10">
        <f>BAR!AN15*0.9</f>
        <v>30150</v>
      </c>
      <c r="X15" s="10">
        <f>BAR!AO15*0.9</f>
        <v>30150</v>
      </c>
      <c r="Y15" s="10">
        <f>BAR!AP15*0.9</f>
        <v>30150</v>
      </c>
      <c r="Z15" s="10">
        <f>BAR!AQ15*0.9</f>
        <v>30150</v>
      </c>
      <c r="AA15" s="10">
        <f>BAR!AR15*0.9</f>
        <v>30150</v>
      </c>
      <c r="AB15" s="10">
        <f>BAR!AS15*0.9</f>
        <v>30150</v>
      </c>
      <c r="AC15" s="10">
        <f>BAR!AT15*0.9</f>
        <v>24300</v>
      </c>
      <c r="AD15" s="10">
        <f>BAR!AU15*0.9</f>
        <v>24300</v>
      </c>
      <c r="AE15" s="10">
        <f>BAR!AV15*0.9</f>
        <v>24300</v>
      </c>
      <c r="AF15" s="10">
        <f>BAR!AW15*0.9</f>
        <v>25650</v>
      </c>
      <c r="AG15" s="10">
        <f>BAR!AX15*0.9</f>
        <v>25650</v>
      </c>
      <c r="AH15" s="10">
        <f>BAR!AY15*0.9</f>
        <v>25650</v>
      </c>
      <c r="AI15" s="10">
        <f>BAR!AZ15*0.9</f>
        <v>25650</v>
      </c>
      <c r="AJ15" s="10">
        <f>BAR!BA15*0.9</f>
        <v>25650</v>
      </c>
      <c r="AK15" s="10">
        <f>BAR!BB15*0.9</f>
        <v>25650</v>
      </c>
      <c r="AL15" s="10">
        <f>BAR!BC15*0.9</f>
        <v>25650</v>
      </c>
      <c r="AM15" s="10">
        <f>BAR!BD15*0.9</f>
        <v>25650</v>
      </c>
      <c r="AN15" s="10">
        <f>BAR!BE15*0.9</f>
        <v>28350</v>
      </c>
      <c r="AO15" s="10">
        <f>BAR!BF15*0.9</f>
        <v>28350</v>
      </c>
      <c r="AP15" s="10">
        <f>BAR!BG15*0.9</f>
        <v>24300</v>
      </c>
      <c r="AQ15" s="10">
        <f>BAR!BH15*0.9</f>
        <v>24300</v>
      </c>
      <c r="AR15" s="10">
        <f>BAR!BI15*0.9</f>
        <v>24300</v>
      </c>
      <c r="AS15" s="10">
        <f>BAR!BJ15*0.9</f>
        <v>24300</v>
      </c>
      <c r="AT15" s="10">
        <f>BAR!BK15*0.9</f>
        <v>27000</v>
      </c>
      <c r="AU15" s="10">
        <f>BAR!BL15*0.9</f>
        <v>27000</v>
      </c>
      <c r="AV15" s="10">
        <f>BAR!BM15*0.9</f>
        <v>27000</v>
      </c>
      <c r="AW15" s="10">
        <f>BAR!BN15*0.9</f>
        <v>27000</v>
      </c>
      <c r="AX15" s="10">
        <f>BAR!BO15*0.9</f>
        <v>24300</v>
      </c>
      <c r="AY15" s="10">
        <f>BAR!BP15*0.9</f>
        <v>24300</v>
      </c>
      <c r="AZ15" s="10">
        <f>BAR!BQ15*0.9</f>
        <v>24300</v>
      </c>
      <c r="BA15" s="10">
        <f>BAR!BR15*0.9</f>
        <v>24300</v>
      </c>
      <c r="BB15" s="10">
        <f>BAR!BS15*0.9</f>
        <v>24300</v>
      </c>
      <c r="BC15" s="10">
        <f>BAR!BT15*0.9</f>
        <v>25650</v>
      </c>
      <c r="BD15" s="10">
        <f>BAR!BU15*0.9</f>
        <v>25650</v>
      </c>
      <c r="BE15" s="10">
        <f>BAR!BV15*0.9</f>
        <v>24300</v>
      </c>
      <c r="BF15" s="10">
        <f>BAR!BW15*0.9</f>
        <v>24300</v>
      </c>
      <c r="BG15" s="10">
        <f>BAR!BX15*0.9</f>
        <v>24300</v>
      </c>
      <c r="BH15" s="10">
        <f>BAR!BY15*0.9</f>
        <v>24300</v>
      </c>
      <c r="BI15" s="10">
        <f>BAR!BZ15*0.9</f>
        <v>24300</v>
      </c>
      <c r="BJ15" s="10">
        <f>BAR!CA15*0.9</f>
        <v>25650</v>
      </c>
      <c r="BK15" s="10">
        <f>BAR!CB15*0.9</f>
        <v>25650</v>
      </c>
      <c r="BL15" s="10">
        <f>BAR!CC15*0.9</f>
        <v>24300</v>
      </c>
      <c r="BM15" s="10">
        <f>BAR!CD15*0.9</f>
        <v>24300</v>
      </c>
      <c r="BN15" s="10">
        <f>BAR!CE15*0.9</f>
        <v>24300</v>
      </c>
      <c r="BO15" s="10">
        <f>BAR!CF15*0.9</f>
        <v>24300</v>
      </c>
      <c r="BP15" s="10">
        <f>BAR!CG15*0.9</f>
        <v>24300</v>
      </c>
      <c r="BQ15" s="10">
        <f>BAR!CH15*0.9</f>
        <v>25650</v>
      </c>
      <c r="BR15" s="10">
        <f>BAR!CI15*0.9</f>
        <v>25650</v>
      </c>
      <c r="BS15" s="10">
        <f>BAR!CJ15*0.9</f>
        <v>24300</v>
      </c>
      <c r="BT15" s="10">
        <f>BAR!CK15*0.9</f>
        <v>24300</v>
      </c>
      <c r="BU15" s="10">
        <f>BAR!CL15*0.9</f>
        <v>24300</v>
      </c>
      <c r="BV15" s="10">
        <f>BAR!CM15*0.9</f>
        <v>24300</v>
      </c>
      <c r="BW15" s="10">
        <f>BAR!CN15*0.9</f>
        <v>24300</v>
      </c>
      <c r="BX15" s="10">
        <f>BAR!CO15*0.9</f>
        <v>25650</v>
      </c>
      <c r="BY15" s="10">
        <f>BAR!CP15*0.9</f>
        <v>25650</v>
      </c>
      <c r="BZ15" s="10">
        <f>BAR!CQ15*0.9</f>
        <v>24300</v>
      </c>
      <c r="CA15" s="10">
        <f>BAR!CR15*0.9</f>
        <v>24300</v>
      </c>
      <c r="CB15" s="10">
        <f>BAR!CS15*0.9</f>
        <v>24300</v>
      </c>
      <c r="CC15" s="10">
        <f>BAR!CT15*0.9</f>
        <v>24300</v>
      </c>
      <c r="CD15" s="10">
        <f>BAR!CU15*0.9</f>
        <v>24300</v>
      </c>
      <c r="CE15" s="10">
        <f>BAR!CV15*0.9</f>
        <v>24300</v>
      </c>
      <c r="CF15" s="10">
        <f>BAR!CW15*0.9</f>
        <v>24300</v>
      </c>
      <c r="CG15" s="10">
        <f>BAR!CX15*0.9</f>
        <v>21600</v>
      </c>
      <c r="CH15" s="10">
        <f>BAR!CY15*0.9</f>
        <v>21600</v>
      </c>
      <c r="CI15" s="10">
        <f>BAR!CZ15*0.9</f>
        <v>21600</v>
      </c>
      <c r="CJ15" s="10">
        <f>BAR!DA15*0.9</f>
        <v>21600</v>
      </c>
      <c r="CK15" s="10">
        <f>BAR!DB15*0.9</f>
        <v>21600</v>
      </c>
      <c r="CL15" s="10">
        <f>BAR!DC15*0.9</f>
        <v>22950</v>
      </c>
      <c r="CM15" s="10">
        <f>BAR!DD15*0.9</f>
        <v>22950</v>
      </c>
      <c r="CN15" s="10">
        <f>BAR!DE15*0.9</f>
        <v>21600</v>
      </c>
      <c r="CO15" s="10">
        <f>BAR!DF15*0.9</f>
        <v>21600</v>
      </c>
      <c r="CP15" s="10">
        <f>BAR!DG15*0.9</f>
        <v>21600</v>
      </c>
      <c r="CQ15" s="10">
        <f>BAR!DH15*0.9</f>
        <v>21600</v>
      </c>
      <c r="CR15" s="10">
        <f>BAR!DI15*0.9</f>
        <v>21600</v>
      </c>
      <c r="CS15" s="10">
        <f>BAR!DJ15*0.9</f>
        <v>22950</v>
      </c>
      <c r="CT15" s="10">
        <f>BAR!DK15*0.9</f>
        <v>22950</v>
      </c>
      <c r="CU15" s="10">
        <f>BAR!DL15*0.9</f>
        <v>21600</v>
      </c>
      <c r="CV15" s="10">
        <f>BAR!DM15*0.9</f>
        <v>21600</v>
      </c>
      <c r="CW15" s="10">
        <f>BAR!DN15*0.9</f>
        <v>21600</v>
      </c>
      <c r="CX15" s="10">
        <f>BAR!DO15*0.9</f>
        <v>21600</v>
      </c>
      <c r="CY15" s="10">
        <f>BAR!DP15*0.9</f>
        <v>21600</v>
      </c>
      <c r="CZ15" s="10">
        <f>BAR!DQ15*0.9</f>
        <v>22950</v>
      </c>
      <c r="DA15" s="10">
        <f>BAR!DR15*0.9</f>
        <v>22950</v>
      </c>
      <c r="DB15" s="10">
        <f>BAR!DS15*0.9</f>
        <v>21600</v>
      </c>
      <c r="DC15" s="10">
        <f>BAR!DT15*0.9</f>
        <v>21600</v>
      </c>
      <c r="DD15" s="10">
        <f>BAR!DU15*0.9</f>
        <v>21600</v>
      </c>
      <c r="DE15" s="10">
        <f>BAR!DV15*0.9</f>
        <v>21600</v>
      </c>
      <c r="DF15" s="10">
        <f>BAR!DW15*0.9</f>
        <v>21600</v>
      </c>
      <c r="DG15" s="10">
        <f>BAR!DX15*0.9</f>
        <v>21600</v>
      </c>
      <c r="DH15" s="10">
        <f>BAR!DY15*0.9</f>
        <v>22950</v>
      </c>
      <c r="DI15" s="10">
        <f>BAR!DZ15*0.9</f>
        <v>22950</v>
      </c>
      <c r="DJ15" s="10">
        <f>BAR!EA15*0.9</f>
        <v>22950</v>
      </c>
      <c r="DK15" s="10">
        <f>BAR!EB15*0.9</f>
        <v>22950</v>
      </c>
      <c r="DL15" s="10">
        <f>BAR!EC15*0.9</f>
        <v>22950</v>
      </c>
      <c r="DM15" s="10">
        <f>BAR!ED15*0.9</f>
        <v>22950</v>
      </c>
      <c r="DN15" s="10">
        <f>BAR!EE15*0.9</f>
        <v>22950</v>
      </c>
      <c r="DO15" s="10">
        <f>BAR!EF15*0.9</f>
        <v>22950</v>
      </c>
      <c r="DP15" s="10">
        <f>BAR!EG15*0.9</f>
        <v>22950</v>
      </c>
      <c r="DQ15" s="10">
        <f>BAR!EH15*0.9</f>
        <v>22950</v>
      </c>
      <c r="DR15" s="10">
        <f>BAR!EI15*0.9</f>
        <v>22950</v>
      </c>
      <c r="DS15" s="10">
        <f>BAR!EJ15*0.9</f>
        <v>22950</v>
      </c>
    </row>
    <row r="16" spans="1:123" s="7" customFormat="1" x14ac:dyDescent="0.2">
      <c r="A16" s="8">
        <v>2</v>
      </c>
      <c r="B16" s="10">
        <f>BAR!S16*0.9</f>
        <v>22050</v>
      </c>
      <c r="C16" s="10">
        <f>BAR!T16*0.9</f>
        <v>22050</v>
      </c>
      <c r="D16" s="10">
        <f>BAR!U16*0.9</f>
        <v>22050</v>
      </c>
      <c r="E16" s="10">
        <f>BAR!V16*0.9</f>
        <v>22050</v>
      </c>
      <c r="F16" s="10">
        <f>BAR!W16*0.9</f>
        <v>25650</v>
      </c>
      <c r="G16" s="10">
        <f>BAR!X16*0.9</f>
        <v>25650</v>
      </c>
      <c r="H16" s="54">
        <f>BAR!Y16*0.9</f>
        <v>25650</v>
      </c>
      <c r="I16" s="54">
        <f>BAR!Z16*0.9</f>
        <v>25650</v>
      </c>
      <c r="J16" s="54">
        <f>BAR!AA16*0.9</f>
        <v>25650</v>
      </c>
      <c r="K16" s="54">
        <f>BAR!AB16*0.9</f>
        <v>25650</v>
      </c>
      <c r="L16" s="54">
        <f>BAR!AC16*0.9</f>
        <v>25650</v>
      </c>
      <c r="M16" s="10">
        <f>BAR!AD16*0.9</f>
        <v>25650</v>
      </c>
      <c r="N16" s="10">
        <f>BAR!AE16*0.9</f>
        <v>25650</v>
      </c>
      <c r="O16" s="10">
        <f>BAR!AF16*0.9</f>
        <v>25650</v>
      </c>
      <c r="P16" s="10">
        <f>BAR!AG16*0.9</f>
        <v>31050</v>
      </c>
      <c r="Q16" s="10">
        <f>BAR!AH16*0.9</f>
        <v>31050</v>
      </c>
      <c r="R16" s="10">
        <f>BAR!AI16*0.9</f>
        <v>31050</v>
      </c>
      <c r="S16" s="10">
        <f>BAR!AJ16*0.9</f>
        <v>31050</v>
      </c>
      <c r="T16" s="10">
        <f>BAR!AK16*0.9</f>
        <v>32850</v>
      </c>
      <c r="U16" s="10">
        <f>BAR!AL16*0.9</f>
        <v>32850</v>
      </c>
      <c r="V16" s="10">
        <f>BAR!AM16*0.9</f>
        <v>32850</v>
      </c>
      <c r="W16" s="10">
        <f>BAR!AN16*0.9</f>
        <v>32850</v>
      </c>
      <c r="X16" s="10">
        <f>BAR!AO16*0.9</f>
        <v>32850</v>
      </c>
      <c r="Y16" s="10">
        <f>BAR!AP16*0.9</f>
        <v>32850</v>
      </c>
      <c r="Z16" s="10">
        <f>BAR!AQ16*0.9</f>
        <v>32850</v>
      </c>
      <c r="AA16" s="10">
        <f>BAR!AR16*0.9</f>
        <v>32850</v>
      </c>
      <c r="AB16" s="10">
        <f>BAR!AS16*0.9</f>
        <v>32850</v>
      </c>
      <c r="AC16" s="10">
        <f>BAR!AT16*0.9</f>
        <v>27000</v>
      </c>
      <c r="AD16" s="10">
        <f>BAR!AU16*0.9</f>
        <v>27000</v>
      </c>
      <c r="AE16" s="10">
        <f>BAR!AV16*0.9</f>
        <v>27000</v>
      </c>
      <c r="AF16" s="10">
        <f>BAR!AW16*0.9</f>
        <v>28350</v>
      </c>
      <c r="AG16" s="10">
        <f>BAR!AX16*0.9</f>
        <v>28350</v>
      </c>
      <c r="AH16" s="10">
        <f>BAR!AY16*0.9</f>
        <v>28350</v>
      </c>
      <c r="AI16" s="10">
        <f>BAR!AZ16*0.9</f>
        <v>28350</v>
      </c>
      <c r="AJ16" s="10">
        <f>BAR!BA16*0.9</f>
        <v>28350</v>
      </c>
      <c r="AK16" s="10">
        <f>BAR!BB16*0.9</f>
        <v>28350</v>
      </c>
      <c r="AL16" s="10">
        <f>BAR!BC16*0.9</f>
        <v>28350</v>
      </c>
      <c r="AM16" s="10">
        <f>BAR!BD16*0.9</f>
        <v>28350</v>
      </c>
      <c r="AN16" s="10">
        <f>BAR!BE16*0.9</f>
        <v>31050</v>
      </c>
      <c r="AO16" s="10">
        <f>BAR!BF16*0.9</f>
        <v>31050</v>
      </c>
      <c r="AP16" s="10">
        <f>BAR!BG16*0.9</f>
        <v>27000</v>
      </c>
      <c r="AQ16" s="10">
        <f>BAR!BH16*0.9</f>
        <v>27000</v>
      </c>
      <c r="AR16" s="10">
        <f>BAR!BI16*0.9</f>
        <v>27000</v>
      </c>
      <c r="AS16" s="10">
        <f>BAR!BJ16*0.9</f>
        <v>27000</v>
      </c>
      <c r="AT16" s="10">
        <f>BAR!BK16*0.9</f>
        <v>29700</v>
      </c>
      <c r="AU16" s="10">
        <f>BAR!BL16*0.9</f>
        <v>29700</v>
      </c>
      <c r="AV16" s="10">
        <f>BAR!BM16*0.9</f>
        <v>29700</v>
      </c>
      <c r="AW16" s="10">
        <f>BAR!BN16*0.9</f>
        <v>29700</v>
      </c>
      <c r="AX16" s="10">
        <f>BAR!BO16*0.9</f>
        <v>27000</v>
      </c>
      <c r="AY16" s="10">
        <f>BAR!BP16*0.9</f>
        <v>27000</v>
      </c>
      <c r="AZ16" s="10">
        <f>BAR!BQ16*0.9</f>
        <v>27000</v>
      </c>
      <c r="BA16" s="10">
        <f>BAR!BR16*0.9</f>
        <v>27000</v>
      </c>
      <c r="BB16" s="10">
        <f>BAR!BS16*0.9</f>
        <v>27000</v>
      </c>
      <c r="BC16" s="10">
        <f>BAR!BT16*0.9</f>
        <v>28350</v>
      </c>
      <c r="BD16" s="10">
        <f>BAR!BU16*0.9</f>
        <v>28350</v>
      </c>
      <c r="BE16" s="10">
        <f>BAR!BV16*0.9</f>
        <v>27000</v>
      </c>
      <c r="BF16" s="10">
        <f>BAR!BW16*0.9</f>
        <v>27000</v>
      </c>
      <c r="BG16" s="10">
        <f>BAR!BX16*0.9</f>
        <v>27000</v>
      </c>
      <c r="BH16" s="10">
        <f>BAR!BY16*0.9</f>
        <v>27000</v>
      </c>
      <c r="BI16" s="10">
        <f>BAR!BZ16*0.9</f>
        <v>27000</v>
      </c>
      <c r="BJ16" s="10">
        <f>BAR!CA16*0.9</f>
        <v>28350</v>
      </c>
      <c r="BK16" s="10">
        <f>BAR!CB16*0.9</f>
        <v>28350</v>
      </c>
      <c r="BL16" s="10">
        <f>BAR!CC16*0.9</f>
        <v>27000</v>
      </c>
      <c r="BM16" s="10">
        <f>BAR!CD16*0.9</f>
        <v>27000</v>
      </c>
      <c r="BN16" s="10">
        <f>BAR!CE16*0.9</f>
        <v>27000</v>
      </c>
      <c r="BO16" s="10">
        <f>BAR!CF16*0.9</f>
        <v>27000</v>
      </c>
      <c r="BP16" s="10">
        <f>BAR!CG16*0.9</f>
        <v>27000</v>
      </c>
      <c r="BQ16" s="10">
        <f>BAR!CH16*0.9</f>
        <v>28350</v>
      </c>
      <c r="BR16" s="10">
        <f>BAR!CI16*0.9</f>
        <v>28350</v>
      </c>
      <c r="BS16" s="10">
        <f>BAR!CJ16*0.9</f>
        <v>27000</v>
      </c>
      <c r="BT16" s="10">
        <f>BAR!CK16*0.9</f>
        <v>27000</v>
      </c>
      <c r="BU16" s="10">
        <f>BAR!CL16*0.9</f>
        <v>27000</v>
      </c>
      <c r="BV16" s="10">
        <f>BAR!CM16*0.9</f>
        <v>27000</v>
      </c>
      <c r="BW16" s="10">
        <f>BAR!CN16*0.9</f>
        <v>27000</v>
      </c>
      <c r="BX16" s="10">
        <f>BAR!CO16*0.9</f>
        <v>28350</v>
      </c>
      <c r="BY16" s="10">
        <f>BAR!CP16*0.9</f>
        <v>28350</v>
      </c>
      <c r="BZ16" s="10">
        <f>BAR!CQ16*0.9</f>
        <v>27000</v>
      </c>
      <c r="CA16" s="10">
        <f>BAR!CR16*0.9</f>
        <v>27000</v>
      </c>
      <c r="CB16" s="10">
        <f>BAR!CS16*0.9</f>
        <v>27000</v>
      </c>
      <c r="CC16" s="10">
        <f>BAR!CT16*0.9</f>
        <v>27000</v>
      </c>
      <c r="CD16" s="10">
        <f>BAR!CU16*0.9</f>
        <v>27000</v>
      </c>
      <c r="CE16" s="10">
        <f>BAR!CV16*0.9</f>
        <v>27000</v>
      </c>
      <c r="CF16" s="10">
        <f>BAR!CW16*0.9</f>
        <v>27000</v>
      </c>
      <c r="CG16" s="10">
        <f>BAR!CX16*0.9</f>
        <v>24300</v>
      </c>
      <c r="CH16" s="10">
        <f>BAR!CY16*0.9</f>
        <v>24300</v>
      </c>
      <c r="CI16" s="10">
        <f>BAR!CZ16*0.9</f>
        <v>24300</v>
      </c>
      <c r="CJ16" s="10">
        <f>BAR!DA16*0.9</f>
        <v>24300</v>
      </c>
      <c r="CK16" s="10">
        <f>BAR!DB16*0.9</f>
        <v>24300</v>
      </c>
      <c r="CL16" s="10">
        <f>BAR!DC16*0.9</f>
        <v>25650</v>
      </c>
      <c r="CM16" s="10">
        <f>BAR!DD16*0.9</f>
        <v>25650</v>
      </c>
      <c r="CN16" s="10">
        <f>BAR!DE16*0.9</f>
        <v>24300</v>
      </c>
      <c r="CO16" s="10">
        <f>BAR!DF16*0.9</f>
        <v>24300</v>
      </c>
      <c r="CP16" s="10">
        <f>BAR!DG16*0.9</f>
        <v>24300</v>
      </c>
      <c r="CQ16" s="10">
        <f>BAR!DH16*0.9</f>
        <v>24300</v>
      </c>
      <c r="CR16" s="10">
        <f>BAR!DI16*0.9</f>
        <v>24300</v>
      </c>
      <c r="CS16" s="10">
        <f>BAR!DJ16*0.9</f>
        <v>25650</v>
      </c>
      <c r="CT16" s="10">
        <f>BAR!DK16*0.9</f>
        <v>25650</v>
      </c>
      <c r="CU16" s="10">
        <f>BAR!DL16*0.9</f>
        <v>24300</v>
      </c>
      <c r="CV16" s="10">
        <f>BAR!DM16*0.9</f>
        <v>24300</v>
      </c>
      <c r="CW16" s="10">
        <f>BAR!DN16*0.9</f>
        <v>24300</v>
      </c>
      <c r="CX16" s="10">
        <f>BAR!DO16*0.9</f>
        <v>24300</v>
      </c>
      <c r="CY16" s="10">
        <f>BAR!DP16*0.9</f>
        <v>24300</v>
      </c>
      <c r="CZ16" s="10">
        <f>BAR!DQ16*0.9</f>
        <v>25650</v>
      </c>
      <c r="DA16" s="10">
        <f>BAR!DR16*0.9</f>
        <v>25650</v>
      </c>
      <c r="DB16" s="10">
        <f>BAR!DS16*0.9</f>
        <v>24300</v>
      </c>
      <c r="DC16" s="10">
        <f>BAR!DT16*0.9</f>
        <v>24300</v>
      </c>
      <c r="DD16" s="10">
        <f>BAR!DU16*0.9</f>
        <v>24300</v>
      </c>
      <c r="DE16" s="10">
        <f>BAR!DV16*0.9</f>
        <v>24300</v>
      </c>
      <c r="DF16" s="10">
        <f>BAR!DW16*0.9</f>
        <v>24300</v>
      </c>
      <c r="DG16" s="10">
        <f>BAR!DX16*0.9</f>
        <v>24300</v>
      </c>
      <c r="DH16" s="10">
        <f>BAR!DY16*0.9</f>
        <v>25650</v>
      </c>
      <c r="DI16" s="10">
        <f>BAR!DZ16*0.9</f>
        <v>25650</v>
      </c>
      <c r="DJ16" s="10">
        <f>BAR!EA16*0.9</f>
        <v>25650</v>
      </c>
      <c r="DK16" s="10">
        <f>BAR!EB16*0.9</f>
        <v>25650</v>
      </c>
      <c r="DL16" s="10">
        <f>BAR!EC16*0.9</f>
        <v>25650</v>
      </c>
      <c r="DM16" s="10">
        <f>BAR!ED16*0.9</f>
        <v>25650</v>
      </c>
      <c r="DN16" s="10">
        <f>BAR!EE16*0.9</f>
        <v>25650</v>
      </c>
      <c r="DO16" s="10">
        <f>BAR!EF16*0.9</f>
        <v>25650</v>
      </c>
      <c r="DP16" s="10">
        <f>BAR!EG16*0.9</f>
        <v>25650</v>
      </c>
      <c r="DQ16" s="10">
        <f>BAR!EH16*0.9</f>
        <v>25650</v>
      </c>
      <c r="DR16" s="10">
        <f>BAR!EI16*0.9</f>
        <v>25650</v>
      </c>
      <c r="DS16" s="10">
        <f>BAR!EJ16*0.9</f>
        <v>25650</v>
      </c>
    </row>
    <row r="17" spans="1:123" s="7" customFormat="1" x14ac:dyDescent="0.2">
      <c r="A17" s="6" t="s">
        <v>8</v>
      </c>
      <c r="B17" s="10"/>
      <c r="C17" s="10"/>
      <c r="D17" s="10"/>
      <c r="E17" s="10"/>
      <c r="F17" s="10"/>
      <c r="G17" s="10"/>
      <c r="H17" s="54"/>
      <c r="I17" s="54"/>
      <c r="J17" s="54"/>
      <c r="K17" s="54"/>
      <c r="L17" s="54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</row>
    <row r="18" spans="1:123" s="7" customFormat="1" x14ac:dyDescent="0.2">
      <c r="A18" s="8">
        <v>1</v>
      </c>
      <c r="B18" s="10">
        <f>BAR!S18*0.9</f>
        <v>21150</v>
      </c>
      <c r="C18" s="10">
        <f>BAR!T18*0.9</f>
        <v>21150</v>
      </c>
      <c r="D18" s="10">
        <f>BAR!U18*0.9</f>
        <v>21150</v>
      </c>
      <c r="E18" s="10">
        <f>BAR!V18*0.9</f>
        <v>21150</v>
      </c>
      <c r="F18" s="10">
        <f>BAR!W18*0.9</f>
        <v>24750</v>
      </c>
      <c r="G18" s="10">
        <f>BAR!X18*0.9</f>
        <v>24750</v>
      </c>
      <c r="H18" s="54">
        <f>BAR!Y18*0.9</f>
        <v>24750</v>
      </c>
      <c r="I18" s="54">
        <f>BAR!Z18*0.9</f>
        <v>24750</v>
      </c>
      <c r="J18" s="54">
        <f>BAR!AA18*0.9</f>
        <v>24750</v>
      </c>
      <c r="K18" s="54">
        <f>BAR!AB18*0.9</f>
        <v>24750</v>
      </c>
      <c r="L18" s="54">
        <f>BAR!AC18*0.9</f>
        <v>24750</v>
      </c>
      <c r="M18" s="10">
        <f>BAR!AD18*0.9</f>
        <v>24750</v>
      </c>
      <c r="N18" s="10">
        <f>BAR!AE18*0.9</f>
        <v>24750</v>
      </c>
      <c r="O18" s="10">
        <f>BAR!AF18*0.9</f>
        <v>24750</v>
      </c>
      <c r="P18" s="10">
        <f>BAR!AG18*0.9</f>
        <v>30150</v>
      </c>
      <c r="Q18" s="10">
        <f>BAR!AH18*0.9</f>
        <v>30150</v>
      </c>
      <c r="R18" s="10">
        <f>BAR!AI18*0.9</f>
        <v>30150</v>
      </c>
      <c r="S18" s="10">
        <f>BAR!AJ18*0.9</f>
        <v>30150</v>
      </c>
      <c r="T18" s="10">
        <f>BAR!AK18*0.9</f>
        <v>31950</v>
      </c>
      <c r="U18" s="10">
        <f>BAR!AL18*0.9</f>
        <v>31950</v>
      </c>
      <c r="V18" s="10">
        <f>BAR!AM18*0.9</f>
        <v>31950</v>
      </c>
      <c r="W18" s="10">
        <f>BAR!AN18*0.9</f>
        <v>31950</v>
      </c>
      <c r="X18" s="10">
        <f>BAR!AO18*0.9</f>
        <v>31950</v>
      </c>
      <c r="Y18" s="10">
        <f>BAR!AP18*0.9</f>
        <v>31950</v>
      </c>
      <c r="Z18" s="10">
        <f>BAR!AQ18*0.9</f>
        <v>31950</v>
      </c>
      <c r="AA18" s="10">
        <f>BAR!AR18*0.9</f>
        <v>31950</v>
      </c>
      <c r="AB18" s="10">
        <f>BAR!AS18*0.9</f>
        <v>31950</v>
      </c>
      <c r="AC18" s="10">
        <f>BAR!AT18*0.9</f>
        <v>26100</v>
      </c>
      <c r="AD18" s="10">
        <f>BAR!AU18*0.9</f>
        <v>26100</v>
      </c>
      <c r="AE18" s="10">
        <f>BAR!AV18*0.9</f>
        <v>26100</v>
      </c>
      <c r="AF18" s="10">
        <f>BAR!AW18*0.9</f>
        <v>27450</v>
      </c>
      <c r="AG18" s="10">
        <f>BAR!AX18*0.9</f>
        <v>27450</v>
      </c>
      <c r="AH18" s="10">
        <f>BAR!AY18*0.9</f>
        <v>27450</v>
      </c>
      <c r="AI18" s="10">
        <f>BAR!AZ18*0.9</f>
        <v>27450</v>
      </c>
      <c r="AJ18" s="10">
        <f>BAR!BA18*0.9</f>
        <v>27450</v>
      </c>
      <c r="AK18" s="10">
        <f>BAR!BB18*0.9</f>
        <v>27450</v>
      </c>
      <c r="AL18" s="10">
        <f>BAR!BC18*0.9</f>
        <v>27450</v>
      </c>
      <c r="AM18" s="10">
        <f>BAR!BD18*0.9</f>
        <v>27450</v>
      </c>
      <c r="AN18" s="10">
        <f>BAR!BE18*0.9</f>
        <v>30150</v>
      </c>
      <c r="AO18" s="10">
        <f>BAR!BF18*0.9</f>
        <v>30150</v>
      </c>
      <c r="AP18" s="10">
        <f>BAR!BG18*0.9</f>
        <v>26100</v>
      </c>
      <c r="AQ18" s="10">
        <f>BAR!BH18*0.9</f>
        <v>26100</v>
      </c>
      <c r="AR18" s="10">
        <f>BAR!BI18*0.9</f>
        <v>26100</v>
      </c>
      <c r="AS18" s="10">
        <f>BAR!BJ18*0.9</f>
        <v>26100</v>
      </c>
      <c r="AT18" s="10">
        <f>BAR!BK18*0.9</f>
        <v>28800</v>
      </c>
      <c r="AU18" s="10">
        <f>BAR!BL18*0.9</f>
        <v>28800</v>
      </c>
      <c r="AV18" s="10">
        <f>BAR!BM18*0.9</f>
        <v>28800</v>
      </c>
      <c r="AW18" s="10">
        <f>BAR!BN18*0.9</f>
        <v>28800</v>
      </c>
      <c r="AX18" s="10">
        <f>BAR!BO18*0.9</f>
        <v>26100</v>
      </c>
      <c r="AY18" s="10">
        <f>BAR!BP18*0.9</f>
        <v>26100</v>
      </c>
      <c r="AZ18" s="10">
        <f>BAR!BQ18*0.9</f>
        <v>26100</v>
      </c>
      <c r="BA18" s="10">
        <f>BAR!BR18*0.9</f>
        <v>26100</v>
      </c>
      <c r="BB18" s="10">
        <f>BAR!BS18*0.9</f>
        <v>26100</v>
      </c>
      <c r="BC18" s="10">
        <f>BAR!BT18*0.9</f>
        <v>27450</v>
      </c>
      <c r="BD18" s="10">
        <f>BAR!BU18*0.9</f>
        <v>27450</v>
      </c>
      <c r="BE18" s="10">
        <f>BAR!BV18*0.9</f>
        <v>26100</v>
      </c>
      <c r="BF18" s="10">
        <f>BAR!BW18*0.9</f>
        <v>26100</v>
      </c>
      <c r="BG18" s="10">
        <f>BAR!BX18*0.9</f>
        <v>26100</v>
      </c>
      <c r="BH18" s="10">
        <f>BAR!BY18*0.9</f>
        <v>26100</v>
      </c>
      <c r="BI18" s="10">
        <f>BAR!BZ18*0.9</f>
        <v>26100</v>
      </c>
      <c r="BJ18" s="10">
        <f>BAR!CA18*0.9</f>
        <v>27450</v>
      </c>
      <c r="BK18" s="10">
        <f>BAR!CB18*0.9</f>
        <v>27450</v>
      </c>
      <c r="BL18" s="10">
        <f>BAR!CC18*0.9</f>
        <v>26100</v>
      </c>
      <c r="BM18" s="10">
        <f>BAR!CD18*0.9</f>
        <v>26100</v>
      </c>
      <c r="BN18" s="10">
        <f>BAR!CE18*0.9</f>
        <v>26100</v>
      </c>
      <c r="BO18" s="10">
        <f>BAR!CF18*0.9</f>
        <v>26100</v>
      </c>
      <c r="BP18" s="10">
        <f>BAR!CG18*0.9</f>
        <v>26100</v>
      </c>
      <c r="BQ18" s="10">
        <f>BAR!CH18*0.9</f>
        <v>27450</v>
      </c>
      <c r="BR18" s="10">
        <f>BAR!CI18*0.9</f>
        <v>27450</v>
      </c>
      <c r="BS18" s="10">
        <f>BAR!CJ18*0.9</f>
        <v>26100</v>
      </c>
      <c r="BT18" s="10">
        <f>BAR!CK18*0.9</f>
        <v>26100</v>
      </c>
      <c r="BU18" s="10">
        <f>BAR!CL18*0.9</f>
        <v>26100</v>
      </c>
      <c r="BV18" s="10">
        <f>BAR!CM18*0.9</f>
        <v>26100</v>
      </c>
      <c r="BW18" s="10">
        <f>BAR!CN18*0.9</f>
        <v>26100</v>
      </c>
      <c r="BX18" s="10">
        <f>BAR!CO18*0.9</f>
        <v>27450</v>
      </c>
      <c r="BY18" s="10">
        <f>BAR!CP18*0.9</f>
        <v>27450</v>
      </c>
      <c r="BZ18" s="10">
        <f>BAR!CQ18*0.9</f>
        <v>26100</v>
      </c>
      <c r="CA18" s="10">
        <f>BAR!CR18*0.9</f>
        <v>26100</v>
      </c>
      <c r="CB18" s="10">
        <f>BAR!CS18*0.9</f>
        <v>26100</v>
      </c>
      <c r="CC18" s="10">
        <f>BAR!CT18*0.9</f>
        <v>26100</v>
      </c>
      <c r="CD18" s="10">
        <f>BAR!CU18*0.9</f>
        <v>26100</v>
      </c>
      <c r="CE18" s="10">
        <f>BAR!CV18*0.9</f>
        <v>26100</v>
      </c>
      <c r="CF18" s="10">
        <f>BAR!CW18*0.9</f>
        <v>26100</v>
      </c>
      <c r="CG18" s="10">
        <f>BAR!CX18*0.9</f>
        <v>23400</v>
      </c>
      <c r="CH18" s="10">
        <f>BAR!CY18*0.9</f>
        <v>23400</v>
      </c>
      <c r="CI18" s="10">
        <f>BAR!CZ18*0.9</f>
        <v>23400</v>
      </c>
      <c r="CJ18" s="10">
        <f>BAR!DA18*0.9</f>
        <v>23400</v>
      </c>
      <c r="CK18" s="10">
        <f>BAR!DB18*0.9</f>
        <v>23400</v>
      </c>
      <c r="CL18" s="10">
        <f>BAR!DC18*0.9</f>
        <v>24750</v>
      </c>
      <c r="CM18" s="10">
        <f>BAR!DD18*0.9</f>
        <v>24750</v>
      </c>
      <c r="CN18" s="10">
        <f>BAR!DE18*0.9</f>
        <v>23400</v>
      </c>
      <c r="CO18" s="10">
        <f>BAR!DF18*0.9</f>
        <v>23400</v>
      </c>
      <c r="CP18" s="10">
        <f>BAR!DG18*0.9</f>
        <v>23400</v>
      </c>
      <c r="CQ18" s="10">
        <f>BAR!DH18*0.9</f>
        <v>23400</v>
      </c>
      <c r="CR18" s="10">
        <f>BAR!DI18*0.9</f>
        <v>23400</v>
      </c>
      <c r="CS18" s="10">
        <f>BAR!DJ18*0.9</f>
        <v>24750</v>
      </c>
      <c r="CT18" s="10">
        <f>BAR!DK18*0.9</f>
        <v>24750</v>
      </c>
      <c r="CU18" s="10">
        <f>BAR!DL18*0.9</f>
        <v>23400</v>
      </c>
      <c r="CV18" s="10">
        <f>BAR!DM18*0.9</f>
        <v>23400</v>
      </c>
      <c r="CW18" s="10">
        <f>BAR!DN18*0.9</f>
        <v>23400</v>
      </c>
      <c r="CX18" s="10">
        <f>BAR!DO18*0.9</f>
        <v>23400</v>
      </c>
      <c r="CY18" s="10">
        <f>BAR!DP18*0.9</f>
        <v>23400</v>
      </c>
      <c r="CZ18" s="10">
        <f>BAR!DQ18*0.9</f>
        <v>24750</v>
      </c>
      <c r="DA18" s="10">
        <f>BAR!DR18*0.9</f>
        <v>24750</v>
      </c>
      <c r="DB18" s="10">
        <f>BAR!DS18*0.9</f>
        <v>23400</v>
      </c>
      <c r="DC18" s="10">
        <f>BAR!DT18*0.9</f>
        <v>23400</v>
      </c>
      <c r="DD18" s="10">
        <f>BAR!DU18*0.9</f>
        <v>23400</v>
      </c>
      <c r="DE18" s="10">
        <f>BAR!DV18*0.9</f>
        <v>23400</v>
      </c>
      <c r="DF18" s="10">
        <f>BAR!DW18*0.9</f>
        <v>23400</v>
      </c>
      <c r="DG18" s="10">
        <f>BAR!DX18*0.9</f>
        <v>23400</v>
      </c>
      <c r="DH18" s="10">
        <f>BAR!DY18*0.9</f>
        <v>24750</v>
      </c>
      <c r="DI18" s="10">
        <f>BAR!DZ18*0.9</f>
        <v>24750</v>
      </c>
      <c r="DJ18" s="10">
        <f>BAR!EA18*0.9</f>
        <v>24750</v>
      </c>
      <c r="DK18" s="10">
        <f>BAR!EB18*0.9</f>
        <v>24750</v>
      </c>
      <c r="DL18" s="10">
        <f>BAR!EC18*0.9</f>
        <v>24750</v>
      </c>
      <c r="DM18" s="10">
        <f>BAR!ED18*0.9</f>
        <v>24750</v>
      </c>
      <c r="DN18" s="10">
        <f>BAR!EE18*0.9</f>
        <v>24750</v>
      </c>
      <c r="DO18" s="10">
        <f>BAR!EF18*0.9</f>
        <v>24750</v>
      </c>
      <c r="DP18" s="10">
        <f>BAR!EG18*0.9</f>
        <v>24750</v>
      </c>
      <c r="DQ18" s="10">
        <f>BAR!EH18*0.9</f>
        <v>24750</v>
      </c>
      <c r="DR18" s="10">
        <f>BAR!EI18*0.9</f>
        <v>24750</v>
      </c>
      <c r="DS18" s="10">
        <f>BAR!EJ18*0.9</f>
        <v>24750</v>
      </c>
    </row>
    <row r="19" spans="1:123" s="7" customFormat="1" x14ac:dyDescent="0.2">
      <c r="A19" s="8">
        <v>2</v>
      </c>
      <c r="B19" s="10">
        <f>BAR!S19*0.9</f>
        <v>23850</v>
      </c>
      <c r="C19" s="10">
        <f>BAR!T19*0.9</f>
        <v>23850</v>
      </c>
      <c r="D19" s="10">
        <f>BAR!U19*0.9</f>
        <v>23850</v>
      </c>
      <c r="E19" s="10">
        <f>BAR!V19*0.9</f>
        <v>23850</v>
      </c>
      <c r="F19" s="10">
        <f>BAR!W19*0.9</f>
        <v>27450</v>
      </c>
      <c r="G19" s="10">
        <f>BAR!X19*0.9</f>
        <v>27450</v>
      </c>
      <c r="H19" s="54">
        <f>BAR!Y19*0.9</f>
        <v>27450</v>
      </c>
      <c r="I19" s="54">
        <f>BAR!Z19*0.9</f>
        <v>27450</v>
      </c>
      <c r="J19" s="54">
        <f>BAR!AA19*0.9</f>
        <v>27450</v>
      </c>
      <c r="K19" s="54">
        <f>BAR!AB19*0.9</f>
        <v>27450</v>
      </c>
      <c r="L19" s="54">
        <f>BAR!AC19*0.9</f>
        <v>27450</v>
      </c>
      <c r="M19" s="10">
        <f>BAR!AD19*0.9</f>
        <v>27450</v>
      </c>
      <c r="N19" s="10">
        <f>BAR!AE19*0.9</f>
        <v>27450</v>
      </c>
      <c r="O19" s="10">
        <f>BAR!AF19*0.9</f>
        <v>27450</v>
      </c>
      <c r="P19" s="10">
        <f>BAR!AG19*0.9</f>
        <v>32850</v>
      </c>
      <c r="Q19" s="10">
        <f>BAR!AH19*0.9</f>
        <v>32850</v>
      </c>
      <c r="R19" s="10">
        <f>BAR!AI19*0.9</f>
        <v>32850</v>
      </c>
      <c r="S19" s="10">
        <f>BAR!AJ19*0.9</f>
        <v>32850</v>
      </c>
      <c r="T19" s="10">
        <f>BAR!AK19*0.9</f>
        <v>34650</v>
      </c>
      <c r="U19" s="10">
        <f>BAR!AL19*0.9</f>
        <v>34650</v>
      </c>
      <c r="V19" s="10">
        <f>BAR!AM19*0.9</f>
        <v>34650</v>
      </c>
      <c r="W19" s="10">
        <f>BAR!AN19*0.9</f>
        <v>34650</v>
      </c>
      <c r="X19" s="10">
        <f>BAR!AO19*0.9</f>
        <v>34650</v>
      </c>
      <c r="Y19" s="10">
        <f>BAR!AP19*0.9</f>
        <v>34650</v>
      </c>
      <c r="Z19" s="10">
        <f>BAR!AQ19*0.9</f>
        <v>34650</v>
      </c>
      <c r="AA19" s="10">
        <f>BAR!AR19*0.9</f>
        <v>34650</v>
      </c>
      <c r="AB19" s="10">
        <f>BAR!AS19*0.9</f>
        <v>34650</v>
      </c>
      <c r="AC19" s="10">
        <f>BAR!AT19*0.9</f>
        <v>28800</v>
      </c>
      <c r="AD19" s="10">
        <f>BAR!AU19*0.9</f>
        <v>28800</v>
      </c>
      <c r="AE19" s="10">
        <f>BAR!AV19*0.9</f>
        <v>28800</v>
      </c>
      <c r="AF19" s="10">
        <f>BAR!AW19*0.9</f>
        <v>30150</v>
      </c>
      <c r="AG19" s="10">
        <f>BAR!AX19*0.9</f>
        <v>30150</v>
      </c>
      <c r="AH19" s="10">
        <f>BAR!AY19*0.9</f>
        <v>30150</v>
      </c>
      <c r="AI19" s="10">
        <f>BAR!AZ19*0.9</f>
        <v>30150</v>
      </c>
      <c r="AJ19" s="10">
        <f>BAR!BA19*0.9</f>
        <v>30150</v>
      </c>
      <c r="AK19" s="10">
        <f>BAR!BB19*0.9</f>
        <v>30150</v>
      </c>
      <c r="AL19" s="10">
        <f>BAR!BC19*0.9</f>
        <v>30150</v>
      </c>
      <c r="AM19" s="10">
        <f>BAR!BD19*0.9</f>
        <v>30150</v>
      </c>
      <c r="AN19" s="10">
        <f>BAR!BE19*0.9</f>
        <v>32850</v>
      </c>
      <c r="AO19" s="10">
        <f>BAR!BF19*0.9</f>
        <v>32850</v>
      </c>
      <c r="AP19" s="10">
        <f>BAR!BG19*0.9</f>
        <v>28800</v>
      </c>
      <c r="AQ19" s="10">
        <f>BAR!BH19*0.9</f>
        <v>28800</v>
      </c>
      <c r="AR19" s="10">
        <f>BAR!BI19*0.9</f>
        <v>28800</v>
      </c>
      <c r="AS19" s="10">
        <f>BAR!BJ19*0.9</f>
        <v>28800</v>
      </c>
      <c r="AT19" s="10">
        <f>BAR!BK19*0.9</f>
        <v>31500</v>
      </c>
      <c r="AU19" s="10">
        <f>BAR!BL19*0.9</f>
        <v>31500</v>
      </c>
      <c r="AV19" s="10">
        <f>BAR!BM19*0.9</f>
        <v>31500</v>
      </c>
      <c r="AW19" s="10">
        <f>BAR!BN19*0.9</f>
        <v>31500</v>
      </c>
      <c r="AX19" s="10">
        <f>BAR!BO19*0.9</f>
        <v>28800</v>
      </c>
      <c r="AY19" s="10">
        <f>BAR!BP19*0.9</f>
        <v>28800</v>
      </c>
      <c r="AZ19" s="10">
        <f>BAR!BQ19*0.9</f>
        <v>28800</v>
      </c>
      <c r="BA19" s="10">
        <f>BAR!BR19*0.9</f>
        <v>28800</v>
      </c>
      <c r="BB19" s="10">
        <f>BAR!BS19*0.9</f>
        <v>28800</v>
      </c>
      <c r="BC19" s="10">
        <f>BAR!BT19*0.9</f>
        <v>30150</v>
      </c>
      <c r="BD19" s="10">
        <f>BAR!BU19*0.9</f>
        <v>30150</v>
      </c>
      <c r="BE19" s="10">
        <f>BAR!BV19*0.9</f>
        <v>28800</v>
      </c>
      <c r="BF19" s="10">
        <f>BAR!BW19*0.9</f>
        <v>28800</v>
      </c>
      <c r="BG19" s="10">
        <f>BAR!BX19*0.9</f>
        <v>28800</v>
      </c>
      <c r="BH19" s="10">
        <f>BAR!BY19*0.9</f>
        <v>28800</v>
      </c>
      <c r="BI19" s="10">
        <f>BAR!BZ19*0.9</f>
        <v>28800</v>
      </c>
      <c r="BJ19" s="10">
        <f>BAR!CA19*0.9</f>
        <v>30150</v>
      </c>
      <c r="BK19" s="10">
        <f>BAR!CB19*0.9</f>
        <v>30150</v>
      </c>
      <c r="BL19" s="10">
        <f>BAR!CC19*0.9</f>
        <v>28800</v>
      </c>
      <c r="BM19" s="10">
        <f>BAR!CD19*0.9</f>
        <v>28800</v>
      </c>
      <c r="BN19" s="10">
        <f>BAR!CE19*0.9</f>
        <v>28800</v>
      </c>
      <c r="BO19" s="10">
        <f>BAR!CF19*0.9</f>
        <v>28800</v>
      </c>
      <c r="BP19" s="10">
        <f>BAR!CG19*0.9</f>
        <v>28800</v>
      </c>
      <c r="BQ19" s="10">
        <f>BAR!CH19*0.9</f>
        <v>30150</v>
      </c>
      <c r="BR19" s="10">
        <f>BAR!CI19*0.9</f>
        <v>30150</v>
      </c>
      <c r="BS19" s="10">
        <f>BAR!CJ19*0.9</f>
        <v>28800</v>
      </c>
      <c r="BT19" s="10">
        <f>BAR!CK19*0.9</f>
        <v>28800</v>
      </c>
      <c r="BU19" s="10">
        <f>BAR!CL19*0.9</f>
        <v>28800</v>
      </c>
      <c r="BV19" s="10">
        <f>BAR!CM19*0.9</f>
        <v>28800</v>
      </c>
      <c r="BW19" s="10">
        <f>BAR!CN19*0.9</f>
        <v>28800</v>
      </c>
      <c r="BX19" s="10">
        <f>BAR!CO19*0.9</f>
        <v>30150</v>
      </c>
      <c r="BY19" s="10">
        <f>BAR!CP19*0.9</f>
        <v>30150</v>
      </c>
      <c r="BZ19" s="10">
        <f>BAR!CQ19*0.9</f>
        <v>28800</v>
      </c>
      <c r="CA19" s="10">
        <f>BAR!CR19*0.9</f>
        <v>28800</v>
      </c>
      <c r="CB19" s="10">
        <f>BAR!CS19*0.9</f>
        <v>28800</v>
      </c>
      <c r="CC19" s="10">
        <f>BAR!CT19*0.9</f>
        <v>28800</v>
      </c>
      <c r="CD19" s="10">
        <f>BAR!CU19*0.9</f>
        <v>28800</v>
      </c>
      <c r="CE19" s="10">
        <f>BAR!CV19*0.9</f>
        <v>28800</v>
      </c>
      <c r="CF19" s="10">
        <f>BAR!CW19*0.9</f>
        <v>28800</v>
      </c>
      <c r="CG19" s="10">
        <f>BAR!CX19*0.9</f>
        <v>26100</v>
      </c>
      <c r="CH19" s="10">
        <f>BAR!CY19*0.9</f>
        <v>26100</v>
      </c>
      <c r="CI19" s="10">
        <f>BAR!CZ19*0.9</f>
        <v>26100</v>
      </c>
      <c r="CJ19" s="10">
        <f>BAR!DA19*0.9</f>
        <v>26100</v>
      </c>
      <c r="CK19" s="10">
        <f>BAR!DB19*0.9</f>
        <v>26100</v>
      </c>
      <c r="CL19" s="10">
        <f>BAR!DC19*0.9</f>
        <v>27450</v>
      </c>
      <c r="CM19" s="10">
        <f>BAR!DD19*0.9</f>
        <v>27450</v>
      </c>
      <c r="CN19" s="10">
        <f>BAR!DE19*0.9</f>
        <v>26100</v>
      </c>
      <c r="CO19" s="10">
        <f>BAR!DF19*0.9</f>
        <v>26100</v>
      </c>
      <c r="CP19" s="10">
        <f>BAR!DG19*0.9</f>
        <v>26100</v>
      </c>
      <c r="CQ19" s="10">
        <f>BAR!DH19*0.9</f>
        <v>26100</v>
      </c>
      <c r="CR19" s="10">
        <f>BAR!DI19*0.9</f>
        <v>26100</v>
      </c>
      <c r="CS19" s="10">
        <f>BAR!DJ19*0.9</f>
        <v>27450</v>
      </c>
      <c r="CT19" s="10">
        <f>BAR!DK19*0.9</f>
        <v>27450</v>
      </c>
      <c r="CU19" s="10">
        <f>BAR!DL19*0.9</f>
        <v>26100</v>
      </c>
      <c r="CV19" s="10">
        <f>BAR!DM19*0.9</f>
        <v>26100</v>
      </c>
      <c r="CW19" s="10">
        <f>BAR!DN19*0.9</f>
        <v>26100</v>
      </c>
      <c r="CX19" s="10">
        <f>BAR!DO19*0.9</f>
        <v>26100</v>
      </c>
      <c r="CY19" s="10">
        <f>BAR!DP19*0.9</f>
        <v>26100</v>
      </c>
      <c r="CZ19" s="10">
        <f>BAR!DQ19*0.9</f>
        <v>27450</v>
      </c>
      <c r="DA19" s="10">
        <f>BAR!DR19*0.9</f>
        <v>27450</v>
      </c>
      <c r="DB19" s="10">
        <f>BAR!DS19*0.9</f>
        <v>26100</v>
      </c>
      <c r="DC19" s="10">
        <f>BAR!DT19*0.9</f>
        <v>26100</v>
      </c>
      <c r="DD19" s="10">
        <f>BAR!DU19*0.9</f>
        <v>26100</v>
      </c>
      <c r="DE19" s="10">
        <f>BAR!DV19*0.9</f>
        <v>26100</v>
      </c>
      <c r="DF19" s="10">
        <f>BAR!DW19*0.9</f>
        <v>26100</v>
      </c>
      <c r="DG19" s="10">
        <f>BAR!DX19*0.9</f>
        <v>26100</v>
      </c>
      <c r="DH19" s="10">
        <f>BAR!DY19*0.9</f>
        <v>27450</v>
      </c>
      <c r="DI19" s="10">
        <f>BAR!DZ19*0.9</f>
        <v>27450</v>
      </c>
      <c r="DJ19" s="10">
        <f>BAR!EA19*0.9</f>
        <v>27450</v>
      </c>
      <c r="DK19" s="10">
        <f>BAR!EB19*0.9</f>
        <v>27450</v>
      </c>
      <c r="DL19" s="10">
        <f>BAR!EC19*0.9</f>
        <v>27450</v>
      </c>
      <c r="DM19" s="10">
        <f>BAR!ED19*0.9</f>
        <v>27450</v>
      </c>
      <c r="DN19" s="10">
        <f>BAR!EE19*0.9</f>
        <v>27450</v>
      </c>
      <c r="DO19" s="10">
        <f>BAR!EF19*0.9</f>
        <v>27450</v>
      </c>
      <c r="DP19" s="10">
        <f>BAR!EG19*0.9</f>
        <v>27450</v>
      </c>
      <c r="DQ19" s="10">
        <f>BAR!EH19*0.9</f>
        <v>27450</v>
      </c>
      <c r="DR19" s="10">
        <f>BAR!EI19*0.9</f>
        <v>27450</v>
      </c>
      <c r="DS19" s="10">
        <f>BAR!EJ19*0.9</f>
        <v>27450</v>
      </c>
    </row>
    <row r="20" spans="1:123" s="7" customFormat="1" x14ac:dyDescent="0.2">
      <c r="A20" s="6" t="s">
        <v>9</v>
      </c>
      <c r="B20" s="10"/>
      <c r="C20" s="10"/>
      <c r="D20" s="10"/>
      <c r="E20" s="10"/>
      <c r="F20" s="10"/>
      <c r="G20" s="10"/>
      <c r="H20" s="54"/>
      <c r="I20" s="54"/>
      <c r="J20" s="54"/>
      <c r="K20" s="54"/>
      <c r="L20" s="54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</row>
    <row r="21" spans="1:123" s="7" customFormat="1" x14ac:dyDescent="0.2">
      <c r="A21" s="8" t="s">
        <v>10</v>
      </c>
      <c r="B21" s="10">
        <f>BAR!S21*0.9</f>
        <v>43650</v>
      </c>
      <c r="C21" s="10">
        <f>BAR!T21*0.9</f>
        <v>43650</v>
      </c>
      <c r="D21" s="10">
        <f>BAR!U21*0.9</f>
        <v>43650</v>
      </c>
      <c r="E21" s="10">
        <f>BAR!V21*0.9</f>
        <v>43650</v>
      </c>
      <c r="F21" s="10">
        <f>BAR!W21*0.9</f>
        <v>47250</v>
      </c>
      <c r="G21" s="10">
        <f>BAR!X21*0.9</f>
        <v>47250</v>
      </c>
      <c r="H21" s="54">
        <f>BAR!Y21*0.9</f>
        <v>47250</v>
      </c>
      <c r="I21" s="54">
        <f>BAR!Z21*0.9</f>
        <v>47250</v>
      </c>
      <c r="J21" s="54">
        <f>BAR!AA21*0.9</f>
        <v>47250</v>
      </c>
      <c r="K21" s="54">
        <f>BAR!AB21*0.9</f>
        <v>47250</v>
      </c>
      <c r="L21" s="54">
        <f>BAR!AC21*0.9</f>
        <v>47250</v>
      </c>
      <c r="M21" s="10">
        <f>BAR!AD21*0.9</f>
        <v>47250</v>
      </c>
      <c r="N21" s="10">
        <f>BAR!AE21*0.9</f>
        <v>47250</v>
      </c>
      <c r="O21" s="10">
        <f>BAR!AF21*0.9</f>
        <v>47250</v>
      </c>
      <c r="P21" s="10">
        <f>BAR!AG21*0.9</f>
        <v>52650</v>
      </c>
      <c r="Q21" s="10">
        <f>BAR!AH21*0.9</f>
        <v>52650</v>
      </c>
      <c r="R21" s="10">
        <f>BAR!AI21*0.9</f>
        <v>52650</v>
      </c>
      <c r="S21" s="10">
        <f>BAR!AJ21*0.9</f>
        <v>52650</v>
      </c>
      <c r="T21" s="10">
        <f>BAR!AK21*0.9</f>
        <v>54450</v>
      </c>
      <c r="U21" s="10">
        <f>BAR!AL21*0.9</f>
        <v>54450</v>
      </c>
      <c r="V21" s="10">
        <f>BAR!AM21*0.9</f>
        <v>54450</v>
      </c>
      <c r="W21" s="10">
        <f>BAR!AN21*0.9</f>
        <v>54450</v>
      </c>
      <c r="X21" s="10">
        <f>BAR!AO21*0.9</f>
        <v>54450</v>
      </c>
      <c r="Y21" s="10">
        <f>BAR!AP21*0.9</f>
        <v>54450</v>
      </c>
      <c r="Z21" s="10">
        <f>BAR!AQ21*0.9</f>
        <v>54450</v>
      </c>
      <c r="AA21" s="10">
        <f>BAR!AR21*0.9</f>
        <v>54450</v>
      </c>
      <c r="AB21" s="10">
        <f>BAR!AS21*0.9</f>
        <v>54450</v>
      </c>
      <c r="AC21" s="10">
        <f>BAR!AT21*0.9</f>
        <v>48600</v>
      </c>
      <c r="AD21" s="10">
        <f>BAR!AU21*0.9</f>
        <v>48600</v>
      </c>
      <c r="AE21" s="10">
        <f>BAR!AV21*0.9</f>
        <v>48600</v>
      </c>
      <c r="AF21" s="10">
        <f>BAR!AW21*0.9</f>
        <v>49950</v>
      </c>
      <c r="AG21" s="10">
        <f>BAR!AX21*0.9</f>
        <v>49950</v>
      </c>
      <c r="AH21" s="10">
        <f>BAR!AY21*0.9</f>
        <v>49950</v>
      </c>
      <c r="AI21" s="10">
        <f>BAR!AZ21*0.9</f>
        <v>49950</v>
      </c>
      <c r="AJ21" s="10">
        <f>BAR!BA21*0.9</f>
        <v>49950</v>
      </c>
      <c r="AK21" s="10">
        <f>BAR!BB21*0.9</f>
        <v>49950</v>
      </c>
      <c r="AL21" s="10">
        <f>BAR!BC21*0.9</f>
        <v>49950</v>
      </c>
      <c r="AM21" s="10">
        <f>BAR!BD21*0.9</f>
        <v>49950</v>
      </c>
      <c r="AN21" s="10">
        <f>BAR!BE21*0.9</f>
        <v>52650</v>
      </c>
      <c r="AO21" s="10">
        <f>BAR!BF21*0.9</f>
        <v>52650</v>
      </c>
      <c r="AP21" s="10">
        <f>BAR!BG21*0.9</f>
        <v>48600</v>
      </c>
      <c r="AQ21" s="10">
        <f>BAR!BH21*0.9</f>
        <v>48600</v>
      </c>
      <c r="AR21" s="10">
        <f>BAR!BI21*0.9</f>
        <v>48600</v>
      </c>
      <c r="AS21" s="10">
        <f>BAR!BJ21*0.9</f>
        <v>48600</v>
      </c>
      <c r="AT21" s="10">
        <f>BAR!BK21*0.9</f>
        <v>51300</v>
      </c>
      <c r="AU21" s="10">
        <f>BAR!BL21*0.9</f>
        <v>51300</v>
      </c>
      <c r="AV21" s="10">
        <f>BAR!BM21*0.9</f>
        <v>51300</v>
      </c>
      <c r="AW21" s="10">
        <f>BAR!BN21*0.9</f>
        <v>51300</v>
      </c>
      <c r="AX21" s="10">
        <f>BAR!BO21*0.9</f>
        <v>48600</v>
      </c>
      <c r="AY21" s="10">
        <f>BAR!BP21*0.9</f>
        <v>48600</v>
      </c>
      <c r="AZ21" s="10">
        <f>BAR!BQ21*0.9</f>
        <v>48600</v>
      </c>
      <c r="BA21" s="10">
        <f>BAR!BR21*0.9</f>
        <v>48600</v>
      </c>
      <c r="BB21" s="10">
        <f>BAR!BS21*0.9</f>
        <v>48600</v>
      </c>
      <c r="BC21" s="10">
        <f>BAR!BT21*0.9</f>
        <v>49950</v>
      </c>
      <c r="BD21" s="10">
        <f>BAR!BU21*0.9</f>
        <v>49950</v>
      </c>
      <c r="BE21" s="10">
        <f>BAR!BV21*0.9</f>
        <v>48600</v>
      </c>
      <c r="BF21" s="10">
        <f>BAR!BW21*0.9</f>
        <v>48600</v>
      </c>
      <c r="BG21" s="10">
        <f>BAR!BX21*0.9</f>
        <v>48600</v>
      </c>
      <c r="BH21" s="10">
        <f>BAR!BY21*0.9</f>
        <v>48600</v>
      </c>
      <c r="BI21" s="10">
        <f>BAR!BZ21*0.9</f>
        <v>48600</v>
      </c>
      <c r="BJ21" s="10">
        <f>BAR!CA21*0.9</f>
        <v>49950</v>
      </c>
      <c r="BK21" s="10">
        <f>BAR!CB21*0.9</f>
        <v>49950</v>
      </c>
      <c r="BL21" s="10">
        <f>BAR!CC21*0.9</f>
        <v>48600</v>
      </c>
      <c r="BM21" s="10">
        <f>BAR!CD21*0.9</f>
        <v>48600</v>
      </c>
      <c r="BN21" s="10">
        <f>BAR!CE21*0.9</f>
        <v>48600</v>
      </c>
      <c r="BO21" s="10">
        <f>BAR!CF21*0.9</f>
        <v>48600</v>
      </c>
      <c r="BP21" s="10">
        <f>BAR!CG21*0.9</f>
        <v>48600</v>
      </c>
      <c r="BQ21" s="10">
        <f>BAR!CH21*0.9</f>
        <v>49950</v>
      </c>
      <c r="BR21" s="10">
        <f>BAR!CI21*0.9</f>
        <v>49950</v>
      </c>
      <c r="BS21" s="10">
        <f>BAR!CJ21*0.9</f>
        <v>48600</v>
      </c>
      <c r="BT21" s="10">
        <f>BAR!CK21*0.9</f>
        <v>48600</v>
      </c>
      <c r="BU21" s="10">
        <f>BAR!CL21*0.9</f>
        <v>48600</v>
      </c>
      <c r="BV21" s="10">
        <f>BAR!CM21*0.9</f>
        <v>48600</v>
      </c>
      <c r="BW21" s="10">
        <f>BAR!CN21*0.9</f>
        <v>48600</v>
      </c>
      <c r="BX21" s="10">
        <f>BAR!CO21*0.9</f>
        <v>49950</v>
      </c>
      <c r="BY21" s="10">
        <f>BAR!CP21*0.9</f>
        <v>49950</v>
      </c>
      <c r="BZ21" s="10">
        <f>BAR!CQ21*0.9</f>
        <v>48600</v>
      </c>
      <c r="CA21" s="10">
        <f>BAR!CR21*0.9</f>
        <v>48600</v>
      </c>
      <c r="CB21" s="10">
        <f>BAR!CS21*0.9</f>
        <v>48600</v>
      </c>
      <c r="CC21" s="10">
        <f>BAR!CT21*0.9</f>
        <v>48600</v>
      </c>
      <c r="CD21" s="10">
        <f>BAR!CU21*0.9</f>
        <v>48600</v>
      </c>
      <c r="CE21" s="10">
        <f>BAR!CV21*0.9</f>
        <v>48600</v>
      </c>
      <c r="CF21" s="10">
        <f>BAR!CW21*0.9</f>
        <v>48600</v>
      </c>
      <c r="CG21" s="10">
        <f>BAR!CX21*0.9</f>
        <v>45900</v>
      </c>
      <c r="CH21" s="10">
        <f>BAR!CY21*0.9</f>
        <v>45900</v>
      </c>
      <c r="CI21" s="10">
        <f>BAR!CZ21*0.9</f>
        <v>45900</v>
      </c>
      <c r="CJ21" s="10">
        <f>BAR!DA21*0.9</f>
        <v>45900</v>
      </c>
      <c r="CK21" s="10">
        <f>BAR!DB21*0.9</f>
        <v>45900</v>
      </c>
      <c r="CL21" s="10">
        <f>BAR!DC21*0.9</f>
        <v>47250</v>
      </c>
      <c r="CM21" s="10">
        <f>BAR!DD21*0.9</f>
        <v>47250</v>
      </c>
      <c r="CN21" s="10">
        <f>BAR!DE21*0.9</f>
        <v>45900</v>
      </c>
      <c r="CO21" s="10">
        <f>BAR!DF21*0.9</f>
        <v>45900</v>
      </c>
      <c r="CP21" s="10">
        <f>BAR!DG21*0.9</f>
        <v>45900</v>
      </c>
      <c r="CQ21" s="10">
        <f>BAR!DH21*0.9</f>
        <v>45900</v>
      </c>
      <c r="CR21" s="10">
        <f>BAR!DI21*0.9</f>
        <v>45900</v>
      </c>
      <c r="CS21" s="10">
        <f>BAR!DJ21*0.9</f>
        <v>47250</v>
      </c>
      <c r="CT21" s="10">
        <f>BAR!DK21*0.9</f>
        <v>47250</v>
      </c>
      <c r="CU21" s="10">
        <f>BAR!DL21*0.9</f>
        <v>45900</v>
      </c>
      <c r="CV21" s="10">
        <f>BAR!DM21*0.9</f>
        <v>45900</v>
      </c>
      <c r="CW21" s="10">
        <f>BAR!DN21*0.9</f>
        <v>45900</v>
      </c>
      <c r="CX21" s="10">
        <f>BAR!DO21*0.9</f>
        <v>45900</v>
      </c>
      <c r="CY21" s="10">
        <f>BAR!DP21*0.9</f>
        <v>45900</v>
      </c>
      <c r="CZ21" s="10">
        <f>BAR!DQ21*0.9</f>
        <v>47250</v>
      </c>
      <c r="DA21" s="10">
        <f>BAR!DR21*0.9</f>
        <v>47250</v>
      </c>
      <c r="DB21" s="10">
        <f>BAR!DS21*0.9</f>
        <v>45900</v>
      </c>
      <c r="DC21" s="10">
        <f>BAR!DT21*0.9</f>
        <v>45900</v>
      </c>
      <c r="DD21" s="10">
        <f>BAR!DU21*0.9</f>
        <v>45900</v>
      </c>
      <c r="DE21" s="10">
        <f>BAR!DV21*0.9</f>
        <v>45900</v>
      </c>
      <c r="DF21" s="10">
        <f>BAR!DW21*0.9</f>
        <v>45900</v>
      </c>
      <c r="DG21" s="10">
        <f>BAR!DX21*0.9</f>
        <v>45900</v>
      </c>
      <c r="DH21" s="10">
        <f>BAR!DY21*0.9</f>
        <v>47250</v>
      </c>
      <c r="DI21" s="10">
        <f>BAR!DZ21*0.9</f>
        <v>47250</v>
      </c>
      <c r="DJ21" s="10">
        <f>BAR!EA21*0.9</f>
        <v>47250</v>
      </c>
      <c r="DK21" s="10">
        <f>BAR!EB21*0.9</f>
        <v>47250</v>
      </c>
      <c r="DL21" s="10">
        <f>BAR!EC21*0.9</f>
        <v>47250</v>
      </c>
      <c r="DM21" s="10">
        <f>BAR!ED21*0.9</f>
        <v>47250</v>
      </c>
      <c r="DN21" s="10">
        <f>BAR!EE21*0.9</f>
        <v>47250</v>
      </c>
      <c r="DO21" s="10">
        <f>BAR!EF21*0.9</f>
        <v>47250</v>
      </c>
      <c r="DP21" s="10">
        <f>BAR!EG21*0.9</f>
        <v>47250</v>
      </c>
      <c r="DQ21" s="10">
        <f>BAR!EH21*0.9</f>
        <v>47250</v>
      </c>
      <c r="DR21" s="10">
        <f>BAR!EI21*0.9</f>
        <v>47250</v>
      </c>
      <c r="DS21" s="10">
        <f>BAR!EJ21*0.9</f>
        <v>47250</v>
      </c>
    </row>
    <row r="22" spans="1:123" s="7" customFormat="1" x14ac:dyDescent="0.2">
      <c r="A22" s="6" t="s">
        <v>11</v>
      </c>
      <c r="B22" s="10"/>
      <c r="C22" s="10"/>
      <c r="D22" s="10"/>
      <c r="E22" s="10"/>
      <c r="F22" s="10"/>
      <c r="G22" s="10"/>
      <c r="H22" s="54"/>
      <c r="I22" s="54"/>
      <c r="J22" s="54"/>
      <c r="K22" s="54"/>
      <c r="L22" s="54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</row>
    <row r="23" spans="1:123" s="7" customFormat="1" x14ac:dyDescent="0.2">
      <c r="A23" s="8" t="s">
        <v>10</v>
      </c>
      <c r="B23" s="10">
        <f>BAR!S23*0.9</f>
        <v>57150</v>
      </c>
      <c r="C23" s="10">
        <f>BAR!T23*0.9</f>
        <v>57150</v>
      </c>
      <c r="D23" s="10">
        <f>BAR!U23*0.9</f>
        <v>57150</v>
      </c>
      <c r="E23" s="10">
        <f>BAR!V23*0.9</f>
        <v>57150</v>
      </c>
      <c r="F23" s="10">
        <f>BAR!W23*0.9</f>
        <v>60750</v>
      </c>
      <c r="G23" s="10">
        <f>BAR!X23*0.9</f>
        <v>60750</v>
      </c>
      <c r="H23" s="54">
        <f>BAR!Y23*0.9</f>
        <v>60750</v>
      </c>
      <c r="I23" s="54">
        <f>BAR!Z23*0.9</f>
        <v>60750</v>
      </c>
      <c r="J23" s="54">
        <f>BAR!AA23*0.9</f>
        <v>60750</v>
      </c>
      <c r="K23" s="54">
        <f>BAR!AB23*0.9</f>
        <v>60750</v>
      </c>
      <c r="L23" s="54">
        <f>BAR!AC23*0.9</f>
        <v>60750</v>
      </c>
      <c r="M23" s="10">
        <f>BAR!AD23*0.9</f>
        <v>60750</v>
      </c>
      <c r="N23" s="10">
        <f>BAR!AE23*0.9</f>
        <v>60750</v>
      </c>
      <c r="O23" s="10">
        <f>BAR!AF23*0.9</f>
        <v>60750</v>
      </c>
      <c r="P23" s="10">
        <f>BAR!AG23*0.9</f>
        <v>66150</v>
      </c>
      <c r="Q23" s="10">
        <f>BAR!AH23*0.9</f>
        <v>66150</v>
      </c>
      <c r="R23" s="10">
        <f>BAR!AI23*0.9</f>
        <v>66150</v>
      </c>
      <c r="S23" s="10">
        <f>BAR!AJ23*0.9</f>
        <v>66150</v>
      </c>
      <c r="T23" s="10">
        <f>BAR!AK23*0.9</f>
        <v>67950</v>
      </c>
      <c r="U23" s="10">
        <f>BAR!AL23*0.9</f>
        <v>67950</v>
      </c>
      <c r="V23" s="10">
        <f>BAR!AM23*0.9</f>
        <v>67950</v>
      </c>
      <c r="W23" s="10">
        <f>BAR!AN23*0.9</f>
        <v>67950</v>
      </c>
      <c r="X23" s="10">
        <f>BAR!AO23*0.9</f>
        <v>67950</v>
      </c>
      <c r="Y23" s="10">
        <f>BAR!AP23*0.9</f>
        <v>67950</v>
      </c>
      <c r="Z23" s="10">
        <f>BAR!AQ23*0.9</f>
        <v>67950</v>
      </c>
      <c r="AA23" s="10">
        <f>BAR!AR23*0.9</f>
        <v>67950</v>
      </c>
      <c r="AB23" s="10">
        <f>BAR!AS23*0.9</f>
        <v>67950</v>
      </c>
      <c r="AC23" s="10">
        <f>BAR!AT23*0.9</f>
        <v>62100</v>
      </c>
      <c r="AD23" s="10">
        <f>BAR!AU23*0.9</f>
        <v>62100</v>
      </c>
      <c r="AE23" s="10">
        <f>BAR!AV23*0.9</f>
        <v>62100</v>
      </c>
      <c r="AF23" s="10">
        <f>BAR!AW23*0.9</f>
        <v>63450</v>
      </c>
      <c r="AG23" s="10">
        <f>BAR!AX23*0.9</f>
        <v>63450</v>
      </c>
      <c r="AH23" s="10">
        <f>BAR!AY23*0.9</f>
        <v>63450</v>
      </c>
      <c r="AI23" s="10">
        <f>BAR!AZ23*0.9</f>
        <v>63450</v>
      </c>
      <c r="AJ23" s="10">
        <f>BAR!BA23*0.9</f>
        <v>63450</v>
      </c>
      <c r="AK23" s="10">
        <f>BAR!BB23*0.9</f>
        <v>63450</v>
      </c>
      <c r="AL23" s="10">
        <f>BAR!BC23*0.9</f>
        <v>63450</v>
      </c>
      <c r="AM23" s="10">
        <f>BAR!BD23*0.9</f>
        <v>63450</v>
      </c>
      <c r="AN23" s="10">
        <f>BAR!BE23*0.9</f>
        <v>66150</v>
      </c>
      <c r="AO23" s="10">
        <f>BAR!BF23*0.9</f>
        <v>66150</v>
      </c>
      <c r="AP23" s="10">
        <f>BAR!BG23*0.9</f>
        <v>62100</v>
      </c>
      <c r="AQ23" s="10">
        <f>BAR!BH23*0.9</f>
        <v>62100</v>
      </c>
      <c r="AR23" s="10">
        <f>BAR!BI23*0.9</f>
        <v>62100</v>
      </c>
      <c r="AS23" s="10">
        <f>BAR!BJ23*0.9</f>
        <v>62100</v>
      </c>
      <c r="AT23" s="10">
        <f>BAR!BK23*0.9</f>
        <v>64800</v>
      </c>
      <c r="AU23" s="10">
        <f>BAR!BL23*0.9</f>
        <v>64800</v>
      </c>
      <c r="AV23" s="10">
        <f>BAR!BM23*0.9</f>
        <v>64800</v>
      </c>
      <c r="AW23" s="10">
        <f>BAR!BN23*0.9</f>
        <v>64800</v>
      </c>
      <c r="AX23" s="10">
        <f>BAR!BO23*0.9</f>
        <v>62100</v>
      </c>
      <c r="AY23" s="10">
        <f>BAR!BP23*0.9</f>
        <v>62100</v>
      </c>
      <c r="AZ23" s="10">
        <f>BAR!BQ23*0.9</f>
        <v>62100</v>
      </c>
      <c r="BA23" s="10">
        <f>BAR!BR23*0.9</f>
        <v>62100</v>
      </c>
      <c r="BB23" s="10">
        <f>BAR!BS23*0.9</f>
        <v>62100</v>
      </c>
      <c r="BC23" s="10">
        <f>BAR!BT23*0.9</f>
        <v>63450</v>
      </c>
      <c r="BD23" s="10">
        <f>BAR!BU23*0.9</f>
        <v>63450</v>
      </c>
      <c r="BE23" s="10">
        <f>BAR!BV23*0.9</f>
        <v>62100</v>
      </c>
      <c r="BF23" s="10">
        <f>BAR!BW23*0.9</f>
        <v>62100</v>
      </c>
      <c r="BG23" s="10">
        <f>BAR!BX23*0.9</f>
        <v>62100</v>
      </c>
      <c r="BH23" s="10">
        <f>BAR!BY23*0.9</f>
        <v>62100</v>
      </c>
      <c r="BI23" s="10">
        <f>BAR!BZ23*0.9</f>
        <v>62100</v>
      </c>
      <c r="BJ23" s="10">
        <f>BAR!CA23*0.9</f>
        <v>63450</v>
      </c>
      <c r="BK23" s="10">
        <f>BAR!CB23*0.9</f>
        <v>63450</v>
      </c>
      <c r="BL23" s="10">
        <f>BAR!CC23*0.9</f>
        <v>62100</v>
      </c>
      <c r="BM23" s="10">
        <f>BAR!CD23*0.9</f>
        <v>62100</v>
      </c>
      <c r="BN23" s="10">
        <f>BAR!CE23*0.9</f>
        <v>62100</v>
      </c>
      <c r="BO23" s="10">
        <f>BAR!CF23*0.9</f>
        <v>62100</v>
      </c>
      <c r="BP23" s="10">
        <f>BAR!CG23*0.9</f>
        <v>62100</v>
      </c>
      <c r="BQ23" s="10">
        <f>BAR!CH23*0.9</f>
        <v>63450</v>
      </c>
      <c r="BR23" s="10">
        <f>BAR!CI23*0.9</f>
        <v>63450</v>
      </c>
      <c r="BS23" s="10">
        <f>BAR!CJ23*0.9</f>
        <v>62100</v>
      </c>
      <c r="BT23" s="10">
        <f>BAR!CK23*0.9</f>
        <v>62100</v>
      </c>
      <c r="BU23" s="10">
        <f>BAR!CL23*0.9</f>
        <v>62100</v>
      </c>
      <c r="BV23" s="10">
        <f>BAR!CM23*0.9</f>
        <v>62100</v>
      </c>
      <c r="BW23" s="10">
        <f>BAR!CN23*0.9</f>
        <v>62100</v>
      </c>
      <c r="BX23" s="10">
        <f>BAR!CO23*0.9</f>
        <v>63450</v>
      </c>
      <c r="BY23" s="10">
        <f>BAR!CP23*0.9</f>
        <v>63450</v>
      </c>
      <c r="BZ23" s="10">
        <f>BAR!CQ23*0.9</f>
        <v>62100</v>
      </c>
      <c r="CA23" s="10">
        <f>BAR!CR23*0.9</f>
        <v>62100</v>
      </c>
      <c r="CB23" s="10">
        <f>BAR!CS23*0.9</f>
        <v>62100</v>
      </c>
      <c r="CC23" s="10">
        <f>BAR!CT23*0.9</f>
        <v>62100</v>
      </c>
      <c r="CD23" s="10">
        <f>BAR!CU23*0.9</f>
        <v>62100</v>
      </c>
      <c r="CE23" s="10">
        <f>BAR!CV23*0.9</f>
        <v>62100</v>
      </c>
      <c r="CF23" s="10">
        <f>BAR!CW23*0.9</f>
        <v>62100</v>
      </c>
      <c r="CG23" s="10">
        <f>BAR!CX23*0.9</f>
        <v>59400</v>
      </c>
      <c r="CH23" s="10">
        <f>BAR!CY23*0.9</f>
        <v>59400</v>
      </c>
      <c r="CI23" s="10">
        <f>BAR!CZ23*0.9</f>
        <v>59400</v>
      </c>
      <c r="CJ23" s="10">
        <f>BAR!DA23*0.9</f>
        <v>59400</v>
      </c>
      <c r="CK23" s="10">
        <f>BAR!DB23*0.9</f>
        <v>59400</v>
      </c>
      <c r="CL23" s="10">
        <f>BAR!DC23*0.9</f>
        <v>60750</v>
      </c>
      <c r="CM23" s="10">
        <f>BAR!DD23*0.9</f>
        <v>60750</v>
      </c>
      <c r="CN23" s="10">
        <f>BAR!DE23*0.9</f>
        <v>59400</v>
      </c>
      <c r="CO23" s="10">
        <f>BAR!DF23*0.9</f>
        <v>59400</v>
      </c>
      <c r="CP23" s="10">
        <f>BAR!DG23*0.9</f>
        <v>59400</v>
      </c>
      <c r="CQ23" s="10">
        <f>BAR!DH23*0.9</f>
        <v>59400</v>
      </c>
      <c r="CR23" s="10">
        <f>BAR!DI23*0.9</f>
        <v>59400</v>
      </c>
      <c r="CS23" s="10">
        <f>BAR!DJ23*0.9</f>
        <v>60750</v>
      </c>
      <c r="CT23" s="10">
        <f>BAR!DK23*0.9</f>
        <v>60750</v>
      </c>
      <c r="CU23" s="10">
        <f>BAR!DL23*0.9</f>
        <v>59400</v>
      </c>
      <c r="CV23" s="10">
        <f>BAR!DM23*0.9</f>
        <v>59400</v>
      </c>
      <c r="CW23" s="10">
        <f>BAR!DN23*0.9</f>
        <v>59400</v>
      </c>
      <c r="CX23" s="10">
        <f>BAR!DO23*0.9</f>
        <v>59400</v>
      </c>
      <c r="CY23" s="10">
        <f>BAR!DP23*0.9</f>
        <v>59400</v>
      </c>
      <c r="CZ23" s="10">
        <f>BAR!DQ23*0.9</f>
        <v>60750</v>
      </c>
      <c r="DA23" s="10">
        <f>BAR!DR23*0.9</f>
        <v>60750</v>
      </c>
      <c r="DB23" s="10">
        <f>BAR!DS23*0.9</f>
        <v>59400</v>
      </c>
      <c r="DC23" s="10">
        <f>BAR!DT23*0.9</f>
        <v>59400</v>
      </c>
      <c r="DD23" s="10">
        <f>BAR!DU23*0.9</f>
        <v>59400</v>
      </c>
      <c r="DE23" s="10">
        <f>BAR!DV23*0.9</f>
        <v>59400</v>
      </c>
      <c r="DF23" s="10">
        <f>BAR!DW23*0.9</f>
        <v>59400</v>
      </c>
      <c r="DG23" s="10">
        <f>BAR!DX23*0.9</f>
        <v>59400</v>
      </c>
      <c r="DH23" s="10">
        <f>BAR!DY23*0.9</f>
        <v>60750</v>
      </c>
      <c r="DI23" s="10">
        <f>BAR!DZ23*0.9</f>
        <v>60750</v>
      </c>
      <c r="DJ23" s="10">
        <f>BAR!EA23*0.9</f>
        <v>60750</v>
      </c>
      <c r="DK23" s="10">
        <f>BAR!EB23*0.9</f>
        <v>60750</v>
      </c>
      <c r="DL23" s="10">
        <f>BAR!EC23*0.9</f>
        <v>60750</v>
      </c>
      <c r="DM23" s="10">
        <f>BAR!ED23*0.9</f>
        <v>60750</v>
      </c>
      <c r="DN23" s="10">
        <f>BAR!EE23*0.9</f>
        <v>60750</v>
      </c>
      <c r="DO23" s="10">
        <f>BAR!EF23*0.9</f>
        <v>60750</v>
      </c>
      <c r="DP23" s="10">
        <f>BAR!EG23*0.9</f>
        <v>60750</v>
      </c>
      <c r="DQ23" s="10">
        <f>BAR!EH23*0.9</f>
        <v>60750</v>
      </c>
      <c r="DR23" s="10">
        <f>BAR!EI23*0.9</f>
        <v>60750</v>
      </c>
      <c r="DS23" s="10">
        <f>BAR!EJ23*0.9</f>
        <v>60750</v>
      </c>
    </row>
    <row r="24" spans="1:123" s="7" customFormat="1" x14ac:dyDescent="0.2">
      <c r="A24" s="10" t="s">
        <v>12</v>
      </c>
      <c r="B24" s="10"/>
      <c r="C24" s="10"/>
      <c r="D24" s="10"/>
      <c r="E24" s="10"/>
      <c r="F24" s="10"/>
      <c r="G24" s="10"/>
      <c r="H24" s="54"/>
      <c r="I24" s="54"/>
      <c r="J24" s="54"/>
      <c r="K24" s="54"/>
      <c r="L24" s="54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</row>
    <row r="25" spans="1:123" s="7" customFormat="1" x14ac:dyDescent="0.2">
      <c r="A25" s="8" t="s">
        <v>10</v>
      </c>
      <c r="B25" s="10">
        <f>BAR!S25*0.9</f>
        <v>84150</v>
      </c>
      <c r="C25" s="10">
        <f>BAR!T25*0.9</f>
        <v>84150</v>
      </c>
      <c r="D25" s="10">
        <f>BAR!U25*0.9</f>
        <v>84150</v>
      </c>
      <c r="E25" s="10">
        <f>BAR!V25*0.9</f>
        <v>84150</v>
      </c>
      <c r="F25" s="10">
        <f>BAR!W25*0.9</f>
        <v>87750</v>
      </c>
      <c r="G25" s="10">
        <f>BAR!X25*0.9</f>
        <v>87750</v>
      </c>
      <c r="H25" s="54">
        <f>BAR!Y25*0.9</f>
        <v>87750</v>
      </c>
      <c r="I25" s="54">
        <f>BAR!Z25*0.9</f>
        <v>87750</v>
      </c>
      <c r="J25" s="54">
        <f>BAR!AA25*0.9</f>
        <v>87750</v>
      </c>
      <c r="K25" s="54">
        <f>BAR!AB25*0.9</f>
        <v>87750</v>
      </c>
      <c r="L25" s="54">
        <f>BAR!AC25*0.9</f>
        <v>87750</v>
      </c>
      <c r="M25" s="10">
        <f>BAR!AD25*0.9</f>
        <v>87750</v>
      </c>
      <c r="N25" s="10">
        <f>BAR!AE25*0.9</f>
        <v>87750</v>
      </c>
      <c r="O25" s="10">
        <f>BAR!AF25*0.9</f>
        <v>87750</v>
      </c>
      <c r="P25" s="10">
        <f>BAR!AG25*0.9</f>
        <v>93150</v>
      </c>
      <c r="Q25" s="10">
        <f>BAR!AH25*0.9</f>
        <v>93150</v>
      </c>
      <c r="R25" s="10">
        <f>BAR!AI25*0.9</f>
        <v>93150</v>
      </c>
      <c r="S25" s="10">
        <f>BAR!AJ25*0.9</f>
        <v>93150</v>
      </c>
      <c r="T25" s="10">
        <f>BAR!AK25*0.9</f>
        <v>94950</v>
      </c>
      <c r="U25" s="10">
        <f>BAR!AL25*0.9</f>
        <v>94950</v>
      </c>
      <c r="V25" s="10">
        <f>BAR!AM25*0.9</f>
        <v>94950</v>
      </c>
      <c r="W25" s="10">
        <f>BAR!AN25*0.9</f>
        <v>94950</v>
      </c>
      <c r="X25" s="10">
        <f>BAR!AO25*0.9</f>
        <v>94950</v>
      </c>
      <c r="Y25" s="10">
        <f>BAR!AP25*0.9</f>
        <v>94950</v>
      </c>
      <c r="Z25" s="10">
        <f>BAR!AQ25*0.9</f>
        <v>94950</v>
      </c>
      <c r="AA25" s="10">
        <f>BAR!AR25*0.9</f>
        <v>94950</v>
      </c>
      <c r="AB25" s="10">
        <f>BAR!AS25*0.9</f>
        <v>94950</v>
      </c>
      <c r="AC25" s="10">
        <f>BAR!AT25*0.9</f>
        <v>89100</v>
      </c>
      <c r="AD25" s="10">
        <f>BAR!AU25*0.9</f>
        <v>89100</v>
      </c>
      <c r="AE25" s="10">
        <f>BAR!AV25*0.9</f>
        <v>89100</v>
      </c>
      <c r="AF25" s="10">
        <f>BAR!AW25*0.9</f>
        <v>90450</v>
      </c>
      <c r="AG25" s="10">
        <f>BAR!AX25*0.9</f>
        <v>90450</v>
      </c>
      <c r="AH25" s="10">
        <f>BAR!AY25*0.9</f>
        <v>90450</v>
      </c>
      <c r="AI25" s="10">
        <f>BAR!AZ25*0.9</f>
        <v>90450</v>
      </c>
      <c r="AJ25" s="10">
        <f>BAR!BA25*0.9</f>
        <v>90450</v>
      </c>
      <c r="AK25" s="10">
        <f>BAR!BB25*0.9</f>
        <v>90450</v>
      </c>
      <c r="AL25" s="10">
        <f>BAR!BC25*0.9</f>
        <v>90450</v>
      </c>
      <c r="AM25" s="10">
        <f>BAR!BD25*0.9</f>
        <v>90450</v>
      </c>
      <c r="AN25" s="10">
        <f>BAR!BE25*0.9</f>
        <v>93150</v>
      </c>
      <c r="AO25" s="10">
        <f>BAR!BF25*0.9</f>
        <v>93150</v>
      </c>
      <c r="AP25" s="10">
        <f>BAR!BG25*0.9</f>
        <v>89100</v>
      </c>
      <c r="AQ25" s="10">
        <f>BAR!BH25*0.9</f>
        <v>89100</v>
      </c>
      <c r="AR25" s="10">
        <f>BAR!BI25*0.9</f>
        <v>89100</v>
      </c>
      <c r="AS25" s="10">
        <f>BAR!BJ25*0.9</f>
        <v>89100</v>
      </c>
      <c r="AT25" s="10">
        <f>BAR!BK25*0.9</f>
        <v>91800</v>
      </c>
      <c r="AU25" s="10">
        <f>BAR!BL25*0.9</f>
        <v>91800</v>
      </c>
      <c r="AV25" s="10">
        <f>BAR!BM25*0.9</f>
        <v>91800</v>
      </c>
      <c r="AW25" s="10">
        <f>BAR!BN25*0.9</f>
        <v>91800</v>
      </c>
      <c r="AX25" s="10">
        <f>BAR!BO25*0.9</f>
        <v>89100</v>
      </c>
      <c r="AY25" s="10">
        <f>BAR!BP25*0.9</f>
        <v>89100</v>
      </c>
      <c r="AZ25" s="10">
        <f>BAR!BQ25*0.9</f>
        <v>89100</v>
      </c>
      <c r="BA25" s="10">
        <f>BAR!BR25*0.9</f>
        <v>89100</v>
      </c>
      <c r="BB25" s="10">
        <f>BAR!BS25*0.9</f>
        <v>89100</v>
      </c>
      <c r="BC25" s="10">
        <f>BAR!BT25*0.9</f>
        <v>90450</v>
      </c>
      <c r="BD25" s="10">
        <f>BAR!BU25*0.9</f>
        <v>90450</v>
      </c>
      <c r="BE25" s="10">
        <f>BAR!BV25*0.9</f>
        <v>89100</v>
      </c>
      <c r="BF25" s="10">
        <f>BAR!BW25*0.9</f>
        <v>89100</v>
      </c>
      <c r="BG25" s="10">
        <f>BAR!BX25*0.9</f>
        <v>89100</v>
      </c>
      <c r="BH25" s="10">
        <f>BAR!BY25*0.9</f>
        <v>89100</v>
      </c>
      <c r="BI25" s="10">
        <f>BAR!BZ25*0.9</f>
        <v>89100</v>
      </c>
      <c r="BJ25" s="10">
        <f>BAR!CA25*0.9</f>
        <v>90450</v>
      </c>
      <c r="BK25" s="10">
        <f>BAR!CB25*0.9</f>
        <v>90450</v>
      </c>
      <c r="BL25" s="10">
        <f>BAR!CC25*0.9</f>
        <v>89100</v>
      </c>
      <c r="BM25" s="10">
        <f>BAR!CD25*0.9</f>
        <v>89100</v>
      </c>
      <c r="BN25" s="10">
        <f>BAR!CE25*0.9</f>
        <v>89100</v>
      </c>
      <c r="BO25" s="10">
        <f>BAR!CF25*0.9</f>
        <v>89100</v>
      </c>
      <c r="BP25" s="10">
        <f>BAR!CG25*0.9</f>
        <v>89100</v>
      </c>
      <c r="BQ25" s="10">
        <f>BAR!CH25*0.9</f>
        <v>90450</v>
      </c>
      <c r="BR25" s="10">
        <f>BAR!CI25*0.9</f>
        <v>90450</v>
      </c>
      <c r="BS25" s="10">
        <f>BAR!CJ25*0.9</f>
        <v>89100</v>
      </c>
      <c r="BT25" s="10">
        <f>BAR!CK25*0.9</f>
        <v>89100</v>
      </c>
      <c r="BU25" s="10">
        <f>BAR!CL25*0.9</f>
        <v>89100</v>
      </c>
      <c r="BV25" s="10">
        <f>BAR!CM25*0.9</f>
        <v>89100</v>
      </c>
      <c r="BW25" s="10">
        <f>BAR!CN25*0.9</f>
        <v>89100</v>
      </c>
      <c r="BX25" s="10">
        <f>BAR!CO25*0.9</f>
        <v>90450</v>
      </c>
      <c r="BY25" s="10">
        <f>BAR!CP25*0.9</f>
        <v>90450</v>
      </c>
      <c r="BZ25" s="10">
        <f>BAR!CQ25*0.9</f>
        <v>89100</v>
      </c>
      <c r="CA25" s="10">
        <f>BAR!CR25*0.9</f>
        <v>89100</v>
      </c>
      <c r="CB25" s="10">
        <f>BAR!CS25*0.9</f>
        <v>89100</v>
      </c>
      <c r="CC25" s="10">
        <f>BAR!CT25*0.9</f>
        <v>89100</v>
      </c>
      <c r="CD25" s="10">
        <f>BAR!CU25*0.9</f>
        <v>89100</v>
      </c>
      <c r="CE25" s="10">
        <f>BAR!CV25*0.9</f>
        <v>89100</v>
      </c>
      <c r="CF25" s="10">
        <f>BAR!CW25*0.9</f>
        <v>89100</v>
      </c>
      <c r="CG25" s="10">
        <f>BAR!CX25*0.9</f>
        <v>86400</v>
      </c>
      <c r="CH25" s="10">
        <f>BAR!CY25*0.9</f>
        <v>86400</v>
      </c>
      <c r="CI25" s="10">
        <f>BAR!CZ25*0.9</f>
        <v>86400</v>
      </c>
      <c r="CJ25" s="10">
        <f>BAR!DA25*0.9</f>
        <v>86400</v>
      </c>
      <c r="CK25" s="10">
        <f>BAR!DB25*0.9</f>
        <v>86400</v>
      </c>
      <c r="CL25" s="10">
        <f>BAR!DC25*0.9</f>
        <v>87750</v>
      </c>
      <c r="CM25" s="10">
        <f>BAR!DD25*0.9</f>
        <v>87750</v>
      </c>
      <c r="CN25" s="10">
        <f>BAR!DE25*0.9</f>
        <v>86400</v>
      </c>
      <c r="CO25" s="10">
        <f>BAR!DF25*0.9</f>
        <v>86400</v>
      </c>
      <c r="CP25" s="10">
        <f>BAR!DG25*0.9</f>
        <v>86400</v>
      </c>
      <c r="CQ25" s="10">
        <f>BAR!DH25*0.9</f>
        <v>86400</v>
      </c>
      <c r="CR25" s="10">
        <f>BAR!DI25*0.9</f>
        <v>86400</v>
      </c>
      <c r="CS25" s="10">
        <f>BAR!DJ25*0.9</f>
        <v>87750</v>
      </c>
      <c r="CT25" s="10">
        <f>BAR!DK25*0.9</f>
        <v>87750</v>
      </c>
      <c r="CU25" s="10">
        <f>BAR!DL25*0.9</f>
        <v>86400</v>
      </c>
      <c r="CV25" s="10">
        <f>BAR!DM25*0.9</f>
        <v>86400</v>
      </c>
      <c r="CW25" s="10">
        <f>BAR!DN25*0.9</f>
        <v>86400</v>
      </c>
      <c r="CX25" s="10">
        <f>BAR!DO25*0.9</f>
        <v>86400</v>
      </c>
      <c r="CY25" s="10">
        <f>BAR!DP25*0.9</f>
        <v>86400</v>
      </c>
      <c r="CZ25" s="10">
        <f>BAR!DQ25*0.9</f>
        <v>87750</v>
      </c>
      <c r="DA25" s="10">
        <f>BAR!DR25*0.9</f>
        <v>87750</v>
      </c>
      <c r="DB25" s="10">
        <f>BAR!DS25*0.9</f>
        <v>86400</v>
      </c>
      <c r="DC25" s="10">
        <f>BAR!DT25*0.9</f>
        <v>86400</v>
      </c>
      <c r="DD25" s="10">
        <f>BAR!DU25*0.9</f>
        <v>86400</v>
      </c>
      <c r="DE25" s="10">
        <f>BAR!DV25*0.9</f>
        <v>86400</v>
      </c>
      <c r="DF25" s="10">
        <f>BAR!DW25*0.9</f>
        <v>86400</v>
      </c>
      <c r="DG25" s="10">
        <f>BAR!DX25*0.9</f>
        <v>86400</v>
      </c>
      <c r="DH25" s="10">
        <f>BAR!DY25*0.9</f>
        <v>87750</v>
      </c>
      <c r="DI25" s="10">
        <f>BAR!DZ25*0.9</f>
        <v>87750</v>
      </c>
      <c r="DJ25" s="10">
        <f>BAR!EA25*0.9</f>
        <v>87750</v>
      </c>
      <c r="DK25" s="10">
        <f>BAR!EB25*0.9</f>
        <v>87750</v>
      </c>
      <c r="DL25" s="10">
        <f>BAR!EC25*0.9</f>
        <v>87750</v>
      </c>
      <c r="DM25" s="10">
        <f>BAR!ED25*0.9</f>
        <v>87750</v>
      </c>
      <c r="DN25" s="10">
        <f>BAR!EE25*0.9</f>
        <v>87750</v>
      </c>
      <c r="DO25" s="10">
        <f>BAR!EF25*0.9</f>
        <v>87750</v>
      </c>
      <c r="DP25" s="10">
        <f>BAR!EG25*0.9</f>
        <v>87750</v>
      </c>
      <c r="DQ25" s="10">
        <f>BAR!EH25*0.9</f>
        <v>87750</v>
      </c>
      <c r="DR25" s="10">
        <f>BAR!EI25*0.9</f>
        <v>87750</v>
      </c>
      <c r="DS25" s="10">
        <f>BAR!EJ25*0.9</f>
        <v>87750</v>
      </c>
    </row>
    <row r="26" spans="1:123" s="7" customFormat="1" x14ac:dyDescent="0.2">
      <c r="A26" s="6" t="s">
        <v>13</v>
      </c>
      <c r="B26" s="10"/>
      <c r="C26" s="10"/>
      <c r="D26" s="10"/>
      <c r="E26" s="10"/>
      <c r="F26" s="10"/>
      <c r="G26" s="10"/>
      <c r="H26" s="54"/>
      <c r="I26" s="54"/>
      <c r="J26" s="54"/>
      <c r="K26" s="54"/>
      <c r="L26" s="54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</row>
    <row r="27" spans="1:123" s="7" customFormat="1" x14ac:dyDescent="0.2">
      <c r="A27" s="8" t="s">
        <v>10</v>
      </c>
      <c r="B27" s="10">
        <f>BAR!S27*0.9</f>
        <v>102150</v>
      </c>
      <c r="C27" s="10">
        <f>BAR!T27*0.9</f>
        <v>102150</v>
      </c>
      <c r="D27" s="10">
        <f>BAR!U27*0.9</f>
        <v>102150</v>
      </c>
      <c r="E27" s="10">
        <f>BAR!V27*0.9</f>
        <v>102150</v>
      </c>
      <c r="F27" s="10">
        <f>BAR!W27*0.9</f>
        <v>105750</v>
      </c>
      <c r="G27" s="10">
        <f>BAR!X27*0.9</f>
        <v>105750</v>
      </c>
      <c r="H27" s="54">
        <f>BAR!Y27*0.9</f>
        <v>105750</v>
      </c>
      <c r="I27" s="54">
        <f>BAR!Z27*0.9</f>
        <v>105750</v>
      </c>
      <c r="J27" s="54">
        <f>BAR!AA27*0.9</f>
        <v>105750</v>
      </c>
      <c r="K27" s="54">
        <f>BAR!AB27*0.9</f>
        <v>105750</v>
      </c>
      <c r="L27" s="54">
        <f>BAR!AC27*0.9</f>
        <v>105750</v>
      </c>
      <c r="M27" s="10">
        <f>BAR!AD27*0.9</f>
        <v>105750</v>
      </c>
      <c r="N27" s="10">
        <f>BAR!AE27*0.9</f>
        <v>105750</v>
      </c>
      <c r="O27" s="10">
        <f>BAR!AF27*0.9</f>
        <v>105750</v>
      </c>
      <c r="P27" s="10">
        <f>BAR!AG27*0.9</f>
        <v>111150</v>
      </c>
      <c r="Q27" s="10">
        <f>BAR!AH27*0.9</f>
        <v>111150</v>
      </c>
      <c r="R27" s="10">
        <f>BAR!AI27*0.9</f>
        <v>111150</v>
      </c>
      <c r="S27" s="10">
        <f>BAR!AJ27*0.9</f>
        <v>111150</v>
      </c>
      <c r="T27" s="10">
        <f>BAR!AK27*0.9</f>
        <v>112950</v>
      </c>
      <c r="U27" s="10">
        <f>BAR!AL27*0.9</f>
        <v>112950</v>
      </c>
      <c r="V27" s="10">
        <f>BAR!AM27*0.9</f>
        <v>112950</v>
      </c>
      <c r="W27" s="10">
        <f>BAR!AN27*0.9</f>
        <v>112950</v>
      </c>
      <c r="X27" s="10">
        <f>BAR!AO27*0.9</f>
        <v>112950</v>
      </c>
      <c r="Y27" s="10">
        <f>BAR!AP27*0.9</f>
        <v>112950</v>
      </c>
      <c r="Z27" s="10">
        <f>BAR!AQ27*0.9</f>
        <v>112950</v>
      </c>
      <c r="AA27" s="10">
        <f>BAR!AR27*0.9</f>
        <v>112950</v>
      </c>
      <c r="AB27" s="10">
        <f>BAR!AS27*0.9</f>
        <v>112950</v>
      </c>
      <c r="AC27" s="10">
        <f>BAR!AT27*0.9</f>
        <v>107100</v>
      </c>
      <c r="AD27" s="10">
        <f>BAR!AU27*0.9</f>
        <v>107100</v>
      </c>
      <c r="AE27" s="10">
        <f>BAR!AV27*0.9</f>
        <v>107100</v>
      </c>
      <c r="AF27" s="10">
        <f>BAR!AW27*0.9</f>
        <v>108450</v>
      </c>
      <c r="AG27" s="10">
        <f>BAR!AX27*0.9</f>
        <v>108450</v>
      </c>
      <c r="AH27" s="10">
        <f>BAR!AY27*0.9</f>
        <v>108450</v>
      </c>
      <c r="AI27" s="10">
        <f>BAR!AZ27*0.9</f>
        <v>108450</v>
      </c>
      <c r="AJ27" s="10">
        <f>BAR!BA27*0.9</f>
        <v>108450</v>
      </c>
      <c r="AK27" s="10">
        <f>BAR!BB27*0.9</f>
        <v>108450</v>
      </c>
      <c r="AL27" s="10">
        <f>BAR!BC27*0.9</f>
        <v>108450</v>
      </c>
      <c r="AM27" s="10">
        <f>BAR!BD27*0.9</f>
        <v>108450</v>
      </c>
      <c r="AN27" s="10">
        <f>BAR!BE27*0.9</f>
        <v>111150</v>
      </c>
      <c r="AO27" s="10">
        <f>BAR!BF27*0.9</f>
        <v>111150</v>
      </c>
      <c r="AP27" s="10">
        <f>BAR!BG27*0.9</f>
        <v>107100</v>
      </c>
      <c r="AQ27" s="10">
        <f>BAR!BH27*0.9</f>
        <v>107100</v>
      </c>
      <c r="AR27" s="10">
        <f>BAR!BI27*0.9</f>
        <v>107100</v>
      </c>
      <c r="AS27" s="10">
        <f>BAR!BJ27*0.9</f>
        <v>107100</v>
      </c>
      <c r="AT27" s="10">
        <f>BAR!BK27*0.9</f>
        <v>109800</v>
      </c>
      <c r="AU27" s="10">
        <f>BAR!BL27*0.9</f>
        <v>109800</v>
      </c>
      <c r="AV27" s="10">
        <f>BAR!BM27*0.9</f>
        <v>109800</v>
      </c>
      <c r="AW27" s="10">
        <f>BAR!BN27*0.9</f>
        <v>109800</v>
      </c>
      <c r="AX27" s="10">
        <f>BAR!BO27*0.9</f>
        <v>107100</v>
      </c>
      <c r="AY27" s="10">
        <f>BAR!BP27*0.9</f>
        <v>107100</v>
      </c>
      <c r="AZ27" s="10">
        <f>BAR!BQ27*0.9</f>
        <v>107100</v>
      </c>
      <c r="BA27" s="10">
        <f>BAR!BR27*0.9</f>
        <v>107100</v>
      </c>
      <c r="BB27" s="10">
        <f>BAR!BS27*0.9</f>
        <v>107100</v>
      </c>
      <c r="BC27" s="10">
        <f>BAR!BT27*0.9</f>
        <v>108450</v>
      </c>
      <c r="BD27" s="10">
        <f>BAR!BU27*0.9</f>
        <v>108450</v>
      </c>
      <c r="BE27" s="10">
        <f>BAR!BV27*0.9</f>
        <v>107100</v>
      </c>
      <c r="BF27" s="10">
        <f>BAR!BW27*0.9</f>
        <v>107100</v>
      </c>
      <c r="BG27" s="10">
        <f>BAR!BX27*0.9</f>
        <v>107100</v>
      </c>
      <c r="BH27" s="10">
        <f>BAR!BY27*0.9</f>
        <v>107100</v>
      </c>
      <c r="BI27" s="10">
        <f>BAR!BZ27*0.9</f>
        <v>107100</v>
      </c>
      <c r="BJ27" s="10">
        <f>BAR!CA27*0.9</f>
        <v>108450</v>
      </c>
      <c r="BK27" s="10">
        <f>BAR!CB27*0.9</f>
        <v>108450</v>
      </c>
      <c r="BL27" s="10">
        <f>BAR!CC27*0.9</f>
        <v>107100</v>
      </c>
      <c r="BM27" s="10">
        <f>BAR!CD27*0.9</f>
        <v>107100</v>
      </c>
      <c r="BN27" s="10">
        <f>BAR!CE27*0.9</f>
        <v>107100</v>
      </c>
      <c r="BO27" s="10">
        <f>BAR!CF27*0.9</f>
        <v>107100</v>
      </c>
      <c r="BP27" s="10">
        <f>BAR!CG27*0.9</f>
        <v>107100</v>
      </c>
      <c r="BQ27" s="10">
        <f>BAR!CH27*0.9</f>
        <v>108450</v>
      </c>
      <c r="BR27" s="10">
        <f>BAR!CI27*0.9</f>
        <v>108450</v>
      </c>
      <c r="BS27" s="10">
        <f>BAR!CJ27*0.9</f>
        <v>107100</v>
      </c>
      <c r="BT27" s="10">
        <f>BAR!CK27*0.9</f>
        <v>107100</v>
      </c>
      <c r="BU27" s="10">
        <f>BAR!CL27*0.9</f>
        <v>107100</v>
      </c>
      <c r="BV27" s="10">
        <f>BAR!CM27*0.9</f>
        <v>107100</v>
      </c>
      <c r="BW27" s="10">
        <f>BAR!CN27*0.9</f>
        <v>107100</v>
      </c>
      <c r="BX27" s="10">
        <f>BAR!CO27*0.9</f>
        <v>108450</v>
      </c>
      <c r="BY27" s="10">
        <f>BAR!CP27*0.9</f>
        <v>108450</v>
      </c>
      <c r="BZ27" s="10">
        <f>BAR!CQ27*0.9</f>
        <v>107100</v>
      </c>
      <c r="CA27" s="10">
        <f>BAR!CR27*0.9</f>
        <v>107100</v>
      </c>
      <c r="CB27" s="10">
        <f>BAR!CS27*0.9</f>
        <v>107100</v>
      </c>
      <c r="CC27" s="10">
        <f>BAR!CT27*0.9</f>
        <v>107100</v>
      </c>
      <c r="CD27" s="10">
        <f>BAR!CU27*0.9</f>
        <v>107100</v>
      </c>
      <c r="CE27" s="10">
        <f>BAR!CV27*0.9</f>
        <v>107100</v>
      </c>
      <c r="CF27" s="10">
        <f>BAR!CW27*0.9</f>
        <v>107100</v>
      </c>
      <c r="CG27" s="10">
        <f>BAR!CX27*0.9</f>
        <v>104400</v>
      </c>
      <c r="CH27" s="10">
        <f>BAR!CY27*0.9</f>
        <v>104400</v>
      </c>
      <c r="CI27" s="10">
        <f>BAR!CZ27*0.9</f>
        <v>104400</v>
      </c>
      <c r="CJ27" s="10">
        <f>BAR!DA27*0.9</f>
        <v>104400</v>
      </c>
      <c r="CK27" s="10">
        <f>BAR!DB27*0.9</f>
        <v>104400</v>
      </c>
      <c r="CL27" s="10">
        <f>BAR!DC27*0.9</f>
        <v>105750</v>
      </c>
      <c r="CM27" s="10">
        <f>BAR!DD27*0.9</f>
        <v>105750</v>
      </c>
      <c r="CN27" s="10">
        <f>BAR!DE27*0.9</f>
        <v>104400</v>
      </c>
      <c r="CO27" s="10">
        <f>BAR!DF27*0.9</f>
        <v>104400</v>
      </c>
      <c r="CP27" s="10">
        <f>BAR!DG27*0.9</f>
        <v>104400</v>
      </c>
      <c r="CQ27" s="10">
        <f>BAR!DH27*0.9</f>
        <v>104400</v>
      </c>
      <c r="CR27" s="10">
        <f>BAR!DI27*0.9</f>
        <v>104400</v>
      </c>
      <c r="CS27" s="10">
        <f>BAR!DJ27*0.9</f>
        <v>105750</v>
      </c>
      <c r="CT27" s="10">
        <f>BAR!DK27*0.9</f>
        <v>105750</v>
      </c>
      <c r="CU27" s="10">
        <f>BAR!DL27*0.9</f>
        <v>104400</v>
      </c>
      <c r="CV27" s="10">
        <f>BAR!DM27*0.9</f>
        <v>104400</v>
      </c>
      <c r="CW27" s="10">
        <f>BAR!DN27*0.9</f>
        <v>104400</v>
      </c>
      <c r="CX27" s="10">
        <f>BAR!DO27*0.9</f>
        <v>104400</v>
      </c>
      <c r="CY27" s="10">
        <f>BAR!DP27*0.9</f>
        <v>104400</v>
      </c>
      <c r="CZ27" s="10">
        <f>BAR!DQ27*0.9</f>
        <v>105750</v>
      </c>
      <c r="DA27" s="10">
        <f>BAR!DR27*0.9</f>
        <v>105750</v>
      </c>
      <c r="DB27" s="10">
        <f>BAR!DS27*0.9</f>
        <v>104400</v>
      </c>
      <c r="DC27" s="10">
        <f>BAR!DT27*0.9</f>
        <v>104400</v>
      </c>
      <c r="DD27" s="10">
        <f>BAR!DU27*0.9</f>
        <v>104400</v>
      </c>
      <c r="DE27" s="10">
        <f>BAR!DV27*0.9</f>
        <v>104400</v>
      </c>
      <c r="DF27" s="10">
        <f>BAR!DW27*0.9</f>
        <v>104400</v>
      </c>
      <c r="DG27" s="10">
        <f>BAR!DX27*0.9</f>
        <v>104400</v>
      </c>
      <c r="DH27" s="10">
        <f>BAR!DY27*0.9</f>
        <v>105750</v>
      </c>
      <c r="DI27" s="10">
        <f>BAR!DZ27*0.9</f>
        <v>105750</v>
      </c>
      <c r="DJ27" s="10">
        <f>BAR!EA27*0.9</f>
        <v>105750</v>
      </c>
      <c r="DK27" s="10">
        <f>BAR!EB27*0.9</f>
        <v>105750</v>
      </c>
      <c r="DL27" s="10">
        <f>BAR!EC27*0.9</f>
        <v>105750</v>
      </c>
      <c r="DM27" s="10">
        <f>BAR!ED27*0.9</f>
        <v>105750</v>
      </c>
      <c r="DN27" s="10">
        <f>BAR!EE27*0.9</f>
        <v>105750</v>
      </c>
      <c r="DO27" s="10">
        <f>BAR!EF27*0.9</f>
        <v>105750</v>
      </c>
      <c r="DP27" s="10">
        <f>BAR!EG27*0.9</f>
        <v>105750</v>
      </c>
      <c r="DQ27" s="10">
        <f>BAR!EH27*0.9</f>
        <v>105750</v>
      </c>
      <c r="DR27" s="10">
        <f>BAR!EI27*0.9</f>
        <v>105750</v>
      </c>
      <c r="DS27" s="10">
        <f>BAR!EJ27*0.9</f>
        <v>105750</v>
      </c>
    </row>
    <row r="28" spans="1:123" ht="15" customHeight="1" x14ac:dyDescent="0.2">
      <c r="A28" s="13" t="s">
        <v>56</v>
      </c>
    </row>
    <row r="29" spans="1:123" ht="96" x14ac:dyDescent="0.2">
      <c r="A29" s="23" t="s">
        <v>79</v>
      </c>
    </row>
    <row r="30" spans="1:123" ht="15" customHeight="1" x14ac:dyDescent="0.2">
      <c r="A30" s="24" t="s">
        <v>80</v>
      </c>
    </row>
    <row r="31" spans="1:123" ht="24" x14ac:dyDescent="0.2">
      <c r="A31" s="25" t="s">
        <v>81</v>
      </c>
    </row>
    <row r="32" spans="1:123" ht="15" customHeight="1" x14ac:dyDescent="0.2">
      <c r="A32" s="26" t="s">
        <v>20</v>
      </c>
    </row>
    <row r="33" spans="1:1" ht="48" x14ac:dyDescent="0.2">
      <c r="A33" s="27" t="s">
        <v>21</v>
      </c>
    </row>
    <row r="34" spans="1:1" x14ac:dyDescent="0.2">
      <c r="A34" s="13" t="s">
        <v>16</v>
      </c>
    </row>
    <row r="35" spans="1:1" ht="132" x14ac:dyDescent="0.2">
      <c r="A35" s="14" t="s">
        <v>17</v>
      </c>
    </row>
    <row r="36" spans="1:1" ht="24" x14ac:dyDescent="0.2">
      <c r="A36" s="28" t="s">
        <v>82</v>
      </c>
    </row>
    <row r="37" spans="1:1" ht="192" x14ac:dyDescent="0.2">
      <c r="A37" s="14" t="s">
        <v>83</v>
      </c>
    </row>
    <row r="38" spans="1:1" x14ac:dyDescent="0.2">
      <c r="A38" s="13" t="s">
        <v>84</v>
      </c>
    </row>
    <row r="39" spans="1:1" ht="264" x14ac:dyDescent="0.2">
      <c r="A39" s="14" t="s">
        <v>85</v>
      </c>
    </row>
    <row r="40" spans="1:1" x14ac:dyDescent="0.2">
      <c r="A40" s="24" t="s">
        <v>18</v>
      </c>
    </row>
    <row r="41" spans="1:1" ht="24" x14ac:dyDescent="0.2">
      <c r="A41" s="29" t="s">
        <v>121</v>
      </c>
    </row>
    <row r="42" spans="1:1" x14ac:dyDescent="0.2">
      <c r="A42" s="13" t="s">
        <v>22</v>
      </c>
    </row>
    <row r="43" spans="1:1" ht="108" x14ac:dyDescent="0.2">
      <c r="A43" s="16" t="s">
        <v>23</v>
      </c>
    </row>
  </sheetData>
  <pageMargins left="0.7" right="0.7" top="0.75" bottom="0.75" header="0.3" footer="0.3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5" tint="0.39994506668294322"/>
  </sheetPr>
  <dimension ref="A1:G37"/>
  <sheetViews>
    <sheetView workbookViewId="0">
      <selection activeCell="A13" sqref="A13"/>
    </sheetView>
  </sheetViews>
  <sheetFormatPr defaultColWidth="9" defaultRowHeight="12.75" x14ac:dyDescent="0.2"/>
  <cols>
    <col min="1" max="1" width="69.7109375" customWidth="1"/>
  </cols>
  <sheetData>
    <row r="1" spans="1:7" ht="14.25" x14ac:dyDescent="0.2">
      <c r="A1" s="2" t="s">
        <v>0</v>
      </c>
    </row>
    <row r="2" spans="1:7" x14ac:dyDescent="0.2">
      <c r="A2" s="3" t="s">
        <v>86</v>
      </c>
    </row>
    <row r="3" spans="1:7" x14ac:dyDescent="0.2">
      <c r="A3" s="3" t="s">
        <v>2</v>
      </c>
    </row>
    <row r="4" spans="1:7" s="1" customFormat="1" x14ac:dyDescent="0.2">
      <c r="A4" s="4" t="s">
        <v>3</v>
      </c>
      <c r="B4" s="5">
        <v>46148</v>
      </c>
      <c r="C4" s="5">
        <v>46149</v>
      </c>
      <c r="D4" s="5">
        <v>46150</v>
      </c>
      <c r="E4" s="5">
        <v>46151</v>
      </c>
      <c r="F4" s="5">
        <v>46152</v>
      </c>
      <c r="G4" s="5">
        <v>46153</v>
      </c>
    </row>
    <row r="5" spans="1:7" x14ac:dyDescent="0.2">
      <c r="A5" s="6" t="s">
        <v>52</v>
      </c>
      <c r="B5" s="7"/>
      <c r="C5" s="7"/>
      <c r="D5" s="7"/>
      <c r="E5" s="7"/>
      <c r="F5" s="7"/>
      <c r="G5" s="7"/>
    </row>
    <row r="6" spans="1:7" x14ac:dyDescent="0.2">
      <c r="A6" s="8">
        <v>1</v>
      </c>
      <c r="B6" s="9" t="e">
        <f>BAR!#REF!*0.8</f>
        <v>#REF!</v>
      </c>
      <c r="C6" s="9" t="e">
        <f>BAR!#REF!*0.8</f>
        <v>#REF!</v>
      </c>
      <c r="D6" s="9" t="e">
        <f>BAR!#REF!*0.8</f>
        <v>#REF!</v>
      </c>
      <c r="E6" s="9" t="e">
        <f>BAR!#REF!*0.8</f>
        <v>#REF!</v>
      </c>
      <c r="F6" s="9" t="e">
        <f>BAR!#REF!*0.8</f>
        <v>#REF!</v>
      </c>
      <c r="G6" s="9" t="e">
        <f>BAR!#REF!*0.8</f>
        <v>#REF!</v>
      </c>
    </row>
    <row r="7" spans="1:7" x14ac:dyDescent="0.2">
      <c r="A7" s="8">
        <v>2</v>
      </c>
      <c r="B7" s="9" t="e">
        <f>BAR!#REF!*0.8</f>
        <v>#REF!</v>
      </c>
      <c r="C7" s="9" t="e">
        <f>BAR!#REF!*0.8</f>
        <v>#REF!</v>
      </c>
      <c r="D7" s="9" t="e">
        <f>BAR!#REF!*0.8</f>
        <v>#REF!</v>
      </c>
      <c r="E7" s="9" t="e">
        <f>BAR!#REF!*0.8</f>
        <v>#REF!</v>
      </c>
      <c r="F7" s="9" t="e">
        <f>BAR!#REF!*0.8</f>
        <v>#REF!</v>
      </c>
      <c r="G7" s="9" t="e">
        <f>BAR!#REF!*0.8</f>
        <v>#REF!</v>
      </c>
    </row>
    <row r="8" spans="1:7" x14ac:dyDescent="0.2">
      <c r="A8" s="6" t="s">
        <v>53</v>
      </c>
      <c r="B8" s="9"/>
      <c r="C8" s="9"/>
      <c r="D8" s="9"/>
      <c r="E8" s="9"/>
      <c r="F8" s="9"/>
      <c r="G8" s="9"/>
    </row>
    <row r="9" spans="1:7" x14ac:dyDescent="0.2">
      <c r="A9" s="8">
        <v>1</v>
      </c>
      <c r="B9" s="9" t="e">
        <f>BAR!#REF!*0.8</f>
        <v>#REF!</v>
      </c>
      <c r="C9" s="9" t="e">
        <f>BAR!#REF!*0.8</f>
        <v>#REF!</v>
      </c>
      <c r="D9" s="9" t="e">
        <f>BAR!#REF!*0.8</f>
        <v>#REF!</v>
      </c>
      <c r="E9" s="9" t="e">
        <f>BAR!#REF!*0.8</f>
        <v>#REF!</v>
      </c>
      <c r="F9" s="9" t="e">
        <f>BAR!#REF!*0.8</f>
        <v>#REF!</v>
      </c>
      <c r="G9" s="9" t="e">
        <f>BAR!#REF!*0.8</f>
        <v>#REF!</v>
      </c>
    </row>
    <row r="10" spans="1:7" x14ac:dyDescent="0.2">
      <c r="A10" s="8">
        <v>2</v>
      </c>
      <c r="B10" s="9" t="e">
        <f>BAR!#REF!*0.8</f>
        <v>#REF!</v>
      </c>
      <c r="C10" s="9" t="e">
        <f>BAR!#REF!*0.8</f>
        <v>#REF!</v>
      </c>
      <c r="D10" s="9" t="e">
        <f>BAR!#REF!*0.8</f>
        <v>#REF!</v>
      </c>
      <c r="E10" s="9" t="e">
        <f>BAR!#REF!*0.8</f>
        <v>#REF!</v>
      </c>
      <c r="F10" s="9" t="e">
        <f>BAR!#REF!*0.8</f>
        <v>#REF!</v>
      </c>
      <c r="G10" s="9" t="e">
        <f>BAR!#REF!*0.8</f>
        <v>#REF!</v>
      </c>
    </row>
    <row r="11" spans="1:7" x14ac:dyDescent="0.2">
      <c r="A11" s="6" t="s">
        <v>54</v>
      </c>
      <c r="B11" s="9"/>
      <c r="C11" s="9"/>
      <c r="D11" s="9"/>
      <c r="E11" s="9"/>
      <c r="F11" s="9"/>
      <c r="G11" s="9"/>
    </row>
    <row r="12" spans="1:7" x14ac:dyDescent="0.2">
      <c r="A12" s="8">
        <v>1</v>
      </c>
      <c r="B12" s="9" t="e">
        <f>BAR!#REF!*0.8</f>
        <v>#REF!</v>
      </c>
      <c r="C12" s="9" t="e">
        <f>BAR!#REF!*0.8</f>
        <v>#REF!</v>
      </c>
      <c r="D12" s="9" t="e">
        <f>BAR!#REF!*0.8</f>
        <v>#REF!</v>
      </c>
      <c r="E12" s="9" t="e">
        <f>BAR!#REF!*0.8</f>
        <v>#REF!</v>
      </c>
      <c r="F12" s="9" t="e">
        <f>BAR!#REF!*0.8</f>
        <v>#REF!</v>
      </c>
      <c r="G12" s="9" t="e">
        <f>BAR!#REF!*0.8</f>
        <v>#REF!</v>
      </c>
    </row>
    <row r="13" spans="1:7" x14ac:dyDescent="0.2">
      <c r="A13" s="8">
        <v>2</v>
      </c>
      <c r="B13" s="9" t="e">
        <f>BAR!#REF!*0.8</f>
        <v>#REF!</v>
      </c>
      <c r="C13" s="9" t="e">
        <f>BAR!#REF!*0.8</f>
        <v>#REF!</v>
      </c>
      <c r="D13" s="9" t="e">
        <f>BAR!#REF!*0.8</f>
        <v>#REF!</v>
      </c>
      <c r="E13" s="9" t="e">
        <f>BAR!#REF!*0.8</f>
        <v>#REF!</v>
      </c>
      <c r="F13" s="9" t="e">
        <f>BAR!#REF!*0.8</f>
        <v>#REF!</v>
      </c>
      <c r="G13" s="9" t="e">
        <f>BAR!#REF!*0.8</f>
        <v>#REF!</v>
      </c>
    </row>
    <row r="14" spans="1:7" x14ac:dyDescent="0.2">
      <c r="A14" s="6" t="s">
        <v>55</v>
      </c>
      <c r="B14" s="9"/>
      <c r="C14" s="9"/>
      <c r="D14" s="9"/>
      <c r="E14" s="9"/>
      <c r="F14" s="9"/>
      <c r="G14" s="9"/>
    </row>
    <row r="15" spans="1:7" x14ac:dyDescent="0.2">
      <c r="A15" s="8">
        <v>1</v>
      </c>
      <c r="B15" s="9" t="e">
        <f>BAR!#REF!*0.8</f>
        <v>#REF!</v>
      </c>
      <c r="C15" s="9" t="e">
        <f>BAR!#REF!*0.8</f>
        <v>#REF!</v>
      </c>
      <c r="D15" s="9" t="e">
        <f>BAR!#REF!*0.8</f>
        <v>#REF!</v>
      </c>
      <c r="E15" s="9" t="e">
        <f>BAR!#REF!*0.8</f>
        <v>#REF!</v>
      </c>
      <c r="F15" s="9" t="e">
        <f>BAR!#REF!*0.8</f>
        <v>#REF!</v>
      </c>
      <c r="G15" s="9" t="e">
        <f>BAR!#REF!*0.8</f>
        <v>#REF!</v>
      </c>
    </row>
    <row r="16" spans="1:7" x14ac:dyDescent="0.2">
      <c r="A16" s="8">
        <v>2</v>
      </c>
      <c r="B16" s="9" t="e">
        <f>BAR!#REF!*0.8</f>
        <v>#REF!</v>
      </c>
      <c r="C16" s="9" t="e">
        <f>BAR!#REF!*0.8</f>
        <v>#REF!</v>
      </c>
      <c r="D16" s="9" t="e">
        <f>BAR!#REF!*0.8</f>
        <v>#REF!</v>
      </c>
      <c r="E16" s="9" t="e">
        <f>BAR!#REF!*0.8</f>
        <v>#REF!</v>
      </c>
      <c r="F16" s="9" t="e">
        <f>BAR!#REF!*0.8</f>
        <v>#REF!</v>
      </c>
      <c r="G16" s="9" t="e">
        <f>BAR!#REF!*0.8</f>
        <v>#REF!</v>
      </c>
    </row>
    <row r="17" spans="1:7" x14ac:dyDescent="0.2">
      <c r="A17" s="6" t="s">
        <v>8</v>
      </c>
      <c r="B17" s="9"/>
      <c r="C17" s="9"/>
      <c r="D17" s="9"/>
      <c r="E17" s="9"/>
      <c r="F17" s="9"/>
      <c r="G17" s="9"/>
    </row>
    <row r="18" spans="1:7" x14ac:dyDescent="0.2">
      <c r="A18" s="8">
        <v>1</v>
      </c>
      <c r="B18" s="9" t="e">
        <f>BAR!#REF!*0.8</f>
        <v>#REF!</v>
      </c>
      <c r="C18" s="9" t="e">
        <f>BAR!#REF!*0.8</f>
        <v>#REF!</v>
      </c>
      <c r="D18" s="9" t="e">
        <f>BAR!#REF!*0.8</f>
        <v>#REF!</v>
      </c>
      <c r="E18" s="9" t="e">
        <f>BAR!#REF!*0.8</f>
        <v>#REF!</v>
      </c>
      <c r="F18" s="9" t="e">
        <f>BAR!#REF!*0.8</f>
        <v>#REF!</v>
      </c>
      <c r="G18" s="9" t="e">
        <f>BAR!#REF!*0.8</f>
        <v>#REF!</v>
      </c>
    </row>
    <row r="19" spans="1:7" x14ac:dyDescent="0.2">
      <c r="A19" s="8">
        <v>2</v>
      </c>
      <c r="B19" s="9" t="e">
        <f>BAR!#REF!*0.8</f>
        <v>#REF!</v>
      </c>
      <c r="C19" s="9" t="e">
        <f>BAR!#REF!*0.8</f>
        <v>#REF!</v>
      </c>
      <c r="D19" s="9" t="e">
        <f>BAR!#REF!*0.8</f>
        <v>#REF!</v>
      </c>
      <c r="E19" s="9" t="e">
        <f>BAR!#REF!*0.8</f>
        <v>#REF!</v>
      </c>
      <c r="F19" s="9" t="e">
        <f>BAR!#REF!*0.8</f>
        <v>#REF!</v>
      </c>
      <c r="G19" s="9" t="e">
        <f>BAR!#REF!*0.8</f>
        <v>#REF!</v>
      </c>
    </row>
    <row r="20" spans="1:7" x14ac:dyDescent="0.2">
      <c r="A20" s="6" t="s">
        <v>9</v>
      </c>
      <c r="B20" s="9"/>
      <c r="C20" s="9"/>
      <c r="D20" s="9"/>
      <c r="E20" s="9"/>
      <c r="F20" s="9"/>
      <c r="G20" s="9"/>
    </row>
    <row r="21" spans="1:7" x14ac:dyDescent="0.2">
      <c r="A21" s="8" t="s">
        <v>10</v>
      </c>
      <c r="B21" s="9" t="e">
        <f>BAR!#REF!*0.8</f>
        <v>#REF!</v>
      </c>
      <c r="C21" s="9" t="e">
        <f>BAR!#REF!*0.8</f>
        <v>#REF!</v>
      </c>
      <c r="D21" s="9" t="e">
        <f>BAR!#REF!*0.8</f>
        <v>#REF!</v>
      </c>
      <c r="E21" s="9" t="e">
        <f>BAR!#REF!*0.8</f>
        <v>#REF!</v>
      </c>
      <c r="F21" s="9" t="e">
        <f>BAR!#REF!*0.8</f>
        <v>#REF!</v>
      </c>
      <c r="G21" s="9" t="e">
        <f>BAR!#REF!*0.8</f>
        <v>#REF!</v>
      </c>
    </row>
    <row r="22" spans="1:7" x14ac:dyDescent="0.2">
      <c r="A22" s="6" t="s">
        <v>11</v>
      </c>
      <c r="B22" s="9"/>
      <c r="C22" s="9"/>
      <c r="D22" s="9"/>
      <c r="E22" s="9"/>
      <c r="F22" s="9"/>
      <c r="G22" s="9"/>
    </row>
    <row r="23" spans="1:7" x14ac:dyDescent="0.2">
      <c r="A23" s="8" t="s">
        <v>10</v>
      </c>
      <c r="B23" s="9" t="e">
        <f>BAR!#REF!*0.8</f>
        <v>#REF!</v>
      </c>
      <c r="C23" s="9" t="e">
        <f>BAR!#REF!*0.8</f>
        <v>#REF!</v>
      </c>
      <c r="D23" s="9" t="e">
        <f>BAR!#REF!*0.8</f>
        <v>#REF!</v>
      </c>
      <c r="E23" s="9" t="e">
        <f>BAR!#REF!*0.8</f>
        <v>#REF!</v>
      </c>
      <c r="F23" s="9" t="e">
        <f>BAR!#REF!*0.8</f>
        <v>#REF!</v>
      </c>
      <c r="G23" s="9" t="e">
        <f>BAR!#REF!*0.8</f>
        <v>#REF!</v>
      </c>
    </row>
    <row r="24" spans="1:7" x14ac:dyDescent="0.2">
      <c r="A24" s="10" t="s">
        <v>12</v>
      </c>
      <c r="B24" s="9"/>
      <c r="C24" s="9"/>
      <c r="D24" s="9"/>
      <c r="E24" s="9"/>
      <c r="F24" s="9"/>
      <c r="G24" s="9"/>
    </row>
    <row r="25" spans="1:7" x14ac:dyDescent="0.2">
      <c r="A25" s="8" t="s">
        <v>10</v>
      </c>
      <c r="B25" s="9" t="e">
        <f>BAR!#REF!*0.8</f>
        <v>#REF!</v>
      </c>
      <c r="C25" s="9" t="e">
        <f>BAR!#REF!*0.8</f>
        <v>#REF!</v>
      </c>
      <c r="D25" s="9" t="e">
        <f>BAR!#REF!*0.8</f>
        <v>#REF!</v>
      </c>
      <c r="E25" s="9" t="e">
        <f>BAR!#REF!*0.8</f>
        <v>#REF!</v>
      </c>
      <c r="F25" s="9" t="e">
        <f>BAR!#REF!*0.8</f>
        <v>#REF!</v>
      </c>
      <c r="G25" s="9" t="e">
        <f>BAR!#REF!*0.8</f>
        <v>#REF!</v>
      </c>
    </row>
    <row r="26" spans="1:7" x14ac:dyDescent="0.2">
      <c r="A26" s="6" t="s">
        <v>13</v>
      </c>
      <c r="B26" s="9"/>
      <c r="C26" s="9"/>
      <c r="D26" s="9"/>
      <c r="E26" s="9"/>
      <c r="F26" s="9"/>
      <c r="G26" s="9"/>
    </row>
    <row r="27" spans="1:7" x14ac:dyDescent="0.2">
      <c r="A27" s="8" t="s">
        <v>10</v>
      </c>
      <c r="B27" s="9" t="e">
        <f>BAR!#REF!*0.8</f>
        <v>#REF!</v>
      </c>
      <c r="C27" s="9" t="e">
        <f>BAR!#REF!*0.8</f>
        <v>#REF!</v>
      </c>
      <c r="D27" s="9" t="e">
        <f>BAR!#REF!*0.8</f>
        <v>#REF!</v>
      </c>
      <c r="E27" s="9" t="e">
        <f>BAR!#REF!*0.8</f>
        <v>#REF!</v>
      </c>
      <c r="F27" s="9" t="e">
        <f>BAR!#REF!*0.8</f>
        <v>#REF!</v>
      </c>
      <c r="G27" s="9" t="e">
        <f>BAR!#REF!*0.8</f>
        <v>#REF!</v>
      </c>
    </row>
    <row r="28" spans="1:7" x14ac:dyDescent="0.2">
      <c r="A28" s="11" t="s">
        <v>80</v>
      </c>
    </row>
    <row r="29" spans="1:7" ht="24" x14ac:dyDescent="0.2">
      <c r="A29" s="12" t="s">
        <v>87</v>
      </c>
    </row>
    <row r="30" spans="1:7" x14ac:dyDescent="0.2">
      <c r="A30" s="13" t="s">
        <v>16</v>
      </c>
    </row>
    <row r="31" spans="1:7" ht="324" x14ac:dyDescent="0.2">
      <c r="A31" s="14" t="s">
        <v>88</v>
      </c>
    </row>
    <row r="32" spans="1:7" ht="15" customHeight="1" x14ac:dyDescent="0.2">
      <c r="A32" s="63" t="s">
        <v>18</v>
      </c>
    </row>
    <row r="33" spans="1:1" ht="24" x14ac:dyDescent="0.2">
      <c r="A33" s="14" t="s">
        <v>19</v>
      </c>
    </row>
    <row r="34" spans="1:1" x14ac:dyDescent="0.2">
      <c r="A34" s="13" t="s">
        <v>22</v>
      </c>
    </row>
    <row r="35" spans="1:1" ht="120" x14ac:dyDescent="0.2">
      <c r="A35" s="16" t="s">
        <v>23</v>
      </c>
    </row>
    <row r="36" spans="1:1" x14ac:dyDescent="0.2">
      <c r="A36" s="120"/>
    </row>
    <row r="37" spans="1:1" x14ac:dyDescent="0.2">
      <c r="A37" s="121"/>
    </row>
  </sheetData>
  <pageMargins left="0.7" right="0.7" top="0.75" bottom="0.75" header="0.3" footer="0.3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Лист16">
    <tabColor theme="7" tint="0.39985351115451523"/>
  </sheetPr>
  <dimension ref="A1:HU41"/>
  <sheetViews>
    <sheetView workbookViewId="0">
      <pane xSplit="1" topLeftCell="B1" activePane="topRight" state="frozen"/>
      <selection pane="topRight" activeCell="B1" sqref="B1:C1048576"/>
    </sheetView>
  </sheetViews>
  <sheetFormatPr defaultColWidth="9" defaultRowHeight="12" x14ac:dyDescent="0.2"/>
  <cols>
    <col min="1" max="1" width="68.85546875" style="19" customWidth="1"/>
    <col min="2" max="24" width="10.85546875" style="19" customWidth="1"/>
    <col min="25" max="29" width="10.85546875" style="31" customWidth="1"/>
    <col min="30" max="32" width="10.85546875" style="19" customWidth="1"/>
    <col min="33" max="37" width="10.85546875" style="32" customWidth="1"/>
    <col min="38" max="39" width="10.85546875" style="19" customWidth="1"/>
    <col min="40" max="43" width="10.85546875" style="31" customWidth="1"/>
    <col min="44" max="130" width="10.85546875" style="19" customWidth="1"/>
    <col min="131" max="134" width="10.85546875" style="31" customWidth="1"/>
    <col min="135" max="139" width="10.85546875" style="19" customWidth="1"/>
    <col min="140" max="140" width="10.85546875" style="31" customWidth="1"/>
    <col min="141" max="143" width="9" style="19"/>
    <col min="144" max="144" width="9" style="32"/>
    <col min="145" max="16384" width="9" style="19"/>
  </cols>
  <sheetData>
    <row r="1" spans="1:229" s="17" customFormat="1" ht="15" customHeight="1" x14ac:dyDescent="0.2">
      <c r="A1" s="2" t="s">
        <v>0</v>
      </c>
      <c r="Y1" s="41"/>
      <c r="Z1" s="41"/>
      <c r="AA1" s="41"/>
      <c r="AB1" s="41"/>
      <c r="AC1" s="41"/>
      <c r="AG1" s="42"/>
      <c r="AH1" s="42"/>
      <c r="AI1" s="42"/>
      <c r="AJ1" s="42"/>
      <c r="AK1" s="42"/>
      <c r="AN1" s="41"/>
      <c r="AO1" s="41"/>
      <c r="AP1" s="41"/>
      <c r="AQ1" s="41"/>
      <c r="EA1" s="41"/>
      <c r="EB1" s="41"/>
      <c r="EC1" s="41"/>
      <c r="ED1" s="41"/>
      <c r="EJ1" s="41"/>
      <c r="EN1" s="42"/>
    </row>
    <row r="2" spans="1:229" s="17" customFormat="1" ht="15" customHeight="1" x14ac:dyDescent="0.2">
      <c r="A2" s="3" t="s">
        <v>1</v>
      </c>
      <c r="Y2" s="41"/>
      <c r="Z2" s="41"/>
      <c r="AA2" s="41"/>
      <c r="AB2" s="41"/>
      <c r="AC2" s="41"/>
      <c r="AG2" s="42"/>
      <c r="AH2" s="42"/>
      <c r="AI2" s="42"/>
      <c r="AJ2" s="42"/>
      <c r="AK2" s="42"/>
      <c r="AN2" s="41"/>
      <c r="AO2" s="41"/>
      <c r="AP2" s="41"/>
      <c r="AQ2" s="41"/>
      <c r="EA2" s="41"/>
      <c r="EB2" s="41"/>
      <c r="EC2" s="41"/>
      <c r="ED2" s="41"/>
      <c r="EJ2" s="41"/>
      <c r="EN2" s="42"/>
    </row>
    <row r="3" spans="1:229" s="17" customFormat="1" ht="15" customHeight="1" x14ac:dyDescent="0.2">
      <c r="A3" s="3" t="s">
        <v>89</v>
      </c>
      <c r="Y3" s="41"/>
      <c r="Z3" s="41"/>
      <c r="AA3" s="41"/>
      <c r="AB3" s="41"/>
      <c r="AC3" s="41"/>
      <c r="AG3" s="42"/>
      <c r="AH3" s="42"/>
      <c r="AI3" s="42"/>
      <c r="AJ3" s="42"/>
      <c r="AK3" s="42"/>
      <c r="AN3" s="41"/>
      <c r="AO3" s="41"/>
      <c r="AP3" s="41"/>
      <c r="AQ3" s="41"/>
      <c r="EA3" s="41"/>
      <c r="EB3" s="41"/>
      <c r="EC3" s="41"/>
      <c r="ED3" s="41"/>
      <c r="EJ3" s="41"/>
      <c r="EN3" s="42"/>
    </row>
    <row r="4" spans="1:229" s="68" customFormat="1" ht="15" customHeight="1" x14ac:dyDescent="0.2">
      <c r="A4" s="37" t="s">
        <v>3</v>
      </c>
      <c r="B4" s="43">
        <f>BAR!B4</f>
        <v>46157</v>
      </c>
      <c r="C4" s="43">
        <f>BAR!C4</f>
        <v>46158</v>
      </c>
      <c r="D4" s="43">
        <f>BAR!D4</f>
        <v>46159</v>
      </c>
      <c r="E4" s="43">
        <f>BAR!E4</f>
        <v>46160</v>
      </c>
      <c r="F4" s="43">
        <f>BAR!F4</f>
        <v>46161</v>
      </c>
      <c r="G4" s="43">
        <f>BAR!G4</f>
        <v>46162</v>
      </c>
      <c r="H4" s="43">
        <f>BAR!H4</f>
        <v>46163</v>
      </c>
      <c r="I4" s="43">
        <f>BAR!I4</f>
        <v>46164</v>
      </c>
      <c r="J4" s="43">
        <f>BAR!J4</f>
        <v>46165</v>
      </c>
      <c r="K4" s="43">
        <f>BAR!K4</f>
        <v>46166</v>
      </c>
      <c r="L4" s="43">
        <f>BAR!L4</f>
        <v>46167</v>
      </c>
      <c r="M4" s="43">
        <f>BAR!M4</f>
        <v>46168</v>
      </c>
      <c r="N4" s="43">
        <f>BAR!N4</f>
        <v>46169</v>
      </c>
      <c r="O4" s="43">
        <f>BAR!O4</f>
        <v>46170</v>
      </c>
      <c r="P4" s="43">
        <f>BAR!P4</f>
        <v>46171</v>
      </c>
      <c r="Q4" s="43">
        <f>BAR!Q4</f>
        <v>46172</v>
      </c>
      <c r="R4" s="43">
        <f>BAR!R4</f>
        <v>46173</v>
      </c>
      <c r="S4" s="43">
        <f>BAR!S4</f>
        <v>46174</v>
      </c>
      <c r="T4" s="43">
        <f>BAR!T4</f>
        <v>46175</v>
      </c>
      <c r="U4" s="43">
        <f>BAR!U4</f>
        <v>46176</v>
      </c>
      <c r="V4" s="43">
        <f>BAR!V4</f>
        <v>46177</v>
      </c>
      <c r="W4" s="43">
        <f>BAR!W4</f>
        <v>46178</v>
      </c>
      <c r="X4" s="43">
        <f>BAR!X4</f>
        <v>46179</v>
      </c>
      <c r="Y4" s="44">
        <f>BAR!Y4</f>
        <v>46180</v>
      </c>
      <c r="Z4" s="44">
        <f>BAR!Z4</f>
        <v>46181</v>
      </c>
      <c r="AA4" s="44">
        <f>BAR!AA4</f>
        <v>46182</v>
      </c>
      <c r="AB4" s="44">
        <f>BAR!AB4</f>
        <v>46183</v>
      </c>
      <c r="AC4" s="44">
        <f>BAR!AC4</f>
        <v>46184</v>
      </c>
      <c r="AD4" s="43">
        <f>BAR!AD4</f>
        <v>46185</v>
      </c>
      <c r="AE4" s="43">
        <f>BAR!AE4</f>
        <v>46186</v>
      </c>
      <c r="AF4" s="43">
        <f>BAR!AF4</f>
        <v>46187</v>
      </c>
      <c r="AG4" s="45">
        <f>BAR!AG4</f>
        <v>46188</v>
      </c>
      <c r="AH4" s="45">
        <f>BAR!AH4</f>
        <v>46189</v>
      </c>
      <c r="AI4" s="45">
        <f>BAR!AI4</f>
        <v>46190</v>
      </c>
      <c r="AJ4" s="45">
        <f>BAR!AJ4</f>
        <v>46191</v>
      </c>
      <c r="AK4" s="45">
        <f>BAR!AK4</f>
        <v>46192</v>
      </c>
      <c r="AL4" s="43">
        <f>BAR!AL4</f>
        <v>46193</v>
      </c>
      <c r="AM4" s="43">
        <f>BAR!AM4</f>
        <v>46194</v>
      </c>
      <c r="AN4" s="44">
        <f>BAR!AN4</f>
        <v>46195</v>
      </c>
      <c r="AO4" s="44">
        <f>BAR!AO4</f>
        <v>46196</v>
      </c>
      <c r="AP4" s="44">
        <f>BAR!AP4</f>
        <v>46197</v>
      </c>
      <c r="AQ4" s="44">
        <f>BAR!AQ4</f>
        <v>46198</v>
      </c>
      <c r="AR4" s="43">
        <f>BAR!AR4</f>
        <v>46199</v>
      </c>
      <c r="AS4" s="43">
        <f>BAR!AS4</f>
        <v>46200</v>
      </c>
      <c r="AT4" s="43">
        <f>BAR!AT4</f>
        <v>46201</v>
      </c>
      <c r="AU4" s="43">
        <f>BAR!AU4</f>
        <v>46202</v>
      </c>
      <c r="AV4" s="43">
        <f>BAR!AV4</f>
        <v>46203</v>
      </c>
      <c r="AW4" s="43">
        <f>BAR!AW4</f>
        <v>46204</v>
      </c>
      <c r="AX4" s="43">
        <f>BAR!AX4</f>
        <v>46205</v>
      </c>
      <c r="AY4" s="43">
        <f>BAR!AY4</f>
        <v>46206</v>
      </c>
      <c r="AZ4" s="43">
        <f>BAR!AZ4</f>
        <v>46207</v>
      </c>
      <c r="BA4" s="43">
        <f>BAR!BA4</f>
        <v>46208</v>
      </c>
      <c r="BB4" s="43">
        <f>BAR!BB4</f>
        <v>46209</v>
      </c>
      <c r="BC4" s="43">
        <f>BAR!BC4</f>
        <v>46210</v>
      </c>
      <c r="BD4" s="43">
        <f>BAR!BD4</f>
        <v>46211</v>
      </c>
      <c r="BE4" s="43">
        <f>BAR!BE4</f>
        <v>46212</v>
      </c>
      <c r="BF4" s="43">
        <f>BAR!BF4</f>
        <v>46213</v>
      </c>
      <c r="BG4" s="43">
        <f>BAR!BG4</f>
        <v>46214</v>
      </c>
      <c r="BH4" s="43">
        <f>BAR!BH4</f>
        <v>46215</v>
      </c>
      <c r="BI4" s="43">
        <f>BAR!BI4</f>
        <v>46216</v>
      </c>
      <c r="BJ4" s="43">
        <f>BAR!BJ4</f>
        <v>46217</v>
      </c>
      <c r="BK4" s="43">
        <f>BAR!BK4</f>
        <v>46218</v>
      </c>
      <c r="BL4" s="43">
        <f>BAR!BL4</f>
        <v>46219</v>
      </c>
      <c r="BM4" s="43">
        <f>BAR!BM4</f>
        <v>46220</v>
      </c>
      <c r="BN4" s="43">
        <f>BAR!BN4</f>
        <v>46221</v>
      </c>
      <c r="BO4" s="43">
        <f>BAR!BO4</f>
        <v>46222</v>
      </c>
      <c r="BP4" s="43">
        <f>BAR!BP4</f>
        <v>46223</v>
      </c>
      <c r="BQ4" s="43">
        <f>BAR!BQ4</f>
        <v>46224</v>
      </c>
      <c r="BR4" s="43">
        <f>BAR!BR4</f>
        <v>46225</v>
      </c>
      <c r="BS4" s="43">
        <f>BAR!BS4</f>
        <v>46226</v>
      </c>
      <c r="BT4" s="43">
        <f>BAR!BT4</f>
        <v>46227</v>
      </c>
      <c r="BU4" s="43">
        <f>BAR!BU4</f>
        <v>46228</v>
      </c>
      <c r="BV4" s="43">
        <f>BAR!BV4</f>
        <v>46229</v>
      </c>
      <c r="BW4" s="43">
        <f>BAR!BW4</f>
        <v>46230</v>
      </c>
      <c r="BX4" s="43">
        <f>BAR!BX4</f>
        <v>46231</v>
      </c>
      <c r="BY4" s="43">
        <f>BAR!BY4</f>
        <v>46232</v>
      </c>
      <c r="BZ4" s="43">
        <f>BAR!BZ4</f>
        <v>46233</v>
      </c>
      <c r="CA4" s="43">
        <f>BAR!CA4</f>
        <v>46234</v>
      </c>
      <c r="CB4" s="43">
        <f>BAR!CB4</f>
        <v>46235</v>
      </c>
      <c r="CC4" s="43">
        <f>BAR!CC4</f>
        <v>46236</v>
      </c>
      <c r="CD4" s="43">
        <f>BAR!CD4</f>
        <v>46237</v>
      </c>
      <c r="CE4" s="43">
        <f>BAR!CE4</f>
        <v>46238</v>
      </c>
      <c r="CF4" s="43">
        <f>BAR!CF4</f>
        <v>46239</v>
      </c>
      <c r="CG4" s="43">
        <f>BAR!CG4</f>
        <v>46240</v>
      </c>
      <c r="CH4" s="43">
        <f>BAR!CH4</f>
        <v>46241</v>
      </c>
      <c r="CI4" s="43">
        <f>BAR!CI4</f>
        <v>46242</v>
      </c>
      <c r="CJ4" s="43">
        <f>BAR!CJ4</f>
        <v>46243</v>
      </c>
      <c r="CK4" s="43">
        <f>BAR!CK4</f>
        <v>46244</v>
      </c>
      <c r="CL4" s="43">
        <f>BAR!CL4</f>
        <v>46245</v>
      </c>
      <c r="CM4" s="43">
        <f>BAR!CM4</f>
        <v>46246</v>
      </c>
      <c r="CN4" s="43">
        <f>BAR!CN4</f>
        <v>46247</v>
      </c>
      <c r="CO4" s="43">
        <f>BAR!CO4</f>
        <v>46248</v>
      </c>
      <c r="CP4" s="43">
        <f>BAR!CP4</f>
        <v>46249</v>
      </c>
      <c r="CQ4" s="43">
        <f>BAR!CQ4</f>
        <v>46250</v>
      </c>
      <c r="CR4" s="43">
        <f>BAR!CR4</f>
        <v>46251</v>
      </c>
      <c r="CS4" s="43">
        <f>BAR!CS4</f>
        <v>46252</v>
      </c>
      <c r="CT4" s="43">
        <f>BAR!CT4</f>
        <v>46253</v>
      </c>
      <c r="CU4" s="43">
        <f>BAR!CU4</f>
        <v>46254</v>
      </c>
      <c r="CV4" s="43">
        <f>BAR!CV4</f>
        <v>46255</v>
      </c>
      <c r="CW4" s="43">
        <f>BAR!CW4</f>
        <v>46256</v>
      </c>
      <c r="CX4" s="43">
        <f>BAR!CX4</f>
        <v>46257</v>
      </c>
      <c r="CY4" s="43">
        <f>BAR!CY4</f>
        <v>46258</v>
      </c>
      <c r="CZ4" s="43">
        <f>BAR!CZ4</f>
        <v>46259</v>
      </c>
      <c r="DA4" s="43">
        <f>BAR!DA4</f>
        <v>46260</v>
      </c>
      <c r="DB4" s="43">
        <f>BAR!DB4</f>
        <v>46261</v>
      </c>
      <c r="DC4" s="43">
        <f>BAR!DC4</f>
        <v>46262</v>
      </c>
      <c r="DD4" s="43">
        <f>BAR!DD4</f>
        <v>46263</v>
      </c>
      <c r="DE4" s="43">
        <f>BAR!DE4</f>
        <v>46264</v>
      </c>
      <c r="DF4" s="43">
        <f>BAR!DF4</f>
        <v>46265</v>
      </c>
      <c r="DG4" s="43">
        <f>BAR!DG4</f>
        <v>46266</v>
      </c>
      <c r="DH4" s="43">
        <f>BAR!DH4</f>
        <v>46267</v>
      </c>
      <c r="DI4" s="43">
        <f>BAR!DI4</f>
        <v>46268</v>
      </c>
      <c r="DJ4" s="43">
        <f>BAR!DJ4</f>
        <v>46269</v>
      </c>
      <c r="DK4" s="43">
        <f>BAR!DK4</f>
        <v>46270</v>
      </c>
      <c r="DL4" s="43">
        <f>BAR!DL4</f>
        <v>46271</v>
      </c>
      <c r="DM4" s="43">
        <f>BAR!DM4</f>
        <v>46272</v>
      </c>
      <c r="DN4" s="43">
        <f>BAR!DN4</f>
        <v>46273</v>
      </c>
      <c r="DO4" s="43">
        <f>BAR!DO4</f>
        <v>46274</v>
      </c>
      <c r="DP4" s="43">
        <f>BAR!DP4</f>
        <v>46275</v>
      </c>
      <c r="DQ4" s="43">
        <f>BAR!DQ4</f>
        <v>46276</v>
      </c>
      <c r="DR4" s="43">
        <f>BAR!DR4</f>
        <v>46277</v>
      </c>
      <c r="DS4" s="43">
        <f>BAR!DS4</f>
        <v>46278</v>
      </c>
      <c r="DT4" s="43">
        <f>BAR!DT4</f>
        <v>46279</v>
      </c>
      <c r="DU4" s="43">
        <f>BAR!DU4</f>
        <v>46280</v>
      </c>
      <c r="DV4" s="43">
        <f>BAR!DV4</f>
        <v>46281</v>
      </c>
      <c r="DW4" s="43">
        <f>BAR!DW4</f>
        <v>46282</v>
      </c>
      <c r="DX4" s="43">
        <f>BAR!DX4</f>
        <v>46283</v>
      </c>
      <c r="DY4" s="43">
        <f>BAR!DY4</f>
        <v>46284</v>
      </c>
      <c r="DZ4" s="43">
        <f>BAR!DZ4</f>
        <v>46285</v>
      </c>
      <c r="EA4" s="44">
        <f>BAR!EA4</f>
        <v>46286</v>
      </c>
      <c r="EB4" s="44">
        <f>BAR!EB4</f>
        <v>46287</v>
      </c>
      <c r="EC4" s="44">
        <f>BAR!EC4</f>
        <v>46288</v>
      </c>
      <c r="ED4" s="44">
        <f>BAR!ED4</f>
        <v>46289</v>
      </c>
      <c r="EE4" s="43">
        <f>BAR!EE4</f>
        <v>46290</v>
      </c>
      <c r="EF4" s="43">
        <f>BAR!EF4</f>
        <v>46291</v>
      </c>
      <c r="EG4" s="43">
        <f>BAR!EG4</f>
        <v>46292</v>
      </c>
      <c r="EH4" s="43">
        <f>BAR!EH4</f>
        <v>46293</v>
      </c>
      <c r="EI4" s="43">
        <f>BAR!EI4</f>
        <v>46294</v>
      </c>
      <c r="EJ4" s="44">
        <f>BAR!EJ4</f>
        <v>46295</v>
      </c>
      <c r="EK4" s="44">
        <f>BAR!EK4</f>
        <v>46296</v>
      </c>
      <c r="EL4" s="44">
        <f>BAR!EL4</f>
        <v>46297</v>
      </c>
      <c r="EM4" s="44">
        <f>BAR!EM4</f>
        <v>46298</v>
      </c>
      <c r="EN4" s="45">
        <f>BAR!EN4</f>
        <v>46299</v>
      </c>
      <c r="EO4" s="45">
        <f>BAR!EO4</f>
        <v>46300</v>
      </c>
      <c r="EP4" s="45">
        <f>BAR!EP4</f>
        <v>46301</v>
      </c>
      <c r="EQ4" s="45">
        <f>BAR!EQ4</f>
        <v>46302</v>
      </c>
      <c r="ER4" s="45">
        <f>BAR!ER4</f>
        <v>46303</v>
      </c>
      <c r="ES4" s="45">
        <f>BAR!ES4</f>
        <v>46304</v>
      </c>
      <c r="ET4" s="45">
        <f>BAR!ET4</f>
        <v>46305</v>
      </c>
      <c r="EU4" s="45">
        <f>BAR!EU4</f>
        <v>46306</v>
      </c>
      <c r="EV4" s="45">
        <f>BAR!EV4</f>
        <v>46307</v>
      </c>
      <c r="EW4" s="45">
        <f>BAR!EW4</f>
        <v>46308</v>
      </c>
      <c r="EX4" s="45">
        <f>BAR!EX4</f>
        <v>46309</v>
      </c>
      <c r="EY4" s="45">
        <f>BAR!EY4</f>
        <v>46310</v>
      </c>
      <c r="EZ4" s="45">
        <f>BAR!EZ4</f>
        <v>46311</v>
      </c>
      <c r="FA4" s="45">
        <f>BAR!FA4</f>
        <v>46312</v>
      </c>
      <c r="FB4" s="45">
        <f>BAR!FB4</f>
        <v>46313</v>
      </c>
      <c r="FC4" s="45">
        <f>BAR!FC4</f>
        <v>46314</v>
      </c>
      <c r="FD4" s="45">
        <f>BAR!FD4</f>
        <v>46315</v>
      </c>
      <c r="FE4" s="45">
        <f>BAR!FE4</f>
        <v>46316</v>
      </c>
      <c r="FF4" s="45">
        <f>BAR!FF4</f>
        <v>46317</v>
      </c>
      <c r="FG4" s="45">
        <f>BAR!FG4</f>
        <v>46318</v>
      </c>
      <c r="FH4" s="45">
        <f>BAR!FH4</f>
        <v>46319</v>
      </c>
      <c r="FI4" s="45">
        <f>BAR!FI4</f>
        <v>46320</v>
      </c>
      <c r="FJ4" s="45">
        <f>BAR!FJ4</f>
        <v>46321</v>
      </c>
      <c r="FK4" s="45">
        <f>BAR!FK4</f>
        <v>46322</v>
      </c>
      <c r="FL4" s="45">
        <f>BAR!FL4</f>
        <v>46323</v>
      </c>
      <c r="FM4" s="45">
        <f>BAR!FM4</f>
        <v>46324</v>
      </c>
      <c r="FN4" s="45">
        <f>BAR!FN4</f>
        <v>46325</v>
      </c>
      <c r="FO4" s="45">
        <f>BAR!FO4</f>
        <v>46326</v>
      </c>
      <c r="FP4" s="45">
        <f>BAR!FP4</f>
        <v>46327</v>
      </c>
      <c r="FQ4" s="45">
        <f>BAR!FQ4</f>
        <v>46328</v>
      </c>
      <c r="FR4" s="45">
        <f>BAR!FR4</f>
        <v>46329</v>
      </c>
      <c r="FS4" s="45">
        <f>BAR!FS4</f>
        <v>46330</v>
      </c>
      <c r="FT4" s="45">
        <f>BAR!FT4</f>
        <v>46331</v>
      </c>
      <c r="FU4" s="45">
        <f>BAR!FU4</f>
        <v>46332</v>
      </c>
      <c r="FV4" s="45">
        <f>BAR!FV4</f>
        <v>46333</v>
      </c>
      <c r="FW4" s="45">
        <f>BAR!FW4</f>
        <v>46334</v>
      </c>
      <c r="FX4" s="45">
        <f>BAR!FX4</f>
        <v>46335</v>
      </c>
      <c r="FY4" s="45">
        <f>BAR!FY4</f>
        <v>46336</v>
      </c>
      <c r="FZ4" s="45">
        <f>BAR!FZ4</f>
        <v>46337</v>
      </c>
      <c r="GA4" s="45">
        <f>BAR!GA4</f>
        <v>46338</v>
      </c>
      <c r="GB4" s="45">
        <f>BAR!GB4</f>
        <v>46339</v>
      </c>
      <c r="GC4" s="45">
        <f>BAR!GC4</f>
        <v>46340</v>
      </c>
      <c r="GD4" s="45">
        <f>BAR!GD4</f>
        <v>46341</v>
      </c>
      <c r="GE4" s="45">
        <f>BAR!GE4</f>
        <v>46342</v>
      </c>
      <c r="GF4" s="45">
        <f>BAR!GF4</f>
        <v>46343</v>
      </c>
      <c r="GG4" s="45">
        <f>BAR!GG4</f>
        <v>46344</v>
      </c>
      <c r="GH4" s="45">
        <f>BAR!GH4</f>
        <v>46345</v>
      </c>
      <c r="GI4" s="45">
        <f>BAR!GI4</f>
        <v>46346</v>
      </c>
      <c r="GJ4" s="45">
        <f>BAR!GJ4</f>
        <v>46347</v>
      </c>
      <c r="GK4" s="45">
        <f>BAR!GK4</f>
        <v>46348</v>
      </c>
      <c r="GL4" s="45">
        <f>BAR!GL4</f>
        <v>46349</v>
      </c>
      <c r="GM4" s="45">
        <f>BAR!GM4</f>
        <v>46350</v>
      </c>
      <c r="GN4" s="45">
        <f>BAR!GN4</f>
        <v>46351</v>
      </c>
      <c r="GO4" s="45">
        <f>BAR!GO4</f>
        <v>46352</v>
      </c>
      <c r="GP4" s="45">
        <f>BAR!GP4</f>
        <v>46353</v>
      </c>
      <c r="GQ4" s="45">
        <f>BAR!GQ4</f>
        <v>46354</v>
      </c>
      <c r="GR4" s="45">
        <f>BAR!GR4</f>
        <v>46355</v>
      </c>
      <c r="GS4" s="45">
        <f>BAR!GS4</f>
        <v>46356</v>
      </c>
      <c r="GT4" s="45">
        <f>BAR!GT4</f>
        <v>46357</v>
      </c>
      <c r="GU4" s="45">
        <f>BAR!GU4</f>
        <v>46358</v>
      </c>
      <c r="GV4" s="45">
        <f>BAR!GV4</f>
        <v>46359</v>
      </c>
      <c r="GW4" s="45">
        <f>BAR!GW4</f>
        <v>46360</v>
      </c>
      <c r="GX4" s="45">
        <f>BAR!GX4</f>
        <v>46361</v>
      </c>
      <c r="GY4" s="45">
        <f>BAR!GY4</f>
        <v>46362</v>
      </c>
      <c r="GZ4" s="45">
        <f>BAR!GZ4</f>
        <v>46363</v>
      </c>
      <c r="HA4" s="45">
        <f>BAR!HA4</f>
        <v>46364</v>
      </c>
      <c r="HB4" s="45">
        <f>BAR!HB4</f>
        <v>46365</v>
      </c>
      <c r="HC4" s="45">
        <f>BAR!HC4</f>
        <v>46366</v>
      </c>
      <c r="HD4" s="45">
        <f>BAR!HD4</f>
        <v>46367</v>
      </c>
      <c r="HE4" s="45">
        <f>BAR!HE4</f>
        <v>46368</v>
      </c>
      <c r="HF4" s="45">
        <f>BAR!HF4</f>
        <v>46369</v>
      </c>
      <c r="HG4" s="45">
        <f>BAR!HG4</f>
        <v>46370</v>
      </c>
      <c r="HH4" s="45">
        <f>BAR!HH4</f>
        <v>46371</v>
      </c>
      <c r="HI4" s="45">
        <f>BAR!HI4</f>
        <v>46372</v>
      </c>
      <c r="HJ4" s="45">
        <f>BAR!HJ4</f>
        <v>46373</v>
      </c>
      <c r="HK4" s="45">
        <f>BAR!HK4</f>
        <v>46374</v>
      </c>
      <c r="HL4" s="45">
        <f>BAR!HL4</f>
        <v>46375</v>
      </c>
      <c r="HM4" s="45">
        <f>BAR!HM4</f>
        <v>46376</v>
      </c>
      <c r="HN4" s="45">
        <f>BAR!HN4</f>
        <v>46377</v>
      </c>
      <c r="HO4" s="45">
        <f>BAR!HO4</f>
        <v>46378</v>
      </c>
      <c r="HP4" s="45">
        <f>BAR!HP4</f>
        <v>46379</v>
      </c>
      <c r="HQ4" s="45">
        <f>BAR!HQ4</f>
        <v>46380</v>
      </c>
      <c r="HR4" s="45">
        <f>BAR!HR4</f>
        <v>46381</v>
      </c>
      <c r="HS4" s="45">
        <f>BAR!HS4</f>
        <v>46382</v>
      </c>
      <c r="HT4" s="45">
        <f>BAR!HT4</f>
        <v>46383</v>
      </c>
      <c r="HU4" s="45">
        <f>BAR!HU4</f>
        <v>46384</v>
      </c>
    </row>
    <row r="5" spans="1:229" s="7" customFormat="1" x14ac:dyDescent="0.2">
      <c r="A5" s="6" t="s">
        <v>52</v>
      </c>
      <c r="Y5" s="46"/>
      <c r="Z5" s="46"/>
      <c r="AA5" s="46"/>
      <c r="AB5" s="46"/>
      <c r="AC5" s="46"/>
      <c r="AG5" s="47"/>
      <c r="AH5" s="47"/>
      <c r="AI5" s="47"/>
      <c r="AJ5" s="47"/>
      <c r="AK5" s="47"/>
      <c r="AN5" s="46"/>
      <c r="AO5" s="46"/>
      <c r="AP5" s="46"/>
      <c r="AQ5" s="46"/>
      <c r="EA5" s="46"/>
      <c r="EB5" s="46"/>
      <c r="EC5" s="46"/>
      <c r="ED5" s="46"/>
      <c r="EJ5" s="46"/>
      <c r="EN5" s="47"/>
    </row>
    <row r="6" spans="1:229" s="7" customFormat="1" x14ac:dyDescent="0.2">
      <c r="A6" s="8">
        <v>1</v>
      </c>
      <c r="B6" s="10">
        <f>BAR!B6*0.85</f>
        <v>12325</v>
      </c>
      <c r="C6" s="10">
        <f>BAR!C6*0.85</f>
        <v>13175</v>
      </c>
      <c r="D6" s="10">
        <f>BAR!D6*0.85</f>
        <v>11900</v>
      </c>
      <c r="E6" s="10">
        <f>BAR!E6*0.85</f>
        <v>11900</v>
      </c>
      <c r="F6" s="10">
        <f>BAR!F6*0.85</f>
        <v>11900</v>
      </c>
      <c r="G6" s="10">
        <f>BAR!G6*0.85</f>
        <v>11900</v>
      </c>
      <c r="H6" s="10">
        <f>BAR!H6*0.85</f>
        <v>13175</v>
      </c>
      <c r="I6" s="10">
        <f>BAR!I6*0.85</f>
        <v>15300</v>
      </c>
      <c r="J6" s="10">
        <f>BAR!J6*0.85</f>
        <v>15300</v>
      </c>
      <c r="K6" s="10">
        <f>BAR!K6*0.85</f>
        <v>12325</v>
      </c>
      <c r="L6" s="10">
        <f>BAR!L6*0.85</f>
        <v>12325</v>
      </c>
      <c r="M6" s="10">
        <f>BAR!M6*0.85</f>
        <v>12325</v>
      </c>
      <c r="N6" s="10">
        <f>BAR!N6*0.85</f>
        <v>12325</v>
      </c>
      <c r="O6" s="10">
        <f>BAR!O6*0.85</f>
        <v>12325</v>
      </c>
      <c r="P6" s="10">
        <f>BAR!P6*0.85</f>
        <v>14025</v>
      </c>
      <c r="Q6" s="10">
        <f>BAR!Q6*0.85</f>
        <v>14025</v>
      </c>
      <c r="R6" s="10">
        <f>BAR!R6*0.85</f>
        <v>13175</v>
      </c>
      <c r="S6" s="10">
        <f>BAR!S6*0.85</f>
        <v>13175</v>
      </c>
      <c r="T6" s="10">
        <f>BAR!T6*0.85</f>
        <v>13175</v>
      </c>
      <c r="U6" s="10">
        <f>BAR!U6*0.85</f>
        <v>13175</v>
      </c>
      <c r="V6" s="10">
        <f>BAR!V6*0.85</f>
        <v>13175</v>
      </c>
      <c r="W6" s="10">
        <f>BAR!W6*0.85</f>
        <v>16575</v>
      </c>
      <c r="X6" s="10">
        <f>BAR!X6*0.85</f>
        <v>16575</v>
      </c>
      <c r="Y6" s="54">
        <f>BAR!Y6*0.85</f>
        <v>16575</v>
      </c>
      <c r="Z6" s="54">
        <f>BAR!Z6*0.85</f>
        <v>16575</v>
      </c>
      <c r="AA6" s="54">
        <f>BAR!AA6*0.85</f>
        <v>16575</v>
      </c>
      <c r="AB6" s="54">
        <f>BAR!AB6*0.85</f>
        <v>16575</v>
      </c>
      <c r="AC6" s="54">
        <f>BAR!AC6*0.85</f>
        <v>16575</v>
      </c>
      <c r="AD6" s="10">
        <f>BAR!AD6*0.85</f>
        <v>16575</v>
      </c>
      <c r="AE6" s="10">
        <f>BAR!AE6*0.85</f>
        <v>16575</v>
      </c>
      <c r="AF6" s="10">
        <f>BAR!AF6*0.85</f>
        <v>16575</v>
      </c>
      <c r="AG6" s="60">
        <f>BAR!AG6*0.85</f>
        <v>21675</v>
      </c>
      <c r="AH6" s="60">
        <f>BAR!AH6*0.85</f>
        <v>21675</v>
      </c>
      <c r="AI6" s="60">
        <f>BAR!AI6*0.85</f>
        <v>21675</v>
      </c>
      <c r="AJ6" s="60">
        <f>BAR!AJ6*0.85</f>
        <v>21675</v>
      </c>
      <c r="AK6" s="60">
        <f>BAR!AK6*0.85</f>
        <v>23375</v>
      </c>
      <c r="AL6" s="10">
        <f>BAR!AL6*0.85</f>
        <v>23375</v>
      </c>
      <c r="AM6" s="10">
        <f>BAR!AM6*0.85</f>
        <v>23375</v>
      </c>
      <c r="AN6" s="54">
        <f>BAR!AN6*0.85</f>
        <v>23375</v>
      </c>
      <c r="AO6" s="54">
        <f>BAR!AO6*0.85</f>
        <v>23375</v>
      </c>
      <c r="AP6" s="54">
        <f>BAR!AP6*0.85</f>
        <v>23375</v>
      </c>
      <c r="AQ6" s="54">
        <f>BAR!AQ6*0.85</f>
        <v>23375</v>
      </c>
      <c r="AR6" s="10">
        <f>BAR!AR6*0.85</f>
        <v>23375</v>
      </c>
      <c r="AS6" s="10">
        <f>BAR!AS6*0.85</f>
        <v>23375</v>
      </c>
      <c r="AT6" s="10">
        <f>BAR!AT6*0.85</f>
        <v>17850</v>
      </c>
      <c r="AU6" s="10">
        <f>BAR!AU6*0.85</f>
        <v>17850</v>
      </c>
      <c r="AV6" s="10">
        <f>BAR!AV6*0.85</f>
        <v>17850</v>
      </c>
      <c r="AW6" s="10">
        <f>BAR!AW6*0.85</f>
        <v>19125</v>
      </c>
      <c r="AX6" s="10">
        <f>BAR!AX6*0.85</f>
        <v>19125</v>
      </c>
      <c r="AY6" s="10">
        <f>BAR!AY6*0.85</f>
        <v>19125</v>
      </c>
      <c r="AZ6" s="10">
        <f>BAR!AZ6*0.85</f>
        <v>19125</v>
      </c>
      <c r="BA6" s="10">
        <f>BAR!BA6*0.85</f>
        <v>19125</v>
      </c>
      <c r="BB6" s="10">
        <f>BAR!BB6*0.85</f>
        <v>19125</v>
      </c>
      <c r="BC6" s="10">
        <f>BAR!BC6*0.85</f>
        <v>19125</v>
      </c>
      <c r="BD6" s="10">
        <f>BAR!BD6*0.85</f>
        <v>19125</v>
      </c>
      <c r="BE6" s="10">
        <f>BAR!BE6*0.85</f>
        <v>21675</v>
      </c>
      <c r="BF6" s="10">
        <f>BAR!BF6*0.85</f>
        <v>21675</v>
      </c>
      <c r="BG6" s="10">
        <f>BAR!BG6*0.85</f>
        <v>17850</v>
      </c>
      <c r="BH6" s="10">
        <f>BAR!BH6*0.85</f>
        <v>17850</v>
      </c>
      <c r="BI6" s="10">
        <f>BAR!BI6*0.85</f>
        <v>17850</v>
      </c>
      <c r="BJ6" s="10">
        <f>BAR!BJ6*0.85</f>
        <v>17850</v>
      </c>
      <c r="BK6" s="10">
        <f>BAR!BK6*0.85</f>
        <v>20400</v>
      </c>
      <c r="BL6" s="10">
        <f>BAR!BL6*0.85</f>
        <v>20400</v>
      </c>
      <c r="BM6" s="10">
        <f>BAR!BM6*0.85</f>
        <v>20400</v>
      </c>
      <c r="BN6" s="10">
        <f>BAR!BN6*0.85</f>
        <v>20400</v>
      </c>
      <c r="BO6" s="10">
        <f>BAR!BO6*0.85</f>
        <v>17850</v>
      </c>
      <c r="BP6" s="10">
        <f>BAR!BP6*0.85</f>
        <v>17850</v>
      </c>
      <c r="BQ6" s="10">
        <f>BAR!BQ6*0.85</f>
        <v>17850</v>
      </c>
      <c r="BR6" s="10">
        <f>BAR!BR6*0.85</f>
        <v>17850</v>
      </c>
      <c r="BS6" s="10">
        <f>BAR!BS6*0.85</f>
        <v>17850</v>
      </c>
      <c r="BT6" s="10">
        <f>BAR!BT6*0.85</f>
        <v>19125</v>
      </c>
      <c r="BU6" s="10">
        <f>BAR!BU6*0.85</f>
        <v>19125</v>
      </c>
      <c r="BV6" s="10">
        <f>BAR!BV6*0.85</f>
        <v>17850</v>
      </c>
      <c r="BW6" s="10">
        <f>BAR!BW6*0.85</f>
        <v>17850</v>
      </c>
      <c r="BX6" s="10">
        <f>BAR!BX6*0.85</f>
        <v>17850</v>
      </c>
      <c r="BY6" s="10">
        <f>BAR!BY6*0.85</f>
        <v>17850</v>
      </c>
      <c r="BZ6" s="10">
        <f>BAR!BZ6*0.85</f>
        <v>17850</v>
      </c>
      <c r="CA6" s="10">
        <f>BAR!CA6*0.85</f>
        <v>19125</v>
      </c>
      <c r="CB6" s="10">
        <f>BAR!CB6*0.85</f>
        <v>19125</v>
      </c>
      <c r="CC6" s="10">
        <f>BAR!CC6*0.85</f>
        <v>17850</v>
      </c>
      <c r="CD6" s="10">
        <f>BAR!CD6*0.85</f>
        <v>17850</v>
      </c>
      <c r="CE6" s="10">
        <f>BAR!CE6*0.85</f>
        <v>17850</v>
      </c>
      <c r="CF6" s="10">
        <f>BAR!CF6*0.85</f>
        <v>17850</v>
      </c>
      <c r="CG6" s="10">
        <f>BAR!CG6*0.85</f>
        <v>17850</v>
      </c>
      <c r="CH6" s="10">
        <f>BAR!CH6*0.85</f>
        <v>19125</v>
      </c>
      <c r="CI6" s="10">
        <f>BAR!CI6*0.85</f>
        <v>19125</v>
      </c>
      <c r="CJ6" s="10">
        <f>BAR!CJ6*0.85</f>
        <v>17850</v>
      </c>
      <c r="CK6" s="10">
        <f>BAR!CK6*0.85</f>
        <v>17850</v>
      </c>
      <c r="CL6" s="10">
        <f>BAR!CL6*0.85</f>
        <v>17850</v>
      </c>
      <c r="CM6" s="10">
        <f>BAR!CM6*0.85</f>
        <v>17850</v>
      </c>
      <c r="CN6" s="10">
        <f>BAR!CN6*0.85</f>
        <v>17850</v>
      </c>
      <c r="CO6" s="10">
        <f>BAR!CO6*0.85</f>
        <v>19125</v>
      </c>
      <c r="CP6" s="10">
        <f>BAR!CP6*0.85</f>
        <v>19125</v>
      </c>
      <c r="CQ6" s="10">
        <f>BAR!CQ6*0.85</f>
        <v>17850</v>
      </c>
      <c r="CR6" s="10">
        <f>BAR!CR6*0.85</f>
        <v>17850</v>
      </c>
      <c r="CS6" s="10">
        <f>BAR!CS6*0.85</f>
        <v>17850</v>
      </c>
      <c r="CT6" s="10">
        <f>BAR!CT6*0.85</f>
        <v>17850</v>
      </c>
      <c r="CU6" s="10">
        <f>BAR!CU6*0.85</f>
        <v>17850</v>
      </c>
      <c r="CV6" s="10">
        <f>BAR!CV6*0.85</f>
        <v>17850</v>
      </c>
      <c r="CW6" s="10">
        <f>BAR!CW6*0.85</f>
        <v>17850</v>
      </c>
      <c r="CX6" s="10">
        <f>BAR!CX6*0.85</f>
        <v>15300</v>
      </c>
      <c r="CY6" s="10">
        <f>BAR!CY6*0.85</f>
        <v>15300</v>
      </c>
      <c r="CZ6" s="10">
        <f>BAR!CZ6*0.85</f>
        <v>15300</v>
      </c>
      <c r="DA6" s="10">
        <f>BAR!DA6*0.85</f>
        <v>15300</v>
      </c>
      <c r="DB6" s="10">
        <f>BAR!DB6*0.85</f>
        <v>15300</v>
      </c>
      <c r="DC6" s="10">
        <f>BAR!DC6*0.85</f>
        <v>16575</v>
      </c>
      <c r="DD6" s="10">
        <f>BAR!DD6*0.85</f>
        <v>16575</v>
      </c>
      <c r="DE6" s="10">
        <f>BAR!DE6*0.85</f>
        <v>15300</v>
      </c>
      <c r="DF6" s="10">
        <f>BAR!DF6*0.85</f>
        <v>15300</v>
      </c>
      <c r="DG6" s="10">
        <f>BAR!DG6*0.85</f>
        <v>15300</v>
      </c>
      <c r="DH6" s="10">
        <f>BAR!DH6*0.85</f>
        <v>15300</v>
      </c>
      <c r="DI6" s="10">
        <f>BAR!DI6*0.85</f>
        <v>15300</v>
      </c>
      <c r="DJ6" s="10">
        <f>BAR!DJ6*0.85</f>
        <v>16575</v>
      </c>
      <c r="DK6" s="10">
        <f>BAR!DK6*0.85</f>
        <v>16575</v>
      </c>
      <c r="DL6" s="10">
        <f>BAR!DL6*0.85</f>
        <v>15300</v>
      </c>
      <c r="DM6" s="10">
        <f>BAR!DM6*0.85</f>
        <v>15300</v>
      </c>
      <c r="DN6" s="10">
        <f>BAR!DN6*0.85</f>
        <v>15300</v>
      </c>
      <c r="DO6" s="10">
        <f>BAR!DO6*0.85</f>
        <v>15300</v>
      </c>
      <c r="DP6" s="10">
        <f>BAR!DP6*0.85</f>
        <v>15300</v>
      </c>
      <c r="DQ6" s="10">
        <f>BAR!DQ6*0.85</f>
        <v>16575</v>
      </c>
      <c r="DR6" s="10">
        <f>BAR!DR6*0.85</f>
        <v>16575</v>
      </c>
      <c r="DS6" s="10">
        <f>BAR!DS6*0.85</f>
        <v>15300</v>
      </c>
      <c r="DT6" s="10">
        <f>BAR!DT6*0.85</f>
        <v>15300</v>
      </c>
      <c r="DU6" s="10">
        <f>BAR!DU6*0.85</f>
        <v>15300</v>
      </c>
      <c r="DV6" s="10">
        <f>BAR!DV6*0.85</f>
        <v>15300</v>
      </c>
      <c r="DW6" s="10">
        <f>BAR!DW6*0.85</f>
        <v>15300</v>
      </c>
      <c r="DX6" s="10">
        <f>BAR!DX6*0.85</f>
        <v>15300</v>
      </c>
      <c r="DY6" s="10">
        <f>BAR!DY6*0.85</f>
        <v>16575</v>
      </c>
      <c r="DZ6" s="10">
        <f>BAR!DZ6*0.85</f>
        <v>16575</v>
      </c>
      <c r="EA6" s="54">
        <f>BAR!EA6*0.85</f>
        <v>16575</v>
      </c>
      <c r="EB6" s="54">
        <f>BAR!EB6*0.85</f>
        <v>16575</v>
      </c>
      <c r="EC6" s="54">
        <f>BAR!EC6*0.85</f>
        <v>16575</v>
      </c>
      <c r="ED6" s="54">
        <f>BAR!ED6*0.85</f>
        <v>16575</v>
      </c>
      <c r="EE6" s="10">
        <f>BAR!EE6*0.85</f>
        <v>16575</v>
      </c>
      <c r="EF6" s="10">
        <f>BAR!EF6*0.85</f>
        <v>16575</v>
      </c>
      <c r="EG6" s="10">
        <f>BAR!EG6*0.85</f>
        <v>16575</v>
      </c>
      <c r="EH6" s="10">
        <f>BAR!EH6*0.85</f>
        <v>16575</v>
      </c>
      <c r="EI6" s="10">
        <f>BAR!EI6*0.85</f>
        <v>16575</v>
      </c>
      <c r="EJ6" s="54">
        <f>BAR!EJ6*0.85</f>
        <v>16575</v>
      </c>
      <c r="EK6" s="54">
        <f>BAR!EK6*0.85</f>
        <v>16575</v>
      </c>
      <c r="EL6" s="54">
        <f>BAR!EL6*0.85</f>
        <v>16575</v>
      </c>
      <c r="EM6" s="54">
        <f>BAR!EM6*0.85</f>
        <v>16575</v>
      </c>
      <c r="EN6" s="60">
        <f>BAR!EN6*0.85</f>
        <v>16575</v>
      </c>
      <c r="EO6" s="60">
        <f>BAR!EO6*0.85</f>
        <v>12835</v>
      </c>
      <c r="EP6" s="60">
        <f>BAR!EP6*0.85</f>
        <v>12835</v>
      </c>
      <c r="EQ6" s="60">
        <f>BAR!EQ6*0.85</f>
        <v>12835</v>
      </c>
      <c r="ER6" s="60">
        <f>BAR!ER6*0.85</f>
        <v>12835</v>
      </c>
      <c r="ES6" s="60">
        <f>BAR!ES6*0.85</f>
        <v>13600</v>
      </c>
      <c r="ET6" s="60">
        <f>BAR!ET6*0.85</f>
        <v>13600</v>
      </c>
      <c r="EU6" s="60">
        <f>BAR!EU6*0.85</f>
        <v>12835</v>
      </c>
      <c r="EV6" s="60">
        <f>BAR!EV6*0.85</f>
        <v>12835</v>
      </c>
      <c r="EW6" s="60">
        <f>BAR!EW6*0.85</f>
        <v>12835</v>
      </c>
      <c r="EX6" s="60">
        <f>BAR!EX6*0.85</f>
        <v>12835</v>
      </c>
      <c r="EY6" s="60">
        <f>BAR!EY6*0.85</f>
        <v>12835</v>
      </c>
      <c r="EZ6" s="60">
        <f>BAR!EZ6*0.85</f>
        <v>13600</v>
      </c>
      <c r="FA6" s="60">
        <f>BAR!FA6*0.85</f>
        <v>13600</v>
      </c>
      <c r="FB6" s="60">
        <f>BAR!FB6*0.85</f>
        <v>12240</v>
      </c>
      <c r="FC6" s="60">
        <f>BAR!FC6*0.85</f>
        <v>12240</v>
      </c>
      <c r="FD6" s="60">
        <f>BAR!FD6*0.85</f>
        <v>12240</v>
      </c>
      <c r="FE6" s="60">
        <f>BAR!FE6*0.85</f>
        <v>12240</v>
      </c>
      <c r="FF6" s="60">
        <f>BAR!FF6*0.85</f>
        <v>12240</v>
      </c>
      <c r="FG6" s="60">
        <f>BAR!FG6*0.85</f>
        <v>12835</v>
      </c>
      <c r="FH6" s="60">
        <f>BAR!FH6*0.85</f>
        <v>12835</v>
      </c>
      <c r="FI6" s="60">
        <f>BAR!FI6*0.85</f>
        <v>12240</v>
      </c>
      <c r="FJ6" s="60">
        <f>BAR!FJ6*0.85</f>
        <v>12240</v>
      </c>
      <c r="FK6" s="60">
        <f>BAR!FK6*0.85</f>
        <v>12240</v>
      </c>
      <c r="FL6" s="60">
        <f>BAR!FL6*0.85</f>
        <v>12240</v>
      </c>
      <c r="FM6" s="60">
        <f>BAR!FM6*0.85</f>
        <v>12240</v>
      </c>
      <c r="FN6" s="60">
        <f>BAR!FN6*0.85</f>
        <v>12835</v>
      </c>
      <c r="FO6" s="60">
        <f>BAR!FO6*0.85</f>
        <v>12835</v>
      </c>
      <c r="FP6" s="60">
        <f>BAR!FP6*0.85</f>
        <v>12835</v>
      </c>
      <c r="FQ6" s="60">
        <f>BAR!FQ6*0.85</f>
        <v>12835</v>
      </c>
      <c r="FR6" s="60">
        <f>BAR!FR6*0.85</f>
        <v>12835</v>
      </c>
      <c r="FS6" s="60">
        <f>BAR!FS6*0.85</f>
        <v>12835</v>
      </c>
      <c r="FT6" s="60">
        <f>BAR!FT6*0.85</f>
        <v>12835</v>
      </c>
      <c r="FU6" s="60">
        <f>BAR!FU6*0.85</f>
        <v>12835</v>
      </c>
      <c r="FV6" s="60">
        <f>BAR!FV6*0.85</f>
        <v>12835</v>
      </c>
      <c r="FW6" s="60">
        <f>BAR!FW6*0.85</f>
        <v>11645</v>
      </c>
      <c r="FX6" s="60">
        <f>BAR!FX6*0.85</f>
        <v>11645</v>
      </c>
      <c r="FY6" s="60">
        <f>BAR!FY6*0.85</f>
        <v>11645</v>
      </c>
      <c r="FZ6" s="60">
        <f>BAR!FZ6*0.85</f>
        <v>11645</v>
      </c>
      <c r="GA6" s="60">
        <f>BAR!GA6*0.85</f>
        <v>11645</v>
      </c>
      <c r="GB6" s="60">
        <f>BAR!GB6*0.85</f>
        <v>12240</v>
      </c>
      <c r="GC6" s="60">
        <f>BAR!GC6*0.85</f>
        <v>12240</v>
      </c>
      <c r="GD6" s="60">
        <f>BAR!GD6*0.85</f>
        <v>11645</v>
      </c>
      <c r="GE6" s="60">
        <f>BAR!GE6*0.85</f>
        <v>11645</v>
      </c>
      <c r="GF6" s="60">
        <f>BAR!GF6*0.85</f>
        <v>11645</v>
      </c>
      <c r="GG6" s="60">
        <f>BAR!GG6*0.85</f>
        <v>11645</v>
      </c>
      <c r="GH6" s="60">
        <f>BAR!GH6*0.85</f>
        <v>11645</v>
      </c>
      <c r="GI6" s="60">
        <f>BAR!GI6*0.85</f>
        <v>12240</v>
      </c>
      <c r="GJ6" s="60">
        <f>BAR!GJ6*0.85</f>
        <v>12240</v>
      </c>
      <c r="GK6" s="60">
        <f>BAR!GK6*0.85</f>
        <v>11645</v>
      </c>
      <c r="GL6" s="60">
        <f>BAR!GL6*0.85</f>
        <v>11645</v>
      </c>
      <c r="GM6" s="60">
        <f>BAR!GM6*0.85</f>
        <v>11645</v>
      </c>
      <c r="GN6" s="60">
        <f>BAR!GN6*0.85</f>
        <v>11645</v>
      </c>
      <c r="GO6" s="60">
        <f>BAR!GO6*0.85</f>
        <v>11645</v>
      </c>
      <c r="GP6" s="60">
        <f>BAR!GP6*0.85</f>
        <v>12240</v>
      </c>
      <c r="GQ6" s="60">
        <f>BAR!GQ6*0.85</f>
        <v>12240</v>
      </c>
      <c r="GR6" s="60">
        <f>BAR!GR6*0.85</f>
        <v>11645</v>
      </c>
      <c r="GS6" s="60">
        <f>BAR!GS6*0.85</f>
        <v>11645</v>
      </c>
      <c r="GT6" s="60">
        <f>BAR!GT6*0.85</f>
        <v>11645</v>
      </c>
      <c r="GU6" s="60">
        <f>BAR!GU6*0.85</f>
        <v>11645</v>
      </c>
      <c r="GV6" s="60">
        <f>BAR!GV6*0.85</f>
        <v>11645</v>
      </c>
      <c r="GW6" s="60">
        <f>BAR!GW6*0.85</f>
        <v>12240</v>
      </c>
      <c r="GX6" s="60">
        <f>BAR!GX6*0.85</f>
        <v>12240</v>
      </c>
      <c r="GY6" s="60">
        <f>BAR!GY6*0.85</f>
        <v>11645</v>
      </c>
      <c r="GZ6" s="60">
        <f>BAR!GZ6*0.85</f>
        <v>11645</v>
      </c>
      <c r="HA6" s="60">
        <f>BAR!HA6*0.85</f>
        <v>11645</v>
      </c>
      <c r="HB6" s="60">
        <f>BAR!HB6*0.85</f>
        <v>11645</v>
      </c>
      <c r="HC6" s="60">
        <f>BAR!HC6*0.85</f>
        <v>11645</v>
      </c>
      <c r="HD6" s="60">
        <f>BAR!HD6*0.85</f>
        <v>13600</v>
      </c>
      <c r="HE6" s="60">
        <f>BAR!HE6*0.85</f>
        <v>13600</v>
      </c>
      <c r="HF6" s="60">
        <f>BAR!HF6*0.85</f>
        <v>12835</v>
      </c>
      <c r="HG6" s="60">
        <f>BAR!HG6*0.85</f>
        <v>12835</v>
      </c>
      <c r="HH6" s="60">
        <f>BAR!HH6*0.85</f>
        <v>12835</v>
      </c>
      <c r="HI6" s="60">
        <f>BAR!HI6*0.85</f>
        <v>12835</v>
      </c>
      <c r="HJ6" s="60">
        <f>BAR!HJ6*0.85</f>
        <v>12835</v>
      </c>
      <c r="HK6" s="60">
        <f>BAR!HK6*0.85</f>
        <v>16150</v>
      </c>
      <c r="HL6" s="60">
        <f>BAR!HL6*0.85</f>
        <v>16150</v>
      </c>
      <c r="HM6" s="60">
        <f>BAR!HM6*0.85</f>
        <v>16150</v>
      </c>
      <c r="HN6" s="60">
        <f>BAR!HN6*0.85</f>
        <v>16150</v>
      </c>
      <c r="HO6" s="60">
        <f>BAR!HO6*0.85</f>
        <v>16150</v>
      </c>
      <c r="HP6" s="60">
        <f>BAR!HP6*0.85</f>
        <v>16150</v>
      </c>
      <c r="HQ6" s="60">
        <f>BAR!HQ6*0.85</f>
        <v>16150</v>
      </c>
      <c r="HR6" s="60">
        <f>BAR!HR6*0.85</f>
        <v>17000</v>
      </c>
      <c r="HS6" s="60">
        <f>BAR!HS6*0.85</f>
        <v>17000</v>
      </c>
      <c r="HT6" s="60">
        <f>BAR!HT6*0.85</f>
        <v>17000</v>
      </c>
      <c r="HU6" s="60">
        <f>BAR!HU6*0.85</f>
        <v>17000</v>
      </c>
    </row>
    <row r="7" spans="1:229" s="7" customFormat="1" x14ac:dyDescent="0.2">
      <c r="A7" s="8">
        <v>2</v>
      </c>
      <c r="B7" s="8">
        <f>BAR!B7*0.85</f>
        <v>14875</v>
      </c>
      <c r="C7" s="8">
        <f>BAR!C7*0.85</f>
        <v>15725</v>
      </c>
      <c r="D7" s="8">
        <f>BAR!D7*0.85</f>
        <v>14450</v>
      </c>
      <c r="E7" s="8">
        <f>BAR!E7*0.85</f>
        <v>14450</v>
      </c>
      <c r="F7" s="8">
        <f>BAR!F7*0.85</f>
        <v>14450</v>
      </c>
      <c r="G7" s="8">
        <f>BAR!G7*0.85</f>
        <v>14450</v>
      </c>
      <c r="H7" s="8">
        <f>BAR!H7*0.85</f>
        <v>15725</v>
      </c>
      <c r="I7" s="8">
        <f>BAR!I7*0.85</f>
        <v>17850</v>
      </c>
      <c r="J7" s="8">
        <f>BAR!J7*0.85</f>
        <v>17850</v>
      </c>
      <c r="K7" s="8">
        <f>BAR!K7*0.85</f>
        <v>14875</v>
      </c>
      <c r="L7" s="8">
        <f>BAR!L7*0.85</f>
        <v>14875</v>
      </c>
      <c r="M7" s="8">
        <f>BAR!M7*0.85</f>
        <v>14875</v>
      </c>
      <c r="N7" s="8">
        <f>BAR!N7*0.85</f>
        <v>14875</v>
      </c>
      <c r="O7" s="8">
        <f>BAR!O7*0.85</f>
        <v>14875</v>
      </c>
      <c r="P7" s="8">
        <f>BAR!P7*0.85</f>
        <v>16575</v>
      </c>
      <c r="Q7" s="8">
        <f>BAR!Q7*0.85</f>
        <v>16575</v>
      </c>
      <c r="R7" s="8">
        <f>BAR!R7*0.85</f>
        <v>15725</v>
      </c>
      <c r="S7" s="8">
        <f>BAR!S7*0.85</f>
        <v>15725</v>
      </c>
      <c r="T7" s="8">
        <f>BAR!T7*0.85</f>
        <v>15725</v>
      </c>
      <c r="U7" s="8">
        <f>BAR!U7*0.85</f>
        <v>15725</v>
      </c>
      <c r="V7" s="8">
        <f>BAR!V7*0.85</f>
        <v>15725</v>
      </c>
      <c r="W7" s="8">
        <f>BAR!W7*0.85</f>
        <v>19125</v>
      </c>
      <c r="X7" s="8">
        <f>BAR!X7*0.85</f>
        <v>19125</v>
      </c>
      <c r="Y7" s="65">
        <f>BAR!Y7*0.85</f>
        <v>19125</v>
      </c>
      <c r="Z7" s="65">
        <f>BAR!Z7*0.85</f>
        <v>19125</v>
      </c>
      <c r="AA7" s="65">
        <f>BAR!AA7*0.85</f>
        <v>19125</v>
      </c>
      <c r="AB7" s="65">
        <f>BAR!AB7*0.85</f>
        <v>19125</v>
      </c>
      <c r="AC7" s="65">
        <f>BAR!AC7*0.85</f>
        <v>19125</v>
      </c>
      <c r="AD7" s="8">
        <f>BAR!AD7*0.85</f>
        <v>19125</v>
      </c>
      <c r="AE7" s="8">
        <f>BAR!AE7*0.85</f>
        <v>19125</v>
      </c>
      <c r="AF7" s="8">
        <f>BAR!AF7*0.85</f>
        <v>19125</v>
      </c>
      <c r="AG7" s="66">
        <f>BAR!AG7*0.85</f>
        <v>24225</v>
      </c>
      <c r="AH7" s="66">
        <f>BAR!AH7*0.85</f>
        <v>24225</v>
      </c>
      <c r="AI7" s="66">
        <f>BAR!AI7*0.85</f>
        <v>24225</v>
      </c>
      <c r="AJ7" s="66">
        <f>BAR!AJ7*0.85</f>
        <v>24225</v>
      </c>
      <c r="AK7" s="66">
        <f>BAR!AK7*0.85</f>
        <v>25925</v>
      </c>
      <c r="AL7" s="8">
        <f>BAR!AL7*0.85</f>
        <v>25925</v>
      </c>
      <c r="AM7" s="8">
        <f>BAR!AM7*0.85</f>
        <v>25925</v>
      </c>
      <c r="AN7" s="65">
        <f>BAR!AN7*0.85</f>
        <v>25925</v>
      </c>
      <c r="AO7" s="65">
        <f>BAR!AO7*0.85</f>
        <v>25925</v>
      </c>
      <c r="AP7" s="65">
        <f>BAR!AP7*0.85</f>
        <v>25925</v>
      </c>
      <c r="AQ7" s="65">
        <f>BAR!AQ7*0.85</f>
        <v>25925</v>
      </c>
      <c r="AR7" s="8">
        <f>BAR!AR7*0.85</f>
        <v>25925</v>
      </c>
      <c r="AS7" s="8">
        <f>BAR!AS7*0.85</f>
        <v>25925</v>
      </c>
      <c r="AT7" s="8">
        <f>BAR!AT7*0.85</f>
        <v>20400</v>
      </c>
      <c r="AU7" s="8">
        <f>BAR!AU7*0.85</f>
        <v>20400</v>
      </c>
      <c r="AV7" s="8">
        <f>BAR!AV7*0.85</f>
        <v>20400</v>
      </c>
      <c r="AW7" s="8">
        <f>BAR!AW7*0.85</f>
        <v>21675</v>
      </c>
      <c r="AX7" s="8">
        <f>BAR!AX7*0.85</f>
        <v>21675</v>
      </c>
      <c r="AY7" s="8">
        <f>BAR!AY7*0.85</f>
        <v>21675</v>
      </c>
      <c r="AZ7" s="8">
        <f>BAR!AZ7*0.85</f>
        <v>21675</v>
      </c>
      <c r="BA7" s="8">
        <f>BAR!BA7*0.85</f>
        <v>21675</v>
      </c>
      <c r="BB7" s="8">
        <f>BAR!BB7*0.85</f>
        <v>21675</v>
      </c>
      <c r="BC7" s="8">
        <f>BAR!BC7*0.85</f>
        <v>21675</v>
      </c>
      <c r="BD7" s="8">
        <f>BAR!BD7*0.85</f>
        <v>21675</v>
      </c>
      <c r="BE7" s="8">
        <f>BAR!BE7*0.85</f>
        <v>24225</v>
      </c>
      <c r="BF7" s="8">
        <f>BAR!BF7*0.85</f>
        <v>24225</v>
      </c>
      <c r="BG7" s="8">
        <f>BAR!BG7*0.85</f>
        <v>20400</v>
      </c>
      <c r="BH7" s="8">
        <f>BAR!BH7*0.85</f>
        <v>20400</v>
      </c>
      <c r="BI7" s="8">
        <f>BAR!BI7*0.85</f>
        <v>20400</v>
      </c>
      <c r="BJ7" s="8">
        <f>BAR!BJ7*0.85</f>
        <v>20400</v>
      </c>
      <c r="BK7" s="8">
        <f>BAR!BK7*0.85</f>
        <v>22950</v>
      </c>
      <c r="BL7" s="8">
        <f>BAR!BL7*0.85</f>
        <v>22950</v>
      </c>
      <c r="BM7" s="8">
        <f>BAR!BM7*0.85</f>
        <v>22950</v>
      </c>
      <c r="BN7" s="8">
        <f>BAR!BN7*0.85</f>
        <v>22950</v>
      </c>
      <c r="BO7" s="8">
        <f>BAR!BO7*0.85</f>
        <v>20400</v>
      </c>
      <c r="BP7" s="8">
        <f>BAR!BP7*0.85</f>
        <v>20400</v>
      </c>
      <c r="BQ7" s="8">
        <f>BAR!BQ7*0.85</f>
        <v>20400</v>
      </c>
      <c r="BR7" s="8">
        <f>BAR!BR7*0.85</f>
        <v>20400</v>
      </c>
      <c r="BS7" s="8">
        <f>BAR!BS7*0.85</f>
        <v>20400</v>
      </c>
      <c r="BT7" s="8">
        <f>BAR!BT7*0.85</f>
        <v>21675</v>
      </c>
      <c r="BU7" s="8">
        <f>BAR!BU7*0.85</f>
        <v>21675</v>
      </c>
      <c r="BV7" s="8">
        <f>BAR!BV7*0.85</f>
        <v>20400</v>
      </c>
      <c r="BW7" s="8">
        <f>BAR!BW7*0.85</f>
        <v>20400</v>
      </c>
      <c r="BX7" s="8">
        <f>BAR!BX7*0.85</f>
        <v>20400</v>
      </c>
      <c r="BY7" s="8">
        <f>BAR!BY7*0.85</f>
        <v>20400</v>
      </c>
      <c r="BZ7" s="8">
        <f>BAR!BZ7*0.85</f>
        <v>20400</v>
      </c>
      <c r="CA7" s="8">
        <f>BAR!CA7*0.85</f>
        <v>21675</v>
      </c>
      <c r="CB7" s="8">
        <f>BAR!CB7*0.85</f>
        <v>21675</v>
      </c>
      <c r="CC7" s="8">
        <f>BAR!CC7*0.85</f>
        <v>20400</v>
      </c>
      <c r="CD7" s="8">
        <f>BAR!CD7*0.85</f>
        <v>20400</v>
      </c>
      <c r="CE7" s="8">
        <f>BAR!CE7*0.85</f>
        <v>20400</v>
      </c>
      <c r="CF7" s="8">
        <f>BAR!CF7*0.85</f>
        <v>20400</v>
      </c>
      <c r="CG7" s="8">
        <f>BAR!CG7*0.85</f>
        <v>20400</v>
      </c>
      <c r="CH7" s="8">
        <f>BAR!CH7*0.85</f>
        <v>21675</v>
      </c>
      <c r="CI7" s="8">
        <f>BAR!CI7*0.85</f>
        <v>21675</v>
      </c>
      <c r="CJ7" s="8">
        <f>BAR!CJ7*0.85</f>
        <v>20400</v>
      </c>
      <c r="CK7" s="8">
        <f>BAR!CK7*0.85</f>
        <v>20400</v>
      </c>
      <c r="CL7" s="8">
        <f>BAR!CL7*0.85</f>
        <v>20400</v>
      </c>
      <c r="CM7" s="8">
        <f>BAR!CM7*0.85</f>
        <v>20400</v>
      </c>
      <c r="CN7" s="8">
        <f>BAR!CN7*0.85</f>
        <v>20400</v>
      </c>
      <c r="CO7" s="8">
        <f>BAR!CO7*0.85</f>
        <v>21675</v>
      </c>
      <c r="CP7" s="8">
        <f>BAR!CP7*0.85</f>
        <v>21675</v>
      </c>
      <c r="CQ7" s="8">
        <f>BAR!CQ7*0.85</f>
        <v>20400</v>
      </c>
      <c r="CR7" s="8">
        <f>BAR!CR7*0.85</f>
        <v>20400</v>
      </c>
      <c r="CS7" s="8">
        <f>BAR!CS7*0.85</f>
        <v>20400</v>
      </c>
      <c r="CT7" s="8">
        <f>BAR!CT7*0.85</f>
        <v>20400</v>
      </c>
      <c r="CU7" s="8">
        <f>BAR!CU7*0.85</f>
        <v>20400</v>
      </c>
      <c r="CV7" s="8">
        <f>BAR!CV7*0.85</f>
        <v>20400</v>
      </c>
      <c r="CW7" s="8">
        <f>BAR!CW7*0.85</f>
        <v>20400</v>
      </c>
      <c r="CX7" s="8">
        <f>BAR!CX7*0.85</f>
        <v>17850</v>
      </c>
      <c r="CY7" s="8">
        <f>BAR!CY7*0.85</f>
        <v>17850</v>
      </c>
      <c r="CZ7" s="8">
        <f>BAR!CZ7*0.85</f>
        <v>17850</v>
      </c>
      <c r="DA7" s="8">
        <f>BAR!DA7*0.85</f>
        <v>17850</v>
      </c>
      <c r="DB7" s="8">
        <f>BAR!DB7*0.85</f>
        <v>17850</v>
      </c>
      <c r="DC7" s="8">
        <f>BAR!DC7*0.85</f>
        <v>19125</v>
      </c>
      <c r="DD7" s="8">
        <f>BAR!DD7*0.85</f>
        <v>19125</v>
      </c>
      <c r="DE7" s="8">
        <f>BAR!DE7*0.85</f>
        <v>17850</v>
      </c>
      <c r="DF7" s="8">
        <f>BAR!DF7*0.85</f>
        <v>17850</v>
      </c>
      <c r="DG7" s="8">
        <f>BAR!DG7*0.85</f>
        <v>17850</v>
      </c>
      <c r="DH7" s="8">
        <f>BAR!DH7*0.85</f>
        <v>17850</v>
      </c>
      <c r="DI7" s="8">
        <f>BAR!DI7*0.85</f>
        <v>17850</v>
      </c>
      <c r="DJ7" s="8">
        <f>BAR!DJ7*0.85</f>
        <v>19125</v>
      </c>
      <c r="DK7" s="8">
        <f>BAR!DK7*0.85</f>
        <v>19125</v>
      </c>
      <c r="DL7" s="8">
        <f>BAR!DL7*0.85</f>
        <v>17850</v>
      </c>
      <c r="DM7" s="8">
        <f>BAR!DM7*0.85</f>
        <v>17850</v>
      </c>
      <c r="DN7" s="8">
        <f>BAR!DN7*0.85</f>
        <v>17850</v>
      </c>
      <c r="DO7" s="8">
        <f>BAR!DO7*0.85</f>
        <v>17850</v>
      </c>
      <c r="DP7" s="8">
        <f>BAR!DP7*0.85</f>
        <v>17850</v>
      </c>
      <c r="DQ7" s="8">
        <f>BAR!DQ7*0.85</f>
        <v>19125</v>
      </c>
      <c r="DR7" s="8">
        <f>BAR!DR7*0.85</f>
        <v>19125</v>
      </c>
      <c r="DS7" s="8">
        <f>BAR!DS7*0.85</f>
        <v>17850</v>
      </c>
      <c r="DT7" s="8">
        <f>BAR!DT7*0.85</f>
        <v>17850</v>
      </c>
      <c r="DU7" s="8">
        <f>BAR!DU7*0.85</f>
        <v>17850</v>
      </c>
      <c r="DV7" s="8">
        <f>BAR!DV7*0.85</f>
        <v>17850</v>
      </c>
      <c r="DW7" s="8">
        <f>BAR!DW7*0.85</f>
        <v>17850</v>
      </c>
      <c r="DX7" s="8">
        <f>BAR!DX7*0.85</f>
        <v>17850</v>
      </c>
      <c r="DY7" s="8">
        <f>BAR!DY7*0.85</f>
        <v>19125</v>
      </c>
      <c r="DZ7" s="8">
        <f>BAR!DZ7*0.85</f>
        <v>19125</v>
      </c>
      <c r="EA7" s="65">
        <f>BAR!EA7*0.85</f>
        <v>19125</v>
      </c>
      <c r="EB7" s="65">
        <f>BAR!EB7*0.85</f>
        <v>19125</v>
      </c>
      <c r="EC7" s="65">
        <f>BAR!EC7*0.85</f>
        <v>19125</v>
      </c>
      <c r="ED7" s="65">
        <f>BAR!ED7*0.85</f>
        <v>19125</v>
      </c>
      <c r="EE7" s="8">
        <f>BAR!EE7*0.85</f>
        <v>19125</v>
      </c>
      <c r="EF7" s="8">
        <f>BAR!EF7*0.85</f>
        <v>19125</v>
      </c>
      <c r="EG7" s="8">
        <f>BAR!EG7*0.85</f>
        <v>19125</v>
      </c>
      <c r="EH7" s="8">
        <f>BAR!EH7*0.85</f>
        <v>19125</v>
      </c>
      <c r="EI7" s="8">
        <f>BAR!EI7*0.85</f>
        <v>19125</v>
      </c>
      <c r="EJ7" s="65">
        <f>BAR!EJ7*0.85</f>
        <v>19125</v>
      </c>
      <c r="EK7" s="65">
        <f>BAR!EK7*0.85</f>
        <v>19125</v>
      </c>
      <c r="EL7" s="65">
        <f>BAR!EL7*0.85</f>
        <v>19125</v>
      </c>
      <c r="EM7" s="65">
        <f>BAR!EM7*0.85</f>
        <v>19125</v>
      </c>
      <c r="EN7" s="66">
        <f>BAR!EN7*0.85</f>
        <v>19125</v>
      </c>
      <c r="EO7" s="66">
        <f>BAR!EO7*0.85</f>
        <v>15385</v>
      </c>
      <c r="EP7" s="66">
        <f>BAR!EP7*0.85</f>
        <v>15385</v>
      </c>
      <c r="EQ7" s="66">
        <f>BAR!EQ7*0.85</f>
        <v>15385</v>
      </c>
      <c r="ER7" s="66">
        <f>BAR!ER7*0.85</f>
        <v>15385</v>
      </c>
      <c r="ES7" s="66">
        <f>BAR!ES7*0.85</f>
        <v>16150</v>
      </c>
      <c r="ET7" s="66">
        <f>BAR!ET7*0.85</f>
        <v>16150</v>
      </c>
      <c r="EU7" s="66">
        <f>BAR!EU7*0.85</f>
        <v>15385</v>
      </c>
      <c r="EV7" s="66">
        <f>BAR!EV7*0.85</f>
        <v>15385</v>
      </c>
      <c r="EW7" s="66">
        <f>BAR!EW7*0.85</f>
        <v>15385</v>
      </c>
      <c r="EX7" s="66">
        <f>BAR!EX7*0.85</f>
        <v>15385</v>
      </c>
      <c r="EY7" s="66">
        <f>BAR!EY7*0.85</f>
        <v>15385</v>
      </c>
      <c r="EZ7" s="66">
        <f>BAR!EZ7*0.85</f>
        <v>16150</v>
      </c>
      <c r="FA7" s="66">
        <f>BAR!FA7*0.85</f>
        <v>16150</v>
      </c>
      <c r="FB7" s="66">
        <f>BAR!FB7*0.85</f>
        <v>14790</v>
      </c>
      <c r="FC7" s="66">
        <f>BAR!FC7*0.85</f>
        <v>14790</v>
      </c>
      <c r="FD7" s="66">
        <f>BAR!FD7*0.85</f>
        <v>14790</v>
      </c>
      <c r="FE7" s="66">
        <f>BAR!FE7*0.85</f>
        <v>14790</v>
      </c>
      <c r="FF7" s="66">
        <f>BAR!FF7*0.85</f>
        <v>14790</v>
      </c>
      <c r="FG7" s="66">
        <f>BAR!FG7*0.85</f>
        <v>15385</v>
      </c>
      <c r="FH7" s="66">
        <f>BAR!FH7*0.85</f>
        <v>15385</v>
      </c>
      <c r="FI7" s="66">
        <f>BAR!FI7*0.85</f>
        <v>14790</v>
      </c>
      <c r="FJ7" s="66">
        <f>BAR!FJ7*0.85</f>
        <v>14790</v>
      </c>
      <c r="FK7" s="66">
        <f>BAR!FK7*0.85</f>
        <v>14790</v>
      </c>
      <c r="FL7" s="66">
        <f>BAR!FL7*0.85</f>
        <v>14790</v>
      </c>
      <c r="FM7" s="66">
        <f>BAR!FM7*0.85</f>
        <v>14790</v>
      </c>
      <c r="FN7" s="66">
        <f>BAR!FN7*0.85</f>
        <v>15385</v>
      </c>
      <c r="FO7" s="66">
        <f>BAR!FO7*0.85</f>
        <v>15385</v>
      </c>
      <c r="FP7" s="66">
        <f>BAR!FP7*0.85</f>
        <v>15385</v>
      </c>
      <c r="FQ7" s="66">
        <f>BAR!FQ7*0.85</f>
        <v>15385</v>
      </c>
      <c r="FR7" s="66">
        <f>BAR!FR7*0.85</f>
        <v>15385</v>
      </c>
      <c r="FS7" s="66">
        <f>BAR!FS7*0.85</f>
        <v>15385</v>
      </c>
      <c r="FT7" s="66">
        <f>BAR!FT7*0.85</f>
        <v>15385</v>
      </c>
      <c r="FU7" s="66">
        <f>BAR!FU7*0.85</f>
        <v>15385</v>
      </c>
      <c r="FV7" s="66">
        <f>BAR!FV7*0.85</f>
        <v>15385</v>
      </c>
      <c r="FW7" s="66">
        <f>BAR!FW7*0.85</f>
        <v>14195</v>
      </c>
      <c r="FX7" s="66">
        <f>BAR!FX7*0.85</f>
        <v>14195</v>
      </c>
      <c r="FY7" s="66">
        <f>BAR!FY7*0.85</f>
        <v>14195</v>
      </c>
      <c r="FZ7" s="66">
        <f>BAR!FZ7*0.85</f>
        <v>14195</v>
      </c>
      <c r="GA7" s="66">
        <f>BAR!GA7*0.85</f>
        <v>14195</v>
      </c>
      <c r="GB7" s="66">
        <f>BAR!GB7*0.85</f>
        <v>14790</v>
      </c>
      <c r="GC7" s="66">
        <f>BAR!GC7*0.85</f>
        <v>14790</v>
      </c>
      <c r="GD7" s="66">
        <f>BAR!GD7*0.85</f>
        <v>14195</v>
      </c>
      <c r="GE7" s="66">
        <f>BAR!GE7*0.85</f>
        <v>14195</v>
      </c>
      <c r="GF7" s="66">
        <f>BAR!GF7*0.85</f>
        <v>14195</v>
      </c>
      <c r="GG7" s="66">
        <f>BAR!GG7*0.85</f>
        <v>14195</v>
      </c>
      <c r="GH7" s="66">
        <f>BAR!GH7*0.85</f>
        <v>14195</v>
      </c>
      <c r="GI7" s="66">
        <f>BAR!GI7*0.85</f>
        <v>14790</v>
      </c>
      <c r="GJ7" s="66">
        <f>BAR!GJ7*0.85</f>
        <v>14790</v>
      </c>
      <c r="GK7" s="66">
        <f>BAR!GK7*0.85</f>
        <v>14195</v>
      </c>
      <c r="GL7" s="66">
        <f>BAR!GL7*0.85</f>
        <v>14195</v>
      </c>
      <c r="GM7" s="66">
        <f>BAR!GM7*0.85</f>
        <v>14195</v>
      </c>
      <c r="GN7" s="66">
        <f>BAR!GN7*0.85</f>
        <v>14195</v>
      </c>
      <c r="GO7" s="66">
        <f>BAR!GO7*0.85</f>
        <v>14195</v>
      </c>
      <c r="GP7" s="66">
        <f>BAR!GP7*0.85</f>
        <v>14790</v>
      </c>
      <c r="GQ7" s="66">
        <f>BAR!GQ7*0.85</f>
        <v>14790</v>
      </c>
      <c r="GR7" s="66">
        <f>BAR!GR7*0.85</f>
        <v>14195</v>
      </c>
      <c r="GS7" s="66">
        <f>BAR!GS7*0.85</f>
        <v>14195</v>
      </c>
      <c r="GT7" s="66">
        <f>BAR!GT7*0.85</f>
        <v>14195</v>
      </c>
      <c r="GU7" s="66">
        <f>BAR!GU7*0.85</f>
        <v>14195</v>
      </c>
      <c r="GV7" s="66">
        <f>BAR!GV7*0.85</f>
        <v>14195</v>
      </c>
      <c r="GW7" s="66">
        <f>BAR!GW7*0.85</f>
        <v>14790</v>
      </c>
      <c r="GX7" s="66">
        <f>BAR!GX7*0.85</f>
        <v>14790</v>
      </c>
      <c r="GY7" s="66">
        <f>BAR!GY7*0.85</f>
        <v>14195</v>
      </c>
      <c r="GZ7" s="66">
        <f>BAR!GZ7*0.85</f>
        <v>14195</v>
      </c>
      <c r="HA7" s="66">
        <f>BAR!HA7*0.85</f>
        <v>14195</v>
      </c>
      <c r="HB7" s="66">
        <f>BAR!HB7*0.85</f>
        <v>14195</v>
      </c>
      <c r="HC7" s="66">
        <f>BAR!HC7*0.85</f>
        <v>14195</v>
      </c>
      <c r="HD7" s="66">
        <f>BAR!HD7*0.85</f>
        <v>16150</v>
      </c>
      <c r="HE7" s="66">
        <f>BAR!HE7*0.85</f>
        <v>16150</v>
      </c>
      <c r="HF7" s="66">
        <f>BAR!HF7*0.85</f>
        <v>15385</v>
      </c>
      <c r="HG7" s="66">
        <f>BAR!HG7*0.85</f>
        <v>15385</v>
      </c>
      <c r="HH7" s="66">
        <f>BAR!HH7*0.85</f>
        <v>15385</v>
      </c>
      <c r="HI7" s="66">
        <f>BAR!HI7*0.85</f>
        <v>15385</v>
      </c>
      <c r="HJ7" s="66">
        <f>BAR!HJ7*0.85</f>
        <v>15385</v>
      </c>
      <c r="HK7" s="66">
        <f>BAR!HK7*0.85</f>
        <v>18700</v>
      </c>
      <c r="HL7" s="66">
        <f>BAR!HL7*0.85</f>
        <v>18700</v>
      </c>
      <c r="HM7" s="66">
        <f>BAR!HM7*0.85</f>
        <v>18700</v>
      </c>
      <c r="HN7" s="66">
        <f>BAR!HN7*0.85</f>
        <v>18700</v>
      </c>
      <c r="HO7" s="66">
        <f>BAR!HO7*0.85</f>
        <v>18700</v>
      </c>
      <c r="HP7" s="66">
        <f>BAR!HP7*0.85</f>
        <v>18700</v>
      </c>
      <c r="HQ7" s="66">
        <f>BAR!HQ7*0.85</f>
        <v>18700</v>
      </c>
      <c r="HR7" s="66">
        <f>BAR!HR7*0.85</f>
        <v>19550</v>
      </c>
      <c r="HS7" s="66">
        <f>BAR!HS7*0.85</f>
        <v>19550</v>
      </c>
      <c r="HT7" s="66">
        <f>BAR!HT7*0.85</f>
        <v>19550</v>
      </c>
      <c r="HU7" s="66">
        <f>BAR!HU7*0.85</f>
        <v>19550</v>
      </c>
    </row>
    <row r="8" spans="1:229" s="7" customFormat="1" x14ac:dyDescent="0.2">
      <c r="A8" s="6" t="s">
        <v>53</v>
      </c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54"/>
      <c r="Z8" s="54"/>
      <c r="AA8" s="54"/>
      <c r="AB8" s="54"/>
      <c r="AC8" s="54"/>
      <c r="AD8" s="10"/>
      <c r="AE8" s="10"/>
      <c r="AF8" s="10"/>
      <c r="AG8" s="60"/>
      <c r="AH8" s="60"/>
      <c r="AI8" s="60"/>
      <c r="AJ8" s="60"/>
      <c r="AK8" s="60"/>
      <c r="AL8" s="10"/>
      <c r="AM8" s="10"/>
      <c r="AN8" s="54"/>
      <c r="AO8" s="54"/>
      <c r="AP8" s="54"/>
      <c r="AQ8" s="54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54"/>
      <c r="EB8" s="54"/>
      <c r="EC8" s="54"/>
      <c r="ED8" s="54"/>
      <c r="EE8" s="10"/>
      <c r="EF8" s="10"/>
      <c r="EG8" s="10"/>
      <c r="EH8" s="10"/>
      <c r="EI8" s="10"/>
      <c r="EJ8" s="54"/>
      <c r="EK8" s="54"/>
      <c r="EL8" s="54"/>
      <c r="EM8" s="54"/>
      <c r="EN8" s="60"/>
      <c r="EO8" s="60"/>
      <c r="EP8" s="60"/>
      <c r="EQ8" s="60"/>
      <c r="ER8" s="60"/>
      <c r="ES8" s="60"/>
      <c r="ET8" s="60"/>
      <c r="EU8" s="60"/>
      <c r="EV8" s="60"/>
      <c r="EW8" s="60"/>
      <c r="EX8" s="60"/>
      <c r="EY8" s="60"/>
      <c r="EZ8" s="60"/>
      <c r="FA8" s="60"/>
      <c r="FB8" s="60"/>
      <c r="FC8" s="60"/>
      <c r="FD8" s="60"/>
      <c r="FE8" s="60"/>
      <c r="FF8" s="60"/>
      <c r="FG8" s="60"/>
      <c r="FH8" s="60"/>
      <c r="FI8" s="60"/>
      <c r="FJ8" s="60"/>
      <c r="FK8" s="60"/>
      <c r="FL8" s="60"/>
      <c r="FM8" s="60"/>
      <c r="FN8" s="60"/>
      <c r="FO8" s="60"/>
      <c r="FP8" s="60"/>
      <c r="FQ8" s="60"/>
      <c r="FR8" s="60"/>
      <c r="FS8" s="60"/>
      <c r="FT8" s="60"/>
      <c r="FU8" s="60"/>
      <c r="FV8" s="60"/>
      <c r="FW8" s="60"/>
      <c r="FX8" s="60"/>
      <c r="FY8" s="60"/>
      <c r="FZ8" s="60"/>
      <c r="GA8" s="60"/>
      <c r="GB8" s="60"/>
      <c r="GC8" s="60"/>
      <c r="GD8" s="60"/>
      <c r="GE8" s="60"/>
      <c r="GF8" s="60"/>
      <c r="GG8" s="60"/>
      <c r="GH8" s="60"/>
      <c r="GI8" s="60"/>
      <c r="GJ8" s="60"/>
      <c r="GK8" s="60"/>
      <c r="GL8" s="60"/>
      <c r="GM8" s="60"/>
      <c r="GN8" s="60"/>
      <c r="GO8" s="60"/>
      <c r="GP8" s="60"/>
      <c r="GQ8" s="60"/>
      <c r="GR8" s="60"/>
      <c r="GS8" s="60"/>
      <c r="GT8" s="60"/>
      <c r="GU8" s="60"/>
      <c r="GV8" s="60"/>
      <c r="GW8" s="60"/>
      <c r="GX8" s="60"/>
      <c r="GY8" s="60"/>
      <c r="GZ8" s="60"/>
      <c r="HA8" s="60"/>
      <c r="HB8" s="60"/>
      <c r="HC8" s="60"/>
      <c r="HD8" s="60"/>
      <c r="HE8" s="60"/>
      <c r="HF8" s="60"/>
      <c r="HG8" s="60"/>
      <c r="HH8" s="60"/>
      <c r="HI8" s="60"/>
      <c r="HJ8" s="60"/>
      <c r="HK8" s="60"/>
      <c r="HL8" s="60"/>
      <c r="HM8" s="60"/>
      <c r="HN8" s="60"/>
      <c r="HO8" s="60"/>
      <c r="HP8" s="60"/>
      <c r="HQ8" s="60"/>
      <c r="HR8" s="60"/>
      <c r="HS8" s="60"/>
      <c r="HT8" s="60"/>
      <c r="HU8" s="60"/>
    </row>
    <row r="9" spans="1:229" s="7" customFormat="1" x14ac:dyDescent="0.2">
      <c r="A9" s="8">
        <v>1</v>
      </c>
      <c r="B9" s="8">
        <f>BAR!B9*0.85</f>
        <v>14875</v>
      </c>
      <c r="C9" s="8">
        <f>BAR!C9*0.85</f>
        <v>15725</v>
      </c>
      <c r="D9" s="8">
        <f>BAR!D9*0.85</f>
        <v>14450</v>
      </c>
      <c r="E9" s="8">
        <f>BAR!E9*0.85</f>
        <v>14450</v>
      </c>
      <c r="F9" s="8">
        <f>BAR!F9*0.85</f>
        <v>14450</v>
      </c>
      <c r="G9" s="8">
        <f>BAR!G9*0.85</f>
        <v>14450</v>
      </c>
      <c r="H9" s="8">
        <f>BAR!H9*0.85</f>
        <v>15725</v>
      </c>
      <c r="I9" s="8">
        <f>BAR!I9*0.85</f>
        <v>17850</v>
      </c>
      <c r="J9" s="8">
        <f>BAR!J9*0.85</f>
        <v>17850</v>
      </c>
      <c r="K9" s="8">
        <f>BAR!K9*0.85</f>
        <v>14875</v>
      </c>
      <c r="L9" s="8">
        <f>BAR!L9*0.85</f>
        <v>14875</v>
      </c>
      <c r="M9" s="8">
        <f>BAR!M9*0.85</f>
        <v>14875</v>
      </c>
      <c r="N9" s="8">
        <f>BAR!N9*0.85</f>
        <v>14875</v>
      </c>
      <c r="O9" s="8">
        <f>BAR!O9*0.85</f>
        <v>14875</v>
      </c>
      <c r="P9" s="8">
        <f>BAR!P9*0.85</f>
        <v>16575</v>
      </c>
      <c r="Q9" s="8">
        <f>BAR!Q9*0.85</f>
        <v>16575</v>
      </c>
      <c r="R9" s="8">
        <f>BAR!R9*0.85</f>
        <v>15725</v>
      </c>
      <c r="S9" s="8">
        <f>BAR!S9*0.85</f>
        <v>15725</v>
      </c>
      <c r="T9" s="8">
        <f>BAR!T9*0.85</f>
        <v>15725</v>
      </c>
      <c r="U9" s="8">
        <f>BAR!U9*0.85</f>
        <v>15725</v>
      </c>
      <c r="V9" s="8">
        <f>BAR!V9*0.85</f>
        <v>15725</v>
      </c>
      <c r="W9" s="8">
        <f>BAR!W9*0.85</f>
        <v>19125</v>
      </c>
      <c r="X9" s="8">
        <f>BAR!X9*0.85</f>
        <v>19125</v>
      </c>
      <c r="Y9" s="65">
        <f>BAR!Y9*0.85</f>
        <v>19125</v>
      </c>
      <c r="Z9" s="65">
        <f>BAR!Z9*0.85</f>
        <v>19125</v>
      </c>
      <c r="AA9" s="65">
        <f>BAR!AA9*0.85</f>
        <v>19125</v>
      </c>
      <c r="AB9" s="65">
        <f>BAR!AB9*0.85</f>
        <v>19125</v>
      </c>
      <c r="AC9" s="65">
        <f>BAR!AC9*0.85</f>
        <v>19125</v>
      </c>
      <c r="AD9" s="8">
        <f>BAR!AD9*0.85</f>
        <v>19125</v>
      </c>
      <c r="AE9" s="8">
        <f>BAR!AE9*0.85</f>
        <v>19125</v>
      </c>
      <c r="AF9" s="8">
        <f>BAR!AF9*0.85</f>
        <v>19125</v>
      </c>
      <c r="AG9" s="66">
        <f>BAR!AG9*0.85</f>
        <v>24225</v>
      </c>
      <c r="AH9" s="66">
        <f>BAR!AH9*0.85</f>
        <v>24225</v>
      </c>
      <c r="AI9" s="66">
        <f>BAR!AI9*0.85</f>
        <v>24225</v>
      </c>
      <c r="AJ9" s="66">
        <f>BAR!AJ9*0.85</f>
        <v>24225</v>
      </c>
      <c r="AK9" s="66">
        <f>BAR!AK9*0.85</f>
        <v>25925</v>
      </c>
      <c r="AL9" s="8">
        <f>BAR!AL9*0.85</f>
        <v>25925</v>
      </c>
      <c r="AM9" s="8">
        <f>BAR!AM9*0.85</f>
        <v>25925</v>
      </c>
      <c r="AN9" s="65">
        <f>BAR!AN9*0.85</f>
        <v>25925</v>
      </c>
      <c r="AO9" s="65">
        <f>BAR!AO9*0.85</f>
        <v>25925</v>
      </c>
      <c r="AP9" s="65">
        <f>BAR!AP9*0.85</f>
        <v>25925</v>
      </c>
      <c r="AQ9" s="65">
        <f>BAR!AQ9*0.85</f>
        <v>25925</v>
      </c>
      <c r="AR9" s="8">
        <f>BAR!AR9*0.85</f>
        <v>25925</v>
      </c>
      <c r="AS9" s="8">
        <f>BAR!AS9*0.85</f>
        <v>25925</v>
      </c>
      <c r="AT9" s="8">
        <f>BAR!AT9*0.85</f>
        <v>20400</v>
      </c>
      <c r="AU9" s="8">
        <f>BAR!AU9*0.85</f>
        <v>20400</v>
      </c>
      <c r="AV9" s="8">
        <f>BAR!AV9*0.85</f>
        <v>20400</v>
      </c>
      <c r="AW9" s="8">
        <f>BAR!AW9*0.85</f>
        <v>21675</v>
      </c>
      <c r="AX9" s="8">
        <f>BAR!AX9*0.85</f>
        <v>21675</v>
      </c>
      <c r="AY9" s="8">
        <f>BAR!AY9*0.85</f>
        <v>21675</v>
      </c>
      <c r="AZ9" s="8">
        <f>BAR!AZ9*0.85</f>
        <v>21675</v>
      </c>
      <c r="BA9" s="8">
        <f>BAR!BA9*0.85</f>
        <v>21675</v>
      </c>
      <c r="BB9" s="8">
        <f>BAR!BB9*0.85</f>
        <v>21675</v>
      </c>
      <c r="BC9" s="8">
        <f>BAR!BC9*0.85</f>
        <v>21675</v>
      </c>
      <c r="BD9" s="8">
        <f>BAR!BD9*0.85</f>
        <v>21675</v>
      </c>
      <c r="BE9" s="8">
        <f>BAR!BE9*0.85</f>
        <v>24225</v>
      </c>
      <c r="BF9" s="8">
        <f>BAR!BF9*0.85</f>
        <v>24225</v>
      </c>
      <c r="BG9" s="8">
        <f>BAR!BG9*0.85</f>
        <v>20400</v>
      </c>
      <c r="BH9" s="8">
        <f>BAR!BH9*0.85</f>
        <v>20400</v>
      </c>
      <c r="BI9" s="8">
        <f>BAR!BI9*0.85</f>
        <v>20400</v>
      </c>
      <c r="BJ9" s="8">
        <f>BAR!BJ9*0.85</f>
        <v>20400</v>
      </c>
      <c r="BK9" s="8">
        <f>BAR!BK9*0.85</f>
        <v>22950</v>
      </c>
      <c r="BL9" s="8">
        <f>BAR!BL9*0.85</f>
        <v>22950</v>
      </c>
      <c r="BM9" s="8">
        <f>BAR!BM9*0.85</f>
        <v>22950</v>
      </c>
      <c r="BN9" s="8">
        <f>BAR!BN9*0.85</f>
        <v>22950</v>
      </c>
      <c r="BO9" s="8">
        <f>BAR!BO9*0.85</f>
        <v>20400</v>
      </c>
      <c r="BP9" s="8">
        <f>BAR!BP9*0.85</f>
        <v>20400</v>
      </c>
      <c r="BQ9" s="8">
        <f>BAR!BQ9*0.85</f>
        <v>20400</v>
      </c>
      <c r="BR9" s="8">
        <f>BAR!BR9*0.85</f>
        <v>20400</v>
      </c>
      <c r="BS9" s="8">
        <f>BAR!BS9*0.85</f>
        <v>20400</v>
      </c>
      <c r="BT9" s="8">
        <f>BAR!BT9*0.85</f>
        <v>21675</v>
      </c>
      <c r="BU9" s="8">
        <f>BAR!BU9*0.85</f>
        <v>21675</v>
      </c>
      <c r="BV9" s="8">
        <f>BAR!BV9*0.85</f>
        <v>20400</v>
      </c>
      <c r="BW9" s="8">
        <f>BAR!BW9*0.85</f>
        <v>20400</v>
      </c>
      <c r="BX9" s="8">
        <f>BAR!BX9*0.85</f>
        <v>20400</v>
      </c>
      <c r="BY9" s="8">
        <f>BAR!BY9*0.85</f>
        <v>20400</v>
      </c>
      <c r="BZ9" s="8">
        <f>BAR!BZ9*0.85</f>
        <v>20400</v>
      </c>
      <c r="CA9" s="8">
        <f>BAR!CA9*0.85</f>
        <v>21675</v>
      </c>
      <c r="CB9" s="8">
        <f>BAR!CB9*0.85</f>
        <v>21675</v>
      </c>
      <c r="CC9" s="8">
        <f>BAR!CC9*0.85</f>
        <v>20400</v>
      </c>
      <c r="CD9" s="8">
        <f>BAR!CD9*0.85</f>
        <v>20400</v>
      </c>
      <c r="CE9" s="8">
        <f>BAR!CE9*0.85</f>
        <v>20400</v>
      </c>
      <c r="CF9" s="8">
        <f>BAR!CF9*0.85</f>
        <v>20400</v>
      </c>
      <c r="CG9" s="8">
        <f>BAR!CG9*0.85</f>
        <v>20400</v>
      </c>
      <c r="CH9" s="8">
        <f>BAR!CH9*0.85</f>
        <v>21675</v>
      </c>
      <c r="CI9" s="8">
        <f>BAR!CI9*0.85</f>
        <v>21675</v>
      </c>
      <c r="CJ9" s="8">
        <f>BAR!CJ9*0.85</f>
        <v>20400</v>
      </c>
      <c r="CK9" s="8">
        <f>BAR!CK9*0.85</f>
        <v>20400</v>
      </c>
      <c r="CL9" s="8">
        <f>BAR!CL9*0.85</f>
        <v>20400</v>
      </c>
      <c r="CM9" s="8">
        <f>BAR!CM9*0.85</f>
        <v>20400</v>
      </c>
      <c r="CN9" s="8">
        <f>BAR!CN9*0.85</f>
        <v>20400</v>
      </c>
      <c r="CO9" s="8">
        <f>BAR!CO9*0.85</f>
        <v>21675</v>
      </c>
      <c r="CP9" s="8">
        <f>BAR!CP9*0.85</f>
        <v>21675</v>
      </c>
      <c r="CQ9" s="8">
        <f>BAR!CQ9*0.85</f>
        <v>20400</v>
      </c>
      <c r="CR9" s="8">
        <f>BAR!CR9*0.85</f>
        <v>20400</v>
      </c>
      <c r="CS9" s="8">
        <f>BAR!CS9*0.85</f>
        <v>20400</v>
      </c>
      <c r="CT9" s="8">
        <f>BAR!CT9*0.85</f>
        <v>20400</v>
      </c>
      <c r="CU9" s="8">
        <f>BAR!CU9*0.85</f>
        <v>20400</v>
      </c>
      <c r="CV9" s="8">
        <f>BAR!CV9*0.85</f>
        <v>20400</v>
      </c>
      <c r="CW9" s="8">
        <f>BAR!CW9*0.85</f>
        <v>20400</v>
      </c>
      <c r="CX9" s="8">
        <f>BAR!CX9*0.85</f>
        <v>17850</v>
      </c>
      <c r="CY9" s="8">
        <f>BAR!CY9*0.85</f>
        <v>17850</v>
      </c>
      <c r="CZ9" s="8">
        <f>BAR!CZ9*0.85</f>
        <v>17850</v>
      </c>
      <c r="DA9" s="8">
        <f>BAR!DA9*0.85</f>
        <v>17850</v>
      </c>
      <c r="DB9" s="8">
        <f>BAR!DB9*0.85</f>
        <v>17850</v>
      </c>
      <c r="DC9" s="8">
        <f>BAR!DC9*0.85</f>
        <v>19125</v>
      </c>
      <c r="DD9" s="8">
        <f>BAR!DD9*0.85</f>
        <v>19125</v>
      </c>
      <c r="DE9" s="8">
        <f>BAR!DE9*0.85</f>
        <v>17850</v>
      </c>
      <c r="DF9" s="8">
        <f>BAR!DF9*0.85</f>
        <v>17850</v>
      </c>
      <c r="DG9" s="8">
        <f>BAR!DG9*0.85</f>
        <v>17850</v>
      </c>
      <c r="DH9" s="8">
        <f>BAR!DH9*0.85</f>
        <v>17850</v>
      </c>
      <c r="DI9" s="8">
        <f>BAR!DI9*0.85</f>
        <v>17850</v>
      </c>
      <c r="DJ9" s="8">
        <f>BAR!DJ9*0.85</f>
        <v>19125</v>
      </c>
      <c r="DK9" s="8">
        <f>BAR!DK9*0.85</f>
        <v>19125</v>
      </c>
      <c r="DL9" s="8">
        <f>BAR!DL9*0.85</f>
        <v>17850</v>
      </c>
      <c r="DM9" s="8">
        <f>BAR!DM9*0.85</f>
        <v>17850</v>
      </c>
      <c r="DN9" s="8">
        <f>BAR!DN9*0.85</f>
        <v>17850</v>
      </c>
      <c r="DO9" s="8">
        <f>BAR!DO9*0.85</f>
        <v>17850</v>
      </c>
      <c r="DP9" s="8">
        <f>BAR!DP9*0.85</f>
        <v>17850</v>
      </c>
      <c r="DQ9" s="8">
        <f>BAR!DQ9*0.85</f>
        <v>19125</v>
      </c>
      <c r="DR9" s="8">
        <f>BAR!DR9*0.85</f>
        <v>19125</v>
      </c>
      <c r="DS9" s="8">
        <f>BAR!DS9*0.85</f>
        <v>17850</v>
      </c>
      <c r="DT9" s="8">
        <f>BAR!DT9*0.85</f>
        <v>17850</v>
      </c>
      <c r="DU9" s="8">
        <f>BAR!DU9*0.85</f>
        <v>17850</v>
      </c>
      <c r="DV9" s="8">
        <f>BAR!DV9*0.85</f>
        <v>17850</v>
      </c>
      <c r="DW9" s="8">
        <f>BAR!DW9*0.85</f>
        <v>17850</v>
      </c>
      <c r="DX9" s="8">
        <f>BAR!DX9*0.85</f>
        <v>17850</v>
      </c>
      <c r="DY9" s="8">
        <f>BAR!DY9*0.85</f>
        <v>19125</v>
      </c>
      <c r="DZ9" s="8">
        <f>BAR!DZ9*0.85</f>
        <v>19125</v>
      </c>
      <c r="EA9" s="65">
        <f>BAR!EA9*0.85</f>
        <v>19125</v>
      </c>
      <c r="EB9" s="65">
        <f>BAR!EB9*0.85</f>
        <v>19125</v>
      </c>
      <c r="EC9" s="65">
        <f>BAR!EC9*0.85</f>
        <v>19125</v>
      </c>
      <c r="ED9" s="65">
        <f>BAR!ED9*0.85</f>
        <v>19125</v>
      </c>
      <c r="EE9" s="8">
        <f>BAR!EE9*0.85</f>
        <v>19125</v>
      </c>
      <c r="EF9" s="8">
        <f>BAR!EF9*0.85</f>
        <v>19125</v>
      </c>
      <c r="EG9" s="8">
        <f>BAR!EG9*0.85</f>
        <v>19125</v>
      </c>
      <c r="EH9" s="8">
        <f>BAR!EH9*0.85</f>
        <v>19125</v>
      </c>
      <c r="EI9" s="8">
        <f>BAR!EI9*0.85</f>
        <v>19125</v>
      </c>
      <c r="EJ9" s="65">
        <f>BAR!EJ9*0.85</f>
        <v>19125</v>
      </c>
      <c r="EK9" s="65">
        <f>BAR!EK9*0.85</f>
        <v>19125</v>
      </c>
      <c r="EL9" s="65">
        <f>BAR!EL9*0.85</f>
        <v>19125</v>
      </c>
      <c r="EM9" s="65">
        <f>BAR!EM9*0.85</f>
        <v>19125</v>
      </c>
      <c r="EN9" s="66">
        <f>BAR!EN9*0.85</f>
        <v>19125</v>
      </c>
      <c r="EO9" s="66">
        <f>BAR!EO9*0.85</f>
        <v>15385</v>
      </c>
      <c r="EP9" s="66">
        <f>BAR!EP9*0.85</f>
        <v>15385</v>
      </c>
      <c r="EQ9" s="66">
        <f>BAR!EQ9*0.85</f>
        <v>15385</v>
      </c>
      <c r="ER9" s="66">
        <f>BAR!ER9*0.85</f>
        <v>15385</v>
      </c>
      <c r="ES9" s="66">
        <f>BAR!ES9*0.85</f>
        <v>16150</v>
      </c>
      <c r="ET9" s="66">
        <f>BAR!ET9*0.85</f>
        <v>16150</v>
      </c>
      <c r="EU9" s="66">
        <f>BAR!EU9*0.85</f>
        <v>15385</v>
      </c>
      <c r="EV9" s="66">
        <f>BAR!EV9*0.85</f>
        <v>15385</v>
      </c>
      <c r="EW9" s="66">
        <f>BAR!EW9*0.85</f>
        <v>15385</v>
      </c>
      <c r="EX9" s="66">
        <f>BAR!EX9*0.85</f>
        <v>15385</v>
      </c>
      <c r="EY9" s="66">
        <f>BAR!EY9*0.85</f>
        <v>15385</v>
      </c>
      <c r="EZ9" s="66">
        <f>BAR!EZ9*0.85</f>
        <v>16150</v>
      </c>
      <c r="FA9" s="66">
        <f>BAR!FA9*0.85</f>
        <v>16150</v>
      </c>
      <c r="FB9" s="66">
        <f>BAR!FB9*0.85</f>
        <v>14790</v>
      </c>
      <c r="FC9" s="66">
        <f>BAR!FC9*0.85</f>
        <v>14790</v>
      </c>
      <c r="FD9" s="66">
        <f>BAR!FD9*0.85</f>
        <v>14790</v>
      </c>
      <c r="FE9" s="66">
        <f>BAR!FE9*0.85</f>
        <v>14790</v>
      </c>
      <c r="FF9" s="66">
        <f>BAR!FF9*0.85</f>
        <v>14790</v>
      </c>
      <c r="FG9" s="66">
        <f>BAR!FG9*0.85</f>
        <v>15385</v>
      </c>
      <c r="FH9" s="66">
        <f>BAR!FH9*0.85</f>
        <v>15385</v>
      </c>
      <c r="FI9" s="66">
        <f>BAR!FI9*0.85</f>
        <v>14790</v>
      </c>
      <c r="FJ9" s="66">
        <f>BAR!FJ9*0.85</f>
        <v>14790</v>
      </c>
      <c r="FK9" s="66">
        <f>BAR!FK9*0.85</f>
        <v>14790</v>
      </c>
      <c r="FL9" s="66">
        <f>BAR!FL9*0.85</f>
        <v>14790</v>
      </c>
      <c r="FM9" s="66">
        <f>BAR!FM9*0.85</f>
        <v>14790</v>
      </c>
      <c r="FN9" s="66">
        <f>BAR!FN9*0.85</f>
        <v>15385</v>
      </c>
      <c r="FO9" s="66">
        <f>BAR!FO9*0.85</f>
        <v>15385</v>
      </c>
      <c r="FP9" s="66">
        <f>BAR!FP9*0.85</f>
        <v>15385</v>
      </c>
      <c r="FQ9" s="66">
        <f>BAR!FQ9*0.85</f>
        <v>15385</v>
      </c>
      <c r="FR9" s="66">
        <f>BAR!FR9*0.85</f>
        <v>15385</v>
      </c>
      <c r="FS9" s="66">
        <f>BAR!FS9*0.85</f>
        <v>15385</v>
      </c>
      <c r="FT9" s="66">
        <f>BAR!FT9*0.85</f>
        <v>15385</v>
      </c>
      <c r="FU9" s="66">
        <f>BAR!FU9*0.85</f>
        <v>15385</v>
      </c>
      <c r="FV9" s="66">
        <f>BAR!FV9*0.85</f>
        <v>15385</v>
      </c>
      <c r="FW9" s="66">
        <f>BAR!FW9*0.85</f>
        <v>14195</v>
      </c>
      <c r="FX9" s="66">
        <f>BAR!FX9*0.85</f>
        <v>14195</v>
      </c>
      <c r="FY9" s="66">
        <f>BAR!FY9*0.85</f>
        <v>14195</v>
      </c>
      <c r="FZ9" s="66">
        <f>BAR!FZ9*0.85</f>
        <v>14195</v>
      </c>
      <c r="GA9" s="66">
        <f>BAR!GA9*0.85</f>
        <v>14195</v>
      </c>
      <c r="GB9" s="66">
        <f>BAR!GB9*0.85</f>
        <v>14790</v>
      </c>
      <c r="GC9" s="66">
        <f>BAR!GC9*0.85</f>
        <v>14790</v>
      </c>
      <c r="GD9" s="66">
        <f>BAR!GD9*0.85</f>
        <v>14195</v>
      </c>
      <c r="GE9" s="66">
        <f>BAR!GE9*0.85</f>
        <v>14195</v>
      </c>
      <c r="GF9" s="66">
        <f>BAR!GF9*0.85</f>
        <v>14195</v>
      </c>
      <c r="GG9" s="66">
        <f>BAR!GG9*0.85</f>
        <v>14195</v>
      </c>
      <c r="GH9" s="66">
        <f>BAR!GH9*0.85</f>
        <v>14195</v>
      </c>
      <c r="GI9" s="66">
        <f>BAR!GI9*0.85</f>
        <v>14790</v>
      </c>
      <c r="GJ9" s="66">
        <f>BAR!GJ9*0.85</f>
        <v>14790</v>
      </c>
      <c r="GK9" s="66">
        <f>BAR!GK9*0.85</f>
        <v>14195</v>
      </c>
      <c r="GL9" s="66">
        <f>BAR!GL9*0.85</f>
        <v>14195</v>
      </c>
      <c r="GM9" s="66">
        <f>BAR!GM9*0.85</f>
        <v>14195</v>
      </c>
      <c r="GN9" s="66">
        <f>BAR!GN9*0.85</f>
        <v>14195</v>
      </c>
      <c r="GO9" s="66">
        <f>BAR!GO9*0.85</f>
        <v>14195</v>
      </c>
      <c r="GP9" s="66">
        <f>BAR!GP9*0.85</f>
        <v>14790</v>
      </c>
      <c r="GQ9" s="66">
        <f>BAR!GQ9*0.85</f>
        <v>14790</v>
      </c>
      <c r="GR9" s="66">
        <f>BAR!GR9*0.85</f>
        <v>14195</v>
      </c>
      <c r="GS9" s="66">
        <f>BAR!GS9*0.85</f>
        <v>14195</v>
      </c>
      <c r="GT9" s="66">
        <f>BAR!GT9*0.85</f>
        <v>14195</v>
      </c>
      <c r="GU9" s="66">
        <f>BAR!GU9*0.85</f>
        <v>14195</v>
      </c>
      <c r="GV9" s="66">
        <f>BAR!GV9*0.85</f>
        <v>14195</v>
      </c>
      <c r="GW9" s="66">
        <f>BAR!GW9*0.85</f>
        <v>14790</v>
      </c>
      <c r="GX9" s="66">
        <f>BAR!GX9*0.85</f>
        <v>14790</v>
      </c>
      <c r="GY9" s="66">
        <f>BAR!GY9*0.85</f>
        <v>14195</v>
      </c>
      <c r="GZ9" s="66">
        <f>BAR!GZ9*0.85</f>
        <v>14195</v>
      </c>
      <c r="HA9" s="66">
        <f>BAR!HA9*0.85</f>
        <v>14195</v>
      </c>
      <c r="HB9" s="66">
        <f>BAR!HB9*0.85</f>
        <v>14195</v>
      </c>
      <c r="HC9" s="66">
        <f>BAR!HC9*0.85</f>
        <v>14195</v>
      </c>
      <c r="HD9" s="66">
        <f>BAR!HD9*0.85</f>
        <v>16150</v>
      </c>
      <c r="HE9" s="66">
        <f>BAR!HE9*0.85</f>
        <v>16150</v>
      </c>
      <c r="HF9" s="66">
        <f>BAR!HF9*0.85</f>
        <v>15385</v>
      </c>
      <c r="HG9" s="66">
        <f>BAR!HG9*0.85</f>
        <v>15385</v>
      </c>
      <c r="HH9" s="66">
        <f>BAR!HH9*0.85</f>
        <v>15385</v>
      </c>
      <c r="HI9" s="66">
        <f>BAR!HI9*0.85</f>
        <v>15385</v>
      </c>
      <c r="HJ9" s="66">
        <f>BAR!HJ9*0.85</f>
        <v>15385</v>
      </c>
      <c r="HK9" s="66">
        <f>BAR!HK9*0.85</f>
        <v>18700</v>
      </c>
      <c r="HL9" s="66">
        <f>BAR!HL9*0.85</f>
        <v>18700</v>
      </c>
      <c r="HM9" s="66">
        <f>BAR!HM9*0.85</f>
        <v>18700</v>
      </c>
      <c r="HN9" s="66">
        <f>BAR!HN9*0.85</f>
        <v>18700</v>
      </c>
      <c r="HO9" s="66">
        <f>BAR!HO9*0.85</f>
        <v>18700</v>
      </c>
      <c r="HP9" s="66">
        <f>BAR!HP9*0.85</f>
        <v>18700</v>
      </c>
      <c r="HQ9" s="66">
        <f>BAR!HQ9*0.85</f>
        <v>18700</v>
      </c>
      <c r="HR9" s="66">
        <f>BAR!HR9*0.85</f>
        <v>19550</v>
      </c>
      <c r="HS9" s="66">
        <f>BAR!HS9*0.85</f>
        <v>19550</v>
      </c>
      <c r="HT9" s="66">
        <f>BAR!HT9*0.85</f>
        <v>19550</v>
      </c>
      <c r="HU9" s="66">
        <f>BAR!HU9*0.85</f>
        <v>19550</v>
      </c>
    </row>
    <row r="10" spans="1:229" s="7" customFormat="1" x14ac:dyDescent="0.2">
      <c r="A10" s="8">
        <v>2</v>
      </c>
      <c r="B10" s="8">
        <f>BAR!B10*0.85</f>
        <v>17425</v>
      </c>
      <c r="C10" s="8">
        <f>BAR!C10*0.85</f>
        <v>18275</v>
      </c>
      <c r="D10" s="8">
        <f>BAR!D10*0.85</f>
        <v>17000</v>
      </c>
      <c r="E10" s="8">
        <f>BAR!E10*0.85</f>
        <v>17000</v>
      </c>
      <c r="F10" s="8">
        <f>BAR!F10*0.85</f>
        <v>17000</v>
      </c>
      <c r="G10" s="8">
        <f>BAR!G10*0.85</f>
        <v>17000</v>
      </c>
      <c r="H10" s="8">
        <f>BAR!H10*0.85</f>
        <v>18275</v>
      </c>
      <c r="I10" s="8">
        <f>BAR!I10*0.85</f>
        <v>20400</v>
      </c>
      <c r="J10" s="8">
        <f>BAR!J10*0.85</f>
        <v>20400</v>
      </c>
      <c r="K10" s="8">
        <f>BAR!K10*0.85</f>
        <v>17425</v>
      </c>
      <c r="L10" s="8">
        <f>BAR!L10*0.85</f>
        <v>17425</v>
      </c>
      <c r="M10" s="8">
        <f>BAR!M10*0.85</f>
        <v>17425</v>
      </c>
      <c r="N10" s="8">
        <f>BAR!N10*0.85</f>
        <v>17425</v>
      </c>
      <c r="O10" s="8">
        <f>BAR!O10*0.85</f>
        <v>17425</v>
      </c>
      <c r="P10" s="8">
        <f>BAR!P10*0.85</f>
        <v>19125</v>
      </c>
      <c r="Q10" s="8">
        <f>BAR!Q10*0.85</f>
        <v>19125</v>
      </c>
      <c r="R10" s="8">
        <f>BAR!R10*0.85</f>
        <v>18275</v>
      </c>
      <c r="S10" s="8">
        <f>BAR!S10*0.85</f>
        <v>18275</v>
      </c>
      <c r="T10" s="8">
        <f>BAR!T10*0.85</f>
        <v>18275</v>
      </c>
      <c r="U10" s="8">
        <f>BAR!U10*0.85</f>
        <v>18275</v>
      </c>
      <c r="V10" s="8">
        <f>BAR!V10*0.85</f>
        <v>18275</v>
      </c>
      <c r="W10" s="8">
        <f>BAR!W10*0.85</f>
        <v>21675</v>
      </c>
      <c r="X10" s="8">
        <f>BAR!X10*0.85</f>
        <v>21675</v>
      </c>
      <c r="Y10" s="65">
        <f>BAR!Y10*0.85</f>
        <v>21675</v>
      </c>
      <c r="Z10" s="65">
        <f>BAR!Z10*0.85</f>
        <v>21675</v>
      </c>
      <c r="AA10" s="65">
        <f>BAR!AA10*0.85</f>
        <v>21675</v>
      </c>
      <c r="AB10" s="65">
        <f>BAR!AB10*0.85</f>
        <v>21675</v>
      </c>
      <c r="AC10" s="65">
        <f>BAR!AC10*0.85</f>
        <v>21675</v>
      </c>
      <c r="AD10" s="8">
        <f>BAR!AD10*0.85</f>
        <v>21675</v>
      </c>
      <c r="AE10" s="8">
        <f>BAR!AE10*0.85</f>
        <v>21675</v>
      </c>
      <c r="AF10" s="8">
        <f>BAR!AF10*0.85</f>
        <v>21675</v>
      </c>
      <c r="AG10" s="66">
        <f>BAR!AG10*0.85</f>
        <v>26775</v>
      </c>
      <c r="AH10" s="66">
        <f>BAR!AH10*0.85</f>
        <v>26775</v>
      </c>
      <c r="AI10" s="66">
        <f>BAR!AI10*0.85</f>
        <v>26775</v>
      </c>
      <c r="AJ10" s="66">
        <f>BAR!AJ10*0.85</f>
        <v>26775</v>
      </c>
      <c r="AK10" s="66">
        <f>BAR!AK10*0.85</f>
        <v>28475</v>
      </c>
      <c r="AL10" s="8">
        <f>BAR!AL10*0.85</f>
        <v>28475</v>
      </c>
      <c r="AM10" s="8">
        <f>BAR!AM10*0.85</f>
        <v>28475</v>
      </c>
      <c r="AN10" s="65">
        <f>BAR!AN10*0.85</f>
        <v>28475</v>
      </c>
      <c r="AO10" s="65">
        <f>BAR!AO10*0.85</f>
        <v>28475</v>
      </c>
      <c r="AP10" s="65">
        <f>BAR!AP10*0.85</f>
        <v>28475</v>
      </c>
      <c r="AQ10" s="65">
        <f>BAR!AQ10*0.85</f>
        <v>28475</v>
      </c>
      <c r="AR10" s="8">
        <f>BAR!AR10*0.85</f>
        <v>28475</v>
      </c>
      <c r="AS10" s="8">
        <f>BAR!AS10*0.85</f>
        <v>28475</v>
      </c>
      <c r="AT10" s="8">
        <f>BAR!AT10*0.85</f>
        <v>22950</v>
      </c>
      <c r="AU10" s="8">
        <f>BAR!AU10*0.85</f>
        <v>22950</v>
      </c>
      <c r="AV10" s="8">
        <f>BAR!AV10*0.85</f>
        <v>22950</v>
      </c>
      <c r="AW10" s="8">
        <f>BAR!AW10*0.85</f>
        <v>24225</v>
      </c>
      <c r="AX10" s="8">
        <f>BAR!AX10*0.85</f>
        <v>24225</v>
      </c>
      <c r="AY10" s="8">
        <f>BAR!AY10*0.85</f>
        <v>24225</v>
      </c>
      <c r="AZ10" s="8">
        <f>BAR!AZ10*0.85</f>
        <v>24225</v>
      </c>
      <c r="BA10" s="8">
        <f>BAR!BA10*0.85</f>
        <v>24225</v>
      </c>
      <c r="BB10" s="8">
        <f>BAR!BB10*0.85</f>
        <v>24225</v>
      </c>
      <c r="BC10" s="8">
        <f>BAR!BC10*0.85</f>
        <v>24225</v>
      </c>
      <c r="BD10" s="8">
        <f>BAR!BD10*0.85</f>
        <v>24225</v>
      </c>
      <c r="BE10" s="8">
        <f>BAR!BE10*0.85</f>
        <v>26775</v>
      </c>
      <c r="BF10" s="8">
        <f>BAR!BF10*0.85</f>
        <v>26775</v>
      </c>
      <c r="BG10" s="8">
        <f>BAR!BG10*0.85</f>
        <v>22950</v>
      </c>
      <c r="BH10" s="8">
        <f>BAR!BH10*0.85</f>
        <v>22950</v>
      </c>
      <c r="BI10" s="8">
        <f>BAR!BI10*0.85</f>
        <v>22950</v>
      </c>
      <c r="BJ10" s="8">
        <f>BAR!BJ10*0.85</f>
        <v>22950</v>
      </c>
      <c r="BK10" s="8">
        <f>BAR!BK10*0.85</f>
        <v>25500</v>
      </c>
      <c r="BL10" s="8">
        <f>BAR!BL10*0.85</f>
        <v>25500</v>
      </c>
      <c r="BM10" s="8">
        <f>BAR!BM10*0.85</f>
        <v>25500</v>
      </c>
      <c r="BN10" s="8">
        <f>BAR!BN10*0.85</f>
        <v>25500</v>
      </c>
      <c r="BO10" s="8">
        <f>BAR!BO10*0.85</f>
        <v>22950</v>
      </c>
      <c r="BP10" s="8">
        <f>BAR!BP10*0.85</f>
        <v>22950</v>
      </c>
      <c r="BQ10" s="8">
        <f>BAR!BQ10*0.85</f>
        <v>22950</v>
      </c>
      <c r="BR10" s="8">
        <f>BAR!BR10*0.85</f>
        <v>22950</v>
      </c>
      <c r="BS10" s="8">
        <f>BAR!BS10*0.85</f>
        <v>22950</v>
      </c>
      <c r="BT10" s="8">
        <f>BAR!BT10*0.85</f>
        <v>24225</v>
      </c>
      <c r="BU10" s="8">
        <f>BAR!BU10*0.85</f>
        <v>24225</v>
      </c>
      <c r="BV10" s="8">
        <f>BAR!BV10*0.85</f>
        <v>22950</v>
      </c>
      <c r="BW10" s="8">
        <f>BAR!BW10*0.85</f>
        <v>22950</v>
      </c>
      <c r="BX10" s="8">
        <f>BAR!BX10*0.85</f>
        <v>22950</v>
      </c>
      <c r="BY10" s="8">
        <f>BAR!BY10*0.85</f>
        <v>22950</v>
      </c>
      <c r="BZ10" s="8">
        <f>BAR!BZ10*0.85</f>
        <v>22950</v>
      </c>
      <c r="CA10" s="8">
        <f>BAR!CA10*0.85</f>
        <v>24225</v>
      </c>
      <c r="CB10" s="8">
        <f>BAR!CB10*0.85</f>
        <v>24225</v>
      </c>
      <c r="CC10" s="8">
        <f>BAR!CC10*0.85</f>
        <v>22950</v>
      </c>
      <c r="CD10" s="8">
        <f>BAR!CD10*0.85</f>
        <v>22950</v>
      </c>
      <c r="CE10" s="8">
        <f>BAR!CE10*0.85</f>
        <v>22950</v>
      </c>
      <c r="CF10" s="8">
        <f>BAR!CF10*0.85</f>
        <v>22950</v>
      </c>
      <c r="CG10" s="8">
        <f>BAR!CG10*0.85</f>
        <v>22950</v>
      </c>
      <c r="CH10" s="8">
        <f>BAR!CH10*0.85</f>
        <v>24225</v>
      </c>
      <c r="CI10" s="8">
        <f>BAR!CI10*0.85</f>
        <v>24225</v>
      </c>
      <c r="CJ10" s="8">
        <f>BAR!CJ10*0.85</f>
        <v>22950</v>
      </c>
      <c r="CK10" s="8">
        <f>BAR!CK10*0.85</f>
        <v>22950</v>
      </c>
      <c r="CL10" s="8">
        <f>BAR!CL10*0.85</f>
        <v>22950</v>
      </c>
      <c r="CM10" s="8">
        <f>BAR!CM10*0.85</f>
        <v>22950</v>
      </c>
      <c r="CN10" s="8">
        <f>BAR!CN10*0.85</f>
        <v>22950</v>
      </c>
      <c r="CO10" s="8">
        <f>BAR!CO10*0.85</f>
        <v>24225</v>
      </c>
      <c r="CP10" s="8">
        <f>BAR!CP10*0.85</f>
        <v>24225</v>
      </c>
      <c r="CQ10" s="8">
        <f>BAR!CQ10*0.85</f>
        <v>22950</v>
      </c>
      <c r="CR10" s="8">
        <f>BAR!CR10*0.85</f>
        <v>22950</v>
      </c>
      <c r="CS10" s="8">
        <f>BAR!CS10*0.85</f>
        <v>22950</v>
      </c>
      <c r="CT10" s="8">
        <f>BAR!CT10*0.85</f>
        <v>22950</v>
      </c>
      <c r="CU10" s="8">
        <f>BAR!CU10*0.85</f>
        <v>22950</v>
      </c>
      <c r="CV10" s="8">
        <f>BAR!CV10*0.85</f>
        <v>22950</v>
      </c>
      <c r="CW10" s="8">
        <f>BAR!CW10*0.85</f>
        <v>22950</v>
      </c>
      <c r="CX10" s="8">
        <f>BAR!CX10*0.85</f>
        <v>20400</v>
      </c>
      <c r="CY10" s="8">
        <f>BAR!CY10*0.85</f>
        <v>20400</v>
      </c>
      <c r="CZ10" s="8">
        <f>BAR!CZ10*0.85</f>
        <v>20400</v>
      </c>
      <c r="DA10" s="8">
        <f>BAR!DA10*0.85</f>
        <v>20400</v>
      </c>
      <c r="DB10" s="8">
        <f>BAR!DB10*0.85</f>
        <v>20400</v>
      </c>
      <c r="DC10" s="8">
        <f>BAR!DC10*0.85</f>
        <v>21675</v>
      </c>
      <c r="DD10" s="8">
        <f>BAR!DD10*0.85</f>
        <v>21675</v>
      </c>
      <c r="DE10" s="8">
        <f>BAR!DE10*0.85</f>
        <v>20400</v>
      </c>
      <c r="DF10" s="8">
        <f>BAR!DF10*0.85</f>
        <v>20400</v>
      </c>
      <c r="DG10" s="8">
        <f>BAR!DG10*0.85</f>
        <v>20400</v>
      </c>
      <c r="DH10" s="8">
        <f>BAR!DH10*0.85</f>
        <v>20400</v>
      </c>
      <c r="DI10" s="8">
        <f>BAR!DI10*0.85</f>
        <v>20400</v>
      </c>
      <c r="DJ10" s="8">
        <f>BAR!DJ10*0.85</f>
        <v>21675</v>
      </c>
      <c r="DK10" s="8">
        <f>BAR!DK10*0.85</f>
        <v>21675</v>
      </c>
      <c r="DL10" s="8">
        <f>BAR!DL10*0.85</f>
        <v>20400</v>
      </c>
      <c r="DM10" s="8">
        <f>BAR!DM10*0.85</f>
        <v>20400</v>
      </c>
      <c r="DN10" s="8">
        <f>BAR!DN10*0.85</f>
        <v>20400</v>
      </c>
      <c r="DO10" s="8">
        <f>BAR!DO10*0.85</f>
        <v>20400</v>
      </c>
      <c r="DP10" s="8">
        <f>BAR!DP10*0.85</f>
        <v>20400</v>
      </c>
      <c r="DQ10" s="8">
        <f>BAR!DQ10*0.85</f>
        <v>21675</v>
      </c>
      <c r="DR10" s="8">
        <f>BAR!DR10*0.85</f>
        <v>21675</v>
      </c>
      <c r="DS10" s="8">
        <f>BAR!DS10*0.85</f>
        <v>20400</v>
      </c>
      <c r="DT10" s="8">
        <f>BAR!DT10*0.85</f>
        <v>20400</v>
      </c>
      <c r="DU10" s="8">
        <f>BAR!DU10*0.85</f>
        <v>20400</v>
      </c>
      <c r="DV10" s="8">
        <f>BAR!DV10*0.85</f>
        <v>20400</v>
      </c>
      <c r="DW10" s="8">
        <f>BAR!DW10*0.85</f>
        <v>20400</v>
      </c>
      <c r="DX10" s="8">
        <f>BAR!DX10*0.85</f>
        <v>20400</v>
      </c>
      <c r="DY10" s="8">
        <f>BAR!DY10*0.85</f>
        <v>21675</v>
      </c>
      <c r="DZ10" s="8">
        <f>BAR!DZ10*0.85</f>
        <v>21675</v>
      </c>
      <c r="EA10" s="65">
        <f>BAR!EA10*0.85</f>
        <v>21675</v>
      </c>
      <c r="EB10" s="65">
        <f>BAR!EB10*0.85</f>
        <v>21675</v>
      </c>
      <c r="EC10" s="65">
        <f>BAR!EC10*0.85</f>
        <v>21675</v>
      </c>
      <c r="ED10" s="65">
        <f>BAR!ED10*0.85</f>
        <v>21675</v>
      </c>
      <c r="EE10" s="8">
        <f>BAR!EE10*0.85</f>
        <v>21675</v>
      </c>
      <c r="EF10" s="8">
        <f>BAR!EF10*0.85</f>
        <v>21675</v>
      </c>
      <c r="EG10" s="8">
        <f>BAR!EG10*0.85</f>
        <v>21675</v>
      </c>
      <c r="EH10" s="8">
        <f>BAR!EH10*0.85</f>
        <v>21675</v>
      </c>
      <c r="EI10" s="8">
        <f>BAR!EI10*0.85</f>
        <v>21675</v>
      </c>
      <c r="EJ10" s="65">
        <f>BAR!EJ10*0.85</f>
        <v>21675</v>
      </c>
      <c r="EK10" s="65">
        <f>BAR!EK10*0.85</f>
        <v>21675</v>
      </c>
      <c r="EL10" s="65">
        <f>BAR!EL10*0.85</f>
        <v>21675</v>
      </c>
      <c r="EM10" s="65">
        <f>BAR!EM10*0.85</f>
        <v>21675</v>
      </c>
      <c r="EN10" s="66">
        <f>BAR!EN10*0.85</f>
        <v>21675</v>
      </c>
      <c r="EO10" s="66">
        <f>BAR!EO10*0.85</f>
        <v>17935</v>
      </c>
      <c r="EP10" s="66">
        <f>BAR!EP10*0.85</f>
        <v>17935</v>
      </c>
      <c r="EQ10" s="66">
        <f>BAR!EQ10*0.85</f>
        <v>17935</v>
      </c>
      <c r="ER10" s="66">
        <f>BAR!ER10*0.85</f>
        <v>17935</v>
      </c>
      <c r="ES10" s="66">
        <f>BAR!ES10*0.85</f>
        <v>18700</v>
      </c>
      <c r="ET10" s="66">
        <f>BAR!ET10*0.85</f>
        <v>18700</v>
      </c>
      <c r="EU10" s="66">
        <f>BAR!EU10*0.85</f>
        <v>17935</v>
      </c>
      <c r="EV10" s="66">
        <f>BAR!EV10*0.85</f>
        <v>17935</v>
      </c>
      <c r="EW10" s="66">
        <f>BAR!EW10*0.85</f>
        <v>17935</v>
      </c>
      <c r="EX10" s="66">
        <f>BAR!EX10*0.85</f>
        <v>17935</v>
      </c>
      <c r="EY10" s="66">
        <f>BAR!EY10*0.85</f>
        <v>17935</v>
      </c>
      <c r="EZ10" s="66">
        <f>BAR!EZ10*0.85</f>
        <v>18700</v>
      </c>
      <c r="FA10" s="66">
        <f>BAR!FA10*0.85</f>
        <v>18700</v>
      </c>
      <c r="FB10" s="66">
        <f>BAR!FB10*0.85</f>
        <v>17340</v>
      </c>
      <c r="FC10" s="66">
        <f>BAR!FC10*0.85</f>
        <v>17340</v>
      </c>
      <c r="FD10" s="66">
        <f>BAR!FD10*0.85</f>
        <v>17340</v>
      </c>
      <c r="FE10" s="66">
        <f>BAR!FE10*0.85</f>
        <v>17340</v>
      </c>
      <c r="FF10" s="66">
        <f>BAR!FF10*0.85</f>
        <v>17340</v>
      </c>
      <c r="FG10" s="66">
        <f>BAR!FG10*0.85</f>
        <v>17935</v>
      </c>
      <c r="FH10" s="66">
        <f>BAR!FH10*0.85</f>
        <v>17935</v>
      </c>
      <c r="FI10" s="66">
        <f>BAR!FI10*0.85</f>
        <v>17340</v>
      </c>
      <c r="FJ10" s="66">
        <f>BAR!FJ10*0.85</f>
        <v>17340</v>
      </c>
      <c r="FK10" s="66">
        <f>BAR!FK10*0.85</f>
        <v>17340</v>
      </c>
      <c r="FL10" s="66">
        <f>BAR!FL10*0.85</f>
        <v>17340</v>
      </c>
      <c r="FM10" s="66">
        <f>BAR!FM10*0.85</f>
        <v>17340</v>
      </c>
      <c r="FN10" s="66">
        <f>BAR!FN10*0.85</f>
        <v>17935</v>
      </c>
      <c r="FO10" s="66">
        <f>BAR!FO10*0.85</f>
        <v>17935</v>
      </c>
      <c r="FP10" s="66">
        <f>BAR!FP10*0.85</f>
        <v>17935</v>
      </c>
      <c r="FQ10" s="66">
        <f>BAR!FQ10*0.85</f>
        <v>17935</v>
      </c>
      <c r="FR10" s="66">
        <f>BAR!FR10*0.85</f>
        <v>17935</v>
      </c>
      <c r="FS10" s="66">
        <f>BAR!FS10*0.85</f>
        <v>17935</v>
      </c>
      <c r="FT10" s="66">
        <f>BAR!FT10*0.85</f>
        <v>17935</v>
      </c>
      <c r="FU10" s="66">
        <f>BAR!FU10*0.85</f>
        <v>17935</v>
      </c>
      <c r="FV10" s="66">
        <f>BAR!FV10*0.85</f>
        <v>17935</v>
      </c>
      <c r="FW10" s="66">
        <f>BAR!FW10*0.85</f>
        <v>16745</v>
      </c>
      <c r="FX10" s="66">
        <f>BAR!FX10*0.85</f>
        <v>16745</v>
      </c>
      <c r="FY10" s="66">
        <f>BAR!FY10*0.85</f>
        <v>16745</v>
      </c>
      <c r="FZ10" s="66">
        <f>BAR!FZ10*0.85</f>
        <v>16745</v>
      </c>
      <c r="GA10" s="66">
        <f>BAR!GA10*0.85</f>
        <v>16745</v>
      </c>
      <c r="GB10" s="66">
        <f>BAR!GB10*0.85</f>
        <v>17340</v>
      </c>
      <c r="GC10" s="66">
        <f>BAR!GC10*0.85</f>
        <v>17340</v>
      </c>
      <c r="GD10" s="66">
        <f>BAR!GD10*0.85</f>
        <v>16745</v>
      </c>
      <c r="GE10" s="66">
        <f>BAR!GE10*0.85</f>
        <v>16745</v>
      </c>
      <c r="GF10" s="66">
        <f>BAR!GF10*0.85</f>
        <v>16745</v>
      </c>
      <c r="GG10" s="66">
        <f>BAR!GG10*0.85</f>
        <v>16745</v>
      </c>
      <c r="GH10" s="66">
        <f>BAR!GH10*0.85</f>
        <v>16745</v>
      </c>
      <c r="GI10" s="66">
        <f>BAR!GI10*0.85</f>
        <v>17340</v>
      </c>
      <c r="GJ10" s="66">
        <f>BAR!GJ10*0.85</f>
        <v>17340</v>
      </c>
      <c r="GK10" s="66">
        <f>BAR!GK10*0.85</f>
        <v>16745</v>
      </c>
      <c r="GL10" s="66">
        <f>BAR!GL10*0.85</f>
        <v>16745</v>
      </c>
      <c r="GM10" s="66">
        <f>BAR!GM10*0.85</f>
        <v>16745</v>
      </c>
      <c r="GN10" s="66">
        <f>BAR!GN10*0.85</f>
        <v>16745</v>
      </c>
      <c r="GO10" s="66">
        <f>BAR!GO10*0.85</f>
        <v>16745</v>
      </c>
      <c r="GP10" s="66">
        <f>BAR!GP10*0.85</f>
        <v>17340</v>
      </c>
      <c r="GQ10" s="66">
        <f>BAR!GQ10*0.85</f>
        <v>17340</v>
      </c>
      <c r="GR10" s="66">
        <f>BAR!GR10*0.85</f>
        <v>16745</v>
      </c>
      <c r="GS10" s="66">
        <f>BAR!GS10*0.85</f>
        <v>16745</v>
      </c>
      <c r="GT10" s="66">
        <f>BAR!GT10*0.85</f>
        <v>16745</v>
      </c>
      <c r="GU10" s="66">
        <f>BAR!GU10*0.85</f>
        <v>16745</v>
      </c>
      <c r="GV10" s="66">
        <f>BAR!GV10*0.85</f>
        <v>16745</v>
      </c>
      <c r="GW10" s="66">
        <f>BAR!GW10*0.85</f>
        <v>17340</v>
      </c>
      <c r="GX10" s="66">
        <f>BAR!GX10*0.85</f>
        <v>17340</v>
      </c>
      <c r="GY10" s="66">
        <f>BAR!GY10*0.85</f>
        <v>16745</v>
      </c>
      <c r="GZ10" s="66">
        <f>BAR!GZ10*0.85</f>
        <v>16745</v>
      </c>
      <c r="HA10" s="66">
        <f>BAR!HA10*0.85</f>
        <v>16745</v>
      </c>
      <c r="HB10" s="66">
        <f>BAR!HB10*0.85</f>
        <v>16745</v>
      </c>
      <c r="HC10" s="66">
        <f>BAR!HC10*0.85</f>
        <v>16745</v>
      </c>
      <c r="HD10" s="66">
        <f>BAR!HD10*0.85</f>
        <v>18700</v>
      </c>
      <c r="HE10" s="66">
        <f>BAR!HE10*0.85</f>
        <v>18700</v>
      </c>
      <c r="HF10" s="66">
        <f>BAR!HF10*0.85</f>
        <v>17935</v>
      </c>
      <c r="HG10" s="66">
        <f>BAR!HG10*0.85</f>
        <v>17935</v>
      </c>
      <c r="HH10" s="66">
        <f>BAR!HH10*0.85</f>
        <v>17935</v>
      </c>
      <c r="HI10" s="66">
        <f>BAR!HI10*0.85</f>
        <v>17935</v>
      </c>
      <c r="HJ10" s="66">
        <f>BAR!HJ10*0.85</f>
        <v>17935</v>
      </c>
      <c r="HK10" s="66">
        <f>BAR!HK10*0.85</f>
        <v>21250</v>
      </c>
      <c r="HL10" s="66">
        <f>BAR!HL10*0.85</f>
        <v>21250</v>
      </c>
      <c r="HM10" s="66">
        <f>BAR!HM10*0.85</f>
        <v>21250</v>
      </c>
      <c r="HN10" s="66">
        <f>BAR!HN10*0.85</f>
        <v>21250</v>
      </c>
      <c r="HO10" s="66">
        <f>BAR!HO10*0.85</f>
        <v>21250</v>
      </c>
      <c r="HP10" s="66">
        <f>BAR!HP10*0.85</f>
        <v>21250</v>
      </c>
      <c r="HQ10" s="66">
        <f>BAR!HQ10*0.85</f>
        <v>21250</v>
      </c>
      <c r="HR10" s="66">
        <f>BAR!HR10*0.85</f>
        <v>22100</v>
      </c>
      <c r="HS10" s="66">
        <f>BAR!HS10*0.85</f>
        <v>22100</v>
      </c>
      <c r="HT10" s="66">
        <f>BAR!HT10*0.85</f>
        <v>22100</v>
      </c>
      <c r="HU10" s="66">
        <f>BAR!HU10*0.85</f>
        <v>22100</v>
      </c>
    </row>
    <row r="11" spans="1:229" s="7" customFormat="1" x14ac:dyDescent="0.2">
      <c r="A11" s="6" t="s">
        <v>54</v>
      </c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54"/>
      <c r="Z11" s="54"/>
      <c r="AA11" s="54"/>
      <c r="AB11" s="54"/>
      <c r="AC11" s="54"/>
      <c r="AD11" s="10"/>
      <c r="AE11" s="10"/>
      <c r="AF11" s="10"/>
      <c r="AG11" s="60"/>
      <c r="AH11" s="60"/>
      <c r="AI11" s="60"/>
      <c r="AJ11" s="60"/>
      <c r="AK11" s="60"/>
      <c r="AL11" s="10"/>
      <c r="AM11" s="10"/>
      <c r="AN11" s="54"/>
      <c r="AO11" s="54"/>
      <c r="AP11" s="54"/>
      <c r="AQ11" s="54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54"/>
      <c r="EB11" s="54"/>
      <c r="EC11" s="54"/>
      <c r="ED11" s="54"/>
      <c r="EE11" s="10"/>
      <c r="EF11" s="10"/>
      <c r="EG11" s="10"/>
      <c r="EH11" s="10"/>
      <c r="EI11" s="10"/>
      <c r="EJ11" s="54"/>
      <c r="EK11" s="54"/>
      <c r="EL11" s="54"/>
      <c r="EM11" s="54"/>
      <c r="EN11" s="60"/>
      <c r="EO11" s="60"/>
      <c r="EP11" s="60"/>
      <c r="EQ11" s="60"/>
      <c r="ER11" s="60"/>
      <c r="ES11" s="60"/>
      <c r="ET11" s="60"/>
      <c r="EU11" s="60"/>
      <c r="EV11" s="60"/>
      <c r="EW11" s="60"/>
      <c r="EX11" s="60"/>
      <c r="EY11" s="60"/>
      <c r="EZ11" s="60"/>
      <c r="FA11" s="60"/>
      <c r="FB11" s="60"/>
      <c r="FC11" s="60"/>
      <c r="FD11" s="60"/>
      <c r="FE11" s="60"/>
      <c r="FF11" s="60"/>
      <c r="FG11" s="60"/>
      <c r="FH11" s="60"/>
      <c r="FI11" s="60"/>
      <c r="FJ11" s="60"/>
      <c r="FK11" s="60"/>
      <c r="FL11" s="60"/>
      <c r="FM11" s="60"/>
      <c r="FN11" s="60"/>
      <c r="FO11" s="60"/>
      <c r="FP11" s="60"/>
      <c r="FQ11" s="60"/>
      <c r="FR11" s="60"/>
      <c r="FS11" s="60"/>
      <c r="FT11" s="60"/>
      <c r="FU11" s="60"/>
      <c r="FV11" s="60"/>
      <c r="FW11" s="60"/>
      <c r="FX11" s="60"/>
      <c r="FY11" s="60"/>
      <c r="FZ11" s="60"/>
      <c r="GA11" s="60"/>
      <c r="GB11" s="60"/>
      <c r="GC11" s="60"/>
      <c r="GD11" s="60"/>
      <c r="GE11" s="60"/>
      <c r="GF11" s="60"/>
      <c r="GG11" s="60"/>
      <c r="GH11" s="60"/>
      <c r="GI11" s="60"/>
      <c r="GJ11" s="60"/>
      <c r="GK11" s="60"/>
      <c r="GL11" s="60"/>
      <c r="GM11" s="60"/>
      <c r="GN11" s="60"/>
      <c r="GO11" s="60"/>
      <c r="GP11" s="60"/>
      <c r="GQ11" s="60"/>
      <c r="GR11" s="60"/>
      <c r="GS11" s="60"/>
      <c r="GT11" s="60"/>
      <c r="GU11" s="60"/>
      <c r="GV11" s="60"/>
      <c r="GW11" s="60"/>
      <c r="GX11" s="60"/>
      <c r="GY11" s="60"/>
      <c r="GZ11" s="60"/>
      <c r="HA11" s="60"/>
      <c r="HB11" s="60"/>
      <c r="HC11" s="60"/>
      <c r="HD11" s="60"/>
      <c r="HE11" s="60"/>
      <c r="HF11" s="60"/>
      <c r="HG11" s="60"/>
      <c r="HH11" s="60"/>
      <c r="HI11" s="60"/>
      <c r="HJ11" s="60"/>
      <c r="HK11" s="60"/>
      <c r="HL11" s="60"/>
      <c r="HM11" s="60"/>
      <c r="HN11" s="60"/>
      <c r="HO11" s="60"/>
      <c r="HP11" s="60"/>
      <c r="HQ11" s="60"/>
      <c r="HR11" s="60"/>
      <c r="HS11" s="60"/>
      <c r="HT11" s="60"/>
      <c r="HU11" s="60"/>
    </row>
    <row r="12" spans="1:229" s="7" customFormat="1" x14ac:dyDescent="0.2">
      <c r="A12" s="8">
        <v>1</v>
      </c>
      <c r="B12" s="8">
        <f>BAR!B12*0.85</f>
        <v>15725</v>
      </c>
      <c r="C12" s="8">
        <f>BAR!C12*0.85</f>
        <v>16575</v>
      </c>
      <c r="D12" s="8">
        <f>BAR!D12*0.85</f>
        <v>15300</v>
      </c>
      <c r="E12" s="8">
        <f>BAR!E12*0.85</f>
        <v>15300</v>
      </c>
      <c r="F12" s="8">
        <f>BAR!F12*0.85</f>
        <v>15300</v>
      </c>
      <c r="G12" s="8">
        <f>BAR!G12*0.85</f>
        <v>15300</v>
      </c>
      <c r="H12" s="8">
        <f>BAR!H12*0.85</f>
        <v>16575</v>
      </c>
      <c r="I12" s="8">
        <f>BAR!I12*0.85</f>
        <v>18700</v>
      </c>
      <c r="J12" s="8">
        <f>BAR!J12*0.85</f>
        <v>18700</v>
      </c>
      <c r="K12" s="8">
        <f>BAR!K12*0.85</f>
        <v>15725</v>
      </c>
      <c r="L12" s="8">
        <f>BAR!L12*0.85</f>
        <v>15725</v>
      </c>
      <c r="M12" s="8">
        <f>BAR!M12*0.85</f>
        <v>15725</v>
      </c>
      <c r="N12" s="8">
        <f>BAR!N12*0.85</f>
        <v>15725</v>
      </c>
      <c r="O12" s="8">
        <f>BAR!O12*0.85</f>
        <v>15725</v>
      </c>
      <c r="P12" s="8">
        <f>BAR!P12*0.85</f>
        <v>17425</v>
      </c>
      <c r="Q12" s="8">
        <f>BAR!Q12*0.85</f>
        <v>17425</v>
      </c>
      <c r="R12" s="8">
        <f>BAR!R12*0.85</f>
        <v>16575</v>
      </c>
      <c r="S12" s="8">
        <f>BAR!S12*0.85</f>
        <v>16575</v>
      </c>
      <c r="T12" s="8">
        <f>BAR!T12*0.85</f>
        <v>16575</v>
      </c>
      <c r="U12" s="8">
        <f>BAR!U12*0.85</f>
        <v>16575</v>
      </c>
      <c r="V12" s="8">
        <f>BAR!V12*0.85</f>
        <v>16575</v>
      </c>
      <c r="W12" s="8">
        <f>BAR!W12*0.85</f>
        <v>19975</v>
      </c>
      <c r="X12" s="8">
        <f>BAR!X12*0.85</f>
        <v>19975</v>
      </c>
      <c r="Y12" s="65">
        <f>BAR!Y12*0.85</f>
        <v>19975</v>
      </c>
      <c r="Z12" s="65">
        <f>BAR!Z12*0.85</f>
        <v>19975</v>
      </c>
      <c r="AA12" s="65">
        <f>BAR!AA12*0.85</f>
        <v>19975</v>
      </c>
      <c r="AB12" s="65">
        <f>BAR!AB12*0.85</f>
        <v>19975</v>
      </c>
      <c r="AC12" s="65">
        <f>BAR!AC12*0.85</f>
        <v>19975</v>
      </c>
      <c r="AD12" s="8">
        <f>BAR!AD12*0.85</f>
        <v>19975</v>
      </c>
      <c r="AE12" s="8">
        <f>BAR!AE12*0.85</f>
        <v>19975</v>
      </c>
      <c r="AF12" s="8">
        <f>BAR!AF12*0.85</f>
        <v>19975</v>
      </c>
      <c r="AG12" s="66">
        <f>BAR!AG12*0.85</f>
        <v>25075</v>
      </c>
      <c r="AH12" s="66">
        <f>BAR!AH12*0.85</f>
        <v>25075</v>
      </c>
      <c r="AI12" s="66">
        <f>BAR!AI12*0.85</f>
        <v>25075</v>
      </c>
      <c r="AJ12" s="66">
        <f>BAR!AJ12*0.85</f>
        <v>25075</v>
      </c>
      <c r="AK12" s="66">
        <f>BAR!AK12*0.85</f>
        <v>26775</v>
      </c>
      <c r="AL12" s="8">
        <f>BAR!AL12*0.85</f>
        <v>26775</v>
      </c>
      <c r="AM12" s="8">
        <f>BAR!AM12*0.85</f>
        <v>26775</v>
      </c>
      <c r="AN12" s="65">
        <f>BAR!AN12*0.85</f>
        <v>26775</v>
      </c>
      <c r="AO12" s="65">
        <f>BAR!AO12*0.85</f>
        <v>26775</v>
      </c>
      <c r="AP12" s="65">
        <f>BAR!AP12*0.85</f>
        <v>26775</v>
      </c>
      <c r="AQ12" s="65">
        <f>BAR!AQ12*0.85</f>
        <v>26775</v>
      </c>
      <c r="AR12" s="8">
        <f>BAR!AR12*0.85</f>
        <v>26775</v>
      </c>
      <c r="AS12" s="8">
        <f>BAR!AS12*0.85</f>
        <v>26775</v>
      </c>
      <c r="AT12" s="8">
        <f>BAR!AT12*0.85</f>
        <v>21250</v>
      </c>
      <c r="AU12" s="8">
        <f>BAR!AU12*0.85</f>
        <v>21250</v>
      </c>
      <c r="AV12" s="8">
        <f>BAR!AV12*0.85</f>
        <v>21250</v>
      </c>
      <c r="AW12" s="8">
        <f>BAR!AW12*0.85</f>
        <v>22525</v>
      </c>
      <c r="AX12" s="8">
        <f>BAR!AX12*0.85</f>
        <v>22525</v>
      </c>
      <c r="AY12" s="8">
        <f>BAR!AY12*0.85</f>
        <v>22525</v>
      </c>
      <c r="AZ12" s="8">
        <f>BAR!AZ12*0.85</f>
        <v>22525</v>
      </c>
      <c r="BA12" s="8">
        <f>BAR!BA12*0.85</f>
        <v>22525</v>
      </c>
      <c r="BB12" s="8">
        <f>BAR!BB12*0.85</f>
        <v>22525</v>
      </c>
      <c r="BC12" s="8">
        <f>BAR!BC12*0.85</f>
        <v>22525</v>
      </c>
      <c r="BD12" s="8">
        <f>BAR!BD12*0.85</f>
        <v>22525</v>
      </c>
      <c r="BE12" s="8">
        <f>BAR!BE12*0.85</f>
        <v>25075</v>
      </c>
      <c r="BF12" s="8">
        <f>BAR!BF12*0.85</f>
        <v>25075</v>
      </c>
      <c r="BG12" s="8">
        <f>BAR!BG12*0.85</f>
        <v>21250</v>
      </c>
      <c r="BH12" s="8">
        <f>BAR!BH12*0.85</f>
        <v>21250</v>
      </c>
      <c r="BI12" s="8">
        <f>BAR!BI12*0.85</f>
        <v>21250</v>
      </c>
      <c r="BJ12" s="8">
        <f>BAR!BJ12*0.85</f>
        <v>21250</v>
      </c>
      <c r="BK12" s="8">
        <f>BAR!BK12*0.85</f>
        <v>23800</v>
      </c>
      <c r="BL12" s="8">
        <f>BAR!BL12*0.85</f>
        <v>23800</v>
      </c>
      <c r="BM12" s="8">
        <f>BAR!BM12*0.85</f>
        <v>23800</v>
      </c>
      <c r="BN12" s="8">
        <f>BAR!BN12*0.85</f>
        <v>23800</v>
      </c>
      <c r="BO12" s="8">
        <f>BAR!BO12*0.85</f>
        <v>21250</v>
      </c>
      <c r="BP12" s="8">
        <f>BAR!BP12*0.85</f>
        <v>21250</v>
      </c>
      <c r="BQ12" s="8">
        <f>BAR!BQ12*0.85</f>
        <v>21250</v>
      </c>
      <c r="BR12" s="8">
        <f>BAR!BR12*0.85</f>
        <v>21250</v>
      </c>
      <c r="BS12" s="8">
        <f>BAR!BS12*0.85</f>
        <v>21250</v>
      </c>
      <c r="BT12" s="8">
        <f>BAR!BT12*0.85</f>
        <v>22525</v>
      </c>
      <c r="BU12" s="8">
        <f>BAR!BU12*0.85</f>
        <v>22525</v>
      </c>
      <c r="BV12" s="8">
        <f>BAR!BV12*0.85</f>
        <v>21250</v>
      </c>
      <c r="BW12" s="8">
        <f>BAR!BW12*0.85</f>
        <v>21250</v>
      </c>
      <c r="BX12" s="8">
        <f>BAR!BX12*0.85</f>
        <v>21250</v>
      </c>
      <c r="BY12" s="8">
        <f>BAR!BY12*0.85</f>
        <v>21250</v>
      </c>
      <c r="BZ12" s="8">
        <f>BAR!BZ12*0.85</f>
        <v>21250</v>
      </c>
      <c r="CA12" s="8">
        <f>BAR!CA12*0.85</f>
        <v>22525</v>
      </c>
      <c r="CB12" s="8">
        <f>BAR!CB12*0.85</f>
        <v>22525</v>
      </c>
      <c r="CC12" s="8">
        <f>BAR!CC12*0.85</f>
        <v>21250</v>
      </c>
      <c r="CD12" s="8">
        <f>BAR!CD12*0.85</f>
        <v>21250</v>
      </c>
      <c r="CE12" s="8">
        <f>BAR!CE12*0.85</f>
        <v>21250</v>
      </c>
      <c r="CF12" s="8">
        <f>BAR!CF12*0.85</f>
        <v>21250</v>
      </c>
      <c r="CG12" s="8">
        <f>BAR!CG12*0.85</f>
        <v>21250</v>
      </c>
      <c r="CH12" s="8">
        <f>BAR!CH12*0.85</f>
        <v>22525</v>
      </c>
      <c r="CI12" s="8">
        <f>BAR!CI12*0.85</f>
        <v>22525</v>
      </c>
      <c r="CJ12" s="8">
        <f>BAR!CJ12*0.85</f>
        <v>21250</v>
      </c>
      <c r="CK12" s="8">
        <f>BAR!CK12*0.85</f>
        <v>21250</v>
      </c>
      <c r="CL12" s="8">
        <f>BAR!CL12*0.85</f>
        <v>21250</v>
      </c>
      <c r="CM12" s="8">
        <f>BAR!CM12*0.85</f>
        <v>21250</v>
      </c>
      <c r="CN12" s="8">
        <f>BAR!CN12*0.85</f>
        <v>21250</v>
      </c>
      <c r="CO12" s="8">
        <f>BAR!CO12*0.85</f>
        <v>22525</v>
      </c>
      <c r="CP12" s="8">
        <f>BAR!CP12*0.85</f>
        <v>22525</v>
      </c>
      <c r="CQ12" s="8">
        <f>BAR!CQ12*0.85</f>
        <v>21250</v>
      </c>
      <c r="CR12" s="8">
        <f>BAR!CR12*0.85</f>
        <v>21250</v>
      </c>
      <c r="CS12" s="8">
        <f>BAR!CS12*0.85</f>
        <v>21250</v>
      </c>
      <c r="CT12" s="8">
        <f>BAR!CT12*0.85</f>
        <v>21250</v>
      </c>
      <c r="CU12" s="8">
        <f>BAR!CU12*0.85</f>
        <v>21250</v>
      </c>
      <c r="CV12" s="8">
        <f>BAR!CV12*0.85</f>
        <v>21250</v>
      </c>
      <c r="CW12" s="8">
        <f>BAR!CW12*0.85</f>
        <v>21250</v>
      </c>
      <c r="CX12" s="8">
        <f>BAR!CX12*0.85</f>
        <v>18700</v>
      </c>
      <c r="CY12" s="8">
        <f>BAR!CY12*0.85</f>
        <v>18700</v>
      </c>
      <c r="CZ12" s="8">
        <f>BAR!CZ12*0.85</f>
        <v>18700</v>
      </c>
      <c r="DA12" s="8">
        <f>BAR!DA12*0.85</f>
        <v>18700</v>
      </c>
      <c r="DB12" s="8">
        <f>BAR!DB12*0.85</f>
        <v>18700</v>
      </c>
      <c r="DC12" s="8">
        <f>BAR!DC12*0.85</f>
        <v>19975</v>
      </c>
      <c r="DD12" s="8">
        <f>BAR!DD12*0.85</f>
        <v>19975</v>
      </c>
      <c r="DE12" s="8">
        <f>BAR!DE12*0.85</f>
        <v>18700</v>
      </c>
      <c r="DF12" s="8">
        <f>BAR!DF12*0.85</f>
        <v>18700</v>
      </c>
      <c r="DG12" s="8">
        <f>BAR!DG12*0.85</f>
        <v>18700</v>
      </c>
      <c r="DH12" s="8">
        <f>BAR!DH12*0.85</f>
        <v>18700</v>
      </c>
      <c r="DI12" s="8">
        <f>BAR!DI12*0.85</f>
        <v>18700</v>
      </c>
      <c r="DJ12" s="8">
        <f>BAR!DJ12*0.85</f>
        <v>19975</v>
      </c>
      <c r="DK12" s="8">
        <f>BAR!DK12*0.85</f>
        <v>19975</v>
      </c>
      <c r="DL12" s="8">
        <f>BAR!DL12*0.85</f>
        <v>18700</v>
      </c>
      <c r="DM12" s="8">
        <f>BAR!DM12*0.85</f>
        <v>18700</v>
      </c>
      <c r="DN12" s="8">
        <f>BAR!DN12*0.85</f>
        <v>18700</v>
      </c>
      <c r="DO12" s="8">
        <f>BAR!DO12*0.85</f>
        <v>18700</v>
      </c>
      <c r="DP12" s="8">
        <f>BAR!DP12*0.85</f>
        <v>18700</v>
      </c>
      <c r="DQ12" s="8">
        <f>BAR!DQ12*0.85</f>
        <v>19975</v>
      </c>
      <c r="DR12" s="8">
        <f>BAR!DR12*0.85</f>
        <v>19975</v>
      </c>
      <c r="DS12" s="8">
        <f>BAR!DS12*0.85</f>
        <v>18700</v>
      </c>
      <c r="DT12" s="8">
        <f>BAR!DT12*0.85</f>
        <v>18700</v>
      </c>
      <c r="DU12" s="8">
        <f>BAR!DU12*0.85</f>
        <v>18700</v>
      </c>
      <c r="DV12" s="8">
        <f>BAR!DV12*0.85</f>
        <v>18700</v>
      </c>
      <c r="DW12" s="8">
        <f>BAR!DW12*0.85</f>
        <v>18700</v>
      </c>
      <c r="DX12" s="8">
        <f>BAR!DX12*0.85</f>
        <v>18700</v>
      </c>
      <c r="DY12" s="8">
        <f>BAR!DY12*0.85</f>
        <v>19975</v>
      </c>
      <c r="DZ12" s="8">
        <f>BAR!DZ12*0.85</f>
        <v>19975</v>
      </c>
      <c r="EA12" s="65">
        <f>BAR!EA12*0.85</f>
        <v>19975</v>
      </c>
      <c r="EB12" s="65">
        <f>BAR!EB12*0.85</f>
        <v>19975</v>
      </c>
      <c r="EC12" s="65">
        <f>BAR!EC12*0.85</f>
        <v>19975</v>
      </c>
      <c r="ED12" s="65">
        <f>BAR!ED12*0.85</f>
        <v>19975</v>
      </c>
      <c r="EE12" s="8">
        <f>BAR!EE12*0.85</f>
        <v>19975</v>
      </c>
      <c r="EF12" s="8">
        <f>BAR!EF12*0.85</f>
        <v>19975</v>
      </c>
      <c r="EG12" s="8">
        <f>BAR!EG12*0.85</f>
        <v>19975</v>
      </c>
      <c r="EH12" s="8">
        <f>BAR!EH12*0.85</f>
        <v>19975</v>
      </c>
      <c r="EI12" s="8">
        <f>BAR!EI12*0.85</f>
        <v>19975</v>
      </c>
      <c r="EJ12" s="65">
        <f>BAR!EJ12*0.85</f>
        <v>19975</v>
      </c>
      <c r="EK12" s="65">
        <f>BAR!EK12*0.85</f>
        <v>19975</v>
      </c>
      <c r="EL12" s="65">
        <f>BAR!EL12*0.85</f>
        <v>19975</v>
      </c>
      <c r="EM12" s="65">
        <f>BAR!EM12*0.85</f>
        <v>19975</v>
      </c>
      <c r="EN12" s="66">
        <f>BAR!EN12*0.85</f>
        <v>19975</v>
      </c>
      <c r="EO12" s="66">
        <f>BAR!EO12*0.85</f>
        <v>16235</v>
      </c>
      <c r="EP12" s="66">
        <f>BAR!EP12*0.85</f>
        <v>16235</v>
      </c>
      <c r="EQ12" s="66">
        <f>BAR!EQ12*0.85</f>
        <v>16235</v>
      </c>
      <c r="ER12" s="66">
        <f>BAR!ER12*0.85</f>
        <v>16235</v>
      </c>
      <c r="ES12" s="66">
        <f>BAR!ES12*0.85</f>
        <v>17000</v>
      </c>
      <c r="ET12" s="66">
        <f>BAR!ET12*0.85</f>
        <v>17000</v>
      </c>
      <c r="EU12" s="66">
        <f>BAR!EU12*0.85</f>
        <v>16235</v>
      </c>
      <c r="EV12" s="66">
        <f>BAR!EV12*0.85</f>
        <v>16235</v>
      </c>
      <c r="EW12" s="66">
        <f>BAR!EW12*0.85</f>
        <v>16235</v>
      </c>
      <c r="EX12" s="66">
        <f>BAR!EX12*0.85</f>
        <v>16235</v>
      </c>
      <c r="EY12" s="66">
        <f>BAR!EY12*0.85</f>
        <v>16235</v>
      </c>
      <c r="EZ12" s="66">
        <f>BAR!EZ12*0.85</f>
        <v>17000</v>
      </c>
      <c r="FA12" s="66">
        <f>BAR!FA12*0.85</f>
        <v>17000</v>
      </c>
      <c r="FB12" s="66">
        <f>BAR!FB12*0.85</f>
        <v>15640</v>
      </c>
      <c r="FC12" s="66">
        <f>BAR!FC12*0.85</f>
        <v>15640</v>
      </c>
      <c r="FD12" s="66">
        <f>BAR!FD12*0.85</f>
        <v>15640</v>
      </c>
      <c r="FE12" s="66">
        <f>BAR!FE12*0.85</f>
        <v>15640</v>
      </c>
      <c r="FF12" s="66">
        <f>BAR!FF12*0.85</f>
        <v>15640</v>
      </c>
      <c r="FG12" s="66">
        <f>BAR!FG12*0.85</f>
        <v>16235</v>
      </c>
      <c r="FH12" s="66">
        <f>BAR!FH12*0.85</f>
        <v>16235</v>
      </c>
      <c r="FI12" s="66">
        <f>BAR!FI12*0.85</f>
        <v>15640</v>
      </c>
      <c r="FJ12" s="66">
        <f>BAR!FJ12*0.85</f>
        <v>15640</v>
      </c>
      <c r="FK12" s="66">
        <f>BAR!FK12*0.85</f>
        <v>15640</v>
      </c>
      <c r="FL12" s="66">
        <f>BAR!FL12*0.85</f>
        <v>15640</v>
      </c>
      <c r="FM12" s="66">
        <f>BAR!FM12*0.85</f>
        <v>15640</v>
      </c>
      <c r="FN12" s="66">
        <f>BAR!FN12*0.85</f>
        <v>16235</v>
      </c>
      <c r="FO12" s="66">
        <f>BAR!FO12*0.85</f>
        <v>16235</v>
      </c>
      <c r="FP12" s="66">
        <f>BAR!FP12*0.85</f>
        <v>16235</v>
      </c>
      <c r="FQ12" s="66">
        <f>BAR!FQ12*0.85</f>
        <v>16235</v>
      </c>
      <c r="FR12" s="66">
        <f>BAR!FR12*0.85</f>
        <v>16235</v>
      </c>
      <c r="FS12" s="66">
        <f>BAR!FS12*0.85</f>
        <v>16235</v>
      </c>
      <c r="FT12" s="66">
        <f>BAR!FT12*0.85</f>
        <v>16235</v>
      </c>
      <c r="FU12" s="66">
        <f>BAR!FU12*0.85</f>
        <v>16235</v>
      </c>
      <c r="FV12" s="66">
        <f>BAR!FV12*0.85</f>
        <v>16235</v>
      </c>
      <c r="FW12" s="66">
        <f>BAR!FW12*0.85</f>
        <v>15045</v>
      </c>
      <c r="FX12" s="66">
        <f>BAR!FX12*0.85</f>
        <v>15045</v>
      </c>
      <c r="FY12" s="66">
        <f>BAR!FY12*0.85</f>
        <v>15045</v>
      </c>
      <c r="FZ12" s="66">
        <f>BAR!FZ12*0.85</f>
        <v>15045</v>
      </c>
      <c r="GA12" s="66">
        <f>BAR!GA12*0.85</f>
        <v>15045</v>
      </c>
      <c r="GB12" s="66">
        <f>BAR!GB12*0.85</f>
        <v>15640</v>
      </c>
      <c r="GC12" s="66">
        <f>BAR!GC12*0.85</f>
        <v>15640</v>
      </c>
      <c r="GD12" s="66">
        <f>BAR!GD12*0.85</f>
        <v>15045</v>
      </c>
      <c r="GE12" s="66">
        <f>BAR!GE12*0.85</f>
        <v>15045</v>
      </c>
      <c r="GF12" s="66">
        <f>BAR!GF12*0.85</f>
        <v>15045</v>
      </c>
      <c r="GG12" s="66">
        <f>BAR!GG12*0.85</f>
        <v>15045</v>
      </c>
      <c r="GH12" s="66">
        <f>BAR!GH12*0.85</f>
        <v>15045</v>
      </c>
      <c r="GI12" s="66">
        <f>BAR!GI12*0.85</f>
        <v>15640</v>
      </c>
      <c r="GJ12" s="66">
        <f>BAR!GJ12*0.85</f>
        <v>15640</v>
      </c>
      <c r="GK12" s="66">
        <f>BAR!GK12*0.85</f>
        <v>15045</v>
      </c>
      <c r="GL12" s="66">
        <f>BAR!GL12*0.85</f>
        <v>15045</v>
      </c>
      <c r="GM12" s="66">
        <f>BAR!GM12*0.85</f>
        <v>15045</v>
      </c>
      <c r="GN12" s="66">
        <f>BAR!GN12*0.85</f>
        <v>15045</v>
      </c>
      <c r="GO12" s="66">
        <f>BAR!GO12*0.85</f>
        <v>15045</v>
      </c>
      <c r="GP12" s="66">
        <f>BAR!GP12*0.85</f>
        <v>15640</v>
      </c>
      <c r="GQ12" s="66">
        <f>BAR!GQ12*0.85</f>
        <v>15640</v>
      </c>
      <c r="GR12" s="66">
        <f>BAR!GR12*0.85</f>
        <v>15045</v>
      </c>
      <c r="GS12" s="66">
        <f>BAR!GS12*0.85</f>
        <v>15045</v>
      </c>
      <c r="GT12" s="66">
        <f>BAR!GT12*0.85</f>
        <v>15045</v>
      </c>
      <c r="GU12" s="66">
        <f>BAR!GU12*0.85</f>
        <v>15045</v>
      </c>
      <c r="GV12" s="66">
        <f>BAR!GV12*0.85</f>
        <v>15045</v>
      </c>
      <c r="GW12" s="66">
        <f>BAR!GW12*0.85</f>
        <v>15640</v>
      </c>
      <c r="GX12" s="66">
        <f>BAR!GX12*0.85</f>
        <v>15640</v>
      </c>
      <c r="GY12" s="66">
        <f>BAR!GY12*0.85</f>
        <v>15045</v>
      </c>
      <c r="GZ12" s="66">
        <f>BAR!GZ12*0.85</f>
        <v>15045</v>
      </c>
      <c r="HA12" s="66">
        <f>BAR!HA12*0.85</f>
        <v>15045</v>
      </c>
      <c r="HB12" s="66">
        <f>BAR!HB12*0.85</f>
        <v>15045</v>
      </c>
      <c r="HC12" s="66">
        <f>BAR!HC12*0.85</f>
        <v>15045</v>
      </c>
      <c r="HD12" s="66">
        <f>BAR!HD12*0.85</f>
        <v>17000</v>
      </c>
      <c r="HE12" s="66">
        <f>BAR!HE12*0.85</f>
        <v>17000</v>
      </c>
      <c r="HF12" s="66">
        <f>BAR!HF12*0.85</f>
        <v>16235</v>
      </c>
      <c r="HG12" s="66">
        <f>BAR!HG12*0.85</f>
        <v>16235</v>
      </c>
      <c r="HH12" s="66">
        <f>BAR!HH12*0.85</f>
        <v>16235</v>
      </c>
      <c r="HI12" s="66">
        <f>BAR!HI12*0.85</f>
        <v>16235</v>
      </c>
      <c r="HJ12" s="66">
        <f>BAR!HJ12*0.85</f>
        <v>16235</v>
      </c>
      <c r="HK12" s="66">
        <f>BAR!HK12*0.85</f>
        <v>19550</v>
      </c>
      <c r="HL12" s="66">
        <f>BAR!HL12*0.85</f>
        <v>19550</v>
      </c>
      <c r="HM12" s="66">
        <f>BAR!HM12*0.85</f>
        <v>19550</v>
      </c>
      <c r="HN12" s="66">
        <f>BAR!HN12*0.85</f>
        <v>19550</v>
      </c>
      <c r="HO12" s="66">
        <f>BAR!HO12*0.85</f>
        <v>19550</v>
      </c>
      <c r="HP12" s="66">
        <f>BAR!HP12*0.85</f>
        <v>19550</v>
      </c>
      <c r="HQ12" s="66">
        <f>BAR!HQ12*0.85</f>
        <v>19550</v>
      </c>
      <c r="HR12" s="66">
        <f>BAR!HR12*0.85</f>
        <v>20400</v>
      </c>
      <c r="HS12" s="66">
        <f>BAR!HS12*0.85</f>
        <v>20400</v>
      </c>
      <c r="HT12" s="66">
        <f>BAR!HT12*0.85</f>
        <v>20400</v>
      </c>
      <c r="HU12" s="66">
        <f>BAR!HU12*0.85</f>
        <v>20400</v>
      </c>
    </row>
    <row r="13" spans="1:229" s="7" customFormat="1" x14ac:dyDescent="0.2">
      <c r="A13" s="8">
        <v>2</v>
      </c>
      <c r="B13" s="8">
        <f>BAR!B13*0.85</f>
        <v>18275</v>
      </c>
      <c r="C13" s="8">
        <f>BAR!C13*0.85</f>
        <v>19125</v>
      </c>
      <c r="D13" s="8">
        <f>BAR!D13*0.85</f>
        <v>17850</v>
      </c>
      <c r="E13" s="8">
        <f>BAR!E13*0.85</f>
        <v>17850</v>
      </c>
      <c r="F13" s="8">
        <f>BAR!F13*0.85</f>
        <v>17850</v>
      </c>
      <c r="G13" s="8">
        <f>BAR!G13*0.85</f>
        <v>17850</v>
      </c>
      <c r="H13" s="8">
        <f>BAR!H13*0.85</f>
        <v>19125</v>
      </c>
      <c r="I13" s="8">
        <f>BAR!I13*0.85</f>
        <v>21250</v>
      </c>
      <c r="J13" s="8">
        <f>BAR!J13*0.85</f>
        <v>21250</v>
      </c>
      <c r="K13" s="8">
        <f>BAR!K13*0.85</f>
        <v>18275</v>
      </c>
      <c r="L13" s="8">
        <f>BAR!L13*0.85</f>
        <v>18275</v>
      </c>
      <c r="M13" s="8">
        <f>BAR!M13*0.85</f>
        <v>18275</v>
      </c>
      <c r="N13" s="8">
        <f>BAR!N13*0.85</f>
        <v>18275</v>
      </c>
      <c r="O13" s="8">
        <f>BAR!O13*0.85</f>
        <v>18275</v>
      </c>
      <c r="P13" s="8">
        <f>BAR!P13*0.85</f>
        <v>19975</v>
      </c>
      <c r="Q13" s="8">
        <f>BAR!Q13*0.85</f>
        <v>19975</v>
      </c>
      <c r="R13" s="8">
        <f>BAR!R13*0.85</f>
        <v>19125</v>
      </c>
      <c r="S13" s="8">
        <f>BAR!S13*0.85</f>
        <v>19125</v>
      </c>
      <c r="T13" s="8">
        <f>BAR!T13*0.85</f>
        <v>19125</v>
      </c>
      <c r="U13" s="8">
        <f>BAR!U13*0.85</f>
        <v>19125</v>
      </c>
      <c r="V13" s="8">
        <f>BAR!V13*0.85</f>
        <v>19125</v>
      </c>
      <c r="W13" s="8">
        <f>BAR!W13*0.85</f>
        <v>22525</v>
      </c>
      <c r="X13" s="8">
        <f>BAR!X13*0.85</f>
        <v>22525</v>
      </c>
      <c r="Y13" s="65">
        <f>BAR!Y13*0.85</f>
        <v>22525</v>
      </c>
      <c r="Z13" s="65">
        <f>BAR!Z13*0.85</f>
        <v>22525</v>
      </c>
      <c r="AA13" s="65">
        <f>BAR!AA13*0.85</f>
        <v>22525</v>
      </c>
      <c r="AB13" s="65">
        <f>BAR!AB13*0.85</f>
        <v>22525</v>
      </c>
      <c r="AC13" s="65">
        <f>BAR!AC13*0.85</f>
        <v>22525</v>
      </c>
      <c r="AD13" s="8">
        <f>BAR!AD13*0.85</f>
        <v>22525</v>
      </c>
      <c r="AE13" s="8">
        <f>BAR!AE13*0.85</f>
        <v>22525</v>
      </c>
      <c r="AF13" s="8">
        <f>BAR!AF13*0.85</f>
        <v>22525</v>
      </c>
      <c r="AG13" s="66">
        <f>BAR!AG13*0.85</f>
        <v>27625</v>
      </c>
      <c r="AH13" s="66">
        <f>BAR!AH13*0.85</f>
        <v>27625</v>
      </c>
      <c r="AI13" s="66">
        <f>BAR!AI13*0.85</f>
        <v>27625</v>
      </c>
      <c r="AJ13" s="66">
        <f>BAR!AJ13*0.85</f>
        <v>27625</v>
      </c>
      <c r="AK13" s="66">
        <f>BAR!AK13*0.85</f>
        <v>29325</v>
      </c>
      <c r="AL13" s="8">
        <f>BAR!AL13*0.85</f>
        <v>29325</v>
      </c>
      <c r="AM13" s="8">
        <f>BAR!AM13*0.85</f>
        <v>29325</v>
      </c>
      <c r="AN13" s="65">
        <f>BAR!AN13*0.85</f>
        <v>29325</v>
      </c>
      <c r="AO13" s="65">
        <f>BAR!AO13*0.85</f>
        <v>29325</v>
      </c>
      <c r="AP13" s="65">
        <f>BAR!AP13*0.85</f>
        <v>29325</v>
      </c>
      <c r="AQ13" s="65">
        <f>BAR!AQ13*0.85</f>
        <v>29325</v>
      </c>
      <c r="AR13" s="8">
        <f>BAR!AR13*0.85</f>
        <v>29325</v>
      </c>
      <c r="AS13" s="8">
        <f>BAR!AS13*0.85</f>
        <v>29325</v>
      </c>
      <c r="AT13" s="8">
        <f>BAR!AT13*0.85</f>
        <v>23800</v>
      </c>
      <c r="AU13" s="8">
        <f>BAR!AU13*0.85</f>
        <v>23800</v>
      </c>
      <c r="AV13" s="8">
        <f>BAR!AV13*0.85</f>
        <v>23800</v>
      </c>
      <c r="AW13" s="8">
        <f>BAR!AW13*0.85</f>
        <v>25075</v>
      </c>
      <c r="AX13" s="8">
        <f>BAR!AX13*0.85</f>
        <v>25075</v>
      </c>
      <c r="AY13" s="8">
        <f>BAR!AY13*0.85</f>
        <v>25075</v>
      </c>
      <c r="AZ13" s="8">
        <f>BAR!AZ13*0.85</f>
        <v>25075</v>
      </c>
      <c r="BA13" s="8">
        <f>BAR!BA13*0.85</f>
        <v>25075</v>
      </c>
      <c r="BB13" s="8">
        <f>BAR!BB13*0.85</f>
        <v>25075</v>
      </c>
      <c r="BC13" s="8">
        <f>BAR!BC13*0.85</f>
        <v>25075</v>
      </c>
      <c r="BD13" s="8">
        <f>BAR!BD13*0.85</f>
        <v>25075</v>
      </c>
      <c r="BE13" s="8">
        <f>BAR!BE13*0.85</f>
        <v>27625</v>
      </c>
      <c r="BF13" s="8">
        <f>BAR!BF13*0.85</f>
        <v>27625</v>
      </c>
      <c r="BG13" s="8">
        <f>BAR!BG13*0.85</f>
        <v>23800</v>
      </c>
      <c r="BH13" s="8">
        <f>BAR!BH13*0.85</f>
        <v>23800</v>
      </c>
      <c r="BI13" s="8">
        <f>BAR!BI13*0.85</f>
        <v>23800</v>
      </c>
      <c r="BJ13" s="8">
        <f>BAR!BJ13*0.85</f>
        <v>23800</v>
      </c>
      <c r="BK13" s="8">
        <f>BAR!BK13*0.85</f>
        <v>26350</v>
      </c>
      <c r="BL13" s="8">
        <f>BAR!BL13*0.85</f>
        <v>26350</v>
      </c>
      <c r="BM13" s="8">
        <f>BAR!BM13*0.85</f>
        <v>26350</v>
      </c>
      <c r="BN13" s="8">
        <f>BAR!BN13*0.85</f>
        <v>26350</v>
      </c>
      <c r="BO13" s="8">
        <f>BAR!BO13*0.85</f>
        <v>23800</v>
      </c>
      <c r="BP13" s="8">
        <f>BAR!BP13*0.85</f>
        <v>23800</v>
      </c>
      <c r="BQ13" s="8">
        <f>BAR!BQ13*0.85</f>
        <v>23800</v>
      </c>
      <c r="BR13" s="8">
        <f>BAR!BR13*0.85</f>
        <v>23800</v>
      </c>
      <c r="BS13" s="8">
        <f>BAR!BS13*0.85</f>
        <v>23800</v>
      </c>
      <c r="BT13" s="8">
        <f>BAR!BT13*0.85</f>
        <v>25075</v>
      </c>
      <c r="BU13" s="8">
        <f>BAR!BU13*0.85</f>
        <v>25075</v>
      </c>
      <c r="BV13" s="8">
        <f>BAR!BV13*0.85</f>
        <v>23800</v>
      </c>
      <c r="BW13" s="8">
        <f>BAR!BW13*0.85</f>
        <v>23800</v>
      </c>
      <c r="BX13" s="8">
        <f>BAR!BX13*0.85</f>
        <v>23800</v>
      </c>
      <c r="BY13" s="8">
        <f>BAR!BY13*0.85</f>
        <v>23800</v>
      </c>
      <c r="BZ13" s="8">
        <f>BAR!BZ13*0.85</f>
        <v>23800</v>
      </c>
      <c r="CA13" s="8">
        <f>BAR!CA13*0.85</f>
        <v>25075</v>
      </c>
      <c r="CB13" s="8">
        <f>BAR!CB13*0.85</f>
        <v>25075</v>
      </c>
      <c r="CC13" s="8">
        <f>BAR!CC13*0.85</f>
        <v>23800</v>
      </c>
      <c r="CD13" s="8">
        <f>BAR!CD13*0.85</f>
        <v>23800</v>
      </c>
      <c r="CE13" s="8">
        <f>BAR!CE13*0.85</f>
        <v>23800</v>
      </c>
      <c r="CF13" s="8">
        <f>BAR!CF13*0.85</f>
        <v>23800</v>
      </c>
      <c r="CG13" s="8">
        <f>BAR!CG13*0.85</f>
        <v>23800</v>
      </c>
      <c r="CH13" s="8">
        <f>BAR!CH13*0.85</f>
        <v>25075</v>
      </c>
      <c r="CI13" s="8">
        <f>BAR!CI13*0.85</f>
        <v>25075</v>
      </c>
      <c r="CJ13" s="8">
        <f>BAR!CJ13*0.85</f>
        <v>23800</v>
      </c>
      <c r="CK13" s="8">
        <f>BAR!CK13*0.85</f>
        <v>23800</v>
      </c>
      <c r="CL13" s="8">
        <f>BAR!CL13*0.85</f>
        <v>23800</v>
      </c>
      <c r="CM13" s="8">
        <f>BAR!CM13*0.85</f>
        <v>23800</v>
      </c>
      <c r="CN13" s="8">
        <f>BAR!CN13*0.85</f>
        <v>23800</v>
      </c>
      <c r="CO13" s="8">
        <f>BAR!CO13*0.85</f>
        <v>25075</v>
      </c>
      <c r="CP13" s="8">
        <f>BAR!CP13*0.85</f>
        <v>25075</v>
      </c>
      <c r="CQ13" s="8">
        <f>BAR!CQ13*0.85</f>
        <v>23800</v>
      </c>
      <c r="CR13" s="8">
        <f>BAR!CR13*0.85</f>
        <v>23800</v>
      </c>
      <c r="CS13" s="8">
        <f>BAR!CS13*0.85</f>
        <v>23800</v>
      </c>
      <c r="CT13" s="8">
        <f>BAR!CT13*0.85</f>
        <v>23800</v>
      </c>
      <c r="CU13" s="8">
        <f>BAR!CU13*0.85</f>
        <v>23800</v>
      </c>
      <c r="CV13" s="8">
        <f>BAR!CV13*0.85</f>
        <v>23800</v>
      </c>
      <c r="CW13" s="8">
        <f>BAR!CW13*0.85</f>
        <v>23800</v>
      </c>
      <c r="CX13" s="8">
        <f>BAR!CX13*0.85</f>
        <v>21250</v>
      </c>
      <c r="CY13" s="8">
        <f>BAR!CY13*0.85</f>
        <v>21250</v>
      </c>
      <c r="CZ13" s="8">
        <f>BAR!CZ13*0.85</f>
        <v>21250</v>
      </c>
      <c r="DA13" s="8">
        <f>BAR!DA13*0.85</f>
        <v>21250</v>
      </c>
      <c r="DB13" s="8">
        <f>BAR!DB13*0.85</f>
        <v>21250</v>
      </c>
      <c r="DC13" s="8">
        <f>BAR!DC13*0.85</f>
        <v>22525</v>
      </c>
      <c r="DD13" s="8">
        <f>BAR!DD13*0.85</f>
        <v>22525</v>
      </c>
      <c r="DE13" s="8">
        <f>BAR!DE13*0.85</f>
        <v>21250</v>
      </c>
      <c r="DF13" s="8">
        <f>BAR!DF13*0.85</f>
        <v>21250</v>
      </c>
      <c r="DG13" s="8">
        <f>BAR!DG13*0.85</f>
        <v>21250</v>
      </c>
      <c r="DH13" s="8">
        <f>BAR!DH13*0.85</f>
        <v>21250</v>
      </c>
      <c r="DI13" s="8">
        <f>BAR!DI13*0.85</f>
        <v>21250</v>
      </c>
      <c r="DJ13" s="8">
        <f>BAR!DJ13*0.85</f>
        <v>22525</v>
      </c>
      <c r="DK13" s="8">
        <f>BAR!DK13*0.85</f>
        <v>22525</v>
      </c>
      <c r="DL13" s="8">
        <f>BAR!DL13*0.85</f>
        <v>21250</v>
      </c>
      <c r="DM13" s="8">
        <f>BAR!DM13*0.85</f>
        <v>21250</v>
      </c>
      <c r="DN13" s="8">
        <f>BAR!DN13*0.85</f>
        <v>21250</v>
      </c>
      <c r="DO13" s="8">
        <f>BAR!DO13*0.85</f>
        <v>21250</v>
      </c>
      <c r="DP13" s="8">
        <f>BAR!DP13*0.85</f>
        <v>21250</v>
      </c>
      <c r="DQ13" s="8">
        <f>BAR!DQ13*0.85</f>
        <v>22525</v>
      </c>
      <c r="DR13" s="8">
        <f>BAR!DR13*0.85</f>
        <v>22525</v>
      </c>
      <c r="DS13" s="8">
        <f>BAR!DS13*0.85</f>
        <v>21250</v>
      </c>
      <c r="DT13" s="8">
        <f>BAR!DT13*0.85</f>
        <v>21250</v>
      </c>
      <c r="DU13" s="8">
        <f>BAR!DU13*0.85</f>
        <v>21250</v>
      </c>
      <c r="DV13" s="8">
        <f>BAR!DV13*0.85</f>
        <v>21250</v>
      </c>
      <c r="DW13" s="8">
        <f>BAR!DW13*0.85</f>
        <v>21250</v>
      </c>
      <c r="DX13" s="8">
        <f>BAR!DX13*0.85</f>
        <v>21250</v>
      </c>
      <c r="DY13" s="8">
        <f>BAR!DY13*0.85</f>
        <v>22525</v>
      </c>
      <c r="DZ13" s="8">
        <f>BAR!DZ13*0.85</f>
        <v>22525</v>
      </c>
      <c r="EA13" s="65">
        <f>BAR!EA13*0.85</f>
        <v>22525</v>
      </c>
      <c r="EB13" s="65">
        <f>BAR!EB13*0.85</f>
        <v>22525</v>
      </c>
      <c r="EC13" s="65">
        <f>BAR!EC13*0.85</f>
        <v>22525</v>
      </c>
      <c r="ED13" s="65">
        <f>BAR!ED13*0.85</f>
        <v>22525</v>
      </c>
      <c r="EE13" s="8">
        <f>BAR!EE13*0.85</f>
        <v>22525</v>
      </c>
      <c r="EF13" s="8">
        <f>BAR!EF13*0.85</f>
        <v>22525</v>
      </c>
      <c r="EG13" s="8">
        <f>BAR!EG13*0.85</f>
        <v>22525</v>
      </c>
      <c r="EH13" s="8">
        <f>BAR!EH13*0.85</f>
        <v>22525</v>
      </c>
      <c r="EI13" s="8">
        <f>BAR!EI13*0.85</f>
        <v>22525</v>
      </c>
      <c r="EJ13" s="65">
        <f>BAR!EJ13*0.85</f>
        <v>22525</v>
      </c>
      <c r="EK13" s="65">
        <f>BAR!EK13*0.85</f>
        <v>22525</v>
      </c>
      <c r="EL13" s="65">
        <f>BAR!EL13*0.85</f>
        <v>22525</v>
      </c>
      <c r="EM13" s="65">
        <f>BAR!EM13*0.85</f>
        <v>22525</v>
      </c>
      <c r="EN13" s="66">
        <f>BAR!EN13*0.85</f>
        <v>22525</v>
      </c>
      <c r="EO13" s="66">
        <f>BAR!EO13*0.85</f>
        <v>18785</v>
      </c>
      <c r="EP13" s="66">
        <f>BAR!EP13*0.85</f>
        <v>18785</v>
      </c>
      <c r="EQ13" s="66">
        <f>BAR!EQ13*0.85</f>
        <v>18785</v>
      </c>
      <c r="ER13" s="66">
        <f>BAR!ER13*0.85</f>
        <v>18785</v>
      </c>
      <c r="ES13" s="66">
        <f>BAR!ES13*0.85</f>
        <v>19550</v>
      </c>
      <c r="ET13" s="66">
        <f>BAR!ET13*0.85</f>
        <v>19550</v>
      </c>
      <c r="EU13" s="66">
        <f>BAR!EU13*0.85</f>
        <v>18785</v>
      </c>
      <c r="EV13" s="66">
        <f>BAR!EV13*0.85</f>
        <v>18785</v>
      </c>
      <c r="EW13" s="66">
        <f>BAR!EW13*0.85</f>
        <v>18785</v>
      </c>
      <c r="EX13" s="66">
        <f>BAR!EX13*0.85</f>
        <v>18785</v>
      </c>
      <c r="EY13" s="66">
        <f>BAR!EY13*0.85</f>
        <v>18785</v>
      </c>
      <c r="EZ13" s="66">
        <f>BAR!EZ13*0.85</f>
        <v>19550</v>
      </c>
      <c r="FA13" s="66">
        <f>BAR!FA13*0.85</f>
        <v>19550</v>
      </c>
      <c r="FB13" s="66">
        <f>BAR!FB13*0.85</f>
        <v>18190</v>
      </c>
      <c r="FC13" s="66">
        <f>BAR!FC13*0.85</f>
        <v>18190</v>
      </c>
      <c r="FD13" s="66">
        <f>BAR!FD13*0.85</f>
        <v>18190</v>
      </c>
      <c r="FE13" s="66">
        <f>BAR!FE13*0.85</f>
        <v>18190</v>
      </c>
      <c r="FF13" s="66">
        <f>BAR!FF13*0.85</f>
        <v>18190</v>
      </c>
      <c r="FG13" s="66">
        <f>BAR!FG13*0.85</f>
        <v>18785</v>
      </c>
      <c r="FH13" s="66">
        <f>BAR!FH13*0.85</f>
        <v>18785</v>
      </c>
      <c r="FI13" s="66">
        <f>BAR!FI13*0.85</f>
        <v>18190</v>
      </c>
      <c r="FJ13" s="66">
        <f>BAR!FJ13*0.85</f>
        <v>18190</v>
      </c>
      <c r="FK13" s="66">
        <f>BAR!FK13*0.85</f>
        <v>18190</v>
      </c>
      <c r="FL13" s="66">
        <f>BAR!FL13*0.85</f>
        <v>18190</v>
      </c>
      <c r="FM13" s="66">
        <f>BAR!FM13*0.85</f>
        <v>18190</v>
      </c>
      <c r="FN13" s="66">
        <f>BAR!FN13*0.85</f>
        <v>18785</v>
      </c>
      <c r="FO13" s="66">
        <f>BAR!FO13*0.85</f>
        <v>18785</v>
      </c>
      <c r="FP13" s="66">
        <f>BAR!FP13*0.85</f>
        <v>18785</v>
      </c>
      <c r="FQ13" s="66">
        <f>BAR!FQ13*0.85</f>
        <v>18785</v>
      </c>
      <c r="FR13" s="66">
        <f>BAR!FR13*0.85</f>
        <v>18785</v>
      </c>
      <c r="FS13" s="66">
        <f>BAR!FS13*0.85</f>
        <v>18785</v>
      </c>
      <c r="FT13" s="66">
        <f>BAR!FT13*0.85</f>
        <v>18785</v>
      </c>
      <c r="FU13" s="66">
        <f>BAR!FU13*0.85</f>
        <v>18785</v>
      </c>
      <c r="FV13" s="66">
        <f>BAR!FV13*0.85</f>
        <v>18785</v>
      </c>
      <c r="FW13" s="66">
        <f>BAR!FW13*0.85</f>
        <v>17595</v>
      </c>
      <c r="FX13" s="66">
        <f>BAR!FX13*0.85</f>
        <v>17595</v>
      </c>
      <c r="FY13" s="66">
        <f>BAR!FY13*0.85</f>
        <v>17595</v>
      </c>
      <c r="FZ13" s="66">
        <f>BAR!FZ13*0.85</f>
        <v>17595</v>
      </c>
      <c r="GA13" s="66">
        <f>BAR!GA13*0.85</f>
        <v>17595</v>
      </c>
      <c r="GB13" s="66">
        <f>BAR!GB13*0.85</f>
        <v>18190</v>
      </c>
      <c r="GC13" s="66">
        <f>BAR!GC13*0.85</f>
        <v>18190</v>
      </c>
      <c r="GD13" s="66">
        <f>BAR!GD13*0.85</f>
        <v>17595</v>
      </c>
      <c r="GE13" s="66">
        <f>BAR!GE13*0.85</f>
        <v>17595</v>
      </c>
      <c r="GF13" s="66">
        <f>BAR!GF13*0.85</f>
        <v>17595</v>
      </c>
      <c r="GG13" s="66">
        <f>BAR!GG13*0.85</f>
        <v>17595</v>
      </c>
      <c r="GH13" s="66">
        <f>BAR!GH13*0.85</f>
        <v>17595</v>
      </c>
      <c r="GI13" s="66">
        <f>BAR!GI13*0.85</f>
        <v>18190</v>
      </c>
      <c r="GJ13" s="66">
        <f>BAR!GJ13*0.85</f>
        <v>18190</v>
      </c>
      <c r="GK13" s="66">
        <f>BAR!GK13*0.85</f>
        <v>17595</v>
      </c>
      <c r="GL13" s="66">
        <f>BAR!GL13*0.85</f>
        <v>17595</v>
      </c>
      <c r="GM13" s="66">
        <f>BAR!GM13*0.85</f>
        <v>17595</v>
      </c>
      <c r="GN13" s="66">
        <f>BAR!GN13*0.85</f>
        <v>17595</v>
      </c>
      <c r="GO13" s="66">
        <f>BAR!GO13*0.85</f>
        <v>17595</v>
      </c>
      <c r="GP13" s="66">
        <f>BAR!GP13*0.85</f>
        <v>18190</v>
      </c>
      <c r="GQ13" s="66">
        <f>BAR!GQ13*0.85</f>
        <v>18190</v>
      </c>
      <c r="GR13" s="66">
        <f>BAR!GR13*0.85</f>
        <v>17595</v>
      </c>
      <c r="GS13" s="66">
        <f>BAR!GS13*0.85</f>
        <v>17595</v>
      </c>
      <c r="GT13" s="66">
        <f>BAR!GT13*0.85</f>
        <v>17595</v>
      </c>
      <c r="GU13" s="66">
        <f>BAR!GU13*0.85</f>
        <v>17595</v>
      </c>
      <c r="GV13" s="66">
        <f>BAR!GV13*0.85</f>
        <v>17595</v>
      </c>
      <c r="GW13" s="66">
        <f>BAR!GW13*0.85</f>
        <v>18190</v>
      </c>
      <c r="GX13" s="66">
        <f>BAR!GX13*0.85</f>
        <v>18190</v>
      </c>
      <c r="GY13" s="66">
        <f>BAR!GY13*0.85</f>
        <v>17595</v>
      </c>
      <c r="GZ13" s="66">
        <f>BAR!GZ13*0.85</f>
        <v>17595</v>
      </c>
      <c r="HA13" s="66">
        <f>BAR!HA13*0.85</f>
        <v>17595</v>
      </c>
      <c r="HB13" s="66">
        <f>BAR!HB13*0.85</f>
        <v>17595</v>
      </c>
      <c r="HC13" s="66">
        <f>BAR!HC13*0.85</f>
        <v>17595</v>
      </c>
      <c r="HD13" s="66">
        <f>BAR!HD13*0.85</f>
        <v>19550</v>
      </c>
      <c r="HE13" s="66">
        <f>BAR!HE13*0.85</f>
        <v>19550</v>
      </c>
      <c r="HF13" s="66">
        <f>BAR!HF13*0.85</f>
        <v>18785</v>
      </c>
      <c r="HG13" s="66">
        <f>BAR!HG13*0.85</f>
        <v>18785</v>
      </c>
      <c r="HH13" s="66">
        <f>BAR!HH13*0.85</f>
        <v>18785</v>
      </c>
      <c r="HI13" s="66">
        <f>BAR!HI13*0.85</f>
        <v>18785</v>
      </c>
      <c r="HJ13" s="66">
        <f>BAR!HJ13*0.85</f>
        <v>18785</v>
      </c>
      <c r="HK13" s="66">
        <f>BAR!HK13*0.85</f>
        <v>22100</v>
      </c>
      <c r="HL13" s="66">
        <f>BAR!HL13*0.85</f>
        <v>22100</v>
      </c>
      <c r="HM13" s="66">
        <f>BAR!HM13*0.85</f>
        <v>22100</v>
      </c>
      <c r="HN13" s="66">
        <f>BAR!HN13*0.85</f>
        <v>22100</v>
      </c>
      <c r="HO13" s="66">
        <f>BAR!HO13*0.85</f>
        <v>22100</v>
      </c>
      <c r="HP13" s="66">
        <f>BAR!HP13*0.85</f>
        <v>22100</v>
      </c>
      <c r="HQ13" s="66">
        <f>BAR!HQ13*0.85</f>
        <v>22100</v>
      </c>
      <c r="HR13" s="66">
        <f>BAR!HR13*0.85</f>
        <v>22950</v>
      </c>
      <c r="HS13" s="66">
        <f>BAR!HS13*0.85</f>
        <v>22950</v>
      </c>
      <c r="HT13" s="66">
        <f>BAR!HT13*0.85</f>
        <v>22950</v>
      </c>
      <c r="HU13" s="66">
        <f>BAR!HU13*0.85</f>
        <v>22950</v>
      </c>
    </row>
    <row r="14" spans="1:229" s="7" customFormat="1" x14ac:dyDescent="0.2">
      <c r="A14" s="6" t="s">
        <v>55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54"/>
      <c r="Z14" s="54"/>
      <c r="AA14" s="54"/>
      <c r="AB14" s="54"/>
      <c r="AC14" s="54"/>
      <c r="AD14" s="10"/>
      <c r="AE14" s="10"/>
      <c r="AF14" s="10"/>
      <c r="AG14" s="60"/>
      <c r="AH14" s="60"/>
      <c r="AI14" s="60"/>
      <c r="AJ14" s="60"/>
      <c r="AK14" s="60"/>
      <c r="AL14" s="10"/>
      <c r="AM14" s="10"/>
      <c r="AN14" s="54"/>
      <c r="AO14" s="54"/>
      <c r="AP14" s="54"/>
      <c r="AQ14" s="54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54"/>
      <c r="EB14" s="54"/>
      <c r="EC14" s="54"/>
      <c r="ED14" s="54"/>
      <c r="EE14" s="10"/>
      <c r="EF14" s="10"/>
      <c r="EG14" s="10"/>
      <c r="EH14" s="10"/>
      <c r="EI14" s="10"/>
      <c r="EJ14" s="54"/>
      <c r="EK14" s="54"/>
      <c r="EL14" s="54"/>
      <c r="EM14" s="54"/>
      <c r="EN14" s="60"/>
      <c r="EO14" s="60"/>
      <c r="EP14" s="60"/>
      <c r="EQ14" s="60"/>
      <c r="ER14" s="60"/>
      <c r="ES14" s="60"/>
      <c r="ET14" s="60"/>
      <c r="EU14" s="60"/>
      <c r="EV14" s="60"/>
      <c r="EW14" s="60"/>
      <c r="EX14" s="60"/>
      <c r="EY14" s="60"/>
      <c r="EZ14" s="60"/>
      <c r="FA14" s="60"/>
      <c r="FB14" s="60"/>
      <c r="FC14" s="60"/>
      <c r="FD14" s="60"/>
      <c r="FE14" s="60"/>
      <c r="FF14" s="60"/>
      <c r="FG14" s="60"/>
      <c r="FH14" s="60"/>
      <c r="FI14" s="60"/>
      <c r="FJ14" s="60"/>
      <c r="FK14" s="60"/>
      <c r="FL14" s="60"/>
      <c r="FM14" s="60"/>
      <c r="FN14" s="60"/>
      <c r="FO14" s="60"/>
      <c r="FP14" s="60"/>
      <c r="FQ14" s="60"/>
      <c r="FR14" s="60"/>
      <c r="FS14" s="60"/>
      <c r="FT14" s="60"/>
      <c r="FU14" s="60"/>
      <c r="FV14" s="60"/>
      <c r="FW14" s="60"/>
      <c r="FX14" s="60"/>
      <c r="FY14" s="60"/>
      <c r="FZ14" s="60"/>
      <c r="GA14" s="60"/>
      <c r="GB14" s="60"/>
      <c r="GC14" s="60"/>
      <c r="GD14" s="60"/>
      <c r="GE14" s="60"/>
      <c r="GF14" s="60"/>
      <c r="GG14" s="60"/>
      <c r="GH14" s="60"/>
      <c r="GI14" s="60"/>
      <c r="GJ14" s="60"/>
      <c r="GK14" s="60"/>
      <c r="GL14" s="60"/>
      <c r="GM14" s="60"/>
      <c r="GN14" s="60"/>
      <c r="GO14" s="60"/>
      <c r="GP14" s="60"/>
      <c r="GQ14" s="60"/>
      <c r="GR14" s="60"/>
      <c r="GS14" s="60"/>
      <c r="GT14" s="60"/>
      <c r="GU14" s="60"/>
      <c r="GV14" s="60"/>
      <c r="GW14" s="60"/>
      <c r="GX14" s="60"/>
      <c r="GY14" s="60"/>
      <c r="GZ14" s="60"/>
      <c r="HA14" s="60"/>
      <c r="HB14" s="60"/>
      <c r="HC14" s="60"/>
      <c r="HD14" s="60"/>
      <c r="HE14" s="60"/>
      <c r="HF14" s="60"/>
      <c r="HG14" s="60"/>
      <c r="HH14" s="60"/>
      <c r="HI14" s="60"/>
      <c r="HJ14" s="60"/>
      <c r="HK14" s="60"/>
      <c r="HL14" s="60"/>
      <c r="HM14" s="60"/>
      <c r="HN14" s="60"/>
      <c r="HO14" s="60"/>
      <c r="HP14" s="60"/>
      <c r="HQ14" s="60"/>
      <c r="HR14" s="60"/>
      <c r="HS14" s="60"/>
      <c r="HT14" s="60"/>
      <c r="HU14" s="60"/>
    </row>
    <row r="15" spans="1:229" s="7" customFormat="1" x14ac:dyDescent="0.2">
      <c r="A15" s="8">
        <v>1</v>
      </c>
      <c r="B15" s="8">
        <f>BAR!B15*0.85</f>
        <v>17425</v>
      </c>
      <c r="C15" s="8">
        <f>BAR!C15*0.85</f>
        <v>18275</v>
      </c>
      <c r="D15" s="8">
        <f>BAR!D15*0.85</f>
        <v>17000</v>
      </c>
      <c r="E15" s="8">
        <f>BAR!E15*0.85</f>
        <v>17000</v>
      </c>
      <c r="F15" s="8">
        <f>BAR!F15*0.85</f>
        <v>17000</v>
      </c>
      <c r="G15" s="8">
        <f>BAR!G15*0.85</f>
        <v>17000</v>
      </c>
      <c r="H15" s="8">
        <f>BAR!H15*0.85</f>
        <v>18275</v>
      </c>
      <c r="I15" s="8">
        <f>BAR!I15*0.85</f>
        <v>20400</v>
      </c>
      <c r="J15" s="8">
        <f>BAR!J15*0.85</f>
        <v>20400</v>
      </c>
      <c r="K15" s="8">
        <f>BAR!K15*0.85</f>
        <v>17425</v>
      </c>
      <c r="L15" s="8">
        <f>BAR!L15*0.85</f>
        <v>17425</v>
      </c>
      <c r="M15" s="8">
        <f>BAR!M15*0.85</f>
        <v>17425</v>
      </c>
      <c r="N15" s="8">
        <f>BAR!N15*0.85</f>
        <v>17425</v>
      </c>
      <c r="O15" s="8">
        <f>BAR!O15*0.85</f>
        <v>17425</v>
      </c>
      <c r="P15" s="8">
        <f>BAR!P15*0.85</f>
        <v>19125</v>
      </c>
      <c r="Q15" s="8">
        <f>BAR!Q15*0.85</f>
        <v>19125</v>
      </c>
      <c r="R15" s="8">
        <f>BAR!R15*0.85</f>
        <v>18275</v>
      </c>
      <c r="S15" s="8">
        <f>BAR!S15*0.85</f>
        <v>18275</v>
      </c>
      <c r="T15" s="8">
        <f>BAR!T15*0.85</f>
        <v>18275</v>
      </c>
      <c r="U15" s="8">
        <f>BAR!U15*0.85</f>
        <v>18275</v>
      </c>
      <c r="V15" s="8">
        <f>BAR!V15*0.85</f>
        <v>18275</v>
      </c>
      <c r="W15" s="8">
        <f>BAR!W15*0.85</f>
        <v>21675</v>
      </c>
      <c r="X15" s="8">
        <f>BAR!X15*0.85</f>
        <v>21675</v>
      </c>
      <c r="Y15" s="65">
        <f>BAR!Y15*0.85</f>
        <v>21675</v>
      </c>
      <c r="Z15" s="65">
        <f>BAR!Z15*0.85</f>
        <v>21675</v>
      </c>
      <c r="AA15" s="65">
        <f>BAR!AA15*0.85</f>
        <v>21675</v>
      </c>
      <c r="AB15" s="65">
        <f>BAR!AB15*0.85</f>
        <v>21675</v>
      </c>
      <c r="AC15" s="65">
        <f>BAR!AC15*0.85</f>
        <v>21675</v>
      </c>
      <c r="AD15" s="8">
        <f>BAR!AD15*0.85</f>
        <v>21675</v>
      </c>
      <c r="AE15" s="8">
        <f>BAR!AE15*0.85</f>
        <v>21675</v>
      </c>
      <c r="AF15" s="8">
        <f>BAR!AF15*0.85</f>
        <v>21675</v>
      </c>
      <c r="AG15" s="66">
        <f>BAR!AG15*0.85</f>
        <v>26775</v>
      </c>
      <c r="AH15" s="66">
        <f>BAR!AH15*0.85</f>
        <v>26775</v>
      </c>
      <c r="AI15" s="66">
        <f>BAR!AI15*0.85</f>
        <v>26775</v>
      </c>
      <c r="AJ15" s="66">
        <f>BAR!AJ15*0.85</f>
        <v>26775</v>
      </c>
      <c r="AK15" s="66">
        <f>BAR!AK15*0.85</f>
        <v>28475</v>
      </c>
      <c r="AL15" s="8">
        <f>BAR!AL15*0.85</f>
        <v>28475</v>
      </c>
      <c r="AM15" s="8">
        <f>BAR!AM15*0.85</f>
        <v>28475</v>
      </c>
      <c r="AN15" s="65">
        <f>BAR!AN15*0.85</f>
        <v>28475</v>
      </c>
      <c r="AO15" s="65">
        <f>BAR!AO15*0.85</f>
        <v>28475</v>
      </c>
      <c r="AP15" s="65">
        <f>BAR!AP15*0.85</f>
        <v>28475</v>
      </c>
      <c r="AQ15" s="65">
        <f>BAR!AQ15*0.85</f>
        <v>28475</v>
      </c>
      <c r="AR15" s="8">
        <f>BAR!AR15*0.85</f>
        <v>28475</v>
      </c>
      <c r="AS15" s="8">
        <f>BAR!AS15*0.85</f>
        <v>28475</v>
      </c>
      <c r="AT15" s="8">
        <f>BAR!AT15*0.85</f>
        <v>22950</v>
      </c>
      <c r="AU15" s="8">
        <f>BAR!AU15*0.85</f>
        <v>22950</v>
      </c>
      <c r="AV15" s="8">
        <f>BAR!AV15*0.85</f>
        <v>22950</v>
      </c>
      <c r="AW15" s="8">
        <f>BAR!AW15*0.85</f>
        <v>24225</v>
      </c>
      <c r="AX15" s="8">
        <f>BAR!AX15*0.85</f>
        <v>24225</v>
      </c>
      <c r="AY15" s="8">
        <f>BAR!AY15*0.85</f>
        <v>24225</v>
      </c>
      <c r="AZ15" s="8">
        <f>BAR!AZ15*0.85</f>
        <v>24225</v>
      </c>
      <c r="BA15" s="8">
        <f>BAR!BA15*0.85</f>
        <v>24225</v>
      </c>
      <c r="BB15" s="8">
        <f>BAR!BB15*0.85</f>
        <v>24225</v>
      </c>
      <c r="BC15" s="8">
        <f>BAR!BC15*0.85</f>
        <v>24225</v>
      </c>
      <c r="BD15" s="8">
        <f>BAR!BD15*0.85</f>
        <v>24225</v>
      </c>
      <c r="BE15" s="8">
        <f>BAR!BE15*0.85</f>
        <v>26775</v>
      </c>
      <c r="BF15" s="8">
        <f>BAR!BF15*0.85</f>
        <v>26775</v>
      </c>
      <c r="BG15" s="8">
        <f>BAR!BG15*0.85</f>
        <v>22950</v>
      </c>
      <c r="BH15" s="8">
        <f>BAR!BH15*0.85</f>
        <v>22950</v>
      </c>
      <c r="BI15" s="8">
        <f>BAR!BI15*0.85</f>
        <v>22950</v>
      </c>
      <c r="BJ15" s="8">
        <f>BAR!BJ15*0.85</f>
        <v>22950</v>
      </c>
      <c r="BK15" s="8">
        <f>BAR!BK15*0.85</f>
        <v>25500</v>
      </c>
      <c r="BL15" s="8">
        <f>BAR!BL15*0.85</f>
        <v>25500</v>
      </c>
      <c r="BM15" s="8">
        <f>BAR!BM15*0.85</f>
        <v>25500</v>
      </c>
      <c r="BN15" s="8">
        <f>BAR!BN15*0.85</f>
        <v>25500</v>
      </c>
      <c r="BO15" s="8">
        <f>BAR!BO15*0.85</f>
        <v>22950</v>
      </c>
      <c r="BP15" s="8">
        <f>BAR!BP15*0.85</f>
        <v>22950</v>
      </c>
      <c r="BQ15" s="8">
        <f>BAR!BQ15*0.85</f>
        <v>22950</v>
      </c>
      <c r="BR15" s="8">
        <f>BAR!BR15*0.85</f>
        <v>22950</v>
      </c>
      <c r="BS15" s="8">
        <f>BAR!BS15*0.85</f>
        <v>22950</v>
      </c>
      <c r="BT15" s="8">
        <f>BAR!BT15*0.85</f>
        <v>24225</v>
      </c>
      <c r="BU15" s="8">
        <f>BAR!BU15*0.85</f>
        <v>24225</v>
      </c>
      <c r="BV15" s="8">
        <f>BAR!BV15*0.85</f>
        <v>22950</v>
      </c>
      <c r="BW15" s="8">
        <f>BAR!BW15*0.85</f>
        <v>22950</v>
      </c>
      <c r="BX15" s="8">
        <f>BAR!BX15*0.85</f>
        <v>22950</v>
      </c>
      <c r="BY15" s="8">
        <f>BAR!BY15*0.85</f>
        <v>22950</v>
      </c>
      <c r="BZ15" s="8">
        <f>BAR!BZ15*0.85</f>
        <v>22950</v>
      </c>
      <c r="CA15" s="8">
        <f>BAR!CA15*0.85</f>
        <v>24225</v>
      </c>
      <c r="CB15" s="8">
        <f>BAR!CB15*0.85</f>
        <v>24225</v>
      </c>
      <c r="CC15" s="8">
        <f>BAR!CC15*0.85</f>
        <v>22950</v>
      </c>
      <c r="CD15" s="8">
        <f>BAR!CD15*0.85</f>
        <v>22950</v>
      </c>
      <c r="CE15" s="8">
        <f>BAR!CE15*0.85</f>
        <v>22950</v>
      </c>
      <c r="CF15" s="8">
        <f>BAR!CF15*0.85</f>
        <v>22950</v>
      </c>
      <c r="CG15" s="8">
        <f>BAR!CG15*0.85</f>
        <v>22950</v>
      </c>
      <c r="CH15" s="8">
        <f>BAR!CH15*0.85</f>
        <v>24225</v>
      </c>
      <c r="CI15" s="8">
        <f>BAR!CI15*0.85</f>
        <v>24225</v>
      </c>
      <c r="CJ15" s="8">
        <f>BAR!CJ15*0.85</f>
        <v>22950</v>
      </c>
      <c r="CK15" s="8">
        <f>BAR!CK15*0.85</f>
        <v>22950</v>
      </c>
      <c r="CL15" s="8">
        <f>BAR!CL15*0.85</f>
        <v>22950</v>
      </c>
      <c r="CM15" s="8">
        <f>BAR!CM15*0.85</f>
        <v>22950</v>
      </c>
      <c r="CN15" s="8">
        <f>BAR!CN15*0.85</f>
        <v>22950</v>
      </c>
      <c r="CO15" s="8">
        <f>BAR!CO15*0.85</f>
        <v>24225</v>
      </c>
      <c r="CP15" s="8">
        <f>BAR!CP15*0.85</f>
        <v>24225</v>
      </c>
      <c r="CQ15" s="8">
        <f>BAR!CQ15*0.85</f>
        <v>22950</v>
      </c>
      <c r="CR15" s="8">
        <f>BAR!CR15*0.85</f>
        <v>22950</v>
      </c>
      <c r="CS15" s="8">
        <f>BAR!CS15*0.85</f>
        <v>22950</v>
      </c>
      <c r="CT15" s="8">
        <f>BAR!CT15*0.85</f>
        <v>22950</v>
      </c>
      <c r="CU15" s="8">
        <f>BAR!CU15*0.85</f>
        <v>22950</v>
      </c>
      <c r="CV15" s="8">
        <f>BAR!CV15*0.85</f>
        <v>22950</v>
      </c>
      <c r="CW15" s="8">
        <f>BAR!CW15*0.85</f>
        <v>22950</v>
      </c>
      <c r="CX15" s="8">
        <f>BAR!CX15*0.85</f>
        <v>20400</v>
      </c>
      <c r="CY15" s="8">
        <f>BAR!CY15*0.85</f>
        <v>20400</v>
      </c>
      <c r="CZ15" s="8">
        <f>BAR!CZ15*0.85</f>
        <v>20400</v>
      </c>
      <c r="DA15" s="8">
        <f>BAR!DA15*0.85</f>
        <v>20400</v>
      </c>
      <c r="DB15" s="8">
        <f>BAR!DB15*0.85</f>
        <v>20400</v>
      </c>
      <c r="DC15" s="8">
        <f>BAR!DC15*0.85</f>
        <v>21675</v>
      </c>
      <c r="DD15" s="8">
        <f>BAR!DD15*0.85</f>
        <v>21675</v>
      </c>
      <c r="DE15" s="8">
        <f>BAR!DE15*0.85</f>
        <v>20400</v>
      </c>
      <c r="DF15" s="8">
        <f>BAR!DF15*0.85</f>
        <v>20400</v>
      </c>
      <c r="DG15" s="8">
        <f>BAR!DG15*0.85</f>
        <v>20400</v>
      </c>
      <c r="DH15" s="8">
        <f>BAR!DH15*0.85</f>
        <v>20400</v>
      </c>
      <c r="DI15" s="8">
        <f>BAR!DI15*0.85</f>
        <v>20400</v>
      </c>
      <c r="DJ15" s="8">
        <f>BAR!DJ15*0.85</f>
        <v>21675</v>
      </c>
      <c r="DK15" s="8">
        <f>BAR!DK15*0.85</f>
        <v>21675</v>
      </c>
      <c r="DL15" s="8">
        <f>BAR!DL15*0.85</f>
        <v>20400</v>
      </c>
      <c r="DM15" s="8">
        <f>BAR!DM15*0.85</f>
        <v>20400</v>
      </c>
      <c r="DN15" s="8">
        <f>BAR!DN15*0.85</f>
        <v>20400</v>
      </c>
      <c r="DO15" s="8">
        <f>BAR!DO15*0.85</f>
        <v>20400</v>
      </c>
      <c r="DP15" s="8">
        <f>BAR!DP15*0.85</f>
        <v>20400</v>
      </c>
      <c r="DQ15" s="8">
        <f>BAR!DQ15*0.85</f>
        <v>21675</v>
      </c>
      <c r="DR15" s="8">
        <f>BAR!DR15*0.85</f>
        <v>21675</v>
      </c>
      <c r="DS15" s="8">
        <f>BAR!DS15*0.85</f>
        <v>20400</v>
      </c>
      <c r="DT15" s="8">
        <f>BAR!DT15*0.85</f>
        <v>20400</v>
      </c>
      <c r="DU15" s="8">
        <f>BAR!DU15*0.85</f>
        <v>20400</v>
      </c>
      <c r="DV15" s="8">
        <f>BAR!DV15*0.85</f>
        <v>20400</v>
      </c>
      <c r="DW15" s="8">
        <f>BAR!DW15*0.85</f>
        <v>20400</v>
      </c>
      <c r="DX15" s="8">
        <f>BAR!DX15*0.85</f>
        <v>20400</v>
      </c>
      <c r="DY15" s="8">
        <f>BAR!DY15*0.85</f>
        <v>21675</v>
      </c>
      <c r="DZ15" s="8">
        <f>BAR!DZ15*0.85</f>
        <v>21675</v>
      </c>
      <c r="EA15" s="65">
        <f>BAR!EA15*0.85</f>
        <v>21675</v>
      </c>
      <c r="EB15" s="65">
        <f>BAR!EB15*0.85</f>
        <v>21675</v>
      </c>
      <c r="EC15" s="65">
        <f>BAR!EC15*0.85</f>
        <v>21675</v>
      </c>
      <c r="ED15" s="65">
        <f>BAR!ED15*0.85</f>
        <v>21675</v>
      </c>
      <c r="EE15" s="8">
        <f>BAR!EE15*0.85</f>
        <v>21675</v>
      </c>
      <c r="EF15" s="8">
        <f>BAR!EF15*0.85</f>
        <v>21675</v>
      </c>
      <c r="EG15" s="8">
        <f>BAR!EG15*0.85</f>
        <v>21675</v>
      </c>
      <c r="EH15" s="8">
        <f>BAR!EH15*0.85</f>
        <v>21675</v>
      </c>
      <c r="EI15" s="8">
        <f>BAR!EI15*0.85</f>
        <v>21675</v>
      </c>
      <c r="EJ15" s="65">
        <f>BAR!EJ15*0.85</f>
        <v>21675</v>
      </c>
      <c r="EK15" s="65">
        <f>BAR!EK15*0.85</f>
        <v>21675</v>
      </c>
      <c r="EL15" s="65">
        <f>BAR!EL15*0.85</f>
        <v>21675</v>
      </c>
      <c r="EM15" s="65">
        <f>BAR!EM15*0.85</f>
        <v>21675</v>
      </c>
      <c r="EN15" s="66">
        <f>BAR!EN15*0.85</f>
        <v>21675</v>
      </c>
      <c r="EO15" s="66">
        <f>BAR!EO15*0.85</f>
        <v>17935</v>
      </c>
      <c r="EP15" s="66">
        <f>BAR!EP15*0.85</f>
        <v>17935</v>
      </c>
      <c r="EQ15" s="66">
        <f>BAR!EQ15*0.85</f>
        <v>17935</v>
      </c>
      <c r="ER15" s="66">
        <f>BAR!ER15*0.85</f>
        <v>17935</v>
      </c>
      <c r="ES15" s="66">
        <f>BAR!ES15*0.85</f>
        <v>18700</v>
      </c>
      <c r="ET15" s="66">
        <f>BAR!ET15*0.85</f>
        <v>18700</v>
      </c>
      <c r="EU15" s="66">
        <f>BAR!EU15*0.85</f>
        <v>17935</v>
      </c>
      <c r="EV15" s="66">
        <f>BAR!EV15*0.85</f>
        <v>17935</v>
      </c>
      <c r="EW15" s="66">
        <f>BAR!EW15*0.85</f>
        <v>17935</v>
      </c>
      <c r="EX15" s="66">
        <f>BAR!EX15*0.85</f>
        <v>17935</v>
      </c>
      <c r="EY15" s="66">
        <f>BAR!EY15*0.85</f>
        <v>17935</v>
      </c>
      <c r="EZ15" s="66">
        <f>BAR!EZ15*0.85</f>
        <v>18700</v>
      </c>
      <c r="FA15" s="66">
        <f>BAR!FA15*0.85</f>
        <v>18700</v>
      </c>
      <c r="FB15" s="66">
        <f>BAR!FB15*0.85</f>
        <v>17340</v>
      </c>
      <c r="FC15" s="66">
        <f>BAR!FC15*0.85</f>
        <v>17340</v>
      </c>
      <c r="FD15" s="66">
        <f>BAR!FD15*0.85</f>
        <v>17340</v>
      </c>
      <c r="FE15" s="66">
        <f>BAR!FE15*0.85</f>
        <v>17340</v>
      </c>
      <c r="FF15" s="66">
        <f>BAR!FF15*0.85</f>
        <v>17340</v>
      </c>
      <c r="FG15" s="66">
        <f>BAR!FG15*0.85</f>
        <v>17935</v>
      </c>
      <c r="FH15" s="66">
        <f>BAR!FH15*0.85</f>
        <v>17935</v>
      </c>
      <c r="FI15" s="66">
        <f>BAR!FI15*0.85</f>
        <v>17340</v>
      </c>
      <c r="FJ15" s="66">
        <f>BAR!FJ15*0.85</f>
        <v>17340</v>
      </c>
      <c r="FK15" s="66">
        <f>BAR!FK15*0.85</f>
        <v>17340</v>
      </c>
      <c r="FL15" s="66">
        <f>BAR!FL15*0.85</f>
        <v>17340</v>
      </c>
      <c r="FM15" s="66">
        <f>BAR!FM15*0.85</f>
        <v>17340</v>
      </c>
      <c r="FN15" s="66">
        <f>BAR!FN15*0.85</f>
        <v>17935</v>
      </c>
      <c r="FO15" s="66">
        <f>BAR!FO15*0.85</f>
        <v>17935</v>
      </c>
      <c r="FP15" s="66">
        <f>BAR!FP15*0.85</f>
        <v>17935</v>
      </c>
      <c r="FQ15" s="66">
        <f>BAR!FQ15*0.85</f>
        <v>17935</v>
      </c>
      <c r="FR15" s="66">
        <f>BAR!FR15*0.85</f>
        <v>17935</v>
      </c>
      <c r="FS15" s="66">
        <f>BAR!FS15*0.85</f>
        <v>17935</v>
      </c>
      <c r="FT15" s="66">
        <f>BAR!FT15*0.85</f>
        <v>17935</v>
      </c>
      <c r="FU15" s="66">
        <f>BAR!FU15*0.85</f>
        <v>17935</v>
      </c>
      <c r="FV15" s="66">
        <f>BAR!FV15*0.85</f>
        <v>17935</v>
      </c>
      <c r="FW15" s="66">
        <f>BAR!FW15*0.85</f>
        <v>16745</v>
      </c>
      <c r="FX15" s="66">
        <f>BAR!FX15*0.85</f>
        <v>16745</v>
      </c>
      <c r="FY15" s="66">
        <f>BAR!FY15*0.85</f>
        <v>16745</v>
      </c>
      <c r="FZ15" s="66">
        <f>BAR!FZ15*0.85</f>
        <v>16745</v>
      </c>
      <c r="GA15" s="66">
        <f>BAR!GA15*0.85</f>
        <v>16745</v>
      </c>
      <c r="GB15" s="66">
        <f>BAR!GB15*0.85</f>
        <v>17340</v>
      </c>
      <c r="GC15" s="66">
        <f>BAR!GC15*0.85</f>
        <v>17340</v>
      </c>
      <c r="GD15" s="66">
        <f>BAR!GD15*0.85</f>
        <v>16745</v>
      </c>
      <c r="GE15" s="66">
        <f>BAR!GE15*0.85</f>
        <v>16745</v>
      </c>
      <c r="GF15" s="66">
        <f>BAR!GF15*0.85</f>
        <v>16745</v>
      </c>
      <c r="GG15" s="66">
        <f>BAR!GG15*0.85</f>
        <v>16745</v>
      </c>
      <c r="GH15" s="66">
        <f>BAR!GH15*0.85</f>
        <v>16745</v>
      </c>
      <c r="GI15" s="66">
        <f>BAR!GI15*0.85</f>
        <v>17340</v>
      </c>
      <c r="GJ15" s="66">
        <f>BAR!GJ15*0.85</f>
        <v>17340</v>
      </c>
      <c r="GK15" s="66">
        <f>BAR!GK15*0.85</f>
        <v>16745</v>
      </c>
      <c r="GL15" s="66">
        <f>BAR!GL15*0.85</f>
        <v>16745</v>
      </c>
      <c r="GM15" s="66">
        <f>BAR!GM15*0.85</f>
        <v>16745</v>
      </c>
      <c r="GN15" s="66">
        <f>BAR!GN15*0.85</f>
        <v>16745</v>
      </c>
      <c r="GO15" s="66">
        <f>BAR!GO15*0.85</f>
        <v>16745</v>
      </c>
      <c r="GP15" s="66">
        <f>BAR!GP15*0.85</f>
        <v>17340</v>
      </c>
      <c r="GQ15" s="66">
        <f>BAR!GQ15*0.85</f>
        <v>17340</v>
      </c>
      <c r="GR15" s="66">
        <f>BAR!GR15*0.85</f>
        <v>16745</v>
      </c>
      <c r="GS15" s="66">
        <f>BAR!GS15*0.85</f>
        <v>16745</v>
      </c>
      <c r="GT15" s="66">
        <f>BAR!GT15*0.85</f>
        <v>16745</v>
      </c>
      <c r="GU15" s="66">
        <f>BAR!GU15*0.85</f>
        <v>16745</v>
      </c>
      <c r="GV15" s="66">
        <f>BAR!GV15*0.85</f>
        <v>16745</v>
      </c>
      <c r="GW15" s="66">
        <f>BAR!GW15*0.85</f>
        <v>17340</v>
      </c>
      <c r="GX15" s="66">
        <f>BAR!GX15*0.85</f>
        <v>17340</v>
      </c>
      <c r="GY15" s="66">
        <f>BAR!GY15*0.85</f>
        <v>16745</v>
      </c>
      <c r="GZ15" s="66">
        <f>BAR!GZ15*0.85</f>
        <v>16745</v>
      </c>
      <c r="HA15" s="66">
        <f>BAR!HA15*0.85</f>
        <v>16745</v>
      </c>
      <c r="HB15" s="66">
        <f>BAR!HB15*0.85</f>
        <v>16745</v>
      </c>
      <c r="HC15" s="66">
        <f>BAR!HC15*0.85</f>
        <v>16745</v>
      </c>
      <c r="HD15" s="66">
        <f>BAR!HD15*0.85</f>
        <v>18700</v>
      </c>
      <c r="HE15" s="66">
        <f>BAR!HE15*0.85</f>
        <v>18700</v>
      </c>
      <c r="HF15" s="66">
        <f>BAR!HF15*0.85</f>
        <v>17935</v>
      </c>
      <c r="HG15" s="66">
        <f>BAR!HG15*0.85</f>
        <v>17935</v>
      </c>
      <c r="HH15" s="66">
        <f>BAR!HH15*0.85</f>
        <v>17935</v>
      </c>
      <c r="HI15" s="66">
        <f>BAR!HI15*0.85</f>
        <v>17935</v>
      </c>
      <c r="HJ15" s="66">
        <f>BAR!HJ15*0.85</f>
        <v>17935</v>
      </c>
      <c r="HK15" s="66">
        <f>BAR!HK15*0.85</f>
        <v>21250</v>
      </c>
      <c r="HL15" s="66">
        <f>BAR!HL15*0.85</f>
        <v>21250</v>
      </c>
      <c r="HM15" s="66">
        <f>BAR!HM15*0.85</f>
        <v>21250</v>
      </c>
      <c r="HN15" s="66">
        <f>BAR!HN15*0.85</f>
        <v>21250</v>
      </c>
      <c r="HO15" s="66">
        <f>BAR!HO15*0.85</f>
        <v>21250</v>
      </c>
      <c r="HP15" s="66">
        <f>BAR!HP15*0.85</f>
        <v>21250</v>
      </c>
      <c r="HQ15" s="66">
        <f>BAR!HQ15*0.85</f>
        <v>21250</v>
      </c>
      <c r="HR15" s="66">
        <f>BAR!HR15*0.85</f>
        <v>22100</v>
      </c>
      <c r="HS15" s="66">
        <f>BAR!HS15*0.85</f>
        <v>22100</v>
      </c>
      <c r="HT15" s="66">
        <f>BAR!HT15*0.85</f>
        <v>22100</v>
      </c>
      <c r="HU15" s="66">
        <f>BAR!HU15*0.85</f>
        <v>22100</v>
      </c>
    </row>
    <row r="16" spans="1:229" s="7" customFormat="1" x14ac:dyDescent="0.2">
      <c r="A16" s="8">
        <v>2</v>
      </c>
      <c r="B16" s="8">
        <f>BAR!B16*0.85</f>
        <v>19975</v>
      </c>
      <c r="C16" s="8">
        <f>BAR!C16*0.85</f>
        <v>20825</v>
      </c>
      <c r="D16" s="8">
        <f>BAR!D16*0.85</f>
        <v>19550</v>
      </c>
      <c r="E16" s="8">
        <f>BAR!E16*0.85</f>
        <v>19550</v>
      </c>
      <c r="F16" s="8">
        <f>BAR!F16*0.85</f>
        <v>19550</v>
      </c>
      <c r="G16" s="8">
        <f>BAR!G16*0.85</f>
        <v>19550</v>
      </c>
      <c r="H16" s="8">
        <f>BAR!H16*0.85</f>
        <v>20825</v>
      </c>
      <c r="I16" s="8">
        <f>BAR!I16*0.85</f>
        <v>22950</v>
      </c>
      <c r="J16" s="8">
        <f>BAR!J16*0.85</f>
        <v>22950</v>
      </c>
      <c r="K16" s="8">
        <f>BAR!K16*0.85</f>
        <v>19975</v>
      </c>
      <c r="L16" s="8">
        <f>BAR!L16*0.85</f>
        <v>19975</v>
      </c>
      <c r="M16" s="8">
        <f>BAR!M16*0.85</f>
        <v>19975</v>
      </c>
      <c r="N16" s="8">
        <f>BAR!N16*0.85</f>
        <v>19975</v>
      </c>
      <c r="O16" s="8">
        <f>BAR!O16*0.85</f>
        <v>19975</v>
      </c>
      <c r="P16" s="8">
        <f>BAR!P16*0.85</f>
        <v>21675</v>
      </c>
      <c r="Q16" s="8">
        <f>BAR!Q16*0.85</f>
        <v>21675</v>
      </c>
      <c r="R16" s="8">
        <f>BAR!R16*0.85</f>
        <v>20825</v>
      </c>
      <c r="S16" s="8">
        <f>BAR!S16*0.85</f>
        <v>20825</v>
      </c>
      <c r="T16" s="8">
        <f>BAR!T16*0.85</f>
        <v>20825</v>
      </c>
      <c r="U16" s="8">
        <f>BAR!U16*0.85</f>
        <v>20825</v>
      </c>
      <c r="V16" s="8">
        <f>BAR!V16*0.85</f>
        <v>20825</v>
      </c>
      <c r="W16" s="8">
        <f>BAR!W16*0.85</f>
        <v>24225</v>
      </c>
      <c r="X16" s="8">
        <f>BAR!X16*0.85</f>
        <v>24225</v>
      </c>
      <c r="Y16" s="65">
        <f>BAR!Y16*0.85</f>
        <v>24225</v>
      </c>
      <c r="Z16" s="65">
        <f>BAR!Z16*0.85</f>
        <v>24225</v>
      </c>
      <c r="AA16" s="65">
        <f>BAR!AA16*0.85</f>
        <v>24225</v>
      </c>
      <c r="AB16" s="65">
        <f>BAR!AB16*0.85</f>
        <v>24225</v>
      </c>
      <c r="AC16" s="65">
        <f>BAR!AC16*0.85</f>
        <v>24225</v>
      </c>
      <c r="AD16" s="8">
        <f>BAR!AD16*0.85</f>
        <v>24225</v>
      </c>
      <c r="AE16" s="8">
        <f>BAR!AE16*0.85</f>
        <v>24225</v>
      </c>
      <c r="AF16" s="8">
        <f>BAR!AF16*0.85</f>
        <v>24225</v>
      </c>
      <c r="AG16" s="66">
        <f>BAR!AG16*0.85</f>
        <v>29325</v>
      </c>
      <c r="AH16" s="66">
        <f>BAR!AH16*0.85</f>
        <v>29325</v>
      </c>
      <c r="AI16" s="66">
        <f>BAR!AI16*0.85</f>
        <v>29325</v>
      </c>
      <c r="AJ16" s="66">
        <f>BAR!AJ16*0.85</f>
        <v>29325</v>
      </c>
      <c r="AK16" s="66">
        <f>BAR!AK16*0.85</f>
        <v>31025</v>
      </c>
      <c r="AL16" s="8">
        <f>BAR!AL16*0.85</f>
        <v>31025</v>
      </c>
      <c r="AM16" s="8">
        <f>BAR!AM16*0.85</f>
        <v>31025</v>
      </c>
      <c r="AN16" s="65">
        <f>BAR!AN16*0.85</f>
        <v>31025</v>
      </c>
      <c r="AO16" s="65">
        <f>BAR!AO16*0.85</f>
        <v>31025</v>
      </c>
      <c r="AP16" s="65">
        <f>BAR!AP16*0.85</f>
        <v>31025</v>
      </c>
      <c r="AQ16" s="65">
        <f>BAR!AQ16*0.85</f>
        <v>31025</v>
      </c>
      <c r="AR16" s="8">
        <f>BAR!AR16*0.85</f>
        <v>31025</v>
      </c>
      <c r="AS16" s="8">
        <f>BAR!AS16*0.85</f>
        <v>31025</v>
      </c>
      <c r="AT16" s="8">
        <f>BAR!AT16*0.85</f>
        <v>25500</v>
      </c>
      <c r="AU16" s="8">
        <f>BAR!AU16*0.85</f>
        <v>25500</v>
      </c>
      <c r="AV16" s="8">
        <f>BAR!AV16*0.85</f>
        <v>25500</v>
      </c>
      <c r="AW16" s="8">
        <f>BAR!AW16*0.85</f>
        <v>26775</v>
      </c>
      <c r="AX16" s="8">
        <f>BAR!AX16*0.85</f>
        <v>26775</v>
      </c>
      <c r="AY16" s="8">
        <f>BAR!AY16*0.85</f>
        <v>26775</v>
      </c>
      <c r="AZ16" s="8">
        <f>BAR!AZ16*0.85</f>
        <v>26775</v>
      </c>
      <c r="BA16" s="8">
        <f>BAR!BA16*0.85</f>
        <v>26775</v>
      </c>
      <c r="BB16" s="8">
        <f>BAR!BB16*0.85</f>
        <v>26775</v>
      </c>
      <c r="BC16" s="8">
        <f>BAR!BC16*0.85</f>
        <v>26775</v>
      </c>
      <c r="BD16" s="8">
        <f>BAR!BD16*0.85</f>
        <v>26775</v>
      </c>
      <c r="BE16" s="8">
        <f>BAR!BE16*0.85</f>
        <v>29325</v>
      </c>
      <c r="BF16" s="8">
        <f>BAR!BF16*0.85</f>
        <v>29325</v>
      </c>
      <c r="BG16" s="8">
        <f>BAR!BG16*0.85</f>
        <v>25500</v>
      </c>
      <c r="BH16" s="8">
        <f>BAR!BH16*0.85</f>
        <v>25500</v>
      </c>
      <c r="BI16" s="8">
        <f>BAR!BI16*0.85</f>
        <v>25500</v>
      </c>
      <c r="BJ16" s="8">
        <f>BAR!BJ16*0.85</f>
        <v>25500</v>
      </c>
      <c r="BK16" s="8">
        <f>BAR!BK16*0.85</f>
        <v>28050</v>
      </c>
      <c r="BL16" s="8">
        <f>BAR!BL16*0.85</f>
        <v>28050</v>
      </c>
      <c r="BM16" s="8">
        <f>BAR!BM16*0.85</f>
        <v>28050</v>
      </c>
      <c r="BN16" s="8">
        <f>BAR!BN16*0.85</f>
        <v>28050</v>
      </c>
      <c r="BO16" s="8">
        <f>BAR!BO16*0.85</f>
        <v>25500</v>
      </c>
      <c r="BP16" s="8">
        <f>BAR!BP16*0.85</f>
        <v>25500</v>
      </c>
      <c r="BQ16" s="8">
        <f>BAR!BQ16*0.85</f>
        <v>25500</v>
      </c>
      <c r="BR16" s="8">
        <f>BAR!BR16*0.85</f>
        <v>25500</v>
      </c>
      <c r="BS16" s="8">
        <f>BAR!BS16*0.85</f>
        <v>25500</v>
      </c>
      <c r="BT16" s="8">
        <f>BAR!BT16*0.85</f>
        <v>26775</v>
      </c>
      <c r="BU16" s="8">
        <f>BAR!BU16*0.85</f>
        <v>26775</v>
      </c>
      <c r="BV16" s="8">
        <f>BAR!BV16*0.85</f>
        <v>25500</v>
      </c>
      <c r="BW16" s="8">
        <f>BAR!BW16*0.85</f>
        <v>25500</v>
      </c>
      <c r="BX16" s="8">
        <f>BAR!BX16*0.85</f>
        <v>25500</v>
      </c>
      <c r="BY16" s="8">
        <f>BAR!BY16*0.85</f>
        <v>25500</v>
      </c>
      <c r="BZ16" s="8">
        <f>BAR!BZ16*0.85</f>
        <v>25500</v>
      </c>
      <c r="CA16" s="8">
        <f>BAR!CA16*0.85</f>
        <v>26775</v>
      </c>
      <c r="CB16" s="8">
        <f>BAR!CB16*0.85</f>
        <v>26775</v>
      </c>
      <c r="CC16" s="8">
        <f>BAR!CC16*0.85</f>
        <v>25500</v>
      </c>
      <c r="CD16" s="8">
        <f>BAR!CD16*0.85</f>
        <v>25500</v>
      </c>
      <c r="CE16" s="8">
        <f>BAR!CE16*0.85</f>
        <v>25500</v>
      </c>
      <c r="CF16" s="8">
        <f>BAR!CF16*0.85</f>
        <v>25500</v>
      </c>
      <c r="CG16" s="8">
        <f>BAR!CG16*0.85</f>
        <v>25500</v>
      </c>
      <c r="CH16" s="8">
        <f>BAR!CH16*0.85</f>
        <v>26775</v>
      </c>
      <c r="CI16" s="8">
        <f>BAR!CI16*0.85</f>
        <v>26775</v>
      </c>
      <c r="CJ16" s="8">
        <f>BAR!CJ16*0.85</f>
        <v>25500</v>
      </c>
      <c r="CK16" s="8">
        <f>BAR!CK16*0.85</f>
        <v>25500</v>
      </c>
      <c r="CL16" s="8">
        <f>BAR!CL16*0.85</f>
        <v>25500</v>
      </c>
      <c r="CM16" s="8">
        <f>BAR!CM16*0.85</f>
        <v>25500</v>
      </c>
      <c r="CN16" s="8">
        <f>BAR!CN16*0.85</f>
        <v>25500</v>
      </c>
      <c r="CO16" s="8">
        <f>BAR!CO16*0.85</f>
        <v>26775</v>
      </c>
      <c r="CP16" s="8">
        <f>BAR!CP16*0.85</f>
        <v>26775</v>
      </c>
      <c r="CQ16" s="8">
        <f>BAR!CQ16*0.85</f>
        <v>25500</v>
      </c>
      <c r="CR16" s="8">
        <f>BAR!CR16*0.85</f>
        <v>25500</v>
      </c>
      <c r="CS16" s="8">
        <f>BAR!CS16*0.85</f>
        <v>25500</v>
      </c>
      <c r="CT16" s="8">
        <f>BAR!CT16*0.85</f>
        <v>25500</v>
      </c>
      <c r="CU16" s="8">
        <f>BAR!CU16*0.85</f>
        <v>25500</v>
      </c>
      <c r="CV16" s="8">
        <f>BAR!CV16*0.85</f>
        <v>25500</v>
      </c>
      <c r="CW16" s="8">
        <f>BAR!CW16*0.85</f>
        <v>25500</v>
      </c>
      <c r="CX16" s="8">
        <f>BAR!CX16*0.85</f>
        <v>22950</v>
      </c>
      <c r="CY16" s="8">
        <f>BAR!CY16*0.85</f>
        <v>22950</v>
      </c>
      <c r="CZ16" s="8">
        <f>BAR!CZ16*0.85</f>
        <v>22950</v>
      </c>
      <c r="DA16" s="8">
        <f>BAR!DA16*0.85</f>
        <v>22950</v>
      </c>
      <c r="DB16" s="8">
        <f>BAR!DB16*0.85</f>
        <v>22950</v>
      </c>
      <c r="DC16" s="8">
        <f>BAR!DC16*0.85</f>
        <v>24225</v>
      </c>
      <c r="DD16" s="8">
        <f>BAR!DD16*0.85</f>
        <v>24225</v>
      </c>
      <c r="DE16" s="8">
        <f>BAR!DE16*0.85</f>
        <v>22950</v>
      </c>
      <c r="DF16" s="8">
        <f>BAR!DF16*0.85</f>
        <v>22950</v>
      </c>
      <c r="DG16" s="8">
        <f>BAR!DG16*0.85</f>
        <v>22950</v>
      </c>
      <c r="DH16" s="8">
        <f>BAR!DH16*0.85</f>
        <v>22950</v>
      </c>
      <c r="DI16" s="8">
        <f>BAR!DI16*0.85</f>
        <v>22950</v>
      </c>
      <c r="DJ16" s="8">
        <f>BAR!DJ16*0.85</f>
        <v>24225</v>
      </c>
      <c r="DK16" s="8">
        <f>BAR!DK16*0.85</f>
        <v>24225</v>
      </c>
      <c r="DL16" s="8">
        <f>BAR!DL16*0.85</f>
        <v>22950</v>
      </c>
      <c r="DM16" s="8">
        <f>BAR!DM16*0.85</f>
        <v>22950</v>
      </c>
      <c r="DN16" s="8">
        <f>BAR!DN16*0.85</f>
        <v>22950</v>
      </c>
      <c r="DO16" s="8">
        <f>BAR!DO16*0.85</f>
        <v>22950</v>
      </c>
      <c r="DP16" s="8">
        <f>BAR!DP16*0.85</f>
        <v>22950</v>
      </c>
      <c r="DQ16" s="8">
        <f>BAR!DQ16*0.85</f>
        <v>24225</v>
      </c>
      <c r="DR16" s="8">
        <f>BAR!DR16*0.85</f>
        <v>24225</v>
      </c>
      <c r="DS16" s="8">
        <f>BAR!DS16*0.85</f>
        <v>22950</v>
      </c>
      <c r="DT16" s="8">
        <f>BAR!DT16*0.85</f>
        <v>22950</v>
      </c>
      <c r="DU16" s="8">
        <f>BAR!DU16*0.85</f>
        <v>22950</v>
      </c>
      <c r="DV16" s="8">
        <f>BAR!DV16*0.85</f>
        <v>22950</v>
      </c>
      <c r="DW16" s="8">
        <f>BAR!DW16*0.85</f>
        <v>22950</v>
      </c>
      <c r="DX16" s="8">
        <f>BAR!DX16*0.85</f>
        <v>22950</v>
      </c>
      <c r="DY16" s="8">
        <f>BAR!DY16*0.85</f>
        <v>24225</v>
      </c>
      <c r="DZ16" s="8">
        <f>BAR!DZ16*0.85</f>
        <v>24225</v>
      </c>
      <c r="EA16" s="65">
        <f>BAR!EA16*0.85</f>
        <v>24225</v>
      </c>
      <c r="EB16" s="65">
        <f>BAR!EB16*0.85</f>
        <v>24225</v>
      </c>
      <c r="EC16" s="65">
        <f>BAR!EC16*0.85</f>
        <v>24225</v>
      </c>
      <c r="ED16" s="65">
        <f>BAR!ED16*0.85</f>
        <v>24225</v>
      </c>
      <c r="EE16" s="8">
        <f>BAR!EE16*0.85</f>
        <v>24225</v>
      </c>
      <c r="EF16" s="8">
        <f>BAR!EF16*0.85</f>
        <v>24225</v>
      </c>
      <c r="EG16" s="8">
        <f>BAR!EG16*0.85</f>
        <v>24225</v>
      </c>
      <c r="EH16" s="8">
        <f>BAR!EH16*0.85</f>
        <v>24225</v>
      </c>
      <c r="EI16" s="8">
        <f>BAR!EI16*0.85</f>
        <v>24225</v>
      </c>
      <c r="EJ16" s="65">
        <f>BAR!EJ16*0.85</f>
        <v>24225</v>
      </c>
      <c r="EK16" s="65">
        <f>BAR!EK16*0.85</f>
        <v>24225</v>
      </c>
      <c r="EL16" s="65">
        <f>BAR!EL16*0.85</f>
        <v>24225</v>
      </c>
      <c r="EM16" s="65">
        <f>BAR!EM16*0.85</f>
        <v>24225</v>
      </c>
      <c r="EN16" s="66">
        <f>BAR!EN16*0.85</f>
        <v>24225</v>
      </c>
      <c r="EO16" s="66">
        <f>BAR!EO16*0.85</f>
        <v>20485</v>
      </c>
      <c r="EP16" s="66">
        <f>BAR!EP16*0.85</f>
        <v>20485</v>
      </c>
      <c r="EQ16" s="66">
        <f>BAR!EQ16*0.85</f>
        <v>20485</v>
      </c>
      <c r="ER16" s="66">
        <f>BAR!ER16*0.85</f>
        <v>20485</v>
      </c>
      <c r="ES16" s="66">
        <f>BAR!ES16*0.85</f>
        <v>21250</v>
      </c>
      <c r="ET16" s="66">
        <f>BAR!ET16*0.85</f>
        <v>21250</v>
      </c>
      <c r="EU16" s="66">
        <f>BAR!EU16*0.85</f>
        <v>20485</v>
      </c>
      <c r="EV16" s="66">
        <f>BAR!EV16*0.85</f>
        <v>20485</v>
      </c>
      <c r="EW16" s="66">
        <f>BAR!EW16*0.85</f>
        <v>20485</v>
      </c>
      <c r="EX16" s="66">
        <f>BAR!EX16*0.85</f>
        <v>20485</v>
      </c>
      <c r="EY16" s="66">
        <f>BAR!EY16*0.85</f>
        <v>20485</v>
      </c>
      <c r="EZ16" s="66">
        <f>BAR!EZ16*0.85</f>
        <v>21250</v>
      </c>
      <c r="FA16" s="66">
        <f>BAR!FA16*0.85</f>
        <v>21250</v>
      </c>
      <c r="FB16" s="66">
        <f>BAR!FB16*0.85</f>
        <v>19890</v>
      </c>
      <c r="FC16" s="66">
        <f>BAR!FC16*0.85</f>
        <v>19890</v>
      </c>
      <c r="FD16" s="66">
        <f>BAR!FD16*0.85</f>
        <v>19890</v>
      </c>
      <c r="FE16" s="66">
        <f>BAR!FE16*0.85</f>
        <v>19890</v>
      </c>
      <c r="FF16" s="66">
        <f>BAR!FF16*0.85</f>
        <v>19890</v>
      </c>
      <c r="FG16" s="66">
        <f>BAR!FG16*0.85</f>
        <v>20485</v>
      </c>
      <c r="FH16" s="66">
        <f>BAR!FH16*0.85</f>
        <v>20485</v>
      </c>
      <c r="FI16" s="66">
        <f>BAR!FI16*0.85</f>
        <v>19890</v>
      </c>
      <c r="FJ16" s="66">
        <f>BAR!FJ16*0.85</f>
        <v>19890</v>
      </c>
      <c r="FK16" s="66">
        <f>BAR!FK16*0.85</f>
        <v>19890</v>
      </c>
      <c r="FL16" s="66">
        <f>BAR!FL16*0.85</f>
        <v>19890</v>
      </c>
      <c r="FM16" s="66">
        <f>BAR!FM16*0.85</f>
        <v>19890</v>
      </c>
      <c r="FN16" s="66">
        <f>BAR!FN16*0.85</f>
        <v>20485</v>
      </c>
      <c r="FO16" s="66">
        <f>BAR!FO16*0.85</f>
        <v>20485</v>
      </c>
      <c r="FP16" s="66">
        <f>BAR!FP16*0.85</f>
        <v>20485</v>
      </c>
      <c r="FQ16" s="66">
        <f>BAR!FQ16*0.85</f>
        <v>20485</v>
      </c>
      <c r="FR16" s="66">
        <f>BAR!FR16*0.85</f>
        <v>20485</v>
      </c>
      <c r="FS16" s="66">
        <f>BAR!FS16*0.85</f>
        <v>20485</v>
      </c>
      <c r="FT16" s="66">
        <f>BAR!FT16*0.85</f>
        <v>20485</v>
      </c>
      <c r="FU16" s="66">
        <f>BAR!FU16*0.85</f>
        <v>20485</v>
      </c>
      <c r="FV16" s="66">
        <f>BAR!FV16*0.85</f>
        <v>20485</v>
      </c>
      <c r="FW16" s="66">
        <f>BAR!FW16*0.85</f>
        <v>19295</v>
      </c>
      <c r="FX16" s="66">
        <f>BAR!FX16*0.85</f>
        <v>19295</v>
      </c>
      <c r="FY16" s="66">
        <f>BAR!FY16*0.85</f>
        <v>19295</v>
      </c>
      <c r="FZ16" s="66">
        <f>BAR!FZ16*0.85</f>
        <v>19295</v>
      </c>
      <c r="GA16" s="66">
        <f>BAR!GA16*0.85</f>
        <v>19295</v>
      </c>
      <c r="GB16" s="66">
        <f>BAR!GB16*0.85</f>
        <v>19890</v>
      </c>
      <c r="GC16" s="66">
        <f>BAR!GC16*0.85</f>
        <v>19890</v>
      </c>
      <c r="GD16" s="66">
        <f>BAR!GD16*0.85</f>
        <v>19295</v>
      </c>
      <c r="GE16" s="66">
        <f>BAR!GE16*0.85</f>
        <v>19295</v>
      </c>
      <c r="GF16" s="66">
        <f>BAR!GF16*0.85</f>
        <v>19295</v>
      </c>
      <c r="GG16" s="66">
        <f>BAR!GG16*0.85</f>
        <v>19295</v>
      </c>
      <c r="GH16" s="66">
        <f>BAR!GH16*0.85</f>
        <v>19295</v>
      </c>
      <c r="GI16" s="66">
        <f>BAR!GI16*0.85</f>
        <v>19890</v>
      </c>
      <c r="GJ16" s="66">
        <f>BAR!GJ16*0.85</f>
        <v>19890</v>
      </c>
      <c r="GK16" s="66">
        <f>BAR!GK16*0.85</f>
        <v>19295</v>
      </c>
      <c r="GL16" s="66">
        <f>BAR!GL16*0.85</f>
        <v>19295</v>
      </c>
      <c r="GM16" s="66">
        <f>BAR!GM16*0.85</f>
        <v>19295</v>
      </c>
      <c r="GN16" s="66">
        <f>BAR!GN16*0.85</f>
        <v>19295</v>
      </c>
      <c r="GO16" s="66">
        <f>BAR!GO16*0.85</f>
        <v>19295</v>
      </c>
      <c r="GP16" s="66">
        <f>BAR!GP16*0.85</f>
        <v>19890</v>
      </c>
      <c r="GQ16" s="66">
        <f>BAR!GQ16*0.85</f>
        <v>19890</v>
      </c>
      <c r="GR16" s="66">
        <f>BAR!GR16*0.85</f>
        <v>19295</v>
      </c>
      <c r="GS16" s="66">
        <f>BAR!GS16*0.85</f>
        <v>19295</v>
      </c>
      <c r="GT16" s="66">
        <f>BAR!GT16*0.85</f>
        <v>19295</v>
      </c>
      <c r="GU16" s="66">
        <f>BAR!GU16*0.85</f>
        <v>19295</v>
      </c>
      <c r="GV16" s="66">
        <f>BAR!GV16*0.85</f>
        <v>19295</v>
      </c>
      <c r="GW16" s="66">
        <f>BAR!GW16*0.85</f>
        <v>19890</v>
      </c>
      <c r="GX16" s="66">
        <f>BAR!GX16*0.85</f>
        <v>19890</v>
      </c>
      <c r="GY16" s="66">
        <f>BAR!GY16*0.85</f>
        <v>19295</v>
      </c>
      <c r="GZ16" s="66">
        <f>BAR!GZ16*0.85</f>
        <v>19295</v>
      </c>
      <c r="HA16" s="66">
        <f>BAR!HA16*0.85</f>
        <v>19295</v>
      </c>
      <c r="HB16" s="66">
        <f>BAR!HB16*0.85</f>
        <v>19295</v>
      </c>
      <c r="HC16" s="66">
        <f>BAR!HC16*0.85</f>
        <v>19295</v>
      </c>
      <c r="HD16" s="66">
        <f>BAR!HD16*0.85</f>
        <v>21250</v>
      </c>
      <c r="HE16" s="66">
        <f>BAR!HE16*0.85</f>
        <v>21250</v>
      </c>
      <c r="HF16" s="66">
        <f>BAR!HF16*0.85</f>
        <v>20485</v>
      </c>
      <c r="HG16" s="66">
        <f>BAR!HG16*0.85</f>
        <v>20485</v>
      </c>
      <c r="HH16" s="66">
        <f>BAR!HH16*0.85</f>
        <v>20485</v>
      </c>
      <c r="HI16" s="66">
        <f>BAR!HI16*0.85</f>
        <v>20485</v>
      </c>
      <c r="HJ16" s="66">
        <f>BAR!HJ16*0.85</f>
        <v>20485</v>
      </c>
      <c r="HK16" s="66">
        <f>BAR!HK16*0.85</f>
        <v>23800</v>
      </c>
      <c r="HL16" s="66">
        <f>BAR!HL16*0.85</f>
        <v>23800</v>
      </c>
      <c r="HM16" s="66">
        <f>BAR!HM16*0.85</f>
        <v>23800</v>
      </c>
      <c r="HN16" s="66">
        <f>BAR!HN16*0.85</f>
        <v>23800</v>
      </c>
      <c r="HO16" s="66">
        <f>BAR!HO16*0.85</f>
        <v>23800</v>
      </c>
      <c r="HP16" s="66">
        <f>BAR!HP16*0.85</f>
        <v>23800</v>
      </c>
      <c r="HQ16" s="66">
        <f>BAR!HQ16*0.85</f>
        <v>23800</v>
      </c>
      <c r="HR16" s="66">
        <f>BAR!HR16*0.85</f>
        <v>24650</v>
      </c>
      <c r="HS16" s="66">
        <f>BAR!HS16*0.85</f>
        <v>24650</v>
      </c>
      <c r="HT16" s="66">
        <f>BAR!HT16*0.85</f>
        <v>24650</v>
      </c>
      <c r="HU16" s="66">
        <f>BAR!HU16*0.85</f>
        <v>24650</v>
      </c>
    </row>
    <row r="17" spans="1:229" s="7" customFormat="1" x14ac:dyDescent="0.2">
      <c r="A17" s="6" t="s">
        <v>8</v>
      </c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54"/>
      <c r="Z17" s="54"/>
      <c r="AA17" s="54"/>
      <c r="AB17" s="54"/>
      <c r="AC17" s="54"/>
      <c r="AD17" s="10"/>
      <c r="AE17" s="10"/>
      <c r="AF17" s="10"/>
      <c r="AG17" s="60"/>
      <c r="AH17" s="60"/>
      <c r="AI17" s="60"/>
      <c r="AJ17" s="60"/>
      <c r="AK17" s="60"/>
      <c r="AL17" s="10"/>
      <c r="AM17" s="10"/>
      <c r="AN17" s="54"/>
      <c r="AO17" s="54"/>
      <c r="AP17" s="54"/>
      <c r="AQ17" s="54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54"/>
      <c r="EB17" s="54"/>
      <c r="EC17" s="54"/>
      <c r="ED17" s="54"/>
      <c r="EE17" s="10"/>
      <c r="EF17" s="10"/>
      <c r="EG17" s="10"/>
      <c r="EH17" s="10"/>
      <c r="EI17" s="10"/>
      <c r="EJ17" s="54"/>
      <c r="EK17" s="54"/>
      <c r="EL17" s="54"/>
      <c r="EM17" s="54"/>
      <c r="EN17" s="60"/>
      <c r="EO17" s="60"/>
      <c r="EP17" s="60"/>
      <c r="EQ17" s="60"/>
      <c r="ER17" s="60"/>
      <c r="ES17" s="60"/>
      <c r="ET17" s="60"/>
      <c r="EU17" s="60"/>
      <c r="EV17" s="60"/>
      <c r="EW17" s="60"/>
      <c r="EX17" s="60"/>
      <c r="EY17" s="60"/>
      <c r="EZ17" s="60"/>
      <c r="FA17" s="60"/>
      <c r="FB17" s="60"/>
      <c r="FC17" s="60"/>
      <c r="FD17" s="60"/>
      <c r="FE17" s="60"/>
      <c r="FF17" s="60"/>
      <c r="FG17" s="60"/>
      <c r="FH17" s="60"/>
      <c r="FI17" s="60"/>
      <c r="FJ17" s="60"/>
      <c r="FK17" s="60"/>
      <c r="FL17" s="60"/>
      <c r="FM17" s="60"/>
      <c r="FN17" s="60"/>
      <c r="FO17" s="60"/>
      <c r="FP17" s="60"/>
      <c r="FQ17" s="60"/>
      <c r="FR17" s="60"/>
      <c r="FS17" s="60"/>
      <c r="FT17" s="60"/>
      <c r="FU17" s="60"/>
      <c r="FV17" s="60"/>
      <c r="FW17" s="60"/>
      <c r="FX17" s="60"/>
      <c r="FY17" s="60"/>
      <c r="FZ17" s="60"/>
      <c r="GA17" s="60"/>
      <c r="GB17" s="60"/>
      <c r="GC17" s="60"/>
      <c r="GD17" s="60"/>
      <c r="GE17" s="60"/>
      <c r="GF17" s="60"/>
      <c r="GG17" s="60"/>
      <c r="GH17" s="60"/>
      <c r="GI17" s="60"/>
      <c r="GJ17" s="60"/>
      <c r="GK17" s="60"/>
      <c r="GL17" s="60"/>
      <c r="GM17" s="60"/>
      <c r="GN17" s="60"/>
      <c r="GO17" s="60"/>
      <c r="GP17" s="60"/>
      <c r="GQ17" s="60"/>
      <c r="GR17" s="60"/>
      <c r="GS17" s="60"/>
      <c r="GT17" s="60"/>
      <c r="GU17" s="60"/>
      <c r="GV17" s="60"/>
      <c r="GW17" s="60"/>
      <c r="GX17" s="60"/>
      <c r="GY17" s="60"/>
      <c r="GZ17" s="60"/>
      <c r="HA17" s="60"/>
      <c r="HB17" s="60"/>
      <c r="HC17" s="60"/>
      <c r="HD17" s="60"/>
      <c r="HE17" s="60"/>
      <c r="HF17" s="60"/>
      <c r="HG17" s="60"/>
      <c r="HH17" s="60"/>
      <c r="HI17" s="60"/>
      <c r="HJ17" s="60"/>
      <c r="HK17" s="60"/>
      <c r="HL17" s="60"/>
      <c r="HM17" s="60"/>
      <c r="HN17" s="60"/>
      <c r="HO17" s="60"/>
      <c r="HP17" s="60"/>
      <c r="HQ17" s="60"/>
      <c r="HR17" s="60"/>
      <c r="HS17" s="60"/>
      <c r="HT17" s="60"/>
      <c r="HU17" s="60"/>
    </row>
    <row r="18" spans="1:229" s="7" customFormat="1" x14ac:dyDescent="0.2">
      <c r="A18" s="8">
        <v>1</v>
      </c>
      <c r="B18" s="8">
        <f>BAR!B18*0.85</f>
        <v>19125</v>
      </c>
      <c r="C18" s="8">
        <f>BAR!C18*0.85</f>
        <v>19975</v>
      </c>
      <c r="D18" s="8">
        <f>BAR!D18*0.85</f>
        <v>18700</v>
      </c>
      <c r="E18" s="8">
        <f>BAR!E18*0.85</f>
        <v>18700</v>
      </c>
      <c r="F18" s="8">
        <f>BAR!F18*0.85</f>
        <v>18700</v>
      </c>
      <c r="G18" s="8">
        <f>BAR!G18*0.85</f>
        <v>18700</v>
      </c>
      <c r="H18" s="8">
        <f>BAR!H18*0.85</f>
        <v>19975</v>
      </c>
      <c r="I18" s="8">
        <f>BAR!I18*0.85</f>
        <v>22100</v>
      </c>
      <c r="J18" s="8">
        <f>BAR!J18*0.85</f>
        <v>22100</v>
      </c>
      <c r="K18" s="8">
        <f>BAR!K18*0.85</f>
        <v>19125</v>
      </c>
      <c r="L18" s="8">
        <f>BAR!L18*0.85</f>
        <v>19125</v>
      </c>
      <c r="M18" s="8">
        <f>BAR!M18*0.85</f>
        <v>19125</v>
      </c>
      <c r="N18" s="8">
        <f>BAR!N18*0.85</f>
        <v>19125</v>
      </c>
      <c r="O18" s="8">
        <f>BAR!O18*0.85</f>
        <v>19125</v>
      </c>
      <c r="P18" s="8">
        <f>BAR!P18*0.85</f>
        <v>20825</v>
      </c>
      <c r="Q18" s="8">
        <f>BAR!Q18*0.85</f>
        <v>20825</v>
      </c>
      <c r="R18" s="8">
        <f>BAR!R18*0.85</f>
        <v>19975</v>
      </c>
      <c r="S18" s="8">
        <f>BAR!S18*0.85</f>
        <v>19975</v>
      </c>
      <c r="T18" s="8">
        <f>BAR!T18*0.85</f>
        <v>19975</v>
      </c>
      <c r="U18" s="8">
        <f>BAR!U18*0.85</f>
        <v>19975</v>
      </c>
      <c r="V18" s="8">
        <f>BAR!V18*0.85</f>
        <v>19975</v>
      </c>
      <c r="W18" s="8">
        <f>BAR!W18*0.85</f>
        <v>23375</v>
      </c>
      <c r="X18" s="8">
        <f>BAR!X18*0.85</f>
        <v>23375</v>
      </c>
      <c r="Y18" s="65">
        <f>BAR!Y18*0.85</f>
        <v>23375</v>
      </c>
      <c r="Z18" s="65">
        <f>BAR!Z18*0.85</f>
        <v>23375</v>
      </c>
      <c r="AA18" s="65">
        <f>BAR!AA18*0.85</f>
        <v>23375</v>
      </c>
      <c r="AB18" s="65">
        <f>BAR!AB18*0.85</f>
        <v>23375</v>
      </c>
      <c r="AC18" s="65">
        <f>BAR!AC18*0.85</f>
        <v>23375</v>
      </c>
      <c r="AD18" s="8">
        <f>BAR!AD18*0.85</f>
        <v>23375</v>
      </c>
      <c r="AE18" s="8">
        <f>BAR!AE18*0.85</f>
        <v>23375</v>
      </c>
      <c r="AF18" s="8">
        <f>BAR!AF18*0.85</f>
        <v>23375</v>
      </c>
      <c r="AG18" s="66">
        <f>BAR!AG18*0.85</f>
        <v>28475</v>
      </c>
      <c r="AH18" s="66">
        <f>BAR!AH18*0.85</f>
        <v>28475</v>
      </c>
      <c r="AI18" s="66">
        <f>BAR!AI18*0.85</f>
        <v>28475</v>
      </c>
      <c r="AJ18" s="66">
        <f>BAR!AJ18*0.85</f>
        <v>28475</v>
      </c>
      <c r="AK18" s="66">
        <f>BAR!AK18*0.85</f>
        <v>30175</v>
      </c>
      <c r="AL18" s="8">
        <f>BAR!AL18*0.85</f>
        <v>30175</v>
      </c>
      <c r="AM18" s="8">
        <f>BAR!AM18*0.85</f>
        <v>30175</v>
      </c>
      <c r="AN18" s="65">
        <f>BAR!AN18*0.85</f>
        <v>30175</v>
      </c>
      <c r="AO18" s="65">
        <f>BAR!AO18*0.85</f>
        <v>30175</v>
      </c>
      <c r="AP18" s="65">
        <f>BAR!AP18*0.85</f>
        <v>30175</v>
      </c>
      <c r="AQ18" s="65">
        <f>BAR!AQ18*0.85</f>
        <v>30175</v>
      </c>
      <c r="AR18" s="8">
        <f>BAR!AR18*0.85</f>
        <v>30175</v>
      </c>
      <c r="AS18" s="8">
        <f>BAR!AS18*0.85</f>
        <v>30175</v>
      </c>
      <c r="AT18" s="8">
        <f>BAR!AT18*0.85</f>
        <v>24650</v>
      </c>
      <c r="AU18" s="8">
        <f>BAR!AU18*0.85</f>
        <v>24650</v>
      </c>
      <c r="AV18" s="8">
        <f>BAR!AV18*0.85</f>
        <v>24650</v>
      </c>
      <c r="AW18" s="8">
        <f>BAR!AW18*0.85</f>
        <v>25925</v>
      </c>
      <c r="AX18" s="8">
        <f>BAR!AX18*0.85</f>
        <v>25925</v>
      </c>
      <c r="AY18" s="8">
        <f>BAR!AY18*0.85</f>
        <v>25925</v>
      </c>
      <c r="AZ18" s="8">
        <f>BAR!AZ18*0.85</f>
        <v>25925</v>
      </c>
      <c r="BA18" s="8">
        <f>BAR!BA18*0.85</f>
        <v>25925</v>
      </c>
      <c r="BB18" s="8">
        <f>BAR!BB18*0.85</f>
        <v>25925</v>
      </c>
      <c r="BC18" s="8">
        <f>BAR!BC18*0.85</f>
        <v>25925</v>
      </c>
      <c r="BD18" s="8">
        <f>BAR!BD18*0.85</f>
        <v>25925</v>
      </c>
      <c r="BE18" s="8">
        <f>BAR!BE18*0.85</f>
        <v>28475</v>
      </c>
      <c r="BF18" s="8">
        <f>BAR!BF18*0.85</f>
        <v>28475</v>
      </c>
      <c r="BG18" s="8">
        <f>BAR!BG18*0.85</f>
        <v>24650</v>
      </c>
      <c r="BH18" s="8">
        <f>BAR!BH18*0.85</f>
        <v>24650</v>
      </c>
      <c r="BI18" s="8">
        <f>BAR!BI18*0.85</f>
        <v>24650</v>
      </c>
      <c r="BJ18" s="8">
        <f>BAR!BJ18*0.85</f>
        <v>24650</v>
      </c>
      <c r="BK18" s="8">
        <f>BAR!BK18*0.85</f>
        <v>27200</v>
      </c>
      <c r="BL18" s="8">
        <f>BAR!BL18*0.85</f>
        <v>27200</v>
      </c>
      <c r="BM18" s="8">
        <f>BAR!BM18*0.85</f>
        <v>27200</v>
      </c>
      <c r="BN18" s="8">
        <f>BAR!BN18*0.85</f>
        <v>27200</v>
      </c>
      <c r="BO18" s="8">
        <f>BAR!BO18*0.85</f>
        <v>24650</v>
      </c>
      <c r="BP18" s="8">
        <f>BAR!BP18*0.85</f>
        <v>24650</v>
      </c>
      <c r="BQ18" s="8">
        <f>BAR!BQ18*0.85</f>
        <v>24650</v>
      </c>
      <c r="BR18" s="8">
        <f>BAR!BR18*0.85</f>
        <v>24650</v>
      </c>
      <c r="BS18" s="8">
        <f>BAR!BS18*0.85</f>
        <v>24650</v>
      </c>
      <c r="BT18" s="8">
        <f>BAR!BT18*0.85</f>
        <v>25925</v>
      </c>
      <c r="BU18" s="8">
        <f>BAR!BU18*0.85</f>
        <v>25925</v>
      </c>
      <c r="BV18" s="8">
        <f>BAR!BV18*0.85</f>
        <v>24650</v>
      </c>
      <c r="BW18" s="8">
        <f>BAR!BW18*0.85</f>
        <v>24650</v>
      </c>
      <c r="BX18" s="8">
        <f>BAR!BX18*0.85</f>
        <v>24650</v>
      </c>
      <c r="BY18" s="8">
        <f>BAR!BY18*0.85</f>
        <v>24650</v>
      </c>
      <c r="BZ18" s="8">
        <f>BAR!BZ18*0.85</f>
        <v>24650</v>
      </c>
      <c r="CA18" s="8">
        <f>BAR!CA18*0.85</f>
        <v>25925</v>
      </c>
      <c r="CB18" s="8">
        <f>BAR!CB18*0.85</f>
        <v>25925</v>
      </c>
      <c r="CC18" s="8">
        <f>BAR!CC18*0.85</f>
        <v>24650</v>
      </c>
      <c r="CD18" s="8">
        <f>BAR!CD18*0.85</f>
        <v>24650</v>
      </c>
      <c r="CE18" s="8">
        <f>BAR!CE18*0.85</f>
        <v>24650</v>
      </c>
      <c r="CF18" s="8">
        <f>BAR!CF18*0.85</f>
        <v>24650</v>
      </c>
      <c r="CG18" s="8">
        <f>BAR!CG18*0.85</f>
        <v>24650</v>
      </c>
      <c r="CH18" s="8">
        <f>BAR!CH18*0.85</f>
        <v>25925</v>
      </c>
      <c r="CI18" s="8">
        <f>BAR!CI18*0.85</f>
        <v>25925</v>
      </c>
      <c r="CJ18" s="8">
        <f>BAR!CJ18*0.85</f>
        <v>24650</v>
      </c>
      <c r="CK18" s="8">
        <f>BAR!CK18*0.85</f>
        <v>24650</v>
      </c>
      <c r="CL18" s="8">
        <f>BAR!CL18*0.85</f>
        <v>24650</v>
      </c>
      <c r="CM18" s="8">
        <f>BAR!CM18*0.85</f>
        <v>24650</v>
      </c>
      <c r="CN18" s="8">
        <f>BAR!CN18*0.85</f>
        <v>24650</v>
      </c>
      <c r="CO18" s="8">
        <f>BAR!CO18*0.85</f>
        <v>25925</v>
      </c>
      <c r="CP18" s="8">
        <f>BAR!CP18*0.85</f>
        <v>25925</v>
      </c>
      <c r="CQ18" s="8">
        <f>BAR!CQ18*0.85</f>
        <v>24650</v>
      </c>
      <c r="CR18" s="8">
        <f>BAR!CR18*0.85</f>
        <v>24650</v>
      </c>
      <c r="CS18" s="8">
        <f>BAR!CS18*0.85</f>
        <v>24650</v>
      </c>
      <c r="CT18" s="8">
        <f>BAR!CT18*0.85</f>
        <v>24650</v>
      </c>
      <c r="CU18" s="8">
        <f>BAR!CU18*0.85</f>
        <v>24650</v>
      </c>
      <c r="CV18" s="8">
        <f>BAR!CV18*0.85</f>
        <v>24650</v>
      </c>
      <c r="CW18" s="8">
        <f>BAR!CW18*0.85</f>
        <v>24650</v>
      </c>
      <c r="CX18" s="8">
        <f>BAR!CX18*0.85</f>
        <v>22100</v>
      </c>
      <c r="CY18" s="8">
        <f>BAR!CY18*0.85</f>
        <v>22100</v>
      </c>
      <c r="CZ18" s="8">
        <f>BAR!CZ18*0.85</f>
        <v>22100</v>
      </c>
      <c r="DA18" s="8">
        <f>BAR!DA18*0.85</f>
        <v>22100</v>
      </c>
      <c r="DB18" s="8">
        <f>BAR!DB18*0.85</f>
        <v>22100</v>
      </c>
      <c r="DC18" s="8">
        <f>BAR!DC18*0.85</f>
        <v>23375</v>
      </c>
      <c r="DD18" s="8">
        <f>BAR!DD18*0.85</f>
        <v>23375</v>
      </c>
      <c r="DE18" s="8">
        <f>BAR!DE18*0.85</f>
        <v>22100</v>
      </c>
      <c r="DF18" s="8">
        <f>BAR!DF18*0.85</f>
        <v>22100</v>
      </c>
      <c r="DG18" s="8">
        <f>BAR!DG18*0.85</f>
        <v>22100</v>
      </c>
      <c r="DH18" s="8">
        <f>BAR!DH18*0.85</f>
        <v>22100</v>
      </c>
      <c r="DI18" s="8">
        <f>BAR!DI18*0.85</f>
        <v>22100</v>
      </c>
      <c r="DJ18" s="8">
        <f>BAR!DJ18*0.85</f>
        <v>23375</v>
      </c>
      <c r="DK18" s="8">
        <f>BAR!DK18*0.85</f>
        <v>23375</v>
      </c>
      <c r="DL18" s="8">
        <f>BAR!DL18*0.85</f>
        <v>22100</v>
      </c>
      <c r="DM18" s="8">
        <f>BAR!DM18*0.85</f>
        <v>22100</v>
      </c>
      <c r="DN18" s="8">
        <f>BAR!DN18*0.85</f>
        <v>22100</v>
      </c>
      <c r="DO18" s="8">
        <f>BAR!DO18*0.85</f>
        <v>22100</v>
      </c>
      <c r="DP18" s="8">
        <f>BAR!DP18*0.85</f>
        <v>22100</v>
      </c>
      <c r="DQ18" s="8">
        <f>BAR!DQ18*0.85</f>
        <v>23375</v>
      </c>
      <c r="DR18" s="8">
        <f>BAR!DR18*0.85</f>
        <v>23375</v>
      </c>
      <c r="DS18" s="8">
        <f>BAR!DS18*0.85</f>
        <v>22100</v>
      </c>
      <c r="DT18" s="8">
        <f>BAR!DT18*0.85</f>
        <v>22100</v>
      </c>
      <c r="DU18" s="8">
        <f>BAR!DU18*0.85</f>
        <v>22100</v>
      </c>
      <c r="DV18" s="8">
        <f>BAR!DV18*0.85</f>
        <v>22100</v>
      </c>
      <c r="DW18" s="8">
        <f>BAR!DW18*0.85</f>
        <v>22100</v>
      </c>
      <c r="DX18" s="8">
        <f>BAR!DX18*0.85</f>
        <v>22100</v>
      </c>
      <c r="DY18" s="8">
        <f>BAR!DY18*0.85</f>
        <v>23375</v>
      </c>
      <c r="DZ18" s="8">
        <f>BAR!DZ18*0.85</f>
        <v>23375</v>
      </c>
      <c r="EA18" s="65">
        <f>BAR!EA18*0.85</f>
        <v>23375</v>
      </c>
      <c r="EB18" s="65">
        <f>BAR!EB18*0.85</f>
        <v>23375</v>
      </c>
      <c r="EC18" s="65">
        <f>BAR!EC18*0.85</f>
        <v>23375</v>
      </c>
      <c r="ED18" s="65">
        <f>BAR!ED18*0.85</f>
        <v>23375</v>
      </c>
      <c r="EE18" s="8">
        <f>BAR!EE18*0.85</f>
        <v>23375</v>
      </c>
      <c r="EF18" s="8">
        <f>BAR!EF18*0.85</f>
        <v>23375</v>
      </c>
      <c r="EG18" s="8">
        <f>BAR!EG18*0.85</f>
        <v>23375</v>
      </c>
      <c r="EH18" s="8">
        <f>BAR!EH18*0.85</f>
        <v>23375</v>
      </c>
      <c r="EI18" s="8">
        <f>BAR!EI18*0.85</f>
        <v>23375</v>
      </c>
      <c r="EJ18" s="65">
        <f>BAR!EJ18*0.85</f>
        <v>23375</v>
      </c>
      <c r="EK18" s="65">
        <f>BAR!EK18*0.85</f>
        <v>23375</v>
      </c>
      <c r="EL18" s="65">
        <f>BAR!EL18*0.85</f>
        <v>23375</v>
      </c>
      <c r="EM18" s="65">
        <f>BAR!EM18*0.85</f>
        <v>23375</v>
      </c>
      <c r="EN18" s="66">
        <f>BAR!EN18*0.85</f>
        <v>23375</v>
      </c>
      <c r="EO18" s="66">
        <f>BAR!EO18*0.85</f>
        <v>19635</v>
      </c>
      <c r="EP18" s="66">
        <f>BAR!EP18*0.85</f>
        <v>19635</v>
      </c>
      <c r="EQ18" s="66">
        <f>BAR!EQ18*0.85</f>
        <v>19635</v>
      </c>
      <c r="ER18" s="66">
        <f>BAR!ER18*0.85</f>
        <v>19635</v>
      </c>
      <c r="ES18" s="66">
        <f>BAR!ES18*0.85</f>
        <v>20400</v>
      </c>
      <c r="ET18" s="66">
        <f>BAR!ET18*0.85</f>
        <v>20400</v>
      </c>
      <c r="EU18" s="66">
        <f>BAR!EU18*0.85</f>
        <v>19635</v>
      </c>
      <c r="EV18" s="66">
        <f>BAR!EV18*0.85</f>
        <v>19635</v>
      </c>
      <c r="EW18" s="66">
        <f>BAR!EW18*0.85</f>
        <v>19635</v>
      </c>
      <c r="EX18" s="66">
        <f>BAR!EX18*0.85</f>
        <v>19635</v>
      </c>
      <c r="EY18" s="66">
        <f>BAR!EY18*0.85</f>
        <v>19635</v>
      </c>
      <c r="EZ18" s="66">
        <f>BAR!EZ18*0.85</f>
        <v>20400</v>
      </c>
      <c r="FA18" s="66">
        <f>BAR!FA18*0.85</f>
        <v>20400</v>
      </c>
      <c r="FB18" s="66">
        <f>BAR!FB18*0.85</f>
        <v>19040</v>
      </c>
      <c r="FC18" s="66">
        <f>BAR!FC18*0.85</f>
        <v>19040</v>
      </c>
      <c r="FD18" s="66">
        <f>BAR!FD18*0.85</f>
        <v>19040</v>
      </c>
      <c r="FE18" s="66">
        <f>BAR!FE18*0.85</f>
        <v>19040</v>
      </c>
      <c r="FF18" s="66">
        <f>BAR!FF18*0.85</f>
        <v>19040</v>
      </c>
      <c r="FG18" s="66">
        <f>BAR!FG18*0.85</f>
        <v>19635</v>
      </c>
      <c r="FH18" s="66">
        <f>BAR!FH18*0.85</f>
        <v>19635</v>
      </c>
      <c r="FI18" s="66">
        <f>BAR!FI18*0.85</f>
        <v>19040</v>
      </c>
      <c r="FJ18" s="66">
        <f>BAR!FJ18*0.85</f>
        <v>19040</v>
      </c>
      <c r="FK18" s="66">
        <f>BAR!FK18*0.85</f>
        <v>19040</v>
      </c>
      <c r="FL18" s="66">
        <f>BAR!FL18*0.85</f>
        <v>19040</v>
      </c>
      <c r="FM18" s="66">
        <f>BAR!FM18*0.85</f>
        <v>19040</v>
      </c>
      <c r="FN18" s="66">
        <f>BAR!FN18*0.85</f>
        <v>19635</v>
      </c>
      <c r="FO18" s="66">
        <f>BAR!FO18*0.85</f>
        <v>19635</v>
      </c>
      <c r="FP18" s="66">
        <f>BAR!FP18*0.85</f>
        <v>19635</v>
      </c>
      <c r="FQ18" s="66">
        <f>BAR!FQ18*0.85</f>
        <v>19635</v>
      </c>
      <c r="FR18" s="66">
        <f>BAR!FR18*0.85</f>
        <v>19635</v>
      </c>
      <c r="FS18" s="66">
        <f>BAR!FS18*0.85</f>
        <v>19635</v>
      </c>
      <c r="FT18" s="66">
        <f>BAR!FT18*0.85</f>
        <v>19635</v>
      </c>
      <c r="FU18" s="66">
        <f>BAR!FU18*0.85</f>
        <v>19635</v>
      </c>
      <c r="FV18" s="66">
        <f>BAR!FV18*0.85</f>
        <v>19635</v>
      </c>
      <c r="FW18" s="66">
        <f>BAR!FW18*0.85</f>
        <v>18445</v>
      </c>
      <c r="FX18" s="66">
        <f>BAR!FX18*0.85</f>
        <v>18445</v>
      </c>
      <c r="FY18" s="66">
        <f>BAR!FY18*0.85</f>
        <v>18445</v>
      </c>
      <c r="FZ18" s="66">
        <f>BAR!FZ18*0.85</f>
        <v>18445</v>
      </c>
      <c r="GA18" s="66">
        <f>BAR!GA18*0.85</f>
        <v>18445</v>
      </c>
      <c r="GB18" s="66">
        <f>BAR!GB18*0.85</f>
        <v>19040</v>
      </c>
      <c r="GC18" s="66">
        <f>BAR!GC18*0.85</f>
        <v>19040</v>
      </c>
      <c r="GD18" s="66">
        <f>BAR!GD18*0.85</f>
        <v>18445</v>
      </c>
      <c r="GE18" s="66">
        <f>BAR!GE18*0.85</f>
        <v>18445</v>
      </c>
      <c r="GF18" s="66">
        <f>BAR!GF18*0.85</f>
        <v>18445</v>
      </c>
      <c r="GG18" s="66">
        <f>BAR!GG18*0.85</f>
        <v>18445</v>
      </c>
      <c r="GH18" s="66">
        <f>BAR!GH18*0.85</f>
        <v>18445</v>
      </c>
      <c r="GI18" s="66">
        <f>BAR!GI18*0.85</f>
        <v>19040</v>
      </c>
      <c r="GJ18" s="66">
        <f>BAR!GJ18*0.85</f>
        <v>19040</v>
      </c>
      <c r="GK18" s="66">
        <f>BAR!GK18*0.85</f>
        <v>18445</v>
      </c>
      <c r="GL18" s="66">
        <f>BAR!GL18*0.85</f>
        <v>18445</v>
      </c>
      <c r="GM18" s="66">
        <f>BAR!GM18*0.85</f>
        <v>18445</v>
      </c>
      <c r="GN18" s="66">
        <f>BAR!GN18*0.85</f>
        <v>18445</v>
      </c>
      <c r="GO18" s="66">
        <f>BAR!GO18*0.85</f>
        <v>18445</v>
      </c>
      <c r="GP18" s="66">
        <f>BAR!GP18*0.85</f>
        <v>19040</v>
      </c>
      <c r="GQ18" s="66">
        <f>BAR!GQ18*0.85</f>
        <v>19040</v>
      </c>
      <c r="GR18" s="66">
        <f>BAR!GR18*0.85</f>
        <v>18445</v>
      </c>
      <c r="GS18" s="66">
        <f>BAR!GS18*0.85</f>
        <v>18445</v>
      </c>
      <c r="GT18" s="66">
        <f>BAR!GT18*0.85</f>
        <v>18445</v>
      </c>
      <c r="GU18" s="66">
        <f>BAR!GU18*0.85</f>
        <v>18445</v>
      </c>
      <c r="GV18" s="66">
        <f>BAR!GV18*0.85</f>
        <v>18445</v>
      </c>
      <c r="GW18" s="66">
        <f>BAR!GW18*0.85</f>
        <v>19040</v>
      </c>
      <c r="GX18" s="66">
        <f>BAR!GX18*0.85</f>
        <v>19040</v>
      </c>
      <c r="GY18" s="66">
        <f>BAR!GY18*0.85</f>
        <v>18445</v>
      </c>
      <c r="GZ18" s="66">
        <f>BAR!GZ18*0.85</f>
        <v>18445</v>
      </c>
      <c r="HA18" s="66">
        <f>BAR!HA18*0.85</f>
        <v>18445</v>
      </c>
      <c r="HB18" s="66">
        <f>BAR!HB18*0.85</f>
        <v>18445</v>
      </c>
      <c r="HC18" s="66">
        <f>BAR!HC18*0.85</f>
        <v>18445</v>
      </c>
      <c r="HD18" s="66">
        <f>BAR!HD18*0.85</f>
        <v>20400</v>
      </c>
      <c r="HE18" s="66">
        <f>BAR!HE18*0.85</f>
        <v>20400</v>
      </c>
      <c r="HF18" s="66">
        <f>BAR!HF18*0.85</f>
        <v>19635</v>
      </c>
      <c r="HG18" s="66">
        <f>BAR!HG18*0.85</f>
        <v>19635</v>
      </c>
      <c r="HH18" s="66">
        <f>BAR!HH18*0.85</f>
        <v>19635</v>
      </c>
      <c r="HI18" s="66">
        <f>BAR!HI18*0.85</f>
        <v>19635</v>
      </c>
      <c r="HJ18" s="66">
        <f>BAR!HJ18*0.85</f>
        <v>19635</v>
      </c>
      <c r="HK18" s="66">
        <f>BAR!HK18*0.85</f>
        <v>22950</v>
      </c>
      <c r="HL18" s="66">
        <f>BAR!HL18*0.85</f>
        <v>22950</v>
      </c>
      <c r="HM18" s="66">
        <f>BAR!HM18*0.85</f>
        <v>22950</v>
      </c>
      <c r="HN18" s="66">
        <f>BAR!HN18*0.85</f>
        <v>22950</v>
      </c>
      <c r="HO18" s="66">
        <f>BAR!HO18*0.85</f>
        <v>22950</v>
      </c>
      <c r="HP18" s="66">
        <f>BAR!HP18*0.85</f>
        <v>22950</v>
      </c>
      <c r="HQ18" s="66">
        <f>BAR!HQ18*0.85</f>
        <v>22950</v>
      </c>
      <c r="HR18" s="66">
        <f>BAR!HR18*0.85</f>
        <v>23800</v>
      </c>
      <c r="HS18" s="66">
        <f>BAR!HS18*0.85</f>
        <v>23800</v>
      </c>
      <c r="HT18" s="66">
        <f>BAR!HT18*0.85</f>
        <v>23800</v>
      </c>
      <c r="HU18" s="66">
        <f>BAR!HU18*0.85</f>
        <v>23800</v>
      </c>
    </row>
    <row r="19" spans="1:229" s="7" customFormat="1" x14ac:dyDescent="0.2">
      <c r="A19" s="8">
        <v>2</v>
      </c>
      <c r="B19" s="8">
        <f>BAR!B19*0.85</f>
        <v>21675</v>
      </c>
      <c r="C19" s="8">
        <f>BAR!C19*0.85</f>
        <v>22525</v>
      </c>
      <c r="D19" s="8">
        <f>BAR!D19*0.85</f>
        <v>21250</v>
      </c>
      <c r="E19" s="8">
        <f>BAR!E19*0.85</f>
        <v>21250</v>
      </c>
      <c r="F19" s="8">
        <f>BAR!F19*0.85</f>
        <v>21250</v>
      </c>
      <c r="G19" s="8">
        <f>BAR!G19*0.85</f>
        <v>21250</v>
      </c>
      <c r="H19" s="8">
        <f>BAR!H19*0.85</f>
        <v>22525</v>
      </c>
      <c r="I19" s="8">
        <f>BAR!I19*0.85</f>
        <v>24650</v>
      </c>
      <c r="J19" s="8">
        <f>BAR!J19*0.85</f>
        <v>24650</v>
      </c>
      <c r="K19" s="8">
        <f>BAR!K19*0.85</f>
        <v>21675</v>
      </c>
      <c r="L19" s="8">
        <f>BAR!L19*0.85</f>
        <v>21675</v>
      </c>
      <c r="M19" s="8">
        <f>BAR!M19*0.85</f>
        <v>21675</v>
      </c>
      <c r="N19" s="8">
        <f>BAR!N19*0.85</f>
        <v>21675</v>
      </c>
      <c r="O19" s="8">
        <f>BAR!O19*0.85</f>
        <v>21675</v>
      </c>
      <c r="P19" s="8">
        <f>BAR!P19*0.85</f>
        <v>23375</v>
      </c>
      <c r="Q19" s="8">
        <f>BAR!Q19*0.85</f>
        <v>23375</v>
      </c>
      <c r="R19" s="8">
        <f>BAR!R19*0.85</f>
        <v>22525</v>
      </c>
      <c r="S19" s="8">
        <f>BAR!S19*0.85</f>
        <v>22525</v>
      </c>
      <c r="T19" s="8">
        <f>BAR!T19*0.85</f>
        <v>22525</v>
      </c>
      <c r="U19" s="8">
        <f>BAR!U19*0.85</f>
        <v>22525</v>
      </c>
      <c r="V19" s="8">
        <f>BAR!V19*0.85</f>
        <v>22525</v>
      </c>
      <c r="W19" s="8">
        <f>BAR!W19*0.85</f>
        <v>25925</v>
      </c>
      <c r="X19" s="8">
        <f>BAR!X19*0.85</f>
        <v>25925</v>
      </c>
      <c r="Y19" s="65">
        <f>BAR!Y19*0.85</f>
        <v>25925</v>
      </c>
      <c r="Z19" s="65">
        <f>BAR!Z19*0.85</f>
        <v>25925</v>
      </c>
      <c r="AA19" s="65">
        <f>BAR!AA19*0.85</f>
        <v>25925</v>
      </c>
      <c r="AB19" s="65">
        <f>BAR!AB19*0.85</f>
        <v>25925</v>
      </c>
      <c r="AC19" s="65">
        <f>BAR!AC19*0.85</f>
        <v>25925</v>
      </c>
      <c r="AD19" s="8">
        <f>BAR!AD19*0.85</f>
        <v>25925</v>
      </c>
      <c r="AE19" s="8">
        <f>BAR!AE19*0.85</f>
        <v>25925</v>
      </c>
      <c r="AF19" s="8">
        <f>BAR!AF19*0.85</f>
        <v>25925</v>
      </c>
      <c r="AG19" s="66">
        <f>BAR!AG19*0.85</f>
        <v>31025</v>
      </c>
      <c r="AH19" s="66">
        <f>BAR!AH19*0.85</f>
        <v>31025</v>
      </c>
      <c r="AI19" s="66">
        <f>BAR!AI19*0.85</f>
        <v>31025</v>
      </c>
      <c r="AJ19" s="66">
        <f>BAR!AJ19*0.85</f>
        <v>31025</v>
      </c>
      <c r="AK19" s="66">
        <f>BAR!AK19*0.85</f>
        <v>32725</v>
      </c>
      <c r="AL19" s="8">
        <f>BAR!AL19*0.85</f>
        <v>32725</v>
      </c>
      <c r="AM19" s="8">
        <f>BAR!AM19*0.85</f>
        <v>32725</v>
      </c>
      <c r="AN19" s="65">
        <f>BAR!AN19*0.85</f>
        <v>32725</v>
      </c>
      <c r="AO19" s="65">
        <f>BAR!AO19*0.85</f>
        <v>32725</v>
      </c>
      <c r="AP19" s="65">
        <f>BAR!AP19*0.85</f>
        <v>32725</v>
      </c>
      <c r="AQ19" s="65">
        <f>BAR!AQ19*0.85</f>
        <v>32725</v>
      </c>
      <c r="AR19" s="8">
        <f>BAR!AR19*0.85</f>
        <v>32725</v>
      </c>
      <c r="AS19" s="8">
        <f>BAR!AS19*0.85</f>
        <v>32725</v>
      </c>
      <c r="AT19" s="8">
        <f>BAR!AT19*0.85</f>
        <v>27200</v>
      </c>
      <c r="AU19" s="8">
        <f>BAR!AU19*0.85</f>
        <v>27200</v>
      </c>
      <c r="AV19" s="8">
        <f>BAR!AV19*0.85</f>
        <v>27200</v>
      </c>
      <c r="AW19" s="8">
        <f>BAR!AW19*0.85</f>
        <v>28475</v>
      </c>
      <c r="AX19" s="8">
        <f>BAR!AX19*0.85</f>
        <v>28475</v>
      </c>
      <c r="AY19" s="8">
        <f>BAR!AY19*0.85</f>
        <v>28475</v>
      </c>
      <c r="AZ19" s="8">
        <f>BAR!AZ19*0.85</f>
        <v>28475</v>
      </c>
      <c r="BA19" s="8">
        <f>BAR!BA19*0.85</f>
        <v>28475</v>
      </c>
      <c r="BB19" s="8">
        <f>BAR!BB19*0.85</f>
        <v>28475</v>
      </c>
      <c r="BC19" s="8">
        <f>BAR!BC19*0.85</f>
        <v>28475</v>
      </c>
      <c r="BD19" s="8">
        <f>BAR!BD19*0.85</f>
        <v>28475</v>
      </c>
      <c r="BE19" s="8">
        <f>BAR!BE19*0.85</f>
        <v>31025</v>
      </c>
      <c r="BF19" s="8">
        <f>BAR!BF19*0.85</f>
        <v>31025</v>
      </c>
      <c r="BG19" s="8">
        <f>BAR!BG19*0.85</f>
        <v>27200</v>
      </c>
      <c r="BH19" s="8">
        <f>BAR!BH19*0.85</f>
        <v>27200</v>
      </c>
      <c r="BI19" s="8">
        <f>BAR!BI19*0.85</f>
        <v>27200</v>
      </c>
      <c r="BJ19" s="8">
        <f>BAR!BJ19*0.85</f>
        <v>27200</v>
      </c>
      <c r="BK19" s="8">
        <f>BAR!BK19*0.85</f>
        <v>29750</v>
      </c>
      <c r="BL19" s="8">
        <f>BAR!BL19*0.85</f>
        <v>29750</v>
      </c>
      <c r="BM19" s="8">
        <f>BAR!BM19*0.85</f>
        <v>29750</v>
      </c>
      <c r="BN19" s="8">
        <f>BAR!BN19*0.85</f>
        <v>29750</v>
      </c>
      <c r="BO19" s="8">
        <f>BAR!BO19*0.85</f>
        <v>27200</v>
      </c>
      <c r="BP19" s="8">
        <f>BAR!BP19*0.85</f>
        <v>27200</v>
      </c>
      <c r="BQ19" s="8">
        <f>BAR!BQ19*0.85</f>
        <v>27200</v>
      </c>
      <c r="BR19" s="8">
        <f>BAR!BR19*0.85</f>
        <v>27200</v>
      </c>
      <c r="BS19" s="8">
        <f>BAR!BS19*0.85</f>
        <v>27200</v>
      </c>
      <c r="BT19" s="8">
        <f>BAR!BT19*0.85</f>
        <v>28475</v>
      </c>
      <c r="BU19" s="8">
        <f>BAR!BU19*0.85</f>
        <v>28475</v>
      </c>
      <c r="BV19" s="8">
        <f>BAR!BV19*0.85</f>
        <v>27200</v>
      </c>
      <c r="BW19" s="8">
        <f>BAR!BW19*0.85</f>
        <v>27200</v>
      </c>
      <c r="BX19" s="8">
        <f>BAR!BX19*0.85</f>
        <v>27200</v>
      </c>
      <c r="BY19" s="8">
        <f>BAR!BY19*0.85</f>
        <v>27200</v>
      </c>
      <c r="BZ19" s="8">
        <f>BAR!BZ19*0.85</f>
        <v>27200</v>
      </c>
      <c r="CA19" s="8">
        <f>BAR!CA19*0.85</f>
        <v>28475</v>
      </c>
      <c r="CB19" s="8">
        <f>BAR!CB19*0.85</f>
        <v>28475</v>
      </c>
      <c r="CC19" s="8">
        <f>BAR!CC19*0.85</f>
        <v>27200</v>
      </c>
      <c r="CD19" s="8">
        <f>BAR!CD19*0.85</f>
        <v>27200</v>
      </c>
      <c r="CE19" s="8">
        <f>BAR!CE19*0.85</f>
        <v>27200</v>
      </c>
      <c r="CF19" s="8">
        <f>BAR!CF19*0.85</f>
        <v>27200</v>
      </c>
      <c r="CG19" s="8">
        <f>BAR!CG19*0.85</f>
        <v>27200</v>
      </c>
      <c r="CH19" s="8">
        <f>BAR!CH19*0.85</f>
        <v>28475</v>
      </c>
      <c r="CI19" s="8">
        <f>BAR!CI19*0.85</f>
        <v>28475</v>
      </c>
      <c r="CJ19" s="8">
        <f>BAR!CJ19*0.85</f>
        <v>27200</v>
      </c>
      <c r="CK19" s="8">
        <f>BAR!CK19*0.85</f>
        <v>27200</v>
      </c>
      <c r="CL19" s="8">
        <f>BAR!CL19*0.85</f>
        <v>27200</v>
      </c>
      <c r="CM19" s="8">
        <f>BAR!CM19*0.85</f>
        <v>27200</v>
      </c>
      <c r="CN19" s="8">
        <f>BAR!CN19*0.85</f>
        <v>27200</v>
      </c>
      <c r="CO19" s="8">
        <f>BAR!CO19*0.85</f>
        <v>28475</v>
      </c>
      <c r="CP19" s="8">
        <f>BAR!CP19*0.85</f>
        <v>28475</v>
      </c>
      <c r="CQ19" s="8">
        <f>BAR!CQ19*0.85</f>
        <v>27200</v>
      </c>
      <c r="CR19" s="8">
        <f>BAR!CR19*0.85</f>
        <v>27200</v>
      </c>
      <c r="CS19" s="8">
        <f>BAR!CS19*0.85</f>
        <v>27200</v>
      </c>
      <c r="CT19" s="8">
        <f>BAR!CT19*0.85</f>
        <v>27200</v>
      </c>
      <c r="CU19" s="8">
        <f>BAR!CU19*0.85</f>
        <v>27200</v>
      </c>
      <c r="CV19" s="8">
        <f>BAR!CV19*0.85</f>
        <v>27200</v>
      </c>
      <c r="CW19" s="8">
        <f>BAR!CW19*0.85</f>
        <v>27200</v>
      </c>
      <c r="CX19" s="8">
        <f>BAR!CX19*0.85</f>
        <v>24650</v>
      </c>
      <c r="CY19" s="8">
        <f>BAR!CY19*0.85</f>
        <v>24650</v>
      </c>
      <c r="CZ19" s="8">
        <f>BAR!CZ19*0.85</f>
        <v>24650</v>
      </c>
      <c r="DA19" s="8">
        <f>BAR!DA19*0.85</f>
        <v>24650</v>
      </c>
      <c r="DB19" s="8">
        <f>BAR!DB19*0.85</f>
        <v>24650</v>
      </c>
      <c r="DC19" s="8">
        <f>BAR!DC19*0.85</f>
        <v>25925</v>
      </c>
      <c r="DD19" s="8">
        <f>BAR!DD19*0.85</f>
        <v>25925</v>
      </c>
      <c r="DE19" s="8">
        <f>BAR!DE19*0.85</f>
        <v>24650</v>
      </c>
      <c r="DF19" s="8">
        <f>BAR!DF19*0.85</f>
        <v>24650</v>
      </c>
      <c r="DG19" s="8">
        <f>BAR!DG19*0.85</f>
        <v>24650</v>
      </c>
      <c r="DH19" s="8">
        <f>BAR!DH19*0.85</f>
        <v>24650</v>
      </c>
      <c r="DI19" s="8">
        <f>BAR!DI19*0.85</f>
        <v>24650</v>
      </c>
      <c r="DJ19" s="8">
        <f>BAR!DJ19*0.85</f>
        <v>25925</v>
      </c>
      <c r="DK19" s="8">
        <f>BAR!DK19*0.85</f>
        <v>25925</v>
      </c>
      <c r="DL19" s="8">
        <f>BAR!DL19*0.85</f>
        <v>24650</v>
      </c>
      <c r="DM19" s="8">
        <f>BAR!DM19*0.85</f>
        <v>24650</v>
      </c>
      <c r="DN19" s="8">
        <f>BAR!DN19*0.85</f>
        <v>24650</v>
      </c>
      <c r="DO19" s="8">
        <f>BAR!DO19*0.85</f>
        <v>24650</v>
      </c>
      <c r="DP19" s="8">
        <f>BAR!DP19*0.85</f>
        <v>24650</v>
      </c>
      <c r="DQ19" s="8">
        <f>BAR!DQ19*0.85</f>
        <v>25925</v>
      </c>
      <c r="DR19" s="8">
        <f>BAR!DR19*0.85</f>
        <v>25925</v>
      </c>
      <c r="DS19" s="8">
        <f>BAR!DS19*0.85</f>
        <v>24650</v>
      </c>
      <c r="DT19" s="8">
        <f>BAR!DT19*0.85</f>
        <v>24650</v>
      </c>
      <c r="DU19" s="8">
        <f>BAR!DU19*0.85</f>
        <v>24650</v>
      </c>
      <c r="DV19" s="8">
        <f>BAR!DV19*0.85</f>
        <v>24650</v>
      </c>
      <c r="DW19" s="8">
        <f>BAR!DW19*0.85</f>
        <v>24650</v>
      </c>
      <c r="DX19" s="8">
        <f>BAR!DX19*0.85</f>
        <v>24650</v>
      </c>
      <c r="DY19" s="8">
        <f>BAR!DY19*0.85</f>
        <v>25925</v>
      </c>
      <c r="DZ19" s="8">
        <f>BAR!DZ19*0.85</f>
        <v>25925</v>
      </c>
      <c r="EA19" s="65">
        <f>BAR!EA19*0.85</f>
        <v>25925</v>
      </c>
      <c r="EB19" s="65">
        <f>BAR!EB19*0.85</f>
        <v>25925</v>
      </c>
      <c r="EC19" s="65">
        <f>BAR!EC19*0.85</f>
        <v>25925</v>
      </c>
      <c r="ED19" s="65">
        <f>BAR!ED19*0.85</f>
        <v>25925</v>
      </c>
      <c r="EE19" s="8">
        <f>BAR!EE19*0.85</f>
        <v>25925</v>
      </c>
      <c r="EF19" s="8">
        <f>BAR!EF19*0.85</f>
        <v>25925</v>
      </c>
      <c r="EG19" s="8">
        <f>BAR!EG19*0.85</f>
        <v>25925</v>
      </c>
      <c r="EH19" s="8">
        <f>BAR!EH19*0.85</f>
        <v>25925</v>
      </c>
      <c r="EI19" s="8">
        <f>BAR!EI19*0.85</f>
        <v>25925</v>
      </c>
      <c r="EJ19" s="65">
        <f>BAR!EJ19*0.85</f>
        <v>25925</v>
      </c>
      <c r="EK19" s="65">
        <f>BAR!EK19*0.85</f>
        <v>25925</v>
      </c>
      <c r="EL19" s="65">
        <f>BAR!EL19*0.85</f>
        <v>25925</v>
      </c>
      <c r="EM19" s="65">
        <f>BAR!EM19*0.85</f>
        <v>25925</v>
      </c>
      <c r="EN19" s="66">
        <f>BAR!EN19*0.85</f>
        <v>25925</v>
      </c>
      <c r="EO19" s="66">
        <f>BAR!EO19*0.85</f>
        <v>22185</v>
      </c>
      <c r="EP19" s="66">
        <f>BAR!EP19*0.85</f>
        <v>22185</v>
      </c>
      <c r="EQ19" s="66">
        <f>BAR!EQ19*0.85</f>
        <v>22185</v>
      </c>
      <c r="ER19" s="66">
        <f>BAR!ER19*0.85</f>
        <v>22185</v>
      </c>
      <c r="ES19" s="66">
        <f>BAR!ES19*0.85</f>
        <v>22950</v>
      </c>
      <c r="ET19" s="66">
        <f>BAR!ET19*0.85</f>
        <v>22950</v>
      </c>
      <c r="EU19" s="66">
        <f>BAR!EU19*0.85</f>
        <v>22185</v>
      </c>
      <c r="EV19" s="66">
        <f>BAR!EV19*0.85</f>
        <v>22185</v>
      </c>
      <c r="EW19" s="66">
        <f>BAR!EW19*0.85</f>
        <v>22185</v>
      </c>
      <c r="EX19" s="66">
        <f>BAR!EX19*0.85</f>
        <v>22185</v>
      </c>
      <c r="EY19" s="66">
        <f>BAR!EY19*0.85</f>
        <v>22185</v>
      </c>
      <c r="EZ19" s="66">
        <f>BAR!EZ19*0.85</f>
        <v>22950</v>
      </c>
      <c r="FA19" s="66">
        <f>BAR!FA19*0.85</f>
        <v>22950</v>
      </c>
      <c r="FB19" s="66">
        <f>BAR!FB19*0.85</f>
        <v>21590</v>
      </c>
      <c r="FC19" s="66">
        <f>BAR!FC19*0.85</f>
        <v>21590</v>
      </c>
      <c r="FD19" s="66">
        <f>BAR!FD19*0.85</f>
        <v>21590</v>
      </c>
      <c r="FE19" s="66">
        <f>BAR!FE19*0.85</f>
        <v>21590</v>
      </c>
      <c r="FF19" s="66">
        <f>BAR!FF19*0.85</f>
        <v>21590</v>
      </c>
      <c r="FG19" s="66">
        <f>BAR!FG19*0.85</f>
        <v>22185</v>
      </c>
      <c r="FH19" s="66">
        <f>BAR!FH19*0.85</f>
        <v>22185</v>
      </c>
      <c r="FI19" s="66">
        <f>BAR!FI19*0.85</f>
        <v>21590</v>
      </c>
      <c r="FJ19" s="66">
        <f>BAR!FJ19*0.85</f>
        <v>21590</v>
      </c>
      <c r="FK19" s="66">
        <f>BAR!FK19*0.85</f>
        <v>21590</v>
      </c>
      <c r="FL19" s="66">
        <f>BAR!FL19*0.85</f>
        <v>21590</v>
      </c>
      <c r="FM19" s="66">
        <f>BAR!FM19*0.85</f>
        <v>21590</v>
      </c>
      <c r="FN19" s="66">
        <f>BAR!FN19*0.85</f>
        <v>22185</v>
      </c>
      <c r="FO19" s="66">
        <f>BAR!FO19*0.85</f>
        <v>22185</v>
      </c>
      <c r="FP19" s="66">
        <f>BAR!FP19*0.85</f>
        <v>22185</v>
      </c>
      <c r="FQ19" s="66">
        <f>BAR!FQ19*0.85</f>
        <v>22185</v>
      </c>
      <c r="FR19" s="66">
        <f>BAR!FR19*0.85</f>
        <v>22185</v>
      </c>
      <c r="FS19" s="66">
        <f>BAR!FS19*0.85</f>
        <v>22185</v>
      </c>
      <c r="FT19" s="66">
        <f>BAR!FT19*0.85</f>
        <v>22185</v>
      </c>
      <c r="FU19" s="66">
        <f>BAR!FU19*0.85</f>
        <v>22185</v>
      </c>
      <c r="FV19" s="66">
        <f>BAR!FV19*0.85</f>
        <v>22185</v>
      </c>
      <c r="FW19" s="66">
        <f>BAR!FW19*0.85</f>
        <v>20995</v>
      </c>
      <c r="FX19" s="66">
        <f>BAR!FX19*0.85</f>
        <v>20995</v>
      </c>
      <c r="FY19" s="66">
        <f>BAR!FY19*0.85</f>
        <v>20995</v>
      </c>
      <c r="FZ19" s="66">
        <f>BAR!FZ19*0.85</f>
        <v>20995</v>
      </c>
      <c r="GA19" s="66">
        <f>BAR!GA19*0.85</f>
        <v>20995</v>
      </c>
      <c r="GB19" s="66">
        <f>BAR!GB19*0.85</f>
        <v>21590</v>
      </c>
      <c r="GC19" s="66">
        <f>BAR!GC19*0.85</f>
        <v>21590</v>
      </c>
      <c r="GD19" s="66">
        <f>BAR!GD19*0.85</f>
        <v>20995</v>
      </c>
      <c r="GE19" s="66">
        <f>BAR!GE19*0.85</f>
        <v>20995</v>
      </c>
      <c r="GF19" s="66">
        <f>BAR!GF19*0.85</f>
        <v>20995</v>
      </c>
      <c r="GG19" s="66">
        <f>BAR!GG19*0.85</f>
        <v>20995</v>
      </c>
      <c r="GH19" s="66">
        <f>BAR!GH19*0.85</f>
        <v>20995</v>
      </c>
      <c r="GI19" s="66">
        <f>BAR!GI19*0.85</f>
        <v>21590</v>
      </c>
      <c r="GJ19" s="66">
        <f>BAR!GJ19*0.85</f>
        <v>21590</v>
      </c>
      <c r="GK19" s="66">
        <f>BAR!GK19*0.85</f>
        <v>20995</v>
      </c>
      <c r="GL19" s="66">
        <f>BAR!GL19*0.85</f>
        <v>20995</v>
      </c>
      <c r="GM19" s="66">
        <f>BAR!GM19*0.85</f>
        <v>20995</v>
      </c>
      <c r="GN19" s="66">
        <f>BAR!GN19*0.85</f>
        <v>20995</v>
      </c>
      <c r="GO19" s="66">
        <f>BAR!GO19*0.85</f>
        <v>20995</v>
      </c>
      <c r="GP19" s="66">
        <f>BAR!GP19*0.85</f>
        <v>21590</v>
      </c>
      <c r="GQ19" s="66">
        <f>BAR!GQ19*0.85</f>
        <v>21590</v>
      </c>
      <c r="GR19" s="66">
        <f>BAR!GR19*0.85</f>
        <v>20995</v>
      </c>
      <c r="GS19" s="66">
        <f>BAR!GS19*0.85</f>
        <v>20995</v>
      </c>
      <c r="GT19" s="66">
        <f>BAR!GT19*0.85</f>
        <v>20995</v>
      </c>
      <c r="GU19" s="66">
        <f>BAR!GU19*0.85</f>
        <v>20995</v>
      </c>
      <c r="GV19" s="66">
        <f>BAR!GV19*0.85</f>
        <v>20995</v>
      </c>
      <c r="GW19" s="66">
        <f>BAR!GW19*0.85</f>
        <v>21590</v>
      </c>
      <c r="GX19" s="66">
        <f>BAR!GX19*0.85</f>
        <v>21590</v>
      </c>
      <c r="GY19" s="66">
        <f>BAR!GY19*0.85</f>
        <v>20995</v>
      </c>
      <c r="GZ19" s="66">
        <f>BAR!GZ19*0.85</f>
        <v>20995</v>
      </c>
      <c r="HA19" s="66">
        <f>BAR!HA19*0.85</f>
        <v>20995</v>
      </c>
      <c r="HB19" s="66">
        <f>BAR!HB19*0.85</f>
        <v>20995</v>
      </c>
      <c r="HC19" s="66">
        <f>BAR!HC19*0.85</f>
        <v>20995</v>
      </c>
      <c r="HD19" s="66">
        <f>BAR!HD19*0.85</f>
        <v>22950</v>
      </c>
      <c r="HE19" s="66">
        <f>BAR!HE19*0.85</f>
        <v>22950</v>
      </c>
      <c r="HF19" s="66">
        <f>BAR!HF19*0.85</f>
        <v>22185</v>
      </c>
      <c r="HG19" s="66">
        <f>BAR!HG19*0.85</f>
        <v>22185</v>
      </c>
      <c r="HH19" s="66">
        <f>BAR!HH19*0.85</f>
        <v>22185</v>
      </c>
      <c r="HI19" s="66">
        <f>BAR!HI19*0.85</f>
        <v>22185</v>
      </c>
      <c r="HJ19" s="66">
        <f>BAR!HJ19*0.85</f>
        <v>22185</v>
      </c>
      <c r="HK19" s="66">
        <f>BAR!HK19*0.85</f>
        <v>25500</v>
      </c>
      <c r="HL19" s="66">
        <f>BAR!HL19*0.85</f>
        <v>25500</v>
      </c>
      <c r="HM19" s="66">
        <f>BAR!HM19*0.85</f>
        <v>25500</v>
      </c>
      <c r="HN19" s="66">
        <f>BAR!HN19*0.85</f>
        <v>25500</v>
      </c>
      <c r="HO19" s="66">
        <f>BAR!HO19*0.85</f>
        <v>25500</v>
      </c>
      <c r="HP19" s="66">
        <f>BAR!HP19*0.85</f>
        <v>25500</v>
      </c>
      <c r="HQ19" s="66">
        <f>BAR!HQ19*0.85</f>
        <v>25500</v>
      </c>
      <c r="HR19" s="66">
        <f>BAR!HR19*0.85</f>
        <v>26350</v>
      </c>
      <c r="HS19" s="66">
        <f>BAR!HS19*0.85</f>
        <v>26350</v>
      </c>
      <c r="HT19" s="66">
        <f>BAR!HT19*0.85</f>
        <v>26350</v>
      </c>
      <c r="HU19" s="66">
        <f>BAR!HU19*0.85</f>
        <v>26350</v>
      </c>
    </row>
    <row r="20" spans="1:229" s="7" customFormat="1" x14ac:dyDescent="0.2">
      <c r="A20" s="6" t="s">
        <v>9</v>
      </c>
      <c r="Y20" s="46"/>
      <c r="Z20" s="46"/>
      <c r="AA20" s="46"/>
      <c r="AB20" s="46"/>
      <c r="AC20" s="46"/>
      <c r="AG20" s="47"/>
      <c r="AH20" s="47"/>
      <c r="AI20" s="47"/>
      <c r="AJ20" s="47"/>
      <c r="AK20" s="47"/>
      <c r="AN20" s="46"/>
      <c r="AO20" s="46"/>
      <c r="AP20" s="46"/>
      <c r="AQ20" s="46"/>
      <c r="EA20" s="46"/>
      <c r="EB20" s="46"/>
      <c r="EC20" s="46"/>
      <c r="ED20" s="46"/>
      <c r="EJ20" s="46"/>
      <c r="EK20" s="46"/>
      <c r="EL20" s="46"/>
      <c r="EM20" s="46"/>
      <c r="EN20" s="47"/>
      <c r="EO20" s="47"/>
      <c r="EP20" s="47"/>
      <c r="EQ20" s="47"/>
      <c r="ER20" s="47"/>
      <c r="ES20" s="47"/>
      <c r="ET20" s="47"/>
      <c r="EU20" s="47"/>
      <c r="EV20" s="47"/>
      <c r="EW20" s="47"/>
      <c r="EX20" s="47"/>
      <c r="EY20" s="47"/>
      <c r="EZ20" s="47"/>
      <c r="FA20" s="47"/>
      <c r="FB20" s="47"/>
      <c r="FC20" s="47"/>
      <c r="FD20" s="47"/>
      <c r="FE20" s="47"/>
      <c r="FF20" s="47"/>
      <c r="FG20" s="47"/>
      <c r="FH20" s="47"/>
      <c r="FI20" s="47"/>
      <c r="FJ20" s="47"/>
      <c r="FK20" s="47"/>
      <c r="FL20" s="47"/>
      <c r="FM20" s="47"/>
      <c r="FN20" s="47"/>
      <c r="FO20" s="47"/>
      <c r="FP20" s="47"/>
      <c r="FQ20" s="47"/>
      <c r="FR20" s="47"/>
      <c r="FS20" s="47"/>
      <c r="FT20" s="47"/>
      <c r="FU20" s="47"/>
      <c r="FV20" s="47"/>
      <c r="FW20" s="47"/>
      <c r="FX20" s="47"/>
      <c r="FY20" s="47"/>
      <c r="FZ20" s="47"/>
      <c r="GA20" s="47"/>
      <c r="GB20" s="47"/>
      <c r="GC20" s="47"/>
      <c r="GD20" s="47"/>
      <c r="GE20" s="47"/>
      <c r="GF20" s="47"/>
      <c r="GG20" s="47"/>
      <c r="GH20" s="47"/>
      <c r="GI20" s="47"/>
      <c r="GJ20" s="47"/>
      <c r="GK20" s="47"/>
      <c r="GL20" s="47"/>
      <c r="GM20" s="47"/>
      <c r="GN20" s="47"/>
      <c r="GO20" s="47"/>
      <c r="GP20" s="47"/>
      <c r="GQ20" s="47"/>
      <c r="GR20" s="47"/>
      <c r="GS20" s="47"/>
      <c r="GT20" s="47"/>
      <c r="GU20" s="47"/>
      <c r="GV20" s="47"/>
      <c r="GW20" s="47"/>
      <c r="GX20" s="47"/>
      <c r="GY20" s="47"/>
      <c r="GZ20" s="47"/>
      <c r="HA20" s="47"/>
      <c r="HB20" s="47"/>
      <c r="HC20" s="47"/>
      <c r="HD20" s="47"/>
      <c r="HE20" s="47"/>
      <c r="HF20" s="47"/>
      <c r="HG20" s="47"/>
      <c r="HH20" s="47"/>
      <c r="HI20" s="47"/>
      <c r="HJ20" s="47"/>
      <c r="HK20" s="47"/>
      <c r="HL20" s="47"/>
      <c r="HM20" s="47"/>
      <c r="HN20" s="47"/>
      <c r="HO20" s="47"/>
      <c r="HP20" s="47"/>
      <c r="HQ20" s="47"/>
      <c r="HR20" s="47"/>
      <c r="HS20" s="47"/>
      <c r="HT20" s="47"/>
      <c r="HU20" s="47"/>
    </row>
    <row r="21" spans="1:229" s="7" customFormat="1" x14ac:dyDescent="0.2">
      <c r="A21" s="8" t="s">
        <v>10</v>
      </c>
      <c r="B21" s="8">
        <f>BAR!B21*0.85</f>
        <v>40375</v>
      </c>
      <c r="C21" s="8">
        <f>BAR!C21*0.85</f>
        <v>41225</v>
      </c>
      <c r="D21" s="8">
        <f>BAR!D21*0.85</f>
        <v>39950</v>
      </c>
      <c r="E21" s="8">
        <f>BAR!E21*0.85</f>
        <v>39950</v>
      </c>
      <c r="F21" s="8">
        <f>BAR!F21*0.85</f>
        <v>39950</v>
      </c>
      <c r="G21" s="8">
        <f>BAR!G21*0.85</f>
        <v>39950</v>
      </c>
      <c r="H21" s="8">
        <f>BAR!H21*0.85</f>
        <v>41225</v>
      </c>
      <c r="I21" s="8">
        <f>BAR!I21*0.85</f>
        <v>43350</v>
      </c>
      <c r="J21" s="8">
        <f>BAR!J21*0.85</f>
        <v>43350</v>
      </c>
      <c r="K21" s="8">
        <f>BAR!K21*0.85</f>
        <v>40375</v>
      </c>
      <c r="L21" s="8">
        <f>BAR!L21*0.85</f>
        <v>40375</v>
      </c>
      <c r="M21" s="8">
        <f>BAR!M21*0.85</f>
        <v>40375</v>
      </c>
      <c r="N21" s="8">
        <f>BAR!N21*0.85</f>
        <v>40375</v>
      </c>
      <c r="O21" s="8">
        <f>BAR!O21*0.85</f>
        <v>40375</v>
      </c>
      <c r="P21" s="8">
        <f>BAR!P21*0.85</f>
        <v>42075</v>
      </c>
      <c r="Q21" s="8">
        <f>BAR!Q21*0.85</f>
        <v>42075</v>
      </c>
      <c r="R21" s="8">
        <f>BAR!R21*0.85</f>
        <v>41225</v>
      </c>
      <c r="S21" s="8">
        <f>BAR!S21*0.85</f>
        <v>41225</v>
      </c>
      <c r="T21" s="8">
        <f>BAR!T21*0.85</f>
        <v>41225</v>
      </c>
      <c r="U21" s="8">
        <f>BAR!U21*0.85</f>
        <v>41225</v>
      </c>
      <c r="V21" s="8">
        <f>BAR!V21*0.85</f>
        <v>41225</v>
      </c>
      <c r="W21" s="8">
        <f>BAR!W21*0.85</f>
        <v>44625</v>
      </c>
      <c r="X21" s="8">
        <f>BAR!X21*0.85</f>
        <v>44625</v>
      </c>
      <c r="Y21" s="65">
        <f>BAR!Y21*0.85</f>
        <v>44625</v>
      </c>
      <c r="Z21" s="65">
        <f>BAR!Z21*0.85</f>
        <v>44625</v>
      </c>
      <c r="AA21" s="65">
        <f>BAR!AA21*0.85</f>
        <v>44625</v>
      </c>
      <c r="AB21" s="65">
        <f>BAR!AB21*0.85</f>
        <v>44625</v>
      </c>
      <c r="AC21" s="65">
        <f>BAR!AC21*0.85</f>
        <v>44625</v>
      </c>
      <c r="AD21" s="8">
        <f>BAR!AD21*0.85</f>
        <v>44625</v>
      </c>
      <c r="AE21" s="8">
        <f>BAR!AE21*0.85</f>
        <v>44625</v>
      </c>
      <c r="AF21" s="8">
        <f>BAR!AF21*0.85</f>
        <v>44625</v>
      </c>
      <c r="AG21" s="66">
        <f>BAR!AG21*0.85</f>
        <v>49725</v>
      </c>
      <c r="AH21" s="66">
        <f>BAR!AH21*0.85</f>
        <v>49725</v>
      </c>
      <c r="AI21" s="66">
        <f>BAR!AI21*0.85</f>
        <v>49725</v>
      </c>
      <c r="AJ21" s="66">
        <f>BAR!AJ21*0.85</f>
        <v>49725</v>
      </c>
      <c r="AK21" s="66">
        <f>BAR!AK21*0.85</f>
        <v>51425</v>
      </c>
      <c r="AL21" s="8">
        <f>BAR!AL21*0.85</f>
        <v>51425</v>
      </c>
      <c r="AM21" s="8">
        <f>BAR!AM21*0.85</f>
        <v>51425</v>
      </c>
      <c r="AN21" s="65">
        <f>BAR!AN21*0.85</f>
        <v>51425</v>
      </c>
      <c r="AO21" s="65">
        <f>BAR!AO21*0.85</f>
        <v>51425</v>
      </c>
      <c r="AP21" s="65">
        <f>BAR!AP21*0.85</f>
        <v>51425</v>
      </c>
      <c r="AQ21" s="65">
        <f>BAR!AQ21*0.85</f>
        <v>51425</v>
      </c>
      <c r="AR21" s="8">
        <f>BAR!AR21*0.85</f>
        <v>51425</v>
      </c>
      <c r="AS21" s="8">
        <f>BAR!AS21*0.85</f>
        <v>51425</v>
      </c>
      <c r="AT21" s="8">
        <f>BAR!AT21*0.85</f>
        <v>45900</v>
      </c>
      <c r="AU21" s="8">
        <f>BAR!AU21*0.85</f>
        <v>45900</v>
      </c>
      <c r="AV21" s="8">
        <f>BAR!AV21*0.85</f>
        <v>45900</v>
      </c>
      <c r="AW21" s="8">
        <f>BAR!AW21*0.85</f>
        <v>47175</v>
      </c>
      <c r="AX21" s="8">
        <f>BAR!AX21*0.85</f>
        <v>47175</v>
      </c>
      <c r="AY21" s="8">
        <f>BAR!AY21*0.85</f>
        <v>47175</v>
      </c>
      <c r="AZ21" s="8">
        <f>BAR!AZ21*0.85</f>
        <v>47175</v>
      </c>
      <c r="BA21" s="8">
        <f>BAR!BA21*0.85</f>
        <v>47175</v>
      </c>
      <c r="BB21" s="8">
        <f>BAR!BB21*0.85</f>
        <v>47175</v>
      </c>
      <c r="BC21" s="8">
        <f>BAR!BC21*0.85</f>
        <v>47175</v>
      </c>
      <c r="BD21" s="8">
        <f>BAR!BD21*0.85</f>
        <v>47175</v>
      </c>
      <c r="BE21" s="8">
        <f>BAR!BE21*0.85</f>
        <v>49725</v>
      </c>
      <c r="BF21" s="8">
        <f>BAR!BF21*0.85</f>
        <v>49725</v>
      </c>
      <c r="BG21" s="8">
        <f>BAR!BG21*0.85</f>
        <v>45900</v>
      </c>
      <c r="BH21" s="8">
        <f>BAR!BH21*0.85</f>
        <v>45900</v>
      </c>
      <c r="BI21" s="8">
        <f>BAR!BI21*0.85</f>
        <v>45900</v>
      </c>
      <c r="BJ21" s="8">
        <f>BAR!BJ21*0.85</f>
        <v>45900</v>
      </c>
      <c r="BK21" s="8">
        <f>BAR!BK21*0.85</f>
        <v>48450</v>
      </c>
      <c r="BL21" s="8">
        <f>BAR!BL21*0.85</f>
        <v>48450</v>
      </c>
      <c r="BM21" s="8">
        <f>BAR!BM21*0.85</f>
        <v>48450</v>
      </c>
      <c r="BN21" s="8">
        <f>BAR!BN21*0.85</f>
        <v>48450</v>
      </c>
      <c r="BO21" s="8">
        <f>BAR!BO21*0.85</f>
        <v>45900</v>
      </c>
      <c r="BP21" s="8">
        <f>BAR!BP21*0.85</f>
        <v>45900</v>
      </c>
      <c r="BQ21" s="8">
        <f>BAR!BQ21*0.85</f>
        <v>45900</v>
      </c>
      <c r="BR21" s="8">
        <f>BAR!BR21*0.85</f>
        <v>45900</v>
      </c>
      <c r="BS21" s="8">
        <f>BAR!BS21*0.85</f>
        <v>45900</v>
      </c>
      <c r="BT21" s="8">
        <f>BAR!BT21*0.85</f>
        <v>47175</v>
      </c>
      <c r="BU21" s="8">
        <f>BAR!BU21*0.85</f>
        <v>47175</v>
      </c>
      <c r="BV21" s="8">
        <f>BAR!BV21*0.85</f>
        <v>45900</v>
      </c>
      <c r="BW21" s="8">
        <f>BAR!BW21*0.85</f>
        <v>45900</v>
      </c>
      <c r="BX21" s="8">
        <f>BAR!BX21*0.85</f>
        <v>45900</v>
      </c>
      <c r="BY21" s="8">
        <f>BAR!BY21*0.85</f>
        <v>45900</v>
      </c>
      <c r="BZ21" s="8">
        <f>BAR!BZ21*0.85</f>
        <v>45900</v>
      </c>
      <c r="CA21" s="8">
        <f>BAR!CA21*0.85</f>
        <v>47175</v>
      </c>
      <c r="CB21" s="8">
        <f>BAR!CB21*0.85</f>
        <v>47175</v>
      </c>
      <c r="CC21" s="8">
        <f>BAR!CC21*0.85</f>
        <v>45900</v>
      </c>
      <c r="CD21" s="8">
        <f>BAR!CD21*0.85</f>
        <v>45900</v>
      </c>
      <c r="CE21" s="8">
        <f>BAR!CE21*0.85</f>
        <v>45900</v>
      </c>
      <c r="CF21" s="8">
        <f>BAR!CF21*0.85</f>
        <v>45900</v>
      </c>
      <c r="CG21" s="8">
        <f>BAR!CG21*0.85</f>
        <v>45900</v>
      </c>
      <c r="CH21" s="8">
        <f>BAR!CH21*0.85</f>
        <v>47175</v>
      </c>
      <c r="CI21" s="8">
        <f>BAR!CI21*0.85</f>
        <v>47175</v>
      </c>
      <c r="CJ21" s="8">
        <f>BAR!CJ21*0.85</f>
        <v>45900</v>
      </c>
      <c r="CK21" s="8">
        <f>BAR!CK21*0.85</f>
        <v>45900</v>
      </c>
      <c r="CL21" s="8">
        <f>BAR!CL21*0.85</f>
        <v>45900</v>
      </c>
      <c r="CM21" s="8">
        <f>BAR!CM21*0.85</f>
        <v>45900</v>
      </c>
      <c r="CN21" s="8">
        <f>BAR!CN21*0.85</f>
        <v>45900</v>
      </c>
      <c r="CO21" s="8">
        <f>BAR!CO21*0.85</f>
        <v>47175</v>
      </c>
      <c r="CP21" s="8">
        <f>BAR!CP21*0.85</f>
        <v>47175</v>
      </c>
      <c r="CQ21" s="8">
        <f>BAR!CQ21*0.85</f>
        <v>45900</v>
      </c>
      <c r="CR21" s="8">
        <f>BAR!CR21*0.85</f>
        <v>45900</v>
      </c>
      <c r="CS21" s="8">
        <f>BAR!CS21*0.85</f>
        <v>45900</v>
      </c>
      <c r="CT21" s="8">
        <f>BAR!CT21*0.85</f>
        <v>45900</v>
      </c>
      <c r="CU21" s="8">
        <f>BAR!CU21*0.85</f>
        <v>45900</v>
      </c>
      <c r="CV21" s="8">
        <f>BAR!CV21*0.85</f>
        <v>45900</v>
      </c>
      <c r="CW21" s="8">
        <f>BAR!CW21*0.85</f>
        <v>45900</v>
      </c>
      <c r="CX21" s="8">
        <f>BAR!CX21*0.85</f>
        <v>43350</v>
      </c>
      <c r="CY21" s="8">
        <f>BAR!CY21*0.85</f>
        <v>43350</v>
      </c>
      <c r="CZ21" s="8">
        <f>BAR!CZ21*0.85</f>
        <v>43350</v>
      </c>
      <c r="DA21" s="8">
        <f>BAR!DA21*0.85</f>
        <v>43350</v>
      </c>
      <c r="DB21" s="8">
        <f>BAR!DB21*0.85</f>
        <v>43350</v>
      </c>
      <c r="DC21" s="8">
        <f>BAR!DC21*0.85</f>
        <v>44625</v>
      </c>
      <c r="DD21" s="8">
        <f>BAR!DD21*0.85</f>
        <v>44625</v>
      </c>
      <c r="DE21" s="8">
        <f>BAR!DE21*0.85</f>
        <v>43350</v>
      </c>
      <c r="DF21" s="8">
        <f>BAR!DF21*0.85</f>
        <v>43350</v>
      </c>
      <c r="DG21" s="8">
        <f>BAR!DG21*0.85</f>
        <v>43350</v>
      </c>
      <c r="DH21" s="8">
        <f>BAR!DH21*0.85</f>
        <v>43350</v>
      </c>
      <c r="DI21" s="8">
        <f>BAR!DI21*0.85</f>
        <v>43350</v>
      </c>
      <c r="DJ21" s="8">
        <f>BAR!DJ21*0.85</f>
        <v>44625</v>
      </c>
      <c r="DK21" s="8">
        <f>BAR!DK21*0.85</f>
        <v>44625</v>
      </c>
      <c r="DL21" s="8">
        <f>BAR!DL21*0.85</f>
        <v>43350</v>
      </c>
      <c r="DM21" s="8">
        <f>BAR!DM21*0.85</f>
        <v>43350</v>
      </c>
      <c r="DN21" s="8">
        <f>BAR!DN21*0.85</f>
        <v>43350</v>
      </c>
      <c r="DO21" s="8">
        <f>BAR!DO21*0.85</f>
        <v>43350</v>
      </c>
      <c r="DP21" s="8">
        <f>BAR!DP21*0.85</f>
        <v>43350</v>
      </c>
      <c r="DQ21" s="8">
        <f>BAR!DQ21*0.85</f>
        <v>44625</v>
      </c>
      <c r="DR21" s="8">
        <f>BAR!DR21*0.85</f>
        <v>44625</v>
      </c>
      <c r="DS21" s="8">
        <f>BAR!DS21*0.85</f>
        <v>43350</v>
      </c>
      <c r="DT21" s="8">
        <f>BAR!DT21*0.85</f>
        <v>43350</v>
      </c>
      <c r="DU21" s="8">
        <f>BAR!DU21*0.85</f>
        <v>43350</v>
      </c>
      <c r="DV21" s="8">
        <f>BAR!DV21*0.85</f>
        <v>43350</v>
      </c>
      <c r="DW21" s="8">
        <f>BAR!DW21*0.85</f>
        <v>43350</v>
      </c>
      <c r="DX21" s="8">
        <f>BAR!DX21*0.85</f>
        <v>43350</v>
      </c>
      <c r="DY21" s="8">
        <f>BAR!DY21*0.85</f>
        <v>44625</v>
      </c>
      <c r="DZ21" s="8">
        <f>BAR!DZ21*0.85</f>
        <v>44625</v>
      </c>
      <c r="EA21" s="65">
        <f>BAR!EA21*0.85</f>
        <v>44625</v>
      </c>
      <c r="EB21" s="65">
        <f>BAR!EB21*0.85</f>
        <v>44625</v>
      </c>
      <c r="EC21" s="65">
        <f>BAR!EC21*0.85</f>
        <v>44625</v>
      </c>
      <c r="ED21" s="65">
        <f>BAR!ED21*0.85</f>
        <v>44625</v>
      </c>
      <c r="EE21" s="8">
        <f>BAR!EE21*0.85</f>
        <v>44625</v>
      </c>
      <c r="EF21" s="8">
        <f>BAR!EF21*0.85</f>
        <v>44625</v>
      </c>
      <c r="EG21" s="8">
        <f>BAR!EG21*0.85</f>
        <v>44625</v>
      </c>
      <c r="EH21" s="8">
        <f>BAR!EH21*0.85</f>
        <v>44625</v>
      </c>
      <c r="EI21" s="8">
        <f>BAR!EI21*0.85</f>
        <v>44625</v>
      </c>
      <c r="EJ21" s="65">
        <f>BAR!EJ21*0.85</f>
        <v>44625</v>
      </c>
      <c r="EK21" s="65">
        <f>BAR!EK21*0.85</f>
        <v>44625</v>
      </c>
      <c r="EL21" s="65">
        <f>BAR!EL21*0.85</f>
        <v>44625</v>
      </c>
      <c r="EM21" s="65">
        <f>BAR!EM21*0.85</f>
        <v>44625</v>
      </c>
      <c r="EN21" s="66">
        <f>BAR!EN21*0.85</f>
        <v>44625</v>
      </c>
      <c r="EO21" s="66">
        <f>BAR!EO21*0.85</f>
        <v>40885</v>
      </c>
      <c r="EP21" s="66">
        <f>BAR!EP21*0.85</f>
        <v>40885</v>
      </c>
      <c r="EQ21" s="66">
        <f>BAR!EQ21*0.85</f>
        <v>40885</v>
      </c>
      <c r="ER21" s="66">
        <f>BAR!ER21*0.85</f>
        <v>40885</v>
      </c>
      <c r="ES21" s="66">
        <f>BAR!ES21*0.85</f>
        <v>41650</v>
      </c>
      <c r="ET21" s="66">
        <f>BAR!ET21*0.85</f>
        <v>41650</v>
      </c>
      <c r="EU21" s="66">
        <f>BAR!EU21*0.85</f>
        <v>40885</v>
      </c>
      <c r="EV21" s="66">
        <f>BAR!EV21*0.85</f>
        <v>40885</v>
      </c>
      <c r="EW21" s="66">
        <f>BAR!EW21*0.85</f>
        <v>40885</v>
      </c>
      <c r="EX21" s="66">
        <f>BAR!EX21*0.85</f>
        <v>40885</v>
      </c>
      <c r="EY21" s="66">
        <f>BAR!EY21*0.85</f>
        <v>40885</v>
      </c>
      <c r="EZ21" s="66">
        <f>BAR!EZ21*0.85</f>
        <v>41650</v>
      </c>
      <c r="FA21" s="66">
        <f>BAR!FA21*0.85</f>
        <v>41650</v>
      </c>
      <c r="FB21" s="66">
        <f>BAR!FB21*0.85</f>
        <v>40290</v>
      </c>
      <c r="FC21" s="66">
        <f>BAR!FC21*0.85</f>
        <v>40290</v>
      </c>
      <c r="FD21" s="66">
        <f>BAR!FD21*0.85</f>
        <v>40290</v>
      </c>
      <c r="FE21" s="66">
        <f>BAR!FE21*0.85</f>
        <v>40290</v>
      </c>
      <c r="FF21" s="66">
        <f>BAR!FF21*0.85</f>
        <v>40290</v>
      </c>
      <c r="FG21" s="66">
        <f>BAR!FG21*0.85</f>
        <v>40885</v>
      </c>
      <c r="FH21" s="66">
        <f>BAR!FH21*0.85</f>
        <v>40885</v>
      </c>
      <c r="FI21" s="66">
        <f>BAR!FI21*0.85</f>
        <v>40290</v>
      </c>
      <c r="FJ21" s="66">
        <f>BAR!FJ21*0.85</f>
        <v>40290</v>
      </c>
      <c r="FK21" s="66">
        <f>BAR!FK21*0.85</f>
        <v>40290</v>
      </c>
      <c r="FL21" s="66">
        <f>BAR!FL21*0.85</f>
        <v>40290</v>
      </c>
      <c r="FM21" s="66">
        <f>BAR!FM21*0.85</f>
        <v>40290</v>
      </c>
      <c r="FN21" s="66">
        <f>BAR!FN21*0.85</f>
        <v>40885</v>
      </c>
      <c r="FO21" s="66">
        <f>BAR!FO21*0.85</f>
        <v>40885</v>
      </c>
      <c r="FP21" s="66">
        <f>BAR!FP21*0.85</f>
        <v>40885</v>
      </c>
      <c r="FQ21" s="66">
        <f>BAR!FQ21*0.85</f>
        <v>40885</v>
      </c>
      <c r="FR21" s="66">
        <f>BAR!FR21*0.85</f>
        <v>40885</v>
      </c>
      <c r="FS21" s="66">
        <f>BAR!FS21*0.85</f>
        <v>40885</v>
      </c>
      <c r="FT21" s="66">
        <f>BAR!FT21*0.85</f>
        <v>40885</v>
      </c>
      <c r="FU21" s="66">
        <f>BAR!FU21*0.85</f>
        <v>40885</v>
      </c>
      <c r="FV21" s="66">
        <f>BAR!FV21*0.85</f>
        <v>40885</v>
      </c>
      <c r="FW21" s="66">
        <f>BAR!FW21*0.85</f>
        <v>39695</v>
      </c>
      <c r="FX21" s="66">
        <f>BAR!FX21*0.85</f>
        <v>39695</v>
      </c>
      <c r="FY21" s="66">
        <f>BAR!FY21*0.85</f>
        <v>39695</v>
      </c>
      <c r="FZ21" s="66">
        <f>BAR!FZ21*0.85</f>
        <v>39695</v>
      </c>
      <c r="GA21" s="66">
        <f>BAR!GA21*0.85</f>
        <v>39695</v>
      </c>
      <c r="GB21" s="66">
        <f>BAR!GB21*0.85</f>
        <v>40290</v>
      </c>
      <c r="GC21" s="66">
        <f>BAR!GC21*0.85</f>
        <v>40290</v>
      </c>
      <c r="GD21" s="66">
        <f>BAR!GD21*0.85</f>
        <v>39695</v>
      </c>
      <c r="GE21" s="66">
        <f>BAR!GE21*0.85</f>
        <v>39695</v>
      </c>
      <c r="GF21" s="66">
        <f>BAR!GF21*0.85</f>
        <v>39695</v>
      </c>
      <c r="GG21" s="66">
        <f>BAR!GG21*0.85</f>
        <v>39695</v>
      </c>
      <c r="GH21" s="66">
        <f>BAR!GH21*0.85</f>
        <v>39695</v>
      </c>
      <c r="GI21" s="66">
        <f>BAR!GI21*0.85</f>
        <v>40290</v>
      </c>
      <c r="GJ21" s="66">
        <f>BAR!GJ21*0.85</f>
        <v>40290</v>
      </c>
      <c r="GK21" s="66">
        <f>BAR!GK21*0.85</f>
        <v>39695</v>
      </c>
      <c r="GL21" s="66">
        <f>BAR!GL21*0.85</f>
        <v>39695</v>
      </c>
      <c r="GM21" s="66">
        <f>BAR!GM21*0.85</f>
        <v>39695</v>
      </c>
      <c r="GN21" s="66">
        <f>BAR!GN21*0.85</f>
        <v>39695</v>
      </c>
      <c r="GO21" s="66">
        <f>BAR!GO21*0.85</f>
        <v>39695</v>
      </c>
      <c r="GP21" s="66">
        <f>BAR!GP21*0.85</f>
        <v>40290</v>
      </c>
      <c r="GQ21" s="66">
        <f>BAR!GQ21*0.85</f>
        <v>40290</v>
      </c>
      <c r="GR21" s="66">
        <f>BAR!GR21*0.85</f>
        <v>39695</v>
      </c>
      <c r="GS21" s="66">
        <f>BAR!GS21*0.85</f>
        <v>39695</v>
      </c>
      <c r="GT21" s="66">
        <f>BAR!GT21*0.85</f>
        <v>39695</v>
      </c>
      <c r="GU21" s="66">
        <f>BAR!GU21*0.85</f>
        <v>39695</v>
      </c>
      <c r="GV21" s="66">
        <f>BAR!GV21*0.85</f>
        <v>39695</v>
      </c>
      <c r="GW21" s="66">
        <f>BAR!GW21*0.85</f>
        <v>40290</v>
      </c>
      <c r="GX21" s="66">
        <f>BAR!GX21*0.85</f>
        <v>40290</v>
      </c>
      <c r="GY21" s="66">
        <f>BAR!GY21*0.85</f>
        <v>39695</v>
      </c>
      <c r="GZ21" s="66">
        <f>BAR!GZ21*0.85</f>
        <v>39695</v>
      </c>
      <c r="HA21" s="66">
        <f>BAR!HA21*0.85</f>
        <v>39695</v>
      </c>
      <c r="HB21" s="66">
        <f>BAR!HB21*0.85</f>
        <v>39695</v>
      </c>
      <c r="HC21" s="66">
        <f>BAR!HC21*0.85</f>
        <v>39695</v>
      </c>
      <c r="HD21" s="66">
        <f>BAR!HD21*0.85</f>
        <v>41650</v>
      </c>
      <c r="HE21" s="66">
        <f>BAR!HE21*0.85</f>
        <v>41650</v>
      </c>
      <c r="HF21" s="66">
        <f>BAR!HF21*0.85</f>
        <v>40885</v>
      </c>
      <c r="HG21" s="66">
        <f>BAR!HG21*0.85</f>
        <v>40885</v>
      </c>
      <c r="HH21" s="66">
        <f>BAR!HH21*0.85</f>
        <v>40885</v>
      </c>
      <c r="HI21" s="66">
        <f>BAR!HI21*0.85</f>
        <v>40885</v>
      </c>
      <c r="HJ21" s="66">
        <f>BAR!HJ21*0.85</f>
        <v>40885</v>
      </c>
      <c r="HK21" s="66">
        <f>BAR!HK21*0.85</f>
        <v>44200</v>
      </c>
      <c r="HL21" s="66">
        <f>BAR!HL21*0.85</f>
        <v>44200</v>
      </c>
      <c r="HM21" s="66">
        <f>BAR!HM21*0.85</f>
        <v>44200</v>
      </c>
      <c r="HN21" s="66">
        <f>BAR!HN21*0.85</f>
        <v>44200</v>
      </c>
      <c r="HO21" s="66">
        <f>BAR!HO21*0.85</f>
        <v>44200</v>
      </c>
      <c r="HP21" s="66">
        <f>BAR!HP21*0.85</f>
        <v>44200</v>
      </c>
      <c r="HQ21" s="66">
        <f>BAR!HQ21*0.85</f>
        <v>44200</v>
      </c>
      <c r="HR21" s="66">
        <f>BAR!HR21*0.85</f>
        <v>45050</v>
      </c>
      <c r="HS21" s="66">
        <f>BAR!HS21*0.85</f>
        <v>45050</v>
      </c>
      <c r="HT21" s="66">
        <f>BAR!HT21*0.85</f>
        <v>45050</v>
      </c>
      <c r="HU21" s="66">
        <f>BAR!HU21*0.85</f>
        <v>45050</v>
      </c>
    </row>
    <row r="22" spans="1:229" s="7" customFormat="1" x14ac:dyDescent="0.2">
      <c r="A22" s="6" t="s">
        <v>11</v>
      </c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54"/>
      <c r="Z22" s="54"/>
      <c r="AA22" s="54"/>
      <c r="AB22" s="54"/>
      <c r="AC22" s="54"/>
      <c r="AD22" s="10"/>
      <c r="AE22" s="10"/>
      <c r="AF22" s="10"/>
      <c r="AG22" s="60"/>
      <c r="AH22" s="60"/>
      <c r="AI22" s="60"/>
      <c r="AJ22" s="60"/>
      <c r="AK22" s="60"/>
      <c r="AL22" s="10"/>
      <c r="AM22" s="10"/>
      <c r="AN22" s="54"/>
      <c r="AO22" s="54"/>
      <c r="AP22" s="54"/>
      <c r="AQ22" s="54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54"/>
      <c r="EB22" s="54"/>
      <c r="EC22" s="54"/>
      <c r="ED22" s="54"/>
      <c r="EE22" s="10"/>
      <c r="EF22" s="10"/>
      <c r="EG22" s="10"/>
      <c r="EH22" s="10"/>
      <c r="EI22" s="10"/>
      <c r="EJ22" s="54"/>
      <c r="EK22" s="54"/>
      <c r="EL22" s="54"/>
      <c r="EM22" s="54"/>
      <c r="EN22" s="60"/>
      <c r="EO22" s="60"/>
      <c r="EP22" s="60"/>
      <c r="EQ22" s="60"/>
      <c r="ER22" s="60"/>
      <c r="ES22" s="60"/>
      <c r="ET22" s="60"/>
      <c r="EU22" s="60"/>
      <c r="EV22" s="60"/>
      <c r="EW22" s="60"/>
      <c r="EX22" s="60"/>
      <c r="EY22" s="60"/>
      <c r="EZ22" s="60"/>
      <c r="FA22" s="60"/>
      <c r="FB22" s="60"/>
      <c r="FC22" s="60"/>
      <c r="FD22" s="60"/>
      <c r="FE22" s="60"/>
      <c r="FF22" s="60"/>
      <c r="FG22" s="60"/>
      <c r="FH22" s="60"/>
      <c r="FI22" s="60"/>
      <c r="FJ22" s="60"/>
      <c r="FK22" s="60"/>
      <c r="FL22" s="60"/>
      <c r="FM22" s="60"/>
      <c r="FN22" s="60"/>
      <c r="FO22" s="60"/>
      <c r="FP22" s="60"/>
      <c r="FQ22" s="60"/>
      <c r="FR22" s="60"/>
      <c r="FS22" s="60"/>
      <c r="FT22" s="60"/>
      <c r="FU22" s="60"/>
      <c r="FV22" s="60"/>
      <c r="FW22" s="60"/>
      <c r="FX22" s="60"/>
      <c r="FY22" s="60"/>
      <c r="FZ22" s="60"/>
      <c r="GA22" s="60"/>
      <c r="GB22" s="60"/>
      <c r="GC22" s="60"/>
      <c r="GD22" s="60"/>
      <c r="GE22" s="60"/>
      <c r="GF22" s="60"/>
      <c r="GG22" s="60"/>
      <c r="GH22" s="60"/>
      <c r="GI22" s="60"/>
      <c r="GJ22" s="60"/>
      <c r="GK22" s="60"/>
      <c r="GL22" s="60"/>
      <c r="GM22" s="60"/>
      <c r="GN22" s="60"/>
      <c r="GO22" s="60"/>
      <c r="GP22" s="60"/>
      <c r="GQ22" s="60"/>
      <c r="GR22" s="60"/>
      <c r="GS22" s="60"/>
      <c r="GT22" s="60"/>
      <c r="GU22" s="60"/>
      <c r="GV22" s="60"/>
      <c r="GW22" s="60"/>
      <c r="GX22" s="60"/>
      <c r="GY22" s="60"/>
      <c r="GZ22" s="60"/>
      <c r="HA22" s="60"/>
      <c r="HB22" s="60"/>
      <c r="HC22" s="60"/>
      <c r="HD22" s="60"/>
      <c r="HE22" s="60"/>
      <c r="HF22" s="60"/>
      <c r="HG22" s="60"/>
      <c r="HH22" s="60"/>
      <c r="HI22" s="60"/>
      <c r="HJ22" s="60"/>
      <c r="HK22" s="60"/>
      <c r="HL22" s="60"/>
      <c r="HM22" s="60"/>
      <c r="HN22" s="60"/>
      <c r="HO22" s="60"/>
      <c r="HP22" s="60"/>
      <c r="HQ22" s="60"/>
      <c r="HR22" s="60"/>
      <c r="HS22" s="60"/>
      <c r="HT22" s="60"/>
      <c r="HU22" s="60"/>
    </row>
    <row r="23" spans="1:229" s="7" customFormat="1" x14ac:dyDescent="0.2">
      <c r="A23" s="8" t="s">
        <v>10</v>
      </c>
      <c r="B23" s="8">
        <f>BAR!B23*0.85</f>
        <v>53125</v>
      </c>
      <c r="C23" s="8">
        <f>BAR!C23*0.85</f>
        <v>53975</v>
      </c>
      <c r="D23" s="8">
        <f>BAR!D23*0.85</f>
        <v>52700</v>
      </c>
      <c r="E23" s="8">
        <f>BAR!E23*0.85</f>
        <v>52700</v>
      </c>
      <c r="F23" s="8">
        <f>BAR!F23*0.85</f>
        <v>52700</v>
      </c>
      <c r="G23" s="8">
        <f>BAR!G23*0.85</f>
        <v>52700</v>
      </c>
      <c r="H23" s="8">
        <f>BAR!H23*0.85</f>
        <v>53975</v>
      </c>
      <c r="I23" s="8">
        <f>BAR!I23*0.85</f>
        <v>56100</v>
      </c>
      <c r="J23" s="8">
        <f>BAR!J23*0.85</f>
        <v>56100</v>
      </c>
      <c r="K23" s="8">
        <f>BAR!K23*0.85</f>
        <v>53125</v>
      </c>
      <c r="L23" s="8">
        <f>BAR!L23*0.85</f>
        <v>53125</v>
      </c>
      <c r="M23" s="8">
        <f>BAR!M23*0.85</f>
        <v>53125</v>
      </c>
      <c r="N23" s="8">
        <f>BAR!N23*0.85</f>
        <v>53125</v>
      </c>
      <c r="O23" s="8">
        <f>BAR!O23*0.85</f>
        <v>53125</v>
      </c>
      <c r="P23" s="8">
        <f>BAR!P23*0.85</f>
        <v>54825</v>
      </c>
      <c r="Q23" s="8">
        <f>BAR!Q23*0.85</f>
        <v>54825</v>
      </c>
      <c r="R23" s="8">
        <f>BAR!R23*0.85</f>
        <v>53975</v>
      </c>
      <c r="S23" s="8">
        <f>BAR!S23*0.85</f>
        <v>53975</v>
      </c>
      <c r="T23" s="8">
        <f>BAR!T23*0.85</f>
        <v>53975</v>
      </c>
      <c r="U23" s="8">
        <f>BAR!U23*0.85</f>
        <v>53975</v>
      </c>
      <c r="V23" s="8">
        <f>BAR!V23*0.85</f>
        <v>53975</v>
      </c>
      <c r="W23" s="8">
        <f>BAR!W23*0.85</f>
        <v>57375</v>
      </c>
      <c r="X23" s="8">
        <f>BAR!X23*0.85</f>
        <v>57375</v>
      </c>
      <c r="Y23" s="65">
        <f>BAR!Y23*0.85</f>
        <v>57375</v>
      </c>
      <c r="Z23" s="65">
        <f>BAR!Z23*0.85</f>
        <v>57375</v>
      </c>
      <c r="AA23" s="65">
        <f>BAR!AA23*0.85</f>
        <v>57375</v>
      </c>
      <c r="AB23" s="65">
        <f>BAR!AB23*0.85</f>
        <v>57375</v>
      </c>
      <c r="AC23" s="65">
        <f>BAR!AC23*0.85</f>
        <v>57375</v>
      </c>
      <c r="AD23" s="8">
        <f>BAR!AD23*0.85</f>
        <v>57375</v>
      </c>
      <c r="AE23" s="8">
        <f>BAR!AE23*0.85</f>
        <v>57375</v>
      </c>
      <c r="AF23" s="8">
        <f>BAR!AF23*0.85</f>
        <v>57375</v>
      </c>
      <c r="AG23" s="66">
        <f>BAR!AG23*0.85</f>
        <v>62475</v>
      </c>
      <c r="AH23" s="66">
        <f>BAR!AH23*0.85</f>
        <v>62475</v>
      </c>
      <c r="AI23" s="66">
        <f>BAR!AI23*0.85</f>
        <v>62475</v>
      </c>
      <c r="AJ23" s="66">
        <f>BAR!AJ23*0.85</f>
        <v>62475</v>
      </c>
      <c r="AK23" s="66">
        <f>BAR!AK23*0.85</f>
        <v>64175</v>
      </c>
      <c r="AL23" s="8">
        <f>BAR!AL23*0.85</f>
        <v>64175</v>
      </c>
      <c r="AM23" s="8">
        <f>BAR!AM23*0.85</f>
        <v>64175</v>
      </c>
      <c r="AN23" s="65">
        <f>BAR!AN23*0.85</f>
        <v>64175</v>
      </c>
      <c r="AO23" s="65">
        <f>BAR!AO23*0.85</f>
        <v>64175</v>
      </c>
      <c r="AP23" s="65">
        <f>BAR!AP23*0.85</f>
        <v>64175</v>
      </c>
      <c r="AQ23" s="65">
        <f>BAR!AQ23*0.85</f>
        <v>64175</v>
      </c>
      <c r="AR23" s="8">
        <f>BAR!AR23*0.85</f>
        <v>64175</v>
      </c>
      <c r="AS23" s="8">
        <f>BAR!AS23*0.85</f>
        <v>64175</v>
      </c>
      <c r="AT23" s="8">
        <f>BAR!AT23*0.85</f>
        <v>58650</v>
      </c>
      <c r="AU23" s="8">
        <f>BAR!AU23*0.85</f>
        <v>58650</v>
      </c>
      <c r="AV23" s="8">
        <f>BAR!AV23*0.85</f>
        <v>58650</v>
      </c>
      <c r="AW23" s="8">
        <f>BAR!AW23*0.85</f>
        <v>59925</v>
      </c>
      <c r="AX23" s="8">
        <f>BAR!AX23*0.85</f>
        <v>59925</v>
      </c>
      <c r="AY23" s="8">
        <f>BAR!AY23*0.85</f>
        <v>59925</v>
      </c>
      <c r="AZ23" s="8">
        <f>BAR!AZ23*0.85</f>
        <v>59925</v>
      </c>
      <c r="BA23" s="8">
        <f>BAR!BA23*0.85</f>
        <v>59925</v>
      </c>
      <c r="BB23" s="8">
        <f>BAR!BB23*0.85</f>
        <v>59925</v>
      </c>
      <c r="BC23" s="8">
        <f>BAR!BC23*0.85</f>
        <v>59925</v>
      </c>
      <c r="BD23" s="8">
        <f>BAR!BD23*0.85</f>
        <v>59925</v>
      </c>
      <c r="BE23" s="8">
        <f>BAR!BE23*0.85</f>
        <v>62475</v>
      </c>
      <c r="BF23" s="8">
        <f>BAR!BF23*0.85</f>
        <v>62475</v>
      </c>
      <c r="BG23" s="8">
        <f>BAR!BG23*0.85</f>
        <v>58650</v>
      </c>
      <c r="BH23" s="8">
        <f>BAR!BH23*0.85</f>
        <v>58650</v>
      </c>
      <c r="BI23" s="8">
        <f>BAR!BI23*0.85</f>
        <v>58650</v>
      </c>
      <c r="BJ23" s="8">
        <f>BAR!BJ23*0.85</f>
        <v>58650</v>
      </c>
      <c r="BK23" s="8">
        <f>BAR!BK23*0.85</f>
        <v>61200</v>
      </c>
      <c r="BL23" s="8">
        <f>BAR!BL23*0.85</f>
        <v>61200</v>
      </c>
      <c r="BM23" s="8">
        <f>BAR!BM23*0.85</f>
        <v>61200</v>
      </c>
      <c r="BN23" s="8">
        <f>BAR!BN23*0.85</f>
        <v>61200</v>
      </c>
      <c r="BO23" s="8">
        <f>BAR!BO23*0.85</f>
        <v>58650</v>
      </c>
      <c r="BP23" s="8">
        <f>BAR!BP23*0.85</f>
        <v>58650</v>
      </c>
      <c r="BQ23" s="8">
        <f>BAR!BQ23*0.85</f>
        <v>58650</v>
      </c>
      <c r="BR23" s="8">
        <f>BAR!BR23*0.85</f>
        <v>58650</v>
      </c>
      <c r="BS23" s="8">
        <f>BAR!BS23*0.85</f>
        <v>58650</v>
      </c>
      <c r="BT23" s="8">
        <f>BAR!BT23*0.85</f>
        <v>59925</v>
      </c>
      <c r="BU23" s="8">
        <f>BAR!BU23*0.85</f>
        <v>59925</v>
      </c>
      <c r="BV23" s="8">
        <f>BAR!BV23*0.85</f>
        <v>58650</v>
      </c>
      <c r="BW23" s="8">
        <f>BAR!BW23*0.85</f>
        <v>58650</v>
      </c>
      <c r="BX23" s="8">
        <f>BAR!BX23*0.85</f>
        <v>58650</v>
      </c>
      <c r="BY23" s="8">
        <f>BAR!BY23*0.85</f>
        <v>58650</v>
      </c>
      <c r="BZ23" s="8">
        <f>BAR!BZ23*0.85</f>
        <v>58650</v>
      </c>
      <c r="CA23" s="8">
        <f>BAR!CA23*0.85</f>
        <v>59925</v>
      </c>
      <c r="CB23" s="8">
        <f>BAR!CB23*0.85</f>
        <v>59925</v>
      </c>
      <c r="CC23" s="8">
        <f>BAR!CC23*0.85</f>
        <v>58650</v>
      </c>
      <c r="CD23" s="8">
        <f>BAR!CD23*0.85</f>
        <v>58650</v>
      </c>
      <c r="CE23" s="8">
        <f>BAR!CE23*0.85</f>
        <v>58650</v>
      </c>
      <c r="CF23" s="8">
        <f>BAR!CF23*0.85</f>
        <v>58650</v>
      </c>
      <c r="CG23" s="8">
        <f>BAR!CG23*0.85</f>
        <v>58650</v>
      </c>
      <c r="CH23" s="8">
        <f>BAR!CH23*0.85</f>
        <v>59925</v>
      </c>
      <c r="CI23" s="8">
        <f>BAR!CI23*0.85</f>
        <v>59925</v>
      </c>
      <c r="CJ23" s="8">
        <f>BAR!CJ23*0.85</f>
        <v>58650</v>
      </c>
      <c r="CK23" s="8">
        <f>BAR!CK23*0.85</f>
        <v>58650</v>
      </c>
      <c r="CL23" s="8">
        <f>BAR!CL23*0.85</f>
        <v>58650</v>
      </c>
      <c r="CM23" s="8">
        <f>BAR!CM23*0.85</f>
        <v>58650</v>
      </c>
      <c r="CN23" s="8">
        <f>BAR!CN23*0.85</f>
        <v>58650</v>
      </c>
      <c r="CO23" s="8">
        <f>BAR!CO23*0.85</f>
        <v>59925</v>
      </c>
      <c r="CP23" s="8">
        <f>BAR!CP23*0.85</f>
        <v>59925</v>
      </c>
      <c r="CQ23" s="8">
        <f>BAR!CQ23*0.85</f>
        <v>58650</v>
      </c>
      <c r="CR23" s="8">
        <f>BAR!CR23*0.85</f>
        <v>58650</v>
      </c>
      <c r="CS23" s="8">
        <f>BAR!CS23*0.85</f>
        <v>58650</v>
      </c>
      <c r="CT23" s="8">
        <f>BAR!CT23*0.85</f>
        <v>58650</v>
      </c>
      <c r="CU23" s="8">
        <f>BAR!CU23*0.85</f>
        <v>58650</v>
      </c>
      <c r="CV23" s="8">
        <f>BAR!CV23*0.85</f>
        <v>58650</v>
      </c>
      <c r="CW23" s="8">
        <f>BAR!CW23*0.85</f>
        <v>58650</v>
      </c>
      <c r="CX23" s="8">
        <f>BAR!CX23*0.85</f>
        <v>56100</v>
      </c>
      <c r="CY23" s="8">
        <f>BAR!CY23*0.85</f>
        <v>56100</v>
      </c>
      <c r="CZ23" s="8">
        <f>BAR!CZ23*0.85</f>
        <v>56100</v>
      </c>
      <c r="DA23" s="8">
        <f>BAR!DA23*0.85</f>
        <v>56100</v>
      </c>
      <c r="DB23" s="8">
        <f>BAR!DB23*0.85</f>
        <v>56100</v>
      </c>
      <c r="DC23" s="8">
        <f>BAR!DC23*0.85</f>
        <v>57375</v>
      </c>
      <c r="DD23" s="8">
        <f>BAR!DD23*0.85</f>
        <v>57375</v>
      </c>
      <c r="DE23" s="8">
        <f>BAR!DE23*0.85</f>
        <v>56100</v>
      </c>
      <c r="DF23" s="8">
        <f>BAR!DF23*0.85</f>
        <v>56100</v>
      </c>
      <c r="DG23" s="8">
        <f>BAR!DG23*0.85</f>
        <v>56100</v>
      </c>
      <c r="DH23" s="8">
        <f>BAR!DH23*0.85</f>
        <v>56100</v>
      </c>
      <c r="DI23" s="8">
        <f>BAR!DI23*0.85</f>
        <v>56100</v>
      </c>
      <c r="DJ23" s="8">
        <f>BAR!DJ23*0.85</f>
        <v>57375</v>
      </c>
      <c r="DK23" s="8">
        <f>BAR!DK23*0.85</f>
        <v>57375</v>
      </c>
      <c r="DL23" s="8">
        <f>BAR!DL23*0.85</f>
        <v>56100</v>
      </c>
      <c r="DM23" s="8">
        <f>BAR!DM23*0.85</f>
        <v>56100</v>
      </c>
      <c r="DN23" s="8">
        <f>BAR!DN23*0.85</f>
        <v>56100</v>
      </c>
      <c r="DO23" s="8">
        <f>BAR!DO23*0.85</f>
        <v>56100</v>
      </c>
      <c r="DP23" s="8">
        <f>BAR!DP23*0.85</f>
        <v>56100</v>
      </c>
      <c r="DQ23" s="8">
        <f>BAR!DQ23*0.85</f>
        <v>57375</v>
      </c>
      <c r="DR23" s="8">
        <f>BAR!DR23*0.85</f>
        <v>57375</v>
      </c>
      <c r="DS23" s="8">
        <f>BAR!DS23*0.85</f>
        <v>56100</v>
      </c>
      <c r="DT23" s="8">
        <f>BAR!DT23*0.85</f>
        <v>56100</v>
      </c>
      <c r="DU23" s="8">
        <f>BAR!DU23*0.85</f>
        <v>56100</v>
      </c>
      <c r="DV23" s="8">
        <f>BAR!DV23*0.85</f>
        <v>56100</v>
      </c>
      <c r="DW23" s="8">
        <f>BAR!DW23*0.85</f>
        <v>56100</v>
      </c>
      <c r="DX23" s="8">
        <f>BAR!DX23*0.85</f>
        <v>56100</v>
      </c>
      <c r="DY23" s="8">
        <f>BAR!DY23*0.85</f>
        <v>57375</v>
      </c>
      <c r="DZ23" s="8">
        <f>BAR!DZ23*0.85</f>
        <v>57375</v>
      </c>
      <c r="EA23" s="65">
        <f>BAR!EA23*0.85</f>
        <v>57375</v>
      </c>
      <c r="EB23" s="65">
        <f>BAR!EB23*0.85</f>
        <v>57375</v>
      </c>
      <c r="EC23" s="65">
        <f>BAR!EC23*0.85</f>
        <v>57375</v>
      </c>
      <c r="ED23" s="65">
        <f>BAR!ED23*0.85</f>
        <v>57375</v>
      </c>
      <c r="EE23" s="8">
        <f>BAR!EE23*0.85</f>
        <v>57375</v>
      </c>
      <c r="EF23" s="8">
        <f>BAR!EF23*0.85</f>
        <v>57375</v>
      </c>
      <c r="EG23" s="8">
        <f>BAR!EG23*0.85</f>
        <v>57375</v>
      </c>
      <c r="EH23" s="8">
        <f>BAR!EH23*0.85</f>
        <v>57375</v>
      </c>
      <c r="EI23" s="8">
        <f>BAR!EI23*0.85</f>
        <v>57375</v>
      </c>
      <c r="EJ23" s="65">
        <f>BAR!EJ23*0.85</f>
        <v>57375</v>
      </c>
      <c r="EK23" s="65">
        <f>BAR!EK23*0.85</f>
        <v>57375</v>
      </c>
      <c r="EL23" s="65">
        <f>BAR!EL23*0.85</f>
        <v>57375</v>
      </c>
      <c r="EM23" s="65">
        <f>BAR!EM23*0.85</f>
        <v>57375</v>
      </c>
      <c r="EN23" s="66">
        <f>BAR!EN23*0.85</f>
        <v>57375</v>
      </c>
      <c r="EO23" s="66">
        <f>BAR!EO23*0.85</f>
        <v>53635</v>
      </c>
      <c r="EP23" s="66">
        <f>BAR!EP23*0.85</f>
        <v>53635</v>
      </c>
      <c r="EQ23" s="66">
        <f>BAR!EQ23*0.85</f>
        <v>53635</v>
      </c>
      <c r="ER23" s="66">
        <f>BAR!ER23*0.85</f>
        <v>53635</v>
      </c>
      <c r="ES23" s="66">
        <f>BAR!ES23*0.85</f>
        <v>54400</v>
      </c>
      <c r="ET23" s="66">
        <f>BAR!ET23*0.85</f>
        <v>54400</v>
      </c>
      <c r="EU23" s="66">
        <f>BAR!EU23*0.85</f>
        <v>53635</v>
      </c>
      <c r="EV23" s="66">
        <f>BAR!EV23*0.85</f>
        <v>53635</v>
      </c>
      <c r="EW23" s="66">
        <f>BAR!EW23*0.85</f>
        <v>53635</v>
      </c>
      <c r="EX23" s="66">
        <f>BAR!EX23*0.85</f>
        <v>53635</v>
      </c>
      <c r="EY23" s="66">
        <f>BAR!EY23*0.85</f>
        <v>53635</v>
      </c>
      <c r="EZ23" s="66">
        <f>BAR!EZ23*0.85</f>
        <v>54400</v>
      </c>
      <c r="FA23" s="66">
        <f>BAR!FA23*0.85</f>
        <v>54400</v>
      </c>
      <c r="FB23" s="66">
        <f>BAR!FB23*0.85</f>
        <v>53040</v>
      </c>
      <c r="FC23" s="66">
        <f>BAR!FC23*0.85</f>
        <v>53040</v>
      </c>
      <c r="FD23" s="66">
        <f>BAR!FD23*0.85</f>
        <v>53040</v>
      </c>
      <c r="FE23" s="66">
        <f>BAR!FE23*0.85</f>
        <v>53040</v>
      </c>
      <c r="FF23" s="66">
        <f>BAR!FF23*0.85</f>
        <v>53040</v>
      </c>
      <c r="FG23" s="66">
        <f>BAR!FG23*0.85</f>
        <v>53635</v>
      </c>
      <c r="FH23" s="66">
        <f>BAR!FH23*0.85</f>
        <v>53635</v>
      </c>
      <c r="FI23" s="66">
        <f>BAR!FI23*0.85</f>
        <v>53040</v>
      </c>
      <c r="FJ23" s="66">
        <f>BAR!FJ23*0.85</f>
        <v>53040</v>
      </c>
      <c r="FK23" s="66">
        <f>BAR!FK23*0.85</f>
        <v>53040</v>
      </c>
      <c r="FL23" s="66">
        <f>BAR!FL23*0.85</f>
        <v>53040</v>
      </c>
      <c r="FM23" s="66">
        <f>BAR!FM23*0.85</f>
        <v>53040</v>
      </c>
      <c r="FN23" s="66">
        <f>BAR!FN23*0.85</f>
        <v>53635</v>
      </c>
      <c r="FO23" s="66">
        <f>BAR!FO23*0.85</f>
        <v>53635</v>
      </c>
      <c r="FP23" s="66">
        <f>BAR!FP23*0.85</f>
        <v>53635</v>
      </c>
      <c r="FQ23" s="66">
        <f>BAR!FQ23*0.85</f>
        <v>53635</v>
      </c>
      <c r="FR23" s="66">
        <f>BAR!FR23*0.85</f>
        <v>53635</v>
      </c>
      <c r="FS23" s="66">
        <f>BAR!FS23*0.85</f>
        <v>53635</v>
      </c>
      <c r="FT23" s="66">
        <f>BAR!FT23*0.85</f>
        <v>53635</v>
      </c>
      <c r="FU23" s="66">
        <f>BAR!FU23*0.85</f>
        <v>53635</v>
      </c>
      <c r="FV23" s="66">
        <f>BAR!FV23*0.85</f>
        <v>53635</v>
      </c>
      <c r="FW23" s="66">
        <f>BAR!FW23*0.85</f>
        <v>52445</v>
      </c>
      <c r="FX23" s="66">
        <f>BAR!FX23*0.85</f>
        <v>52445</v>
      </c>
      <c r="FY23" s="66">
        <f>BAR!FY23*0.85</f>
        <v>52445</v>
      </c>
      <c r="FZ23" s="66">
        <f>BAR!FZ23*0.85</f>
        <v>52445</v>
      </c>
      <c r="GA23" s="66">
        <f>BAR!GA23*0.85</f>
        <v>52445</v>
      </c>
      <c r="GB23" s="66">
        <f>BAR!GB23*0.85</f>
        <v>53040</v>
      </c>
      <c r="GC23" s="66">
        <f>BAR!GC23*0.85</f>
        <v>53040</v>
      </c>
      <c r="GD23" s="66">
        <f>BAR!GD23*0.85</f>
        <v>52445</v>
      </c>
      <c r="GE23" s="66">
        <f>BAR!GE23*0.85</f>
        <v>52445</v>
      </c>
      <c r="GF23" s="66">
        <f>BAR!GF23*0.85</f>
        <v>52445</v>
      </c>
      <c r="GG23" s="66">
        <f>BAR!GG23*0.85</f>
        <v>52445</v>
      </c>
      <c r="GH23" s="66">
        <f>BAR!GH23*0.85</f>
        <v>52445</v>
      </c>
      <c r="GI23" s="66">
        <f>BAR!GI23*0.85</f>
        <v>53040</v>
      </c>
      <c r="GJ23" s="66">
        <f>BAR!GJ23*0.85</f>
        <v>53040</v>
      </c>
      <c r="GK23" s="66">
        <f>BAR!GK23*0.85</f>
        <v>52445</v>
      </c>
      <c r="GL23" s="66">
        <f>BAR!GL23*0.85</f>
        <v>52445</v>
      </c>
      <c r="GM23" s="66">
        <f>BAR!GM23*0.85</f>
        <v>52445</v>
      </c>
      <c r="GN23" s="66">
        <f>BAR!GN23*0.85</f>
        <v>52445</v>
      </c>
      <c r="GO23" s="66">
        <f>BAR!GO23*0.85</f>
        <v>52445</v>
      </c>
      <c r="GP23" s="66">
        <f>BAR!GP23*0.85</f>
        <v>53040</v>
      </c>
      <c r="GQ23" s="66">
        <f>BAR!GQ23*0.85</f>
        <v>53040</v>
      </c>
      <c r="GR23" s="66">
        <f>BAR!GR23*0.85</f>
        <v>52445</v>
      </c>
      <c r="GS23" s="66">
        <f>BAR!GS23*0.85</f>
        <v>52445</v>
      </c>
      <c r="GT23" s="66">
        <f>BAR!GT23*0.85</f>
        <v>52445</v>
      </c>
      <c r="GU23" s="66">
        <f>BAR!GU23*0.85</f>
        <v>52445</v>
      </c>
      <c r="GV23" s="66">
        <f>BAR!GV23*0.85</f>
        <v>52445</v>
      </c>
      <c r="GW23" s="66">
        <f>BAR!GW23*0.85</f>
        <v>53040</v>
      </c>
      <c r="GX23" s="66">
        <f>BAR!GX23*0.85</f>
        <v>53040</v>
      </c>
      <c r="GY23" s="66">
        <f>BAR!GY23*0.85</f>
        <v>52445</v>
      </c>
      <c r="GZ23" s="66">
        <f>BAR!GZ23*0.85</f>
        <v>52445</v>
      </c>
      <c r="HA23" s="66">
        <f>BAR!HA23*0.85</f>
        <v>52445</v>
      </c>
      <c r="HB23" s="66">
        <f>BAR!HB23*0.85</f>
        <v>52445</v>
      </c>
      <c r="HC23" s="66">
        <f>BAR!HC23*0.85</f>
        <v>52445</v>
      </c>
      <c r="HD23" s="66">
        <f>BAR!HD23*0.85</f>
        <v>54400</v>
      </c>
      <c r="HE23" s="66">
        <f>BAR!HE23*0.85</f>
        <v>54400</v>
      </c>
      <c r="HF23" s="66">
        <f>BAR!HF23*0.85</f>
        <v>53635</v>
      </c>
      <c r="HG23" s="66">
        <f>BAR!HG23*0.85</f>
        <v>53635</v>
      </c>
      <c r="HH23" s="66">
        <f>BAR!HH23*0.85</f>
        <v>53635</v>
      </c>
      <c r="HI23" s="66">
        <f>BAR!HI23*0.85</f>
        <v>53635</v>
      </c>
      <c r="HJ23" s="66">
        <f>BAR!HJ23*0.85</f>
        <v>53635</v>
      </c>
      <c r="HK23" s="66">
        <f>BAR!HK23*0.85</f>
        <v>56950</v>
      </c>
      <c r="HL23" s="66">
        <f>BAR!HL23*0.85</f>
        <v>56950</v>
      </c>
      <c r="HM23" s="66">
        <f>BAR!HM23*0.85</f>
        <v>56950</v>
      </c>
      <c r="HN23" s="66">
        <f>BAR!HN23*0.85</f>
        <v>56950</v>
      </c>
      <c r="HO23" s="66">
        <f>BAR!HO23*0.85</f>
        <v>56950</v>
      </c>
      <c r="HP23" s="66">
        <f>BAR!HP23*0.85</f>
        <v>56950</v>
      </c>
      <c r="HQ23" s="66">
        <f>BAR!HQ23*0.85</f>
        <v>56950</v>
      </c>
      <c r="HR23" s="66">
        <f>BAR!HR23*0.85</f>
        <v>57800</v>
      </c>
      <c r="HS23" s="66">
        <f>BAR!HS23*0.85</f>
        <v>57800</v>
      </c>
      <c r="HT23" s="66">
        <f>BAR!HT23*0.85</f>
        <v>57800</v>
      </c>
      <c r="HU23" s="66">
        <f>BAR!HU23*0.85</f>
        <v>57800</v>
      </c>
    </row>
    <row r="24" spans="1:229" s="7" customFormat="1" x14ac:dyDescent="0.2">
      <c r="A24" s="10" t="s">
        <v>12</v>
      </c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54"/>
      <c r="Z24" s="54"/>
      <c r="AA24" s="54"/>
      <c r="AB24" s="54"/>
      <c r="AC24" s="54"/>
      <c r="AD24" s="10"/>
      <c r="AE24" s="10"/>
      <c r="AF24" s="10"/>
      <c r="AG24" s="60"/>
      <c r="AH24" s="60"/>
      <c r="AI24" s="60"/>
      <c r="AJ24" s="60"/>
      <c r="AK24" s="60"/>
      <c r="AL24" s="10"/>
      <c r="AM24" s="10"/>
      <c r="AN24" s="54"/>
      <c r="AO24" s="54"/>
      <c r="AP24" s="54"/>
      <c r="AQ24" s="54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54"/>
      <c r="EB24" s="54"/>
      <c r="EC24" s="54"/>
      <c r="ED24" s="54"/>
      <c r="EE24" s="10"/>
      <c r="EF24" s="10"/>
      <c r="EG24" s="10"/>
      <c r="EH24" s="10"/>
      <c r="EI24" s="10"/>
      <c r="EJ24" s="54"/>
      <c r="EK24" s="54"/>
      <c r="EL24" s="54"/>
      <c r="EM24" s="54"/>
      <c r="EN24" s="60"/>
      <c r="EO24" s="60"/>
      <c r="EP24" s="60"/>
      <c r="EQ24" s="60"/>
      <c r="ER24" s="60"/>
      <c r="ES24" s="60"/>
      <c r="ET24" s="60"/>
      <c r="EU24" s="60"/>
      <c r="EV24" s="60"/>
      <c r="EW24" s="60"/>
      <c r="EX24" s="60"/>
      <c r="EY24" s="60"/>
      <c r="EZ24" s="60"/>
      <c r="FA24" s="60"/>
      <c r="FB24" s="60"/>
      <c r="FC24" s="60"/>
      <c r="FD24" s="60"/>
      <c r="FE24" s="60"/>
      <c r="FF24" s="60"/>
      <c r="FG24" s="60"/>
      <c r="FH24" s="60"/>
      <c r="FI24" s="60"/>
      <c r="FJ24" s="60"/>
      <c r="FK24" s="60"/>
      <c r="FL24" s="60"/>
      <c r="FM24" s="60"/>
      <c r="FN24" s="60"/>
      <c r="FO24" s="60"/>
      <c r="FP24" s="60"/>
      <c r="FQ24" s="60"/>
      <c r="FR24" s="60"/>
      <c r="FS24" s="60"/>
      <c r="FT24" s="60"/>
      <c r="FU24" s="60"/>
      <c r="FV24" s="60"/>
      <c r="FW24" s="60"/>
      <c r="FX24" s="60"/>
      <c r="FY24" s="60"/>
      <c r="FZ24" s="60"/>
      <c r="GA24" s="60"/>
      <c r="GB24" s="60"/>
      <c r="GC24" s="60"/>
      <c r="GD24" s="60"/>
      <c r="GE24" s="60"/>
      <c r="GF24" s="60"/>
      <c r="GG24" s="60"/>
      <c r="GH24" s="60"/>
      <c r="GI24" s="60"/>
      <c r="GJ24" s="60"/>
      <c r="GK24" s="60"/>
      <c r="GL24" s="60"/>
      <c r="GM24" s="60"/>
      <c r="GN24" s="60"/>
      <c r="GO24" s="60"/>
      <c r="GP24" s="60"/>
      <c r="GQ24" s="60"/>
      <c r="GR24" s="60"/>
      <c r="GS24" s="60"/>
      <c r="GT24" s="60"/>
      <c r="GU24" s="60"/>
      <c r="GV24" s="60"/>
      <c r="GW24" s="60"/>
      <c r="GX24" s="60"/>
      <c r="GY24" s="60"/>
      <c r="GZ24" s="60"/>
      <c r="HA24" s="60"/>
      <c r="HB24" s="60"/>
      <c r="HC24" s="60"/>
      <c r="HD24" s="60"/>
      <c r="HE24" s="60"/>
      <c r="HF24" s="60"/>
      <c r="HG24" s="60"/>
      <c r="HH24" s="60"/>
      <c r="HI24" s="60"/>
      <c r="HJ24" s="60"/>
      <c r="HK24" s="60"/>
      <c r="HL24" s="60"/>
      <c r="HM24" s="60"/>
      <c r="HN24" s="60"/>
      <c r="HO24" s="60"/>
      <c r="HP24" s="60"/>
      <c r="HQ24" s="60"/>
      <c r="HR24" s="60"/>
      <c r="HS24" s="60"/>
      <c r="HT24" s="60"/>
      <c r="HU24" s="60"/>
    </row>
    <row r="25" spans="1:229" s="7" customFormat="1" x14ac:dyDescent="0.2">
      <c r="A25" s="8" t="s">
        <v>10</v>
      </c>
      <c r="B25" s="8">
        <f>BAR!B25*0.85</f>
        <v>78625</v>
      </c>
      <c r="C25" s="8">
        <f>BAR!C25*0.85</f>
        <v>79475</v>
      </c>
      <c r="D25" s="8">
        <f>BAR!D25*0.85</f>
        <v>78200</v>
      </c>
      <c r="E25" s="8">
        <f>BAR!E25*0.85</f>
        <v>78200</v>
      </c>
      <c r="F25" s="8">
        <f>BAR!F25*0.85</f>
        <v>78200</v>
      </c>
      <c r="G25" s="8">
        <f>BAR!G25*0.85</f>
        <v>78200</v>
      </c>
      <c r="H25" s="8">
        <f>BAR!H25*0.85</f>
        <v>79475</v>
      </c>
      <c r="I25" s="8">
        <f>BAR!I25*0.85</f>
        <v>81600</v>
      </c>
      <c r="J25" s="8">
        <f>BAR!J25*0.85</f>
        <v>81600</v>
      </c>
      <c r="K25" s="8">
        <f>BAR!K25*0.85</f>
        <v>78625</v>
      </c>
      <c r="L25" s="8">
        <f>BAR!L25*0.85</f>
        <v>78625</v>
      </c>
      <c r="M25" s="8">
        <f>BAR!M25*0.85</f>
        <v>78625</v>
      </c>
      <c r="N25" s="8">
        <f>BAR!N25*0.85</f>
        <v>78625</v>
      </c>
      <c r="O25" s="8">
        <f>BAR!O25*0.85</f>
        <v>78625</v>
      </c>
      <c r="P25" s="8">
        <f>BAR!P25*0.85</f>
        <v>80325</v>
      </c>
      <c r="Q25" s="8">
        <f>BAR!Q25*0.85</f>
        <v>80325</v>
      </c>
      <c r="R25" s="8">
        <f>BAR!R25*0.85</f>
        <v>79475</v>
      </c>
      <c r="S25" s="8">
        <f>BAR!S25*0.85</f>
        <v>79475</v>
      </c>
      <c r="T25" s="8">
        <f>BAR!T25*0.85</f>
        <v>79475</v>
      </c>
      <c r="U25" s="8">
        <f>BAR!U25*0.85</f>
        <v>79475</v>
      </c>
      <c r="V25" s="8">
        <f>BAR!V25*0.85</f>
        <v>79475</v>
      </c>
      <c r="W25" s="8">
        <f>BAR!W25*0.85</f>
        <v>82875</v>
      </c>
      <c r="X25" s="8">
        <f>BAR!X25*0.85</f>
        <v>82875</v>
      </c>
      <c r="Y25" s="65">
        <f>BAR!Y25*0.85</f>
        <v>82875</v>
      </c>
      <c r="Z25" s="65">
        <f>BAR!Z25*0.85</f>
        <v>82875</v>
      </c>
      <c r="AA25" s="65">
        <f>BAR!AA25*0.85</f>
        <v>82875</v>
      </c>
      <c r="AB25" s="65">
        <f>BAR!AB25*0.85</f>
        <v>82875</v>
      </c>
      <c r="AC25" s="65">
        <f>BAR!AC25*0.85</f>
        <v>82875</v>
      </c>
      <c r="AD25" s="8">
        <f>BAR!AD25*0.85</f>
        <v>82875</v>
      </c>
      <c r="AE25" s="8">
        <f>BAR!AE25*0.85</f>
        <v>82875</v>
      </c>
      <c r="AF25" s="8">
        <f>BAR!AF25*0.85</f>
        <v>82875</v>
      </c>
      <c r="AG25" s="66">
        <f>BAR!AG25*0.85</f>
        <v>87975</v>
      </c>
      <c r="AH25" s="66">
        <f>BAR!AH25*0.85</f>
        <v>87975</v>
      </c>
      <c r="AI25" s="66">
        <f>BAR!AI25*0.85</f>
        <v>87975</v>
      </c>
      <c r="AJ25" s="66">
        <f>BAR!AJ25*0.85</f>
        <v>87975</v>
      </c>
      <c r="AK25" s="66">
        <f>BAR!AK25*0.85</f>
        <v>89675</v>
      </c>
      <c r="AL25" s="8">
        <f>BAR!AL25*0.85</f>
        <v>89675</v>
      </c>
      <c r="AM25" s="8">
        <f>BAR!AM25*0.85</f>
        <v>89675</v>
      </c>
      <c r="AN25" s="65">
        <f>BAR!AN25*0.85</f>
        <v>89675</v>
      </c>
      <c r="AO25" s="65">
        <f>BAR!AO25*0.85</f>
        <v>89675</v>
      </c>
      <c r="AP25" s="65">
        <f>BAR!AP25*0.85</f>
        <v>89675</v>
      </c>
      <c r="AQ25" s="65">
        <f>BAR!AQ25*0.85</f>
        <v>89675</v>
      </c>
      <c r="AR25" s="8">
        <f>BAR!AR25*0.85</f>
        <v>89675</v>
      </c>
      <c r="AS25" s="8">
        <f>BAR!AS25*0.85</f>
        <v>89675</v>
      </c>
      <c r="AT25" s="8">
        <f>BAR!AT25*0.85</f>
        <v>84150</v>
      </c>
      <c r="AU25" s="8">
        <f>BAR!AU25*0.85</f>
        <v>84150</v>
      </c>
      <c r="AV25" s="8">
        <f>BAR!AV25*0.85</f>
        <v>84150</v>
      </c>
      <c r="AW25" s="8">
        <f>BAR!AW25*0.85</f>
        <v>85425</v>
      </c>
      <c r="AX25" s="8">
        <f>BAR!AX25*0.85</f>
        <v>85425</v>
      </c>
      <c r="AY25" s="8">
        <f>BAR!AY25*0.85</f>
        <v>85425</v>
      </c>
      <c r="AZ25" s="8">
        <f>BAR!AZ25*0.85</f>
        <v>85425</v>
      </c>
      <c r="BA25" s="8">
        <f>BAR!BA25*0.85</f>
        <v>85425</v>
      </c>
      <c r="BB25" s="8">
        <f>BAR!BB25*0.85</f>
        <v>85425</v>
      </c>
      <c r="BC25" s="8">
        <f>BAR!BC25*0.85</f>
        <v>85425</v>
      </c>
      <c r="BD25" s="8">
        <f>BAR!BD25*0.85</f>
        <v>85425</v>
      </c>
      <c r="BE25" s="8">
        <f>BAR!BE25*0.85</f>
        <v>87975</v>
      </c>
      <c r="BF25" s="8">
        <f>BAR!BF25*0.85</f>
        <v>87975</v>
      </c>
      <c r="BG25" s="8">
        <f>BAR!BG25*0.85</f>
        <v>84150</v>
      </c>
      <c r="BH25" s="8">
        <f>BAR!BH25*0.85</f>
        <v>84150</v>
      </c>
      <c r="BI25" s="8">
        <f>BAR!BI25*0.85</f>
        <v>84150</v>
      </c>
      <c r="BJ25" s="8">
        <f>BAR!BJ25*0.85</f>
        <v>84150</v>
      </c>
      <c r="BK25" s="8">
        <f>BAR!BK25*0.85</f>
        <v>86700</v>
      </c>
      <c r="BL25" s="8">
        <f>BAR!BL25*0.85</f>
        <v>86700</v>
      </c>
      <c r="BM25" s="8">
        <f>BAR!BM25*0.85</f>
        <v>86700</v>
      </c>
      <c r="BN25" s="8">
        <f>BAR!BN25*0.85</f>
        <v>86700</v>
      </c>
      <c r="BO25" s="8">
        <f>BAR!BO25*0.85</f>
        <v>84150</v>
      </c>
      <c r="BP25" s="8">
        <f>BAR!BP25*0.85</f>
        <v>84150</v>
      </c>
      <c r="BQ25" s="8">
        <f>BAR!BQ25*0.85</f>
        <v>84150</v>
      </c>
      <c r="BR25" s="8">
        <f>BAR!BR25*0.85</f>
        <v>84150</v>
      </c>
      <c r="BS25" s="8">
        <f>BAR!BS25*0.85</f>
        <v>84150</v>
      </c>
      <c r="BT25" s="8">
        <f>BAR!BT25*0.85</f>
        <v>85425</v>
      </c>
      <c r="BU25" s="8">
        <f>BAR!BU25*0.85</f>
        <v>85425</v>
      </c>
      <c r="BV25" s="8">
        <f>BAR!BV25*0.85</f>
        <v>84150</v>
      </c>
      <c r="BW25" s="8">
        <f>BAR!BW25*0.85</f>
        <v>84150</v>
      </c>
      <c r="BX25" s="8">
        <f>BAR!BX25*0.85</f>
        <v>84150</v>
      </c>
      <c r="BY25" s="8">
        <f>BAR!BY25*0.85</f>
        <v>84150</v>
      </c>
      <c r="BZ25" s="8">
        <f>BAR!BZ25*0.85</f>
        <v>84150</v>
      </c>
      <c r="CA25" s="8">
        <f>BAR!CA25*0.85</f>
        <v>85425</v>
      </c>
      <c r="CB25" s="8">
        <f>BAR!CB25*0.85</f>
        <v>85425</v>
      </c>
      <c r="CC25" s="8">
        <f>BAR!CC25*0.85</f>
        <v>84150</v>
      </c>
      <c r="CD25" s="8">
        <f>BAR!CD25*0.85</f>
        <v>84150</v>
      </c>
      <c r="CE25" s="8">
        <f>BAR!CE25*0.85</f>
        <v>84150</v>
      </c>
      <c r="CF25" s="8">
        <f>BAR!CF25*0.85</f>
        <v>84150</v>
      </c>
      <c r="CG25" s="8">
        <f>BAR!CG25*0.85</f>
        <v>84150</v>
      </c>
      <c r="CH25" s="8">
        <f>BAR!CH25*0.85</f>
        <v>85425</v>
      </c>
      <c r="CI25" s="8">
        <f>BAR!CI25*0.85</f>
        <v>85425</v>
      </c>
      <c r="CJ25" s="8">
        <f>BAR!CJ25*0.85</f>
        <v>84150</v>
      </c>
      <c r="CK25" s="8">
        <f>BAR!CK25*0.85</f>
        <v>84150</v>
      </c>
      <c r="CL25" s="8">
        <f>BAR!CL25*0.85</f>
        <v>84150</v>
      </c>
      <c r="CM25" s="8">
        <f>BAR!CM25*0.85</f>
        <v>84150</v>
      </c>
      <c r="CN25" s="8">
        <f>BAR!CN25*0.85</f>
        <v>84150</v>
      </c>
      <c r="CO25" s="8">
        <f>BAR!CO25*0.85</f>
        <v>85425</v>
      </c>
      <c r="CP25" s="8">
        <f>BAR!CP25*0.85</f>
        <v>85425</v>
      </c>
      <c r="CQ25" s="8">
        <f>BAR!CQ25*0.85</f>
        <v>84150</v>
      </c>
      <c r="CR25" s="8">
        <f>BAR!CR25*0.85</f>
        <v>84150</v>
      </c>
      <c r="CS25" s="8">
        <f>BAR!CS25*0.85</f>
        <v>84150</v>
      </c>
      <c r="CT25" s="8">
        <f>BAR!CT25*0.85</f>
        <v>84150</v>
      </c>
      <c r="CU25" s="8">
        <f>BAR!CU25*0.85</f>
        <v>84150</v>
      </c>
      <c r="CV25" s="8">
        <f>BAR!CV25*0.85</f>
        <v>84150</v>
      </c>
      <c r="CW25" s="8">
        <f>BAR!CW25*0.85</f>
        <v>84150</v>
      </c>
      <c r="CX25" s="8">
        <f>BAR!CX25*0.85</f>
        <v>81600</v>
      </c>
      <c r="CY25" s="8">
        <f>BAR!CY25*0.85</f>
        <v>81600</v>
      </c>
      <c r="CZ25" s="8">
        <f>BAR!CZ25*0.85</f>
        <v>81600</v>
      </c>
      <c r="DA25" s="8">
        <f>BAR!DA25*0.85</f>
        <v>81600</v>
      </c>
      <c r="DB25" s="8">
        <f>BAR!DB25*0.85</f>
        <v>81600</v>
      </c>
      <c r="DC25" s="8">
        <f>BAR!DC25*0.85</f>
        <v>82875</v>
      </c>
      <c r="DD25" s="8">
        <f>BAR!DD25*0.85</f>
        <v>82875</v>
      </c>
      <c r="DE25" s="8">
        <f>BAR!DE25*0.85</f>
        <v>81600</v>
      </c>
      <c r="DF25" s="8">
        <f>BAR!DF25*0.85</f>
        <v>81600</v>
      </c>
      <c r="DG25" s="8">
        <f>BAR!DG25*0.85</f>
        <v>81600</v>
      </c>
      <c r="DH25" s="8">
        <f>BAR!DH25*0.85</f>
        <v>81600</v>
      </c>
      <c r="DI25" s="8">
        <f>BAR!DI25*0.85</f>
        <v>81600</v>
      </c>
      <c r="DJ25" s="8">
        <f>BAR!DJ25*0.85</f>
        <v>82875</v>
      </c>
      <c r="DK25" s="8">
        <f>BAR!DK25*0.85</f>
        <v>82875</v>
      </c>
      <c r="DL25" s="8">
        <f>BAR!DL25*0.85</f>
        <v>81600</v>
      </c>
      <c r="DM25" s="8">
        <f>BAR!DM25*0.85</f>
        <v>81600</v>
      </c>
      <c r="DN25" s="8">
        <f>BAR!DN25*0.85</f>
        <v>81600</v>
      </c>
      <c r="DO25" s="8">
        <f>BAR!DO25*0.85</f>
        <v>81600</v>
      </c>
      <c r="DP25" s="8">
        <f>BAR!DP25*0.85</f>
        <v>81600</v>
      </c>
      <c r="DQ25" s="8">
        <f>BAR!DQ25*0.85</f>
        <v>82875</v>
      </c>
      <c r="DR25" s="8">
        <f>BAR!DR25*0.85</f>
        <v>82875</v>
      </c>
      <c r="DS25" s="8">
        <f>BAR!DS25*0.85</f>
        <v>81600</v>
      </c>
      <c r="DT25" s="8">
        <f>BAR!DT25*0.85</f>
        <v>81600</v>
      </c>
      <c r="DU25" s="8">
        <f>BAR!DU25*0.85</f>
        <v>81600</v>
      </c>
      <c r="DV25" s="8">
        <f>BAR!DV25*0.85</f>
        <v>81600</v>
      </c>
      <c r="DW25" s="8">
        <f>BAR!DW25*0.85</f>
        <v>81600</v>
      </c>
      <c r="DX25" s="8">
        <f>BAR!DX25*0.85</f>
        <v>81600</v>
      </c>
      <c r="DY25" s="8">
        <f>BAR!DY25*0.85</f>
        <v>82875</v>
      </c>
      <c r="DZ25" s="8">
        <f>BAR!DZ25*0.85</f>
        <v>82875</v>
      </c>
      <c r="EA25" s="65">
        <f>BAR!EA25*0.85</f>
        <v>82875</v>
      </c>
      <c r="EB25" s="65">
        <f>BAR!EB25*0.85</f>
        <v>82875</v>
      </c>
      <c r="EC25" s="65">
        <f>BAR!EC25*0.85</f>
        <v>82875</v>
      </c>
      <c r="ED25" s="65">
        <f>BAR!ED25*0.85</f>
        <v>82875</v>
      </c>
      <c r="EE25" s="8">
        <f>BAR!EE25*0.85</f>
        <v>82875</v>
      </c>
      <c r="EF25" s="8">
        <f>BAR!EF25*0.85</f>
        <v>82875</v>
      </c>
      <c r="EG25" s="8">
        <f>BAR!EG25*0.85</f>
        <v>82875</v>
      </c>
      <c r="EH25" s="8">
        <f>BAR!EH25*0.85</f>
        <v>82875</v>
      </c>
      <c r="EI25" s="8">
        <f>BAR!EI25*0.85</f>
        <v>82875</v>
      </c>
      <c r="EJ25" s="65">
        <f>BAR!EJ25*0.85</f>
        <v>82875</v>
      </c>
      <c r="EK25" s="65">
        <f>BAR!EK25*0.85</f>
        <v>82875</v>
      </c>
      <c r="EL25" s="65">
        <f>BAR!EL25*0.85</f>
        <v>82875</v>
      </c>
      <c r="EM25" s="65">
        <f>BAR!EM25*0.85</f>
        <v>82875</v>
      </c>
      <c r="EN25" s="66">
        <f>BAR!EN25*0.85</f>
        <v>82875</v>
      </c>
      <c r="EO25" s="66">
        <f>BAR!EO25*0.85</f>
        <v>79135</v>
      </c>
      <c r="EP25" s="66">
        <f>BAR!EP25*0.85</f>
        <v>79135</v>
      </c>
      <c r="EQ25" s="66">
        <f>BAR!EQ25*0.85</f>
        <v>79135</v>
      </c>
      <c r="ER25" s="66">
        <f>BAR!ER25*0.85</f>
        <v>79135</v>
      </c>
      <c r="ES25" s="66">
        <f>BAR!ES25*0.85</f>
        <v>79900</v>
      </c>
      <c r="ET25" s="66">
        <f>BAR!ET25*0.85</f>
        <v>79900</v>
      </c>
      <c r="EU25" s="66">
        <f>BAR!EU25*0.85</f>
        <v>79135</v>
      </c>
      <c r="EV25" s="66">
        <f>BAR!EV25*0.85</f>
        <v>79135</v>
      </c>
      <c r="EW25" s="66">
        <f>BAR!EW25*0.85</f>
        <v>79135</v>
      </c>
      <c r="EX25" s="66">
        <f>BAR!EX25*0.85</f>
        <v>79135</v>
      </c>
      <c r="EY25" s="66">
        <f>BAR!EY25*0.85</f>
        <v>79135</v>
      </c>
      <c r="EZ25" s="66">
        <f>BAR!EZ25*0.85</f>
        <v>79900</v>
      </c>
      <c r="FA25" s="66">
        <f>BAR!FA25*0.85</f>
        <v>79900</v>
      </c>
      <c r="FB25" s="66">
        <f>BAR!FB25*0.85</f>
        <v>78540</v>
      </c>
      <c r="FC25" s="66">
        <f>BAR!FC25*0.85</f>
        <v>78540</v>
      </c>
      <c r="FD25" s="66">
        <f>BAR!FD25*0.85</f>
        <v>78540</v>
      </c>
      <c r="FE25" s="66">
        <f>BAR!FE25*0.85</f>
        <v>78540</v>
      </c>
      <c r="FF25" s="66">
        <f>BAR!FF25*0.85</f>
        <v>78540</v>
      </c>
      <c r="FG25" s="66">
        <f>BAR!FG25*0.85</f>
        <v>79135</v>
      </c>
      <c r="FH25" s="66">
        <f>BAR!FH25*0.85</f>
        <v>79135</v>
      </c>
      <c r="FI25" s="66">
        <f>BAR!FI25*0.85</f>
        <v>78540</v>
      </c>
      <c r="FJ25" s="66">
        <f>BAR!FJ25*0.85</f>
        <v>78540</v>
      </c>
      <c r="FK25" s="66">
        <f>BAR!FK25*0.85</f>
        <v>78540</v>
      </c>
      <c r="FL25" s="66">
        <f>BAR!FL25*0.85</f>
        <v>78540</v>
      </c>
      <c r="FM25" s="66">
        <f>BAR!FM25*0.85</f>
        <v>78540</v>
      </c>
      <c r="FN25" s="66">
        <f>BAR!FN25*0.85</f>
        <v>79135</v>
      </c>
      <c r="FO25" s="66">
        <f>BAR!FO25*0.85</f>
        <v>79135</v>
      </c>
      <c r="FP25" s="66">
        <f>BAR!FP25*0.85</f>
        <v>79135</v>
      </c>
      <c r="FQ25" s="66">
        <f>BAR!FQ25*0.85</f>
        <v>79135</v>
      </c>
      <c r="FR25" s="66">
        <f>BAR!FR25*0.85</f>
        <v>79135</v>
      </c>
      <c r="FS25" s="66">
        <f>BAR!FS25*0.85</f>
        <v>79135</v>
      </c>
      <c r="FT25" s="66">
        <f>BAR!FT25*0.85</f>
        <v>79135</v>
      </c>
      <c r="FU25" s="66">
        <f>BAR!FU25*0.85</f>
        <v>79135</v>
      </c>
      <c r="FV25" s="66">
        <f>BAR!FV25*0.85</f>
        <v>79135</v>
      </c>
      <c r="FW25" s="66">
        <f>BAR!FW25*0.85</f>
        <v>77945</v>
      </c>
      <c r="FX25" s="66">
        <f>BAR!FX25*0.85</f>
        <v>77945</v>
      </c>
      <c r="FY25" s="66">
        <f>BAR!FY25*0.85</f>
        <v>77945</v>
      </c>
      <c r="FZ25" s="66">
        <f>BAR!FZ25*0.85</f>
        <v>77945</v>
      </c>
      <c r="GA25" s="66">
        <f>BAR!GA25*0.85</f>
        <v>77945</v>
      </c>
      <c r="GB25" s="66">
        <f>BAR!GB25*0.85</f>
        <v>78540</v>
      </c>
      <c r="GC25" s="66">
        <f>BAR!GC25*0.85</f>
        <v>78540</v>
      </c>
      <c r="GD25" s="66">
        <f>BAR!GD25*0.85</f>
        <v>77945</v>
      </c>
      <c r="GE25" s="66">
        <f>BAR!GE25*0.85</f>
        <v>77945</v>
      </c>
      <c r="GF25" s="66">
        <f>BAR!GF25*0.85</f>
        <v>77945</v>
      </c>
      <c r="GG25" s="66">
        <f>BAR!GG25*0.85</f>
        <v>77945</v>
      </c>
      <c r="GH25" s="66">
        <f>BAR!GH25*0.85</f>
        <v>77945</v>
      </c>
      <c r="GI25" s="66">
        <f>BAR!GI25*0.85</f>
        <v>78540</v>
      </c>
      <c r="GJ25" s="66">
        <f>BAR!GJ25*0.85</f>
        <v>78540</v>
      </c>
      <c r="GK25" s="66">
        <f>BAR!GK25*0.85</f>
        <v>77945</v>
      </c>
      <c r="GL25" s="66">
        <f>BAR!GL25*0.85</f>
        <v>77945</v>
      </c>
      <c r="GM25" s="66">
        <f>BAR!GM25*0.85</f>
        <v>77945</v>
      </c>
      <c r="GN25" s="66">
        <f>BAR!GN25*0.85</f>
        <v>77945</v>
      </c>
      <c r="GO25" s="66">
        <f>BAR!GO25*0.85</f>
        <v>77945</v>
      </c>
      <c r="GP25" s="66">
        <f>BAR!GP25*0.85</f>
        <v>78540</v>
      </c>
      <c r="GQ25" s="66">
        <f>BAR!GQ25*0.85</f>
        <v>78540</v>
      </c>
      <c r="GR25" s="66">
        <f>BAR!GR25*0.85</f>
        <v>77945</v>
      </c>
      <c r="GS25" s="66">
        <f>BAR!GS25*0.85</f>
        <v>77945</v>
      </c>
      <c r="GT25" s="66">
        <f>BAR!GT25*0.85</f>
        <v>77945</v>
      </c>
      <c r="GU25" s="66">
        <f>BAR!GU25*0.85</f>
        <v>77945</v>
      </c>
      <c r="GV25" s="66">
        <f>BAR!GV25*0.85</f>
        <v>77945</v>
      </c>
      <c r="GW25" s="66">
        <f>BAR!GW25*0.85</f>
        <v>78540</v>
      </c>
      <c r="GX25" s="66">
        <f>BAR!GX25*0.85</f>
        <v>78540</v>
      </c>
      <c r="GY25" s="66">
        <f>BAR!GY25*0.85</f>
        <v>77945</v>
      </c>
      <c r="GZ25" s="66">
        <f>BAR!GZ25*0.85</f>
        <v>77945</v>
      </c>
      <c r="HA25" s="66">
        <f>BAR!HA25*0.85</f>
        <v>77945</v>
      </c>
      <c r="HB25" s="66">
        <f>BAR!HB25*0.85</f>
        <v>77945</v>
      </c>
      <c r="HC25" s="66">
        <f>BAR!HC25*0.85</f>
        <v>77945</v>
      </c>
      <c r="HD25" s="66">
        <f>BAR!HD25*0.85</f>
        <v>79900</v>
      </c>
      <c r="HE25" s="66">
        <f>BAR!HE25*0.85</f>
        <v>79900</v>
      </c>
      <c r="HF25" s="66">
        <f>BAR!HF25*0.85</f>
        <v>79135</v>
      </c>
      <c r="HG25" s="66">
        <f>BAR!HG25*0.85</f>
        <v>79135</v>
      </c>
      <c r="HH25" s="66">
        <f>BAR!HH25*0.85</f>
        <v>79135</v>
      </c>
      <c r="HI25" s="66">
        <f>BAR!HI25*0.85</f>
        <v>79135</v>
      </c>
      <c r="HJ25" s="66">
        <f>BAR!HJ25*0.85</f>
        <v>79135</v>
      </c>
      <c r="HK25" s="66">
        <f>BAR!HK25*0.85</f>
        <v>82450</v>
      </c>
      <c r="HL25" s="66">
        <f>BAR!HL25*0.85</f>
        <v>82450</v>
      </c>
      <c r="HM25" s="66">
        <f>BAR!HM25*0.85</f>
        <v>82450</v>
      </c>
      <c r="HN25" s="66">
        <f>BAR!HN25*0.85</f>
        <v>82450</v>
      </c>
      <c r="HO25" s="66">
        <f>BAR!HO25*0.85</f>
        <v>82450</v>
      </c>
      <c r="HP25" s="66">
        <f>BAR!HP25*0.85</f>
        <v>82450</v>
      </c>
      <c r="HQ25" s="66">
        <f>BAR!HQ25*0.85</f>
        <v>82450</v>
      </c>
      <c r="HR25" s="66">
        <f>BAR!HR25*0.85</f>
        <v>83300</v>
      </c>
      <c r="HS25" s="66">
        <f>BAR!HS25*0.85</f>
        <v>83300</v>
      </c>
      <c r="HT25" s="66">
        <f>BAR!HT25*0.85</f>
        <v>83300</v>
      </c>
      <c r="HU25" s="66">
        <f>BAR!HU25*0.85</f>
        <v>83300</v>
      </c>
    </row>
    <row r="26" spans="1:229" s="7" customFormat="1" x14ac:dyDescent="0.2">
      <c r="A26" s="6" t="s">
        <v>13</v>
      </c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54"/>
      <c r="Z26" s="54"/>
      <c r="AA26" s="54"/>
      <c r="AB26" s="54"/>
      <c r="AC26" s="54"/>
      <c r="AD26" s="10"/>
      <c r="AE26" s="10"/>
      <c r="AF26" s="10"/>
      <c r="AG26" s="60"/>
      <c r="AH26" s="60"/>
      <c r="AI26" s="60"/>
      <c r="AJ26" s="60"/>
      <c r="AK26" s="60"/>
      <c r="AL26" s="10"/>
      <c r="AM26" s="10"/>
      <c r="AN26" s="54"/>
      <c r="AO26" s="54"/>
      <c r="AP26" s="54"/>
      <c r="AQ26" s="54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54"/>
      <c r="EB26" s="54"/>
      <c r="EC26" s="54"/>
      <c r="ED26" s="54"/>
      <c r="EE26" s="10"/>
      <c r="EF26" s="10"/>
      <c r="EG26" s="10"/>
      <c r="EH26" s="10"/>
      <c r="EI26" s="10"/>
      <c r="EJ26" s="54"/>
      <c r="EK26" s="54"/>
      <c r="EL26" s="54"/>
      <c r="EM26" s="54"/>
      <c r="EN26" s="60"/>
      <c r="EO26" s="60"/>
      <c r="EP26" s="60"/>
      <c r="EQ26" s="60"/>
      <c r="ER26" s="60"/>
      <c r="ES26" s="60"/>
      <c r="ET26" s="60"/>
      <c r="EU26" s="60"/>
      <c r="EV26" s="60"/>
      <c r="EW26" s="60"/>
      <c r="EX26" s="60"/>
      <c r="EY26" s="60"/>
      <c r="EZ26" s="60"/>
      <c r="FA26" s="60"/>
      <c r="FB26" s="60"/>
      <c r="FC26" s="60"/>
      <c r="FD26" s="60"/>
      <c r="FE26" s="60"/>
      <c r="FF26" s="60"/>
      <c r="FG26" s="60"/>
      <c r="FH26" s="60"/>
      <c r="FI26" s="60"/>
      <c r="FJ26" s="60"/>
      <c r="FK26" s="60"/>
      <c r="FL26" s="60"/>
      <c r="FM26" s="60"/>
      <c r="FN26" s="60"/>
      <c r="FO26" s="60"/>
      <c r="FP26" s="60"/>
      <c r="FQ26" s="60"/>
      <c r="FR26" s="60"/>
      <c r="FS26" s="60"/>
      <c r="FT26" s="60"/>
      <c r="FU26" s="60"/>
      <c r="FV26" s="60"/>
      <c r="FW26" s="60"/>
      <c r="FX26" s="60"/>
      <c r="FY26" s="60"/>
      <c r="FZ26" s="60"/>
      <c r="GA26" s="60"/>
      <c r="GB26" s="60"/>
      <c r="GC26" s="60"/>
      <c r="GD26" s="60"/>
      <c r="GE26" s="60"/>
      <c r="GF26" s="60"/>
      <c r="GG26" s="60"/>
      <c r="GH26" s="60"/>
      <c r="GI26" s="60"/>
      <c r="GJ26" s="60"/>
      <c r="GK26" s="60"/>
      <c r="GL26" s="60"/>
      <c r="GM26" s="60"/>
      <c r="GN26" s="60"/>
      <c r="GO26" s="60"/>
      <c r="GP26" s="60"/>
      <c r="GQ26" s="60"/>
      <c r="GR26" s="60"/>
      <c r="GS26" s="60"/>
      <c r="GT26" s="60"/>
      <c r="GU26" s="60"/>
      <c r="GV26" s="60"/>
      <c r="GW26" s="60"/>
      <c r="GX26" s="60"/>
      <c r="GY26" s="60"/>
      <c r="GZ26" s="60"/>
      <c r="HA26" s="60"/>
      <c r="HB26" s="60"/>
      <c r="HC26" s="60"/>
      <c r="HD26" s="60"/>
      <c r="HE26" s="60"/>
      <c r="HF26" s="60"/>
      <c r="HG26" s="60"/>
      <c r="HH26" s="60"/>
      <c r="HI26" s="60"/>
      <c r="HJ26" s="60"/>
      <c r="HK26" s="60"/>
      <c r="HL26" s="60"/>
      <c r="HM26" s="60"/>
      <c r="HN26" s="60"/>
      <c r="HO26" s="60"/>
      <c r="HP26" s="60"/>
      <c r="HQ26" s="60"/>
      <c r="HR26" s="60"/>
      <c r="HS26" s="60"/>
      <c r="HT26" s="60"/>
      <c r="HU26" s="60"/>
    </row>
    <row r="27" spans="1:229" s="7" customFormat="1" x14ac:dyDescent="0.2">
      <c r="A27" s="8" t="s">
        <v>10</v>
      </c>
      <c r="B27" s="8">
        <f>BAR!B27*0.85</f>
        <v>95625</v>
      </c>
      <c r="C27" s="8">
        <f>BAR!C27*0.85</f>
        <v>96475</v>
      </c>
      <c r="D27" s="8">
        <f>BAR!D27*0.85</f>
        <v>95200</v>
      </c>
      <c r="E27" s="8">
        <f>BAR!E27*0.85</f>
        <v>95200</v>
      </c>
      <c r="F27" s="8">
        <f>BAR!F27*0.85</f>
        <v>95200</v>
      </c>
      <c r="G27" s="8">
        <f>BAR!G27*0.85</f>
        <v>95200</v>
      </c>
      <c r="H27" s="8">
        <f>BAR!H27*0.85</f>
        <v>96475</v>
      </c>
      <c r="I27" s="8">
        <f>BAR!I27*0.85</f>
        <v>98600</v>
      </c>
      <c r="J27" s="8">
        <f>BAR!J27*0.85</f>
        <v>98600</v>
      </c>
      <c r="K27" s="8">
        <f>BAR!K27*0.85</f>
        <v>95625</v>
      </c>
      <c r="L27" s="8">
        <f>BAR!L27*0.85</f>
        <v>95625</v>
      </c>
      <c r="M27" s="8">
        <f>BAR!M27*0.85</f>
        <v>95625</v>
      </c>
      <c r="N27" s="8">
        <f>BAR!N27*0.85</f>
        <v>95625</v>
      </c>
      <c r="O27" s="8">
        <f>BAR!O27*0.85</f>
        <v>95625</v>
      </c>
      <c r="P27" s="8">
        <f>BAR!P27*0.85</f>
        <v>97325</v>
      </c>
      <c r="Q27" s="8">
        <f>BAR!Q27*0.85</f>
        <v>97325</v>
      </c>
      <c r="R27" s="8">
        <f>BAR!R27*0.85</f>
        <v>96475</v>
      </c>
      <c r="S27" s="8">
        <f>BAR!S27*0.85</f>
        <v>96475</v>
      </c>
      <c r="T27" s="8">
        <f>BAR!T27*0.85</f>
        <v>96475</v>
      </c>
      <c r="U27" s="8">
        <f>BAR!U27*0.85</f>
        <v>96475</v>
      </c>
      <c r="V27" s="8">
        <f>BAR!V27*0.85</f>
        <v>96475</v>
      </c>
      <c r="W27" s="8">
        <f>BAR!W27*0.85</f>
        <v>99875</v>
      </c>
      <c r="X27" s="8">
        <f>BAR!X27*0.85</f>
        <v>99875</v>
      </c>
      <c r="Y27" s="65">
        <f>BAR!Y27*0.85</f>
        <v>99875</v>
      </c>
      <c r="Z27" s="65">
        <f>BAR!Z27*0.85</f>
        <v>99875</v>
      </c>
      <c r="AA27" s="65">
        <f>BAR!AA27*0.85</f>
        <v>99875</v>
      </c>
      <c r="AB27" s="65">
        <f>BAR!AB27*0.85</f>
        <v>99875</v>
      </c>
      <c r="AC27" s="65">
        <f>BAR!AC27*0.85</f>
        <v>99875</v>
      </c>
      <c r="AD27" s="8">
        <f>BAR!AD27*0.85</f>
        <v>99875</v>
      </c>
      <c r="AE27" s="8">
        <f>BAR!AE27*0.85</f>
        <v>99875</v>
      </c>
      <c r="AF27" s="8">
        <f>BAR!AF27*0.85</f>
        <v>99875</v>
      </c>
      <c r="AG27" s="66">
        <f>BAR!AG27*0.85</f>
        <v>104975</v>
      </c>
      <c r="AH27" s="66">
        <f>BAR!AH27*0.85</f>
        <v>104975</v>
      </c>
      <c r="AI27" s="66">
        <f>BAR!AI27*0.85</f>
        <v>104975</v>
      </c>
      <c r="AJ27" s="66">
        <f>BAR!AJ27*0.85</f>
        <v>104975</v>
      </c>
      <c r="AK27" s="66">
        <f>BAR!AK27*0.85</f>
        <v>106675</v>
      </c>
      <c r="AL27" s="8">
        <f>BAR!AL27*0.85</f>
        <v>106675</v>
      </c>
      <c r="AM27" s="8">
        <f>BAR!AM27*0.85</f>
        <v>106675</v>
      </c>
      <c r="AN27" s="65">
        <f>BAR!AN27*0.85</f>
        <v>106675</v>
      </c>
      <c r="AO27" s="65">
        <f>BAR!AO27*0.85</f>
        <v>106675</v>
      </c>
      <c r="AP27" s="65">
        <f>BAR!AP27*0.85</f>
        <v>106675</v>
      </c>
      <c r="AQ27" s="65">
        <f>BAR!AQ27*0.85</f>
        <v>106675</v>
      </c>
      <c r="AR27" s="8">
        <f>BAR!AR27*0.85</f>
        <v>106675</v>
      </c>
      <c r="AS27" s="8">
        <f>BAR!AS27*0.85</f>
        <v>106675</v>
      </c>
      <c r="AT27" s="8">
        <f>BAR!AT27*0.85</f>
        <v>101150</v>
      </c>
      <c r="AU27" s="8">
        <f>BAR!AU27*0.85</f>
        <v>101150</v>
      </c>
      <c r="AV27" s="8">
        <f>BAR!AV27*0.85</f>
        <v>101150</v>
      </c>
      <c r="AW27" s="8">
        <f>BAR!AW27*0.85</f>
        <v>102425</v>
      </c>
      <c r="AX27" s="8">
        <f>BAR!AX27*0.85</f>
        <v>102425</v>
      </c>
      <c r="AY27" s="8">
        <f>BAR!AY27*0.85</f>
        <v>102425</v>
      </c>
      <c r="AZ27" s="8">
        <f>BAR!AZ27*0.85</f>
        <v>102425</v>
      </c>
      <c r="BA27" s="8">
        <f>BAR!BA27*0.85</f>
        <v>102425</v>
      </c>
      <c r="BB27" s="8">
        <f>BAR!BB27*0.85</f>
        <v>102425</v>
      </c>
      <c r="BC27" s="8">
        <f>BAR!BC27*0.85</f>
        <v>102425</v>
      </c>
      <c r="BD27" s="8">
        <f>BAR!BD27*0.85</f>
        <v>102425</v>
      </c>
      <c r="BE27" s="8">
        <f>BAR!BE27*0.85</f>
        <v>104975</v>
      </c>
      <c r="BF27" s="8">
        <f>BAR!BF27*0.85</f>
        <v>104975</v>
      </c>
      <c r="BG27" s="8">
        <f>BAR!BG27*0.85</f>
        <v>101150</v>
      </c>
      <c r="BH27" s="8">
        <f>BAR!BH27*0.85</f>
        <v>101150</v>
      </c>
      <c r="BI27" s="8">
        <f>BAR!BI27*0.85</f>
        <v>101150</v>
      </c>
      <c r="BJ27" s="8">
        <f>BAR!BJ27*0.85</f>
        <v>101150</v>
      </c>
      <c r="BK27" s="8">
        <f>BAR!BK27*0.85</f>
        <v>103700</v>
      </c>
      <c r="BL27" s="8">
        <f>BAR!BL27*0.85</f>
        <v>103700</v>
      </c>
      <c r="BM27" s="8">
        <f>BAR!BM27*0.85</f>
        <v>103700</v>
      </c>
      <c r="BN27" s="8">
        <f>BAR!BN27*0.85</f>
        <v>103700</v>
      </c>
      <c r="BO27" s="8">
        <f>BAR!BO27*0.85</f>
        <v>101150</v>
      </c>
      <c r="BP27" s="8">
        <f>BAR!BP27*0.85</f>
        <v>101150</v>
      </c>
      <c r="BQ27" s="8">
        <f>BAR!BQ27*0.85</f>
        <v>101150</v>
      </c>
      <c r="BR27" s="8">
        <f>BAR!BR27*0.85</f>
        <v>101150</v>
      </c>
      <c r="BS27" s="8">
        <f>BAR!BS27*0.85</f>
        <v>101150</v>
      </c>
      <c r="BT27" s="8">
        <f>BAR!BT27*0.85</f>
        <v>102425</v>
      </c>
      <c r="BU27" s="8">
        <f>BAR!BU27*0.85</f>
        <v>102425</v>
      </c>
      <c r="BV27" s="8">
        <f>BAR!BV27*0.85</f>
        <v>101150</v>
      </c>
      <c r="BW27" s="8">
        <f>BAR!BW27*0.85</f>
        <v>101150</v>
      </c>
      <c r="BX27" s="8">
        <f>BAR!BX27*0.85</f>
        <v>101150</v>
      </c>
      <c r="BY27" s="8">
        <f>BAR!BY27*0.85</f>
        <v>101150</v>
      </c>
      <c r="BZ27" s="8">
        <f>BAR!BZ27*0.85</f>
        <v>101150</v>
      </c>
      <c r="CA27" s="8">
        <f>BAR!CA27*0.85</f>
        <v>102425</v>
      </c>
      <c r="CB27" s="8">
        <f>BAR!CB27*0.85</f>
        <v>102425</v>
      </c>
      <c r="CC27" s="8">
        <f>BAR!CC27*0.85</f>
        <v>101150</v>
      </c>
      <c r="CD27" s="8">
        <f>BAR!CD27*0.85</f>
        <v>101150</v>
      </c>
      <c r="CE27" s="8">
        <f>BAR!CE27*0.85</f>
        <v>101150</v>
      </c>
      <c r="CF27" s="8">
        <f>BAR!CF27*0.85</f>
        <v>101150</v>
      </c>
      <c r="CG27" s="8">
        <f>BAR!CG27*0.85</f>
        <v>101150</v>
      </c>
      <c r="CH27" s="8">
        <f>BAR!CH27*0.85</f>
        <v>102425</v>
      </c>
      <c r="CI27" s="8">
        <f>BAR!CI27*0.85</f>
        <v>102425</v>
      </c>
      <c r="CJ27" s="8">
        <f>BAR!CJ27*0.85</f>
        <v>101150</v>
      </c>
      <c r="CK27" s="8">
        <f>BAR!CK27*0.85</f>
        <v>101150</v>
      </c>
      <c r="CL27" s="8">
        <f>BAR!CL27*0.85</f>
        <v>101150</v>
      </c>
      <c r="CM27" s="8">
        <f>BAR!CM27*0.85</f>
        <v>101150</v>
      </c>
      <c r="CN27" s="8">
        <f>BAR!CN27*0.85</f>
        <v>101150</v>
      </c>
      <c r="CO27" s="8">
        <f>BAR!CO27*0.85</f>
        <v>102425</v>
      </c>
      <c r="CP27" s="8">
        <f>BAR!CP27*0.85</f>
        <v>102425</v>
      </c>
      <c r="CQ27" s="8">
        <f>BAR!CQ27*0.85</f>
        <v>101150</v>
      </c>
      <c r="CR27" s="8">
        <f>BAR!CR27*0.85</f>
        <v>101150</v>
      </c>
      <c r="CS27" s="8">
        <f>BAR!CS27*0.85</f>
        <v>101150</v>
      </c>
      <c r="CT27" s="8">
        <f>BAR!CT27*0.85</f>
        <v>101150</v>
      </c>
      <c r="CU27" s="8">
        <f>BAR!CU27*0.85</f>
        <v>101150</v>
      </c>
      <c r="CV27" s="8">
        <f>BAR!CV27*0.85</f>
        <v>101150</v>
      </c>
      <c r="CW27" s="8">
        <f>BAR!CW27*0.85</f>
        <v>101150</v>
      </c>
      <c r="CX27" s="8">
        <f>BAR!CX27*0.85</f>
        <v>98600</v>
      </c>
      <c r="CY27" s="8">
        <f>BAR!CY27*0.85</f>
        <v>98600</v>
      </c>
      <c r="CZ27" s="8">
        <f>BAR!CZ27*0.85</f>
        <v>98600</v>
      </c>
      <c r="DA27" s="8">
        <f>BAR!DA27*0.85</f>
        <v>98600</v>
      </c>
      <c r="DB27" s="8">
        <f>BAR!DB27*0.85</f>
        <v>98600</v>
      </c>
      <c r="DC27" s="8">
        <f>BAR!DC27*0.85</f>
        <v>99875</v>
      </c>
      <c r="DD27" s="8">
        <f>BAR!DD27*0.85</f>
        <v>99875</v>
      </c>
      <c r="DE27" s="8">
        <f>BAR!DE27*0.85</f>
        <v>98600</v>
      </c>
      <c r="DF27" s="8">
        <f>BAR!DF27*0.85</f>
        <v>98600</v>
      </c>
      <c r="DG27" s="8">
        <f>BAR!DG27*0.85</f>
        <v>98600</v>
      </c>
      <c r="DH27" s="8">
        <f>BAR!DH27*0.85</f>
        <v>98600</v>
      </c>
      <c r="DI27" s="8">
        <f>BAR!DI27*0.85</f>
        <v>98600</v>
      </c>
      <c r="DJ27" s="8">
        <f>BAR!DJ27*0.85</f>
        <v>99875</v>
      </c>
      <c r="DK27" s="8">
        <f>BAR!DK27*0.85</f>
        <v>99875</v>
      </c>
      <c r="DL27" s="8">
        <f>BAR!DL27*0.85</f>
        <v>98600</v>
      </c>
      <c r="DM27" s="8">
        <f>BAR!DM27*0.85</f>
        <v>98600</v>
      </c>
      <c r="DN27" s="8">
        <f>BAR!DN27*0.85</f>
        <v>98600</v>
      </c>
      <c r="DO27" s="8">
        <f>BAR!DO27*0.85</f>
        <v>98600</v>
      </c>
      <c r="DP27" s="8">
        <f>BAR!DP27*0.85</f>
        <v>98600</v>
      </c>
      <c r="DQ27" s="8">
        <f>BAR!DQ27*0.85</f>
        <v>99875</v>
      </c>
      <c r="DR27" s="8">
        <f>BAR!DR27*0.85</f>
        <v>99875</v>
      </c>
      <c r="DS27" s="8">
        <f>BAR!DS27*0.85</f>
        <v>98600</v>
      </c>
      <c r="DT27" s="8">
        <f>BAR!DT27*0.85</f>
        <v>98600</v>
      </c>
      <c r="DU27" s="8">
        <f>BAR!DU27*0.85</f>
        <v>98600</v>
      </c>
      <c r="DV27" s="8">
        <f>BAR!DV27*0.85</f>
        <v>98600</v>
      </c>
      <c r="DW27" s="8">
        <f>BAR!DW27*0.85</f>
        <v>98600</v>
      </c>
      <c r="DX27" s="8">
        <f>BAR!DX27*0.85</f>
        <v>98600</v>
      </c>
      <c r="DY27" s="8">
        <f>BAR!DY27*0.85</f>
        <v>99875</v>
      </c>
      <c r="DZ27" s="8">
        <f>BAR!DZ27*0.85</f>
        <v>99875</v>
      </c>
      <c r="EA27" s="65">
        <f>BAR!EA27*0.85</f>
        <v>99875</v>
      </c>
      <c r="EB27" s="65">
        <f>BAR!EB27*0.85</f>
        <v>99875</v>
      </c>
      <c r="EC27" s="65">
        <f>BAR!EC27*0.85</f>
        <v>99875</v>
      </c>
      <c r="ED27" s="65">
        <f>BAR!ED27*0.85</f>
        <v>99875</v>
      </c>
      <c r="EE27" s="8">
        <f>BAR!EE27*0.85</f>
        <v>99875</v>
      </c>
      <c r="EF27" s="8">
        <f>BAR!EF27*0.85</f>
        <v>99875</v>
      </c>
      <c r="EG27" s="8">
        <f>BAR!EG27*0.85</f>
        <v>99875</v>
      </c>
      <c r="EH27" s="8">
        <f>BAR!EH27*0.85</f>
        <v>99875</v>
      </c>
      <c r="EI27" s="8">
        <f>BAR!EI27*0.85</f>
        <v>99875</v>
      </c>
      <c r="EJ27" s="65">
        <f>BAR!EJ27*0.85</f>
        <v>99875</v>
      </c>
      <c r="EK27" s="65">
        <f>BAR!EK27*0.85</f>
        <v>99875</v>
      </c>
      <c r="EL27" s="65">
        <f>BAR!EL27*0.85</f>
        <v>99875</v>
      </c>
      <c r="EM27" s="65">
        <f>BAR!EM27*0.85</f>
        <v>99875</v>
      </c>
      <c r="EN27" s="66">
        <f>BAR!EN27*0.85</f>
        <v>99875</v>
      </c>
      <c r="EO27" s="66">
        <f>BAR!EO27*0.85</f>
        <v>96135</v>
      </c>
      <c r="EP27" s="66">
        <f>BAR!EP27*0.85</f>
        <v>96135</v>
      </c>
      <c r="EQ27" s="66">
        <f>BAR!EQ27*0.85</f>
        <v>96135</v>
      </c>
      <c r="ER27" s="66">
        <f>BAR!ER27*0.85</f>
        <v>96135</v>
      </c>
      <c r="ES27" s="66">
        <f>BAR!ES27*0.85</f>
        <v>96900</v>
      </c>
      <c r="ET27" s="66">
        <f>BAR!ET27*0.85</f>
        <v>96900</v>
      </c>
      <c r="EU27" s="66">
        <f>BAR!EU27*0.85</f>
        <v>96135</v>
      </c>
      <c r="EV27" s="66">
        <f>BAR!EV27*0.85</f>
        <v>96135</v>
      </c>
      <c r="EW27" s="66">
        <f>BAR!EW27*0.85</f>
        <v>96135</v>
      </c>
      <c r="EX27" s="66">
        <f>BAR!EX27*0.85</f>
        <v>96135</v>
      </c>
      <c r="EY27" s="66">
        <f>BAR!EY27*0.85</f>
        <v>96135</v>
      </c>
      <c r="EZ27" s="66">
        <f>BAR!EZ27*0.85</f>
        <v>96900</v>
      </c>
      <c r="FA27" s="66">
        <f>BAR!FA27*0.85</f>
        <v>96900</v>
      </c>
      <c r="FB27" s="66">
        <f>BAR!FB27*0.85</f>
        <v>95540</v>
      </c>
      <c r="FC27" s="66">
        <f>BAR!FC27*0.85</f>
        <v>95540</v>
      </c>
      <c r="FD27" s="66">
        <f>BAR!FD27*0.85</f>
        <v>95540</v>
      </c>
      <c r="FE27" s="66">
        <f>BAR!FE27*0.85</f>
        <v>95540</v>
      </c>
      <c r="FF27" s="66">
        <f>BAR!FF27*0.85</f>
        <v>95540</v>
      </c>
      <c r="FG27" s="66">
        <f>BAR!FG27*0.85</f>
        <v>96135</v>
      </c>
      <c r="FH27" s="66">
        <f>BAR!FH27*0.85</f>
        <v>96135</v>
      </c>
      <c r="FI27" s="66">
        <f>BAR!FI27*0.85</f>
        <v>95540</v>
      </c>
      <c r="FJ27" s="66">
        <f>BAR!FJ27*0.85</f>
        <v>95540</v>
      </c>
      <c r="FK27" s="66">
        <f>BAR!FK27*0.85</f>
        <v>95540</v>
      </c>
      <c r="FL27" s="66">
        <f>BAR!FL27*0.85</f>
        <v>95540</v>
      </c>
      <c r="FM27" s="66">
        <f>BAR!FM27*0.85</f>
        <v>95540</v>
      </c>
      <c r="FN27" s="66">
        <f>BAR!FN27*0.85</f>
        <v>96135</v>
      </c>
      <c r="FO27" s="66">
        <f>BAR!FO27*0.85</f>
        <v>96135</v>
      </c>
      <c r="FP27" s="66">
        <f>BAR!FP27*0.85</f>
        <v>96135</v>
      </c>
      <c r="FQ27" s="66">
        <f>BAR!FQ27*0.85</f>
        <v>96135</v>
      </c>
      <c r="FR27" s="66">
        <f>BAR!FR27*0.85</f>
        <v>96135</v>
      </c>
      <c r="FS27" s="66">
        <f>BAR!FS27*0.85</f>
        <v>96135</v>
      </c>
      <c r="FT27" s="66">
        <f>BAR!FT27*0.85</f>
        <v>96135</v>
      </c>
      <c r="FU27" s="66">
        <f>BAR!FU27*0.85</f>
        <v>96135</v>
      </c>
      <c r="FV27" s="66">
        <f>BAR!FV27*0.85</f>
        <v>96135</v>
      </c>
      <c r="FW27" s="66">
        <f>BAR!FW27*0.85</f>
        <v>94945</v>
      </c>
      <c r="FX27" s="66">
        <f>BAR!FX27*0.85</f>
        <v>94945</v>
      </c>
      <c r="FY27" s="66">
        <f>BAR!FY27*0.85</f>
        <v>94945</v>
      </c>
      <c r="FZ27" s="66">
        <f>BAR!FZ27*0.85</f>
        <v>94945</v>
      </c>
      <c r="GA27" s="66">
        <f>BAR!GA27*0.85</f>
        <v>94945</v>
      </c>
      <c r="GB27" s="66">
        <f>BAR!GB27*0.85</f>
        <v>95540</v>
      </c>
      <c r="GC27" s="66">
        <f>BAR!GC27*0.85</f>
        <v>95540</v>
      </c>
      <c r="GD27" s="66">
        <f>BAR!GD27*0.85</f>
        <v>94945</v>
      </c>
      <c r="GE27" s="66">
        <f>BAR!GE27*0.85</f>
        <v>94945</v>
      </c>
      <c r="GF27" s="66">
        <f>BAR!GF27*0.85</f>
        <v>94945</v>
      </c>
      <c r="GG27" s="66">
        <f>BAR!GG27*0.85</f>
        <v>94945</v>
      </c>
      <c r="GH27" s="66">
        <f>BAR!GH27*0.85</f>
        <v>94945</v>
      </c>
      <c r="GI27" s="66">
        <f>BAR!GI27*0.85</f>
        <v>95540</v>
      </c>
      <c r="GJ27" s="66">
        <f>BAR!GJ27*0.85</f>
        <v>95540</v>
      </c>
      <c r="GK27" s="66">
        <f>BAR!GK27*0.85</f>
        <v>94945</v>
      </c>
      <c r="GL27" s="66">
        <f>BAR!GL27*0.85</f>
        <v>94945</v>
      </c>
      <c r="GM27" s="66">
        <f>BAR!GM27*0.85</f>
        <v>94945</v>
      </c>
      <c r="GN27" s="66">
        <f>BAR!GN27*0.85</f>
        <v>94945</v>
      </c>
      <c r="GO27" s="66">
        <f>BAR!GO27*0.85</f>
        <v>94945</v>
      </c>
      <c r="GP27" s="66">
        <f>BAR!GP27*0.85</f>
        <v>95540</v>
      </c>
      <c r="GQ27" s="66">
        <f>BAR!GQ27*0.85</f>
        <v>95540</v>
      </c>
      <c r="GR27" s="66">
        <f>BAR!GR27*0.85</f>
        <v>94945</v>
      </c>
      <c r="GS27" s="66">
        <f>BAR!GS27*0.85</f>
        <v>94945</v>
      </c>
      <c r="GT27" s="66">
        <f>BAR!GT27*0.85</f>
        <v>94945</v>
      </c>
      <c r="GU27" s="66">
        <f>BAR!GU27*0.85</f>
        <v>94945</v>
      </c>
      <c r="GV27" s="66">
        <f>BAR!GV27*0.85</f>
        <v>94945</v>
      </c>
      <c r="GW27" s="66">
        <f>BAR!GW27*0.85</f>
        <v>95540</v>
      </c>
      <c r="GX27" s="66">
        <f>BAR!GX27*0.85</f>
        <v>95540</v>
      </c>
      <c r="GY27" s="66">
        <f>BAR!GY27*0.85</f>
        <v>94945</v>
      </c>
      <c r="GZ27" s="66">
        <f>BAR!GZ27*0.85</f>
        <v>94945</v>
      </c>
      <c r="HA27" s="66">
        <f>BAR!HA27*0.85</f>
        <v>94945</v>
      </c>
      <c r="HB27" s="66">
        <f>BAR!HB27*0.85</f>
        <v>94945</v>
      </c>
      <c r="HC27" s="66">
        <f>BAR!HC27*0.85</f>
        <v>94945</v>
      </c>
      <c r="HD27" s="66">
        <f>BAR!HD27*0.85</f>
        <v>96900</v>
      </c>
      <c r="HE27" s="66">
        <f>BAR!HE27*0.85</f>
        <v>96900</v>
      </c>
      <c r="HF27" s="66">
        <f>BAR!HF27*0.85</f>
        <v>96135</v>
      </c>
      <c r="HG27" s="66">
        <f>BAR!HG27*0.85</f>
        <v>96135</v>
      </c>
      <c r="HH27" s="66">
        <f>BAR!HH27*0.85</f>
        <v>96135</v>
      </c>
      <c r="HI27" s="66">
        <f>BAR!HI27*0.85</f>
        <v>96135</v>
      </c>
      <c r="HJ27" s="66">
        <f>BAR!HJ27*0.85</f>
        <v>96135</v>
      </c>
      <c r="HK27" s="66">
        <f>BAR!HK27*0.85</f>
        <v>99450</v>
      </c>
      <c r="HL27" s="66">
        <f>BAR!HL27*0.85</f>
        <v>99450</v>
      </c>
      <c r="HM27" s="66">
        <f>BAR!HM27*0.85</f>
        <v>99450</v>
      </c>
      <c r="HN27" s="66">
        <f>BAR!HN27*0.85</f>
        <v>99450</v>
      </c>
      <c r="HO27" s="66">
        <f>BAR!HO27*0.85</f>
        <v>99450</v>
      </c>
      <c r="HP27" s="66">
        <f>BAR!HP27*0.85</f>
        <v>99450</v>
      </c>
      <c r="HQ27" s="66">
        <f>BAR!HQ27*0.85</f>
        <v>99450</v>
      </c>
      <c r="HR27" s="66">
        <f>BAR!HR27*0.85</f>
        <v>100300</v>
      </c>
      <c r="HS27" s="66">
        <f>BAR!HS27*0.85</f>
        <v>100300</v>
      </c>
      <c r="HT27" s="66">
        <f>BAR!HT27*0.85</f>
        <v>100300</v>
      </c>
      <c r="HU27" s="66">
        <f>BAR!HU27*0.85</f>
        <v>100300</v>
      </c>
    </row>
    <row r="28" spans="1:229" s="1" customFormat="1" ht="15" customHeight="1" x14ac:dyDescent="0.2">
      <c r="A28" s="24" t="s">
        <v>14</v>
      </c>
    </row>
    <row r="29" spans="1:229" s="1" customFormat="1" ht="24" x14ac:dyDescent="0.2">
      <c r="A29" s="35" t="s">
        <v>15</v>
      </c>
    </row>
    <row r="30" spans="1:229" ht="15" customHeight="1" x14ac:dyDescent="0.2">
      <c r="A30" s="13" t="s">
        <v>16</v>
      </c>
    </row>
    <row r="31" spans="1:229" ht="132" x14ac:dyDescent="0.2">
      <c r="A31" s="14" t="s">
        <v>17</v>
      </c>
    </row>
    <row r="32" spans="1:229" ht="15" customHeight="1" x14ac:dyDescent="0.2">
      <c r="A32" s="24" t="s">
        <v>18</v>
      </c>
    </row>
    <row r="33" spans="1:144" ht="24" x14ac:dyDescent="0.2">
      <c r="A33" s="23" t="s">
        <v>19</v>
      </c>
    </row>
    <row r="34" spans="1:144" ht="15" customHeight="1" x14ac:dyDescent="0.2">
      <c r="A34" s="26" t="s">
        <v>20</v>
      </c>
      <c r="AN34" s="19"/>
      <c r="AO34" s="19"/>
      <c r="AP34" s="19"/>
      <c r="AQ34" s="19"/>
      <c r="EA34" s="19"/>
      <c r="EB34" s="19"/>
      <c r="EC34" s="19"/>
      <c r="ED34" s="19"/>
      <c r="EJ34" s="19"/>
      <c r="EN34" s="19"/>
    </row>
    <row r="35" spans="1:144" ht="50.25" customHeight="1" x14ac:dyDescent="0.2">
      <c r="A35" s="50" t="s">
        <v>21</v>
      </c>
      <c r="AN35" s="19"/>
      <c r="AO35" s="19"/>
      <c r="AP35" s="19"/>
      <c r="AQ35" s="19"/>
      <c r="EA35" s="19"/>
      <c r="EB35" s="19"/>
      <c r="EC35" s="19"/>
      <c r="ED35" s="19"/>
      <c r="EJ35" s="19"/>
      <c r="EN35" s="19"/>
    </row>
    <row r="36" spans="1:144" x14ac:dyDescent="0.2">
      <c r="A36" s="36" t="s">
        <v>22</v>
      </c>
    </row>
    <row r="37" spans="1:144" ht="132" x14ac:dyDescent="0.2">
      <c r="A37" s="16" t="s">
        <v>23</v>
      </c>
    </row>
    <row r="38" spans="1:144" s="32" customFormat="1" ht="15" customHeight="1" x14ac:dyDescent="0.2">
      <c r="A38" s="13" t="s">
        <v>24</v>
      </c>
    </row>
    <row r="39" spans="1:144" s="32" customFormat="1" ht="84" x14ac:dyDescent="0.2">
      <c r="A39" s="61" t="s">
        <v>25</v>
      </c>
    </row>
    <row r="40" spans="1:144" x14ac:dyDescent="0.2">
      <c r="A40" s="13" t="s">
        <v>26</v>
      </c>
    </row>
    <row r="41" spans="1:144" ht="24" x14ac:dyDescent="0.2">
      <c r="A41" s="29" t="s">
        <v>27</v>
      </c>
    </row>
  </sheetData>
  <pageMargins left="0.7" right="0.7" top="0.75" bottom="0.75" header="0.3" footer="0.3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Лист17">
    <tabColor theme="7" tint="0.39985351115451523"/>
  </sheetPr>
  <dimension ref="A1:JE39"/>
  <sheetViews>
    <sheetView workbookViewId="0">
      <pane xSplit="1" topLeftCell="B1" activePane="topRight" state="frozen"/>
      <selection pane="topRight" activeCell="B1" sqref="B1:C1048576"/>
    </sheetView>
  </sheetViews>
  <sheetFormatPr defaultColWidth="9" defaultRowHeight="12" x14ac:dyDescent="0.2"/>
  <cols>
    <col min="1" max="1" width="67.85546875" style="19" customWidth="1"/>
    <col min="2" max="24" width="10.85546875" style="19" customWidth="1"/>
    <col min="25" max="29" width="10.85546875" style="31" customWidth="1"/>
    <col min="30" max="32" width="10.85546875" style="19" customWidth="1"/>
    <col min="33" max="37" width="10.85546875" style="32" customWidth="1"/>
    <col min="38" max="39" width="10.85546875" style="19" customWidth="1"/>
    <col min="40" max="43" width="10.85546875" style="31" customWidth="1"/>
    <col min="44" max="130" width="10.85546875" style="19" customWidth="1"/>
    <col min="131" max="134" width="10.85546875" style="31" customWidth="1"/>
    <col min="135" max="139" width="10.85546875" style="19" customWidth="1"/>
    <col min="140" max="140" width="10.85546875" style="31" customWidth="1"/>
    <col min="141" max="143" width="9" style="31"/>
    <col min="144" max="16384" width="9" style="19"/>
  </cols>
  <sheetData>
    <row r="1" spans="1:265" s="17" customFormat="1" ht="15" customHeight="1" x14ac:dyDescent="0.2">
      <c r="A1" s="2" t="s">
        <v>0</v>
      </c>
      <c r="Y1" s="41"/>
      <c r="Z1" s="41"/>
      <c r="AA1" s="41"/>
      <c r="AB1" s="41"/>
      <c r="AC1" s="41"/>
      <c r="AG1" s="42"/>
      <c r="AH1" s="42"/>
      <c r="AI1" s="42"/>
      <c r="AJ1" s="42"/>
      <c r="AK1" s="42"/>
      <c r="AN1" s="41"/>
      <c r="AO1" s="41"/>
      <c r="AP1" s="41"/>
      <c r="AQ1" s="41"/>
      <c r="EA1" s="41"/>
      <c r="EB1" s="41"/>
      <c r="EC1" s="41"/>
      <c r="ED1" s="41"/>
      <c r="EJ1" s="41"/>
      <c r="EK1" s="41"/>
      <c r="EL1" s="41"/>
      <c r="EM1" s="41"/>
    </row>
    <row r="2" spans="1:265" s="7" customFormat="1" ht="15" customHeight="1" x14ac:dyDescent="0.2">
      <c r="A2" s="3" t="s">
        <v>51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2"/>
      <c r="Z2" s="52"/>
      <c r="AA2" s="52"/>
      <c r="AB2" s="52"/>
      <c r="AC2" s="52"/>
      <c r="AD2" s="51"/>
      <c r="AE2" s="51"/>
      <c r="AF2" s="51"/>
      <c r="AG2" s="53"/>
      <c r="AH2" s="53"/>
      <c r="AI2" s="53"/>
      <c r="AJ2" s="53"/>
      <c r="AK2" s="53"/>
      <c r="AL2" s="51"/>
      <c r="AM2" s="51"/>
      <c r="AN2" s="52"/>
      <c r="AO2" s="52"/>
      <c r="AP2" s="52"/>
      <c r="AQ2" s="52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  <c r="BM2" s="51"/>
      <c r="BN2" s="51"/>
      <c r="BO2" s="51"/>
      <c r="BP2" s="51"/>
      <c r="BQ2" s="51"/>
      <c r="BR2" s="51"/>
      <c r="BS2" s="51"/>
      <c r="BT2" s="51"/>
      <c r="BU2" s="51"/>
      <c r="BV2" s="51"/>
      <c r="BW2" s="51"/>
      <c r="BX2" s="51"/>
      <c r="BY2" s="51"/>
      <c r="BZ2" s="51"/>
      <c r="CA2" s="51"/>
      <c r="CB2" s="51"/>
      <c r="CC2" s="51"/>
      <c r="CD2" s="51"/>
      <c r="CE2" s="51"/>
      <c r="CF2" s="51"/>
      <c r="CG2" s="51"/>
      <c r="CH2" s="51"/>
      <c r="CI2" s="51"/>
      <c r="CJ2" s="51"/>
      <c r="CK2" s="51"/>
      <c r="CL2" s="51"/>
      <c r="CM2" s="51"/>
      <c r="CN2" s="51"/>
      <c r="CO2" s="51"/>
      <c r="CP2" s="51"/>
      <c r="CQ2" s="51"/>
      <c r="CR2" s="51"/>
      <c r="CS2" s="51"/>
      <c r="CT2" s="51"/>
      <c r="CU2" s="51"/>
      <c r="CV2" s="51"/>
      <c r="CW2" s="51"/>
      <c r="CX2" s="51"/>
      <c r="CY2" s="51"/>
      <c r="CZ2" s="51"/>
      <c r="DA2" s="51"/>
      <c r="DB2" s="51"/>
      <c r="DC2" s="51"/>
      <c r="DD2" s="51"/>
      <c r="DE2" s="51"/>
      <c r="DF2" s="51"/>
      <c r="DG2" s="51"/>
      <c r="DH2" s="51"/>
      <c r="DI2" s="51"/>
      <c r="DJ2" s="51"/>
      <c r="DK2" s="51"/>
      <c r="DL2" s="51"/>
      <c r="DM2" s="51"/>
      <c r="DN2" s="51"/>
      <c r="DO2" s="51"/>
      <c r="DP2" s="51"/>
      <c r="DQ2" s="51"/>
      <c r="DR2" s="51"/>
      <c r="DS2" s="51"/>
      <c r="DT2" s="51"/>
      <c r="DU2" s="51"/>
      <c r="DV2" s="51"/>
      <c r="DW2" s="51"/>
      <c r="DX2" s="51"/>
      <c r="DY2" s="51"/>
      <c r="DZ2" s="51"/>
      <c r="EA2" s="52"/>
      <c r="EB2" s="52"/>
      <c r="EC2" s="52"/>
      <c r="ED2" s="52"/>
      <c r="EE2" s="51"/>
      <c r="EF2" s="51"/>
      <c r="EG2" s="51"/>
      <c r="EH2" s="51"/>
      <c r="EI2" s="51"/>
      <c r="EJ2" s="52"/>
      <c r="EK2" s="46"/>
      <c r="EL2" s="46"/>
      <c r="EM2" s="46"/>
      <c r="HR2" s="17"/>
      <c r="HS2" s="17"/>
      <c r="HT2" s="17"/>
      <c r="HU2" s="17"/>
      <c r="HV2" s="17"/>
      <c r="HW2" s="17"/>
      <c r="HX2" s="17"/>
      <c r="HY2" s="17"/>
      <c r="HZ2" s="17"/>
      <c r="IA2" s="17"/>
      <c r="IB2" s="17"/>
      <c r="IC2" s="17"/>
      <c r="ID2" s="17"/>
      <c r="IE2" s="17"/>
      <c r="IF2" s="17"/>
      <c r="IG2" s="17"/>
      <c r="IH2" s="17"/>
      <c r="II2" s="17"/>
      <c r="IJ2" s="17"/>
      <c r="IK2" s="17"/>
      <c r="IL2" s="17"/>
      <c r="IM2" s="17"/>
      <c r="IN2" s="17"/>
      <c r="IO2" s="17"/>
      <c r="IP2" s="17"/>
      <c r="IQ2" s="17"/>
      <c r="IR2" s="17"/>
      <c r="IS2" s="17"/>
      <c r="IT2" s="17"/>
      <c r="IU2" s="17"/>
      <c r="IV2" s="17"/>
      <c r="IW2" s="17"/>
      <c r="IX2" s="17"/>
      <c r="IY2" s="17"/>
      <c r="IZ2" s="17"/>
      <c r="JA2" s="17"/>
      <c r="JB2" s="17"/>
      <c r="JC2" s="17"/>
      <c r="JD2" s="17"/>
      <c r="JE2" s="17"/>
    </row>
    <row r="3" spans="1:265" s="7" customFormat="1" ht="15" customHeight="1" x14ac:dyDescent="0.2">
      <c r="A3" s="3" t="s">
        <v>89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2"/>
      <c r="Z3" s="52"/>
      <c r="AA3" s="52"/>
      <c r="AB3" s="52"/>
      <c r="AC3" s="52"/>
      <c r="AD3" s="51"/>
      <c r="AE3" s="51"/>
      <c r="AF3" s="51"/>
      <c r="AG3" s="53"/>
      <c r="AH3" s="53"/>
      <c r="AI3" s="53"/>
      <c r="AJ3" s="53"/>
      <c r="AK3" s="53"/>
      <c r="AL3" s="51"/>
      <c r="AM3" s="51"/>
      <c r="AN3" s="52"/>
      <c r="AO3" s="52"/>
      <c r="AP3" s="52"/>
      <c r="AQ3" s="52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  <c r="BM3" s="51"/>
      <c r="BN3" s="51"/>
      <c r="BO3" s="51"/>
      <c r="BP3" s="51"/>
      <c r="BQ3" s="51"/>
      <c r="BR3" s="51"/>
      <c r="BS3" s="51"/>
      <c r="BT3" s="51"/>
      <c r="BU3" s="51"/>
      <c r="BV3" s="51"/>
      <c r="BW3" s="51"/>
      <c r="BX3" s="51"/>
      <c r="BY3" s="51"/>
      <c r="BZ3" s="51"/>
      <c r="CA3" s="51"/>
      <c r="CB3" s="51"/>
      <c r="CC3" s="51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51"/>
      <c r="DW3" s="51"/>
      <c r="DX3" s="51"/>
      <c r="DY3" s="51"/>
      <c r="DZ3" s="51"/>
      <c r="EA3" s="52"/>
      <c r="EB3" s="52"/>
      <c r="EC3" s="52"/>
      <c r="ED3" s="52"/>
      <c r="EE3" s="51"/>
      <c r="EF3" s="51"/>
      <c r="EG3" s="51"/>
      <c r="EH3" s="51"/>
      <c r="EI3" s="51"/>
      <c r="EJ3" s="52"/>
      <c r="EK3" s="46"/>
      <c r="EL3" s="46"/>
      <c r="EM3" s="46"/>
      <c r="HR3" s="17"/>
      <c r="HS3" s="17"/>
      <c r="HT3" s="17"/>
      <c r="HU3" s="17"/>
      <c r="HV3" s="17"/>
      <c r="HW3" s="17"/>
      <c r="HX3" s="17"/>
      <c r="HY3" s="17"/>
      <c r="HZ3" s="17"/>
      <c r="IA3" s="17"/>
      <c r="IB3" s="17"/>
      <c r="IC3" s="17"/>
      <c r="ID3" s="17"/>
      <c r="IE3" s="17"/>
      <c r="IF3" s="17"/>
      <c r="IG3" s="17"/>
      <c r="IH3" s="17"/>
      <c r="II3" s="17"/>
      <c r="IJ3" s="17"/>
      <c r="IK3" s="17"/>
      <c r="IL3" s="17"/>
      <c r="IM3" s="17"/>
      <c r="IN3" s="17"/>
      <c r="IO3" s="17"/>
      <c r="IP3" s="17"/>
      <c r="IQ3" s="17"/>
      <c r="IR3" s="17"/>
      <c r="IS3" s="17"/>
      <c r="IT3" s="17"/>
      <c r="IU3" s="17"/>
      <c r="IV3" s="17"/>
      <c r="IW3" s="17"/>
      <c r="IX3" s="17"/>
      <c r="IY3" s="17"/>
      <c r="IZ3" s="17"/>
      <c r="JA3" s="17"/>
      <c r="JB3" s="17"/>
      <c r="JC3" s="17"/>
      <c r="JD3" s="17"/>
      <c r="JE3" s="17"/>
    </row>
    <row r="4" spans="1:265" s="7" customFormat="1" ht="15" customHeight="1" x14ac:dyDescent="0.2">
      <c r="A4" s="37" t="s">
        <v>3</v>
      </c>
      <c r="B4" s="43">
        <f>BAR!B4</f>
        <v>46157</v>
      </c>
      <c r="C4" s="43">
        <f>BAR!C4</f>
        <v>46158</v>
      </c>
      <c r="D4" s="43">
        <f>BAR!D4</f>
        <v>46159</v>
      </c>
      <c r="E4" s="43">
        <f>BAR!E4</f>
        <v>46160</v>
      </c>
      <c r="F4" s="43">
        <f>BAR!F4</f>
        <v>46161</v>
      </c>
      <c r="G4" s="43">
        <f>BAR!G4</f>
        <v>46162</v>
      </c>
      <c r="H4" s="43">
        <f>BAR!H4</f>
        <v>46163</v>
      </c>
      <c r="I4" s="43">
        <f>BAR!I4</f>
        <v>46164</v>
      </c>
      <c r="J4" s="43">
        <f>BAR!J4</f>
        <v>46165</v>
      </c>
      <c r="K4" s="43">
        <f>BAR!K4</f>
        <v>46166</v>
      </c>
      <c r="L4" s="43">
        <f>BAR!L4</f>
        <v>46167</v>
      </c>
      <c r="M4" s="43">
        <f>BAR!M4</f>
        <v>46168</v>
      </c>
      <c r="N4" s="43">
        <f>BAR!N4</f>
        <v>46169</v>
      </c>
      <c r="O4" s="43">
        <f>BAR!O4</f>
        <v>46170</v>
      </c>
      <c r="P4" s="43">
        <f>BAR!P4</f>
        <v>46171</v>
      </c>
      <c r="Q4" s="43">
        <f>BAR!Q4</f>
        <v>46172</v>
      </c>
      <c r="R4" s="43">
        <f>BAR!R4</f>
        <v>46173</v>
      </c>
      <c r="S4" s="43">
        <f>BAR!S4</f>
        <v>46174</v>
      </c>
      <c r="T4" s="43">
        <f>BAR!T4</f>
        <v>46175</v>
      </c>
      <c r="U4" s="43">
        <f>BAR!U4</f>
        <v>46176</v>
      </c>
      <c r="V4" s="43">
        <f>BAR!V4</f>
        <v>46177</v>
      </c>
      <c r="W4" s="43">
        <f>BAR!W4</f>
        <v>46178</v>
      </c>
      <c r="X4" s="43">
        <f>BAR!X4</f>
        <v>46179</v>
      </c>
      <c r="Y4" s="44">
        <f>BAR!Y4</f>
        <v>46180</v>
      </c>
      <c r="Z4" s="44">
        <f>BAR!Z4</f>
        <v>46181</v>
      </c>
      <c r="AA4" s="44">
        <f>BAR!AA4</f>
        <v>46182</v>
      </c>
      <c r="AB4" s="44">
        <f>BAR!AB4</f>
        <v>46183</v>
      </c>
      <c r="AC4" s="44">
        <f>BAR!AC4</f>
        <v>46184</v>
      </c>
      <c r="AD4" s="43">
        <f>BAR!AD4</f>
        <v>46185</v>
      </c>
      <c r="AE4" s="43">
        <f>BAR!AE4</f>
        <v>46186</v>
      </c>
      <c r="AF4" s="43">
        <f>BAR!AF4</f>
        <v>46187</v>
      </c>
      <c r="AG4" s="43">
        <f>BAR!AG4</f>
        <v>46188</v>
      </c>
      <c r="AH4" s="43">
        <f>BAR!AH4</f>
        <v>46189</v>
      </c>
      <c r="AI4" s="43">
        <f>BAR!AI4</f>
        <v>46190</v>
      </c>
      <c r="AJ4" s="43">
        <f>BAR!AJ4</f>
        <v>46191</v>
      </c>
      <c r="AK4" s="43">
        <f>BAR!AK4</f>
        <v>46192</v>
      </c>
      <c r="AL4" s="43">
        <f>BAR!AL4</f>
        <v>46193</v>
      </c>
      <c r="AM4" s="43">
        <f>BAR!AM4</f>
        <v>46194</v>
      </c>
      <c r="AN4" s="44">
        <f>BAR!AN4</f>
        <v>46195</v>
      </c>
      <c r="AO4" s="44">
        <f>BAR!AO4</f>
        <v>46196</v>
      </c>
      <c r="AP4" s="44">
        <f>BAR!AP4</f>
        <v>46197</v>
      </c>
      <c r="AQ4" s="44">
        <f>BAR!AQ4</f>
        <v>46198</v>
      </c>
      <c r="AR4" s="43">
        <f>BAR!AR4</f>
        <v>46199</v>
      </c>
      <c r="AS4" s="43">
        <f>BAR!AS4</f>
        <v>46200</v>
      </c>
      <c r="AT4" s="43">
        <f>BAR!AT4</f>
        <v>46201</v>
      </c>
      <c r="AU4" s="43">
        <f>BAR!AU4</f>
        <v>46202</v>
      </c>
      <c r="AV4" s="43">
        <f>BAR!AV4</f>
        <v>46203</v>
      </c>
      <c r="AW4" s="43">
        <f>BAR!AW4</f>
        <v>46204</v>
      </c>
      <c r="AX4" s="43">
        <f>BAR!AX4</f>
        <v>46205</v>
      </c>
      <c r="AY4" s="43">
        <f>BAR!AY4</f>
        <v>46206</v>
      </c>
      <c r="AZ4" s="43">
        <f>BAR!AZ4</f>
        <v>46207</v>
      </c>
      <c r="BA4" s="43">
        <f>BAR!BA4</f>
        <v>46208</v>
      </c>
      <c r="BB4" s="43">
        <f>BAR!BB4</f>
        <v>46209</v>
      </c>
      <c r="BC4" s="43">
        <f>BAR!BC4</f>
        <v>46210</v>
      </c>
      <c r="BD4" s="43">
        <f>BAR!BD4</f>
        <v>46211</v>
      </c>
      <c r="BE4" s="43">
        <f>BAR!BE4</f>
        <v>46212</v>
      </c>
      <c r="BF4" s="43">
        <f>BAR!BF4</f>
        <v>46213</v>
      </c>
      <c r="BG4" s="43">
        <f>BAR!BG4</f>
        <v>46214</v>
      </c>
      <c r="BH4" s="43">
        <f>BAR!BH4</f>
        <v>46215</v>
      </c>
      <c r="BI4" s="43">
        <f>BAR!BI4</f>
        <v>46216</v>
      </c>
      <c r="BJ4" s="43">
        <f>BAR!BJ4</f>
        <v>46217</v>
      </c>
      <c r="BK4" s="43">
        <f>BAR!BK4</f>
        <v>46218</v>
      </c>
      <c r="BL4" s="43">
        <f>BAR!BL4</f>
        <v>46219</v>
      </c>
      <c r="BM4" s="43">
        <f>BAR!BM4</f>
        <v>46220</v>
      </c>
      <c r="BN4" s="43">
        <f>BAR!BN4</f>
        <v>46221</v>
      </c>
      <c r="BO4" s="43">
        <f>BAR!BO4</f>
        <v>46222</v>
      </c>
      <c r="BP4" s="43">
        <f>BAR!BP4</f>
        <v>46223</v>
      </c>
      <c r="BQ4" s="43">
        <f>BAR!BQ4</f>
        <v>46224</v>
      </c>
      <c r="BR4" s="43">
        <f>BAR!BR4</f>
        <v>46225</v>
      </c>
      <c r="BS4" s="43">
        <f>BAR!BS4</f>
        <v>46226</v>
      </c>
      <c r="BT4" s="43">
        <f>BAR!BT4</f>
        <v>46227</v>
      </c>
      <c r="BU4" s="43">
        <f>BAR!BU4</f>
        <v>46228</v>
      </c>
      <c r="BV4" s="43">
        <f>BAR!BV4</f>
        <v>46229</v>
      </c>
      <c r="BW4" s="43">
        <f>BAR!BW4</f>
        <v>46230</v>
      </c>
      <c r="BX4" s="43">
        <f>BAR!BX4</f>
        <v>46231</v>
      </c>
      <c r="BY4" s="43">
        <f>BAR!BY4</f>
        <v>46232</v>
      </c>
      <c r="BZ4" s="43">
        <f>BAR!BZ4</f>
        <v>46233</v>
      </c>
      <c r="CA4" s="43">
        <f>BAR!CA4</f>
        <v>46234</v>
      </c>
      <c r="CB4" s="43">
        <f>BAR!CB4</f>
        <v>46235</v>
      </c>
      <c r="CC4" s="43">
        <f>BAR!CC4</f>
        <v>46236</v>
      </c>
      <c r="CD4" s="43">
        <f>BAR!CD4</f>
        <v>46237</v>
      </c>
      <c r="CE4" s="43">
        <f>BAR!CE4</f>
        <v>46238</v>
      </c>
      <c r="CF4" s="43">
        <f>BAR!CF4</f>
        <v>46239</v>
      </c>
      <c r="CG4" s="43">
        <f>BAR!CG4</f>
        <v>46240</v>
      </c>
      <c r="CH4" s="43">
        <f>BAR!CH4</f>
        <v>46241</v>
      </c>
      <c r="CI4" s="43">
        <f>BAR!CI4</f>
        <v>46242</v>
      </c>
      <c r="CJ4" s="43">
        <f>BAR!CJ4</f>
        <v>46243</v>
      </c>
      <c r="CK4" s="43">
        <f>BAR!CK4</f>
        <v>46244</v>
      </c>
      <c r="CL4" s="43">
        <f>BAR!CL4</f>
        <v>46245</v>
      </c>
      <c r="CM4" s="43">
        <f>BAR!CM4</f>
        <v>46246</v>
      </c>
      <c r="CN4" s="43">
        <f>BAR!CN4</f>
        <v>46247</v>
      </c>
      <c r="CO4" s="43">
        <f>BAR!CO4</f>
        <v>46248</v>
      </c>
      <c r="CP4" s="43">
        <f>BAR!CP4</f>
        <v>46249</v>
      </c>
      <c r="CQ4" s="43">
        <f>BAR!CQ4</f>
        <v>46250</v>
      </c>
      <c r="CR4" s="43">
        <f>BAR!CR4</f>
        <v>46251</v>
      </c>
      <c r="CS4" s="43">
        <f>BAR!CS4</f>
        <v>46252</v>
      </c>
      <c r="CT4" s="43">
        <f>BAR!CT4</f>
        <v>46253</v>
      </c>
      <c r="CU4" s="43">
        <f>BAR!CU4</f>
        <v>46254</v>
      </c>
      <c r="CV4" s="43">
        <f>BAR!CV4</f>
        <v>46255</v>
      </c>
      <c r="CW4" s="43">
        <f>BAR!CW4</f>
        <v>46256</v>
      </c>
      <c r="CX4" s="43">
        <f>BAR!CX4</f>
        <v>46257</v>
      </c>
      <c r="CY4" s="43">
        <f>BAR!CY4</f>
        <v>46258</v>
      </c>
      <c r="CZ4" s="43">
        <f>BAR!CZ4</f>
        <v>46259</v>
      </c>
      <c r="DA4" s="43">
        <f>BAR!DA4</f>
        <v>46260</v>
      </c>
      <c r="DB4" s="43">
        <f>BAR!DB4</f>
        <v>46261</v>
      </c>
      <c r="DC4" s="43">
        <f>BAR!DC4</f>
        <v>46262</v>
      </c>
      <c r="DD4" s="43">
        <f>BAR!DD4</f>
        <v>46263</v>
      </c>
      <c r="DE4" s="43">
        <f>BAR!DE4</f>
        <v>46264</v>
      </c>
      <c r="DF4" s="43">
        <f>BAR!DF4</f>
        <v>46265</v>
      </c>
      <c r="DG4" s="43">
        <f>BAR!DG4</f>
        <v>46266</v>
      </c>
      <c r="DH4" s="43">
        <f>BAR!DH4</f>
        <v>46267</v>
      </c>
      <c r="DI4" s="43">
        <f>BAR!DI4</f>
        <v>46268</v>
      </c>
      <c r="DJ4" s="43">
        <f>BAR!DJ4</f>
        <v>46269</v>
      </c>
      <c r="DK4" s="43">
        <f>BAR!DK4</f>
        <v>46270</v>
      </c>
      <c r="DL4" s="43">
        <f>BAR!DL4</f>
        <v>46271</v>
      </c>
      <c r="DM4" s="43">
        <f>BAR!DM4</f>
        <v>46272</v>
      </c>
      <c r="DN4" s="43">
        <f>BAR!DN4</f>
        <v>46273</v>
      </c>
      <c r="DO4" s="43">
        <f>BAR!DO4</f>
        <v>46274</v>
      </c>
      <c r="DP4" s="43">
        <f>BAR!DP4</f>
        <v>46275</v>
      </c>
      <c r="DQ4" s="43">
        <f>BAR!DQ4</f>
        <v>46276</v>
      </c>
      <c r="DR4" s="43">
        <f>BAR!DR4</f>
        <v>46277</v>
      </c>
      <c r="DS4" s="43">
        <f>BAR!DS4</f>
        <v>46278</v>
      </c>
      <c r="DT4" s="43">
        <f>BAR!DT4</f>
        <v>46279</v>
      </c>
      <c r="DU4" s="43">
        <f>BAR!DU4</f>
        <v>46280</v>
      </c>
      <c r="DV4" s="43">
        <f>BAR!DV4</f>
        <v>46281</v>
      </c>
      <c r="DW4" s="43">
        <f>BAR!DW4</f>
        <v>46282</v>
      </c>
      <c r="DX4" s="43">
        <f>BAR!DX4</f>
        <v>46283</v>
      </c>
      <c r="DY4" s="43">
        <f>BAR!DY4</f>
        <v>46284</v>
      </c>
      <c r="DZ4" s="43">
        <f>BAR!DZ4</f>
        <v>46285</v>
      </c>
      <c r="EA4" s="44">
        <f>BAR!EA4</f>
        <v>46286</v>
      </c>
      <c r="EB4" s="44">
        <f>BAR!EB4</f>
        <v>46287</v>
      </c>
      <c r="EC4" s="44">
        <f>BAR!EC4</f>
        <v>46288</v>
      </c>
      <c r="ED4" s="44">
        <f>BAR!ED4</f>
        <v>46289</v>
      </c>
      <c r="EE4" s="43">
        <f>BAR!EE4</f>
        <v>46290</v>
      </c>
      <c r="EF4" s="43">
        <f>BAR!EF4</f>
        <v>46291</v>
      </c>
      <c r="EG4" s="43">
        <f>BAR!EG4</f>
        <v>46292</v>
      </c>
      <c r="EH4" s="43">
        <f>BAR!EH4</f>
        <v>46293</v>
      </c>
      <c r="EI4" s="43">
        <f>BAR!EI4</f>
        <v>46294</v>
      </c>
      <c r="EJ4" s="44">
        <f>BAR!EJ4</f>
        <v>46295</v>
      </c>
      <c r="EK4" s="44">
        <f>BAR!EK4</f>
        <v>46296</v>
      </c>
      <c r="EL4" s="44">
        <f>BAR!EL4</f>
        <v>46297</v>
      </c>
      <c r="EM4" s="44">
        <f>BAR!EM4</f>
        <v>46298</v>
      </c>
      <c r="EN4" s="43">
        <f>BAR!EN4</f>
        <v>46299</v>
      </c>
      <c r="EO4" s="43">
        <f>BAR!EO4</f>
        <v>46300</v>
      </c>
      <c r="EP4" s="43">
        <f>BAR!EP4</f>
        <v>46301</v>
      </c>
      <c r="EQ4" s="43">
        <f>BAR!EQ4</f>
        <v>46302</v>
      </c>
      <c r="ER4" s="43">
        <f>BAR!ER4</f>
        <v>46303</v>
      </c>
      <c r="ES4" s="43">
        <f>BAR!ES4</f>
        <v>46304</v>
      </c>
      <c r="ET4" s="43">
        <f>BAR!ET4</f>
        <v>46305</v>
      </c>
      <c r="EU4" s="43">
        <f>BAR!EU4</f>
        <v>46306</v>
      </c>
      <c r="EV4" s="43">
        <f>BAR!EV4</f>
        <v>46307</v>
      </c>
      <c r="EW4" s="43">
        <f>BAR!EW4</f>
        <v>46308</v>
      </c>
      <c r="EX4" s="43">
        <f>BAR!EX4</f>
        <v>46309</v>
      </c>
      <c r="EY4" s="43">
        <f>BAR!EY4</f>
        <v>46310</v>
      </c>
      <c r="EZ4" s="43">
        <f>BAR!EZ4</f>
        <v>46311</v>
      </c>
      <c r="FA4" s="43">
        <f>BAR!FA4</f>
        <v>46312</v>
      </c>
      <c r="FB4" s="43">
        <f>BAR!FB4</f>
        <v>46313</v>
      </c>
      <c r="FC4" s="43">
        <f>BAR!FC4</f>
        <v>46314</v>
      </c>
      <c r="FD4" s="43">
        <f>BAR!FD4</f>
        <v>46315</v>
      </c>
      <c r="FE4" s="43">
        <f>BAR!FE4</f>
        <v>46316</v>
      </c>
      <c r="FF4" s="43">
        <f>BAR!FF4</f>
        <v>46317</v>
      </c>
      <c r="FG4" s="43">
        <f>BAR!FG4</f>
        <v>46318</v>
      </c>
      <c r="FH4" s="43">
        <f>BAR!FH4</f>
        <v>46319</v>
      </c>
      <c r="FI4" s="43">
        <f>BAR!FI4</f>
        <v>46320</v>
      </c>
      <c r="FJ4" s="43">
        <f>BAR!FJ4</f>
        <v>46321</v>
      </c>
      <c r="FK4" s="43">
        <f>BAR!FK4</f>
        <v>46322</v>
      </c>
      <c r="FL4" s="43">
        <f>BAR!FL4</f>
        <v>46323</v>
      </c>
      <c r="FM4" s="43">
        <f>BAR!FM4</f>
        <v>46324</v>
      </c>
      <c r="FN4" s="43">
        <f>BAR!FN4</f>
        <v>46325</v>
      </c>
      <c r="FO4" s="43">
        <f>BAR!FO4</f>
        <v>46326</v>
      </c>
      <c r="FP4" s="43">
        <f>BAR!FP4</f>
        <v>46327</v>
      </c>
      <c r="FQ4" s="43">
        <f>BAR!FQ4</f>
        <v>46328</v>
      </c>
      <c r="FR4" s="43">
        <f>BAR!FR4</f>
        <v>46329</v>
      </c>
      <c r="FS4" s="43">
        <f>BAR!FS4</f>
        <v>46330</v>
      </c>
      <c r="FT4" s="43">
        <f>BAR!FT4</f>
        <v>46331</v>
      </c>
      <c r="FU4" s="43">
        <f>BAR!FU4</f>
        <v>46332</v>
      </c>
      <c r="FV4" s="43">
        <f>BAR!FV4</f>
        <v>46333</v>
      </c>
      <c r="FW4" s="43">
        <f>BAR!FW4</f>
        <v>46334</v>
      </c>
      <c r="FX4" s="43">
        <f>BAR!FX4</f>
        <v>46335</v>
      </c>
      <c r="FY4" s="43">
        <f>BAR!FY4</f>
        <v>46336</v>
      </c>
      <c r="FZ4" s="43">
        <f>BAR!FZ4</f>
        <v>46337</v>
      </c>
      <c r="GA4" s="43">
        <f>BAR!GA4</f>
        <v>46338</v>
      </c>
      <c r="GB4" s="43">
        <f>BAR!GB4</f>
        <v>46339</v>
      </c>
      <c r="GC4" s="43">
        <f>BAR!GC4</f>
        <v>46340</v>
      </c>
      <c r="GD4" s="43">
        <f>BAR!GD4</f>
        <v>46341</v>
      </c>
      <c r="GE4" s="43">
        <f>BAR!GE4</f>
        <v>46342</v>
      </c>
      <c r="GF4" s="43">
        <f>BAR!GF4</f>
        <v>46343</v>
      </c>
      <c r="GG4" s="43">
        <f>BAR!GG4</f>
        <v>46344</v>
      </c>
      <c r="GH4" s="43">
        <f>BAR!GH4</f>
        <v>46345</v>
      </c>
      <c r="GI4" s="43">
        <f>BAR!GI4</f>
        <v>46346</v>
      </c>
      <c r="GJ4" s="43">
        <f>BAR!GJ4</f>
        <v>46347</v>
      </c>
      <c r="GK4" s="43">
        <f>BAR!GK4</f>
        <v>46348</v>
      </c>
      <c r="GL4" s="43">
        <f>BAR!GL4</f>
        <v>46349</v>
      </c>
      <c r="GM4" s="43">
        <f>BAR!GM4</f>
        <v>46350</v>
      </c>
      <c r="GN4" s="43">
        <f>BAR!GN4</f>
        <v>46351</v>
      </c>
      <c r="GO4" s="43">
        <f>BAR!GO4</f>
        <v>46352</v>
      </c>
      <c r="GP4" s="43">
        <f>BAR!GP4</f>
        <v>46353</v>
      </c>
      <c r="GQ4" s="43">
        <f>BAR!GQ4</f>
        <v>46354</v>
      </c>
      <c r="GR4" s="43">
        <f>BAR!GR4</f>
        <v>46355</v>
      </c>
      <c r="GS4" s="43">
        <f>BAR!GS4</f>
        <v>46356</v>
      </c>
      <c r="GT4" s="43">
        <f>BAR!GT4</f>
        <v>46357</v>
      </c>
      <c r="GU4" s="43">
        <f>BAR!GU4</f>
        <v>46358</v>
      </c>
      <c r="GV4" s="43">
        <f>BAR!GV4</f>
        <v>46359</v>
      </c>
      <c r="GW4" s="43">
        <f>BAR!GW4</f>
        <v>46360</v>
      </c>
      <c r="GX4" s="43">
        <f>BAR!GX4</f>
        <v>46361</v>
      </c>
      <c r="GY4" s="43">
        <f>BAR!GY4</f>
        <v>46362</v>
      </c>
      <c r="GZ4" s="43">
        <f>BAR!GZ4</f>
        <v>46363</v>
      </c>
      <c r="HA4" s="43">
        <f>BAR!HA4</f>
        <v>46364</v>
      </c>
      <c r="HB4" s="43">
        <f>BAR!HB4</f>
        <v>46365</v>
      </c>
      <c r="HC4" s="43">
        <f>BAR!HC4</f>
        <v>46366</v>
      </c>
      <c r="HD4" s="43">
        <f>BAR!HD4</f>
        <v>46367</v>
      </c>
      <c r="HE4" s="43">
        <f>BAR!HE4</f>
        <v>46368</v>
      </c>
      <c r="HF4" s="43">
        <f>BAR!HF4</f>
        <v>46369</v>
      </c>
      <c r="HG4" s="43">
        <f>BAR!HG4</f>
        <v>46370</v>
      </c>
      <c r="HH4" s="43">
        <f>BAR!HH4</f>
        <v>46371</v>
      </c>
      <c r="HI4" s="43">
        <f>BAR!HI4</f>
        <v>46372</v>
      </c>
      <c r="HJ4" s="43">
        <f>BAR!HJ4</f>
        <v>46373</v>
      </c>
      <c r="HK4" s="43">
        <f>BAR!HK4</f>
        <v>46374</v>
      </c>
      <c r="HL4" s="43">
        <f>BAR!HL4</f>
        <v>46375</v>
      </c>
      <c r="HM4" s="43">
        <f>BAR!HM4</f>
        <v>46376</v>
      </c>
      <c r="HN4" s="43">
        <f>BAR!HN4</f>
        <v>46377</v>
      </c>
      <c r="HO4" s="43">
        <f>BAR!HO4</f>
        <v>46378</v>
      </c>
      <c r="HP4" s="43">
        <f>BAR!HP4</f>
        <v>46379</v>
      </c>
      <c r="HQ4" s="43">
        <f>BAR!HQ4</f>
        <v>46380</v>
      </c>
      <c r="HR4" s="43">
        <f>BAR!HR4</f>
        <v>46381</v>
      </c>
      <c r="HS4" s="43">
        <f>BAR!HS4</f>
        <v>46382</v>
      </c>
      <c r="HT4" s="43">
        <f>BAR!HT4</f>
        <v>46383</v>
      </c>
      <c r="HU4" s="43">
        <f>BAR!HU4</f>
        <v>46384</v>
      </c>
      <c r="HV4" s="17"/>
      <c r="HW4" s="17"/>
      <c r="HX4" s="17"/>
      <c r="HY4" s="17"/>
      <c r="HZ4" s="17"/>
      <c r="IA4" s="17"/>
      <c r="IB4" s="17"/>
      <c r="IC4" s="17"/>
      <c r="ID4" s="17"/>
      <c r="IE4" s="17"/>
      <c r="IF4" s="17"/>
      <c r="IG4" s="17"/>
      <c r="IH4" s="17"/>
      <c r="II4" s="17"/>
      <c r="IJ4" s="17"/>
      <c r="IK4" s="17"/>
      <c r="IL4" s="17"/>
      <c r="IM4" s="17"/>
      <c r="IN4" s="17"/>
      <c r="IO4" s="17"/>
      <c r="IP4" s="17"/>
      <c r="IQ4" s="17"/>
      <c r="IR4" s="17"/>
      <c r="IS4" s="17"/>
      <c r="IT4" s="17"/>
      <c r="IU4" s="17"/>
      <c r="IV4" s="17"/>
      <c r="IW4" s="17"/>
      <c r="IX4" s="17"/>
      <c r="IY4" s="17"/>
      <c r="IZ4" s="17"/>
      <c r="JA4" s="17"/>
      <c r="JB4" s="17"/>
      <c r="JC4" s="17"/>
      <c r="JD4" s="17"/>
      <c r="JE4" s="17"/>
    </row>
    <row r="5" spans="1:265" s="7" customFormat="1" ht="12.6" customHeight="1" x14ac:dyDescent="0.2">
      <c r="A5" s="6" t="s">
        <v>52</v>
      </c>
      <c r="Y5" s="46"/>
      <c r="Z5" s="46"/>
      <c r="AA5" s="46"/>
      <c r="AB5" s="46"/>
      <c r="AC5" s="46"/>
      <c r="AG5" s="47"/>
      <c r="AH5" s="47"/>
      <c r="AI5" s="47"/>
      <c r="AJ5" s="47"/>
      <c r="AK5" s="47"/>
      <c r="AN5" s="46"/>
      <c r="AO5" s="46"/>
      <c r="AP5" s="46"/>
      <c r="AQ5" s="46"/>
      <c r="EA5" s="46"/>
      <c r="EB5" s="46"/>
      <c r="EC5" s="46"/>
      <c r="ED5" s="46"/>
      <c r="EJ5" s="46"/>
      <c r="EK5" s="46"/>
      <c r="EL5" s="46"/>
      <c r="EM5" s="46"/>
      <c r="HV5" s="17"/>
      <c r="HW5" s="17"/>
      <c r="HX5" s="17"/>
      <c r="HY5" s="17"/>
      <c r="HZ5" s="17"/>
      <c r="IA5" s="17"/>
      <c r="IB5" s="17"/>
      <c r="IC5" s="17"/>
      <c r="ID5" s="17"/>
      <c r="IE5" s="17"/>
      <c r="IF5" s="17"/>
      <c r="IG5" s="17"/>
      <c r="IH5" s="17"/>
      <c r="II5" s="17"/>
      <c r="IJ5" s="17"/>
      <c r="IK5" s="17"/>
      <c r="IL5" s="17"/>
      <c r="IM5" s="17"/>
      <c r="IN5" s="17"/>
      <c r="IO5" s="17"/>
      <c r="IP5" s="17"/>
      <c r="IQ5" s="17"/>
      <c r="IR5" s="17"/>
      <c r="IS5" s="17"/>
      <c r="IT5" s="17"/>
      <c r="IU5" s="17"/>
      <c r="IV5" s="17"/>
      <c r="IW5" s="17"/>
      <c r="IX5" s="17"/>
      <c r="IY5" s="17"/>
      <c r="IZ5" s="17"/>
      <c r="JA5" s="17"/>
      <c r="JB5" s="17"/>
      <c r="JC5" s="17"/>
      <c r="JD5" s="17"/>
      <c r="JE5" s="17"/>
    </row>
    <row r="6" spans="1:265" s="7" customFormat="1" ht="12.6" customHeight="1" x14ac:dyDescent="0.2">
      <c r="A6" s="8">
        <v>1</v>
      </c>
      <c r="B6" s="10">
        <f>ROUND(BAR!B6*0.9*0.9,)</f>
        <v>11745</v>
      </c>
      <c r="C6" s="10">
        <f>ROUND(BAR!C6*0.9*0.9,)</f>
        <v>12555</v>
      </c>
      <c r="D6" s="10">
        <f>ROUND(BAR!D6*0.9*0.9,)</f>
        <v>11340</v>
      </c>
      <c r="E6" s="10">
        <f>ROUND(BAR!E6*0.9*0.9,)</f>
        <v>11340</v>
      </c>
      <c r="F6" s="10">
        <f>ROUND(BAR!F6*0.9*0.9,)</f>
        <v>11340</v>
      </c>
      <c r="G6" s="10">
        <f>ROUND(BAR!G6*0.9*0.9,)</f>
        <v>11340</v>
      </c>
      <c r="H6" s="10">
        <f>ROUND(BAR!H6*0.9*0.9,)</f>
        <v>12555</v>
      </c>
      <c r="I6" s="10">
        <f>ROUND(BAR!I6*0.9*0.9,)</f>
        <v>14580</v>
      </c>
      <c r="J6" s="10">
        <f>ROUND(BAR!J6*0.9*0.9,)</f>
        <v>14580</v>
      </c>
      <c r="K6" s="10">
        <f>ROUND(BAR!K6*0.9*0.9,)</f>
        <v>11745</v>
      </c>
      <c r="L6" s="10">
        <f>ROUND(BAR!L6*0.9*0.9,)</f>
        <v>11745</v>
      </c>
      <c r="M6" s="10">
        <f>ROUND(BAR!M6*0.9*0.9,)</f>
        <v>11745</v>
      </c>
      <c r="N6" s="10">
        <f>ROUND(BAR!N6*0.9*0.9,)</f>
        <v>11745</v>
      </c>
      <c r="O6" s="10">
        <f>ROUND(BAR!O6*0.9*0.9,)</f>
        <v>11745</v>
      </c>
      <c r="P6" s="10">
        <f>ROUND(BAR!P6*0.9*0.9,)</f>
        <v>13365</v>
      </c>
      <c r="Q6" s="10">
        <f>ROUND(BAR!Q6*0.9*0.9,)</f>
        <v>13365</v>
      </c>
      <c r="R6" s="10">
        <f>ROUND(BAR!R6*0.9*0.9,)</f>
        <v>12555</v>
      </c>
      <c r="S6" s="10">
        <f>ROUND(BAR!S6*0.9*0.9,)</f>
        <v>12555</v>
      </c>
      <c r="T6" s="10">
        <f>ROUND(BAR!T6*0.9*0.9,)</f>
        <v>12555</v>
      </c>
      <c r="U6" s="10">
        <f>ROUND(BAR!U6*0.9*0.9,)</f>
        <v>12555</v>
      </c>
      <c r="V6" s="10">
        <f>ROUND(BAR!V6*0.9*0.9,)</f>
        <v>12555</v>
      </c>
      <c r="W6" s="10">
        <f>ROUND(BAR!W6*0.9*0.9,)</f>
        <v>15795</v>
      </c>
      <c r="X6" s="10">
        <f>ROUND(BAR!X6*0.9*0.9,)</f>
        <v>15795</v>
      </c>
      <c r="Y6" s="54">
        <f>ROUND(BAR!Y6*0.9*0.9,)</f>
        <v>15795</v>
      </c>
      <c r="Z6" s="54">
        <f>ROUND(BAR!Z6*0.9*0.9,)</f>
        <v>15795</v>
      </c>
      <c r="AA6" s="54">
        <f>ROUND(BAR!AA6*0.9*0.9,)</f>
        <v>15795</v>
      </c>
      <c r="AB6" s="54">
        <f>ROUND(BAR!AB6*0.9*0.9,)</f>
        <v>15795</v>
      </c>
      <c r="AC6" s="54">
        <f>ROUND(BAR!AC6*0.9*0.9,)</f>
        <v>15795</v>
      </c>
      <c r="AD6" s="10">
        <f>ROUND(BAR!AD6*0.9*0.9,)</f>
        <v>15795</v>
      </c>
      <c r="AE6" s="10">
        <f>ROUND(BAR!AE6*0.9*0.9,)</f>
        <v>15795</v>
      </c>
      <c r="AF6" s="10">
        <f>ROUND(BAR!AF6*0.9*0.9,)</f>
        <v>15795</v>
      </c>
      <c r="AG6" s="10">
        <f>ROUND(BAR!AG6*0.9*0.9,)</f>
        <v>20655</v>
      </c>
      <c r="AH6" s="10">
        <f>ROUND(BAR!AH6*0.9*0.9,)</f>
        <v>20655</v>
      </c>
      <c r="AI6" s="10">
        <f>ROUND(BAR!AI6*0.9*0.9,)</f>
        <v>20655</v>
      </c>
      <c r="AJ6" s="10">
        <f>ROUND(BAR!AJ6*0.9*0.9,)</f>
        <v>20655</v>
      </c>
      <c r="AK6" s="10">
        <f>ROUND(BAR!AK6*0.9*0.9,)</f>
        <v>22275</v>
      </c>
      <c r="AL6" s="10">
        <f>ROUND(BAR!AL6*0.9*0.9,)</f>
        <v>22275</v>
      </c>
      <c r="AM6" s="10">
        <f>ROUND(BAR!AM6*0.9*0.9,)</f>
        <v>22275</v>
      </c>
      <c r="AN6" s="54">
        <f>ROUND(BAR!AN6*0.9*0.9,)</f>
        <v>22275</v>
      </c>
      <c r="AO6" s="54">
        <f>ROUND(BAR!AO6*0.9*0.9,)</f>
        <v>22275</v>
      </c>
      <c r="AP6" s="54">
        <f>ROUND(BAR!AP6*0.9*0.9,)</f>
        <v>22275</v>
      </c>
      <c r="AQ6" s="54">
        <f>ROUND(BAR!AQ6*0.9*0.9,)</f>
        <v>22275</v>
      </c>
      <c r="AR6" s="10">
        <f>ROUND(BAR!AR6*0.9*0.9,)</f>
        <v>22275</v>
      </c>
      <c r="AS6" s="10">
        <f>ROUND(BAR!AS6*0.9*0.9,)</f>
        <v>22275</v>
      </c>
      <c r="AT6" s="10">
        <f>ROUND(BAR!AT6*0.9*0.9,)</f>
        <v>17010</v>
      </c>
      <c r="AU6" s="10">
        <f>ROUND(BAR!AU6*0.9*0.9,)</f>
        <v>17010</v>
      </c>
      <c r="AV6" s="10">
        <f>ROUND(BAR!AV6*0.9*0.9,)</f>
        <v>17010</v>
      </c>
      <c r="AW6" s="10">
        <f>ROUND(BAR!AW6*0.9*0.9,)</f>
        <v>18225</v>
      </c>
      <c r="AX6" s="10">
        <f>ROUND(BAR!AX6*0.9*0.9,)</f>
        <v>18225</v>
      </c>
      <c r="AY6" s="10">
        <f>ROUND(BAR!AY6*0.9*0.9,)</f>
        <v>18225</v>
      </c>
      <c r="AZ6" s="10">
        <f>ROUND(BAR!AZ6*0.9*0.9,)</f>
        <v>18225</v>
      </c>
      <c r="BA6" s="10">
        <f>ROUND(BAR!BA6*0.9*0.9,)</f>
        <v>18225</v>
      </c>
      <c r="BB6" s="10">
        <f>ROUND(BAR!BB6*0.9*0.9,)</f>
        <v>18225</v>
      </c>
      <c r="BC6" s="10">
        <f>ROUND(BAR!BC6*0.9*0.9,)</f>
        <v>18225</v>
      </c>
      <c r="BD6" s="10">
        <f>ROUND(BAR!BD6*0.9*0.9,)</f>
        <v>18225</v>
      </c>
      <c r="BE6" s="10">
        <f>ROUND(BAR!BE6*0.9*0.9,)</f>
        <v>20655</v>
      </c>
      <c r="BF6" s="10">
        <f>ROUND(BAR!BF6*0.9*0.9,)</f>
        <v>20655</v>
      </c>
      <c r="BG6" s="10">
        <f>ROUND(BAR!BG6*0.9*0.9,)</f>
        <v>17010</v>
      </c>
      <c r="BH6" s="10">
        <f>ROUND(BAR!BH6*0.9*0.9,)</f>
        <v>17010</v>
      </c>
      <c r="BI6" s="10">
        <f>ROUND(BAR!BI6*0.9*0.9,)</f>
        <v>17010</v>
      </c>
      <c r="BJ6" s="10">
        <f>ROUND(BAR!BJ6*0.9*0.9,)</f>
        <v>17010</v>
      </c>
      <c r="BK6" s="10">
        <f>ROUND(BAR!BK6*0.9*0.9,)</f>
        <v>19440</v>
      </c>
      <c r="BL6" s="10">
        <f>ROUND(BAR!BL6*0.9*0.9,)</f>
        <v>19440</v>
      </c>
      <c r="BM6" s="10">
        <f>ROUND(BAR!BM6*0.9*0.9,)</f>
        <v>19440</v>
      </c>
      <c r="BN6" s="10">
        <f>ROUND(BAR!BN6*0.9*0.9,)</f>
        <v>19440</v>
      </c>
      <c r="BO6" s="10">
        <f>ROUND(BAR!BO6*0.9*0.9,)</f>
        <v>17010</v>
      </c>
      <c r="BP6" s="10">
        <f>ROUND(BAR!BP6*0.9*0.9,)</f>
        <v>17010</v>
      </c>
      <c r="BQ6" s="10">
        <f>ROUND(BAR!BQ6*0.9*0.9,)</f>
        <v>17010</v>
      </c>
      <c r="BR6" s="10">
        <f>ROUND(BAR!BR6*0.9*0.9,)</f>
        <v>17010</v>
      </c>
      <c r="BS6" s="10">
        <f>ROUND(BAR!BS6*0.9*0.9,)</f>
        <v>17010</v>
      </c>
      <c r="BT6" s="10">
        <f>ROUND(BAR!BT6*0.9*0.9,)</f>
        <v>18225</v>
      </c>
      <c r="BU6" s="10">
        <f>ROUND(BAR!BU6*0.9*0.9,)</f>
        <v>18225</v>
      </c>
      <c r="BV6" s="10">
        <f>ROUND(BAR!BV6*0.9*0.9,)</f>
        <v>17010</v>
      </c>
      <c r="BW6" s="10">
        <f>ROUND(BAR!BW6*0.9*0.9,)</f>
        <v>17010</v>
      </c>
      <c r="BX6" s="10">
        <f>ROUND(BAR!BX6*0.9*0.9,)</f>
        <v>17010</v>
      </c>
      <c r="BY6" s="10">
        <f>ROUND(BAR!BY6*0.9*0.9,)</f>
        <v>17010</v>
      </c>
      <c r="BZ6" s="10">
        <f>ROUND(BAR!BZ6*0.9*0.9,)</f>
        <v>17010</v>
      </c>
      <c r="CA6" s="10">
        <f>ROUND(BAR!CA6*0.9*0.9,)</f>
        <v>18225</v>
      </c>
      <c r="CB6" s="10">
        <f>ROUND(BAR!CB6*0.9*0.9,)</f>
        <v>18225</v>
      </c>
      <c r="CC6" s="10">
        <f>ROUND(BAR!CC6*0.9*0.9,)</f>
        <v>17010</v>
      </c>
      <c r="CD6" s="10">
        <f>ROUND(BAR!CD6*0.9*0.9,)</f>
        <v>17010</v>
      </c>
      <c r="CE6" s="10">
        <f>ROUND(BAR!CE6*0.9*0.9,)</f>
        <v>17010</v>
      </c>
      <c r="CF6" s="10">
        <f>ROUND(BAR!CF6*0.9*0.9,)</f>
        <v>17010</v>
      </c>
      <c r="CG6" s="10">
        <f>ROUND(BAR!CG6*0.9*0.9,)</f>
        <v>17010</v>
      </c>
      <c r="CH6" s="10">
        <f>ROUND(BAR!CH6*0.9*0.9,)</f>
        <v>18225</v>
      </c>
      <c r="CI6" s="10">
        <f>ROUND(BAR!CI6*0.9*0.9,)</f>
        <v>18225</v>
      </c>
      <c r="CJ6" s="10">
        <f>ROUND(BAR!CJ6*0.9*0.9,)</f>
        <v>17010</v>
      </c>
      <c r="CK6" s="10">
        <f>ROUND(BAR!CK6*0.9*0.9,)</f>
        <v>17010</v>
      </c>
      <c r="CL6" s="10">
        <f>ROUND(BAR!CL6*0.9*0.9,)</f>
        <v>17010</v>
      </c>
      <c r="CM6" s="10">
        <f>ROUND(BAR!CM6*0.9*0.9,)</f>
        <v>17010</v>
      </c>
      <c r="CN6" s="10">
        <f>ROUND(BAR!CN6*0.9*0.9,)</f>
        <v>17010</v>
      </c>
      <c r="CO6" s="10">
        <f>ROUND(BAR!CO6*0.9*0.9,)</f>
        <v>18225</v>
      </c>
      <c r="CP6" s="10">
        <f>ROUND(BAR!CP6*0.9*0.9,)</f>
        <v>18225</v>
      </c>
      <c r="CQ6" s="10">
        <f>ROUND(BAR!CQ6*0.9*0.9,)</f>
        <v>17010</v>
      </c>
      <c r="CR6" s="10">
        <f>ROUND(BAR!CR6*0.9*0.9,)</f>
        <v>17010</v>
      </c>
      <c r="CS6" s="10">
        <f>ROUND(BAR!CS6*0.9*0.9,)</f>
        <v>17010</v>
      </c>
      <c r="CT6" s="10">
        <f>ROUND(BAR!CT6*0.9*0.9,)</f>
        <v>17010</v>
      </c>
      <c r="CU6" s="10">
        <f>ROUND(BAR!CU6*0.9*0.9,)</f>
        <v>17010</v>
      </c>
      <c r="CV6" s="10">
        <f>ROUND(BAR!CV6*0.9*0.9,)</f>
        <v>17010</v>
      </c>
      <c r="CW6" s="10">
        <f>ROUND(BAR!CW6*0.9*0.9,)</f>
        <v>17010</v>
      </c>
      <c r="CX6" s="10">
        <f>ROUND(BAR!CX6*0.9*0.9,)</f>
        <v>14580</v>
      </c>
      <c r="CY6" s="10">
        <f>ROUND(BAR!CY6*0.9*0.9,)</f>
        <v>14580</v>
      </c>
      <c r="CZ6" s="10">
        <f>ROUND(BAR!CZ6*0.9*0.9,)</f>
        <v>14580</v>
      </c>
      <c r="DA6" s="10">
        <f>ROUND(BAR!DA6*0.9*0.9,)</f>
        <v>14580</v>
      </c>
      <c r="DB6" s="10">
        <f>ROUND(BAR!DB6*0.9*0.9,)</f>
        <v>14580</v>
      </c>
      <c r="DC6" s="10">
        <f>ROUND(BAR!DC6*0.9*0.9,)</f>
        <v>15795</v>
      </c>
      <c r="DD6" s="10">
        <f>ROUND(BAR!DD6*0.9*0.9,)</f>
        <v>15795</v>
      </c>
      <c r="DE6" s="10">
        <f>ROUND(BAR!DE6*0.9*0.9,)</f>
        <v>14580</v>
      </c>
      <c r="DF6" s="10">
        <f>ROUND(BAR!DF6*0.9*0.9,)</f>
        <v>14580</v>
      </c>
      <c r="DG6" s="10">
        <f>ROUND(BAR!DG6*0.9*0.9,)</f>
        <v>14580</v>
      </c>
      <c r="DH6" s="10">
        <f>ROUND(BAR!DH6*0.9*0.9,)</f>
        <v>14580</v>
      </c>
      <c r="DI6" s="10">
        <f>ROUND(BAR!DI6*0.9*0.9,)</f>
        <v>14580</v>
      </c>
      <c r="DJ6" s="10">
        <f>ROUND(BAR!DJ6*0.9*0.9,)</f>
        <v>15795</v>
      </c>
      <c r="DK6" s="10">
        <f>ROUND(BAR!DK6*0.9*0.9,)</f>
        <v>15795</v>
      </c>
      <c r="DL6" s="10">
        <f>ROUND(BAR!DL6*0.9*0.9,)</f>
        <v>14580</v>
      </c>
      <c r="DM6" s="10">
        <f>ROUND(BAR!DM6*0.9*0.9,)</f>
        <v>14580</v>
      </c>
      <c r="DN6" s="10">
        <f>ROUND(BAR!DN6*0.9*0.9,)</f>
        <v>14580</v>
      </c>
      <c r="DO6" s="10">
        <f>ROUND(BAR!DO6*0.9*0.9,)</f>
        <v>14580</v>
      </c>
      <c r="DP6" s="10">
        <f>ROUND(BAR!DP6*0.9*0.9,)</f>
        <v>14580</v>
      </c>
      <c r="DQ6" s="10">
        <f>ROUND(BAR!DQ6*0.9*0.9,)</f>
        <v>15795</v>
      </c>
      <c r="DR6" s="10">
        <f>ROUND(BAR!DR6*0.9*0.9,)</f>
        <v>15795</v>
      </c>
      <c r="DS6" s="10">
        <f>ROUND(BAR!DS6*0.9*0.9,)</f>
        <v>14580</v>
      </c>
      <c r="DT6" s="10">
        <f>ROUND(BAR!DT6*0.9*0.9,)</f>
        <v>14580</v>
      </c>
      <c r="DU6" s="10">
        <f>ROUND(BAR!DU6*0.9*0.9,)</f>
        <v>14580</v>
      </c>
      <c r="DV6" s="10">
        <f>ROUND(BAR!DV6*0.9*0.9,)</f>
        <v>14580</v>
      </c>
      <c r="DW6" s="10">
        <f>ROUND(BAR!DW6*0.9*0.9,)</f>
        <v>14580</v>
      </c>
      <c r="DX6" s="10">
        <f>ROUND(BAR!DX6*0.9*0.9,)</f>
        <v>14580</v>
      </c>
      <c r="DY6" s="10">
        <f>ROUND(BAR!DY6*0.9*0.9,)</f>
        <v>15795</v>
      </c>
      <c r="DZ6" s="10">
        <f>ROUND(BAR!DZ6*0.9*0.9,)</f>
        <v>15795</v>
      </c>
      <c r="EA6" s="54">
        <f>ROUND(BAR!EA6*0.9*0.9,)</f>
        <v>15795</v>
      </c>
      <c r="EB6" s="54">
        <f>ROUND(BAR!EB6*0.9*0.9,)</f>
        <v>15795</v>
      </c>
      <c r="EC6" s="54">
        <f>ROUND(BAR!EC6*0.9*0.9,)</f>
        <v>15795</v>
      </c>
      <c r="ED6" s="54">
        <f>ROUND(BAR!ED6*0.9*0.9,)</f>
        <v>15795</v>
      </c>
      <c r="EE6" s="10">
        <f>ROUND(BAR!EE6*0.9*0.9,)</f>
        <v>15795</v>
      </c>
      <c r="EF6" s="10">
        <f>ROUND(BAR!EF6*0.9*0.9,)</f>
        <v>15795</v>
      </c>
      <c r="EG6" s="10">
        <f>ROUND(BAR!EG6*0.9*0.9,)</f>
        <v>15795</v>
      </c>
      <c r="EH6" s="10">
        <f>ROUND(BAR!EH6*0.9*0.9,)</f>
        <v>15795</v>
      </c>
      <c r="EI6" s="10">
        <f>ROUND(BAR!EI6*0.9*0.9,)</f>
        <v>15795</v>
      </c>
      <c r="EJ6" s="54">
        <f>ROUND(BAR!EJ6*0.9*0.9,)</f>
        <v>15795</v>
      </c>
      <c r="EK6" s="54">
        <f>ROUND(BAR!EK6*0.9*0.9,)</f>
        <v>15795</v>
      </c>
      <c r="EL6" s="54">
        <f>ROUND(BAR!EL6*0.9*0.9,)</f>
        <v>15795</v>
      </c>
      <c r="EM6" s="54">
        <f>ROUND(BAR!EM6*0.9*0.9,)</f>
        <v>15795</v>
      </c>
      <c r="EN6" s="10">
        <f>ROUND(BAR!EN6*0.9*0.9,)</f>
        <v>15795</v>
      </c>
      <c r="EO6" s="10">
        <f>ROUND(BAR!EO6*0.9*0.9,)</f>
        <v>12231</v>
      </c>
      <c r="EP6" s="10">
        <f>ROUND(BAR!EP6*0.9*0.9,)</f>
        <v>12231</v>
      </c>
      <c r="EQ6" s="10">
        <f>ROUND(BAR!EQ6*0.9*0.9,)</f>
        <v>12231</v>
      </c>
      <c r="ER6" s="10">
        <f>ROUND(BAR!ER6*0.9*0.9,)</f>
        <v>12231</v>
      </c>
      <c r="ES6" s="10">
        <f>ROUND(BAR!ES6*0.9*0.9,)</f>
        <v>12960</v>
      </c>
      <c r="ET6" s="10">
        <f>ROUND(BAR!ET6*0.9*0.9,)</f>
        <v>12960</v>
      </c>
      <c r="EU6" s="10">
        <f>ROUND(BAR!EU6*0.9*0.9,)</f>
        <v>12231</v>
      </c>
      <c r="EV6" s="10">
        <f>ROUND(BAR!EV6*0.9*0.9,)</f>
        <v>12231</v>
      </c>
      <c r="EW6" s="10">
        <f>ROUND(BAR!EW6*0.9*0.9,)</f>
        <v>12231</v>
      </c>
      <c r="EX6" s="10">
        <f>ROUND(BAR!EX6*0.9*0.9,)</f>
        <v>12231</v>
      </c>
      <c r="EY6" s="10">
        <f>ROUND(BAR!EY6*0.9*0.9,)</f>
        <v>12231</v>
      </c>
      <c r="EZ6" s="10">
        <f>ROUND(BAR!EZ6*0.9*0.9,)</f>
        <v>12960</v>
      </c>
      <c r="FA6" s="10">
        <f>ROUND(BAR!FA6*0.9*0.9,)</f>
        <v>12960</v>
      </c>
      <c r="FB6" s="10">
        <f>ROUND(BAR!FB6*0.9*0.9,)</f>
        <v>11664</v>
      </c>
      <c r="FC6" s="10">
        <f>ROUND(BAR!FC6*0.9*0.9,)</f>
        <v>11664</v>
      </c>
      <c r="FD6" s="10">
        <f>ROUND(BAR!FD6*0.9*0.9,)</f>
        <v>11664</v>
      </c>
      <c r="FE6" s="10">
        <f>ROUND(BAR!FE6*0.9*0.9,)</f>
        <v>11664</v>
      </c>
      <c r="FF6" s="10">
        <f>ROUND(BAR!FF6*0.9*0.9,)</f>
        <v>11664</v>
      </c>
      <c r="FG6" s="10">
        <f>ROUND(BAR!FG6*0.9*0.9,)</f>
        <v>12231</v>
      </c>
      <c r="FH6" s="10">
        <f>ROUND(BAR!FH6*0.9*0.9,)</f>
        <v>12231</v>
      </c>
      <c r="FI6" s="10">
        <f>ROUND(BAR!FI6*0.9*0.9,)</f>
        <v>11664</v>
      </c>
      <c r="FJ6" s="10">
        <f>ROUND(BAR!FJ6*0.9*0.9,)</f>
        <v>11664</v>
      </c>
      <c r="FK6" s="10">
        <f>ROUND(BAR!FK6*0.9*0.9,)</f>
        <v>11664</v>
      </c>
      <c r="FL6" s="10">
        <f>ROUND(BAR!FL6*0.9*0.9,)</f>
        <v>11664</v>
      </c>
      <c r="FM6" s="10">
        <f>ROUND(BAR!FM6*0.9*0.9,)</f>
        <v>11664</v>
      </c>
      <c r="FN6" s="10">
        <f>ROUND(BAR!FN6*0.9*0.9,)</f>
        <v>12231</v>
      </c>
      <c r="FO6" s="10">
        <f>ROUND(BAR!FO6*0.9*0.9,)</f>
        <v>12231</v>
      </c>
      <c r="FP6" s="10">
        <f>ROUND(BAR!FP6*0.9*0.9,)</f>
        <v>12231</v>
      </c>
      <c r="FQ6" s="10">
        <f>ROUND(BAR!FQ6*0.9*0.9,)</f>
        <v>12231</v>
      </c>
      <c r="FR6" s="10">
        <f>ROUND(BAR!FR6*0.9*0.9,)</f>
        <v>12231</v>
      </c>
      <c r="FS6" s="10">
        <f>ROUND(BAR!FS6*0.9*0.9,)</f>
        <v>12231</v>
      </c>
      <c r="FT6" s="10">
        <f>ROUND(BAR!FT6*0.9*0.9,)</f>
        <v>12231</v>
      </c>
      <c r="FU6" s="10">
        <f>ROUND(BAR!FU6*0.9*0.9,)</f>
        <v>12231</v>
      </c>
      <c r="FV6" s="10">
        <f>ROUND(BAR!FV6*0.9*0.9,)</f>
        <v>12231</v>
      </c>
      <c r="FW6" s="10">
        <f>ROUND(BAR!FW6*0.9*0.9,)</f>
        <v>11097</v>
      </c>
      <c r="FX6" s="10">
        <f>ROUND(BAR!FX6*0.9*0.9,)</f>
        <v>11097</v>
      </c>
      <c r="FY6" s="10">
        <f>ROUND(BAR!FY6*0.9*0.9,)</f>
        <v>11097</v>
      </c>
      <c r="FZ6" s="10">
        <f>ROUND(BAR!FZ6*0.9*0.9,)</f>
        <v>11097</v>
      </c>
      <c r="GA6" s="10">
        <f>ROUND(BAR!GA6*0.9*0.9,)</f>
        <v>11097</v>
      </c>
      <c r="GB6" s="10">
        <f>ROUND(BAR!GB6*0.9*0.9,)</f>
        <v>11664</v>
      </c>
      <c r="GC6" s="10">
        <f>ROUND(BAR!GC6*0.9*0.9,)</f>
        <v>11664</v>
      </c>
      <c r="GD6" s="10">
        <f>ROUND(BAR!GD6*0.9*0.9,)</f>
        <v>11097</v>
      </c>
      <c r="GE6" s="10">
        <f>ROUND(BAR!GE6*0.9*0.9,)</f>
        <v>11097</v>
      </c>
      <c r="GF6" s="10">
        <f>ROUND(BAR!GF6*0.9*0.9,)</f>
        <v>11097</v>
      </c>
      <c r="GG6" s="10">
        <f>ROUND(BAR!GG6*0.9*0.9,)</f>
        <v>11097</v>
      </c>
      <c r="GH6" s="10">
        <f>ROUND(BAR!GH6*0.9*0.9,)</f>
        <v>11097</v>
      </c>
      <c r="GI6" s="10">
        <f>ROUND(BAR!GI6*0.9*0.9,)</f>
        <v>11664</v>
      </c>
      <c r="GJ6" s="10">
        <f>ROUND(BAR!GJ6*0.9*0.9,)</f>
        <v>11664</v>
      </c>
      <c r="GK6" s="10">
        <f>ROUND(BAR!GK6*0.9*0.9,)</f>
        <v>11097</v>
      </c>
      <c r="GL6" s="10">
        <f>ROUND(BAR!GL6*0.9*0.9,)</f>
        <v>11097</v>
      </c>
      <c r="GM6" s="10">
        <f>ROUND(BAR!GM6*0.9*0.9,)</f>
        <v>11097</v>
      </c>
      <c r="GN6" s="10">
        <f>ROUND(BAR!GN6*0.9*0.9,)</f>
        <v>11097</v>
      </c>
      <c r="GO6" s="10">
        <f>ROUND(BAR!GO6*0.9*0.9,)</f>
        <v>11097</v>
      </c>
      <c r="GP6" s="10">
        <f>ROUND(BAR!GP6*0.9*0.9,)</f>
        <v>11664</v>
      </c>
      <c r="GQ6" s="10">
        <f>ROUND(BAR!GQ6*0.9*0.9,)</f>
        <v>11664</v>
      </c>
      <c r="GR6" s="10">
        <f>ROUND(BAR!GR6*0.9*0.9,)</f>
        <v>11097</v>
      </c>
      <c r="GS6" s="10">
        <f>ROUND(BAR!GS6*0.9*0.9,)</f>
        <v>11097</v>
      </c>
      <c r="GT6" s="10">
        <f>ROUND(BAR!GT6*0.9*0.9,)</f>
        <v>11097</v>
      </c>
      <c r="GU6" s="10">
        <f>ROUND(BAR!GU6*0.9*0.9,)</f>
        <v>11097</v>
      </c>
      <c r="GV6" s="10">
        <f>ROUND(BAR!GV6*0.9*0.9,)</f>
        <v>11097</v>
      </c>
      <c r="GW6" s="10">
        <f>ROUND(BAR!GW6*0.9*0.9,)</f>
        <v>11664</v>
      </c>
      <c r="GX6" s="10">
        <f>ROUND(BAR!GX6*0.9*0.9,)</f>
        <v>11664</v>
      </c>
      <c r="GY6" s="10">
        <f>ROUND(BAR!GY6*0.9*0.9,)</f>
        <v>11097</v>
      </c>
      <c r="GZ6" s="10">
        <f>ROUND(BAR!GZ6*0.9*0.9,)</f>
        <v>11097</v>
      </c>
      <c r="HA6" s="10">
        <f>ROUND(BAR!HA6*0.9*0.9,)</f>
        <v>11097</v>
      </c>
      <c r="HB6" s="10">
        <f>ROUND(BAR!HB6*0.9*0.9,)</f>
        <v>11097</v>
      </c>
      <c r="HC6" s="10">
        <f>ROUND(BAR!HC6*0.9*0.9,)</f>
        <v>11097</v>
      </c>
      <c r="HD6" s="10">
        <f>ROUND(BAR!HD6*0.9*0.9,)</f>
        <v>12960</v>
      </c>
      <c r="HE6" s="10">
        <f>ROUND(BAR!HE6*0.9*0.9,)</f>
        <v>12960</v>
      </c>
      <c r="HF6" s="10">
        <f>ROUND(BAR!HF6*0.9*0.9,)</f>
        <v>12231</v>
      </c>
      <c r="HG6" s="10">
        <f>ROUND(BAR!HG6*0.9*0.9,)</f>
        <v>12231</v>
      </c>
      <c r="HH6" s="10">
        <f>ROUND(BAR!HH6*0.9*0.9,)</f>
        <v>12231</v>
      </c>
      <c r="HI6" s="10">
        <f>ROUND(BAR!HI6*0.9*0.9,)</f>
        <v>12231</v>
      </c>
      <c r="HJ6" s="10">
        <f>ROUND(BAR!HJ6*0.9*0.9,)</f>
        <v>12231</v>
      </c>
      <c r="HK6" s="10">
        <f>ROUND(BAR!HK6*0.9*0.9,)</f>
        <v>15390</v>
      </c>
      <c r="HL6" s="10">
        <f>ROUND(BAR!HL6*0.9*0.9,)</f>
        <v>15390</v>
      </c>
      <c r="HM6" s="10">
        <f>ROUND(BAR!HM6*0.9*0.9,)</f>
        <v>15390</v>
      </c>
      <c r="HN6" s="10">
        <f>ROUND(BAR!HN6*0.9*0.9,)</f>
        <v>15390</v>
      </c>
      <c r="HO6" s="10">
        <f>ROUND(BAR!HO6*0.9*0.9,)</f>
        <v>15390</v>
      </c>
      <c r="HP6" s="10">
        <f>ROUND(BAR!HP6*0.9*0.9,)</f>
        <v>15390</v>
      </c>
      <c r="HQ6" s="10">
        <f>ROUND(BAR!HQ6*0.9*0.9,)</f>
        <v>15390</v>
      </c>
      <c r="HR6" s="10">
        <f>ROUND(BAR!HR6*0.9*0.9,)</f>
        <v>16200</v>
      </c>
      <c r="HS6" s="10">
        <f>ROUND(BAR!HS6*0.9*0.9,)</f>
        <v>16200</v>
      </c>
      <c r="HT6" s="10">
        <f>ROUND(BAR!HT6*0.9*0.9,)</f>
        <v>16200</v>
      </c>
      <c r="HU6" s="10">
        <f>ROUND(BAR!HU6*0.9*0.9,)</f>
        <v>16200</v>
      </c>
      <c r="HV6" s="17"/>
      <c r="HW6" s="17"/>
      <c r="HX6" s="17"/>
      <c r="HY6" s="17"/>
      <c r="HZ6" s="17"/>
      <c r="IA6" s="17"/>
      <c r="IB6" s="17"/>
      <c r="IC6" s="17"/>
      <c r="ID6" s="17"/>
      <c r="IE6" s="17"/>
      <c r="IF6" s="17"/>
      <c r="IG6" s="17"/>
      <c r="IH6" s="17"/>
      <c r="II6" s="17"/>
      <c r="IJ6" s="17"/>
      <c r="IK6" s="17"/>
      <c r="IL6" s="17"/>
      <c r="IM6" s="17"/>
      <c r="IN6" s="17"/>
      <c r="IO6" s="17"/>
      <c r="IP6" s="17"/>
      <c r="IQ6" s="17"/>
      <c r="IR6" s="17"/>
      <c r="IS6" s="17"/>
      <c r="IT6" s="17"/>
      <c r="IU6" s="17"/>
      <c r="IV6" s="17"/>
      <c r="IW6" s="17"/>
      <c r="IX6" s="17"/>
      <c r="IY6" s="17"/>
      <c r="IZ6" s="17"/>
      <c r="JA6" s="17"/>
      <c r="JB6" s="17"/>
      <c r="JC6" s="17"/>
      <c r="JD6" s="17"/>
      <c r="JE6" s="17"/>
    </row>
    <row r="7" spans="1:265" s="7" customFormat="1" ht="12.6" customHeight="1" x14ac:dyDescent="0.2">
      <c r="A7" s="8">
        <v>2</v>
      </c>
      <c r="B7" s="10">
        <f>ROUND(BAR!B7*0.9*0.9,)</f>
        <v>14175</v>
      </c>
      <c r="C7" s="10">
        <f>ROUND(BAR!C7*0.9*0.9,)</f>
        <v>14985</v>
      </c>
      <c r="D7" s="10">
        <f>ROUND(BAR!D7*0.9*0.9,)</f>
        <v>13770</v>
      </c>
      <c r="E7" s="10">
        <f>ROUND(BAR!E7*0.9*0.9,)</f>
        <v>13770</v>
      </c>
      <c r="F7" s="10">
        <f>ROUND(BAR!F7*0.9*0.9,)</f>
        <v>13770</v>
      </c>
      <c r="G7" s="10">
        <f>ROUND(BAR!G7*0.9*0.9,)</f>
        <v>13770</v>
      </c>
      <c r="H7" s="10">
        <f>ROUND(BAR!H7*0.9*0.9,)</f>
        <v>14985</v>
      </c>
      <c r="I7" s="10">
        <f>ROUND(BAR!I7*0.9*0.9,)</f>
        <v>17010</v>
      </c>
      <c r="J7" s="10">
        <f>ROUND(BAR!J7*0.9*0.9,)</f>
        <v>17010</v>
      </c>
      <c r="K7" s="10">
        <f>ROUND(BAR!K7*0.9*0.9,)</f>
        <v>14175</v>
      </c>
      <c r="L7" s="10">
        <f>ROUND(BAR!L7*0.9*0.9,)</f>
        <v>14175</v>
      </c>
      <c r="M7" s="10">
        <f>ROUND(BAR!M7*0.9*0.9,)</f>
        <v>14175</v>
      </c>
      <c r="N7" s="10">
        <f>ROUND(BAR!N7*0.9*0.9,)</f>
        <v>14175</v>
      </c>
      <c r="O7" s="10">
        <f>ROUND(BAR!O7*0.9*0.9,)</f>
        <v>14175</v>
      </c>
      <c r="P7" s="10">
        <f>ROUND(BAR!P7*0.9*0.9,)</f>
        <v>15795</v>
      </c>
      <c r="Q7" s="10">
        <f>ROUND(BAR!Q7*0.9*0.9,)</f>
        <v>15795</v>
      </c>
      <c r="R7" s="10">
        <f>ROUND(BAR!R7*0.9*0.9,)</f>
        <v>14985</v>
      </c>
      <c r="S7" s="10">
        <f>ROUND(BAR!S7*0.9*0.9,)</f>
        <v>14985</v>
      </c>
      <c r="T7" s="10">
        <f>ROUND(BAR!T7*0.9*0.9,)</f>
        <v>14985</v>
      </c>
      <c r="U7" s="10">
        <f>ROUND(BAR!U7*0.9*0.9,)</f>
        <v>14985</v>
      </c>
      <c r="V7" s="10">
        <f>ROUND(BAR!V7*0.9*0.9,)</f>
        <v>14985</v>
      </c>
      <c r="W7" s="10">
        <f>ROUND(BAR!W7*0.9*0.9,)</f>
        <v>18225</v>
      </c>
      <c r="X7" s="10">
        <f>ROUND(BAR!X7*0.9*0.9,)</f>
        <v>18225</v>
      </c>
      <c r="Y7" s="54">
        <f>ROUND(BAR!Y7*0.9*0.9,)</f>
        <v>18225</v>
      </c>
      <c r="Z7" s="54">
        <f>ROUND(BAR!Z7*0.9*0.9,)</f>
        <v>18225</v>
      </c>
      <c r="AA7" s="54">
        <f>ROUND(BAR!AA7*0.9*0.9,)</f>
        <v>18225</v>
      </c>
      <c r="AB7" s="54">
        <f>ROUND(BAR!AB7*0.9*0.9,)</f>
        <v>18225</v>
      </c>
      <c r="AC7" s="54">
        <f>ROUND(BAR!AC7*0.9*0.9,)</f>
        <v>18225</v>
      </c>
      <c r="AD7" s="10">
        <f>ROUND(BAR!AD7*0.9*0.9,)</f>
        <v>18225</v>
      </c>
      <c r="AE7" s="10">
        <f>ROUND(BAR!AE7*0.9*0.9,)</f>
        <v>18225</v>
      </c>
      <c r="AF7" s="10">
        <f>ROUND(BAR!AF7*0.9*0.9,)</f>
        <v>18225</v>
      </c>
      <c r="AG7" s="10">
        <f>ROUND(BAR!AG7*0.9*0.9,)</f>
        <v>23085</v>
      </c>
      <c r="AH7" s="10">
        <f>ROUND(BAR!AH7*0.9*0.9,)</f>
        <v>23085</v>
      </c>
      <c r="AI7" s="10">
        <f>ROUND(BAR!AI7*0.9*0.9,)</f>
        <v>23085</v>
      </c>
      <c r="AJ7" s="10">
        <f>ROUND(BAR!AJ7*0.9*0.9,)</f>
        <v>23085</v>
      </c>
      <c r="AK7" s="10">
        <f>ROUND(BAR!AK7*0.9*0.9,)</f>
        <v>24705</v>
      </c>
      <c r="AL7" s="10">
        <f>ROUND(BAR!AL7*0.9*0.9,)</f>
        <v>24705</v>
      </c>
      <c r="AM7" s="10">
        <f>ROUND(BAR!AM7*0.9*0.9,)</f>
        <v>24705</v>
      </c>
      <c r="AN7" s="54">
        <f>ROUND(BAR!AN7*0.9*0.9,)</f>
        <v>24705</v>
      </c>
      <c r="AO7" s="54">
        <f>ROUND(BAR!AO7*0.9*0.9,)</f>
        <v>24705</v>
      </c>
      <c r="AP7" s="54">
        <f>ROUND(BAR!AP7*0.9*0.9,)</f>
        <v>24705</v>
      </c>
      <c r="AQ7" s="54">
        <f>ROUND(BAR!AQ7*0.9*0.9,)</f>
        <v>24705</v>
      </c>
      <c r="AR7" s="10">
        <f>ROUND(BAR!AR7*0.9*0.9,)</f>
        <v>24705</v>
      </c>
      <c r="AS7" s="10">
        <f>ROUND(BAR!AS7*0.9*0.9,)</f>
        <v>24705</v>
      </c>
      <c r="AT7" s="10">
        <f>ROUND(BAR!AT7*0.9*0.9,)</f>
        <v>19440</v>
      </c>
      <c r="AU7" s="10">
        <f>ROUND(BAR!AU7*0.9*0.9,)</f>
        <v>19440</v>
      </c>
      <c r="AV7" s="10">
        <f>ROUND(BAR!AV7*0.9*0.9,)</f>
        <v>19440</v>
      </c>
      <c r="AW7" s="10">
        <f>ROUND(BAR!AW7*0.9*0.9,)</f>
        <v>20655</v>
      </c>
      <c r="AX7" s="10">
        <f>ROUND(BAR!AX7*0.9*0.9,)</f>
        <v>20655</v>
      </c>
      <c r="AY7" s="10">
        <f>ROUND(BAR!AY7*0.9*0.9,)</f>
        <v>20655</v>
      </c>
      <c r="AZ7" s="10">
        <f>ROUND(BAR!AZ7*0.9*0.9,)</f>
        <v>20655</v>
      </c>
      <c r="BA7" s="10">
        <f>ROUND(BAR!BA7*0.9*0.9,)</f>
        <v>20655</v>
      </c>
      <c r="BB7" s="10">
        <f>ROUND(BAR!BB7*0.9*0.9,)</f>
        <v>20655</v>
      </c>
      <c r="BC7" s="10">
        <f>ROUND(BAR!BC7*0.9*0.9,)</f>
        <v>20655</v>
      </c>
      <c r="BD7" s="10">
        <f>ROUND(BAR!BD7*0.9*0.9,)</f>
        <v>20655</v>
      </c>
      <c r="BE7" s="10">
        <f>ROUND(BAR!BE7*0.9*0.9,)</f>
        <v>23085</v>
      </c>
      <c r="BF7" s="10">
        <f>ROUND(BAR!BF7*0.9*0.9,)</f>
        <v>23085</v>
      </c>
      <c r="BG7" s="10">
        <f>ROUND(BAR!BG7*0.9*0.9,)</f>
        <v>19440</v>
      </c>
      <c r="BH7" s="10">
        <f>ROUND(BAR!BH7*0.9*0.9,)</f>
        <v>19440</v>
      </c>
      <c r="BI7" s="10">
        <f>ROUND(BAR!BI7*0.9*0.9,)</f>
        <v>19440</v>
      </c>
      <c r="BJ7" s="10">
        <f>ROUND(BAR!BJ7*0.9*0.9,)</f>
        <v>19440</v>
      </c>
      <c r="BK7" s="10">
        <f>ROUND(BAR!BK7*0.9*0.9,)</f>
        <v>21870</v>
      </c>
      <c r="BL7" s="10">
        <f>ROUND(BAR!BL7*0.9*0.9,)</f>
        <v>21870</v>
      </c>
      <c r="BM7" s="10">
        <f>ROUND(BAR!BM7*0.9*0.9,)</f>
        <v>21870</v>
      </c>
      <c r="BN7" s="10">
        <f>ROUND(BAR!BN7*0.9*0.9,)</f>
        <v>21870</v>
      </c>
      <c r="BO7" s="10">
        <f>ROUND(BAR!BO7*0.9*0.9,)</f>
        <v>19440</v>
      </c>
      <c r="BP7" s="10">
        <f>ROUND(BAR!BP7*0.9*0.9,)</f>
        <v>19440</v>
      </c>
      <c r="BQ7" s="10">
        <f>ROUND(BAR!BQ7*0.9*0.9,)</f>
        <v>19440</v>
      </c>
      <c r="BR7" s="10">
        <f>ROUND(BAR!BR7*0.9*0.9,)</f>
        <v>19440</v>
      </c>
      <c r="BS7" s="10">
        <f>ROUND(BAR!BS7*0.9*0.9,)</f>
        <v>19440</v>
      </c>
      <c r="BT7" s="10">
        <f>ROUND(BAR!BT7*0.9*0.9,)</f>
        <v>20655</v>
      </c>
      <c r="BU7" s="10">
        <f>ROUND(BAR!BU7*0.9*0.9,)</f>
        <v>20655</v>
      </c>
      <c r="BV7" s="10">
        <f>ROUND(BAR!BV7*0.9*0.9,)</f>
        <v>19440</v>
      </c>
      <c r="BW7" s="10">
        <f>ROUND(BAR!BW7*0.9*0.9,)</f>
        <v>19440</v>
      </c>
      <c r="BX7" s="10">
        <f>ROUND(BAR!BX7*0.9*0.9,)</f>
        <v>19440</v>
      </c>
      <c r="BY7" s="10">
        <f>ROUND(BAR!BY7*0.9*0.9,)</f>
        <v>19440</v>
      </c>
      <c r="BZ7" s="10">
        <f>ROUND(BAR!BZ7*0.9*0.9,)</f>
        <v>19440</v>
      </c>
      <c r="CA7" s="10">
        <f>ROUND(BAR!CA7*0.9*0.9,)</f>
        <v>20655</v>
      </c>
      <c r="CB7" s="10">
        <f>ROUND(BAR!CB7*0.9*0.9,)</f>
        <v>20655</v>
      </c>
      <c r="CC7" s="10">
        <f>ROUND(BAR!CC7*0.9*0.9,)</f>
        <v>19440</v>
      </c>
      <c r="CD7" s="10">
        <f>ROUND(BAR!CD7*0.9*0.9,)</f>
        <v>19440</v>
      </c>
      <c r="CE7" s="10">
        <f>ROUND(BAR!CE7*0.9*0.9,)</f>
        <v>19440</v>
      </c>
      <c r="CF7" s="10">
        <f>ROUND(BAR!CF7*0.9*0.9,)</f>
        <v>19440</v>
      </c>
      <c r="CG7" s="10">
        <f>ROUND(BAR!CG7*0.9*0.9,)</f>
        <v>19440</v>
      </c>
      <c r="CH7" s="10">
        <f>ROUND(BAR!CH7*0.9*0.9,)</f>
        <v>20655</v>
      </c>
      <c r="CI7" s="10">
        <f>ROUND(BAR!CI7*0.9*0.9,)</f>
        <v>20655</v>
      </c>
      <c r="CJ7" s="10">
        <f>ROUND(BAR!CJ7*0.9*0.9,)</f>
        <v>19440</v>
      </c>
      <c r="CK7" s="10">
        <f>ROUND(BAR!CK7*0.9*0.9,)</f>
        <v>19440</v>
      </c>
      <c r="CL7" s="10">
        <f>ROUND(BAR!CL7*0.9*0.9,)</f>
        <v>19440</v>
      </c>
      <c r="CM7" s="10">
        <f>ROUND(BAR!CM7*0.9*0.9,)</f>
        <v>19440</v>
      </c>
      <c r="CN7" s="10">
        <f>ROUND(BAR!CN7*0.9*0.9,)</f>
        <v>19440</v>
      </c>
      <c r="CO7" s="10">
        <f>ROUND(BAR!CO7*0.9*0.9,)</f>
        <v>20655</v>
      </c>
      <c r="CP7" s="10">
        <f>ROUND(BAR!CP7*0.9*0.9,)</f>
        <v>20655</v>
      </c>
      <c r="CQ7" s="10">
        <f>ROUND(BAR!CQ7*0.9*0.9,)</f>
        <v>19440</v>
      </c>
      <c r="CR7" s="10">
        <f>ROUND(BAR!CR7*0.9*0.9,)</f>
        <v>19440</v>
      </c>
      <c r="CS7" s="10">
        <f>ROUND(BAR!CS7*0.9*0.9,)</f>
        <v>19440</v>
      </c>
      <c r="CT7" s="10">
        <f>ROUND(BAR!CT7*0.9*0.9,)</f>
        <v>19440</v>
      </c>
      <c r="CU7" s="10">
        <f>ROUND(BAR!CU7*0.9*0.9,)</f>
        <v>19440</v>
      </c>
      <c r="CV7" s="10">
        <f>ROUND(BAR!CV7*0.9*0.9,)</f>
        <v>19440</v>
      </c>
      <c r="CW7" s="10">
        <f>ROUND(BAR!CW7*0.9*0.9,)</f>
        <v>19440</v>
      </c>
      <c r="CX7" s="10">
        <f>ROUND(BAR!CX7*0.9*0.9,)</f>
        <v>17010</v>
      </c>
      <c r="CY7" s="10">
        <f>ROUND(BAR!CY7*0.9*0.9,)</f>
        <v>17010</v>
      </c>
      <c r="CZ7" s="10">
        <f>ROUND(BAR!CZ7*0.9*0.9,)</f>
        <v>17010</v>
      </c>
      <c r="DA7" s="10">
        <f>ROUND(BAR!DA7*0.9*0.9,)</f>
        <v>17010</v>
      </c>
      <c r="DB7" s="10">
        <f>ROUND(BAR!DB7*0.9*0.9,)</f>
        <v>17010</v>
      </c>
      <c r="DC7" s="10">
        <f>ROUND(BAR!DC7*0.9*0.9,)</f>
        <v>18225</v>
      </c>
      <c r="DD7" s="10">
        <f>ROUND(BAR!DD7*0.9*0.9,)</f>
        <v>18225</v>
      </c>
      <c r="DE7" s="10">
        <f>ROUND(BAR!DE7*0.9*0.9,)</f>
        <v>17010</v>
      </c>
      <c r="DF7" s="10">
        <f>ROUND(BAR!DF7*0.9*0.9,)</f>
        <v>17010</v>
      </c>
      <c r="DG7" s="10">
        <f>ROUND(BAR!DG7*0.9*0.9,)</f>
        <v>17010</v>
      </c>
      <c r="DH7" s="10">
        <f>ROUND(BAR!DH7*0.9*0.9,)</f>
        <v>17010</v>
      </c>
      <c r="DI7" s="10">
        <f>ROUND(BAR!DI7*0.9*0.9,)</f>
        <v>17010</v>
      </c>
      <c r="DJ7" s="10">
        <f>ROUND(BAR!DJ7*0.9*0.9,)</f>
        <v>18225</v>
      </c>
      <c r="DK7" s="10">
        <f>ROUND(BAR!DK7*0.9*0.9,)</f>
        <v>18225</v>
      </c>
      <c r="DL7" s="10">
        <f>ROUND(BAR!DL7*0.9*0.9,)</f>
        <v>17010</v>
      </c>
      <c r="DM7" s="10">
        <f>ROUND(BAR!DM7*0.9*0.9,)</f>
        <v>17010</v>
      </c>
      <c r="DN7" s="10">
        <f>ROUND(BAR!DN7*0.9*0.9,)</f>
        <v>17010</v>
      </c>
      <c r="DO7" s="10">
        <f>ROUND(BAR!DO7*0.9*0.9,)</f>
        <v>17010</v>
      </c>
      <c r="DP7" s="10">
        <f>ROUND(BAR!DP7*0.9*0.9,)</f>
        <v>17010</v>
      </c>
      <c r="DQ7" s="10">
        <f>ROUND(BAR!DQ7*0.9*0.9,)</f>
        <v>18225</v>
      </c>
      <c r="DR7" s="10">
        <f>ROUND(BAR!DR7*0.9*0.9,)</f>
        <v>18225</v>
      </c>
      <c r="DS7" s="10">
        <f>ROUND(BAR!DS7*0.9*0.9,)</f>
        <v>17010</v>
      </c>
      <c r="DT7" s="10">
        <f>ROUND(BAR!DT7*0.9*0.9,)</f>
        <v>17010</v>
      </c>
      <c r="DU7" s="10">
        <f>ROUND(BAR!DU7*0.9*0.9,)</f>
        <v>17010</v>
      </c>
      <c r="DV7" s="10">
        <f>ROUND(BAR!DV7*0.9*0.9,)</f>
        <v>17010</v>
      </c>
      <c r="DW7" s="10">
        <f>ROUND(BAR!DW7*0.9*0.9,)</f>
        <v>17010</v>
      </c>
      <c r="DX7" s="10">
        <f>ROUND(BAR!DX7*0.9*0.9,)</f>
        <v>17010</v>
      </c>
      <c r="DY7" s="10">
        <f>ROUND(BAR!DY7*0.9*0.9,)</f>
        <v>18225</v>
      </c>
      <c r="DZ7" s="10">
        <f>ROUND(BAR!DZ7*0.9*0.9,)</f>
        <v>18225</v>
      </c>
      <c r="EA7" s="54">
        <f>ROUND(BAR!EA7*0.9*0.9,)</f>
        <v>18225</v>
      </c>
      <c r="EB7" s="54">
        <f>ROUND(BAR!EB7*0.9*0.9,)</f>
        <v>18225</v>
      </c>
      <c r="EC7" s="54">
        <f>ROUND(BAR!EC7*0.9*0.9,)</f>
        <v>18225</v>
      </c>
      <c r="ED7" s="54">
        <f>ROUND(BAR!ED7*0.9*0.9,)</f>
        <v>18225</v>
      </c>
      <c r="EE7" s="10">
        <f>ROUND(BAR!EE7*0.9*0.9,)</f>
        <v>18225</v>
      </c>
      <c r="EF7" s="10">
        <f>ROUND(BAR!EF7*0.9*0.9,)</f>
        <v>18225</v>
      </c>
      <c r="EG7" s="10">
        <f>ROUND(BAR!EG7*0.9*0.9,)</f>
        <v>18225</v>
      </c>
      <c r="EH7" s="10">
        <f>ROUND(BAR!EH7*0.9*0.9,)</f>
        <v>18225</v>
      </c>
      <c r="EI7" s="10">
        <f>ROUND(BAR!EI7*0.9*0.9,)</f>
        <v>18225</v>
      </c>
      <c r="EJ7" s="54">
        <f>ROUND(BAR!EJ7*0.9*0.9,)</f>
        <v>18225</v>
      </c>
      <c r="EK7" s="54">
        <f>ROUND(BAR!EK7*0.9*0.9,)</f>
        <v>18225</v>
      </c>
      <c r="EL7" s="54">
        <f>ROUND(BAR!EL7*0.9*0.9,)</f>
        <v>18225</v>
      </c>
      <c r="EM7" s="54">
        <f>ROUND(BAR!EM7*0.9*0.9,)</f>
        <v>18225</v>
      </c>
      <c r="EN7" s="10">
        <f>ROUND(BAR!EN7*0.9*0.9,)</f>
        <v>18225</v>
      </c>
      <c r="EO7" s="10">
        <f>ROUND(BAR!EO7*0.9*0.9,)</f>
        <v>14661</v>
      </c>
      <c r="EP7" s="10">
        <f>ROUND(BAR!EP7*0.9*0.9,)</f>
        <v>14661</v>
      </c>
      <c r="EQ7" s="10">
        <f>ROUND(BAR!EQ7*0.9*0.9,)</f>
        <v>14661</v>
      </c>
      <c r="ER7" s="10">
        <f>ROUND(BAR!ER7*0.9*0.9,)</f>
        <v>14661</v>
      </c>
      <c r="ES7" s="10">
        <f>ROUND(BAR!ES7*0.9*0.9,)</f>
        <v>15390</v>
      </c>
      <c r="ET7" s="10">
        <f>ROUND(BAR!ET7*0.9*0.9,)</f>
        <v>15390</v>
      </c>
      <c r="EU7" s="10">
        <f>ROUND(BAR!EU7*0.9*0.9,)</f>
        <v>14661</v>
      </c>
      <c r="EV7" s="10">
        <f>ROUND(BAR!EV7*0.9*0.9,)</f>
        <v>14661</v>
      </c>
      <c r="EW7" s="10">
        <f>ROUND(BAR!EW7*0.9*0.9,)</f>
        <v>14661</v>
      </c>
      <c r="EX7" s="10">
        <f>ROUND(BAR!EX7*0.9*0.9,)</f>
        <v>14661</v>
      </c>
      <c r="EY7" s="10">
        <f>ROUND(BAR!EY7*0.9*0.9,)</f>
        <v>14661</v>
      </c>
      <c r="EZ7" s="10">
        <f>ROUND(BAR!EZ7*0.9*0.9,)</f>
        <v>15390</v>
      </c>
      <c r="FA7" s="10">
        <f>ROUND(BAR!FA7*0.9*0.9,)</f>
        <v>15390</v>
      </c>
      <c r="FB7" s="10">
        <f>ROUND(BAR!FB7*0.9*0.9,)</f>
        <v>14094</v>
      </c>
      <c r="FC7" s="10">
        <f>ROUND(BAR!FC7*0.9*0.9,)</f>
        <v>14094</v>
      </c>
      <c r="FD7" s="10">
        <f>ROUND(BAR!FD7*0.9*0.9,)</f>
        <v>14094</v>
      </c>
      <c r="FE7" s="10">
        <f>ROUND(BAR!FE7*0.9*0.9,)</f>
        <v>14094</v>
      </c>
      <c r="FF7" s="10">
        <f>ROUND(BAR!FF7*0.9*0.9,)</f>
        <v>14094</v>
      </c>
      <c r="FG7" s="10">
        <f>ROUND(BAR!FG7*0.9*0.9,)</f>
        <v>14661</v>
      </c>
      <c r="FH7" s="10">
        <f>ROUND(BAR!FH7*0.9*0.9,)</f>
        <v>14661</v>
      </c>
      <c r="FI7" s="10">
        <f>ROUND(BAR!FI7*0.9*0.9,)</f>
        <v>14094</v>
      </c>
      <c r="FJ7" s="10">
        <f>ROUND(BAR!FJ7*0.9*0.9,)</f>
        <v>14094</v>
      </c>
      <c r="FK7" s="10">
        <f>ROUND(BAR!FK7*0.9*0.9,)</f>
        <v>14094</v>
      </c>
      <c r="FL7" s="10">
        <f>ROUND(BAR!FL7*0.9*0.9,)</f>
        <v>14094</v>
      </c>
      <c r="FM7" s="10">
        <f>ROUND(BAR!FM7*0.9*0.9,)</f>
        <v>14094</v>
      </c>
      <c r="FN7" s="10">
        <f>ROUND(BAR!FN7*0.9*0.9,)</f>
        <v>14661</v>
      </c>
      <c r="FO7" s="10">
        <f>ROUND(BAR!FO7*0.9*0.9,)</f>
        <v>14661</v>
      </c>
      <c r="FP7" s="10">
        <f>ROUND(BAR!FP7*0.9*0.9,)</f>
        <v>14661</v>
      </c>
      <c r="FQ7" s="10">
        <f>ROUND(BAR!FQ7*0.9*0.9,)</f>
        <v>14661</v>
      </c>
      <c r="FR7" s="10">
        <f>ROUND(BAR!FR7*0.9*0.9,)</f>
        <v>14661</v>
      </c>
      <c r="FS7" s="10">
        <f>ROUND(BAR!FS7*0.9*0.9,)</f>
        <v>14661</v>
      </c>
      <c r="FT7" s="10">
        <f>ROUND(BAR!FT7*0.9*0.9,)</f>
        <v>14661</v>
      </c>
      <c r="FU7" s="10">
        <f>ROUND(BAR!FU7*0.9*0.9,)</f>
        <v>14661</v>
      </c>
      <c r="FV7" s="10">
        <f>ROUND(BAR!FV7*0.9*0.9,)</f>
        <v>14661</v>
      </c>
      <c r="FW7" s="10">
        <f>ROUND(BAR!FW7*0.9*0.9,)</f>
        <v>13527</v>
      </c>
      <c r="FX7" s="10">
        <f>ROUND(BAR!FX7*0.9*0.9,)</f>
        <v>13527</v>
      </c>
      <c r="FY7" s="10">
        <f>ROUND(BAR!FY7*0.9*0.9,)</f>
        <v>13527</v>
      </c>
      <c r="FZ7" s="10">
        <f>ROUND(BAR!FZ7*0.9*0.9,)</f>
        <v>13527</v>
      </c>
      <c r="GA7" s="10">
        <f>ROUND(BAR!GA7*0.9*0.9,)</f>
        <v>13527</v>
      </c>
      <c r="GB7" s="10">
        <f>ROUND(BAR!GB7*0.9*0.9,)</f>
        <v>14094</v>
      </c>
      <c r="GC7" s="10">
        <f>ROUND(BAR!GC7*0.9*0.9,)</f>
        <v>14094</v>
      </c>
      <c r="GD7" s="10">
        <f>ROUND(BAR!GD7*0.9*0.9,)</f>
        <v>13527</v>
      </c>
      <c r="GE7" s="10">
        <f>ROUND(BAR!GE7*0.9*0.9,)</f>
        <v>13527</v>
      </c>
      <c r="GF7" s="10">
        <f>ROUND(BAR!GF7*0.9*0.9,)</f>
        <v>13527</v>
      </c>
      <c r="GG7" s="10">
        <f>ROUND(BAR!GG7*0.9*0.9,)</f>
        <v>13527</v>
      </c>
      <c r="GH7" s="10">
        <f>ROUND(BAR!GH7*0.9*0.9,)</f>
        <v>13527</v>
      </c>
      <c r="GI7" s="10">
        <f>ROUND(BAR!GI7*0.9*0.9,)</f>
        <v>14094</v>
      </c>
      <c r="GJ7" s="10">
        <f>ROUND(BAR!GJ7*0.9*0.9,)</f>
        <v>14094</v>
      </c>
      <c r="GK7" s="10">
        <f>ROUND(BAR!GK7*0.9*0.9,)</f>
        <v>13527</v>
      </c>
      <c r="GL7" s="10">
        <f>ROUND(BAR!GL7*0.9*0.9,)</f>
        <v>13527</v>
      </c>
      <c r="GM7" s="10">
        <f>ROUND(BAR!GM7*0.9*0.9,)</f>
        <v>13527</v>
      </c>
      <c r="GN7" s="10">
        <f>ROUND(BAR!GN7*0.9*0.9,)</f>
        <v>13527</v>
      </c>
      <c r="GO7" s="10">
        <f>ROUND(BAR!GO7*0.9*0.9,)</f>
        <v>13527</v>
      </c>
      <c r="GP7" s="10">
        <f>ROUND(BAR!GP7*0.9*0.9,)</f>
        <v>14094</v>
      </c>
      <c r="GQ7" s="10">
        <f>ROUND(BAR!GQ7*0.9*0.9,)</f>
        <v>14094</v>
      </c>
      <c r="GR7" s="10">
        <f>ROUND(BAR!GR7*0.9*0.9,)</f>
        <v>13527</v>
      </c>
      <c r="GS7" s="10">
        <f>ROUND(BAR!GS7*0.9*0.9,)</f>
        <v>13527</v>
      </c>
      <c r="GT7" s="10">
        <f>ROUND(BAR!GT7*0.9*0.9,)</f>
        <v>13527</v>
      </c>
      <c r="GU7" s="10">
        <f>ROUND(BAR!GU7*0.9*0.9,)</f>
        <v>13527</v>
      </c>
      <c r="GV7" s="10">
        <f>ROUND(BAR!GV7*0.9*0.9,)</f>
        <v>13527</v>
      </c>
      <c r="GW7" s="10">
        <f>ROUND(BAR!GW7*0.9*0.9,)</f>
        <v>14094</v>
      </c>
      <c r="GX7" s="10">
        <f>ROUND(BAR!GX7*0.9*0.9,)</f>
        <v>14094</v>
      </c>
      <c r="GY7" s="10">
        <f>ROUND(BAR!GY7*0.9*0.9,)</f>
        <v>13527</v>
      </c>
      <c r="GZ7" s="10">
        <f>ROUND(BAR!GZ7*0.9*0.9,)</f>
        <v>13527</v>
      </c>
      <c r="HA7" s="10">
        <f>ROUND(BAR!HA7*0.9*0.9,)</f>
        <v>13527</v>
      </c>
      <c r="HB7" s="10">
        <f>ROUND(BAR!HB7*0.9*0.9,)</f>
        <v>13527</v>
      </c>
      <c r="HC7" s="10">
        <f>ROUND(BAR!HC7*0.9*0.9,)</f>
        <v>13527</v>
      </c>
      <c r="HD7" s="10">
        <f>ROUND(BAR!HD7*0.9*0.9,)</f>
        <v>15390</v>
      </c>
      <c r="HE7" s="10">
        <f>ROUND(BAR!HE7*0.9*0.9,)</f>
        <v>15390</v>
      </c>
      <c r="HF7" s="10">
        <f>ROUND(BAR!HF7*0.9*0.9,)</f>
        <v>14661</v>
      </c>
      <c r="HG7" s="10">
        <f>ROUND(BAR!HG7*0.9*0.9,)</f>
        <v>14661</v>
      </c>
      <c r="HH7" s="10">
        <f>ROUND(BAR!HH7*0.9*0.9,)</f>
        <v>14661</v>
      </c>
      <c r="HI7" s="10">
        <f>ROUND(BAR!HI7*0.9*0.9,)</f>
        <v>14661</v>
      </c>
      <c r="HJ7" s="10">
        <f>ROUND(BAR!HJ7*0.9*0.9,)</f>
        <v>14661</v>
      </c>
      <c r="HK7" s="10">
        <f>ROUND(BAR!HK7*0.9*0.9,)</f>
        <v>17820</v>
      </c>
      <c r="HL7" s="10">
        <f>ROUND(BAR!HL7*0.9*0.9,)</f>
        <v>17820</v>
      </c>
      <c r="HM7" s="10">
        <f>ROUND(BAR!HM7*0.9*0.9,)</f>
        <v>17820</v>
      </c>
      <c r="HN7" s="10">
        <f>ROUND(BAR!HN7*0.9*0.9,)</f>
        <v>17820</v>
      </c>
      <c r="HO7" s="10">
        <f>ROUND(BAR!HO7*0.9*0.9,)</f>
        <v>17820</v>
      </c>
      <c r="HP7" s="10">
        <f>ROUND(BAR!HP7*0.9*0.9,)</f>
        <v>17820</v>
      </c>
      <c r="HQ7" s="10">
        <f>ROUND(BAR!HQ7*0.9*0.9,)</f>
        <v>17820</v>
      </c>
      <c r="HR7" s="10">
        <f>ROUND(BAR!HR7*0.9*0.9,)</f>
        <v>18630</v>
      </c>
      <c r="HS7" s="10">
        <f>ROUND(BAR!HS7*0.9*0.9,)</f>
        <v>18630</v>
      </c>
      <c r="HT7" s="10">
        <f>ROUND(BAR!HT7*0.9*0.9,)</f>
        <v>18630</v>
      </c>
      <c r="HU7" s="10">
        <f>ROUND(BAR!HU7*0.9*0.9,)</f>
        <v>18630</v>
      </c>
      <c r="HV7" s="17"/>
      <c r="HW7" s="17"/>
      <c r="HX7" s="17"/>
      <c r="HY7" s="17"/>
      <c r="HZ7" s="17"/>
      <c r="IA7" s="17"/>
      <c r="IB7" s="17"/>
      <c r="IC7" s="17"/>
      <c r="ID7" s="17"/>
      <c r="IE7" s="17"/>
      <c r="IF7" s="17"/>
      <c r="IG7" s="17"/>
      <c r="IH7" s="17"/>
      <c r="II7" s="17"/>
      <c r="IJ7" s="17"/>
      <c r="IK7" s="17"/>
      <c r="IL7" s="17"/>
      <c r="IM7" s="17"/>
      <c r="IN7" s="17"/>
      <c r="IO7" s="17"/>
      <c r="IP7" s="17"/>
      <c r="IQ7" s="17"/>
      <c r="IR7" s="17"/>
      <c r="IS7" s="17"/>
      <c r="IT7" s="17"/>
      <c r="IU7" s="17"/>
      <c r="IV7" s="17"/>
      <c r="IW7" s="17"/>
      <c r="IX7" s="17"/>
      <c r="IY7" s="17"/>
      <c r="IZ7" s="17"/>
      <c r="JA7" s="17"/>
      <c r="JB7" s="17"/>
      <c r="JC7" s="17"/>
      <c r="JD7" s="17"/>
      <c r="JE7" s="17"/>
    </row>
    <row r="8" spans="1:265" s="7" customFormat="1" ht="12.6" customHeight="1" x14ac:dyDescent="0.2">
      <c r="A8" s="6" t="s">
        <v>53</v>
      </c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54"/>
      <c r="Z8" s="54"/>
      <c r="AA8" s="54"/>
      <c r="AB8" s="54"/>
      <c r="AC8" s="54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54"/>
      <c r="AO8" s="54"/>
      <c r="AP8" s="54"/>
      <c r="AQ8" s="54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54"/>
      <c r="EB8" s="54"/>
      <c r="EC8" s="54"/>
      <c r="ED8" s="54"/>
      <c r="EE8" s="10"/>
      <c r="EF8" s="10"/>
      <c r="EG8" s="10"/>
      <c r="EH8" s="10"/>
      <c r="EI8" s="10"/>
      <c r="EJ8" s="54"/>
      <c r="EK8" s="54"/>
      <c r="EL8" s="54"/>
      <c r="EM8" s="54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0"/>
      <c r="FT8" s="10"/>
      <c r="FU8" s="10"/>
      <c r="FV8" s="10"/>
      <c r="FW8" s="10"/>
      <c r="FX8" s="10"/>
      <c r="FY8" s="10"/>
      <c r="FZ8" s="10"/>
      <c r="GA8" s="10"/>
      <c r="GB8" s="10"/>
      <c r="GC8" s="10"/>
      <c r="GD8" s="10"/>
      <c r="GE8" s="10"/>
      <c r="GF8" s="10"/>
      <c r="GG8" s="10"/>
      <c r="GH8" s="10"/>
      <c r="GI8" s="10"/>
      <c r="GJ8" s="10"/>
      <c r="GK8" s="10"/>
      <c r="GL8" s="10"/>
      <c r="GM8" s="10"/>
      <c r="GN8" s="10"/>
      <c r="GO8" s="10"/>
      <c r="GP8" s="10"/>
      <c r="GQ8" s="10"/>
      <c r="GR8" s="10"/>
      <c r="GS8" s="10"/>
      <c r="GT8" s="10"/>
      <c r="GU8" s="10"/>
      <c r="GV8" s="10"/>
      <c r="GW8" s="10"/>
      <c r="GX8" s="10"/>
      <c r="GY8" s="10"/>
      <c r="GZ8" s="10"/>
      <c r="HA8" s="10"/>
      <c r="HB8" s="10"/>
      <c r="HC8" s="10"/>
      <c r="HD8" s="10"/>
      <c r="HE8" s="10"/>
      <c r="HF8" s="10"/>
      <c r="HG8" s="10"/>
      <c r="HH8" s="10"/>
      <c r="HI8" s="10"/>
      <c r="HJ8" s="10"/>
      <c r="HK8" s="10"/>
      <c r="HL8" s="10"/>
      <c r="HM8" s="10"/>
      <c r="HN8" s="10"/>
      <c r="HO8" s="10"/>
      <c r="HP8" s="10"/>
      <c r="HQ8" s="10"/>
      <c r="HR8" s="10"/>
      <c r="HS8" s="10"/>
      <c r="HT8" s="10"/>
      <c r="HU8" s="10"/>
      <c r="HV8" s="17"/>
      <c r="HW8" s="17"/>
      <c r="HX8" s="17"/>
      <c r="HY8" s="17"/>
      <c r="HZ8" s="17"/>
      <c r="IA8" s="17"/>
      <c r="IB8" s="17"/>
      <c r="IC8" s="17"/>
      <c r="ID8" s="17"/>
      <c r="IE8" s="17"/>
      <c r="IF8" s="17"/>
      <c r="IG8" s="17"/>
      <c r="IH8" s="17"/>
      <c r="II8" s="17"/>
      <c r="IJ8" s="17"/>
      <c r="IK8" s="17"/>
      <c r="IL8" s="17"/>
      <c r="IM8" s="17"/>
      <c r="IN8" s="17"/>
      <c r="IO8" s="17"/>
      <c r="IP8" s="17"/>
      <c r="IQ8" s="17"/>
      <c r="IR8" s="17"/>
      <c r="IS8" s="17"/>
      <c r="IT8" s="17"/>
      <c r="IU8" s="17"/>
      <c r="IV8" s="17"/>
      <c r="IW8" s="17"/>
      <c r="IX8" s="17"/>
      <c r="IY8" s="17"/>
      <c r="IZ8" s="17"/>
      <c r="JA8" s="17"/>
      <c r="JB8" s="17"/>
      <c r="JC8" s="17"/>
      <c r="JD8" s="17"/>
      <c r="JE8" s="17"/>
    </row>
    <row r="9" spans="1:265" s="7" customFormat="1" ht="12.6" customHeight="1" x14ac:dyDescent="0.2">
      <c r="A9" s="8">
        <v>1</v>
      </c>
      <c r="B9" s="10">
        <f>ROUND(BAR!B9*0.9*0.9,)</f>
        <v>14175</v>
      </c>
      <c r="C9" s="10">
        <f>ROUND(BAR!C9*0.9*0.9,)</f>
        <v>14985</v>
      </c>
      <c r="D9" s="10">
        <f>ROUND(BAR!D9*0.9*0.9,)</f>
        <v>13770</v>
      </c>
      <c r="E9" s="10">
        <f>ROUND(BAR!E9*0.9*0.9,)</f>
        <v>13770</v>
      </c>
      <c r="F9" s="10">
        <f>ROUND(BAR!F9*0.9*0.9,)</f>
        <v>13770</v>
      </c>
      <c r="G9" s="10">
        <f>ROUND(BAR!G9*0.9*0.9,)</f>
        <v>13770</v>
      </c>
      <c r="H9" s="10">
        <f>ROUND(BAR!H9*0.9*0.9,)</f>
        <v>14985</v>
      </c>
      <c r="I9" s="10">
        <f>ROUND(BAR!I9*0.9*0.9,)</f>
        <v>17010</v>
      </c>
      <c r="J9" s="10">
        <f>ROUND(BAR!J9*0.9*0.9,)</f>
        <v>17010</v>
      </c>
      <c r="K9" s="10">
        <f>ROUND(BAR!K9*0.9*0.9,)</f>
        <v>14175</v>
      </c>
      <c r="L9" s="10">
        <f>ROUND(BAR!L9*0.9*0.9,)</f>
        <v>14175</v>
      </c>
      <c r="M9" s="10">
        <f>ROUND(BAR!M9*0.9*0.9,)</f>
        <v>14175</v>
      </c>
      <c r="N9" s="10">
        <f>ROUND(BAR!N9*0.9*0.9,)</f>
        <v>14175</v>
      </c>
      <c r="O9" s="10">
        <f>ROUND(BAR!O9*0.9*0.9,)</f>
        <v>14175</v>
      </c>
      <c r="P9" s="10">
        <f>ROUND(BAR!P9*0.9*0.9,)</f>
        <v>15795</v>
      </c>
      <c r="Q9" s="10">
        <f>ROUND(BAR!Q9*0.9*0.9,)</f>
        <v>15795</v>
      </c>
      <c r="R9" s="10">
        <f>ROUND(BAR!R9*0.9*0.9,)</f>
        <v>14985</v>
      </c>
      <c r="S9" s="10">
        <f>ROUND(BAR!S9*0.9*0.9,)</f>
        <v>14985</v>
      </c>
      <c r="T9" s="10">
        <f>ROUND(BAR!T9*0.9*0.9,)</f>
        <v>14985</v>
      </c>
      <c r="U9" s="10">
        <f>ROUND(BAR!U9*0.9*0.9,)</f>
        <v>14985</v>
      </c>
      <c r="V9" s="10">
        <f>ROUND(BAR!V9*0.9*0.9,)</f>
        <v>14985</v>
      </c>
      <c r="W9" s="10">
        <f>ROUND(BAR!W9*0.9*0.9,)</f>
        <v>18225</v>
      </c>
      <c r="X9" s="10">
        <f>ROUND(BAR!X9*0.9*0.9,)</f>
        <v>18225</v>
      </c>
      <c r="Y9" s="54">
        <f>ROUND(BAR!Y9*0.9*0.9,)</f>
        <v>18225</v>
      </c>
      <c r="Z9" s="54">
        <f>ROUND(BAR!Z9*0.9*0.9,)</f>
        <v>18225</v>
      </c>
      <c r="AA9" s="54">
        <f>ROUND(BAR!AA9*0.9*0.9,)</f>
        <v>18225</v>
      </c>
      <c r="AB9" s="54">
        <f>ROUND(BAR!AB9*0.9*0.9,)</f>
        <v>18225</v>
      </c>
      <c r="AC9" s="54">
        <f>ROUND(BAR!AC9*0.9*0.9,)</f>
        <v>18225</v>
      </c>
      <c r="AD9" s="10">
        <f>ROUND(BAR!AD9*0.9*0.9,)</f>
        <v>18225</v>
      </c>
      <c r="AE9" s="10">
        <f>ROUND(BAR!AE9*0.9*0.9,)</f>
        <v>18225</v>
      </c>
      <c r="AF9" s="10">
        <f>ROUND(BAR!AF9*0.9*0.9,)</f>
        <v>18225</v>
      </c>
      <c r="AG9" s="10">
        <f>ROUND(BAR!AG9*0.9*0.9,)</f>
        <v>23085</v>
      </c>
      <c r="AH9" s="10">
        <f>ROUND(BAR!AH9*0.9*0.9,)</f>
        <v>23085</v>
      </c>
      <c r="AI9" s="10">
        <f>ROUND(BAR!AI9*0.9*0.9,)</f>
        <v>23085</v>
      </c>
      <c r="AJ9" s="10">
        <f>ROUND(BAR!AJ9*0.9*0.9,)</f>
        <v>23085</v>
      </c>
      <c r="AK9" s="10">
        <f>ROUND(BAR!AK9*0.9*0.9,)</f>
        <v>24705</v>
      </c>
      <c r="AL9" s="10">
        <f>ROUND(BAR!AL9*0.9*0.9,)</f>
        <v>24705</v>
      </c>
      <c r="AM9" s="10">
        <f>ROUND(BAR!AM9*0.9*0.9,)</f>
        <v>24705</v>
      </c>
      <c r="AN9" s="54">
        <f>ROUND(BAR!AN9*0.9*0.9,)</f>
        <v>24705</v>
      </c>
      <c r="AO9" s="54">
        <f>ROUND(BAR!AO9*0.9*0.9,)</f>
        <v>24705</v>
      </c>
      <c r="AP9" s="54">
        <f>ROUND(BAR!AP9*0.9*0.9,)</f>
        <v>24705</v>
      </c>
      <c r="AQ9" s="54">
        <f>ROUND(BAR!AQ9*0.9*0.9,)</f>
        <v>24705</v>
      </c>
      <c r="AR9" s="10">
        <f>ROUND(BAR!AR9*0.9*0.9,)</f>
        <v>24705</v>
      </c>
      <c r="AS9" s="10">
        <f>ROUND(BAR!AS9*0.9*0.9,)</f>
        <v>24705</v>
      </c>
      <c r="AT9" s="10">
        <f>ROUND(BAR!AT9*0.9*0.9,)</f>
        <v>19440</v>
      </c>
      <c r="AU9" s="10">
        <f>ROUND(BAR!AU9*0.9*0.9,)</f>
        <v>19440</v>
      </c>
      <c r="AV9" s="10">
        <f>ROUND(BAR!AV9*0.9*0.9,)</f>
        <v>19440</v>
      </c>
      <c r="AW9" s="10">
        <f>ROUND(BAR!AW9*0.9*0.9,)</f>
        <v>20655</v>
      </c>
      <c r="AX9" s="10">
        <f>ROUND(BAR!AX9*0.9*0.9,)</f>
        <v>20655</v>
      </c>
      <c r="AY9" s="10">
        <f>ROUND(BAR!AY9*0.9*0.9,)</f>
        <v>20655</v>
      </c>
      <c r="AZ9" s="10">
        <f>ROUND(BAR!AZ9*0.9*0.9,)</f>
        <v>20655</v>
      </c>
      <c r="BA9" s="10">
        <f>ROUND(BAR!BA9*0.9*0.9,)</f>
        <v>20655</v>
      </c>
      <c r="BB9" s="10">
        <f>ROUND(BAR!BB9*0.9*0.9,)</f>
        <v>20655</v>
      </c>
      <c r="BC9" s="10">
        <f>ROUND(BAR!BC9*0.9*0.9,)</f>
        <v>20655</v>
      </c>
      <c r="BD9" s="10">
        <f>ROUND(BAR!BD9*0.9*0.9,)</f>
        <v>20655</v>
      </c>
      <c r="BE9" s="10">
        <f>ROUND(BAR!BE9*0.9*0.9,)</f>
        <v>23085</v>
      </c>
      <c r="BF9" s="10">
        <f>ROUND(BAR!BF9*0.9*0.9,)</f>
        <v>23085</v>
      </c>
      <c r="BG9" s="10">
        <f>ROUND(BAR!BG9*0.9*0.9,)</f>
        <v>19440</v>
      </c>
      <c r="BH9" s="10">
        <f>ROUND(BAR!BH9*0.9*0.9,)</f>
        <v>19440</v>
      </c>
      <c r="BI9" s="10">
        <f>ROUND(BAR!BI9*0.9*0.9,)</f>
        <v>19440</v>
      </c>
      <c r="BJ9" s="10">
        <f>ROUND(BAR!BJ9*0.9*0.9,)</f>
        <v>19440</v>
      </c>
      <c r="BK9" s="10">
        <f>ROUND(BAR!BK9*0.9*0.9,)</f>
        <v>21870</v>
      </c>
      <c r="BL9" s="10">
        <f>ROUND(BAR!BL9*0.9*0.9,)</f>
        <v>21870</v>
      </c>
      <c r="BM9" s="10">
        <f>ROUND(BAR!BM9*0.9*0.9,)</f>
        <v>21870</v>
      </c>
      <c r="BN9" s="10">
        <f>ROUND(BAR!BN9*0.9*0.9,)</f>
        <v>21870</v>
      </c>
      <c r="BO9" s="10">
        <f>ROUND(BAR!BO9*0.9*0.9,)</f>
        <v>19440</v>
      </c>
      <c r="BP9" s="10">
        <f>ROUND(BAR!BP9*0.9*0.9,)</f>
        <v>19440</v>
      </c>
      <c r="BQ9" s="10">
        <f>ROUND(BAR!BQ9*0.9*0.9,)</f>
        <v>19440</v>
      </c>
      <c r="BR9" s="10">
        <f>ROUND(BAR!BR9*0.9*0.9,)</f>
        <v>19440</v>
      </c>
      <c r="BS9" s="10">
        <f>ROUND(BAR!BS9*0.9*0.9,)</f>
        <v>19440</v>
      </c>
      <c r="BT9" s="10">
        <f>ROUND(BAR!BT9*0.9*0.9,)</f>
        <v>20655</v>
      </c>
      <c r="BU9" s="10">
        <f>ROUND(BAR!BU9*0.9*0.9,)</f>
        <v>20655</v>
      </c>
      <c r="BV9" s="10">
        <f>ROUND(BAR!BV9*0.9*0.9,)</f>
        <v>19440</v>
      </c>
      <c r="BW9" s="10">
        <f>ROUND(BAR!BW9*0.9*0.9,)</f>
        <v>19440</v>
      </c>
      <c r="BX9" s="10">
        <f>ROUND(BAR!BX9*0.9*0.9,)</f>
        <v>19440</v>
      </c>
      <c r="BY9" s="10">
        <f>ROUND(BAR!BY9*0.9*0.9,)</f>
        <v>19440</v>
      </c>
      <c r="BZ9" s="10">
        <f>ROUND(BAR!BZ9*0.9*0.9,)</f>
        <v>19440</v>
      </c>
      <c r="CA9" s="10">
        <f>ROUND(BAR!CA9*0.9*0.9,)</f>
        <v>20655</v>
      </c>
      <c r="CB9" s="10">
        <f>ROUND(BAR!CB9*0.9*0.9,)</f>
        <v>20655</v>
      </c>
      <c r="CC9" s="10">
        <f>ROUND(BAR!CC9*0.9*0.9,)</f>
        <v>19440</v>
      </c>
      <c r="CD9" s="10">
        <f>ROUND(BAR!CD9*0.9*0.9,)</f>
        <v>19440</v>
      </c>
      <c r="CE9" s="10">
        <f>ROUND(BAR!CE9*0.9*0.9,)</f>
        <v>19440</v>
      </c>
      <c r="CF9" s="10">
        <f>ROUND(BAR!CF9*0.9*0.9,)</f>
        <v>19440</v>
      </c>
      <c r="CG9" s="10">
        <f>ROUND(BAR!CG9*0.9*0.9,)</f>
        <v>19440</v>
      </c>
      <c r="CH9" s="10">
        <f>ROUND(BAR!CH9*0.9*0.9,)</f>
        <v>20655</v>
      </c>
      <c r="CI9" s="10">
        <f>ROUND(BAR!CI9*0.9*0.9,)</f>
        <v>20655</v>
      </c>
      <c r="CJ9" s="10">
        <f>ROUND(BAR!CJ9*0.9*0.9,)</f>
        <v>19440</v>
      </c>
      <c r="CK9" s="10">
        <f>ROUND(BAR!CK9*0.9*0.9,)</f>
        <v>19440</v>
      </c>
      <c r="CL9" s="10">
        <f>ROUND(BAR!CL9*0.9*0.9,)</f>
        <v>19440</v>
      </c>
      <c r="CM9" s="10">
        <f>ROUND(BAR!CM9*0.9*0.9,)</f>
        <v>19440</v>
      </c>
      <c r="CN9" s="10">
        <f>ROUND(BAR!CN9*0.9*0.9,)</f>
        <v>19440</v>
      </c>
      <c r="CO9" s="10">
        <f>ROUND(BAR!CO9*0.9*0.9,)</f>
        <v>20655</v>
      </c>
      <c r="CP9" s="10">
        <f>ROUND(BAR!CP9*0.9*0.9,)</f>
        <v>20655</v>
      </c>
      <c r="CQ9" s="10">
        <f>ROUND(BAR!CQ9*0.9*0.9,)</f>
        <v>19440</v>
      </c>
      <c r="CR9" s="10">
        <f>ROUND(BAR!CR9*0.9*0.9,)</f>
        <v>19440</v>
      </c>
      <c r="CS9" s="10">
        <f>ROUND(BAR!CS9*0.9*0.9,)</f>
        <v>19440</v>
      </c>
      <c r="CT9" s="10">
        <f>ROUND(BAR!CT9*0.9*0.9,)</f>
        <v>19440</v>
      </c>
      <c r="CU9" s="10">
        <f>ROUND(BAR!CU9*0.9*0.9,)</f>
        <v>19440</v>
      </c>
      <c r="CV9" s="10">
        <f>ROUND(BAR!CV9*0.9*0.9,)</f>
        <v>19440</v>
      </c>
      <c r="CW9" s="10">
        <f>ROUND(BAR!CW9*0.9*0.9,)</f>
        <v>19440</v>
      </c>
      <c r="CX9" s="10">
        <f>ROUND(BAR!CX9*0.9*0.9,)</f>
        <v>17010</v>
      </c>
      <c r="CY9" s="10">
        <f>ROUND(BAR!CY9*0.9*0.9,)</f>
        <v>17010</v>
      </c>
      <c r="CZ9" s="10">
        <f>ROUND(BAR!CZ9*0.9*0.9,)</f>
        <v>17010</v>
      </c>
      <c r="DA9" s="10">
        <f>ROUND(BAR!DA9*0.9*0.9,)</f>
        <v>17010</v>
      </c>
      <c r="DB9" s="10">
        <f>ROUND(BAR!DB9*0.9*0.9,)</f>
        <v>17010</v>
      </c>
      <c r="DC9" s="10">
        <f>ROUND(BAR!DC9*0.9*0.9,)</f>
        <v>18225</v>
      </c>
      <c r="DD9" s="10">
        <f>ROUND(BAR!DD9*0.9*0.9,)</f>
        <v>18225</v>
      </c>
      <c r="DE9" s="10">
        <f>ROUND(BAR!DE9*0.9*0.9,)</f>
        <v>17010</v>
      </c>
      <c r="DF9" s="10">
        <f>ROUND(BAR!DF9*0.9*0.9,)</f>
        <v>17010</v>
      </c>
      <c r="DG9" s="10">
        <f>ROUND(BAR!DG9*0.9*0.9,)</f>
        <v>17010</v>
      </c>
      <c r="DH9" s="10">
        <f>ROUND(BAR!DH9*0.9*0.9,)</f>
        <v>17010</v>
      </c>
      <c r="DI9" s="10">
        <f>ROUND(BAR!DI9*0.9*0.9,)</f>
        <v>17010</v>
      </c>
      <c r="DJ9" s="10">
        <f>ROUND(BAR!DJ9*0.9*0.9,)</f>
        <v>18225</v>
      </c>
      <c r="DK9" s="10">
        <f>ROUND(BAR!DK9*0.9*0.9,)</f>
        <v>18225</v>
      </c>
      <c r="DL9" s="10">
        <f>ROUND(BAR!DL9*0.9*0.9,)</f>
        <v>17010</v>
      </c>
      <c r="DM9" s="10">
        <f>ROUND(BAR!DM9*0.9*0.9,)</f>
        <v>17010</v>
      </c>
      <c r="DN9" s="10">
        <f>ROUND(BAR!DN9*0.9*0.9,)</f>
        <v>17010</v>
      </c>
      <c r="DO9" s="10">
        <f>ROUND(BAR!DO9*0.9*0.9,)</f>
        <v>17010</v>
      </c>
      <c r="DP9" s="10">
        <f>ROUND(BAR!DP9*0.9*0.9,)</f>
        <v>17010</v>
      </c>
      <c r="DQ9" s="10">
        <f>ROUND(BAR!DQ9*0.9*0.9,)</f>
        <v>18225</v>
      </c>
      <c r="DR9" s="10">
        <f>ROUND(BAR!DR9*0.9*0.9,)</f>
        <v>18225</v>
      </c>
      <c r="DS9" s="10">
        <f>ROUND(BAR!DS9*0.9*0.9,)</f>
        <v>17010</v>
      </c>
      <c r="DT9" s="10">
        <f>ROUND(BAR!DT9*0.9*0.9,)</f>
        <v>17010</v>
      </c>
      <c r="DU9" s="10">
        <f>ROUND(BAR!DU9*0.9*0.9,)</f>
        <v>17010</v>
      </c>
      <c r="DV9" s="10">
        <f>ROUND(BAR!DV9*0.9*0.9,)</f>
        <v>17010</v>
      </c>
      <c r="DW9" s="10">
        <f>ROUND(BAR!DW9*0.9*0.9,)</f>
        <v>17010</v>
      </c>
      <c r="DX9" s="10">
        <f>ROUND(BAR!DX9*0.9*0.9,)</f>
        <v>17010</v>
      </c>
      <c r="DY9" s="10">
        <f>ROUND(BAR!DY9*0.9*0.9,)</f>
        <v>18225</v>
      </c>
      <c r="DZ9" s="10">
        <f>ROUND(BAR!DZ9*0.9*0.9,)</f>
        <v>18225</v>
      </c>
      <c r="EA9" s="54">
        <f>ROUND(BAR!EA9*0.9*0.9,)</f>
        <v>18225</v>
      </c>
      <c r="EB9" s="54">
        <f>ROUND(BAR!EB9*0.9*0.9,)</f>
        <v>18225</v>
      </c>
      <c r="EC9" s="54">
        <f>ROUND(BAR!EC9*0.9*0.9,)</f>
        <v>18225</v>
      </c>
      <c r="ED9" s="54">
        <f>ROUND(BAR!ED9*0.9*0.9,)</f>
        <v>18225</v>
      </c>
      <c r="EE9" s="10">
        <f>ROUND(BAR!EE9*0.9*0.9,)</f>
        <v>18225</v>
      </c>
      <c r="EF9" s="10">
        <f>ROUND(BAR!EF9*0.9*0.9,)</f>
        <v>18225</v>
      </c>
      <c r="EG9" s="10">
        <f>ROUND(BAR!EG9*0.9*0.9,)</f>
        <v>18225</v>
      </c>
      <c r="EH9" s="10">
        <f>ROUND(BAR!EH9*0.9*0.9,)</f>
        <v>18225</v>
      </c>
      <c r="EI9" s="10">
        <f>ROUND(BAR!EI9*0.9*0.9,)</f>
        <v>18225</v>
      </c>
      <c r="EJ9" s="54">
        <f>ROUND(BAR!EJ9*0.9*0.9,)</f>
        <v>18225</v>
      </c>
      <c r="EK9" s="54">
        <f>ROUND(BAR!EK9*0.9*0.9,)</f>
        <v>18225</v>
      </c>
      <c r="EL9" s="54">
        <f>ROUND(BAR!EL9*0.9*0.9,)</f>
        <v>18225</v>
      </c>
      <c r="EM9" s="54">
        <f>ROUND(BAR!EM9*0.9*0.9,)</f>
        <v>18225</v>
      </c>
      <c r="EN9" s="10">
        <f>ROUND(BAR!EN9*0.9*0.9,)</f>
        <v>18225</v>
      </c>
      <c r="EO9" s="10">
        <f>ROUND(BAR!EO9*0.9*0.9,)</f>
        <v>14661</v>
      </c>
      <c r="EP9" s="10">
        <f>ROUND(BAR!EP9*0.9*0.9,)</f>
        <v>14661</v>
      </c>
      <c r="EQ9" s="10">
        <f>ROUND(BAR!EQ9*0.9*0.9,)</f>
        <v>14661</v>
      </c>
      <c r="ER9" s="10">
        <f>ROUND(BAR!ER9*0.9*0.9,)</f>
        <v>14661</v>
      </c>
      <c r="ES9" s="10">
        <f>ROUND(BAR!ES9*0.9*0.9,)</f>
        <v>15390</v>
      </c>
      <c r="ET9" s="10">
        <f>ROUND(BAR!ET9*0.9*0.9,)</f>
        <v>15390</v>
      </c>
      <c r="EU9" s="10">
        <f>ROUND(BAR!EU9*0.9*0.9,)</f>
        <v>14661</v>
      </c>
      <c r="EV9" s="10">
        <f>ROUND(BAR!EV9*0.9*0.9,)</f>
        <v>14661</v>
      </c>
      <c r="EW9" s="10">
        <f>ROUND(BAR!EW9*0.9*0.9,)</f>
        <v>14661</v>
      </c>
      <c r="EX9" s="10">
        <f>ROUND(BAR!EX9*0.9*0.9,)</f>
        <v>14661</v>
      </c>
      <c r="EY9" s="10">
        <f>ROUND(BAR!EY9*0.9*0.9,)</f>
        <v>14661</v>
      </c>
      <c r="EZ9" s="10">
        <f>ROUND(BAR!EZ9*0.9*0.9,)</f>
        <v>15390</v>
      </c>
      <c r="FA9" s="10">
        <f>ROUND(BAR!FA9*0.9*0.9,)</f>
        <v>15390</v>
      </c>
      <c r="FB9" s="10">
        <f>ROUND(BAR!FB9*0.9*0.9,)</f>
        <v>14094</v>
      </c>
      <c r="FC9" s="10">
        <f>ROUND(BAR!FC9*0.9*0.9,)</f>
        <v>14094</v>
      </c>
      <c r="FD9" s="10">
        <f>ROUND(BAR!FD9*0.9*0.9,)</f>
        <v>14094</v>
      </c>
      <c r="FE9" s="10">
        <f>ROUND(BAR!FE9*0.9*0.9,)</f>
        <v>14094</v>
      </c>
      <c r="FF9" s="10">
        <f>ROUND(BAR!FF9*0.9*0.9,)</f>
        <v>14094</v>
      </c>
      <c r="FG9" s="10">
        <f>ROUND(BAR!FG9*0.9*0.9,)</f>
        <v>14661</v>
      </c>
      <c r="FH9" s="10">
        <f>ROUND(BAR!FH9*0.9*0.9,)</f>
        <v>14661</v>
      </c>
      <c r="FI9" s="10">
        <f>ROUND(BAR!FI9*0.9*0.9,)</f>
        <v>14094</v>
      </c>
      <c r="FJ9" s="10">
        <f>ROUND(BAR!FJ9*0.9*0.9,)</f>
        <v>14094</v>
      </c>
      <c r="FK9" s="10">
        <f>ROUND(BAR!FK9*0.9*0.9,)</f>
        <v>14094</v>
      </c>
      <c r="FL9" s="10">
        <f>ROUND(BAR!FL9*0.9*0.9,)</f>
        <v>14094</v>
      </c>
      <c r="FM9" s="10">
        <f>ROUND(BAR!FM9*0.9*0.9,)</f>
        <v>14094</v>
      </c>
      <c r="FN9" s="10">
        <f>ROUND(BAR!FN9*0.9*0.9,)</f>
        <v>14661</v>
      </c>
      <c r="FO9" s="10">
        <f>ROUND(BAR!FO9*0.9*0.9,)</f>
        <v>14661</v>
      </c>
      <c r="FP9" s="10">
        <f>ROUND(BAR!FP9*0.9*0.9,)</f>
        <v>14661</v>
      </c>
      <c r="FQ9" s="10">
        <f>ROUND(BAR!FQ9*0.9*0.9,)</f>
        <v>14661</v>
      </c>
      <c r="FR9" s="10">
        <f>ROUND(BAR!FR9*0.9*0.9,)</f>
        <v>14661</v>
      </c>
      <c r="FS9" s="10">
        <f>ROUND(BAR!FS9*0.9*0.9,)</f>
        <v>14661</v>
      </c>
      <c r="FT9" s="10">
        <f>ROUND(BAR!FT9*0.9*0.9,)</f>
        <v>14661</v>
      </c>
      <c r="FU9" s="10">
        <f>ROUND(BAR!FU9*0.9*0.9,)</f>
        <v>14661</v>
      </c>
      <c r="FV9" s="10">
        <f>ROUND(BAR!FV9*0.9*0.9,)</f>
        <v>14661</v>
      </c>
      <c r="FW9" s="10">
        <f>ROUND(BAR!FW9*0.9*0.9,)</f>
        <v>13527</v>
      </c>
      <c r="FX9" s="10">
        <f>ROUND(BAR!FX9*0.9*0.9,)</f>
        <v>13527</v>
      </c>
      <c r="FY9" s="10">
        <f>ROUND(BAR!FY9*0.9*0.9,)</f>
        <v>13527</v>
      </c>
      <c r="FZ9" s="10">
        <f>ROUND(BAR!FZ9*0.9*0.9,)</f>
        <v>13527</v>
      </c>
      <c r="GA9" s="10">
        <f>ROUND(BAR!GA9*0.9*0.9,)</f>
        <v>13527</v>
      </c>
      <c r="GB9" s="10">
        <f>ROUND(BAR!GB9*0.9*0.9,)</f>
        <v>14094</v>
      </c>
      <c r="GC9" s="10">
        <f>ROUND(BAR!GC9*0.9*0.9,)</f>
        <v>14094</v>
      </c>
      <c r="GD9" s="10">
        <f>ROUND(BAR!GD9*0.9*0.9,)</f>
        <v>13527</v>
      </c>
      <c r="GE9" s="10">
        <f>ROUND(BAR!GE9*0.9*0.9,)</f>
        <v>13527</v>
      </c>
      <c r="GF9" s="10">
        <f>ROUND(BAR!GF9*0.9*0.9,)</f>
        <v>13527</v>
      </c>
      <c r="GG9" s="10">
        <f>ROUND(BAR!GG9*0.9*0.9,)</f>
        <v>13527</v>
      </c>
      <c r="GH9" s="10">
        <f>ROUND(BAR!GH9*0.9*0.9,)</f>
        <v>13527</v>
      </c>
      <c r="GI9" s="10">
        <f>ROUND(BAR!GI9*0.9*0.9,)</f>
        <v>14094</v>
      </c>
      <c r="GJ9" s="10">
        <f>ROUND(BAR!GJ9*0.9*0.9,)</f>
        <v>14094</v>
      </c>
      <c r="GK9" s="10">
        <f>ROUND(BAR!GK9*0.9*0.9,)</f>
        <v>13527</v>
      </c>
      <c r="GL9" s="10">
        <f>ROUND(BAR!GL9*0.9*0.9,)</f>
        <v>13527</v>
      </c>
      <c r="GM9" s="10">
        <f>ROUND(BAR!GM9*0.9*0.9,)</f>
        <v>13527</v>
      </c>
      <c r="GN9" s="10">
        <f>ROUND(BAR!GN9*0.9*0.9,)</f>
        <v>13527</v>
      </c>
      <c r="GO9" s="10">
        <f>ROUND(BAR!GO9*0.9*0.9,)</f>
        <v>13527</v>
      </c>
      <c r="GP9" s="10">
        <f>ROUND(BAR!GP9*0.9*0.9,)</f>
        <v>14094</v>
      </c>
      <c r="GQ9" s="10">
        <f>ROUND(BAR!GQ9*0.9*0.9,)</f>
        <v>14094</v>
      </c>
      <c r="GR9" s="10">
        <f>ROUND(BAR!GR9*0.9*0.9,)</f>
        <v>13527</v>
      </c>
      <c r="GS9" s="10">
        <f>ROUND(BAR!GS9*0.9*0.9,)</f>
        <v>13527</v>
      </c>
      <c r="GT9" s="10">
        <f>ROUND(BAR!GT9*0.9*0.9,)</f>
        <v>13527</v>
      </c>
      <c r="GU9" s="10">
        <f>ROUND(BAR!GU9*0.9*0.9,)</f>
        <v>13527</v>
      </c>
      <c r="GV9" s="10">
        <f>ROUND(BAR!GV9*0.9*0.9,)</f>
        <v>13527</v>
      </c>
      <c r="GW9" s="10">
        <f>ROUND(BAR!GW9*0.9*0.9,)</f>
        <v>14094</v>
      </c>
      <c r="GX9" s="10">
        <f>ROUND(BAR!GX9*0.9*0.9,)</f>
        <v>14094</v>
      </c>
      <c r="GY9" s="10">
        <f>ROUND(BAR!GY9*0.9*0.9,)</f>
        <v>13527</v>
      </c>
      <c r="GZ9" s="10">
        <f>ROUND(BAR!GZ9*0.9*0.9,)</f>
        <v>13527</v>
      </c>
      <c r="HA9" s="10">
        <f>ROUND(BAR!HA9*0.9*0.9,)</f>
        <v>13527</v>
      </c>
      <c r="HB9" s="10">
        <f>ROUND(BAR!HB9*0.9*0.9,)</f>
        <v>13527</v>
      </c>
      <c r="HC9" s="10">
        <f>ROUND(BAR!HC9*0.9*0.9,)</f>
        <v>13527</v>
      </c>
      <c r="HD9" s="10">
        <f>ROUND(BAR!HD9*0.9*0.9,)</f>
        <v>15390</v>
      </c>
      <c r="HE9" s="10">
        <f>ROUND(BAR!HE9*0.9*0.9,)</f>
        <v>15390</v>
      </c>
      <c r="HF9" s="10">
        <f>ROUND(BAR!HF9*0.9*0.9,)</f>
        <v>14661</v>
      </c>
      <c r="HG9" s="10">
        <f>ROUND(BAR!HG9*0.9*0.9,)</f>
        <v>14661</v>
      </c>
      <c r="HH9" s="10">
        <f>ROUND(BAR!HH9*0.9*0.9,)</f>
        <v>14661</v>
      </c>
      <c r="HI9" s="10">
        <f>ROUND(BAR!HI9*0.9*0.9,)</f>
        <v>14661</v>
      </c>
      <c r="HJ9" s="10">
        <f>ROUND(BAR!HJ9*0.9*0.9,)</f>
        <v>14661</v>
      </c>
      <c r="HK9" s="10">
        <f>ROUND(BAR!HK9*0.9*0.9,)</f>
        <v>17820</v>
      </c>
      <c r="HL9" s="10">
        <f>ROUND(BAR!HL9*0.9*0.9,)</f>
        <v>17820</v>
      </c>
      <c r="HM9" s="10">
        <f>ROUND(BAR!HM9*0.9*0.9,)</f>
        <v>17820</v>
      </c>
      <c r="HN9" s="10">
        <f>ROUND(BAR!HN9*0.9*0.9,)</f>
        <v>17820</v>
      </c>
      <c r="HO9" s="10">
        <f>ROUND(BAR!HO9*0.9*0.9,)</f>
        <v>17820</v>
      </c>
      <c r="HP9" s="10">
        <f>ROUND(BAR!HP9*0.9*0.9,)</f>
        <v>17820</v>
      </c>
      <c r="HQ9" s="10">
        <f>ROUND(BAR!HQ9*0.9*0.9,)</f>
        <v>17820</v>
      </c>
      <c r="HR9" s="10">
        <f>ROUND(BAR!HR9*0.9*0.9,)</f>
        <v>18630</v>
      </c>
      <c r="HS9" s="10">
        <f>ROUND(BAR!HS9*0.9*0.9,)</f>
        <v>18630</v>
      </c>
      <c r="HT9" s="10">
        <f>ROUND(BAR!HT9*0.9*0.9,)</f>
        <v>18630</v>
      </c>
      <c r="HU9" s="10">
        <f>ROUND(BAR!HU9*0.9*0.9,)</f>
        <v>18630</v>
      </c>
      <c r="HV9" s="17"/>
      <c r="HW9" s="17"/>
      <c r="HX9" s="17"/>
      <c r="HY9" s="17"/>
      <c r="HZ9" s="17"/>
      <c r="IA9" s="17"/>
      <c r="IB9" s="17"/>
      <c r="IC9" s="17"/>
      <c r="ID9" s="17"/>
      <c r="IE9" s="17"/>
      <c r="IF9" s="17"/>
      <c r="IG9" s="17"/>
      <c r="IH9" s="17"/>
      <c r="II9" s="17"/>
      <c r="IJ9" s="17"/>
      <c r="IK9" s="17"/>
      <c r="IL9" s="17"/>
      <c r="IM9" s="17"/>
      <c r="IN9" s="17"/>
      <c r="IO9" s="17"/>
      <c r="IP9" s="17"/>
      <c r="IQ9" s="17"/>
      <c r="IR9" s="17"/>
      <c r="IS9" s="17"/>
      <c r="IT9" s="17"/>
      <c r="IU9" s="17"/>
      <c r="IV9" s="17"/>
      <c r="IW9" s="17"/>
      <c r="IX9" s="17"/>
      <c r="IY9" s="17"/>
      <c r="IZ9" s="17"/>
      <c r="JA9" s="17"/>
      <c r="JB9" s="17"/>
      <c r="JC9" s="17"/>
      <c r="JD9" s="17"/>
      <c r="JE9" s="17"/>
    </row>
    <row r="10" spans="1:265" s="7" customFormat="1" ht="12.6" customHeight="1" x14ac:dyDescent="0.2">
      <c r="A10" s="8">
        <v>2</v>
      </c>
      <c r="B10" s="10">
        <f>ROUND(BAR!B10*0.9*0.9,)</f>
        <v>16605</v>
      </c>
      <c r="C10" s="10">
        <f>ROUND(BAR!C10*0.9*0.9,)</f>
        <v>17415</v>
      </c>
      <c r="D10" s="10">
        <f>ROUND(BAR!D10*0.9*0.9,)</f>
        <v>16200</v>
      </c>
      <c r="E10" s="10">
        <f>ROUND(BAR!E10*0.9*0.9,)</f>
        <v>16200</v>
      </c>
      <c r="F10" s="10">
        <f>ROUND(BAR!F10*0.9*0.9,)</f>
        <v>16200</v>
      </c>
      <c r="G10" s="10">
        <f>ROUND(BAR!G10*0.9*0.9,)</f>
        <v>16200</v>
      </c>
      <c r="H10" s="10">
        <f>ROUND(BAR!H10*0.9*0.9,)</f>
        <v>17415</v>
      </c>
      <c r="I10" s="10">
        <f>ROUND(BAR!I10*0.9*0.9,)</f>
        <v>19440</v>
      </c>
      <c r="J10" s="10">
        <f>ROUND(BAR!J10*0.9*0.9,)</f>
        <v>19440</v>
      </c>
      <c r="K10" s="10">
        <f>ROUND(BAR!K10*0.9*0.9,)</f>
        <v>16605</v>
      </c>
      <c r="L10" s="10">
        <f>ROUND(BAR!L10*0.9*0.9,)</f>
        <v>16605</v>
      </c>
      <c r="M10" s="10">
        <f>ROUND(BAR!M10*0.9*0.9,)</f>
        <v>16605</v>
      </c>
      <c r="N10" s="10">
        <f>ROUND(BAR!N10*0.9*0.9,)</f>
        <v>16605</v>
      </c>
      <c r="O10" s="10">
        <f>ROUND(BAR!O10*0.9*0.9,)</f>
        <v>16605</v>
      </c>
      <c r="P10" s="10">
        <f>ROUND(BAR!P10*0.9*0.9,)</f>
        <v>18225</v>
      </c>
      <c r="Q10" s="10">
        <f>ROUND(BAR!Q10*0.9*0.9,)</f>
        <v>18225</v>
      </c>
      <c r="R10" s="10">
        <f>ROUND(BAR!R10*0.9*0.9,)</f>
        <v>17415</v>
      </c>
      <c r="S10" s="10">
        <f>ROUND(BAR!S10*0.9*0.9,)</f>
        <v>17415</v>
      </c>
      <c r="T10" s="10">
        <f>ROUND(BAR!T10*0.9*0.9,)</f>
        <v>17415</v>
      </c>
      <c r="U10" s="10">
        <f>ROUND(BAR!U10*0.9*0.9,)</f>
        <v>17415</v>
      </c>
      <c r="V10" s="10">
        <f>ROUND(BAR!V10*0.9*0.9,)</f>
        <v>17415</v>
      </c>
      <c r="W10" s="10">
        <f>ROUND(BAR!W10*0.9*0.9,)</f>
        <v>20655</v>
      </c>
      <c r="X10" s="10">
        <f>ROUND(BAR!X10*0.9*0.9,)</f>
        <v>20655</v>
      </c>
      <c r="Y10" s="54">
        <f>ROUND(BAR!Y10*0.9*0.9,)</f>
        <v>20655</v>
      </c>
      <c r="Z10" s="54">
        <f>ROUND(BAR!Z10*0.9*0.9,)</f>
        <v>20655</v>
      </c>
      <c r="AA10" s="54">
        <f>ROUND(BAR!AA10*0.9*0.9,)</f>
        <v>20655</v>
      </c>
      <c r="AB10" s="54">
        <f>ROUND(BAR!AB10*0.9*0.9,)</f>
        <v>20655</v>
      </c>
      <c r="AC10" s="54">
        <f>ROUND(BAR!AC10*0.9*0.9,)</f>
        <v>20655</v>
      </c>
      <c r="AD10" s="10">
        <f>ROUND(BAR!AD10*0.9*0.9,)</f>
        <v>20655</v>
      </c>
      <c r="AE10" s="10">
        <f>ROUND(BAR!AE10*0.9*0.9,)</f>
        <v>20655</v>
      </c>
      <c r="AF10" s="10">
        <f>ROUND(BAR!AF10*0.9*0.9,)</f>
        <v>20655</v>
      </c>
      <c r="AG10" s="10">
        <f>ROUND(BAR!AG10*0.9*0.9,)</f>
        <v>25515</v>
      </c>
      <c r="AH10" s="10">
        <f>ROUND(BAR!AH10*0.9*0.9,)</f>
        <v>25515</v>
      </c>
      <c r="AI10" s="10">
        <f>ROUND(BAR!AI10*0.9*0.9,)</f>
        <v>25515</v>
      </c>
      <c r="AJ10" s="10">
        <f>ROUND(BAR!AJ10*0.9*0.9,)</f>
        <v>25515</v>
      </c>
      <c r="AK10" s="10">
        <f>ROUND(BAR!AK10*0.9*0.9,)</f>
        <v>27135</v>
      </c>
      <c r="AL10" s="10">
        <f>ROUND(BAR!AL10*0.9*0.9,)</f>
        <v>27135</v>
      </c>
      <c r="AM10" s="10">
        <f>ROUND(BAR!AM10*0.9*0.9,)</f>
        <v>27135</v>
      </c>
      <c r="AN10" s="54">
        <f>ROUND(BAR!AN10*0.9*0.9,)</f>
        <v>27135</v>
      </c>
      <c r="AO10" s="54">
        <f>ROUND(BAR!AO10*0.9*0.9,)</f>
        <v>27135</v>
      </c>
      <c r="AP10" s="54">
        <f>ROUND(BAR!AP10*0.9*0.9,)</f>
        <v>27135</v>
      </c>
      <c r="AQ10" s="54">
        <f>ROUND(BAR!AQ10*0.9*0.9,)</f>
        <v>27135</v>
      </c>
      <c r="AR10" s="10">
        <f>ROUND(BAR!AR10*0.9*0.9,)</f>
        <v>27135</v>
      </c>
      <c r="AS10" s="10">
        <f>ROUND(BAR!AS10*0.9*0.9,)</f>
        <v>27135</v>
      </c>
      <c r="AT10" s="10">
        <f>ROUND(BAR!AT10*0.9*0.9,)</f>
        <v>21870</v>
      </c>
      <c r="AU10" s="10">
        <f>ROUND(BAR!AU10*0.9*0.9,)</f>
        <v>21870</v>
      </c>
      <c r="AV10" s="10">
        <f>ROUND(BAR!AV10*0.9*0.9,)</f>
        <v>21870</v>
      </c>
      <c r="AW10" s="10">
        <f>ROUND(BAR!AW10*0.9*0.9,)</f>
        <v>23085</v>
      </c>
      <c r="AX10" s="10">
        <f>ROUND(BAR!AX10*0.9*0.9,)</f>
        <v>23085</v>
      </c>
      <c r="AY10" s="10">
        <f>ROUND(BAR!AY10*0.9*0.9,)</f>
        <v>23085</v>
      </c>
      <c r="AZ10" s="10">
        <f>ROUND(BAR!AZ10*0.9*0.9,)</f>
        <v>23085</v>
      </c>
      <c r="BA10" s="10">
        <f>ROUND(BAR!BA10*0.9*0.9,)</f>
        <v>23085</v>
      </c>
      <c r="BB10" s="10">
        <f>ROUND(BAR!BB10*0.9*0.9,)</f>
        <v>23085</v>
      </c>
      <c r="BC10" s="10">
        <f>ROUND(BAR!BC10*0.9*0.9,)</f>
        <v>23085</v>
      </c>
      <c r="BD10" s="10">
        <f>ROUND(BAR!BD10*0.9*0.9,)</f>
        <v>23085</v>
      </c>
      <c r="BE10" s="10">
        <f>ROUND(BAR!BE10*0.9*0.9,)</f>
        <v>25515</v>
      </c>
      <c r="BF10" s="10">
        <f>ROUND(BAR!BF10*0.9*0.9,)</f>
        <v>25515</v>
      </c>
      <c r="BG10" s="10">
        <f>ROUND(BAR!BG10*0.9*0.9,)</f>
        <v>21870</v>
      </c>
      <c r="BH10" s="10">
        <f>ROUND(BAR!BH10*0.9*0.9,)</f>
        <v>21870</v>
      </c>
      <c r="BI10" s="10">
        <f>ROUND(BAR!BI10*0.9*0.9,)</f>
        <v>21870</v>
      </c>
      <c r="BJ10" s="10">
        <f>ROUND(BAR!BJ10*0.9*0.9,)</f>
        <v>21870</v>
      </c>
      <c r="BK10" s="10">
        <f>ROUND(BAR!BK10*0.9*0.9,)</f>
        <v>24300</v>
      </c>
      <c r="BL10" s="10">
        <f>ROUND(BAR!BL10*0.9*0.9,)</f>
        <v>24300</v>
      </c>
      <c r="BM10" s="10">
        <f>ROUND(BAR!BM10*0.9*0.9,)</f>
        <v>24300</v>
      </c>
      <c r="BN10" s="10">
        <f>ROUND(BAR!BN10*0.9*0.9,)</f>
        <v>24300</v>
      </c>
      <c r="BO10" s="10">
        <f>ROUND(BAR!BO10*0.9*0.9,)</f>
        <v>21870</v>
      </c>
      <c r="BP10" s="10">
        <f>ROUND(BAR!BP10*0.9*0.9,)</f>
        <v>21870</v>
      </c>
      <c r="BQ10" s="10">
        <f>ROUND(BAR!BQ10*0.9*0.9,)</f>
        <v>21870</v>
      </c>
      <c r="BR10" s="10">
        <f>ROUND(BAR!BR10*0.9*0.9,)</f>
        <v>21870</v>
      </c>
      <c r="BS10" s="10">
        <f>ROUND(BAR!BS10*0.9*0.9,)</f>
        <v>21870</v>
      </c>
      <c r="BT10" s="10">
        <f>ROUND(BAR!BT10*0.9*0.9,)</f>
        <v>23085</v>
      </c>
      <c r="BU10" s="10">
        <f>ROUND(BAR!BU10*0.9*0.9,)</f>
        <v>23085</v>
      </c>
      <c r="BV10" s="10">
        <f>ROUND(BAR!BV10*0.9*0.9,)</f>
        <v>21870</v>
      </c>
      <c r="BW10" s="10">
        <f>ROUND(BAR!BW10*0.9*0.9,)</f>
        <v>21870</v>
      </c>
      <c r="BX10" s="10">
        <f>ROUND(BAR!BX10*0.9*0.9,)</f>
        <v>21870</v>
      </c>
      <c r="BY10" s="10">
        <f>ROUND(BAR!BY10*0.9*0.9,)</f>
        <v>21870</v>
      </c>
      <c r="BZ10" s="10">
        <f>ROUND(BAR!BZ10*0.9*0.9,)</f>
        <v>21870</v>
      </c>
      <c r="CA10" s="10">
        <f>ROUND(BAR!CA10*0.9*0.9,)</f>
        <v>23085</v>
      </c>
      <c r="CB10" s="10">
        <f>ROUND(BAR!CB10*0.9*0.9,)</f>
        <v>23085</v>
      </c>
      <c r="CC10" s="10">
        <f>ROUND(BAR!CC10*0.9*0.9,)</f>
        <v>21870</v>
      </c>
      <c r="CD10" s="10">
        <f>ROUND(BAR!CD10*0.9*0.9,)</f>
        <v>21870</v>
      </c>
      <c r="CE10" s="10">
        <f>ROUND(BAR!CE10*0.9*0.9,)</f>
        <v>21870</v>
      </c>
      <c r="CF10" s="10">
        <f>ROUND(BAR!CF10*0.9*0.9,)</f>
        <v>21870</v>
      </c>
      <c r="CG10" s="10">
        <f>ROUND(BAR!CG10*0.9*0.9,)</f>
        <v>21870</v>
      </c>
      <c r="CH10" s="10">
        <f>ROUND(BAR!CH10*0.9*0.9,)</f>
        <v>23085</v>
      </c>
      <c r="CI10" s="10">
        <f>ROUND(BAR!CI10*0.9*0.9,)</f>
        <v>23085</v>
      </c>
      <c r="CJ10" s="10">
        <f>ROUND(BAR!CJ10*0.9*0.9,)</f>
        <v>21870</v>
      </c>
      <c r="CK10" s="10">
        <f>ROUND(BAR!CK10*0.9*0.9,)</f>
        <v>21870</v>
      </c>
      <c r="CL10" s="10">
        <f>ROUND(BAR!CL10*0.9*0.9,)</f>
        <v>21870</v>
      </c>
      <c r="CM10" s="10">
        <f>ROUND(BAR!CM10*0.9*0.9,)</f>
        <v>21870</v>
      </c>
      <c r="CN10" s="10">
        <f>ROUND(BAR!CN10*0.9*0.9,)</f>
        <v>21870</v>
      </c>
      <c r="CO10" s="10">
        <f>ROUND(BAR!CO10*0.9*0.9,)</f>
        <v>23085</v>
      </c>
      <c r="CP10" s="10">
        <f>ROUND(BAR!CP10*0.9*0.9,)</f>
        <v>23085</v>
      </c>
      <c r="CQ10" s="10">
        <f>ROUND(BAR!CQ10*0.9*0.9,)</f>
        <v>21870</v>
      </c>
      <c r="CR10" s="10">
        <f>ROUND(BAR!CR10*0.9*0.9,)</f>
        <v>21870</v>
      </c>
      <c r="CS10" s="10">
        <f>ROUND(BAR!CS10*0.9*0.9,)</f>
        <v>21870</v>
      </c>
      <c r="CT10" s="10">
        <f>ROUND(BAR!CT10*0.9*0.9,)</f>
        <v>21870</v>
      </c>
      <c r="CU10" s="10">
        <f>ROUND(BAR!CU10*0.9*0.9,)</f>
        <v>21870</v>
      </c>
      <c r="CV10" s="10">
        <f>ROUND(BAR!CV10*0.9*0.9,)</f>
        <v>21870</v>
      </c>
      <c r="CW10" s="10">
        <f>ROUND(BAR!CW10*0.9*0.9,)</f>
        <v>21870</v>
      </c>
      <c r="CX10" s="10">
        <f>ROUND(BAR!CX10*0.9*0.9,)</f>
        <v>19440</v>
      </c>
      <c r="CY10" s="10">
        <f>ROUND(BAR!CY10*0.9*0.9,)</f>
        <v>19440</v>
      </c>
      <c r="CZ10" s="10">
        <f>ROUND(BAR!CZ10*0.9*0.9,)</f>
        <v>19440</v>
      </c>
      <c r="DA10" s="10">
        <f>ROUND(BAR!DA10*0.9*0.9,)</f>
        <v>19440</v>
      </c>
      <c r="DB10" s="10">
        <f>ROUND(BAR!DB10*0.9*0.9,)</f>
        <v>19440</v>
      </c>
      <c r="DC10" s="10">
        <f>ROUND(BAR!DC10*0.9*0.9,)</f>
        <v>20655</v>
      </c>
      <c r="DD10" s="10">
        <f>ROUND(BAR!DD10*0.9*0.9,)</f>
        <v>20655</v>
      </c>
      <c r="DE10" s="10">
        <f>ROUND(BAR!DE10*0.9*0.9,)</f>
        <v>19440</v>
      </c>
      <c r="DF10" s="10">
        <f>ROUND(BAR!DF10*0.9*0.9,)</f>
        <v>19440</v>
      </c>
      <c r="DG10" s="10">
        <f>ROUND(BAR!DG10*0.9*0.9,)</f>
        <v>19440</v>
      </c>
      <c r="DH10" s="10">
        <f>ROUND(BAR!DH10*0.9*0.9,)</f>
        <v>19440</v>
      </c>
      <c r="DI10" s="10">
        <f>ROUND(BAR!DI10*0.9*0.9,)</f>
        <v>19440</v>
      </c>
      <c r="DJ10" s="10">
        <f>ROUND(BAR!DJ10*0.9*0.9,)</f>
        <v>20655</v>
      </c>
      <c r="DK10" s="10">
        <f>ROUND(BAR!DK10*0.9*0.9,)</f>
        <v>20655</v>
      </c>
      <c r="DL10" s="10">
        <f>ROUND(BAR!DL10*0.9*0.9,)</f>
        <v>19440</v>
      </c>
      <c r="DM10" s="10">
        <f>ROUND(BAR!DM10*0.9*0.9,)</f>
        <v>19440</v>
      </c>
      <c r="DN10" s="10">
        <f>ROUND(BAR!DN10*0.9*0.9,)</f>
        <v>19440</v>
      </c>
      <c r="DO10" s="10">
        <f>ROUND(BAR!DO10*0.9*0.9,)</f>
        <v>19440</v>
      </c>
      <c r="DP10" s="10">
        <f>ROUND(BAR!DP10*0.9*0.9,)</f>
        <v>19440</v>
      </c>
      <c r="DQ10" s="10">
        <f>ROUND(BAR!DQ10*0.9*0.9,)</f>
        <v>20655</v>
      </c>
      <c r="DR10" s="10">
        <f>ROUND(BAR!DR10*0.9*0.9,)</f>
        <v>20655</v>
      </c>
      <c r="DS10" s="10">
        <f>ROUND(BAR!DS10*0.9*0.9,)</f>
        <v>19440</v>
      </c>
      <c r="DT10" s="10">
        <f>ROUND(BAR!DT10*0.9*0.9,)</f>
        <v>19440</v>
      </c>
      <c r="DU10" s="10">
        <f>ROUND(BAR!DU10*0.9*0.9,)</f>
        <v>19440</v>
      </c>
      <c r="DV10" s="10">
        <f>ROUND(BAR!DV10*0.9*0.9,)</f>
        <v>19440</v>
      </c>
      <c r="DW10" s="10">
        <f>ROUND(BAR!DW10*0.9*0.9,)</f>
        <v>19440</v>
      </c>
      <c r="DX10" s="10">
        <f>ROUND(BAR!DX10*0.9*0.9,)</f>
        <v>19440</v>
      </c>
      <c r="DY10" s="10">
        <f>ROUND(BAR!DY10*0.9*0.9,)</f>
        <v>20655</v>
      </c>
      <c r="DZ10" s="10">
        <f>ROUND(BAR!DZ10*0.9*0.9,)</f>
        <v>20655</v>
      </c>
      <c r="EA10" s="54">
        <f>ROUND(BAR!EA10*0.9*0.9,)</f>
        <v>20655</v>
      </c>
      <c r="EB10" s="54">
        <f>ROUND(BAR!EB10*0.9*0.9,)</f>
        <v>20655</v>
      </c>
      <c r="EC10" s="54">
        <f>ROUND(BAR!EC10*0.9*0.9,)</f>
        <v>20655</v>
      </c>
      <c r="ED10" s="54">
        <f>ROUND(BAR!ED10*0.9*0.9,)</f>
        <v>20655</v>
      </c>
      <c r="EE10" s="10">
        <f>ROUND(BAR!EE10*0.9*0.9,)</f>
        <v>20655</v>
      </c>
      <c r="EF10" s="10">
        <f>ROUND(BAR!EF10*0.9*0.9,)</f>
        <v>20655</v>
      </c>
      <c r="EG10" s="10">
        <f>ROUND(BAR!EG10*0.9*0.9,)</f>
        <v>20655</v>
      </c>
      <c r="EH10" s="10">
        <f>ROUND(BAR!EH10*0.9*0.9,)</f>
        <v>20655</v>
      </c>
      <c r="EI10" s="10">
        <f>ROUND(BAR!EI10*0.9*0.9,)</f>
        <v>20655</v>
      </c>
      <c r="EJ10" s="54">
        <f>ROUND(BAR!EJ10*0.9*0.9,)</f>
        <v>20655</v>
      </c>
      <c r="EK10" s="54">
        <f>ROUND(BAR!EK10*0.9*0.9,)</f>
        <v>20655</v>
      </c>
      <c r="EL10" s="54">
        <f>ROUND(BAR!EL10*0.9*0.9,)</f>
        <v>20655</v>
      </c>
      <c r="EM10" s="54">
        <f>ROUND(BAR!EM10*0.9*0.9,)</f>
        <v>20655</v>
      </c>
      <c r="EN10" s="10">
        <f>ROUND(BAR!EN10*0.9*0.9,)</f>
        <v>20655</v>
      </c>
      <c r="EO10" s="10">
        <f>ROUND(BAR!EO10*0.9*0.9,)</f>
        <v>17091</v>
      </c>
      <c r="EP10" s="10">
        <f>ROUND(BAR!EP10*0.9*0.9,)</f>
        <v>17091</v>
      </c>
      <c r="EQ10" s="10">
        <f>ROUND(BAR!EQ10*0.9*0.9,)</f>
        <v>17091</v>
      </c>
      <c r="ER10" s="10">
        <f>ROUND(BAR!ER10*0.9*0.9,)</f>
        <v>17091</v>
      </c>
      <c r="ES10" s="10">
        <f>ROUND(BAR!ES10*0.9*0.9,)</f>
        <v>17820</v>
      </c>
      <c r="ET10" s="10">
        <f>ROUND(BAR!ET10*0.9*0.9,)</f>
        <v>17820</v>
      </c>
      <c r="EU10" s="10">
        <f>ROUND(BAR!EU10*0.9*0.9,)</f>
        <v>17091</v>
      </c>
      <c r="EV10" s="10">
        <f>ROUND(BAR!EV10*0.9*0.9,)</f>
        <v>17091</v>
      </c>
      <c r="EW10" s="10">
        <f>ROUND(BAR!EW10*0.9*0.9,)</f>
        <v>17091</v>
      </c>
      <c r="EX10" s="10">
        <f>ROUND(BAR!EX10*0.9*0.9,)</f>
        <v>17091</v>
      </c>
      <c r="EY10" s="10">
        <f>ROUND(BAR!EY10*0.9*0.9,)</f>
        <v>17091</v>
      </c>
      <c r="EZ10" s="10">
        <f>ROUND(BAR!EZ10*0.9*0.9,)</f>
        <v>17820</v>
      </c>
      <c r="FA10" s="10">
        <f>ROUND(BAR!FA10*0.9*0.9,)</f>
        <v>17820</v>
      </c>
      <c r="FB10" s="10">
        <f>ROUND(BAR!FB10*0.9*0.9,)</f>
        <v>16524</v>
      </c>
      <c r="FC10" s="10">
        <f>ROUND(BAR!FC10*0.9*0.9,)</f>
        <v>16524</v>
      </c>
      <c r="FD10" s="10">
        <f>ROUND(BAR!FD10*0.9*0.9,)</f>
        <v>16524</v>
      </c>
      <c r="FE10" s="10">
        <f>ROUND(BAR!FE10*0.9*0.9,)</f>
        <v>16524</v>
      </c>
      <c r="FF10" s="10">
        <f>ROUND(BAR!FF10*0.9*0.9,)</f>
        <v>16524</v>
      </c>
      <c r="FG10" s="10">
        <f>ROUND(BAR!FG10*0.9*0.9,)</f>
        <v>17091</v>
      </c>
      <c r="FH10" s="10">
        <f>ROUND(BAR!FH10*0.9*0.9,)</f>
        <v>17091</v>
      </c>
      <c r="FI10" s="10">
        <f>ROUND(BAR!FI10*0.9*0.9,)</f>
        <v>16524</v>
      </c>
      <c r="FJ10" s="10">
        <f>ROUND(BAR!FJ10*0.9*0.9,)</f>
        <v>16524</v>
      </c>
      <c r="FK10" s="10">
        <f>ROUND(BAR!FK10*0.9*0.9,)</f>
        <v>16524</v>
      </c>
      <c r="FL10" s="10">
        <f>ROUND(BAR!FL10*0.9*0.9,)</f>
        <v>16524</v>
      </c>
      <c r="FM10" s="10">
        <f>ROUND(BAR!FM10*0.9*0.9,)</f>
        <v>16524</v>
      </c>
      <c r="FN10" s="10">
        <f>ROUND(BAR!FN10*0.9*0.9,)</f>
        <v>17091</v>
      </c>
      <c r="FO10" s="10">
        <f>ROUND(BAR!FO10*0.9*0.9,)</f>
        <v>17091</v>
      </c>
      <c r="FP10" s="10">
        <f>ROUND(BAR!FP10*0.9*0.9,)</f>
        <v>17091</v>
      </c>
      <c r="FQ10" s="10">
        <f>ROUND(BAR!FQ10*0.9*0.9,)</f>
        <v>17091</v>
      </c>
      <c r="FR10" s="10">
        <f>ROUND(BAR!FR10*0.9*0.9,)</f>
        <v>17091</v>
      </c>
      <c r="FS10" s="10">
        <f>ROUND(BAR!FS10*0.9*0.9,)</f>
        <v>17091</v>
      </c>
      <c r="FT10" s="10">
        <f>ROUND(BAR!FT10*0.9*0.9,)</f>
        <v>17091</v>
      </c>
      <c r="FU10" s="10">
        <f>ROUND(BAR!FU10*0.9*0.9,)</f>
        <v>17091</v>
      </c>
      <c r="FV10" s="10">
        <f>ROUND(BAR!FV10*0.9*0.9,)</f>
        <v>17091</v>
      </c>
      <c r="FW10" s="10">
        <f>ROUND(BAR!FW10*0.9*0.9,)</f>
        <v>15957</v>
      </c>
      <c r="FX10" s="10">
        <f>ROUND(BAR!FX10*0.9*0.9,)</f>
        <v>15957</v>
      </c>
      <c r="FY10" s="10">
        <f>ROUND(BAR!FY10*0.9*0.9,)</f>
        <v>15957</v>
      </c>
      <c r="FZ10" s="10">
        <f>ROUND(BAR!FZ10*0.9*0.9,)</f>
        <v>15957</v>
      </c>
      <c r="GA10" s="10">
        <f>ROUND(BAR!GA10*0.9*0.9,)</f>
        <v>15957</v>
      </c>
      <c r="GB10" s="10">
        <f>ROUND(BAR!GB10*0.9*0.9,)</f>
        <v>16524</v>
      </c>
      <c r="GC10" s="10">
        <f>ROUND(BAR!GC10*0.9*0.9,)</f>
        <v>16524</v>
      </c>
      <c r="GD10" s="10">
        <f>ROUND(BAR!GD10*0.9*0.9,)</f>
        <v>15957</v>
      </c>
      <c r="GE10" s="10">
        <f>ROUND(BAR!GE10*0.9*0.9,)</f>
        <v>15957</v>
      </c>
      <c r="GF10" s="10">
        <f>ROUND(BAR!GF10*0.9*0.9,)</f>
        <v>15957</v>
      </c>
      <c r="GG10" s="10">
        <f>ROUND(BAR!GG10*0.9*0.9,)</f>
        <v>15957</v>
      </c>
      <c r="GH10" s="10">
        <f>ROUND(BAR!GH10*0.9*0.9,)</f>
        <v>15957</v>
      </c>
      <c r="GI10" s="10">
        <f>ROUND(BAR!GI10*0.9*0.9,)</f>
        <v>16524</v>
      </c>
      <c r="GJ10" s="10">
        <f>ROUND(BAR!GJ10*0.9*0.9,)</f>
        <v>16524</v>
      </c>
      <c r="GK10" s="10">
        <f>ROUND(BAR!GK10*0.9*0.9,)</f>
        <v>15957</v>
      </c>
      <c r="GL10" s="10">
        <f>ROUND(BAR!GL10*0.9*0.9,)</f>
        <v>15957</v>
      </c>
      <c r="GM10" s="10">
        <f>ROUND(BAR!GM10*0.9*0.9,)</f>
        <v>15957</v>
      </c>
      <c r="GN10" s="10">
        <f>ROUND(BAR!GN10*0.9*0.9,)</f>
        <v>15957</v>
      </c>
      <c r="GO10" s="10">
        <f>ROUND(BAR!GO10*0.9*0.9,)</f>
        <v>15957</v>
      </c>
      <c r="GP10" s="10">
        <f>ROUND(BAR!GP10*0.9*0.9,)</f>
        <v>16524</v>
      </c>
      <c r="GQ10" s="10">
        <f>ROUND(BAR!GQ10*0.9*0.9,)</f>
        <v>16524</v>
      </c>
      <c r="GR10" s="10">
        <f>ROUND(BAR!GR10*0.9*0.9,)</f>
        <v>15957</v>
      </c>
      <c r="GS10" s="10">
        <f>ROUND(BAR!GS10*0.9*0.9,)</f>
        <v>15957</v>
      </c>
      <c r="GT10" s="10">
        <f>ROUND(BAR!GT10*0.9*0.9,)</f>
        <v>15957</v>
      </c>
      <c r="GU10" s="10">
        <f>ROUND(BAR!GU10*0.9*0.9,)</f>
        <v>15957</v>
      </c>
      <c r="GV10" s="10">
        <f>ROUND(BAR!GV10*0.9*0.9,)</f>
        <v>15957</v>
      </c>
      <c r="GW10" s="10">
        <f>ROUND(BAR!GW10*0.9*0.9,)</f>
        <v>16524</v>
      </c>
      <c r="GX10" s="10">
        <f>ROUND(BAR!GX10*0.9*0.9,)</f>
        <v>16524</v>
      </c>
      <c r="GY10" s="10">
        <f>ROUND(BAR!GY10*0.9*0.9,)</f>
        <v>15957</v>
      </c>
      <c r="GZ10" s="10">
        <f>ROUND(BAR!GZ10*0.9*0.9,)</f>
        <v>15957</v>
      </c>
      <c r="HA10" s="10">
        <f>ROUND(BAR!HA10*0.9*0.9,)</f>
        <v>15957</v>
      </c>
      <c r="HB10" s="10">
        <f>ROUND(BAR!HB10*0.9*0.9,)</f>
        <v>15957</v>
      </c>
      <c r="HC10" s="10">
        <f>ROUND(BAR!HC10*0.9*0.9,)</f>
        <v>15957</v>
      </c>
      <c r="HD10" s="10">
        <f>ROUND(BAR!HD10*0.9*0.9,)</f>
        <v>17820</v>
      </c>
      <c r="HE10" s="10">
        <f>ROUND(BAR!HE10*0.9*0.9,)</f>
        <v>17820</v>
      </c>
      <c r="HF10" s="10">
        <f>ROUND(BAR!HF10*0.9*0.9,)</f>
        <v>17091</v>
      </c>
      <c r="HG10" s="10">
        <f>ROUND(BAR!HG10*0.9*0.9,)</f>
        <v>17091</v>
      </c>
      <c r="HH10" s="10">
        <f>ROUND(BAR!HH10*0.9*0.9,)</f>
        <v>17091</v>
      </c>
      <c r="HI10" s="10">
        <f>ROUND(BAR!HI10*0.9*0.9,)</f>
        <v>17091</v>
      </c>
      <c r="HJ10" s="10">
        <f>ROUND(BAR!HJ10*0.9*0.9,)</f>
        <v>17091</v>
      </c>
      <c r="HK10" s="10">
        <f>ROUND(BAR!HK10*0.9*0.9,)</f>
        <v>20250</v>
      </c>
      <c r="HL10" s="10">
        <f>ROUND(BAR!HL10*0.9*0.9,)</f>
        <v>20250</v>
      </c>
      <c r="HM10" s="10">
        <f>ROUND(BAR!HM10*0.9*0.9,)</f>
        <v>20250</v>
      </c>
      <c r="HN10" s="10">
        <f>ROUND(BAR!HN10*0.9*0.9,)</f>
        <v>20250</v>
      </c>
      <c r="HO10" s="10">
        <f>ROUND(BAR!HO10*0.9*0.9,)</f>
        <v>20250</v>
      </c>
      <c r="HP10" s="10">
        <f>ROUND(BAR!HP10*0.9*0.9,)</f>
        <v>20250</v>
      </c>
      <c r="HQ10" s="10">
        <f>ROUND(BAR!HQ10*0.9*0.9,)</f>
        <v>20250</v>
      </c>
      <c r="HR10" s="10">
        <f>ROUND(BAR!HR10*0.9*0.9,)</f>
        <v>21060</v>
      </c>
      <c r="HS10" s="10">
        <f>ROUND(BAR!HS10*0.9*0.9,)</f>
        <v>21060</v>
      </c>
      <c r="HT10" s="10">
        <f>ROUND(BAR!HT10*0.9*0.9,)</f>
        <v>21060</v>
      </c>
      <c r="HU10" s="10">
        <f>ROUND(BAR!HU10*0.9*0.9,)</f>
        <v>21060</v>
      </c>
      <c r="HV10" s="17"/>
      <c r="HW10" s="17"/>
      <c r="HX10" s="17"/>
      <c r="HY10" s="17"/>
      <c r="HZ10" s="17"/>
      <c r="IA10" s="17"/>
      <c r="IB10" s="17"/>
      <c r="IC10" s="17"/>
      <c r="ID10" s="17"/>
      <c r="IE10" s="17"/>
      <c r="IF10" s="17"/>
      <c r="IG10" s="17"/>
      <c r="IH10" s="17"/>
      <c r="II10" s="17"/>
      <c r="IJ10" s="17"/>
      <c r="IK10" s="17"/>
      <c r="IL10" s="17"/>
      <c r="IM10" s="17"/>
      <c r="IN10" s="17"/>
      <c r="IO10" s="17"/>
      <c r="IP10" s="17"/>
      <c r="IQ10" s="17"/>
      <c r="IR10" s="17"/>
      <c r="IS10" s="17"/>
      <c r="IT10" s="17"/>
      <c r="IU10" s="17"/>
      <c r="IV10" s="17"/>
      <c r="IW10" s="17"/>
      <c r="IX10" s="17"/>
      <c r="IY10" s="17"/>
      <c r="IZ10" s="17"/>
      <c r="JA10" s="17"/>
      <c r="JB10" s="17"/>
      <c r="JC10" s="17"/>
      <c r="JD10" s="17"/>
      <c r="JE10" s="17"/>
    </row>
    <row r="11" spans="1:265" s="7" customFormat="1" ht="12.6" customHeight="1" x14ac:dyDescent="0.2">
      <c r="A11" s="6" t="s">
        <v>54</v>
      </c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54"/>
      <c r="Z11" s="54"/>
      <c r="AA11" s="54"/>
      <c r="AB11" s="54"/>
      <c r="AC11" s="54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54"/>
      <c r="AO11" s="54"/>
      <c r="AP11" s="54"/>
      <c r="AQ11" s="54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54"/>
      <c r="EB11" s="54"/>
      <c r="EC11" s="54"/>
      <c r="ED11" s="54"/>
      <c r="EE11" s="10"/>
      <c r="EF11" s="10"/>
      <c r="EG11" s="10"/>
      <c r="EH11" s="10"/>
      <c r="EI11" s="10"/>
      <c r="EJ11" s="54"/>
      <c r="EK11" s="54"/>
      <c r="EL11" s="54"/>
      <c r="EM11" s="54"/>
      <c r="EN11" s="10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0"/>
      <c r="FD11" s="10"/>
      <c r="FE11" s="10"/>
      <c r="FF11" s="10"/>
      <c r="FG11" s="10"/>
      <c r="FH11" s="10"/>
      <c r="FI11" s="10"/>
      <c r="FJ11" s="10"/>
      <c r="FK11" s="10"/>
      <c r="FL11" s="10"/>
      <c r="FM11" s="10"/>
      <c r="FN11" s="10"/>
      <c r="FO11" s="10"/>
      <c r="FP11" s="10"/>
      <c r="FQ11" s="10"/>
      <c r="FR11" s="10"/>
      <c r="FS11" s="10"/>
      <c r="FT11" s="10"/>
      <c r="FU11" s="10"/>
      <c r="FV11" s="10"/>
      <c r="FW11" s="10"/>
      <c r="FX11" s="10"/>
      <c r="FY11" s="10"/>
      <c r="FZ11" s="10"/>
      <c r="GA11" s="10"/>
      <c r="GB11" s="10"/>
      <c r="GC11" s="10"/>
      <c r="GD11" s="10"/>
      <c r="GE11" s="10"/>
      <c r="GF11" s="10"/>
      <c r="GG11" s="10"/>
      <c r="GH11" s="10"/>
      <c r="GI11" s="10"/>
      <c r="GJ11" s="10"/>
      <c r="GK11" s="10"/>
      <c r="GL11" s="10"/>
      <c r="GM11" s="10"/>
      <c r="GN11" s="10"/>
      <c r="GO11" s="10"/>
      <c r="GP11" s="10"/>
      <c r="GQ11" s="10"/>
      <c r="GR11" s="10"/>
      <c r="GS11" s="10"/>
      <c r="GT11" s="10"/>
      <c r="GU11" s="10"/>
      <c r="GV11" s="10"/>
      <c r="GW11" s="10"/>
      <c r="GX11" s="10"/>
      <c r="GY11" s="10"/>
      <c r="GZ11" s="10"/>
      <c r="HA11" s="10"/>
      <c r="HB11" s="10"/>
      <c r="HC11" s="10"/>
      <c r="HD11" s="10"/>
      <c r="HE11" s="10"/>
      <c r="HF11" s="10"/>
      <c r="HG11" s="10"/>
      <c r="HH11" s="10"/>
      <c r="HI11" s="10"/>
      <c r="HJ11" s="10"/>
      <c r="HK11" s="10"/>
      <c r="HL11" s="10"/>
      <c r="HM11" s="10"/>
      <c r="HN11" s="10"/>
      <c r="HO11" s="10"/>
      <c r="HP11" s="10"/>
      <c r="HQ11" s="10"/>
      <c r="HR11" s="10"/>
      <c r="HS11" s="10"/>
      <c r="HT11" s="10"/>
      <c r="HU11" s="10"/>
      <c r="HV11" s="17"/>
      <c r="HW11" s="17"/>
      <c r="HX11" s="17"/>
      <c r="HY11" s="17"/>
      <c r="HZ11" s="17"/>
      <c r="IA11" s="17"/>
      <c r="IB11" s="17"/>
      <c r="IC11" s="17"/>
      <c r="ID11" s="17"/>
      <c r="IE11" s="17"/>
      <c r="IF11" s="17"/>
      <c r="IG11" s="17"/>
      <c r="IH11" s="17"/>
      <c r="II11" s="17"/>
      <c r="IJ11" s="17"/>
      <c r="IK11" s="17"/>
      <c r="IL11" s="17"/>
      <c r="IM11" s="17"/>
      <c r="IN11" s="17"/>
      <c r="IO11" s="17"/>
      <c r="IP11" s="17"/>
      <c r="IQ11" s="17"/>
      <c r="IR11" s="17"/>
      <c r="IS11" s="17"/>
      <c r="IT11" s="17"/>
      <c r="IU11" s="17"/>
      <c r="IV11" s="17"/>
      <c r="IW11" s="17"/>
      <c r="IX11" s="17"/>
      <c r="IY11" s="17"/>
      <c r="IZ11" s="17"/>
      <c r="JA11" s="17"/>
      <c r="JB11" s="17"/>
      <c r="JC11" s="17"/>
      <c r="JD11" s="17"/>
      <c r="JE11" s="17"/>
    </row>
    <row r="12" spans="1:265" s="7" customFormat="1" ht="12.6" customHeight="1" x14ac:dyDescent="0.2">
      <c r="A12" s="8">
        <v>1</v>
      </c>
      <c r="B12" s="10">
        <f>ROUND(BAR!B12*0.9*0.9,)</f>
        <v>14985</v>
      </c>
      <c r="C12" s="10">
        <f>ROUND(BAR!C12*0.9*0.9,)</f>
        <v>15795</v>
      </c>
      <c r="D12" s="10">
        <f>ROUND(BAR!D12*0.9*0.9,)</f>
        <v>14580</v>
      </c>
      <c r="E12" s="10">
        <f>ROUND(BAR!E12*0.9*0.9,)</f>
        <v>14580</v>
      </c>
      <c r="F12" s="10">
        <f>ROUND(BAR!F12*0.9*0.9,)</f>
        <v>14580</v>
      </c>
      <c r="G12" s="10">
        <f>ROUND(BAR!G12*0.9*0.9,)</f>
        <v>14580</v>
      </c>
      <c r="H12" s="10">
        <f>ROUND(BAR!H12*0.9*0.9,)</f>
        <v>15795</v>
      </c>
      <c r="I12" s="10">
        <f>ROUND(BAR!I12*0.9*0.9,)</f>
        <v>17820</v>
      </c>
      <c r="J12" s="10">
        <f>ROUND(BAR!J12*0.9*0.9,)</f>
        <v>17820</v>
      </c>
      <c r="K12" s="10">
        <f>ROUND(BAR!K12*0.9*0.9,)</f>
        <v>14985</v>
      </c>
      <c r="L12" s="10">
        <f>ROUND(BAR!L12*0.9*0.9,)</f>
        <v>14985</v>
      </c>
      <c r="M12" s="10">
        <f>ROUND(BAR!M12*0.9*0.9,)</f>
        <v>14985</v>
      </c>
      <c r="N12" s="10">
        <f>ROUND(BAR!N12*0.9*0.9,)</f>
        <v>14985</v>
      </c>
      <c r="O12" s="10">
        <f>ROUND(BAR!O12*0.9*0.9,)</f>
        <v>14985</v>
      </c>
      <c r="P12" s="10">
        <f>ROUND(BAR!P12*0.9*0.9,)</f>
        <v>16605</v>
      </c>
      <c r="Q12" s="10">
        <f>ROUND(BAR!Q12*0.9*0.9,)</f>
        <v>16605</v>
      </c>
      <c r="R12" s="10">
        <f>ROUND(BAR!R12*0.9*0.9,)</f>
        <v>15795</v>
      </c>
      <c r="S12" s="10">
        <f>ROUND(BAR!S12*0.9*0.9,)</f>
        <v>15795</v>
      </c>
      <c r="T12" s="10">
        <f>ROUND(BAR!T12*0.9*0.9,)</f>
        <v>15795</v>
      </c>
      <c r="U12" s="10">
        <f>ROUND(BAR!U12*0.9*0.9,)</f>
        <v>15795</v>
      </c>
      <c r="V12" s="10">
        <f>ROUND(BAR!V12*0.9*0.9,)</f>
        <v>15795</v>
      </c>
      <c r="W12" s="10">
        <f>ROUND(BAR!W12*0.9*0.9,)</f>
        <v>19035</v>
      </c>
      <c r="X12" s="10">
        <f>ROUND(BAR!X12*0.9*0.9,)</f>
        <v>19035</v>
      </c>
      <c r="Y12" s="54">
        <f>ROUND(BAR!Y12*0.9*0.9,)</f>
        <v>19035</v>
      </c>
      <c r="Z12" s="54">
        <f>ROUND(BAR!Z12*0.9*0.9,)</f>
        <v>19035</v>
      </c>
      <c r="AA12" s="54">
        <f>ROUND(BAR!AA12*0.9*0.9,)</f>
        <v>19035</v>
      </c>
      <c r="AB12" s="54">
        <f>ROUND(BAR!AB12*0.9*0.9,)</f>
        <v>19035</v>
      </c>
      <c r="AC12" s="54">
        <f>ROUND(BAR!AC12*0.9*0.9,)</f>
        <v>19035</v>
      </c>
      <c r="AD12" s="10">
        <f>ROUND(BAR!AD12*0.9*0.9,)</f>
        <v>19035</v>
      </c>
      <c r="AE12" s="10">
        <f>ROUND(BAR!AE12*0.9*0.9,)</f>
        <v>19035</v>
      </c>
      <c r="AF12" s="10">
        <f>ROUND(BAR!AF12*0.9*0.9,)</f>
        <v>19035</v>
      </c>
      <c r="AG12" s="10">
        <f>ROUND(BAR!AG12*0.9*0.9,)</f>
        <v>23895</v>
      </c>
      <c r="AH12" s="10">
        <f>ROUND(BAR!AH12*0.9*0.9,)</f>
        <v>23895</v>
      </c>
      <c r="AI12" s="10">
        <f>ROUND(BAR!AI12*0.9*0.9,)</f>
        <v>23895</v>
      </c>
      <c r="AJ12" s="10">
        <f>ROUND(BAR!AJ12*0.9*0.9,)</f>
        <v>23895</v>
      </c>
      <c r="AK12" s="10">
        <f>ROUND(BAR!AK12*0.9*0.9,)</f>
        <v>25515</v>
      </c>
      <c r="AL12" s="10">
        <f>ROUND(BAR!AL12*0.9*0.9,)</f>
        <v>25515</v>
      </c>
      <c r="AM12" s="10">
        <f>ROUND(BAR!AM12*0.9*0.9,)</f>
        <v>25515</v>
      </c>
      <c r="AN12" s="54">
        <f>ROUND(BAR!AN12*0.9*0.9,)</f>
        <v>25515</v>
      </c>
      <c r="AO12" s="54">
        <f>ROUND(BAR!AO12*0.9*0.9,)</f>
        <v>25515</v>
      </c>
      <c r="AP12" s="54">
        <f>ROUND(BAR!AP12*0.9*0.9,)</f>
        <v>25515</v>
      </c>
      <c r="AQ12" s="54">
        <f>ROUND(BAR!AQ12*0.9*0.9,)</f>
        <v>25515</v>
      </c>
      <c r="AR12" s="10">
        <f>ROUND(BAR!AR12*0.9*0.9,)</f>
        <v>25515</v>
      </c>
      <c r="AS12" s="10">
        <f>ROUND(BAR!AS12*0.9*0.9,)</f>
        <v>25515</v>
      </c>
      <c r="AT12" s="10">
        <f>ROUND(BAR!AT12*0.9*0.9,)</f>
        <v>20250</v>
      </c>
      <c r="AU12" s="10">
        <f>ROUND(BAR!AU12*0.9*0.9,)</f>
        <v>20250</v>
      </c>
      <c r="AV12" s="10">
        <f>ROUND(BAR!AV12*0.9*0.9,)</f>
        <v>20250</v>
      </c>
      <c r="AW12" s="10">
        <f>ROUND(BAR!AW12*0.9*0.9,)</f>
        <v>21465</v>
      </c>
      <c r="AX12" s="10">
        <f>ROUND(BAR!AX12*0.9*0.9,)</f>
        <v>21465</v>
      </c>
      <c r="AY12" s="10">
        <f>ROUND(BAR!AY12*0.9*0.9,)</f>
        <v>21465</v>
      </c>
      <c r="AZ12" s="10">
        <f>ROUND(BAR!AZ12*0.9*0.9,)</f>
        <v>21465</v>
      </c>
      <c r="BA12" s="10">
        <f>ROUND(BAR!BA12*0.9*0.9,)</f>
        <v>21465</v>
      </c>
      <c r="BB12" s="10">
        <f>ROUND(BAR!BB12*0.9*0.9,)</f>
        <v>21465</v>
      </c>
      <c r="BC12" s="10">
        <f>ROUND(BAR!BC12*0.9*0.9,)</f>
        <v>21465</v>
      </c>
      <c r="BD12" s="10">
        <f>ROUND(BAR!BD12*0.9*0.9,)</f>
        <v>21465</v>
      </c>
      <c r="BE12" s="10">
        <f>ROUND(BAR!BE12*0.9*0.9,)</f>
        <v>23895</v>
      </c>
      <c r="BF12" s="10">
        <f>ROUND(BAR!BF12*0.9*0.9,)</f>
        <v>23895</v>
      </c>
      <c r="BG12" s="10">
        <f>ROUND(BAR!BG12*0.9*0.9,)</f>
        <v>20250</v>
      </c>
      <c r="BH12" s="10">
        <f>ROUND(BAR!BH12*0.9*0.9,)</f>
        <v>20250</v>
      </c>
      <c r="BI12" s="10">
        <f>ROUND(BAR!BI12*0.9*0.9,)</f>
        <v>20250</v>
      </c>
      <c r="BJ12" s="10">
        <f>ROUND(BAR!BJ12*0.9*0.9,)</f>
        <v>20250</v>
      </c>
      <c r="BK12" s="10">
        <f>ROUND(BAR!BK12*0.9*0.9,)</f>
        <v>22680</v>
      </c>
      <c r="BL12" s="10">
        <f>ROUND(BAR!BL12*0.9*0.9,)</f>
        <v>22680</v>
      </c>
      <c r="BM12" s="10">
        <f>ROUND(BAR!BM12*0.9*0.9,)</f>
        <v>22680</v>
      </c>
      <c r="BN12" s="10">
        <f>ROUND(BAR!BN12*0.9*0.9,)</f>
        <v>22680</v>
      </c>
      <c r="BO12" s="10">
        <f>ROUND(BAR!BO12*0.9*0.9,)</f>
        <v>20250</v>
      </c>
      <c r="BP12" s="10">
        <f>ROUND(BAR!BP12*0.9*0.9,)</f>
        <v>20250</v>
      </c>
      <c r="BQ12" s="10">
        <f>ROUND(BAR!BQ12*0.9*0.9,)</f>
        <v>20250</v>
      </c>
      <c r="BR12" s="10">
        <f>ROUND(BAR!BR12*0.9*0.9,)</f>
        <v>20250</v>
      </c>
      <c r="BS12" s="10">
        <f>ROUND(BAR!BS12*0.9*0.9,)</f>
        <v>20250</v>
      </c>
      <c r="BT12" s="10">
        <f>ROUND(BAR!BT12*0.9*0.9,)</f>
        <v>21465</v>
      </c>
      <c r="BU12" s="10">
        <f>ROUND(BAR!BU12*0.9*0.9,)</f>
        <v>21465</v>
      </c>
      <c r="BV12" s="10">
        <f>ROUND(BAR!BV12*0.9*0.9,)</f>
        <v>20250</v>
      </c>
      <c r="BW12" s="10">
        <f>ROUND(BAR!BW12*0.9*0.9,)</f>
        <v>20250</v>
      </c>
      <c r="BX12" s="10">
        <f>ROUND(BAR!BX12*0.9*0.9,)</f>
        <v>20250</v>
      </c>
      <c r="BY12" s="10">
        <f>ROUND(BAR!BY12*0.9*0.9,)</f>
        <v>20250</v>
      </c>
      <c r="BZ12" s="10">
        <f>ROUND(BAR!BZ12*0.9*0.9,)</f>
        <v>20250</v>
      </c>
      <c r="CA12" s="10">
        <f>ROUND(BAR!CA12*0.9*0.9,)</f>
        <v>21465</v>
      </c>
      <c r="CB12" s="10">
        <f>ROUND(BAR!CB12*0.9*0.9,)</f>
        <v>21465</v>
      </c>
      <c r="CC12" s="10">
        <f>ROUND(BAR!CC12*0.9*0.9,)</f>
        <v>20250</v>
      </c>
      <c r="CD12" s="10">
        <f>ROUND(BAR!CD12*0.9*0.9,)</f>
        <v>20250</v>
      </c>
      <c r="CE12" s="10">
        <f>ROUND(BAR!CE12*0.9*0.9,)</f>
        <v>20250</v>
      </c>
      <c r="CF12" s="10">
        <f>ROUND(BAR!CF12*0.9*0.9,)</f>
        <v>20250</v>
      </c>
      <c r="CG12" s="10">
        <f>ROUND(BAR!CG12*0.9*0.9,)</f>
        <v>20250</v>
      </c>
      <c r="CH12" s="10">
        <f>ROUND(BAR!CH12*0.9*0.9,)</f>
        <v>21465</v>
      </c>
      <c r="CI12" s="10">
        <f>ROUND(BAR!CI12*0.9*0.9,)</f>
        <v>21465</v>
      </c>
      <c r="CJ12" s="10">
        <f>ROUND(BAR!CJ12*0.9*0.9,)</f>
        <v>20250</v>
      </c>
      <c r="CK12" s="10">
        <f>ROUND(BAR!CK12*0.9*0.9,)</f>
        <v>20250</v>
      </c>
      <c r="CL12" s="10">
        <f>ROUND(BAR!CL12*0.9*0.9,)</f>
        <v>20250</v>
      </c>
      <c r="CM12" s="10">
        <f>ROUND(BAR!CM12*0.9*0.9,)</f>
        <v>20250</v>
      </c>
      <c r="CN12" s="10">
        <f>ROUND(BAR!CN12*0.9*0.9,)</f>
        <v>20250</v>
      </c>
      <c r="CO12" s="10">
        <f>ROUND(BAR!CO12*0.9*0.9,)</f>
        <v>21465</v>
      </c>
      <c r="CP12" s="10">
        <f>ROUND(BAR!CP12*0.9*0.9,)</f>
        <v>21465</v>
      </c>
      <c r="CQ12" s="10">
        <f>ROUND(BAR!CQ12*0.9*0.9,)</f>
        <v>20250</v>
      </c>
      <c r="CR12" s="10">
        <f>ROUND(BAR!CR12*0.9*0.9,)</f>
        <v>20250</v>
      </c>
      <c r="CS12" s="10">
        <f>ROUND(BAR!CS12*0.9*0.9,)</f>
        <v>20250</v>
      </c>
      <c r="CT12" s="10">
        <f>ROUND(BAR!CT12*0.9*0.9,)</f>
        <v>20250</v>
      </c>
      <c r="CU12" s="10">
        <f>ROUND(BAR!CU12*0.9*0.9,)</f>
        <v>20250</v>
      </c>
      <c r="CV12" s="10">
        <f>ROUND(BAR!CV12*0.9*0.9,)</f>
        <v>20250</v>
      </c>
      <c r="CW12" s="10">
        <f>ROUND(BAR!CW12*0.9*0.9,)</f>
        <v>20250</v>
      </c>
      <c r="CX12" s="10">
        <f>ROUND(BAR!CX12*0.9*0.9,)</f>
        <v>17820</v>
      </c>
      <c r="CY12" s="10">
        <f>ROUND(BAR!CY12*0.9*0.9,)</f>
        <v>17820</v>
      </c>
      <c r="CZ12" s="10">
        <f>ROUND(BAR!CZ12*0.9*0.9,)</f>
        <v>17820</v>
      </c>
      <c r="DA12" s="10">
        <f>ROUND(BAR!DA12*0.9*0.9,)</f>
        <v>17820</v>
      </c>
      <c r="DB12" s="10">
        <f>ROUND(BAR!DB12*0.9*0.9,)</f>
        <v>17820</v>
      </c>
      <c r="DC12" s="10">
        <f>ROUND(BAR!DC12*0.9*0.9,)</f>
        <v>19035</v>
      </c>
      <c r="DD12" s="10">
        <f>ROUND(BAR!DD12*0.9*0.9,)</f>
        <v>19035</v>
      </c>
      <c r="DE12" s="10">
        <f>ROUND(BAR!DE12*0.9*0.9,)</f>
        <v>17820</v>
      </c>
      <c r="DF12" s="10">
        <f>ROUND(BAR!DF12*0.9*0.9,)</f>
        <v>17820</v>
      </c>
      <c r="DG12" s="10">
        <f>ROUND(BAR!DG12*0.9*0.9,)</f>
        <v>17820</v>
      </c>
      <c r="DH12" s="10">
        <f>ROUND(BAR!DH12*0.9*0.9,)</f>
        <v>17820</v>
      </c>
      <c r="DI12" s="10">
        <f>ROUND(BAR!DI12*0.9*0.9,)</f>
        <v>17820</v>
      </c>
      <c r="DJ12" s="10">
        <f>ROUND(BAR!DJ12*0.9*0.9,)</f>
        <v>19035</v>
      </c>
      <c r="DK12" s="10">
        <f>ROUND(BAR!DK12*0.9*0.9,)</f>
        <v>19035</v>
      </c>
      <c r="DL12" s="10">
        <f>ROUND(BAR!DL12*0.9*0.9,)</f>
        <v>17820</v>
      </c>
      <c r="DM12" s="10">
        <f>ROUND(BAR!DM12*0.9*0.9,)</f>
        <v>17820</v>
      </c>
      <c r="DN12" s="10">
        <f>ROUND(BAR!DN12*0.9*0.9,)</f>
        <v>17820</v>
      </c>
      <c r="DO12" s="10">
        <f>ROUND(BAR!DO12*0.9*0.9,)</f>
        <v>17820</v>
      </c>
      <c r="DP12" s="10">
        <f>ROUND(BAR!DP12*0.9*0.9,)</f>
        <v>17820</v>
      </c>
      <c r="DQ12" s="10">
        <f>ROUND(BAR!DQ12*0.9*0.9,)</f>
        <v>19035</v>
      </c>
      <c r="DR12" s="10">
        <f>ROUND(BAR!DR12*0.9*0.9,)</f>
        <v>19035</v>
      </c>
      <c r="DS12" s="10">
        <f>ROUND(BAR!DS12*0.9*0.9,)</f>
        <v>17820</v>
      </c>
      <c r="DT12" s="10">
        <f>ROUND(BAR!DT12*0.9*0.9,)</f>
        <v>17820</v>
      </c>
      <c r="DU12" s="10">
        <f>ROUND(BAR!DU12*0.9*0.9,)</f>
        <v>17820</v>
      </c>
      <c r="DV12" s="10">
        <f>ROUND(BAR!DV12*0.9*0.9,)</f>
        <v>17820</v>
      </c>
      <c r="DW12" s="10">
        <f>ROUND(BAR!DW12*0.9*0.9,)</f>
        <v>17820</v>
      </c>
      <c r="DX12" s="10">
        <f>ROUND(BAR!DX12*0.9*0.9,)</f>
        <v>17820</v>
      </c>
      <c r="DY12" s="10">
        <f>ROUND(BAR!DY12*0.9*0.9,)</f>
        <v>19035</v>
      </c>
      <c r="DZ12" s="10">
        <f>ROUND(BAR!DZ12*0.9*0.9,)</f>
        <v>19035</v>
      </c>
      <c r="EA12" s="54">
        <f>ROUND(BAR!EA12*0.9*0.9,)</f>
        <v>19035</v>
      </c>
      <c r="EB12" s="54">
        <f>ROUND(BAR!EB12*0.9*0.9,)</f>
        <v>19035</v>
      </c>
      <c r="EC12" s="54">
        <f>ROUND(BAR!EC12*0.9*0.9,)</f>
        <v>19035</v>
      </c>
      <c r="ED12" s="54">
        <f>ROUND(BAR!ED12*0.9*0.9,)</f>
        <v>19035</v>
      </c>
      <c r="EE12" s="10">
        <f>ROUND(BAR!EE12*0.9*0.9,)</f>
        <v>19035</v>
      </c>
      <c r="EF12" s="10">
        <f>ROUND(BAR!EF12*0.9*0.9,)</f>
        <v>19035</v>
      </c>
      <c r="EG12" s="10">
        <f>ROUND(BAR!EG12*0.9*0.9,)</f>
        <v>19035</v>
      </c>
      <c r="EH12" s="10">
        <f>ROUND(BAR!EH12*0.9*0.9,)</f>
        <v>19035</v>
      </c>
      <c r="EI12" s="10">
        <f>ROUND(BAR!EI12*0.9*0.9,)</f>
        <v>19035</v>
      </c>
      <c r="EJ12" s="54">
        <f>ROUND(BAR!EJ12*0.9*0.9,)</f>
        <v>19035</v>
      </c>
      <c r="EK12" s="54">
        <f>ROUND(BAR!EK12*0.9*0.9,)</f>
        <v>19035</v>
      </c>
      <c r="EL12" s="54">
        <f>ROUND(BAR!EL12*0.9*0.9,)</f>
        <v>19035</v>
      </c>
      <c r="EM12" s="54">
        <f>ROUND(BAR!EM12*0.9*0.9,)</f>
        <v>19035</v>
      </c>
      <c r="EN12" s="10">
        <f>ROUND(BAR!EN12*0.9*0.9,)</f>
        <v>19035</v>
      </c>
      <c r="EO12" s="10">
        <f>ROUND(BAR!EO12*0.9*0.9,)</f>
        <v>15471</v>
      </c>
      <c r="EP12" s="10">
        <f>ROUND(BAR!EP12*0.9*0.9,)</f>
        <v>15471</v>
      </c>
      <c r="EQ12" s="10">
        <f>ROUND(BAR!EQ12*0.9*0.9,)</f>
        <v>15471</v>
      </c>
      <c r="ER12" s="10">
        <f>ROUND(BAR!ER12*0.9*0.9,)</f>
        <v>15471</v>
      </c>
      <c r="ES12" s="10">
        <f>ROUND(BAR!ES12*0.9*0.9,)</f>
        <v>16200</v>
      </c>
      <c r="ET12" s="10">
        <f>ROUND(BAR!ET12*0.9*0.9,)</f>
        <v>16200</v>
      </c>
      <c r="EU12" s="10">
        <f>ROUND(BAR!EU12*0.9*0.9,)</f>
        <v>15471</v>
      </c>
      <c r="EV12" s="10">
        <f>ROUND(BAR!EV12*0.9*0.9,)</f>
        <v>15471</v>
      </c>
      <c r="EW12" s="10">
        <f>ROUND(BAR!EW12*0.9*0.9,)</f>
        <v>15471</v>
      </c>
      <c r="EX12" s="10">
        <f>ROUND(BAR!EX12*0.9*0.9,)</f>
        <v>15471</v>
      </c>
      <c r="EY12" s="10">
        <f>ROUND(BAR!EY12*0.9*0.9,)</f>
        <v>15471</v>
      </c>
      <c r="EZ12" s="10">
        <f>ROUND(BAR!EZ12*0.9*0.9,)</f>
        <v>16200</v>
      </c>
      <c r="FA12" s="10">
        <f>ROUND(BAR!FA12*0.9*0.9,)</f>
        <v>16200</v>
      </c>
      <c r="FB12" s="10">
        <f>ROUND(BAR!FB12*0.9*0.9,)</f>
        <v>14904</v>
      </c>
      <c r="FC12" s="10">
        <f>ROUND(BAR!FC12*0.9*0.9,)</f>
        <v>14904</v>
      </c>
      <c r="FD12" s="10">
        <f>ROUND(BAR!FD12*0.9*0.9,)</f>
        <v>14904</v>
      </c>
      <c r="FE12" s="10">
        <f>ROUND(BAR!FE12*0.9*0.9,)</f>
        <v>14904</v>
      </c>
      <c r="FF12" s="10">
        <f>ROUND(BAR!FF12*0.9*0.9,)</f>
        <v>14904</v>
      </c>
      <c r="FG12" s="10">
        <f>ROUND(BAR!FG12*0.9*0.9,)</f>
        <v>15471</v>
      </c>
      <c r="FH12" s="10">
        <f>ROUND(BAR!FH12*0.9*0.9,)</f>
        <v>15471</v>
      </c>
      <c r="FI12" s="10">
        <f>ROUND(BAR!FI12*0.9*0.9,)</f>
        <v>14904</v>
      </c>
      <c r="FJ12" s="10">
        <f>ROUND(BAR!FJ12*0.9*0.9,)</f>
        <v>14904</v>
      </c>
      <c r="FK12" s="10">
        <f>ROUND(BAR!FK12*0.9*0.9,)</f>
        <v>14904</v>
      </c>
      <c r="FL12" s="10">
        <f>ROUND(BAR!FL12*0.9*0.9,)</f>
        <v>14904</v>
      </c>
      <c r="FM12" s="10">
        <f>ROUND(BAR!FM12*0.9*0.9,)</f>
        <v>14904</v>
      </c>
      <c r="FN12" s="10">
        <f>ROUND(BAR!FN12*0.9*0.9,)</f>
        <v>15471</v>
      </c>
      <c r="FO12" s="10">
        <f>ROUND(BAR!FO12*0.9*0.9,)</f>
        <v>15471</v>
      </c>
      <c r="FP12" s="10">
        <f>ROUND(BAR!FP12*0.9*0.9,)</f>
        <v>15471</v>
      </c>
      <c r="FQ12" s="10">
        <f>ROUND(BAR!FQ12*0.9*0.9,)</f>
        <v>15471</v>
      </c>
      <c r="FR12" s="10">
        <f>ROUND(BAR!FR12*0.9*0.9,)</f>
        <v>15471</v>
      </c>
      <c r="FS12" s="10">
        <f>ROUND(BAR!FS12*0.9*0.9,)</f>
        <v>15471</v>
      </c>
      <c r="FT12" s="10">
        <f>ROUND(BAR!FT12*0.9*0.9,)</f>
        <v>15471</v>
      </c>
      <c r="FU12" s="10">
        <f>ROUND(BAR!FU12*0.9*0.9,)</f>
        <v>15471</v>
      </c>
      <c r="FV12" s="10">
        <f>ROUND(BAR!FV12*0.9*0.9,)</f>
        <v>15471</v>
      </c>
      <c r="FW12" s="10">
        <f>ROUND(BAR!FW12*0.9*0.9,)</f>
        <v>14337</v>
      </c>
      <c r="FX12" s="10">
        <f>ROUND(BAR!FX12*0.9*0.9,)</f>
        <v>14337</v>
      </c>
      <c r="FY12" s="10">
        <f>ROUND(BAR!FY12*0.9*0.9,)</f>
        <v>14337</v>
      </c>
      <c r="FZ12" s="10">
        <f>ROUND(BAR!FZ12*0.9*0.9,)</f>
        <v>14337</v>
      </c>
      <c r="GA12" s="10">
        <f>ROUND(BAR!GA12*0.9*0.9,)</f>
        <v>14337</v>
      </c>
      <c r="GB12" s="10">
        <f>ROUND(BAR!GB12*0.9*0.9,)</f>
        <v>14904</v>
      </c>
      <c r="GC12" s="10">
        <f>ROUND(BAR!GC12*0.9*0.9,)</f>
        <v>14904</v>
      </c>
      <c r="GD12" s="10">
        <f>ROUND(BAR!GD12*0.9*0.9,)</f>
        <v>14337</v>
      </c>
      <c r="GE12" s="10">
        <f>ROUND(BAR!GE12*0.9*0.9,)</f>
        <v>14337</v>
      </c>
      <c r="GF12" s="10">
        <f>ROUND(BAR!GF12*0.9*0.9,)</f>
        <v>14337</v>
      </c>
      <c r="GG12" s="10">
        <f>ROUND(BAR!GG12*0.9*0.9,)</f>
        <v>14337</v>
      </c>
      <c r="GH12" s="10">
        <f>ROUND(BAR!GH12*0.9*0.9,)</f>
        <v>14337</v>
      </c>
      <c r="GI12" s="10">
        <f>ROUND(BAR!GI12*0.9*0.9,)</f>
        <v>14904</v>
      </c>
      <c r="GJ12" s="10">
        <f>ROUND(BAR!GJ12*0.9*0.9,)</f>
        <v>14904</v>
      </c>
      <c r="GK12" s="10">
        <f>ROUND(BAR!GK12*0.9*0.9,)</f>
        <v>14337</v>
      </c>
      <c r="GL12" s="10">
        <f>ROUND(BAR!GL12*0.9*0.9,)</f>
        <v>14337</v>
      </c>
      <c r="GM12" s="10">
        <f>ROUND(BAR!GM12*0.9*0.9,)</f>
        <v>14337</v>
      </c>
      <c r="GN12" s="10">
        <f>ROUND(BAR!GN12*0.9*0.9,)</f>
        <v>14337</v>
      </c>
      <c r="GO12" s="10">
        <f>ROUND(BAR!GO12*0.9*0.9,)</f>
        <v>14337</v>
      </c>
      <c r="GP12" s="10">
        <f>ROUND(BAR!GP12*0.9*0.9,)</f>
        <v>14904</v>
      </c>
      <c r="GQ12" s="10">
        <f>ROUND(BAR!GQ12*0.9*0.9,)</f>
        <v>14904</v>
      </c>
      <c r="GR12" s="10">
        <f>ROUND(BAR!GR12*0.9*0.9,)</f>
        <v>14337</v>
      </c>
      <c r="GS12" s="10">
        <f>ROUND(BAR!GS12*0.9*0.9,)</f>
        <v>14337</v>
      </c>
      <c r="GT12" s="10">
        <f>ROUND(BAR!GT12*0.9*0.9,)</f>
        <v>14337</v>
      </c>
      <c r="GU12" s="10">
        <f>ROUND(BAR!GU12*0.9*0.9,)</f>
        <v>14337</v>
      </c>
      <c r="GV12" s="10">
        <f>ROUND(BAR!GV12*0.9*0.9,)</f>
        <v>14337</v>
      </c>
      <c r="GW12" s="10">
        <f>ROUND(BAR!GW12*0.9*0.9,)</f>
        <v>14904</v>
      </c>
      <c r="GX12" s="10">
        <f>ROUND(BAR!GX12*0.9*0.9,)</f>
        <v>14904</v>
      </c>
      <c r="GY12" s="10">
        <f>ROUND(BAR!GY12*0.9*0.9,)</f>
        <v>14337</v>
      </c>
      <c r="GZ12" s="10">
        <f>ROUND(BAR!GZ12*0.9*0.9,)</f>
        <v>14337</v>
      </c>
      <c r="HA12" s="10">
        <f>ROUND(BAR!HA12*0.9*0.9,)</f>
        <v>14337</v>
      </c>
      <c r="HB12" s="10">
        <f>ROUND(BAR!HB12*0.9*0.9,)</f>
        <v>14337</v>
      </c>
      <c r="HC12" s="10">
        <f>ROUND(BAR!HC12*0.9*0.9,)</f>
        <v>14337</v>
      </c>
      <c r="HD12" s="10">
        <f>ROUND(BAR!HD12*0.9*0.9,)</f>
        <v>16200</v>
      </c>
      <c r="HE12" s="10">
        <f>ROUND(BAR!HE12*0.9*0.9,)</f>
        <v>16200</v>
      </c>
      <c r="HF12" s="10">
        <f>ROUND(BAR!HF12*0.9*0.9,)</f>
        <v>15471</v>
      </c>
      <c r="HG12" s="10">
        <f>ROUND(BAR!HG12*0.9*0.9,)</f>
        <v>15471</v>
      </c>
      <c r="HH12" s="10">
        <f>ROUND(BAR!HH12*0.9*0.9,)</f>
        <v>15471</v>
      </c>
      <c r="HI12" s="10">
        <f>ROUND(BAR!HI12*0.9*0.9,)</f>
        <v>15471</v>
      </c>
      <c r="HJ12" s="10">
        <f>ROUND(BAR!HJ12*0.9*0.9,)</f>
        <v>15471</v>
      </c>
      <c r="HK12" s="10">
        <f>ROUND(BAR!HK12*0.9*0.9,)</f>
        <v>18630</v>
      </c>
      <c r="HL12" s="10">
        <f>ROUND(BAR!HL12*0.9*0.9,)</f>
        <v>18630</v>
      </c>
      <c r="HM12" s="10">
        <f>ROUND(BAR!HM12*0.9*0.9,)</f>
        <v>18630</v>
      </c>
      <c r="HN12" s="10">
        <f>ROUND(BAR!HN12*0.9*0.9,)</f>
        <v>18630</v>
      </c>
      <c r="HO12" s="10">
        <f>ROUND(BAR!HO12*0.9*0.9,)</f>
        <v>18630</v>
      </c>
      <c r="HP12" s="10">
        <f>ROUND(BAR!HP12*0.9*0.9,)</f>
        <v>18630</v>
      </c>
      <c r="HQ12" s="10">
        <f>ROUND(BAR!HQ12*0.9*0.9,)</f>
        <v>18630</v>
      </c>
      <c r="HR12" s="10">
        <f>ROUND(BAR!HR12*0.9*0.9,)</f>
        <v>19440</v>
      </c>
      <c r="HS12" s="10">
        <f>ROUND(BAR!HS12*0.9*0.9,)</f>
        <v>19440</v>
      </c>
      <c r="HT12" s="10">
        <f>ROUND(BAR!HT12*0.9*0.9,)</f>
        <v>19440</v>
      </c>
      <c r="HU12" s="10">
        <f>ROUND(BAR!HU12*0.9*0.9,)</f>
        <v>19440</v>
      </c>
      <c r="HV12" s="17"/>
      <c r="HW12" s="17"/>
      <c r="HX12" s="17"/>
      <c r="HY12" s="17"/>
      <c r="HZ12" s="17"/>
      <c r="IA12" s="17"/>
      <c r="IB12" s="17"/>
      <c r="IC12" s="17"/>
      <c r="ID12" s="17"/>
      <c r="IE12" s="17"/>
      <c r="IF12" s="17"/>
      <c r="IG12" s="17"/>
      <c r="IH12" s="17"/>
      <c r="II12" s="17"/>
      <c r="IJ12" s="17"/>
      <c r="IK12" s="17"/>
      <c r="IL12" s="17"/>
      <c r="IM12" s="17"/>
      <c r="IN12" s="17"/>
      <c r="IO12" s="17"/>
      <c r="IP12" s="17"/>
      <c r="IQ12" s="17"/>
      <c r="IR12" s="17"/>
      <c r="IS12" s="17"/>
      <c r="IT12" s="17"/>
      <c r="IU12" s="17"/>
      <c r="IV12" s="17"/>
      <c r="IW12" s="17"/>
      <c r="IX12" s="17"/>
      <c r="IY12" s="17"/>
      <c r="IZ12" s="17"/>
      <c r="JA12" s="17"/>
      <c r="JB12" s="17"/>
      <c r="JC12" s="17"/>
      <c r="JD12" s="17"/>
      <c r="JE12" s="17"/>
    </row>
    <row r="13" spans="1:265" s="7" customFormat="1" ht="12.6" customHeight="1" x14ac:dyDescent="0.2">
      <c r="A13" s="8">
        <v>2</v>
      </c>
      <c r="B13" s="10">
        <f>ROUND(BAR!B13*0.9*0.9,)</f>
        <v>17415</v>
      </c>
      <c r="C13" s="10">
        <f>ROUND(BAR!C13*0.9*0.9,)</f>
        <v>18225</v>
      </c>
      <c r="D13" s="10">
        <f>ROUND(BAR!D13*0.9*0.9,)</f>
        <v>17010</v>
      </c>
      <c r="E13" s="10">
        <f>ROUND(BAR!E13*0.9*0.9,)</f>
        <v>17010</v>
      </c>
      <c r="F13" s="10">
        <f>ROUND(BAR!F13*0.9*0.9,)</f>
        <v>17010</v>
      </c>
      <c r="G13" s="10">
        <f>ROUND(BAR!G13*0.9*0.9,)</f>
        <v>17010</v>
      </c>
      <c r="H13" s="10">
        <f>ROUND(BAR!H13*0.9*0.9,)</f>
        <v>18225</v>
      </c>
      <c r="I13" s="10">
        <f>ROUND(BAR!I13*0.9*0.9,)</f>
        <v>20250</v>
      </c>
      <c r="J13" s="10">
        <f>ROUND(BAR!J13*0.9*0.9,)</f>
        <v>20250</v>
      </c>
      <c r="K13" s="10">
        <f>ROUND(BAR!K13*0.9*0.9,)</f>
        <v>17415</v>
      </c>
      <c r="L13" s="10">
        <f>ROUND(BAR!L13*0.9*0.9,)</f>
        <v>17415</v>
      </c>
      <c r="M13" s="10">
        <f>ROUND(BAR!M13*0.9*0.9,)</f>
        <v>17415</v>
      </c>
      <c r="N13" s="10">
        <f>ROUND(BAR!N13*0.9*0.9,)</f>
        <v>17415</v>
      </c>
      <c r="O13" s="10">
        <f>ROUND(BAR!O13*0.9*0.9,)</f>
        <v>17415</v>
      </c>
      <c r="P13" s="10">
        <f>ROUND(BAR!P13*0.9*0.9,)</f>
        <v>19035</v>
      </c>
      <c r="Q13" s="10">
        <f>ROUND(BAR!Q13*0.9*0.9,)</f>
        <v>19035</v>
      </c>
      <c r="R13" s="10">
        <f>ROUND(BAR!R13*0.9*0.9,)</f>
        <v>18225</v>
      </c>
      <c r="S13" s="10">
        <f>ROUND(BAR!S13*0.9*0.9,)</f>
        <v>18225</v>
      </c>
      <c r="T13" s="10">
        <f>ROUND(BAR!T13*0.9*0.9,)</f>
        <v>18225</v>
      </c>
      <c r="U13" s="10">
        <f>ROUND(BAR!U13*0.9*0.9,)</f>
        <v>18225</v>
      </c>
      <c r="V13" s="10">
        <f>ROUND(BAR!V13*0.9*0.9,)</f>
        <v>18225</v>
      </c>
      <c r="W13" s="10">
        <f>ROUND(BAR!W13*0.9*0.9,)</f>
        <v>21465</v>
      </c>
      <c r="X13" s="10">
        <f>ROUND(BAR!X13*0.9*0.9,)</f>
        <v>21465</v>
      </c>
      <c r="Y13" s="54">
        <f>ROUND(BAR!Y13*0.9*0.9,)</f>
        <v>21465</v>
      </c>
      <c r="Z13" s="54">
        <f>ROUND(BAR!Z13*0.9*0.9,)</f>
        <v>21465</v>
      </c>
      <c r="AA13" s="54">
        <f>ROUND(BAR!AA13*0.9*0.9,)</f>
        <v>21465</v>
      </c>
      <c r="AB13" s="54">
        <f>ROUND(BAR!AB13*0.9*0.9,)</f>
        <v>21465</v>
      </c>
      <c r="AC13" s="54">
        <f>ROUND(BAR!AC13*0.9*0.9,)</f>
        <v>21465</v>
      </c>
      <c r="AD13" s="10">
        <f>ROUND(BAR!AD13*0.9*0.9,)</f>
        <v>21465</v>
      </c>
      <c r="AE13" s="10">
        <f>ROUND(BAR!AE13*0.9*0.9,)</f>
        <v>21465</v>
      </c>
      <c r="AF13" s="10">
        <f>ROUND(BAR!AF13*0.9*0.9,)</f>
        <v>21465</v>
      </c>
      <c r="AG13" s="10">
        <f>ROUND(BAR!AG13*0.9*0.9,)</f>
        <v>26325</v>
      </c>
      <c r="AH13" s="10">
        <f>ROUND(BAR!AH13*0.9*0.9,)</f>
        <v>26325</v>
      </c>
      <c r="AI13" s="10">
        <f>ROUND(BAR!AI13*0.9*0.9,)</f>
        <v>26325</v>
      </c>
      <c r="AJ13" s="10">
        <f>ROUND(BAR!AJ13*0.9*0.9,)</f>
        <v>26325</v>
      </c>
      <c r="AK13" s="10">
        <f>ROUND(BAR!AK13*0.9*0.9,)</f>
        <v>27945</v>
      </c>
      <c r="AL13" s="10">
        <f>ROUND(BAR!AL13*0.9*0.9,)</f>
        <v>27945</v>
      </c>
      <c r="AM13" s="10">
        <f>ROUND(BAR!AM13*0.9*0.9,)</f>
        <v>27945</v>
      </c>
      <c r="AN13" s="54">
        <f>ROUND(BAR!AN13*0.9*0.9,)</f>
        <v>27945</v>
      </c>
      <c r="AO13" s="54">
        <f>ROUND(BAR!AO13*0.9*0.9,)</f>
        <v>27945</v>
      </c>
      <c r="AP13" s="54">
        <f>ROUND(BAR!AP13*0.9*0.9,)</f>
        <v>27945</v>
      </c>
      <c r="AQ13" s="54">
        <f>ROUND(BAR!AQ13*0.9*0.9,)</f>
        <v>27945</v>
      </c>
      <c r="AR13" s="10">
        <f>ROUND(BAR!AR13*0.9*0.9,)</f>
        <v>27945</v>
      </c>
      <c r="AS13" s="10">
        <f>ROUND(BAR!AS13*0.9*0.9,)</f>
        <v>27945</v>
      </c>
      <c r="AT13" s="10">
        <f>ROUND(BAR!AT13*0.9*0.9,)</f>
        <v>22680</v>
      </c>
      <c r="AU13" s="10">
        <f>ROUND(BAR!AU13*0.9*0.9,)</f>
        <v>22680</v>
      </c>
      <c r="AV13" s="10">
        <f>ROUND(BAR!AV13*0.9*0.9,)</f>
        <v>22680</v>
      </c>
      <c r="AW13" s="10">
        <f>ROUND(BAR!AW13*0.9*0.9,)</f>
        <v>23895</v>
      </c>
      <c r="AX13" s="10">
        <f>ROUND(BAR!AX13*0.9*0.9,)</f>
        <v>23895</v>
      </c>
      <c r="AY13" s="10">
        <f>ROUND(BAR!AY13*0.9*0.9,)</f>
        <v>23895</v>
      </c>
      <c r="AZ13" s="10">
        <f>ROUND(BAR!AZ13*0.9*0.9,)</f>
        <v>23895</v>
      </c>
      <c r="BA13" s="10">
        <f>ROUND(BAR!BA13*0.9*0.9,)</f>
        <v>23895</v>
      </c>
      <c r="BB13" s="10">
        <f>ROUND(BAR!BB13*0.9*0.9,)</f>
        <v>23895</v>
      </c>
      <c r="BC13" s="10">
        <f>ROUND(BAR!BC13*0.9*0.9,)</f>
        <v>23895</v>
      </c>
      <c r="BD13" s="10">
        <f>ROUND(BAR!BD13*0.9*0.9,)</f>
        <v>23895</v>
      </c>
      <c r="BE13" s="10">
        <f>ROUND(BAR!BE13*0.9*0.9,)</f>
        <v>26325</v>
      </c>
      <c r="BF13" s="10">
        <f>ROUND(BAR!BF13*0.9*0.9,)</f>
        <v>26325</v>
      </c>
      <c r="BG13" s="10">
        <f>ROUND(BAR!BG13*0.9*0.9,)</f>
        <v>22680</v>
      </c>
      <c r="BH13" s="10">
        <f>ROUND(BAR!BH13*0.9*0.9,)</f>
        <v>22680</v>
      </c>
      <c r="BI13" s="10">
        <f>ROUND(BAR!BI13*0.9*0.9,)</f>
        <v>22680</v>
      </c>
      <c r="BJ13" s="10">
        <f>ROUND(BAR!BJ13*0.9*0.9,)</f>
        <v>22680</v>
      </c>
      <c r="BK13" s="10">
        <f>ROUND(BAR!BK13*0.9*0.9,)</f>
        <v>25110</v>
      </c>
      <c r="BL13" s="10">
        <f>ROUND(BAR!BL13*0.9*0.9,)</f>
        <v>25110</v>
      </c>
      <c r="BM13" s="10">
        <f>ROUND(BAR!BM13*0.9*0.9,)</f>
        <v>25110</v>
      </c>
      <c r="BN13" s="10">
        <f>ROUND(BAR!BN13*0.9*0.9,)</f>
        <v>25110</v>
      </c>
      <c r="BO13" s="10">
        <f>ROUND(BAR!BO13*0.9*0.9,)</f>
        <v>22680</v>
      </c>
      <c r="BP13" s="10">
        <f>ROUND(BAR!BP13*0.9*0.9,)</f>
        <v>22680</v>
      </c>
      <c r="BQ13" s="10">
        <f>ROUND(BAR!BQ13*0.9*0.9,)</f>
        <v>22680</v>
      </c>
      <c r="BR13" s="10">
        <f>ROUND(BAR!BR13*0.9*0.9,)</f>
        <v>22680</v>
      </c>
      <c r="BS13" s="10">
        <f>ROUND(BAR!BS13*0.9*0.9,)</f>
        <v>22680</v>
      </c>
      <c r="BT13" s="10">
        <f>ROUND(BAR!BT13*0.9*0.9,)</f>
        <v>23895</v>
      </c>
      <c r="BU13" s="10">
        <f>ROUND(BAR!BU13*0.9*0.9,)</f>
        <v>23895</v>
      </c>
      <c r="BV13" s="10">
        <f>ROUND(BAR!BV13*0.9*0.9,)</f>
        <v>22680</v>
      </c>
      <c r="BW13" s="10">
        <f>ROUND(BAR!BW13*0.9*0.9,)</f>
        <v>22680</v>
      </c>
      <c r="BX13" s="10">
        <f>ROUND(BAR!BX13*0.9*0.9,)</f>
        <v>22680</v>
      </c>
      <c r="BY13" s="10">
        <f>ROUND(BAR!BY13*0.9*0.9,)</f>
        <v>22680</v>
      </c>
      <c r="BZ13" s="10">
        <f>ROUND(BAR!BZ13*0.9*0.9,)</f>
        <v>22680</v>
      </c>
      <c r="CA13" s="10">
        <f>ROUND(BAR!CA13*0.9*0.9,)</f>
        <v>23895</v>
      </c>
      <c r="CB13" s="10">
        <f>ROUND(BAR!CB13*0.9*0.9,)</f>
        <v>23895</v>
      </c>
      <c r="CC13" s="10">
        <f>ROUND(BAR!CC13*0.9*0.9,)</f>
        <v>22680</v>
      </c>
      <c r="CD13" s="10">
        <f>ROUND(BAR!CD13*0.9*0.9,)</f>
        <v>22680</v>
      </c>
      <c r="CE13" s="10">
        <f>ROUND(BAR!CE13*0.9*0.9,)</f>
        <v>22680</v>
      </c>
      <c r="CF13" s="10">
        <f>ROUND(BAR!CF13*0.9*0.9,)</f>
        <v>22680</v>
      </c>
      <c r="CG13" s="10">
        <f>ROUND(BAR!CG13*0.9*0.9,)</f>
        <v>22680</v>
      </c>
      <c r="CH13" s="10">
        <f>ROUND(BAR!CH13*0.9*0.9,)</f>
        <v>23895</v>
      </c>
      <c r="CI13" s="10">
        <f>ROUND(BAR!CI13*0.9*0.9,)</f>
        <v>23895</v>
      </c>
      <c r="CJ13" s="10">
        <f>ROUND(BAR!CJ13*0.9*0.9,)</f>
        <v>22680</v>
      </c>
      <c r="CK13" s="10">
        <f>ROUND(BAR!CK13*0.9*0.9,)</f>
        <v>22680</v>
      </c>
      <c r="CL13" s="10">
        <f>ROUND(BAR!CL13*0.9*0.9,)</f>
        <v>22680</v>
      </c>
      <c r="CM13" s="10">
        <f>ROUND(BAR!CM13*0.9*0.9,)</f>
        <v>22680</v>
      </c>
      <c r="CN13" s="10">
        <f>ROUND(BAR!CN13*0.9*0.9,)</f>
        <v>22680</v>
      </c>
      <c r="CO13" s="10">
        <f>ROUND(BAR!CO13*0.9*0.9,)</f>
        <v>23895</v>
      </c>
      <c r="CP13" s="10">
        <f>ROUND(BAR!CP13*0.9*0.9,)</f>
        <v>23895</v>
      </c>
      <c r="CQ13" s="10">
        <f>ROUND(BAR!CQ13*0.9*0.9,)</f>
        <v>22680</v>
      </c>
      <c r="CR13" s="10">
        <f>ROUND(BAR!CR13*0.9*0.9,)</f>
        <v>22680</v>
      </c>
      <c r="CS13" s="10">
        <f>ROUND(BAR!CS13*0.9*0.9,)</f>
        <v>22680</v>
      </c>
      <c r="CT13" s="10">
        <f>ROUND(BAR!CT13*0.9*0.9,)</f>
        <v>22680</v>
      </c>
      <c r="CU13" s="10">
        <f>ROUND(BAR!CU13*0.9*0.9,)</f>
        <v>22680</v>
      </c>
      <c r="CV13" s="10">
        <f>ROUND(BAR!CV13*0.9*0.9,)</f>
        <v>22680</v>
      </c>
      <c r="CW13" s="10">
        <f>ROUND(BAR!CW13*0.9*0.9,)</f>
        <v>22680</v>
      </c>
      <c r="CX13" s="10">
        <f>ROUND(BAR!CX13*0.9*0.9,)</f>
        <v>20250</v>
      </c>
      <c r="CY13" s="10">
        <f>ROUND(BAR!CY13*0.9*0.9,)</f>
        <v>20250</v>
      </c>
      <c r="CZ13" s="10">
        <f>ROUND(BAR!CZ13*0.9*0.9,)</f>
        <v>20250</v>
      </c>
      <c r="DA13" s="10">
        <f>ROUND(BAR!DA13*0.9*0.9,)</f>
        <v>20250</v>
      </c>
      <c r="DB13" s="10">
        <f>ROUND(BAR!DB13*0.9*0.9,)</f>
        <v>20250</v>
      </c>
      <c r="DC13" s="10">
        <f>ROUND(BAR!DC13*0.9*0.9,)</f>
        <v>21465</v>
      </c>
      <c r="DD13" s="10">
        <f>ROUND(BAR!DD13*0.9*0.9,)</f>
        <v>21465</v>
      </c>
      <c r="DE13" s="10">
        <f>ROUND(BAR!DE13*0.9*0.9,)</f>
        <v>20250</v>
      </c>
      <c r="DF13" s="10">
        <f>ROUND(BAR!DF13*0.9*0.9,)</f>
        <v>20250</v>
      </c>
      <c r="DG13" s="10">
        <f>ROUND(BAR!DG13*0.9*0.9,)</f>
        <v>20250</v>
      </c>
      <c r="DH13" s="10">
        <f>ROUND(BAR!DH13*0.9*0.9,)</f>
        <v>20250</v>
      </c>
      <c r="DI13" s="10">
        <f>ROUND(BAR!DI13*0.9*0.9,)</f>
        <v>20250</v>
      </c>
      <c r="DJ13" s="10">
        <f>ROUND(BAR!DJ13*0.9*0.9,)</f>
        <v>21465</v>
      </c>
      <c r="DK13" s="10">
        <f>ROUND(BAR!DK13*0.9*0.9,)</f>
        <v>21465</v>
      </c>
      <c r="DL13" s="10">
        <f>ROUND(BAR!DL13*0.9*0.9,)</f>
        <v>20250</v>
      </c>
      <c r="DM13" s="10">
        <f>ROUND(BAR!DM13*0.9*0.9,)</f>
        <v>20250</v>
      </c>
      <c r="DN13" s="10">
        <f>ROUND(BAR!DN13*0.9*0.9,)</f>
        <v>20250</v>
      </c>
      <c r="DO13" s="10">
        <f>ROUND(BAR!DO13*0.9*0.9,)</f>
        <v>20250</v>
      </c>
      <c r="DP13" s="10">
        <f>ROUND(BAR!DP13*0.9*0.9,)</f>
        <v>20250</v>
      </c>
      <c r="DQ13" s="10">
        <f>ROUND(BAR!DQ13*0.9*0.9,)</f>
        <v>21465</v>
      </c>
      <c r="DR13" s="10">
        <f>ROUND(BAR!DR13*0.9*0.9,)</f>
        <v>21465</v>
      </c>
      <c r="DS13" s="10">
        <f>ROUND(BAR!DS13*0.9*0.9,)</f>
        <v>20250</v>
      </c>
      <c r="DT13" s="10">
        <f>ROUND(BAR!DT13*0.9*0.9,)</f>
        <v>20250</v>
      </c>
      <c r="DU13" s="10">
        <f>ROUND(BAR!DU13*0.9*0.9,)</f>
        <v>20250</v>
      </c>
      <c r="DV13" s="10">
        <f>ROUND(BAR!DV13*0.9*0.9,)</f>
        <v>20250</v>
      </c>
      <c r="DW13" s="10">
        <f>ROUND(BAR!DW13*0.9*0.9,)</f>
        <v>20250</v>
      </c>
      <c r="DX13" s="10">
        <f>ROUND(BAR!DX13*0.9*0.9,)</f>
        <v>20250</v>
      </c>
      <c r="DY13" s="10">
        <f>ROUND(BAR!DY13*0.9*0.9,)</f>
        <v>21465</v>
      </c>
      <c r="DZ13" s="10">
        <f>ROUND(BAR!DZ13*0.9*0.9,)</f>
        <v>21465</v>
      </c>
      <c r="EA13" s="54">
        <f>ROUND(BAR!EA13*0.9*0.9,)</f>
        <v>21465</v>
      </c>
      <c r="EB13" s="54">
        <f>ROUND(BAR!EB13*0.9*0.9,)</f>
        <v>21465</v>
      </c>
      <c r="EC13" s="54">
        <f>ROUND(BAR!EC13*0.9*0.9,)</f>
        <v>21465</v>
      </c>
      <c r="ED13" s="54">
        <f>ROUND(BAR!ED13*0.9*0.9,)</f>
        <v>21465</v>
      </c>
      <c r="EE13" s="10">
        <f>ROUND(BAR!EE13*0.9*0.9,)</f>
        <v>21465</v>
      </c>
      <c r="EF13" s="10">
        <f>ROUND(BAR!EF13*0.9*0.9,)</f>
        <v>21465</v>
      </c>
      <c r="EG13" s="10">
        <f>ROUND(BAR!EG13*0.9*0.9,)</f>
        <v>21465</v>
      </c>
      <c r="EH13" s="10">
        <f>ROUND(BAR!EH13*0.9*0.9,)</f>
        <v>21465</v>
      </c>
      <c r="EI13" s="10">
        <f>ROUND(BAR!EI13*0.9*0.9,)</f>
        <v>21465</v>
      </c>
      <c r="EJ13" s="54">
        <f>ROUND(BAR!EJ13*0.9*0.9,)</f>
        <v>21465</v>
      </c>
      <c r="EK13" s="54">
        <f>ROUND(BAR!EK13*0.9*0.9,)</f>
        <v>21465</v>
      </c>
      <c r="EL13" s="54">
        <f>ROUND(BAR!EL13*0.9*0.9,)</f>
        <v>21465</v>
      </c>
      <c r="EM13" s="54">
        <f>ROUND(BAR!EM13*0.9*0.9,)</f>
        <v>21465</v>
      </c>
      <c r="EN13" s="10">
        <f>ROUND(BAR!EN13*0.9*0.9,)</f>
        <v>21465</v>
      </c>
      <c r="EO13" s="10">
        <f>ROUND(BAR!EO13*0.9*0.9,)</f>
        <v>17901</v>
      </c>
      <c r="EP13" s="10">
        <f>ROUND(BAR!EP13*0.9*0.9,)</f>
        <v>17901</v>
      </c>
      <c r="EQ13" s="10">
        <f>ROUND(BAR!EQ13*0.9*0.9,)</f>
        <v>17901</v>
      </c>
      <c r="ER13" s="10">
        <f>ROUND(BAR!ER13*0.9*0.9,)</f>
        <v>17901</v>
      </c>
      <c r="ES13" s="10">
        <f>ROUND(BAR!ES13*0.9*0.9,)</f>
        <v>18630</v>
      </c>
      <c r="ET13" s="10">
        <f>ROUND(BAR!ET13*0.9*0.9,)</f>
        <v>18630</v>
      </c>
      <c r="EU13" s="10">
        <f>ROUND(BAR!EU13*0.9*0.9,)</f>
        <v>17901</v>
      </c>
      <c r="EV13" s="10">
        <f>ROUND(BAR!EV13*0.9*0.9,)</f>
        <v>17901</v>
      </c>
      <c r="EW13" s="10">
        <f>ROUND(BAR!EW13*0.9*0.9,)</f>
        <v>17901</v>
      </c>
      <c r="EX13" s="10">
        <f>ROUND(BAR!EX13*0.9*0.9,)</f>
        <v>17901</v>
      </c>
      <c r="EY13" s="10">
        <f>ROUND(BAR!EY13*0.9*0.9,)</f>
        <v>17901</v>
      </c>
      <c r="EZ13" s="10">
        <f>ROUND(BAR!EZ13*0.9*0.9,)</f>
        <v>18630</v>
      </c>
      <c r="FA13" s="10">
        <f>ROUND(BAR!FA13*0.9*0.9,)</f>
        <v>18630</v>
      </c>
      <c r="FB13" s="10">
        <f>ROUND(BAR!FB13*0.9*0.9,)</f>
        <v>17334</v>
      </c>
      <c r="FC13" s="10">
        <f>ROUND(BAR!FC13*0.9*0.9,)</f>
        <v>17334</v>
      </c>
      <c r="FD13" s="10">
        <f>ROUND(BAR!FD13*0.9*0.9,)</f>
        <v>17334</v>
      </c>
      <c r="FE13" s="10">
        <f>ROUND(BAR!FE13*0.9*0.9,)</f>
        <v>17334</v>
      </c>
      <c r="FF13" s="10">
        <f>ROUND(BAR!FF13*0.9*0.9,)</f>
        <v>17334</v>
      </c>
      <c r="FG13" s="10">
        <f>ROUND(BAR!FG13*0.9*0.9,)</f>
        <v>17901</v>
      </c>
      <c r="FH13" s="10">
        <f>ROUND(BAR!FH13*0.9*0.9,)</f>
        <v>17901</v>
      </c>
      <c r="FI13" s="10">
        <f>ROUND(BAR!FI13*0.9*0.9,)</f>
        <v>17334</v>
      </c>
      <c r="FJ13" s="10">
        <f>ROUND(BAR!FJ13*0.9*0.9,)</f>
        <v>17334</v>
      </c>
      <c r="FK13" s="10">
        <f>ROUND(BAR!FK13*0.9*0.9,)</f>
        <v>17334</v>
      </c>
      <c r="FL13" s="10">
        <f>ROUND(BAR!FL13*0.9*0.9,)</f>
        <v>17334</v>
      </c>
      <c r="FM13" s="10">
        <f>ROUND(BAR!FM13*0.9*0.9,)</f>
        <v>17334</v>
      </c>
      <c r="FN13" s="10">
        <f>ROUND(BAR!FN13*0.9*0.9,)</f>
        <v>17901</v>
      </c>
      <c r="FO13" s="10">
        <f>ROUND(BAR!FO13*0.9*0.9,)</f>
        <v>17901</v>
      </c>
      <c r="FP13" s="10">
        <f>ROUND(BAR!FP13*0.9*0.9,)</f>
        <v>17901</v>
      </c>
      <c r="FQ13" s="10">
        <f>ROUND(BAR!FQ13*0.9*0.9,)</f>
        <v>17901</v>
      </c>
      <c r="FR13" s="10">
        <f>ROUND(BAR!FR13*0.9*0.9,)</f>
        <v>17901</v>
      </c>
      <c r="FS13" s="10">
        <f>ROUND(BAR!FS13*0.9*0.9,)</f>
        <v>17901</v>
      </c>
      <c r="FT13" s="10">
        <f>ROUND(BAR!FT13*0.9*0.9,)</f>
        <v>17901</v>
      </c>
      <c r="FU13" s="10">
        <f>ROUND(BAR!FU13*0.9*0.9,)</f>
        <v>17901</v>
      </c>
      <c r="FV13" s="10">
        <f>ROUND(BAR!FV13*0.9*0.9,)</f>
        <v>17901</v>
      </c>
      <c r="FW13" s="10">
        <f>ROUND(BAR!FW13*0.9*0.9,)</f>
        <v>16767</v>
      </c>
      <c r="FX13" s="10">
        <f>ROUND(BAR!FX13*0.9*0.9,)</f>
        <v>16767</v>
      </c>
      <c r="FY13" s="10">
        <f>ROUND(BAR!FY13*0.9*0.9,)</f>
        <v>16767</v>
      </c>
      <c r="FZ13" s="10">
        <f>ROUND(BAR!FZ13*0.9*0.9,)</f>
        <v>16767</v>
      </c>
      <c r="GA13" s="10">
        <f>ROUND(BAR!GA13*0.9*0.9,)</f>
        <v>16767</v>
      </c>
      <c r="GB13" s="10">
        <f>ROUND(BAR!GB13*0.9*0.9,)</f>
        <v>17334</v>
      </c>
      <c r="GC13" s="10">
        <f>ROUND(BAR!GC13*0.9*0.9,)</f>
        <v>17334</v>
      </c>
      <c r="GD13" s="10">
        <f>ROUND(BAR!GD13*0.9*0.9,)</f>
        <v>16767</v>
      </c>
      <c r="GE13" s="10">
        <f>ROUND(BAR!GE13*0.9*0.9,)</f>
        <v>16767</v>
      </c>
      <c r="GF13" s="10">
        <f>ROUND(BAR!GF13*0.9*0.9,)</f>
        <v>16767</v>
      </c>
      <c r="GG13" s="10">
        <f>ROUND(BAR!GG13*0.9*0.9,)</f>
        <v>16767</v>
      </c>
      <c r="GH13" s="10">
        <f>ROUND(BAR!GH13*0.9*0.9,)</f>
        <v>16767</v>
      </c>
      <c r="GI13" s="10">
        <f>ROUND(BAR!GI13*0.9*0.9,)</f>
        <v>17334</v>
      </c>
      <c r="GJ13" s="10">
        <f>ROUND(BAR!GJ13*0.9*0.9,)</f>
        <v>17334</v>
      </c>
      <c r="GK13" s="10">
        <f>ROUND(BAR!GK13*0.9*0.9,)</f>
        <v>16767</v>
      </c>
      <c r="GL13" s="10">
        <f>ROUND(BAR!GL13*0.9*0.9,)</f>
        <v>16767</v>
      </c>
      <c r="GM13" s="10">
        <f>ROUND(BAR!GM13*0.9*0.9,)</f>
        <v>16767</v>
      </c>
      <c r="GN13" s="10">
        <f>ROUND(BAR!GN13*0.9*0.9,)</f>
        <v>16767</v>
      </c>
      <c r="GO13" s="10">
        <f>ROUND(BAR!GO13*0.9*0.9,)</f>
        <v>16767</v>
      </c>
      <c r="GP13" s="10">
        <f>ROUND(BAR!GP13*0.9*0.9,)</f>
        <v>17334</v>
      </c>
      <c r="GQ13" s="10">
        <f>ROUND(BAR!GQ13*0.9*0.9,)</f>
        <v>17334</v>
      </c>
      <c r="GR13" s="10">
        <f>ROUND(BAR!GR13*0.9*0.9,)</f>
        <v>16767</v>
      </c>
      <c r="GS13" s="10">
        <f>ROUND(BAR!GS13*0.9*0.9,)</f>
        <v>16767</v>
      </c>
      <c r="GT13" s="10">
        <f>ROUND(BAR!GT13*0.9*0.9,)</f>
        <v>16767</v>
      </c>
      <c r="GU13" s="10">
        <f>ROUND(BAR!GU13*0.9*0.9,)</f>
        <v>16767</v>
      </c>
      <c r="GV13" s="10">
        <f>ROUND(BAR!GV13*0.9*0.9,)</f>
        <v>16767</v>
      </c>
      <c r="GW13" s="10">
        <f>ROUND(BAR!GW13*0.9*0.9,)</f>
        <v>17334</v>
      </c>
      <c r="GX13" s="10">
        <f>ROUND(BAR!GX13*0.9*0.9,)</f>
        <v>17334</v>
      </c>
      <c r="GY13" s="10">
        <f>ROUND(BAR!GY13*0.9*0.9,)</f>
        <v>16767</v>
      </c>
      <c r="GZ13" s="10">
        <f>ROUND(BAR!GZ13*0.9*0.9,)</f>
        <v>16767</v>
      </c>
      <c r="HA13" s="10">
        <f>ROUND(BAR!HA13*0.9*0.9,)</f>
        <v>16767</v>
      </c>
      <c r="HB13" s="10">
        <f>ROUND(BAR!HB13*0.9*0.9,)</f>
        <v>16767</v>
      </c>
      <c r="HC13" s="10">
        <f>ROUND(BAR!HC13*0.9*0.9,)</f>
        <v>16767</v>
      </c>
      <c r="HD13" s="10">
        <f>ROUND(BAR!HD13*0.9*0.9,)</f>
        <v>18630</v>
      </c>
      <c r="HE13" s="10">
        <f>ROUND(BAR!HE13*0.9*0.9,)</f>
        <v>18630</v>
      </c>
      <c r="HF13" s="10">
        <f>ROUND(BAR!HF13*0.9*0.9,)</f>
        <v>17901</v>
      </c>
      <c r="HG13" s="10">
        <f>ROUND(BAR!HG13*0.9*0.9,)</f>
        <v>17901</v>
      </c>
      <c r="HH13" s="10">
        <f>ROUND(BAR!HH13*0.9*0.9,)</f>
        <v>17901</v>
      </c>
      <c r="HI13" s="10">
        <f>ROUND(BAR!HI13*0.9*0.9,)</f>
        <v>17901</v>
      </c>
      <c r="HJ13" s="10">
        <f>ROUND(BAR!HJ13*0.9*0.9,)</f>
        <v>17901</v>
      </c>
      <c r="HK13" s="10">
        <f>ROUND(BAR!HK13*0.9*0.9,)</f>
        <v>21060</v>
      </c>
      <c r="HL13" s="10">
        <f>ROUND(BAR!HL13*0.9*0.9,)</f>
        <v>21060</v>
      </c>
      <c r="HM13" s="10">
        <f>ROUND(BAR!HM13*0.9*0.9,)</f>
        <v>21060</v>
      </c>
      <c r="HN13" s="10">
        <f>ROUND(BAR!HN13*0.9*0.9,)</f>
        <v>21060</v>
      </c>
      <c r="HO13" s="10">
        <f>ROUND(BAR!HO13*0.9*0.9,)</f>
        <v>21060</v>
      </c>
      <c r="HP13" s="10">
        <f>ROUND(BAR!HP13*0.9*0.9,)</f>
        <v>21060</v>
      </c>
      <c r="HQ13" s="10">
        <f>ROUND(BAR!HQ13*0.9*0.9,)</f>
        <v>21060</v>
      </c>
      <c r="HR13" s="10">
        <f>ROUND(BAR!HR13*0.9*0.9,)</f>
        <v>21870</v>
      </c>
      <c r="HS13" s="10">
        <f>ROUND(BAR!HS13*0.9*0.9,)</f>
        <v>21870</v>
      </c>
      <c r="HT13" s="10">
        <f>ROUND(BAR!HT13*0.9*0.9,)</f>
        <v>21870</v>
      </c>
      <c r="HU13" s="10">
        <f>ROUND(BAR!HU13*0.9*0.9,)</f>
        <v>21870</v>
      </c>
      <c r="HV13" s="17"/>
      <c r="HW13" s="17"/>
      <c r="HX13" s="17"/>
      <c r="HY13" s="17"/>
      <c r="HZ13" s="17"/>
      <c r="IA13" s="17"/>
      <c r="IB13" s="17"/>
      <c r="IC13" s="17"/>
      <c r="ID13" s="17"/>
      <c r="IE13" s="17"/>
      <c r="IF13" s="17"/>
      <c r="IG13" s="17"/>
      <c r="IH13" s="17"/>
      <c r="II13" s="17"/>
      <c r="IJ13" s="17"/>
      <c r="IK13" s="17"/>
      <c r="IL13" s="17"/>
      <c r="IM13" s="17"/>
      <c r="IN13" s="17"/>
      <c r="IO13" s="17"/>
      <c r="IP13" s="17"/>
      <c r="IQ13" s="17"/>
      <c r="IR13" s="17"/>
      <c r="IS13" s="17"/>
      <c r="IT13" s="17"/>
      <c r="IU13" s="17"/>
      <c r="IV13" s="17"/>
      <c r="IW13" s="17"/>
      <c r="IX13" s="17"/>
      <c r="IY13" s="17"/>
      <c r="IZ13" s="17"/>
      <c r="JA13" s="17"/>
      <c r="JB13" s="17"/>
      <c r="JC13" s="17"/>
      <c r="JD13" s="17"/>
      <c r="JE13" s="17"/>
    </row>
    <row r="14" spans="1:265" s="7" customFormat="1" ht="12.6" customHeight="1" x14ac:dyDescent="0.2">
      <c r="A14" s="6" t="s">
        <v>55</v>
      </c>
      <c r="B14" s="10">
        <f>ROUND(BAR!B14*0.9*0.9,)</f>
        <v>0</v>
      </c>
      <c r="C14" s="10">
        <f>ROUND(BAR!C14*0.9*0.9,)</f>
        <v>0</v>
      </c>
      <c r="D14" s="10">
        <f>ROUND(BAR!D14*0.9*0.9,)</f>
        <v>0</v>
      </c>
      <c r="E14" s="10">
        <f>ROUND(BAR!E14*0.9*0.9,)</f>
        <v>0</v>
      </c>
      <c r="F14" s="10">
        <f>ROUND(BAR!F14*0.9*0.9,)</f>
        <v>0</v>
      </c>
      <c r="G14" s="10">
        <f>ROUND(BAR!G14*0.9*0.9,)</f>
        <v>0</v>
      </c>
      <c r="H14" s="10">
        <f>ROUND(BAR!H14*0.9*0.9,)</f>
        <v>0</v>
      </c>
      <c r="I14" s="10">
        <f>ROUND(BAR!I14*0.9*0.9,)</f>
        <v>0</v>
      </c>
      <c r="J14" s="10">
        <f>ROUND(BAR!J14*0.9*0.9,)</f>
        <v>0</v>
      </c>
      <c r="K14" s="10">
        <f>ROUND(BAR!K14*0.9*0.9,)</f>
        <v>0</v>
      </c>
      <c r="L14" s="10">
        <f>ROUND(BAR!L14*0.9*0.9,)</f>
        <v>0</v>
      </c>
      <c r="M14" s="10">
        <f>ROUND(BAR!M14*0.9*0.9,)</f>
        <v>0</v>
      </c>
      <c r="N14" s="10">
        <f>ROUND(BAR!N14*0.9*0.9,)</f>
        <v>0</v>
      </c>
      <c r="O14" s="10">
        <f>ROUND(BAR!O14*0.9*0.9,)</f>
        <v>0</v>
      </c>
      <c r="P14" s="10">
        <f>ROUND(BAR!P14*0.9*0.9,)</f>
        <v>0</v>
      </c>
      <c r="Q14" s="10">
        <f>ROUND(BAR!Q14*0.9*0.9,)</f>
        <v>0</v>
      </c>
      <c r="R14" s="10">
        <f>ROUND(BAR!R14*0.9*0.9,)</f>
        <v>0</v>
      </c>
      <c r="S14" s="10">
        <f>ROUND(BAR!S14*0.9*0.9,)</f>
        <v>0</v>
      </c>
      <c r="T14" s="10">
        <f>ROUND(BAR!T14*0.9*0.9,)</f>
        <v>0</v>
      </c>
      <c r="U14" s="10">
        <f>ROUND(BAR!U14*0.9*0.9,)</f>
        <v>0</v>
      </c>
      <c r="V14" s="10">
        <f>ROUND(BAR!V14*0.9*0.9,)</f>
        <v>0</v>
      </c>
      <c r="W14" s="10">
        <f>ROUND(BAR!W14*0.9*0.9,)</f>
        <v>0</v>
      </c>
      <c r="X14" s="10">
        <f>ROUND(BAR!X14*0.9*0.9,)</f>
        <v>0</v>
      </c>
      <c r="Y14" s="54">
        <f>ROUND(BAR!Y14*0.9*0.9,)</f>
        <v>0</v>
      </c>
      <c r="Z14" s="54">
        <f>ROUND(BAR!Z14*0.9*0.9,)</f>
        <v>0</v>
      </c>
      <c r="AA14" s="54">
        <f>ROUND(BAR!AA14*0.9*0.9,)</f>
        <v>0</v>
      </c>
      <c r="AB14" s="54">
        <f>ROUND(BAR!AB14*0.9*0.9,)</f>
        <v>0</v>
      </c>
      <c r="AC14" s="54">
        <f>ROUND(BAR!AC14*0.9*0.9,)</f>
        <v>0</v>
      </c>
      <c r="AD14" s="10">
        <f>ROUND(BAR!AD14*0.9*0.9,)</f>
        <v>0</v>
      </c>
      <c r="AE14" s="10">
        <f>ROUND(BAR!AE14*0.9*0.9,)</f>
        <v>0</v>
      </c>
      <c r="AF14" s="10">
        <f>ROUND(BAR!AF14*0.9*0.9,)</f>
        <v>0</v>
      </c>
      <c r="AG14" s="10">
        <f>ROUND(BAR!AG14*0.9*0.9,)</f>
        <v>0</v>
      </c>
      <c r="AH14" s="10">
        <f>ROUND(BAR!AH14*0.9*0.9,)</f>
        <v>0</v>
      </c>
      <c r="AI14" s="10">
        <f>ROUND(BAR!AI14*0.9*0.9,)</f>
        <v>0</v>
      </c>
      <c r="AJ14" s="10">
        <f>ROUND(BAR!AJ14*0.9*0.9,)</f>
        <v>0</v>
      </c>
      <c r="AK14" s="10">
        <f>ROUND(BAR!AK14*0.9*0.9,)</f>
        <v>0</v>
      </c>
      <c r="AL14" s="10">
        <f>ROUND(BAR!AL14*0.9*0.9,)</f>
        <v>0</v>
      </c>
      <c r="AM14" s="10">
        <f>ROUND(BAR!AM14*0.9*0.9,)</f>
        <v>0</v>
      </c>
      <c r="AN14" s="54">
        <f>ROUND(BAR!AN14*0.9*0.9,)</f>
        <v>0</v>
      </c>
      <c r="AO14" s="54">
        <f>ROUND(BAR!AO14*0.9*0.9,)</f>
        <v>0</v>
      </c>
      <c r="AP14" s="54">
        <f>ROUND(BAR!AP14*0.9*0.9,)</f>
        <v>0</v>
      </c>
      <c r="AQ14" s="54">
        <f>ROUND(BAR!AQ14*0.9*0.9,)</f>
        <v>0</v>
      </c>
      <c r="AR14" s="10">
        <f>ROUND(BAR!AR14*0.9*0.9,)</f>
        <v>0</v>
      </c>
      <c r="AS14" s="10">
        <f>ROUND(BAR!AS14*0.9*0.9,)</f>
        <v>0</v>
      </c>
      <c r="AT14" s="10">
        <f>ROUND(BAR!AT14*0.9*0.9,)</f>
        <v>0</v>
      </c>
      <c r="AU14" s="10">
        <f>ROUND(BAR!AU14*0.9*0.9,)</f>
        <v>0</v>
      </c>
      <c r="AV14" s="10">
        <f>ROUND(BAR!AV14*0.9*0.9,)</f>
        <v>0</v>
      </c>
      <c r="AW14" s="10">
        <f>ROUND(BAR!AW14*0.9*0.9,)</f>
        <v>0</v>
      </c>
      <c r="AX14" s="10">
        <f>ROUND(BAR!AX14*0.9*0.9,)</f>
        <v>0</v>
      </c>
      <c r="AY14" s="10">
        <f>ROUND(BAR!AY14*0.9*0.9,)</f>
        <v>0</v>
      </c>
      <c r="AZ14" s="10">
        <f>ROUND(BAR!AZ14*0.9*0.9,)</f>
        <v>0</v>
      </c>
      <c r="BA14" s="10">
        <f>ROUND(BAR!BA14*0.9*0.9,)</f>
        <v>0</v>
      </c>
      <c r="BB14" s="10">
        <f>ROUND(BAR!BB14*0.9*0.9,)</f>
        <v>0</v>
      </c>
      <c r="BC14" s="10">
        <f>ROUND(BAR!BC14*0.9*0.9,)</f>
        <v>0</v>
      </c>
      <c r="BD14" s="10">
        <f>ROUND(BAR!BD14*0.9*0.9,)</f>
        <v>0</v>
      </c>
      <c r="BE14" s="10">
        <f>ROUND(BAR!BE14*0.9*0.9,)</f>
        <v>0</v>
      </c>
      <c r="BF14" s="10">
        <f>ROUND(BAR!BF14*0.9*0.9,)</f>
        <v>0</v>
      </c>
      <c r="BG14" s="10">
        <f>ROUND(BAR!BG14*0.9*0.9,)</f>
        <v>0</v>
      </c>
      <c r="BH14" s="10">
        <f>ROUND(BAR!BH14*0.9*0.9,)</f>
        <v>0</v>
      </c>
      <c r="BI14" s="10">
        <f>ROUND(BAR!BI14*0.9*0.9,)</f>
        <v>0</v>
      </c>
      <c r="BJ14" s="10">
        <f>ROUND(BAR!BJ14*0.9*0.9,)</f>
        <v>0</v>
      </c>
      <c r="BK14" s="10">
        <f>ROUND(BAR!BK14*0.9*0.9,)</f>
        <v>0</v>
      </c>
      <c r="BL14" s="10">
        <f>ROUND(BAR!BL14*0.9*0.9,)</f>
        <v>0</v>
      </c>
      <c r="BM14" s="10">
        <f>ROUND(BAR!BM14*0.9*0.9,)</f>
        <v>0</v>
      </c>
      <c r="BN14" s="10">
        <f>ROUND(BAR!BN14*0.9*0.9,)</f>
        <v>0</v>
      </c>
      <c r="BO14" s="10">
        <f>ROUND(BAR!BO14*0.9*0.9,)</f>
        <v>0</v>
      </c>
      <c r="BP14" s="10">
        <f>ROUND(BAR!BP14*0.9*0.9,)</f>
        <v>0</v>
      </c>
      <c r="BQ14" s="10">
        <f>ROUND(BAR!BQ14*0.9*0.9,)</f>
        <v>0</v>
      </c>
      <c r="BR14" s="10">
        <f>ROUND(BAR!BR14*0.9*0.9,)</f>
        <v>0</v>
      </c>
      <c r="BS14" s="10">
        <f>ROUND(BAR!BS14*0.9*0.9,)</f>
        <v>0</v>
      </c>
      <c r="BT14" s="10">
        <f>ROUND(BAR!BT14*0.9*0.9,)</f>
        <v>0</v>
      </c>
      <c r="BU14" s="10">
        <f>ROUND(BAR!BU14*0.9*0.9,)</f>
        <v>0</v>
      </c>
      <c r="BV14" s="10">
        <f>ROUND(BAR!BV14*0.9*0.9,)</f>
        <v>0</v>
      </c>
      <c r="BW14" s="10">
        <f>ROUND(BAR!BW14*0.9*0.9,)</f>
        <v>0</v>
      </c>
      <c r="BX14" s="10">
        <f>ROUND(BAR!BX14*0.9*0.9,)</f>
        <v>0</v>
      </c>
      <c r="BY14" s="10">
        <f>ROUND(BAR!BY14*0.9*0.9,)</f>
        <v>0</v>
      </c>
      <c r="BZ14" s="10">
        <f>ROUND(BAR!BZ14*0.9*0.9,)</f>
        <v>0</v>
      </c>
      <c r="CA14" s="10">
        <f>ROUND(BAR!CA14*0.9*0.9,)</f>
        <v>0</v>
      </c>
      <c r="CB14" s="10">
        <f>ROUND(BAR!CB14*0.9*0.9,)</f>
        <v>0</v>
      </c>
      <c r="CC14" s="10">
        <f>ROUND(BAR!CC14*0.9*0.9,)</f>
        <v>0</v>
      </c>
      <c r="CD14" s="10">
        <f>ROUND(BAR!CD14*0.9*0.9,)</f>
        <v>0</v>
      </c>
      <c r="CE14" s="10">
        <f>ROUND(BAR!CE14*0.9*0.9,)</f>
        <v>0</v>
      </c>
      <c r="CF14" s="10">
        <f>ROUND(BAR!CF14*0.9*0.9,)</f>
        <v>0</v>
      </c>
      <c r="CG14" s="10">
        <f>ROUND(BAR!CG14*0.9*0.9,)</f>
        <v>0</v>
      </c>
      <c r="CH14" s="10">
        <f>ROUND(BAR!CH14*0.9*0.9,)</f>
        <v>0</v>
      </c>
      <c r="CI14" s="10">
        <f>ROUND(BAR!CI14*0.9*0.9,)</f>
        <v>0</v>
      </c>
      <c r="CJ14" s="10">
        <f>ROUND(BAR!CJ14*0.9*0.9,)</f>
        <v>0</v>
      </c>
      <c r="CK14" s="10">
        <f>ROUND(BAR!CK14*0.9*0.9,)</f>
        <v>0</v>
      </c>
      <c r="CL14" s="10">
        <f>ROUND(BAR!CL14*0.9*0.9,)</f>
        <v>0</v>
      </c>
      <c r="CM14" s="10">
        <f>ROUND(BAR!CM14*0.9*0.9,)</f>
        <v>0</v>
      </c>
      <c r="CN14" s="10">
        <f>ROUND(BAR!CN14*0.9*0.9,)</f>
        <v>0</v>
      </c>
      <c r="CO14" s="10">
        <f>ROUND(BAR!CO14*0.9*0.9,)</f>
        <v>0</v>
      </c>
      <c r="CP14" s="10">
        <f>ROUND(BAR!CP14*0.9*0.9,)</f>
        <v>0</v>
      </c>
      <c r="CQ14" s="10">
        <f>ROUND(BAR!CQ14*0.9*0.9,)</f>
        <v>0</v>
      </c>
      <c r="CR14" s="10">
        <f>ROUND(BAR!CR14*0.9*0.9,)</f>
        <v>0</v>
      </c>
      <c r="CS14" s="10">
        <f>ROUND(BAR!CS14*0.9*0.9,)</f>
        <v>0</v>
      </c>
      <c r="CT14" s="10">
        <f>ROUND(BAR!CT14*0.9*0.9,)</f>
        <v>0</v>
      </c>
      <c r="CU14" s="10">
        <f>ROUND(BAR!CU14*0.9*0.9,)</f>
        <v>0</v>
      </c>
      <c r="CV14" s="10">
        <f>ROUND(BAR!CV14*0.9*0.9,)</f>
        <v>0</v>
      </c>
      <c r="CW14" s="10">
        <f>ROUND(BAR!CW14*0.9*0.9,)</f>
        <v>0</v>
      </c>
      <c r="CX14" s="10">
        <f>ROUND(BAR!CX14*0.9*0.9,)</f>
        <v>0</v>
      </c>
      <c r="CY14" s="10">
        <f>ROUND(BAR!CY14*0.9*0.9,)</f>
        <v>0</v>
      </c>
      <c r="CZ14" s="10">
        <f>ROUND(BAR!CZ14*0.9*0.9,)</f>
        <v>0</v>
      </c>
      <c r="DA14" s="10">
        <f>ROUND(BAR!DA14*0.9*0.9,)</f>
        <v>0</v>
      </c>
      <c r="DB14" s="10">
        <f>ROUND(BAR!DB14*0.9*0.9,)</f>
        <v>0</v>
      </c>
      <c r="DC14" s="10">
        <f>ROUND(BAR!DC14*0.9*0.9,)</f>
        <v>0</v>
      </c>
      <c r="DD14" s="10">
        <f>ROUND(BAR!DD14*0.9*0.9,)</f>
        <v>0</v>
      </c>
      <c r="DE14" s="10">
        <f>ROUND(BAR!DE14*0.9*0.9,)</f>
        <v>0</v>
      </c>
      <c r="DF14" s="10">
        <f>ROUND(BAR!DF14*0.9*0.9,)</f>
        <v>0</v>
      </c>
      <c r="DG14" s="10">
        <f>ROUND(BAR!DG14*0.9*0.9,)</f>
        <v>0</v>
      </c>
      <c r="DH14" s="10">
        <f>ROUND(BAR!DH14*0.9*0.9,)</f>
        <v>0</v>
      </c>
      <c r="DI14" s="10">
        <f>ROUND(BAR!DI14*0.9*0.9,)</f>
        <v>0</v>
      </c>
      <c r="DJ14" s="10">
        <f>ROUND(BAR!DJ14*0.9*0.9,)</f>
        <v>0</v>
      </c>
      <c r="DK14" s="10">
        <f>ROUND(BAR!DK14*0.9*0.9,)</f>
        <v>0</v>
      </c>
      <c r="DL14" s="10">
        <f>ROUND(BAR!DL14*0.9*0.9,)</f>
        <v>0</v>
      </c>
      <c r="DM14" s="10">
        <f>ROUND(BAR!DM14*0.9*0.9,)</f>
        <v>0</v>
      </c>
      <c r="DN14" s="10">
        <f>ROUND(BAR!DN14*0.9*0.9,)</f>
        <v>0</v>
      </c>
      <c r="DO14" s="10">
        <f>ROUND(BAR!DO14*0.9*0.9,)</f>
        <v>0</v>
      </c>
      <c r="DP14" s="10">
        <f>ROUND(BAR!DP14*0.9*0.9,)</f>
        <v>0</v>
      </c>
      <c r="DQ14" s="10">
        <f>ROUND(BAR!DQ14*0.9*0.9,)</f>
        <v>0</v>
      </c>
      <c r="DR14" s="10">
        <f>ROUND(BAR!DR14*0.9*0.9,)</f>
        <v>0</v>
      </c>
      <c r="DS14" s="10">
        <f>ROUND(BAR!DS14*0.9*0.9,)</f>
        <v>0</v>
      </c>
      <c r="DT14" s="10">
        <f>ROUND(BAR!DT14*0.9*0.9,)</f>
        <v>0</v>
      </c>
      <c r="DU14" s="10">
        <f>ROUND(BAR!DU14*0.9*0.9,)</f>
        <v>0</v>
      </c>
      <c r="DV14" s="10">
        <f>ROUND(BAR!DV14*0.9*0.9,)</f>
        <v>0</v>
      </c>
      <c r="DW14" s="10">
        <f>ROUND(BAR!DW14*0.9*0.9,)</f>
        <v>0</v>
      </c>
      <c r="DX14" s="10">
        <f>ROUND(BAR!DX14*0.9*0.9,)</f>
        <v>0</v>
      </c>
      <c r="DY14" s="10">
        <f>ROUND(BAR!DY14*0.9*0.9,)</f>
        <v>0</v>
      </c>
      <c r="DZ14" s="10">
        <f>ROUND(BAR!DZ14*0.9*0.9,)</f>
        <v>0</v>
      </c>
      <c r="EA14" s="54">
        <f>ROUND(BAR!EA14*0.9*0.9,)</f>
        <v>0</v>
      </c>
      <c r="EB14" s="54">
        <f>ROUND(BAR!EB14*0.9*0.9,)</f>
        <v>0</v>
      </c>
      <c r="EC14" s="54">
        <f>ROUND(BAR!EC14*0.9*0.9,)</f>
        <v>0</v>
      </c>
      <c r="ED14" s="54">
        <f>ROUND(BAR!ED14*0.9*0.9,)</f>
        <v>0</v>
      </c>
      <c r="EE14" s="10">
        <f>ROUND(BAR!EE14*0.9*0.9,)</f>
        <v>0</v>
      </c>
      <c r="EF14" s="10">
        <f>ROUND(BAR!EF14*0.9*0.9,)</f>
        <v>0</v>
      </c>
      <c r="EG14" s="10">
        <f>ROUND(BAR!EG14*0.9*0.9,)</f>
        <v>0</v>
      </c>
      <c r="EH14" s="10">
        <f>ROUND(BAR!EH14*0.9*0.9,)</f>
        <v>0</v>
      </c>
      <c r="EI14" s="10">
        <f>ROUND(BAR!EI14*0.9*0.9,)</f>
        <v>0</v>
      </c>
      <c r="EJ14" s="54">
        <f>ROUND(BAR!EJ14*0.9*0.9,)</f>
        <v>0</v>
      </c>
      <c r="EK14" s="54">
        <f>ROUND(BAR!EK14*0.9*0.9,)</f>
        <v>0</v>
      </c>
      <c r="EL14" s="54">
        <f>ROUND(BAR!EL14*0.9*0.9,)</f>
        <v>0</v>
      </c>
      <c r="EM14" s="54">
        <f>ROUND(BAR!EM14*0.9*0.9,)</f>
        <v>0</v>
      </c>
      <c r="EN14" s="10">
        <f>ROUND(BAR!EN14*0.9*0.9,)</f>
        <v>0</v>
      </c>
      <c r="EO14" s="10">
        <f>ROUND(BAR!EO14*0.9*0.9,)</f>
        <v>0</v>
      </c>
      <c r="EP14" s="10">
        <f>ROUND(BAR!EP14*0.9*0.9,)</f>
        <v>0</v>
      </c>
      <c r="EQ14" s="10">
        <f>ROUND(BAR!EQ14*0.9*0.9,)</f>
        <v>0</v>
      </c>
      <c r="ER14" s="10">
        <f>ROUND(BAR!ER14*0.9*0.9,)</f>
        <v>0</v>
      </c>
      <c r="ES14" s="10">
        <f>ROUND(BAR!ES14*0.9*0.9,)</f>
        <v>0</v>
      </c>
      <c r="ET14" s="10">
        <f>ROUND(BAR!ET14*0.9*0.9,)</f>
        <v>0</v>
      </c>
      <c r="EU14" s="10">
        <f>ROUND(BAR!EU14*0.9*0.9,)</f>
        <v>0</v>
      </c>
      <c r="EV14" s="10">
        <f>ROUND(BAR!EV14*0.9*0.9,)</f>
        <v>0</v>
      </c>
      <c r="EW14" s="10">
        <f>ROUND(BAR!EW14*0.9*0.9,)</f>
        <v>0</v>
      </c>
      <c r="EX14" s="10">
        <f>ROUND(BAR!EX14*0.9*0.9,)</f>
        <v>0</v>
      </c>
      <c r="EY14" s="10">
        <f>ROUND(BAR!EY14*0.9*0.9,)</f>
        <v>0</v>
      </c>
      <c r="EZ14" s="10">
        <f>ROUND(BAR!EZ14*0.9*0.9,)</f>
        <v>0</v>
      </c>
      <c r="FA14" s="10">
        <f>ROUND(BAR!FA14*0.9*0.9,)</f>
        <v>0</v>
      </c>
      <c r="FB14" s="10">
        <f>ROUND(BAR!FB14*0.9*0.9,)</f>
        <v>0</v>
      </c>
      <c r="FC14" s="10">
        <f>ROUND(BAR!FC14*0.9*0.9,)</f>
        <v>0</v>
      </c>
      <c r="FD14" s="10">
        <f>ROUND(BAR!FD14*0.9*0.9,)</f>
        <v>0</v>
      </c>
      <c r="FE14" s="10">
        <f>ROUND(BAR!FE14*0.9*0.9,)</f>
        <v>0</v>
      </c>
      <c r="FF14" s="10">
        <f>ROUND(BAR!FF14*0.9*0.9,)</f>
        <v>0</v>
      </c>
      <c r="FG14" s="10">
        <f>ROUND(BAR!FG14*0.9*0.9,)</f>
        <v>0</v>
      </c>
      <c r="FH14" s="10">
        <f>ROUND(BAR!FH14*0.9*0.9,)</f>
        <v>0</v>
      </c>
      <c r="FI14" s="10">
        <f>ROUND(BAR!FI14*0.9*0.9,)</f>
        <v>0</v>
      </c>
      <c r="FJ14" s="10">
        <f>ROUND(BAR!FJ14*0.9*0.9,)</f>
        <v>0</v>
      </c>
      <c r="FK14" s="10">
        <f>ROUND(BAR!FK14*0.9*0.9,)</f>
        <v>0</v>
      </c>
      <c r="FL14" s="10">
        <f>ROUND(BAR!FL14*0.9*0.9,)</f>
        <v>0</v>
      </c>
      <c r="FM14" s="10">
        <f>ROUND(BAR!FM14*0.9*0.9,)</f>
        <v>0</v>
      </c>
      <c r="FN14" s="10">
        <f>ROUND(BAR!FN14*0.9*0.9,)</f>
        <v>0</v>
      </c>
      <c r="FO14" s="10">
        <f>ROUND(BAR!FO14*0.9*0.9,)</f>
        <v>0</v>
      </c>
      <c r="FP14" s="10">
        <f>ROUND(BAR!FP14*0.9*0.9,)</f>
        <v>0</v>
      </c>
      <c r="FQ14" s="10">
        <f>ROUND(BAR!FQ14*0.9*0.9,)</f>
        <v>0</v>
      </c>
      <c r="FR14" s="10">
        <f>ROUND(BAR!FR14*0.9*0.9,)</f>
        <v>0</v>
      </c>
      <c r="FS14" s="10">
        <f>ROUND(BAR!FS14*0.9*0.9,)</f>
        <v>0</v>
      </c>
      <c r="FT14" s="10">
        <f>ROUND(BAR!FT14*0.9*0.9,)</f>
        <v>0</v>
      </c>
      <c r="FU14" s="10">
        <f>ROUND(BAR!FU14*0.9*0.9,)</f>
        <v>0</v>
      </c>
      <c r="FV14" s="10">
        <f>ROUND(BAR!FV14*0.9*0.9,)</f>
        <v>0</v>
      </c>
      <c r="FW14" s="10">
        <f>ROUND(BAR!FW14*0.9*0.9,)</f>
        <v>0</v>
      </c>
      <c r="FX14" s="10">
        <f>ROUND(BAR!FX14*0.9*0.9,)</f>
        <v>0</v>
      </c>
      <c r="FY14" s="10">
        <f>ROUND(BAR!FY14*0.9*0.9,)</f>
        <v>0</v>
      </c>
      <c r="FZ14" s="10">
        <f>ROUND(BAR!FZ14*0.9*0.9,)</f>
        <v>0</v>
      </c>
      <c r="GA14" s="10">
        <f>ROUND(BAR!GA14*0.9*0.9,)</f>
        <v>0</v>
      </c>
      <c r="GB14" s="10">
        <f>ROUND(BAR!GB14*0.9*0.9,)</f>
        <v>0</v>
      </c>
      <c r="GC14" s="10">
        <f>ROUND(BAR!GC14*0.9*0.9,)</f>
        <v>0</v>
      </c>
      <c r="GD14" s="10">
        <f>ROUND(BAR!GD14*0.9*0.9,)</f>
        <v>0</v>
      </c>
      <c r="GE14" s="10">
        <f>ROUND(BAR!GE14*0.9*0.9,)</f>
        <v>0</v>
      </c>
      <c r="GF14" s="10">
        <f>ROUND(BAR!GF14*0.9*0.9,)</f>
        <v>0</v>
      </c>
      <c r="GG14" s="10">
        <f>ROUND(BAR!GG14*0.9*0.9,)</f>
        <v>0</v>
      </c>
      <c r="GH14" s="10">
        <f>ROUND(BAR!GH14*0.9*0.9,)</f>
        <v>0</v>
      </c>
      <c r="GI14" s="10">
        <f>ROUND(BAR!GI14*0.9*0.9,)</f>
        <v>0</v>
      </c>
      <c r="GJ14" s="10">
        <f>ROUND(BAR!GJ14*0.9*0.9,)</f>
        <v>0</v>
      </c>
      <c r="GK14" s="10">
        <f>ROUND(BAR!GK14*0.9*0.9,)</f>
        <v>0</v>
      </c>
      <c r="GL14" s="10">
        <f>ROUND(BAR!GL14*0.9*0.9,)</f>
        <v>0</v>
      </c>
      <c r="GM14" s="10">
        <f>ROUND(BAR!GM14*0.9*0.9,)</f>
        <v>0</v>
      </c>
      <c r="GN14" s="10">
        <f>ROUND(BAR!GN14*0.9*0.9,)</f>
        <v>0</v>
      </c>
      <c r="GO14" s="10">
        <f>ROUND(BAR!GO14*0.9*0.9,)</f>
        <v>0</v>
      </c>
      <c r="GP14" s="10">
        <f>ROUND(BAR!GP14*0.9*0.9,)</f>
        <v>0</v>
      </c>
      <c r="GQ14" s="10">
        <f>ROUND(BAR!GQ14*0.9*0.9,)</f>
        <v>0</v>
      </c>
      <c r="GR14" s="10">
        <f>ROUND(BAR!GR14*0.9*0.9,)</f>
        <v>0</v>
      </c>
      <c r="GS14" s="10">
        <f>ROUND(BAR!GS14*0.9*0.9,)</f>
        <v>0</v>
      </c>
      <c r="GT14" s="10">
        <f>ROUND(BAR!GT14*0.9*0.9,)</f>
        <v>0</v>
      </c>
      <c r="GU14" s="10">
        <f>ROUND(BAR!GU14*0.9*0.9,)</f>
        <v>0</v>
      </c>
      <c r="GV14" s="10">
        <f>ROUND(BAR!GV14*0.9*0.9,)</f>
        <v>0</v>
      </c>
      <c r="GW14" s="10">
        <f>ROUND(BAR!GW14*0.9*0.9,)</f>
        <v>0</v>
      </c>
      <c r="GX14" s="10">
        <f>ROUND(BAR!GX14*0.9*0.9,)</f>
        <v>0</v>
      </c>
      <c r="GY14" s="10">
        <f>ROUND(BAR!GY14*0.9*0.9,)</f>
        <v>0</v>
      </c>
      <c r="GZ14" s="10">
        <f>ROUND(BAR!GZ14*0.9*0.9,)</f>
        <v>0</v>
      </c>
      <c r="HA14" s="10">
        <f>ROUND(BAR!HA14*0.9*0.9,)</f>
        <v>0</v>
      </c>
      <c r="HB14" s="10">
        <f>ROUND(BAR!HB14*0.9*0.9,)</f>
        <v>0</v>
      </c>
      <c r="HC14" s="10">
        <f>ROUND(BAR!HC14*0.9*0.9,)</f>
        <v>0</v>
      </c>
      <c r="HD14" s="10">
        <f>ROUND(BAR!HD14*0.9*0.9,)</f>
        <v>0</v>
      </c>
      <c r="HE14" s="10">
        <f>ROUND(BAR!HE14*0.9*0.9,)</f>
        <v>0</v>
      </c>
      <c r="HF14" s="10">
        <f>ROUND(BAR!HF14*0.9*0.9,)</f>
        <v>0</v>
      </c>
      <c r="HG14" s="10">
        <f>ROUND(BAR!HG14*0.9*0.9,)</f>
        <v>0</v>
      </c>
      <c r="HH14" s="10">
        <f>ROUND(BAR!HH14*0.9*0.9,)</f>
        <v>0</v>
      </c>
      <c r="HI14" s="10">
        <f>ROUND(BAR!HI14*0.9*0.9,)</f>
        <v>0</v>
      </c>
      <c r="HJ14" s="10">
        <f>ROUND(BAR!HJ14*0.9*0.9,)</f>
        <v>0</v>
      </c>
      <c r="HK14" s="10">
        <f>ROUND(BAR!HK14*0.9*0.9,)</f>
        <v>0</v>
      </c>
      <c r="HL14" s="10">
        <f>ROUND(BAR!HL14*0.9*0.9,)</f>
        <v>0</v>
      </c>
      <c r="HM14" s="10">
        <f>ROUND(BAR!HM14*0.9*0.9,)</f>
        <v>0</v>
      </c>
      <c r="HN14" s="10">
        <f>ROUND(BAR!HN14*0.9*0.9,)</f>
        <v>0</v>
      </c>
      <c r="HO14" s="10">
        <f>ROUND(BAR!HO14*0.9*0.9,)</f>
        <v>0</v>
      </c>
      <c r="HP14" s="10">
        <f>ROUND(BAR!HP14*0.9*0.9,)</f>
        <v>0</v>
      </c>
      <c r="HQ14" s="10">
        <f>ROUND(BAR!HQ14*0.9*0.9,)</f>
        <v>0</v>
      </c>
      <c r="HR14" s="10">
        <f>ROUND(BAR!HR14*0.9*0.9,)</f>
        <v>0</v>
      </c>
      <c r="HS14" s="10">
        <f>ROUND(BAR!HS14*0.9*0.9,)</f>
        <v>0</v>
      </c>
      <c r="HT14" s="10">
        <f>ROUND(BAR!HT14*0.9*0.9,)</f>
        <v>0</v>
      </c>
      <c r="HU14" s="10">
        <f>ROUND(BAR!HU14*0.9*0.9,)</f>
        <v>0</v>
      </c>
    </row>
    <row r="15" spans="1:265" s="7" customFormat="1" ht="12.6" customHeight="1" x14ac:dyDescent="0.2">
      <c r="A15" s="8">
        <v>1</v>
      </c>
      <c r="B15" s="10">
        <f>ROUND(BAR!B15*0.9*0.9,)</f>
        <v>16605</v>
      </c>
      <c r="C15" s="10">
        <f>ROUND(BAR!C15*0.9*0.9,)</f>
        <v>17415</v>
      </c>
      <c r="D15" s="10">
        <f>ROUND(BAR!D15*0.9*0.9,)</f>
        <v>16200</v>
      </c>
      <c r="E15" s="10">
        <f>ROUND(BAR!E15*0.9*0.9,)</f>
        <v>16200</v>
      </c>
      <c r="F15" s="10">
        <f>ROUND(BAR!F15*0.9*0.9,)</f>
        <v>16200</v>
      </c>
      <c r="G15" s="10">
        <f>ROUND(BAR!G15*0.9*0.9,)</f>
        <v>16200</v>
      </c>
      <c r="H15" s="10">
        <f>ROUND(BAR!H15*0.9*0.9,)</f>
        <v>17415</v>
      </c>
      <c r="I15" s="10">
        <f>ROUND(BAR!I15*0.9*0.9,)</f>
        <v>19440</v>
      </c>
      <c r="J15" s="10">
        <f>ROUND(BAR!J15*0.9*0.9,)</f>
        <v>19440</v>
      </c>
      <c r="K15" s="10">
        <f>ROUND(BAR!K15*0.9*0.9,)</f>
        <v>16605</v>
      </c>
      <c r="L15" s="10">
        <f>ROUND(BAR!L15*0.9*0.9,)</f>
        <v>16605</v>
      </c>
      <c r="M15" s="10">
        <f>ROUND(BAR!M15*0.9*0.9,)</f>
        <v>16605</v>
      </c>
      <c r="N15" s="10">
        <f>ROUND(BAR!N15*0.9*0.9,)</f>
        <v>16605</v>
      </c>
      <c r="O15" s="10">
        <f>ROUND(BAR!O15*0.9*0.9,)</f>
        <v>16605</v>
      </c>
      <c r="P15" s="10">
        <f>ROUND(BAR!P15*0.9*0.9,)</f>
        <v>18225</v>
      </c>
      <c r="Q15" s="10">
        <f>ROUND(BAR!Q15*0.9*0.9,)</f>
        <v>18225</v>
      </c>
      <c r="R15" s="10">
        <f>ROUND(BAR!R15*0.9*0.9,)</f>
        <v>17415</v>
      </c>
      <c r="S15" s="10">
        <f>ROUND(BAR!S15*0.9*0.9,)</f>
        <v>17415</v>
      </c>
      <c r="T15" s="10">
        <f>ROUND(BAR!T15*0.9*0.9,)</f>
        <v>17415</v>
      </c>
      <c r="U15" s="10">
        <f>ROUND(BAR!U15*0.9*0.9,)</f>
        <v>17415</v>
      </c>
      <c r="V15" s="10">
        <f>ROUND(BAR!V15*0.9*0.9,)</f>
        <v>17415</v>
      </c>
      <c r="W15" s="10">
        <f>ROUND(BAR!W15*0.9*0.9,)</f>
        <v>20655</v>
      </c>
      <c r="X15" s="10">
        <f>ROUND(BAR!X15*0.9*0.9,)</f>
        <v>20655</v>
      </c>
      <c r="Y15" s="54">
        <f>ROUND(BAR!Y15*0.9*0.9,)</f>
        <v>20655</v>
      </c>
      <c r="Z15" s="54">
        <f>ROUND(BAR!Z15*0.9*0.9,)</f>
        <v>20655</v>
      </c>
      <c r="AA15" s="54">
        <f>ROUND(BAR!AA15*0.9*0.9,)</f>
        <v>20655</v>
      </c>
      <c r="AB15" s="54">
        <f>ROUND(BAR!AB15*0.9*0.9,)</f>
        <v>20655</v>
      </c>
      <c r="AC15" s="54">
        <f>ROUND(BAR!AC15*0.9*0.9,)</f>
        <v>20655</v>
      </c>
      <c r="AD15" s="10">
        <f>ROUND(BAR!AD15*0.9*0.9,)</f>
        <v>20655</v>
      </c>
      <c r="AE15" s="10">
        <f>ROUND(BAR!AE15*0.9*0.9,)</f>
        <v>20655</v>
      </c>
      <c r="AF15" s="10">
        <f>ROUND(BAR!AF15*0.9*0.9,)</f>
        <v>20655</v>
      </c>
      <c r="AG15" s="10">
        <f>ROUND(BAR!AG15*0.9*0.9,)</f>
        <v>25515</v>
      </c>
      <c r="AH15" s="10">
        <f>ROUND(BAR!AH15*0.9*0.9,)</f>
        <v>25515</v>
      </c>
      <c r="AI15" s="10">
        <f>ROUND(BAR!AI15*0.9*0.9,)</f>
        <v>25515</v>
      </c>
      <c r="AJ15" s="10">
        <f>ROUND(BAR!AJ15*0.9*0.9,)</f>
        <v>25515</v>
      </c>
      <c r="AK15" s="10">
        <f>ROUND(BAR!AK15*0.9*0.9,)</f>
        <v>27135</v>
      </c>
      <c r="AL15" s="10">
        <f>ROUND(BAR!AL15*0.9*0.9,)</f>
        <v>27135</v>
      </c>
      <c r="AM15" s="10">
        <f>ROUND(BAR!AM15*0.9*0.9,)</f>
        <v>27135</v>
      </c>
      <c r="AN15" s="54">
        <f>ROUND(BAR!AN15*0.9*0.9,)</f>
        <v>27135</v>
      </c>
      <c r="AO15" s="54">
        <f>ROUND(BAR!AO15*0.9*0.9,)</f>
        <v>27135</v>
      </c>
      <c r="AP15" s="54">
        <f>ROUND(BAR!AP15*0.9*0.9,)</f>
        <v>27135</v>
      </c>
      <c r="AQ15" s="54">
        <f>ROUND(BAR!AQ15*0.9*0.9,)</f>
        <v>27135</v>
      </c>
      <c r="AR15" s="10">
        <f>ROUND(BAR!AR15*0.9*0.9,)</f>
        <v>27135</v>
      </c>
      <c r="AS15" s="10">
        <f>ROUND(BAR!AS15*0.9*0.9,)</f>
        <v>27135</v>
      </c>
      <c r="AT15" s="10">
        <f>ROUND(BAR!AT15*0.9*0.9,)</f>
        <v>21870</v>
      </c>
      <c r="AU15" s="10">
        <f>ROUND(BAR!AU15*0.9*0.9,)</f>
        <v>21870</v>
      </c>
      <c r="AV15" s="10">
        <f>ROUND(BAR!AV15*0.9*0.9,)</f>
        <v>21870</v>
      </c>
      <c r="AW15" s="10">
        <f>ROUND(BAR!AW15*0.9*0.9,)</f>
        <v>23085</v>
      </c>
      <c r="AX15" s="10">
        <f>ROUND(BAR!AX15*0.9*0.9,)</f>
        <v>23085</v>
      </c>
      <c r="AY15" s="10">
        <f>ROUND(BAR!AY15*0.9*0.9,)</f>
        <v>23085</v>
      </c>
      <c r="AZ15" s="10">
        <f>ROUND(BAR!AZ15*0.9*0.9,)</f>
        <v>23085</v>
      </c>
      <c r="BA15" s="10">
        <f>ROUND(BAR!BA15*0.9*0.9,)</f>
        <v>23085</v>
      </c>
      <c r="BB15" s="10">
        <f>ROUND(BAR!BB15*0.9*0.9,)</f>
        <v>23085</v>
      </c>
      <c r="BC15" s="10">
        <f>ROUND(BAR!BC15*0.9*0.9,)</f>
        <v>23085</v>
      </c>
      <c r="BD15" s="10">
        <f>ROUND(BAR!BD15*0.9*0.9,)</f>
        <v>23085</v>
      </c>
      <c r="BE15" s="10">
        <f>ROUND(BAR!BE15*0.9*0.9,)</f>
        <v>25515</v>
      </c>
      <c r="BF15" s="10">
        <f>ROUND(BAR!BF15*0.9*0.9,)</f>
        <v>25515</v>
      </c>
      <c r="BG15" s="10">
        <f>ROUND(BAR!BG15*0.9*0.9,)</f>
        <v>21870</v>
      </c>
      <c r="BH15" s="10">
        <f>ROUND(BAR!BH15*0.9*0.9,)</f>
        <v>21870</v>
      </c>
      <c r="BI15" s="10">
        <f>ROUND(BAR!BI15*0.9*0.9,)</f>
        <v>21870</v>
      </c>
      <c r="BJ15" s="10">
        <f>ROUND(BAR!BJ15*0.9*0.9,)</f>
        <v>21870</v>
      </c>
      <c r="BK15" s="10">
        <f>ROUND(BAR!BK15*0.9*0.9,)</f>
        <v>24300</v>
      </c>
      <c r="BL15" s="10">
        <f>ROUND(BAR!BL15*0.9*0.9,)</f>
        <v>24300</v>
      </c>
      <c r="BM15" s="10">
        <f>ROUND(BAR!BM15*0.9*0.9,)</f>
        <v>24300</v>
      </c>
      <c r="BN15" s="10">
        <f>ROUND(BAR!BN15*0.9*0.9,)</f>
        <v>24300</v>
      </c>
      <c r="BO15" s="10">
        <f>ROUND(BAR!BO15*0.9*0.9,)</f>
        <v>21870</v>
      </c>
      <c r="BP15" s="10">
        <f>ROUND(BAR!BP15*0.9*0.9,)</f>
        <v>21870</v>
      </c>
      <c r="BQ15" s="10">
        <f>ROUND(BAR!BQ15*0.9*0.9,)</f>
        <v>21870</v>
      </c>
      <c r="BR15" s="10">
        <f>ROUND(BAR!BR15*0.9*0.9,)</f>
        <v>21870</v>
      </c>
      <c r="BS15" s="10">
        <f>ROUND(BAR!BS15*0.9*0.9,)</f>
        <v>21870</v>
      </c>
      <c r="BT15" s="10">
        <f>ROUND(BAR!BT15*0.9*0.9,)</f>
        <v>23085</v>
      </c>
      <c r="BU15" s="10">
        <f>ROUND(BAR!BU15*0.9*0.9,)</f>
        <v>23085</v>
      </c>
      <c r="BV15" s="10">
        <f>ROUND(BAR!BV15*0.9*0.9,)</f>
        <v>21870</v>
      </c>
      <c r="BW15" s="10">
        <f>ROUND(BAR!BW15*0.9*0.9,)</f>
        <v>21870</v>
      </c>
      <c r="BX15" s="10">
        <f>ROUND(BAR!BX15*0.9*0.9,)</f>
        <v>21870</v>
      </c>
      <c r="BY15" s="10">
        <f>ROUND(BAR!BY15*0.9*0.9,)</f>
        <v>21870</v>
      </c>
      <c r="BZ15" s="10">
        <f>ROUND(BAR!BZ15*0.9*0.9,)</f>
        <v>21870</v>
      </c>
      <c r="CA15" s="10">
        <f>ROUND(BAR!CA15*0.9*0.9,)</f>
        <v>23085</v>
      </c>
      <c r="CB15" s="10">
        <f>ROUND(BAR!CB15*0.9*0.9,)</f>
        <v>23085</v>
      </c>
      <c r="CC15" s="10">
        <f>ROUND(BAR!CC15*0.9*0.9,)</f>
        <v>21870</v>
      </c>
      <c r="CD15" s="10">
        <f>ROUND(BAR!CD15*0.9*0.9,)</f>
        <v>21870</v>
      </c>
      <c r="CE15" s="10">
        <f>ROUND(BAR!CE15*0.9*0.9,)</f>
        <v>21870</v>
      </c>
      <c r="CF15" s="10">
        <f>ROUND(BAR!CF15*0.9*0.9,)</f>
        <v>21870</v>
      </c>
      <c r="CG15" s="10">
        <f>ROUND(BAR!CG15*0.9*0.9,)</f>
        <v>21870</v>
      </c>
      <c r="CH15" s="10">
        <f>ROUND(BAR!CH15*0.9*0.9,)</f>
        <v>23085</v>
      </c>
      <c r="CI15" s="10">
        <f>ROUND(BAR!CI15*0.9*0.9,)</f>
        <v>23085</v>
      </c>
      <c r="CJ15" s="10">
        <f>ROUND(BAR!CJ15*0.9*0.9,)</f>
        <v>21870</v>
      </c>
      <c r="CK15" s="10">
        <f>ROUND(BAR!CK15*0.9*0.9,)</f>
        <v>21870</v>
      </c>
      <c r="CL15" s="10">
        <f>ROUND(BAR!CL15*0.9*0.9,)</f>
        <v>21870</v>
      </c>
      <c r="CM15" s="10">
        <f>ROUND(BAR!CM15*0.9*0.9,)</f>
        <v>21870</v>
      </c>
      <c r="CN15" s="10">
        <f>ROUND(BAR!CN15*0.9*0.9,)</f>
        <v>21870</v>
      </c>
      <c r="CO15" s="10">
        <f>ROUND(BAR!CO15*0.9*0.9,)</f>
        <v>23085</v>
      </c>
      <c r="CP15" s="10">
        <f>ROUND(BAR!CP15*0.9*0.9,)</f>
        <v>23085</v>
      </c>
      <c r="CQ15" s="10">
        <f>ROUND(BAR!CQ15*0.9*0.9,)</f>
        <v>21870</v>
      </c>
      <c r="CR15" s="10">
        <f>ROUND(BAR!CR15*0.9*0.9,)</f>
        <v>21870</v>
      </c>
      <c r="CS15" s="10">
        <f>ROUND(BAR!CS15*0.9*0.9,)</f>
        <v>21870</v>
      </c>
      <c r="CT15" s="10">
        <f>ROUND(BAR!CT15*0.9*0.9,)</f>
        <v>21870</v>
      </c>
      <c r="CU15" s="10">
        <f>ROUND(BAR!CU15*0.9*0.9,)</f>
        <v>21870</v>
      </c>
      <c r="CV15" s="10">
        <f>ROUND(BAR!CV15*0.9*0.9,)</f>
        <v>21870</v>
      </c>
      <c r="CW15" s="10">
        <f>ROUND(BAR!CW15*0.9*0.9,)</f>
        <v>21870</v>
      </c>
      <c r="CX15" s="10">
        <f>ROUND(BAR!CX15*0.9*0.9,)</f>
        <v>19440</v>
      </c>
      <c r="CY15" s="10">
        <f>ROUND(BAR!CY15*0.9*0.9,)</f>
        <v>19440</v>
      </c>
      <c r="CZ15" s="10">
        <f>ROUND(BAR!CZ15*0.9*0.9,)</f>
        <v>19440</v>
      </c>
      <c r="DA15" s="10">
        <f>ROUND(BAR!DA15*0.9*0.9,)</f>
        <v>19440</v>
      </c>
      <c r="DB15" s="10">
        <f>ROUND(BAR!DB15*0.9*0.9,)</f>
        <v>19440</v>
      </c>
      <c r="DC15" s="10">
        <f>ROUND(BAR!DC15*0.9*0.9,)</f>
        <v>20655</v>
      </c>
      <c r="DD15" s="10">
        <f>ROUND(BAR!DD15*0.9*0.9,)</f>
        <v>20655</v>
      </c>
      <c r="DE15" s="10">
        <f>ROUND(BAR!DE15*0.9*0.9,)</f>
        <v>19440</v>
      </c>
      <c r="DF15" s="10">
        <f>ROUND(BAR!DF15*0.9*0.9,)</f>
        <v>19440</v>
      </c>
      <c r="DG15" s="10">
        <f>ROUND(BAR!DG15*0.9*0.9,)</f>
        <v>19440</v>
      </c>
      <c r="DH15" s="10">
        <f>ROUND(BAR!DH15*0.9*0.9,)</f>
        <v>19440</v>
      </c>
      <c r="DI15" s="10">
        <f>ROUND(BAR!DI15*0.9*0.9,)</f>
        <v>19440</v>
      </c>
      <c r="DJ15" s="10">
        <f>ROUND(BAR!DJ15*0.9*0.9,)</f>
        <v>20655</v>
      </c>
      <c r="DK15" s="10">
        <f>ROUND(BAR!DK15*0.9*0.9,)</f>
        <v>20655</v>
      </c>
      <c r="DL15" s="10">
        <f>ROUND(BAR!DL15*0.9*0.9,)</f>
        <v>19440</v>
      </c>
      <c r="DM15" s="10">
        <f>ROUND(BAR!DM15*0.9*0.9,)</f>
        <v>19440</v>
      </c>
      <c r="DN15" s="10">
        <f>ROUND(BAR!DN15*0.9*0.9,)</f>
        <v>19440</v>
      </c>
      <c r="DO15" s="10">
        <f>ROUND(BAR!DO15*0.9*0.9,)</f>
        <v>19440</v>
      </c>
      <c r="DP15" s="10">
        <f>ROUND(BAR!DP15*0.9*0.9,)</f>
        <v>19440</v>
      </c>
      <c r="DQ15" s="10">
        <f>ROUND(BAR!DQ15*0.9*0.9,)</f>
        <v>20655</v>
      </c>
      <c r="DR15" s="10">
        <f>ROUND(BAR!DR15*0.9*0.9,)</f>
        <v>20655</v>
      </c>
      <c r="DS15" s="10">
        <f>ROUND(BAR!DS15*0.9*0.9,)</f>
        <v>19440</v>
      </c>
      <c r="DT15" s="10">
        <f>ROUND(BAR!DT15*0.9*0.9,)</f>
        <v>19440</v>
      </c>
      <c r="DU15" s="10">
        <f>ROUND(BAR!DU15*0.9*0.9,)</f>
        <v>19440</v>
      </c>
      <c r="DV15" s="10">
        <f>ROUND(BAR!DV15*0.9*0.9,)</f>
        <v>19440</v>
      </c>
      <c r="DW15" s="10">
        <f>ROUND(BAR!DW15*0.9*0.9,)</f>
        <v>19440</v>
      </c>
      <c r="DX15" s="10">
        <f>ROUND(BAR!DX15*0.9*0.9,)</f>
        <v>19440</v>
      </c>
      <c r="DY15" s="10">
        <f>ROUND(BAR!DY15*0.9*0.9,)</f>
        <v>20655</v>
      </c>
      <c r="DZ15" s="10">
        <f>ROUND(BAR!DZ15*0.9*0.9,)</f>
        <v>20655</v>
      </c>
      <c r="EA15" s="54">
        <f>ROUND(BAR!EA15*0.9*0.9,)</f>
        <v>20655</v>
      </c>
      <c r="EB15" s="54">
        <f>ROUND(BAR!EB15*0.9*0.9,)</f>
        <v>20655</v>
      </c>
      <c r="EC15" s="54">
        <f>ROUND(BAR!EC15*0.9*0.9,)</f>
        <v>20655</v>
      </c>
      <c r="ED15" s="54">
        <f>ROUND(BAR!ED15*0.9*0.9,)</f>
        <v>20655</v>
      </c>
      <c r="EE15" s="10">
        <f>ROUND(BAR!EE15*0.9*0.9,)</f>
        <v>20655</v>
      </c>
      <c r="EF15" s="10">
        <f>ROUND(BAR!EF15*0.9*0.9,)</f>
        <v>20655</v>
      </c>
      <c r="EG15" s="10">
        <f>ROUND(BAR!EG15*0.9*0.9,)</f>
        <v>20655</v>
      </c>
      <c r="EH15" s="10">
        <f>ROUND(BAR!EH15*0.9*0.9,)</f>
        <v>20655</v>
      </c>
      <c r="EI15" s="10">
        <f>ROUND(BAR!EI15*0.9*0.9,)</f>
        <v>20655</v>
      </c>
      <c r="EJ15" s="54">
        <f>ROUND(BAR!EJ15*0.9*0.9,)</f>
        <v>20655</v>
      </c>
      <c r="EK15" s="54">
        <f>ROUND(BAR!EK15*0.9*0.9,)</f>
        <v>20655</v>
      </c>
      <c r="EL15" s="54">
        <f>ROUND(BAR!EL15*0.9*0.9,)</f>
        <v>20655</v>
      </c>
      <c r="EM15" s="54">
        <f>ROUND(BAR!EM15*0.9*0.9,)</f>
        <v>20655</v>
      </c>
      <c r="EN15" s="10">
        <f>ROUND(BAR!EN15*0.9*0.9,)</f>
        <v>20655</v>
      </c>
      <c r="EO15" s="10">
        <f>ROUND(BAR!EO15*0.9*0.9,)</f>
        <v>17091</v>
      </c>
      <c r="EP15" s="10">
        <f>ROUND(BAR!EP15*0.9*0.9,)</f>
        <v>17091</v>
      </c>
      <c r="EQ15" s="10">
        <f>ROUND(BAR!EQ15*0.9*0.9,)</f>
        <v>17091</v>
      </c>
      <c r="ER15" s="10">
        <f>ROUND(BAR!ER15*0.9*0.9,)</f>
        <v>17091</v>
      </c>
      <c r="ES15" s="10">
        <f>ROUND(BAR!ES15*0.9*0.9,)</f>
        <v>17820</v>
      </c>
      <c r="ET15" s="10">
        <f>ROUND(BAR!ET15*0.9*0.9,)</f>
        <v>17820</v>
      </c>
      <c r="EU15" s="10">
        <f>ROUND(BAR!EU15*0.9*0.9,)</f>
        <v>17091</v>
      </c>
      <c r="EV15" s="10">
        <f>ROUND(BAR!EV15*0.9*0.9,)</f>
        <v>17091</v>
      </c>
      <c r="EW15" s="10">
        <f>ROUND(BAR!EW15*0.9*0.9,)</f>
        <v>17091</v>
      </c>
      <c r="EX15" s="10">
        <f>ROUND(BAR!EX15*0.9*0.9,)</f>
        <v>17091</v>
      </c>
      <c r="EY15" s="10">
        <f>ROUND(BAR!EY15*0.9*0.9,)</f>
        <v>17091</v>
      </c>
      <c r="EZ15" s="10">
        <f>ROUND(BAR!EZ15*0.9*0.9,)</f>
        <v>17820</v>
      </c>
      <c r="FA15" s="10">
        <f>ROUND(BAR!FA15*0.9*0.9,)</f>
        <v>17820</v>
      </c>
      <c r="FB15" s="10">
        <f>ROUND(BAR!FB15*0.9*0.9,)</f>
        <v>16524</v>
      </c>
      <c r="FC15" s="10">
        <f>ROUND(BAR!FC15*0.9*0.9,)</f>
        <v>16524</v>
      </c>
      <c r="FD15" s="10">
        <f>ROUND(BAR!FD15*0.9*0.9,)</f>
        <v>16524</v>
      </c>
      <c r="FE15" s="10">
        <f>ROUND(BAR!FE15*0.9*0.9,)</f>
        <v>16524</v>
      </c>
      <c r="FF15" s="10">
        <f>ROUND(BAR!FF15*0.9*0.9,)</f>
        <v>16524</v>
      </c>
      <c r="FG15" s="10">
        <f>ROUND(BAR!FG15*0.9*0.9,)</f>
        <v>17091</v>
      </c>
      <c r="FH15" s="10">
        <f>ROUND(BAR!FH15*0.9*0.9,)</f>
        <v>17091</v>
      </c>
      <c r="FI15" s="10">
        <f>ROUND(BAR!FI15*0.9*0.9,)</f>
        <v>16524</v>
      </c>
      <c r="FJ15" s="10">
        <f>ROUND(BAR!FJ15*0.9*0.9,)</f>
        <v>16524</v>
      </c>
      <c r="FK15" s="10">
        <f>ROUND(BAR!FK15*0.9*0.9,)</f>
        <v>16524</v>
      </c>
      <c r="FL15" s="10">
        <f>ROUND(BAR!FL15*0.9*0.9,)</f>
        <v>16524</v>
      </c>
      <c r="FM15" s="10">
        <f>ROUND(BAR!FM15*0.9*0.9,)</f>
        <v>16524</v>
      </c>
      <c r="FN15" s="10">
        <f>ROUND(BAR!FN15*0.9*0.9,)</f>
        <v>17091</v>
      </c>
      <c r="FO15" s="10">
        <f>ROUND(BAR!FO15*0.9*0.9,)</f>
        <v>17091</v>
      </c>
      <c r="FP15" s="10">
        <f>ROUND(BAR!FP15*0.9*0.9,)</f>
        <v>17091</v>
      </c>
      <c r="FQ15" s="10">
        <f>ROUND(BAR!FQ15*0.9*0.9,)</f>
        <v>17091</v>
      </c>
      <c r="FR15" s="10">
        <f>ROUND(BAR!FR15*0.9*0.9,)</f>
        <v>17091</v>
      </c>
      <c r="FS15" s="10">
        <f>ROUND(BAR!FS15*0.9*0.9,)</f>
        <v>17091</v>
      </c>
      <c r="FT15" s="10">
        <f>ROUND(BAR!FT15*0.9*0.9,)</f>
        <v>17091</v>
      </c>
      <c r="FU15" s="10">
        <f>ROUND(BAR!FU15*0.9*0.9,)</f>
        <v>17091</v>
      </c>
      <c r="FV15" s="10">
        <f>ROUND(BAR!FV15*0.9*0.9,)</f>
        <v>17091</v>
      </c>
      <c r="FW15" s="10">
        <f>ROUND(BAR!FW15*0.9*0.9,)</f>
        <v>15957</v>
      </c>
      <c r="FX15" s="10">
        <f>ROUND(BAR!FX15*0.9*0.9,)</f>
        <v>15957</v>
      </c>
      <c r="FY15" s="10">
        <f>ROUND(BAR!FY15*0.9*0.9,)</f>
        <v>15957</v>
      </c>
      <c r="FZ15" s="10">
        <f>ROUND(BAR!FZ15*0.9*0.9,)</f>
        <v>15957</v>
      </c>
      <c r="GA15" s="10">
        <f>ROUND(BAR!GA15*0.9*0.9,)</f>
        <v>15957</v>
      </c>
      <c r="GB15" s="10">
        <f>ROUND(BAR!GB15*0.9*0.9,)</f>
        <v>16524</v>
      </c>
      <c r="GC15" s="10">
        <f>ROUND(BAR!GC15*0.9*0.9,)</f>
        <v>16524</v>
      </c>
      <c r="GD15" s="10">
        <f>ROUND(BAR!GD15*0.9*0.9,)</f>
        <v>15957</v>
      </c>
      <c r="GE15" s="10">
        <f>ROUND(BAR!GE15*0.9*0.9,)</f>
        <v>15957</v>
      </c>
      <c r="GF15" s="10">
        <f>ROUND(BAR!GF15*0.9*0.9,)</f>
        <v>15957</v>
      </c>
      <c r="GG15" s="10">
        <f>ROUND(BAR!GG15*0.9*0.9,)</f>
        <v>15957</v>
      </c>
      <c r="GH15" s="10">
        <f>ROUND(BAR!GH15*0.9*0.9,)</f>
        <v>15957</v>
      </c>
      <c r="GI15" s="10">
        <f>ROUND(BAR!GI15*0.9*0.9,)</f>
        <v>16524</v>
      </c>
      <c r="GJ15" s="10">
        <f>ROUND(BAR!GJ15*0.9*0.9,)</f>
        <v>16524</v>
      </c>
      <c r="GK15" s="10">
        <f>ROUND(BAR!GK15*0.9*0.9,)</f>
        <v>15957</v>
      </c>
      <c r="GL15" s="10">
        <f>ROUND(BAR!GL15*0.9*0.9,)</f>
        <v>15957</v>
      </c>
      <c r="GM15" s="10">
        <f>ROUND(BAR!GM15*0.9*0.9,)</f>
        <v>15957</v>
      </c>
      <c r="GN15" s="10">
        <f>ROUND(BAR!GN15*0.9*0.9,)</f>
        <v>15957</v>
      </c>
      <c r="GO15" s="10">
        <f>ROUND(BAR!GO15*0.9*0.9,)</f>
        <v>15957</v>
      </c>
      <c r="GP15" s="10">
        <f>ROUND(BAR!GP15*0.9*0.9,)</f>
        <v>16524</v>
      </c>
      <c r="GQ15" s="10">
        <f>ROUND(BAR!GQ15*0.9*0.9,)</f>
        <v>16524</v>
      </c>
      <c r="GR15" s="10">
        <f>ROUND(BAR!GR15*0.9*0.9,)</f>
        <v>15957</v>
      </c>
      <c r="GS15" s="10">
        <f>ROUND(BAR!GS15*0.9*0.9,)</f>
        <v>15957</v>
      </c>
      <c r="GT15" s="10">
        <f>ROUND(BAR!GT15*0.9*0.9,)</f>
        <v>15957</v>
      </c>
      <c r="GU15" s="10">
        <f>ROUND(BAR!GU15*0.9*0.9,)</f>
        <v>15957</v>
      </c>
      <c r="GV15" s="10">
        <f>ROUND(BAR!GV15*0.9*0.9,)</f>
        <v>15957</v>
      </c>
      <c r="GW15" s="10">
        <f>ROUND(BAR!GW15*0.9*0.9,)</f>
        <v>16524</v>
      </c>
      <c r="GX15" s="10">
        <f>ROUND(BAR!GX15*0.9*0.9,)</f>
        <v>16524</v>
      </c>
      <c r="GY15" s="10">
        <f>ROUND(BAR!GY15*0.9*0.9,)</f>
        <v>15957</v>
      </c>
      <c r="GZ15" s="10">
        <f>ROUND(BAR!GZ15*0.9*0.9,)</f>
        <v>15957</v>
      </c>
      <c r="HA15" s="10">
        <f>ROUND(BAR!HA15*0.9*0.9,)</f>
        <v>15957</v>
      </c>
      <c r="HB15" s="10">
        <f>ROUND(BAR!HB15*0.9*0.9,)</f>
        <v>15957</v>
      </c>
      <c r="HC15" s="10">
        <f>ROUND(BAR!HC15*0.9*0.9,)</f>
        <v>15957</v>
      </c>
      <c r="HD15" s="10">
        <f>ROUND(BAR!HD15*0.9*0.9,)</f>
        <v>17820</v>
      </c>
      <c r="HE15" s="10">
        <f>ROUND(BAR!HE15*0.9*0.9,)</f>
        <v>17820</v>
      </c>
      <c r="HF15" s="10">
        <f>ROUND(BAR!HF15*0.9*0.9,)</f>
        <v>17091</v>
      </c>
      <c r="HG15" s="10">
        <f>ROUND(BAR!HG15*0.9*0.9,)</f>
        <v>17091</v>
      </c>
      <c r="HH15" s="10">
        <f>ROUND(BAR!HH15*0.9*0.9,)</f>
        <v>17091</v>
      </c>
      <c r="HI15" s="10">
        <f>ROUND(BAR!HI15*0.9*0.9,)</f>
        <v>17091</v>
      </c>
      <c r="HJ15" s="10">
        <f>ROUND(BAR!HJ15*0.9*0.9,)</f>
        <v>17091</v>
      </c>
      <c r="HK15" s="10">
        <f>ROUND(BAR!HK15*0.9*0.9,)</f>
        <v>20250</v>
      </c>
      <c r="HL15" s="10">
        <f>ROUND(BAR!HL15*0.9*0.9,)</f>
        <v>20250</v>
      </c>
      <c r="HM15" s="10">
        <f>ROUND(BAR!HM15*0.9*0.9,)</f>
        <v>20250</v>
      </c>
      <c r="HN15" s="10">
        <f>ROUND(BAR!HN15*0.9*0.9,)</f>
        <v>20250</v>
      </c>
      <c r="HO15" s="10">
        <f>ROUND(BAR!HO15*0.9*0.9,)</f>
        <v>20250</v>
      </c>
      <c r="HP15" s="10">
        <f>ROUND(BAR!HP15*0.9*0.9,)</f>
        <v>20250</v>
      </c>
      <c r="HQ15" s="10">
        <f>ROUND(BAR!HQ15*0.9*0.9,)</f>
        <v>20250</v>
      </c>
      <c r="HR15" s="10">
        <f>ROUND(BAR!HR15*0.9*0.9,)</f>
        <v>21060</v>
      </c>
      <c r="HS15" s="10">
        <f>ROUND(BAR!HS15*0.9*0.9,)</f>
        <v>21060</v>
      </c>
      <c r="HT15" s="10">
        <f>ROUND(BAR!HT15*0.9*0.9,)</f>
        <v>21060</v>
      </c>
      <c r="HU15" s="10">
        <f>ROUND(BAR!HU15*0.9*0.9,)</f>
        <v>21060</v>
      </c>
    </row>
    <row r="16" spans="1:265" s="7" customFormat="1" ht="12.6" customHeight="1" x14ac:dyDescent="0.2">
      <c r="A16" s="8">
        <v>2</v>
      </c>
      <c r="B16" s="10">
        <f>ROUND(BAR!B16*0.9*0.9,)</f>
        <v>19035</v>
      </c>
      <c r="C16" s="10">
        <f>ROUND(BAR!C16*0.9*0.9,)</f>
        <v>19845</v>
      </c>
      <c r="D16" s="10">
        <f>ROUND(BAR!D16*0.9*0.9,)</f>
        <v>18630</v>
      </c>
      <c r="E16" s="10">
        <f>ROUND(BAR!E16*0.9*0.9,)</f>
        <v>18630</v>
      </c>
      <c r="F16" s="10">
        <f>ROUND(BAR!F16*0.9*0.9,)</f>
        <v>18630</v>
      </c>
      <c r="G16" s="10">
        <f>ROUND(BAR!G16*0.9*0.9,)</f>
        <v>18630</v>
      </c>
      <c r="H16" s="10">
        <f>ROUND(BAR!H16*0.9*0.9,)</f>
        <v>19845</v>
      </c>
      <c r="I16" s="10">
        <f>ROUND(BAR!I16*0.9*0.9,)</f>
        <v>21870</v>
      </c>
      <c r="J16" s="10">
        <f>ROUND(BAR!J16*0.9*0.9,)</f>
        <v>21870</v>
      </c>
      <c r="K16" s="10">
        <f>ROUND(BAR!K16*0.9*0.9,)</f>
        <v>19035</v>
      </c>
      <c r="L16" s="10">
        <f>ROUND(BAR!L16*0.9*0.9,)</f>
        <v>19035</v>
      </c>
      <c r="M16" s="10">
        <f>ROUND(BAR!M16*0.9*0.9,)</f>
        <v>19035</v>
      </c>
      <c r="N16" s="10">
        <f>ROUND(BAR!N16*0.9*0.9,)</f>
        <v>19035</v>
      </c>
      <c r="O16" s="10">
        <f>ROUND(BAR!O16*0.9*0.9,)</f>
        <v>19035</v>
      </c>
      <c r="P16" s="10">
        <f>ROUND(BAR!P16*0.9*0.9,)</f>
        <v>20655</v>
      </c>
      <c r="Q16" s="10">
        <f>ROUND(BAR!Q16*0.9*0.9,)</f>
        <v>20655</v>
      </c>
      <c r="R16" s="10">
        <f>ROUND(BAR!R16*0.9*0.9,)</f>
        <v>19845</v>
      </c>
      <c r="S16" s="10">
        <f>ROUND(BAR!S16*0.9*0.9,)</f>
        <v>19845</v>
      </c>
      <c r="T16" s="10">
        <f>ROUND(BAR!T16*0.9*0.9,)</f>
        <v>19845</v>
      </c>
      <c r="U16" s="10">
        <f>ROUND(BAR!U16*0.9*0.9,)</f>
        <v>19845</v>
      </c>
      <c r="V16" s="10">
        <f>ROUND(BAR!V16*0.9*0.9,)</f>
        <v>19845</v>
      </c>
      <c r="W16" s="10">
        <f>ROUND(BAR!W16*0.9*0.9,)</f>
        <v>23085</v>
      </c>
      <c r="X16" s="10">
        <f>ROUND(BAR!X16*0.9*0.9,)</f>
        <v>23085</v>
      </c>
      <c r="Y16" s="54">
        <f>ROUND(BAR!Y16*0.9*0.9,)</f>
        <v>23085</v>
      </c>
      <c r="Z16" s="54">
        <f>ROUND(BAR!Z16*0.9*0.9,)</f>
        <v>23085</v>
      </c>
      <c r="AA16" s="54">
        <f>ROUND(BAR!AA16*0.9*0.9,)</f>
        <v>23085</v>
      </c>
      <c r="AB16" s="54">
        <f>ROUND(BAR!AB16*0.9*0.9,)</f>
        <v>23085</v>
      </c>
      <c r="AC16" s="54">
        <f>ROUND(BAR!AC16*0.9*0.9,)</f>
        <v>23085</v>
      </c>
      <c r="AD16" s="10">
        <f>ROUND(BAR!AD16*0.9*0.9,)</f>
        <v>23085</v>
      </c>
      <c r="AE16" s="10">
        <f>ROUND(BAR!AE16*0.9*0.9,)</f>
        <v>23085</v>
      </c>
      <c r="AF16" s="10">
        <f>ROUND(BAR!AF16*0.9*0.9,)</f>
        <v>23085</v>
      </c>
      <c r="AG16" s="10">
        <f>ROUND(BAR!AG16*0.9*0.9,)</f>
        <v>27945</v>
      </c>
      <c r="AH16" s="10">
        <f>ROUND(BAR!AH16*0.9*0.9,)</f>
        <v>27945</v>
      </c>
      <c r="AI16" s="10">
        <f>ROUND(BAR!AI16*0.9*0.9,)</f>
        <v>27945</v>
      </c>
      <c r="AJ16" s="10">
        <f>ROUND(BAR!AJ16*0.9*0.9,)</f>
        <v>27945</v>
      </c>
      <c r="AK16" s="10">
        <f>ROUND(BAR!AK16*0.9*0.9,)</f>
        <v>29565</v>
      </c>
      <c r="AL16" s="10">
        <f>ROUND(BAR!AL16*0.9*0.9,)</f>
        <v>29565</v>
      </c>
      <c r="AM16" s="10">
        <f>ROUND(BAR!AM16*0.9*0.9,)</f>
        <v>29565</v>
      </c>
      <c r="AN16" s="54">
        <f>ROUND(BAR!AN16*0.9*0.9,)</f>
        <v>29565</v>
      </c>
      <c r="AO16" s="54">
        <f>ROUND(BAR!AO16*0.9*0.9,)</f>
        <v>29565</v>
      </c>
      <c r="AP16" s="54">
        <f>ROUND(BAR!AP16*0.9*0.9,)</f>
        <v>29565</v>
      </c>
      <c r="AQ16" s="54">
        <f>ROUND(BAR!AQ16*0.9*0.9,)</f>
        <v>29565</v>
      </c>
      <c r="AR16" s="10">
        <f>ROUND(BAR!AR16*0.9*0.9,)</f>
        <v>29565</v>
      </c>
      <c r="AS16" s="10">
        <f>ROUND(BAR!AS16*0.9*0.9,)</f>
        <v>29565</v>
      </c>
      <c r="AT16" s="10">
        <f>ROUND(BAR!AT16*0.9*0.9,)</f>
        <v>24300</v>
      </c>
      <c r="AU16" s="10">
        <f>ROUND(BAR!AU16*0.9*0.9,)</f>
        <v>24300</v>
      </c>
      <c r="AV16" s="10">
        <f>ROUND(BAR!AV16*0.9*0.9,)</f>
        <v>24300</v>
      </c>
      <c r="AW16" s="10">
        <f>ROUND(BAR!AW16*0.9*0.9,)</f>
        <v>25515</v>
      </c>
      <c r="AX16" s="10">
        <f>ROUND(BAR!AX16*0.9*0.9,)</f>
        <v>25515</v>
      </c>
      <c r="AY16" s="10">
        <f>ROUND(BAR!AY16*0.9*0.9,)</f>
        <v>25515</v>
      </c>
      <c r="AZ16" s="10">
        <f>ROUND(BAR!AZ16*0.9*0.9,)</f>
        <v>25515</v>
      </c>
      <c r="BA16" s="10">
        <f>ROUND(BAR!BA16*0.9*0.9,)</f>
        <v>25515</v>
      </c>
      <c r="BB16" s="10">
        <f>ROUND(BAR!BB16*0.9*0.9,)</f>
        <v>25515</v>
      </c>
      <c r="BC16" s="10">
        <f>ROUND(BAR!BC16*0.9*0.9,)</f>
        <v>25515</v>
      </c>
      <c r="BD16" s="10">
        <f>ROUND(BAR!BD16*0.9*0.9,)</f>
        <v>25515</v>
      </c>
      <c r="BE16" s="10">
        <f>ROUND(BAR!BE16*0.9*0.9,)</f>
        <v>27945</v>
      </c>
      <c r="BF16" s="10">
        <f>ROUND(BAR!BF16*0.9*0.9,)</f>
        <v>27945</v>
      </c>
      <c r="BG16" s="10">
        <f>ROUND(BAR!BG16*0.9*0.9,)</f>
        <v>24300</v>
      </c>
      <c r="BH16" s="10">
        <f>ROUND(BAR!BH16*0.9*0.9,)</f>
        <v>24300</v>
      </c>
      <c r="BI16" s="10">
        <f>ROUND(BAR!BI16*0.9*0.9,)</f>
        <v>24300</v>
      </c>
      <c r="BJ16" s="10">
        <f>ROUND(BAR!BJ16*0.9*0.9,)</f>
        <v>24300</v>
      </c>
      <c r="BK16" s="10">
        <f>ROUND(BAR!BK16*0.9*0.9,)</f>
        <v>26730</v>
      </c>
      <c r="BL16" s="10">
        <f>ROUND(BAR!BL16*0.9*0.9,)</f>
        <v>26730</v>
      </c>
      <c r="BM16" s="10">
        <f>ROUND(BAR!BM16*0.9*0.9,)</f>
        <v>26730</v>
      </c>
      <c r="BN16" s="10">
        <f>ROUND(BAR!BN16*0.9*0.9,)</f>
        <v>26730</v>
      </c>
      <c r="BO16" s="10">
        <f>ROUND(BAR!BO16*0.9*0.9,)</f>
        <v>24300</v>
      </c>
      <c r="BP16" s="10">
        <f>ROUND(BAR!BP16*0.9*0.9,)</f>
        <v>24300</v>
      </c>
      <c r="BQ16" s="10">
        <f>ROUND(BAR!BQ16*0.9*0.9,)</f>
        <v>24300</v>
      </c>
      <c r="BR16" s="10">
        <f>ROUND(BAR!BR16*0.9*0.9,)</f>
        <v>24300</v>
      </c>
      <c r="BS16" s="10">
        <f>ROUND(BAR!BS16*0.9*0.9,)</f>
        <v>24300</v>
      </c>
      <c r="BT16" s="10">
        <f>ROUND(BAR!BT16*0.9*0.9,)</f>
        <v>25515</v>
      </c>
      <c r="BU16" s="10">
        <f>ROUND(BAR!BU16*0.9*0.9,)</f>
        <v>25515</v>
      </c>
      <c r="BV16" s="10">
        <f>ROUND(BAR!BV16*0.9*0.9,)</f>
        <v>24300</v>
      </c>
      <c r="BW16" s="10">
        <f>ROUND(BAR!BW16*0.9*0.9,)</f>
        <v>24300</v>
      </c>
      <c r="BX16" s="10">
        <f>ROUND(BAR!BX16*0.9*0.9,)</f>
        <v>24300</v>
      </c>
      <c r="BY16" s="10">
        <f>ROUND(BAR!BY16*0.9*0.9,)</f>
        <v>24300</v>
      </c>
      <c r="BZ16" s="10">
        <f>ROUND(BAR!BZ16*0.9*0.9,)</f>
        <v>24300</v>
      </c>
      <c r="CA16" s="10">
        <f>ROUND(BAR!CA16*0.9*0.9,)</f>
        <v>25515</v>
      </c>
      <c r="CB16" s="10">
        <f>ROUND(BAR!CB16*0.9*0.9,)</f>
        <v>25515</v>
      </c>
      <c r="CC16" s="10">
        <f>ROUND(BAR!CC16*0.9*0.9,)</f>
        <v>24300</v>
      </c>
      <c r="CD16" s="10">
        <f>ROUND(BAR!CD16*0.9*0.9,)</f>
        <v>24300</v>
      </c>
      <c r="CE16" s="10">
        <f>ROUND(BAR!CE16*0.9*0.9,)</f>
        <v>24300</v>
      </c>
      <c r="CF16" s="10">
        <f>ROUND(BAR!CF16*0.9*0.9,)</f>
        <v>24300</v>
      </c>
      <c r="CG16" s="10">
        <f>ROUND(BAR!CG16*0.9*0.9,)</f>
        <v>24300</v>
      </c>
      <c r="CH16" s="10">
        <f>ROUND(BAR!CH16*0.9*0.9,)</f>
        <v>25515</v>
      </c>
      <c r="CI16" s="10">
        <f>ROUND(BAR!CI16*0.9*0.9,)</f>
        <v>25515</v>
      </c>
      <c r="CJ16" s="10">
        <f>ROUND(BAR!CJ16*0.9*0.9,)</f>
        <v>24300</v>
      </c>
      <c r="CK16" s="10">
        <f>ROUND(BAR!CK16*0.9*0.9,)</f>
        <v>24300</v>
      </c>
      <c r="CL16" s="10">
        <f>ROUND(BAR!CL16*0.9*0.9,)</f>
        <v>24300</v>
      </c>
      <c r="CM16" s="10">
        <f>ROUND(BAR!CM16*0.9*0.9,)</f>
        <v>24300</v>
      </c>
      <c r="CN16" s="10">
        <f>ROUND(BAR!CN16*0.9*0.9,)</f>
        <v>24300</v>
      </c>
      <c r="CO16" s="10">
        <f>ROUND(BAR!CO16*0.9*0.9,)</f>
        <v>25515</v>
      </c>
      <c r="CP16" s="10">
        <f>ROUND(BAR!CP16*0.9*0.9,)</f>
        <v>25515</v>
      </c>
      <c r="CQ16" s="10">
        <f>ROUND(BAR!CQ16*0.9*0.9,)</f>
        <v>24300</v>
      </c>
      <c r="CR16" s="10">
        <f>ROUND(BAR!CR16*0.9*0.9,)</f>
        <v>24300</v>
      </c>
      <c r="CS16" s="10">
        <f>ROUND(BAR!CS16*0.9*0.9,)</f>
        <v>24300</v>
      </c>
      <c r="CT16" s="10">
        <f>ROUND(BAR!CT16*0.9*0.9,)</f>
        <v>24300</v>
      </c>
      <c r="CU16" s="10">
        <f>ROUND(BAR!CU16*0.9*0.9,)</f>
        <v>24300</v>
      </c>
      <c r="CV16" s="10">
        <f>ROUND(BAR!CV16*0.9*0.9,)</f>
        <v>24300</v>
      </c>
      <c r="CW16" s="10">
        <f>ROUND(BAR!CW16*0.9*0.9,)</f>
        <v>24300</v>
      </c>
      <c r="CX16" s="10">
        <f>ROUND(BAR!CX16*0.9*0.9,)</f>
        <v>21870</v>
      </c>
      <c r="CY16" s="10">
        <f>ROUND(BAR!CY16*0.9*0.9,)</f>
        <v>21870</v>
      </c>
      <c r="CZ16" s="10">
        <f>ROUND(BAR!CZ16*0.9*0.9,)</f>
        <v>21870</v>
      </c>
      <c r="DA16" s="10">
        <f>ROUND(BAR!DA16*0.9*0.9,)</f>
        <v>21870</v>
      </c>
      <c r="DB16" s="10">
        <f>ROUND(BAR!DB16*0.9*0.9,)</f>
        <v>21870</v>
      </c>
      <c r="DC16" s="10">
        <f>ROUND(BAR!DC16*0.9*0.9,)</f>
        <v>23085</v>
      </c>
      <c r="DD16" s="10">
        <f>ROUND(BAR!DD16*0.9*0.9,)</f>
        <v>23085</v>
      </c>
      <c r="DE16" s="10">
        <f>ROUND(BAR!DE16*0.9*0.9,)</f>
        <v>21870</v>
      </c>
      <c r="DF16" s="10">
        <f>ROUND(BAR!DF16*0.9*0.9,)</f>
        <v>21870</v>
      </c>
      <c r="DG16" s="10">
        <f>ROUND(BAR!DG16*0.9*0.9,)</f>
        <v>21870</v>
      </c>
      <c r="DH16" s="10">
        <f>ROUND(BAR!DH16*0.9*0.9,)</f>
        <v>21870</v>
      </c>
      <c r="DI16" s="10">
        <f>ROUND(BAR!DI16*0.9*0.9,)</f>
        <v>21870</v>
      </c>
      <c r="DJ16" s="10">
        <f>ROUND(BAR!DJ16*0.9*0.9,)</f>
        <v>23085</v>
      </c>
      <c r="DK16" s="10">
        <f>ROUND(BAR!DK16*0.9*0.9,)</f>
        <v>23085</v>
      </c>
      <c r="DL16" s="10">
        <f>ROUND(BAR!DL16*0.9*0.9,)</f>
        <v>21870</v>
      </c>
      <c r="DM16" s="10">
        <f>ROUND(BAR!DM16*0.9*0.9,)</f>
        <v>21870</v>
      </c>
      <c r="DN16" s="10">
        <f>ROUND(BAR!DN16*0.9*0.9,)</f>
        <v>21870</v>
      </c>
      <c r="DO16" s="10">
        <f>ROUND(BAR!DO16*0.9*0.9,)</f>
        <v>21870</v>
      </c>
      <c r="DP16" s="10">
        <f>ROUND(BAR!DP16*0.9*0.9,)</f>
        <v>21870</v>
      </c>
      <c r="DQ16" s="10">
        <f>ROUND(BAR!DQ16*0.9*0.9,)</f>
        <v>23085</v>
      </c>
      <c r="DR16" s="10">
        <f>ROUND(BAR!DR16*0.9*0.9,)</f>
        <v>23085</v>
      </c>
      <c r="DS16" s="10">
        <f>ROUND(BAR!DS16*0.9*0.9,)</f>
        <v>21870</v>
      </c>
      <c r="DT16" s="10">
        <f>ROUND(BAR!DT16*0.9*0.9,)</f>
        <v>21870</v>
      </c>
      <c r="DU16" s="10">
        <f>ROUND(BAR!DU16*0.9*0.9,)</f>
        <v>21870</v>
      </c>
      <c r="DV16" s="10">
        <f>ROUND(BAR!DV16*0.9*0.9,)</f>
        <v>21870</v>
      </c>
      <c r="DW16" s="10">
        <f>ROUND(BAR!DW16*0.9*0.9,)</f>
        <v>21870</v>
      </c>
      <c r="DX16" s="10">
        <f>ROUND(BAR!DX16*0.9*0.9,)</f>
        <v>21870</v>
      </c>
      <c r="DY16" s="10">
        <f>ROUND(BAR!DY16*0.9*0.9,)</f>
        <v>23085</v>
      </c>
      <c r="DZ16" s="10">
        <f>ROUND(BAR!DZ16*0.9*0.9,)</f>
        <v>23085</v>
      </c>
      <c r="EA16" s="54">
        <f>ROUND(BAR!EA16*0.9*0.9,)</f>
        <v>23085</v>
      </c>
      <c r="EB16" s="54">
        <f>ROUND(BAR!EB16*0.9*0.9,)</f>
        <v>23085</v>
      </c>
      <c r="EC16" s="54">
        <f>ROUND(BAR!EC16*0.9*0.9,)</f>
        <v>23085</v>
      </c>
      <c r="ED16" s="54">
        <f>ROUND(BAR!ED16*0.9*0.9,)</f>
        <v>23085</v>
      </c>
      <c r="EE16" s="10">
        <f>ROUND(BAR!EE16*0.9*0.9,)</f>
        <v>23085</v>
      </c>
      <c r="EF16" s="10">
        <f>ROUND(BAR!EF16*0.9*0.9,)</f>
        <v>23085</v>
      </c>
      <c r="EG16" s="10">
        <f>ROUND(BAR!EG16*0.9*0.9,)</f>
        <v>23085</v>
      </c>
      <c r="EH16" s="10">
        <f>ROUND(BAR!EH16*0.9*0.9,)</f>
        <v>23085</v>
      </c>
      <c r="EI16" s="10">
        <f>ROUND(BAR!EI16*0.9*0.9,)</f>
        <v>23085</v>
      </c>
      <c r="EJ16" s="54">
        <f>ROUND(BAR!EJ16*0.9*0.9,)</f>
        <v>23085</v>
      </c>
      <c r="EK16" s="54">
        <f>ROUND(BAR!EK16*0.9*0.9,)</f>
        <v>23085</v>
      </c>
      <c r="EL16" s="54">
        <f>ROUND(BAR!EL16*0.9*0.9,)</f>
        <v>23085</v>
      </c>
      <c r="EM16" s="54">
        <f>ROUND(BAR!EM16*0.9*0.9,)</f>
        <v>23085</v>
      </c>
      <c r="EN16" s="10">
        <f>ROUND(BAR!EN16*0.9*0.9,)</f>
        <v>23085</v>
      </c>
      <c r="EO16" s="10">
        <f>ROUND(BAR!EO16*0.9*0.9,)</f>
        <v>19521</v>
      </c>
      <c r="EP16" s="10">
        <f>ROUND(BAR!EP16*0.9*0.9,)</f>
        <v>19521</v>
      </c>
      <c r="EQ16" s="10">
        <f>ROUND(BAR!EQ16*0.9*0.9,)</f>
        <v>19521</v>
      </c>
      <c r="ER16" s="10">
        <f>ROUND(BAR!ER16*0.9*0.9,)</f>
        <v>19521</v>
      </c>
      <c r="ES16" s="10">
        <f>ROUND(BAR!ES16*0.9*0.9,)</f>
        <v>20250</v>
      </c>
      <c r="ET16" s="10">
        <f>ROUND(BAR!ET16*0.9*0.9,)</f>
        <v>20250</v>
      </c>
      <c r="EU16" s="10">
        <f>ROUND(BAR!EU16*0.9*0.9,)</f>
        <v>19521</v>
      </c>
      <c r="EV16" s="10">
        <f>ROUND(BAR!EV16*0.9*0.9,)</f>
        <v>19521</v>
      </c>
      <c r="EW16" s="10">
        <f>ROUND(BAR!EW16*0.9*0.9,)</f>
        <v>19521</v>
      </c>
      <c r="EX16" s="10">
        <f>ROUND(BAR!EX16*0.9*0.9,)</f>
        <v>19521</v>
      </c>
      <c r="EY16" s="10">
        <f>ROUND(BAR!EY16*0.9*0.9,)</f>
        <v>19521</v>
      </c>
      <c r="EZ16" s="10">
        <f>ROUND(BAR!EZ16*0.9*0.9,)</f>
        <v>20250</v>
      </c>
      <c r="FA16" s="10">
        <f>ROUND(BAR!FA16*0.9*0.9,)</f>
        <v>20250</v>
      </c>
      <c r="FB16" s="10">
        <f>ROUND(BAR!FB16*0.9*0.9,)</f>
        <v>18954</v>
      </c>
      <c r="FC16" s="10">
        <f>ROUND(BAR!FC16*0.9*0.9,)</f>
        <v>18954</v>
      </c>
      <c r="FD16" s="10">
        <f>ROUND(BAR!FD16*0.9*0.9,)</f>
        <v>18954</v>
      </c>
      <c r="FE16" s="10">
        <f>ROUND(BAR!FE16*0.9*0.9,)</f>
        <v>18954</v>
      </c>
      <c r="FF16" s="10">
        <f>ROUND(BAR!FF16*0.9*0.9,)</f>
        <v>18954</v>
      </c>
      <c r="FG16" s="10">
        <f>ROUND(BAR!FG16*0.9*0.9,)</f>
        <v>19521</v>
      </c>
      <c r="FH16" s="10">
        <f>ROUND(BAR!FH16*0.9*0.9,)</f>
        <v>19521</v>
      </c>
      <c r="FI16" s="10">
        <f>ROUND(BAR!FI16*0.9*0.9,)</f>
        <v>18954</v>
      </c>
      <c r="FJ16" s="10">
        <f>ROUND(BAR!FJ16*0.9*0.9,)</f>
        <v>18954</v>
      </c>
      <c r="FK16" s="10">
        <f>ROUND(BAR!FK16*0.9*0.9,)</f>
        <v>18954</v>
      </c>
      <c r="FL16" s="10">
        <f>ROUND(BAR!FL16*0.9*0.9,)</f>
        <v>18954</v>
      </c>
      <c r="FM16" s="10">
        <f>ROUND(BAR!FM16*0.9*0.9,)</f>
        <v>18954</v>
      </c>
      <c r="FN16" s="10">
        <f>ROUND(BAR!FN16*0.9*0.9,)</f>
        <v>19521</v>
      </c>
      <c r="FO16" s="10">
        <f>ROUND(BAR!FO16*0.9*0.9,)</f>
        <v>19521</v>
      </c>
      <c r="FP16" s="10">
        <f>ROUND(BAR!FP16*0.9*0.9,)</f>
        <v>19521</v>
      </c>
      <c r="FQ16" s="10">
        <f>ROUND(BAR!FQ16*0.9*0.9,)</f>
        <v>19521</v>
      </c>
      <c r="FR16" s="10">
        <f>ROUND(BAR!FR16*0.9*0.9,)</f>
        <v>19521</v>
      </c>
      <c r="FS16" s="10">
        <f>ROUND(BAR!FS16*0.9*0.9,)</f>
        <v>19521</v>
      </c>
      <c r="FT16" s="10">
        <f>ROUND(BAR!FT16*0.9*0.9,)</f>
        <v>19521</v>
      </c>
      <c r="FU16" s="10">
        <f>ROUND(BAR!FU16*0.9*0.9,)</f>
        <v>19521</v>
      </c>
      <c r="FV16" s="10">
        <f>ROUND(BAR!FV16*0.9*0.9,)</f>
        <v>19521</v>
      </c>
      <c r="FW16" s="10">
        <f>ROUND(BAR!FW16*0.9*0.9,)</f>
        <v>18387</v>
      </c>
      <c r="FX16" s="10">
        <f>ROUND(BAR!FX16*0.9*0.9,)</f>
        <v>18387</v>
      </c>
      <c r="FY16" s="10">
        <f>ROUND(BAR!FY16*0.9*0.9,)</f>
        <v>18387</v>
      </c>
      <c r="FZ16" s="10">
        <f>ROUND(BAR!FZ16*0.9*0.9,)</f>
        <v>18387</v>
      </c>
      <c r="GA16" s="10">
        <f>ROUND(BAR!GA16*0.9*0.9,)</f>
        <v>18387</v>
      </c>
      <c r="GB16" s="10">
        <f>ROUND(BAR!GB16*0.9*0.9,)</f>
        <v>18954</v>
      </c>
      <c r="GC16" s="10">
        <f>ROUND(BAR!GC16*0.9*0.9,)</f>
        <v>18954</v>
      </c>
      <c r="GD16" s="10">
        <f>ROUND(BAR!GD16*0.9*0.9,)</f>
        <v>18387</v>
      </c>
      <c r="GE16" s="10">
        <f>ROUND(BAR!GE16*0.9*0.9,)</f>
        <v>18387</v>
      </c>
      <c r="GF16" s="10">
        <f>ROUND(BAR!GF16*0.9*0.9,)</f>
        <v>18387</v>
      </c>
      <c r="GG16" s="10">
        <f>ROUND(BAR!GG16*0.9*0.9,)</f>
        <v>18387</v>
      </c>
      <c r="GH16" s="10">
        <f>ROUND(BAR!GH16*0.9*0.9,)</f>
        <v>18387</v>
      </c>
      <c r="GI16" s="10">
        <f>ROUND(BAR!GI16*0.9*0.9,)</f>
        <v>18954</v>
      </c>
      <c r="GJ16" s="10">
        <f>ROUND(BAR!GJ16*0.9*0.9,)</f>
        <v>18954</v>
      </c>
      <c r="GK16" s="10">
        <f>ROUND(BAR!GK16*0.9*0.9,)</f>
        <v>18387</v>
      </c>
      <c r="GL16" s="10">
        <f>ROUND(BAR!GL16*0.9*0.9,)</f>
        <v>18387</v>
      </c>
      <c r="GM16" s="10">
        <f>ROUND(BAR!GM16*0.9*0.9,)</f>
        <v>18387</v>
      </c>
      <c r="GN16" s="10">
        <f>ROUND(BAR!GN16*0.9*0.9,)</f>
        <v>18387</v>
      </c>
      <c r="GO16" s="10">
        <f>ROUND(BAR!GO16*0.9*0.9,)</f>
        <v>18387</v>
      </c>
      <c r="GP16" s="10">
        <f>ROUND(BAR!GP16*0.9*0.9,)</f>
        <v>18954</v>
      </c>
      <c r="GQ16" s="10">
        <f>ROUND(BAR!GQ16*0.9*0.9,)</f>
        <v>18954</v>
      </c>
      <c r="GR16" s="10">
        <f>ROUND(BAR!GR16*0.9*0.9,)</f>
        <v>18387</v>
      </c>
      <c r="GS16" s="10">
        <f>ROUND(BAR!GS16*0.9*0.9,)</f>
        <v>18387</v>
      </c>
      <c r="GT16" s="10">
        <f>ROUND(BAR!GT16*0.9*0.9,)</f>
        <v>18387</v>
      </c>
      <c r="GU16" s="10">
        <f>ROUND(BAR!GU16*0.9*0.9,)</f>
        <v>18387</v>
      </c>
      <c r="GV16" s="10">
        <f>ROUND(BAR!GV16*0.9*0.9,)</f>
        <v>18387</v>
      </c>
      <c r="GW16" s="10">
        <f>ROUND(BAR!GW16*0.9*0.9,)</f>
        <v>18954</v>
      </c>
      <c r="GX16" s="10">
        <f>ROUND(BAR!GX16*0.9*0.9,)</f>
        <v>18954</v>
      </c>
      <c r="GY16" s="10">
        <f>ROUND(BAR!GY16*0.9*0.9,)</f>
        <v>18387</v>
      </c>
      <c r="GZ16" s="10">
        <f>ROUND(BAR!GZ16*0.9*0.9,)</f>
        <v>18387</v>
      </c>
      <c r="HA16" s="10">
        <f>ROUND(BAR!HA16*0.9*0.9,)</f>
        <v>18387</v>
      </c>
      <c r="HB16" s="10">
        <f>ROUND(BAR!HB16*0.9*0.9,)</f>
        <v>18387</v>
      </c>
      <c r="HC16" s="10">
        <f>ROUND(BAR!HC16*0.9*0.9,)</f>
        <v>18387</v>
      </c>
      <c r="HD16" s="10">
        <f>ROUND(BAR!HD16*0.9*0.9,)</f>
        <v>20250</v>
      </c>
      <c r="HE16" s="10">
        <f>ROUND(BAR!HE16*0.9*0.9,)</f>
        <v>20250</v>
      </c>
      <c r="HF16" s="10">
        <f>ROUND(BAR!HF16*0.9*0.9,)</f>
        <v>19521</v>
      </c>
      <c r="HG16" s="10">
        <f>ROUND(BAR!HG16*0.9*0.9,)</f>
        <v>19521</v>
      </c>
      <c r="HH16" s="10">
        <f>ROUND(BAR!HH16*0.9*0.9,)</f>
        <v>19521</v>
      </c>
      <c r="HI16" s="10">
        <f>ROUND(BAR!HI16*0.9*0.9,)</f>
        <v>19521</v>
      </c>
      <c r="HJ16" s="10">
        <f>ROUND(BAR!HJ16*0.9*0.9,)</f>
        <v>19521</v>
      </c>
      <c r="HK16" s="10">
        <f>ROUND(BAR!HK16*0.9*0.9,)</f>
        <v>22680</v>
      </c>
      <c r="HL16" s="10">
        <f>ROUND(BAR!HL16*0.9*0.9,)</f>
        <v>22680</v>
      </c>
      <c r="HM16" s="10">
        <f>ROUND(BAR!HM16*0.9*0.9,)</f>
        <v>22680</v>
      </c>
      <c r="HN16" s="10">
        <f>ROUND(BAR!HN16*0.9*0.9,)</f>
        <v>22680</v>
      </c>
      <c r="HO16" s="10">
        <f>ROUND(BAR!HO16*0.9*0.9,)</f>
        <v>22680</v>
      </c>
      <c r="HP16" s="10">
        <f>ROUND(BAR!HP16*0.9*0.9,)</f>
        <v>22680</v>
      </c>
      <c r="HQ16" s="10">
        <f>ROUND(BAR!HQ16*0.9*0.9,)</f>
        <v>22680</v>
      </c>
      <c r="HR16" s="10">
        <f>ROUND(BAR!HR16*0.9*0.9,)</f>
        <v>23490</v>
      </c>
      <c r="HS16" s="10">
        <f>ROUND(BAR!HS16*0.9*0.9,)</f>
        <v>23490</v>
      </c>
      <c r="HT16" s="10">
        <f>ROUND(BAR!HT16*0.9*0.9,)</f>
        <v>23490</v>
      </c>
      <c r="HU16" s="10">
        <f>ROUND(BAR!HU16*0.9*0.9,)</f>
        <v>23490</v>
      </c>
    </row>
    <row r="17" spans="1:229" s="7" customFormat="1" ht="12.6" customHeight="1" x14ac:dyDescent="0.2">
      <c r="A17" s="6" t="s">
        <v>8</v>
      </c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54"/>
      <c r="Z17" s="54"/>
      <c r="AA17" s="54"/>
      <c r="AB17" s="54"/>
      <c r="AC17" s="54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54"/>
      <c r="AO17" s="54"/>
      <c r="AP17" s="54"/>
      <c r="AQ17" s="54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54"/>
      <c r="EB17" s="54"/>
      <c r="EC17" s="54"/>
      <c r="ED17" s="54"/>
      <c r="EE17" s="10"/>
      <c r="EF17" s="10"/>
      <c r="EG17" s="10"/>
      <c r="EH17" s="10"/>
      <c r="EI17" s="10"/>
      <c r="EJ17" s="54"/>
      <c r="EK17" s="54"/>
      <c r="EL17" s="54"/>
      <c r="EM17" s="54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  <c r="GJ17" s="10"/>
      <c r="GK17" s="10"/>
      <c r="GL17" s="10"/>
      <c r="GM17" s="10"/>
      <c r="GN17" s="10"/>
      <c r="GO17" s="10"/>
      <c r="GP17" s="10"/>
      <c r="GQ17" s="10"/>
      <c r="GR17" s="10"/>
      <c r="GS17" s="10"/>
      <c r="GT17" s="10"/>
      <c r="GU17" s="10"/>
      <c r="GV17" s="10"/>
      <c r="GW17" s="10"/>
      <c r="GX17" s="10"/>
      <c r="GY17" s="10"/>
      <c r="GZ17" s="10"/>
      <c r="HA17" s="10"/>
      <c r="HB17" s="10"/>
      <c r="HC17" s="10"/>
      <c r="HD17" s="10"/>
      <c r="HE17" s="10"/>
      <c r="HF17" s="10"/>
      <c r="HG17" s="10"/>
      <c r="HH17" s="10"/>
      <c r="HI17" s="10"/>
      <c r="HJ17" s="10"/>
      <c r="HK17" s="10"/>
      <c r="HL17" s="10"/>
      <c r="HM17" s="10"/>
      <c r="HN17" s="10"/>
      <c r="HO17" s="10"/>
      <c r="HP17" s="10"/>
      <c r="HQ17" s="10"/>
      <c r="HR17" s="10"/>
      <c r="HS17" s="10"/>
      <c r="HT17" s="10"/>
      <c r="HU17" s="10"/>
    </row>
    <row r="18" spans="1:229" s="7" customFormat="1" ht="12.6" customHeight="1" x14ac:dyDescent="0.2">
      <c r="A18" s="8">
        <v>1</v>
      </c>
      <c r="B18" s="10">
        <f>ROUND(BAR!B18*0.9*0.9,)</f>
        <v>18225</v>
      </c>
      <c r="C18" s="10">
        <f>ROUND(BAR!C18*0.9*0.9,)</f>
        <v>19035</v>
      </c>
      <c r="D18" s="10">
        <f>ROUND(BAR!D18*0.9*0.9,)</f>
        <v>17820</v>
      </c>
      <c r="E18" s="10">
        <f>ROUND(BAR!E18*0.9*0.9,)</f>
        <v>17820</v>
      </c>
      <c r="F18" s="10">
        <f>ROUND(BAR!F18*0.9*0.9,)</f>
        <v>17820</v>
      </c>
      <c r="G18" s="10">
        <f>ROUND(BAR!G18*0.9*0.9,)</f>
        <v>17820</v>
      </c>
      <c r="H18" s="10">
        <f>ROUND(BAR!H18*0.9*0.9,)</f>
        <v>19035</v>
      </c>
      <c r="I18" s="10">
        <f>ROUND(BAR!I18*0.9*0.9,)</f>
        <v>21060</v>
      </c>
      <c r="J18" s="10">
        <f>ROUND(BAR!J18*0.9*0.9,)</f>
        <v>21060</v>
      </c>
      <c r="K18" s="10">
        <f>ROUND(BAR!K18*0.9*0.9,)</f>
        <v>18225</v>
      </c>
      <c r="L18" s="10">
        <f>ROUND(BAR!L18*0.9*0.9,)</f>
        <v>18225</v>
      </c>
      <c r="M18" s="10">
        <f>ROUND(BAR!M18*0.9*0.9,)</f>
        <v>18225</v>
      </c>
      <c r="N18" s="10">
        <f>ROUND(BAR!N18*0.9*0.9,)</f>
        <v>18225</v>
      </c>
      <c r="O18" s="10">
        <f>ROUND(BAR!O18*0.9*0.9,)</f>
        <v>18225</v>
      </c>
      <c r="P18" s="10">
        <f>ROUND(BAR!P18*0.9*0.9,)</f>
        <v>19845</v>
      </c>
      <c r="Q18" s="10">
        <f>ROUND(BAR!Q18*0.9*0.9,)</f>
        <v>19845</v>
      </c>
      <c r="R18" s="10">
        <f>ROUND(BAR!R18*0.9*0.9,)</f>
        <v>19035</v>
      </c>
      <c r="S18" s="10">
        <f>ROUND(BAR!S18*0.9*0.9,)</f>
        <v>19035</v>
      </c>
      <c r="T18" s="10">
        <f>ROUND(BAR!T18*0.9*0.9,)</f>
        <v>19035</v>
      </c>
      <c r="U18" s="10">
        <f>ROUND(BAR!U18*0.9*0.9,)</f>
        <v>19035</v>
      </c>
      <c r="V18" s="10">
        <f>ROUND(BAR!V18*0.9*0.9,)</f>
        <v>19035</v>
      </c>
      <c r="W18" s="10">
        <f>ROUND(BAR!W18*0.9*0.9,)</f>
        <v>22275</v>
      </c>
      <c r="X18" s="10">
        <f>ROUND(BAR!X18*0.9*0.9,)</f>
        <v>22275</v>
      </c>
      <c r="Y18" s="54">
        <f>ROUND(BAR!Y18*0.9*0.9,)</f>
        <v>22275</v>
      </c>
      <c r="Z18" s="54">
        <f>ROUND(BAR!Z18*0.9*0.9,)</f>
        <v>22275</v>
      </c>
      <c r="AA18" s="54">
        <f>ROUND(BAR!AA18*0.9*0.9,)</f>
        <v>22275</v>
      </c>
      <c r="AB18" s="54">
        <f>ROUND(BAR!AB18*0.9*0.9,)</f>
        <v>22275</v>
      </c>
      <c r="AC18" s="54">
        <f>ROUND(BAR!AC18*0.9*0.9,)</f>
        <v>22275</v>
      </c>
      <c r="AD18" s="10">
        <f>ROUND(BAR!AD18*0.9*0.9,)</f>
        <v>22275</v>
      </c>
      <c r="AE18" s="10">
        <f>ROUND(BAR!AE18*0.9*0.9,)</f>
        <v>22275</v>
      </c>
      <c r="AF18" s="10">
        <f>ROUND(BAR!AF18*0.9*0.9,)</f>
        <v>22275</v>
      </c>
      <c r="AG18" s="10">
        <f>ROUND(BAR!AG18*0.9*0.9,)</f>
        <v>27135</v>
      </c>
      <c r="AH18" s="10">
        <f>ROUND(BAR!AH18*0.9*0.9,)</f>
        <v>27135</v>
      </c>
      <c r="AI18" s="10">
        <f>ROUND(BAR!AI18*0.9*0.9,)</f>
        <v>27135</v>
      </c>
      <c r="AJ18" s="10">
        <f>ROUND(BAR!AJ18*0.9*0.9,)</f>
        <v>27135</v>
      </c>
      <c r="AK18" s="10">
        <f>ROUND(BAR!AK18*0.9*0.9,)</f>
        <v>28755</v>
      </c>
      <c r="AL18" s="10">
        <f>ROUND(BAR!AL18*0.9*0.9,)</f>
        <v>28755</v>
      </c>
      <c r="AM18" s="10">
        <f>ROUND(BAR!AM18*0.9*0.9,)</f>
        <v>28755</v>
      </c>
      <c r="AN18" s="54">
        <f>ROUND(BAR!AN18*0.9*0.9,)</f>
        <v>28755</v>
      </c>
      <c r="AO18" s="54">
        <f>ROUND(BAR!AO18*0.9*0.9,)</f>
        <v>28755</v>
      </c>
      <c r="AP18" s="54">
        <f>ROUND(BAR!AP18*0.9*0.9,)</f>
        <v>28755</v>
      </c>
      <c r="AQ18" s="54">
        <f>ROUND(BAR!AQ18*0.9*0.9,)</f>
        <v>28755</v>
      </c>
      <c r="AR18" s="10">
        <f>ROUND(BAR!AR18*0.9*0.9,)</f>
        <v>28755</v>
      </c>
      <c r="AS18" s="10">
        <f>ROUND(BAR!AS18*0.9*0.9,)</f>
        <v>28755</v>
      </c>
      <c r="AT18" s="10">
        <f>ROUND(BAR!AT18*0.9*0.9,)</f>
        <v>23490</v>
      </c>
      <c r="AU18" s="10">
        <f>ROUND(BAR!AU18*0.9*0.9,)</f>
        <v>23490</v>
      </c>
      <c r="AV18" s="10">
        <f>ROUND(BAR!AV18*0.9*0.9,)</f>
        <v>23490</v>
      </c>
      <c r="AW18" s="10">
        <f>ROUND(BAR!AW18*0.9*0.9,)</f>
        <v>24705</v>
      </c>
      <c r="AX18" s="10">
        <f>ROUND(BAR!AX18*0.9*0.9,)</f>
        <v>24705</v>
      </c>
      <c r="AY18" s="10">
        <f>ROUND(BAR!AY18*0.9*0.9,)</f>
        <v>24705</v>
      </c>
      <c r="AZ18" s="10">
        <f>ROUND(BAR!AZ18*0.9*0.9,)</f>
        <v>24705</v>
      </c>
      <c r="BA18" s="10">
        <f>ROUND(BAR!BA18*0.9*0.9,)</f>
        <v>24705</v>
      </c>
      <c r="BB18" s="10">
        <f>ROUND(BAR!BB18*0.9*0.9,)</f>
        <v>24705</v>
      </c>
      <c r="BC18" s="10">
        <f>ROUND(BAR!BC18*0.9*0.9,)</f>
        <v>24705</v>
      </c>
      <c r="BD18" s="10">
        <f>ROUND(BAR!BD18*0.9*0.9,)</f>
        <v>24705</v>
      </c>
      <c r="BE18" s="10">
        <f>ROUND(BAR!BE18*0.9*0.9,)</f>
        <v>27135</v>
      </c>
      <c r="BF18" s="10">
        <f>ROUND(BAR!BF18*0.9*0.9,)</f>
        <v>27135</v>
      </c>
      <c r="BG18" s="10">
        <f>ROUND(BAR!BG18*0.9*0.9,)</f>
        <v>23490</v>
      </c>
      <c r="BH18" s="10">
        <f>ROUND(BAR!BH18*0.9*0.9,)</f>
        <v>23490</v>
      </c>
      <c r="BI18" s="10">
        <f>ROUND(BAR!BI18*0.9*0.9,)</f>
        <v>23490</v>
      </c>
      <c r="BJ18" s="10">
        <f>ROUND(BAR!BJ18*0.9*0.9,)</f>
        <v>23490</v>
      </c>
      <c r="BK18" s="10">
        <f>ROUND(BAR!BK18*0.9*0.9,)</f>
        <v>25920</v>
      </c>
      <c r="BL18" s="10">
        <f>ROUND(BAR!BL18*0.9*0.9,)</f>
        <v>25920</v>
      </c>
      <c r="BM18" s="10">
        <f>ROUND(BAR!BM18*0.9*0.9,)</f>
        <v>25920</v>
      </c>
      <c r="BN18" s="10">
        <f>ROUND(BAR!BN18*0.9*0.9,)</f>
        <v>25920</v>
      </c>
      <c r="BO18" s="10">
        <f>ROUND(BAR!BO18*0.9*0.9,)</f>
        <v>23490</v>
      </c>
      <c r="BP18" s="10">
        <f>ROUND(BAR!BP18*0.9*0.9,)</f>
        <v>23490</v>
      </c>
      <c r="BQ18" s="10">
        <f>ROUND(BAR!BQ18*0.9*0.9,)</f>
        <v>23490</v>
      </c>
      <c r="BR18" s="10">
        <f>ROUND(BAR!BR18*0.9*0.9,)</f>
        <v>23490</v>
      </c>
      <c r="BS18" s="10">
        <f>ROUND(BAR!BS18*0.9*0.9,)</f>
        <v>23490</v>
      </c>
      <c r="BT18" s="10">
        <f>ROUND(BAR!BT18*0.9*0.9,)</f>
        <v>24705</v>
      </c>
      <c r="BU18" s="10">
        <f>ROUND(BAR!BU18*0.9*0.9,)</f>
        <v>24705</v>
      </c>
      <c r="BV18" s="10">
        <f>ROUND(BAR!BV18*0.9*0.9,)</f>
        <v>23490</v>
      </c>
      <c r="BW18" s="10">
        <f>ROUND(BAR!BW18*0.9*0.9,)</f>
        <v>23490</v>
      </c>
      <c r="BX18" s="10">
        <f>ROUND(BAR!BX18*0.9*0.9,)</f>
        <v>23490</v>
      </c>
      <c r="BY18" s="10">
        <f>ROUND(BAR!BY18*0.9*0.9,)</f>
        <v>23490</v>
      </c>
      <c r="BZ18" s="10">
        <f>ROUND(BAR!BZ18*0.9*0.9,)</f>
        <v>23490</v>
      </c>
      <c r="CA18" s="10">
        <f>ROUND(BAR!CA18*0.9*0.9,)</f>
        <v>24705</v>
      </c>
      <c r="CB18" s="10">
        <f>ROUND(BAR!CB18*0.9*0.9,)</f>
        <v>24705</v>
      </c>
      <c r="CC18" s="10">
        <f>ROUND(BAR!CC18*0.9*0.9,)</f>
        <v>23490</v>
      </c>
      <c r="CD18" s="10">
        <f>ROUND(BAR!CD18*0.9*0.9,)</f>
        <v>23490</v>
      </c>
      <c r="CE18" s="10">
        <f>ROUND(BAR!CE18*0.9*0.9,)</f>
        <v>23490</v>
      </c>
      <c r="CF18" s="10">
        <f>ROUND(BAR!CF18*0.9*0.9,)</f>
        <v>23490</v>
      </c>
      <c r="CG18" s="10">
        <f>ROUND(BAR!CG18*0.9*0.9,)</f>
        <v>23490</v>
      </c>
      <c r="CH18" s="10">
        <f>ROUND(BAR!CH18*0.9*0.9,)</f>
        <v>24705</v>
      </c>
      <c r="CI18" s="10">
        <f>ROUND(BAR!CI18*0.9*0.9,)</f>
        <v>24705</v>
      </c>
      <c r="CJ18" s="10">
        <f>ROUND(BAR!CJ18*0.9*0.9,)</f>
        <v>23490</v>
      </c>
      <c r="CK18" s="10">
        <f>ROUND(BAR!CK18*0.9*0.9,)</f>
        <v>23490</v>
      </c>
      <c r="CL18" s="10">
        <f>ROUND(BAR!CL18*0.9*0.9,)</f>
        <v>23490</v>
      </c>
      <c r="CM18" s="10">
        <f>ROUND(BAR!CM18*0.9*0.9,)</f>
        <v>23490</v>
      </c>
      <c r="CN18" s="10">
        <f>ROUND(BAR!CN18*0.9*0.9,)</f>
        <v>23490</v>
      </c>
      <c r="CO18" s="10">
        <f>ROUND(BAR!CO18*0.9*0.9,)</f>
        <v>24705</v>
      </c>
      <c r="CP18" s="10">
        <f>ROUND(BAR!CP18*0.9*0.9,)</f>
        <v>24705</v>
      </c>
      <c r="CQ18" s="10">
        <f>ROUND(BAR!CQ18*0.9*0.9,)</f>
        <v>23490</v>
      </c>
      <c r="CR18" s="10">
        <f>ROUND(BAR!CR18*0.9*0.9,)</f>
        <v>23490</v>
      </c>
      <c r="CS18" s="10">
        <f>ROUND(BAR!CS18*0.9*0.9,)</f>
        <v>23490</v>
      </c>
      <c r="CT18" s="10">
        <f>ROUND(BAR!CT18*0.9*0.9,)</f>
        <v>23490</v>
      </c>
      <c r="CU18" s="10">
        <f>ROUND(BAR!CU18*0.9*0.9,)</f>
        <v>23490</v>
      </c>
      <c r="CV18" s="10">
        <f>ROUND(BAR!CV18*0.9*0.9,)</f>
        <v>23490</v>
      </c>
      <c r="CW18" s="10">
        <f>ROUND(BAR!CW18*0.9*0.9,)</f>
        <v>23490</v>
      </c>
      <c r="CX18" s="10">
        <f>ROUND(BAR!CX18*0.9*0.9,)</f>
        <v>21060</v>
      </c>
      <c r="CY18" s="10">
        <f>ROUND(BAR!CY18*0.9*0.9,)</f>
        <v>21060</v>
      </c>
      <c r="CZ18" s="10">
        <f>ROUND(BAR!CZ18*0.9*0.9,)</f>
        <v>21060</v>
      </c>
      <c r="DA18" s="10">
        <f>ROUND(BAR!DA18*0.9*0.9,)</f>
        <v>21060</v>
      </c>
      <c r="DB18" s="10">
        <f>ROUND(BAR!DB18*0.9*0.9,)</f>
        <v>21060</v>
      </c>
      <c r="DC18" s="10">
        <f>ROUND(BAR!DC18*0.9*0.9,)</f>
        <v>22275</v>
      </c>
      <c r="DD18" s="10">
        <f>ROUND(BAR!DD18*0.9*0.9,)</f>
        <v>22275</v>
      </c>
      <c r="DE18" s="10">
        <f>ROUND(BAR!DE18*0.9*0.9,)</f>
        <v>21060</v>
      </c>
      <c r="DF18" s="10">
        <f>ROUND(BAR!DF18*0.9*0.9,)</f>
        <v>21060</v>
      </c>
      <c r="DG18" s="10">
        <f>ROUND(BAR!DG18*0.9*0.9,)</f>
        <v>21060</v>
      </c>
      <c r="DH18" s="10">
        <f>ROUND(BAR!DH18*0.9*0.9,)</f>
        <v>21060</v>
      </c>
      <c r="DI18" s="10">
        <f>ROUND(BAR!DI18*0.9*0.9,)</f>
        <v>21060</v>
      </c>
      <c r="DJ18" s="10">
        <f>ROUND(BAR!DJ18*0.9*0.9,)</f>
        <v>22275</v>
      </c>
      <c r="DK18" s="10">
        <f>ROUND(BAR!DK18*0.9*0.9,)</f>
        <v>22275</v>
      </c>
      <c r="DL18" s="10">
        <f>ROUND(BAR!DL18*0.9*0.9,)</f>
        <v>21060</v>
      </c>
      <c r="DM18" s="10">
        <f>ROUND(BAR!DM18*0.9*0.9,)</f>
        <v>21060</v>
      </c>
      <c r="DN18" s="10">
        <f>ROUND(BAR!DN18*0.9*0.9,)</f>
        <v>21060</v>
      </c>
      <c r="DO18" s="10">
        <f>ROUND(BAR!DO18*0.9*0.9,)</f>
        <v>21060</v>
      </c>
      <c r="DP18" s="10">
        <f>ROUND(BAR!DP18*0.9*0.9,)</f>
        <v>21060</v>
      </c>
      <c r="DQ18" s="10">
        <f>ROUND(BAR!DQ18*0.9*0.9,)</f>
        <v>22275</v>
      </c>
      <c r="DR18" s="10">
        <f>ROUND(BAR!DR18*0.9*0.9,)</f>
        <v>22275</v>
      </c>
      <c r="DS18" s="10">
        <f>ROUND(BAR!DS18*0.9*0.9,)</f>
        <v>21060</v>
      </c>
      <c r="DT18" s="10">
        <f>ROUND(BAR!DT18*0.9*0.9,)</f>
        <v>21060</v>
      </c>
      <c r="DU18" s="10">
        <f>ROUND(BAR!DU18*0.9*0.9,)</f>
        <v>21060</v>
      </c>
      <c r="DV18" s="10">
        <f>ROUND(BAR!DV18*0.9*0.9,)</f>
        <v>21060</v>
      </c>
      <c r="DW18" s="10">
        <f>ROUND(BAR!DW18*0.9*0.9,)</f>
        <v>21060</v>
      </c>
      <c r="DX18" s="10">
        <f>ROUND(BAR!DX18*0.9*0.9,)</f>
        <v>21060</v>
      </c>
      <c r="DY18" s="10">
        <f>ROUND(BAR!DY18*0.9*0.9,)</f>
        <v>22275</v>
      </c>
      <c r="DZ18" s="10">
        <f>ROUND(BAR!DZ18*0.9*0.9,)</f>
        <v>22275</v>
      </c>
      <c r="EA18" s="54">
        <f>ROUND(BAR!EA18*0.9*0.9,)</f>
        <v>22275</v>
      </c>
      <c r="EB18" s="54">
        <f>ROUND(BAR!EB18*0.9*0.9,)</f>
        <v>22275</v>
      </c>
      <c r="EC18" s="54">
        <f>ROUND(BAR!EC18*0.9*0.9,)</f>
        <v>22275</v>
      </c>
      <c r="ED18" s="54">
        <f>ROUND(BAR!ED18*0.9*0.9,)</f>
        <v>22275</v>
      </c>
      <c r="EE18" s="10">
        <f>ROUND(BAR!EE18*0.9*0.9,)</f>
        <v>22275</v>
      </c>
      <c r="EF18" s="10">
        <f>ROUND(BAR!EF18*0.9*0.9,)</f>
        <v>22275</v>
      </c>
      <c r="EG18" s="10">
        <f>ROUND(BAR!EG18*0.9*0.9,)</f>
        <v>22275</v>
      </c>
      <c r="EH18" s="10">
        <f>ROUND(BAR!EH18*0.9*0.9,)</f>
        <v>22275</v>
      </c>
      <c r="EI18" s="10">
        <f>ROUND(BAR!EI18*0.9*0.9,)</f>
        <v>22275</v>
      </c>
      <c r="EJ18" s="54">
        <f>ROUND(BAR!EJ18*0.9*0.9,)</f>
        <v>22275</v>
      </c>
      <c r="EK18" s="54">
        <f>ROUND(BAR!EK18*0.9*0.9,)</f>
        <v>22275</v>
      </c>
      <c r="EL18" s="54">
        <f>ROUND(BAR!EL18*0.9*0.9,)</f>
        <v>22275</v>
      </c>
      <c r="EM18" s="54">
        <f>ROUND(BAR!EM18*0.9*0.9,)</f>
        <v>22275</v>
      </c>
      <c r="EN18" s="10">
        <f>ROUND(BAR!EN18*0.9*0.9,)</f>
        <v>22275</v>
      </c>
      <c r="EO18" s="10">
        <f>ROUND(BAR!EO18*0.9*0.9,)</f>
        <v>18711</v>
      </c>
      <c r="EP18" s="10">
        <f>ROUND(BAR!EP18*0.9*0.9,)</f>
        <v>18711</v>
      </c>
      <c r="EQ18" s="10">
        <f>ROUND(BAR!EQ18*0.9*0.9,)</f>
        <v>18711</v>
      </c>
      <c r="ER18" s="10">
        <f>ROUND(BAR!ER18*0.9*0.9,)</f>
        <v>18711</v>
      </c>
      <c r="ES18" s="10">
        <f>ROUND(BAR!ES18*0.9*0.9,)</f>
        <v>19440</v>
      </c>
      <c r="ET18" s="10">
        <f>ROUND(BAR!ET18*0.9*0.9,)</f>
        <v>19440</v>
      </c>
      <c r="EU18" s="10">
        <f>ROUND(BAR!EU18*0.9*0.9,)</f>
        <v>18711</v>
      </c>
      <c r="EV18" s="10">
        <f>ROUND(BAR!EV18*0.9*0.9,)</f>
        <v>18711</v>
      </c>
      <c r="EW18" s="10">
        <f>ROUND(BAR!EW18*0.9*0.9,)</f>
        <v>18711</v>
      </c>
      <c r="EX18" s="10">
        <f>ROUND(BAR!EX18*0.9*0.9,)</f>
        <v>18711</v>
      </c>
      <c r="EY18" s="10">
        <f>ROUND(BAR!EY18*0.9*0.9,)</f>
        <v>18711</v>
      </c>
      <c r="EZ18" s="10">
        <f>ROUND(BAR!EZ18*0.9*0.9,)</f>
        <v>19440</v>
      </c>
      <c r="FA18" s="10">
        <f>ROUND(BAR!FA18*0.9*0.9,)</f>
        <v>19440</v>
      </c>
      <c r="FB18" s="10">
        <f>ROUND(BAR!FB18*0.9*0.9,)</f>
        <v>18144</v>
      </c>
      <c r="FC18" s="10">
        <f>ROUND(BAR!FC18*0.9*0.9,)</f>
        <v>18144</v>
      </c>
      <c r="FD18" s="10">
        <f>ROUND(BAR!FD18*0.9*0.9,)</f>
        <v>18144</v>
      </c>
      <c r="FE18" s="10">
        <f>ROUND(BAR!FE18*0.9*0.9,)</f>
        <v>18144</v>
      </c>
      <c r="FF18" s="10">
        <f>ROUND(BAR!FF18*0.9*0.9,)</f>
        <v>18144</v>
      </c>
      <c r="FG18" s="10">
        <f>ROUND(BAR!FG18*0.9*0.9,)</f>
        <v>18711</v>
      </c>
      <c r="FH18" s="10">
        <f>ROUND(BAR!FH18*0.9*0.9,)</f>
        <v>18711</v>
      </c>
      <c r="FI18" s="10">
        <f>ROUND(BAR!FI18*0.9*0.9,)</f>
        <v>18144</v>
      </c>
      <c r="FJ18" s="10">
        <f>ROUND(BAR!FJ18*0.9*0.9,)</f>
        <v>18144</v>
      </c>
      <c r="FK18" s="10">
        <f>ROUND(BAR!FK18*0.9*0.9,)</f>
        <v>18144</v>
      </c>
      <c r="FL18" s="10">
        <f>ROUND(BAR!FL18*0.9*0.9,)</f>
        <v>18144</v>
      </c>
      <c r="FM18" s="10">
        <f>ROUND(BAR!FM18*0.9*0.9,)</f>
        <v>18144</v>
      </c>
      <c r="FN18" s="10">
        <f>ROUND(BAR!FN18*0.9*0.9,)</f>
        <v>18711</v>
      </c>
      <c r="FO18" s="10">
        <f>ROUND(BAR!FO18*0.9*0.9,)</f>
        <v>18711</v>
      </c>
      <c r="FP18" s="10">
        <f>ROUND(BAR!FP18*0.9*0.9,)</f>
        <v>18711</v>
      </c>
      <c r="FQ18" s="10">
        <f>ROUND(BAR!FQ18*0.9*0.9,)</f>
        <v>18711</v>
      </c>
      <c r="FR18" s="10">
        <f>ROUND(BAR!FR18*0.9*0.9,)</f>
        <v>18711</v>
      </c>
      <c r="FS18" s="10">
        <f>ROUND(BAR!FS18*0.9*0.9,)</f>
        <v>18711</v>
      </c>
      <c r="FT18" s="10">
        <f>ROUND(BAR!FT18*0.9*0.9,)</f>
        <v>18711</v>
      </c>
      <c r="FU18" s="10">
        <f>ROUND(BAR!FU18*0.9*0.9,)</f>
        <v>18711</v>
      </c>
      <c r="FV18" s="10">
        <f>ROUND(BAR!FV18*0.9*0.9,)</f>
        <v>18711</v>
      </c>
      <c r="FW18" s="10">
        <f>ROUND(BAR!FW18*0.9*0.9,)</f>
        <v>17577</v>
      </c>
      <c r="FX18" s="10">
        <f>ROUND(BAR!FX18*0.9*0.9,)</f>
        <v>17577</v>
      </c>
      <c r="FY18" s="10">
        <f>ROUND(BAR!FY18*0.9*0.9,)</f>
        <v>17577</v>
      </c>
      <c r="FZ18" s="10">
        <f>ROUND(BAR!FZ18*0.9*0.9,)</f>
        <v>17577</v>
      </c>
      <c r="GA18" s="10">
        <f>ROUND(BAR!GA18*0.9*0.9,)</f>
        <v>17577</v>
      </c>
      <c r="GB18" s="10">
        <f>ROUND(BAR!GB18*0.9*0.9,)</f>
        <v>18144</v>
      </c>
      <c r="GC18" s="10">
        <f>ROUND(BAR!GC18*0.9*0.9,)</f>
        <v>18144</v>
      </c>
      <c r="GD18" s="10">
        <f>ROUND(BAR!GD18*0.9*0.9,)</f>
        <v>17577</v>
      </c>
      <c r="GE18" s="10">
        <f>ROUND(BAR!GE18*0.9*0.9,)</f>
        <v>17577</v>
      </c>
      <c r="GF18" s="10">
        <f>ROUND(BAR!GF18*0.9*0.9,)</f>
        <v>17577</v>
      </c>
      <c r="GG18" s="10">
        <f>ROUND(BAR!GG18*0.9*0.9,)</f>
        <v>17577</v>
      </c>
      <c r="GH18" s="10">
        <f>ROUND(BAR!GH18*0.9*0.9,)</f>
        <v>17577</v>
      </c>
      <c r="GI18" s="10">
        <f>ROUND(BAR!GI18*0.9*0.9,)</f>
        <v>18144</v>
      </c>
      <c r="GJ18" s="10">
        <f>ROUND(BAR!GJ18*0.9*0.9,)</f>
        <v>18144</v>
      </c>
      <c r="GK18" s="10">
        <f>ROUND(BAR!GK18*0.9*0.9,)</f>
        <v>17577</v>
      </c>
      <c r="GL18" s="10">
        <f>ROUND(BAR!GL18*0.9*0.9,)</f>
        <v>17577</v>
      </c>
      <c r="GM18" s="10">
        <f>ROUND(BAR!GM18*0.9*0.9,)</f>
        <v>17577</v>
      </c>
      <c r="GN18" s="10">
        <f>ROUND(BAR!GN18*0.9*0.9,)</f>
        <v>17577</v>
      </c>
      <c r="GO18" s="10">
        <f>ROUND(BAR!GO18*0.9*0.9,)</f>
        <v>17577</v>
      </c>
      <c r="GP18" s="10">
        <f>ROUND(BAR!GP18*0.9*0.9,)</f>
        <v>18144</v>
      </c>
      <c r="GQ18" s="10">
        <f>ROUND(BAR!GQ18*0.9*0.9,)</f>
        <v>18144</v>
      </c>
      <c r="GR18" s="10">
        <f>ROUND(BAR!GR18*0.9*0.9,)</f>
        <v>17577</v>
      </c>
      <c r="GS18" s="10">
        <f>ROUND(BAR!GS18*0.9*0.9,)</f>
        <v>17577</v>
      </c>
      <c r="GT18" s="10">
        <f>ROUND(BAR!GT18*0.9*0.9,)</f>
        <v>17577</v>
      </c>
      <c r="GU18" s="10">
        <f>ROUND(BAR!GU18*0.9*0.9,)</f>
        <v>17577</v>
      </c>
      <c r="GV18" s="10">
        <f>ROUND(BAR!GV18*0.9*0.9,)</f>
        <v>17577</v>
      </c>
      <c r="GW18" s="10">
        <f>ROUND(BAR!GW18*0.9*0.9,)</f>
        <v>18144</v>
      </c>
      <c r="GX18" s="10">
        <f>ROUND(BAR!GX18*0.9*0.9,)</f>
        <v>18144</v>
      </c>
      <c r="GY18" s="10">
        <f>ROUND(BAR!GY18*0.9*0.9,)</f>
        <v>17577</v>
      </c>
      <c r="GZ18" s="10">
        <f>ROUND(BAR!GZ18*0.9*0.9,)</f>
        <v>17577</v>
      </c>
      <c r="HA18" s="10">
        <f>ROUND(BAR!HA18*0.9*0.9,)</f>
        <v>17577</v>
      </c>
      <c r="HB18" s="10">
        <f>ROUND(BAR!HB18*0.9*0.9,)</f>
        <v>17577</v>
      </c>
      <c r="HC18" s="10">
        <f>ROUND(BAR!HC18*0.9*0.9,)</f>
        <v>17577</v>
      </c>
      <c r="HD18" s="10">
        <f>ROUND(BAR!HD18*0.9*0.9,)</f>
        <v>19440</v>
      </c>
      <c r="HE18" s="10">
        <f>ROUND(BAR!HE18*0.9*0.9,)</f>
        <v>19440</v>
      </c>
      <c r="HF18" s="10">
        <f>ROUND(BAR!HF18*0.9*0.9,)</f>
        <v>18711</v>
      </c>
      <c r="HG18" s="10">
        <f>ROUND(BAR!HG18*0.9*0.9,)</f>
        <v>18711</v>
      </c>
      <c r="HH18" s="10">
        <f>ROUND(BAR!HH18*0.9*0.9,)</f>
        <v>18711</v>
      </c>
      <c r="HI18" s="10">
        <f>ROUND(BAR!HI18*0.9*0.9,)</f>
        <v>18711</v>
      </c>
      <c r="HJ18" s="10">
        <f>ROUND(BAR!HJ18*0.9*0.9,)</f>
        <v>18711</v>
      </c>
      <c r="HK18" s="10">
        <f>ROUND(BAR!HK18*0.9*0.9,)</f>
        <v>21870</v>
      </c>
      <c r="HL18" s="10">
        <f>ROUND(BAR!HL18*0.9*0.9,)</f>
        <v>21870</v>
      </c>
      <c r="HM18" s="10">
        <f>ROUND(BAR!HM18*0.9*0.9,)</f>
        <v>21870</v>
      </c>
      <c r="HN18" s="10">
        <f>ROUND(BAR!HN18*0.9*0.9,)</f>
        <v>21870</v>
      </c>
      <c r="HO18" s="10">
        <f>ROUND(BAR!HO18*0.9*0.9,)</f>
        <v>21870</v>
      </c>
      <c r="HP18" s="10">
        <f>ROUND(BAR!HP18*0.9*0.9,)</f>
        <v>21870</v>
      </c>
      <c r="HQ18" s="10">
        <f>ROUND(BAR!HQ18*0.9*0.9,)</f>
        <v>21870</v>
      </c>
      <c r="HR18" s="10">
        <f>ROUND(BAR!HR18*0.9*0.9,)</f>
        <v>22680</v>
      </c>
      <c r="HS18" s="10">
        <f>ROUND(BAR!HS18*0.9*0.9,)</f>
        <v>22680</v>
      </c>
      <c r="HT18" s="10">
        <f>ROUND(BAR!HT18*0.9*0.9,)</f>
        <v>22680</v>
      </c>
      <c r="HU18" s="10">
        <f>ROUND(BAR!HU18*0.9*0.9,)</f>
        <v>22680</v>
      </c>
    </row>
    <row r="19" spans="1:229" s="7" customFormat="1" ht="12.6" customHeight="1" x14ac:dyDescent="0.2">
      <c r="A19" s="8">
        <v>2</v>
      </c>
      <c r="B19" s="10">
        <f>ROUND(BAR!B19*0.9*0.9,)</f>
        <v>20655</v>
      </c>
      <c r="C19" s="10">
        <f>ROUND(BAR!C19*0.9*0.9,)</f>
        <v>21465</v>
      </c>
      <c r="D19" s="10">
        <f>ROUND(BAR!D19*0.9*0.9,)</f>
        <v>20250</v>
      </c>
      <c r="E19" s="10">
        <f>ROUND(BAR!E19*0.9*0.9,)</f>
        <v>20250</v>
      </c>
      <c r="F19" s="10">
        <f>ROUND(BAR!F19*0.9*0.9,)</f>
        <v>20250</v>
      </c>
      <c r="G19" s="10">
        <f>ROUND(BAR!G19*0.9*0.9,)</f>
        <v>20250</v>
      </c>
      <c r="H19" s="10">
        <f>ROUND(BAR!H19*0.9*0.9,)</f>
        <v>21465</v>
      </c>
      <c r="I19" s="10">
        <f>ROUND(BAR!I19*0.9*0.9,)</f>
        <v>23490</v>
      </c>
      <c r="J19" s="10">
        <f>ROUND(BAR!J19*0.9*0.9,)</f>
        <v>23490</v>
      </c>
      <c r="K19" s="10">
        <f>ROUND(BAR!K19*0.9*0.9,)</f>
        <v>20655</v>
      </c>
      <c r="L19" s="10">
        <f>ROUND(BAR!L19*0.9*0.9,)</f>
        <v>20655</v>
      </c>
      <c r="M19" s="10">
        <f>ROUND(BAR!M19*0.9*0.9,)</f>
        <v>20655</v>
      </c>
      <c r="N19" s="10">
        <f>ROUND(BAR!N19*0.9*0.9,)</f>
        <v>20655</v>
      </c>
      <c r="O19" s="10">
        <f>ROUND(BAR!O19*0.9*0.9,)</f>
        <v>20655</v>
      </c>
      <c r="P19" s="10">
        <f>ROUND(BAR!P19*0.9*0.9,)</f>
        <v>22275</v>
      </c>
      <c r="Q19" s="10">
        <f>ROUND(BAR!Q19*0.9*0.9,)</f>
        <v>22275</v>
      </c>
      <c r="R19" s="10">
        <f>ROUND(BAR!R19*0.9*0.9,)</f>
        <v>21465</v>
      </c>
      <c r="S19" s="10">
        <f>ROUND(BAR!S19*0.9*0.9,)</f>
        <v>21465</v>
      </c>
      <c r="T19" s="10">
        <f>ROUND(BAR!T19*0.9*0.9,)</f>
        <v>21465</v>
      </c>
      <c r="U19" s="10">
        <f>ROUND(BAR!U19*0.9*0.9,)</f>
        <v>21465</v>
      </c>
      <c r="V19" s="10">
        <f>ROUND(BAR!V19*0.9*0.9,)</f>
        <v>21465</v>
      </c>
      <c r="W19" s="10">
        <f>ROUND(BAR!W19*0.9*0.9,)</f>
        <v>24705</v>
      </c>
      <c r="X19" s="10">
        <f>ROUND(BAR!X19*0.9*0.9,)</f>
        <v>24705</v>
      </c>
      <c r="Y19" s="54">
        <f>ROUND(BAR!Y19*0.9*0.9,)</f>
        <v>24705</v>
      </c>
      <c r="Z19" s="54">
        <f>ROUND(BAR!Z19*0.9*0.9,)</f>
        <v>24705</v>
      </c>
      <c r="AA19" s="54">
        <f>ROUND(BAR!AA19*0.9*0.9,)</f>
        <v>24705</v>
      </c>
      <c r="AB19" s="54">
        <f>ROUND(BAR!AB19*0.9*0.9,)</f>
        <v>24705</v>
      </c>
      <c r="AC19" s="54">
        <f>ROUND(BAR!AC19*0.9*0.9,)</f>
        <v>24705</v>
      </c>
      <c r="AD19" s="10">
        <f>ROUND(BAR!AD19*0.9*0.9,)</f>
        <v>24705</v>
      </c>
      <c r="AE19" s="10">
        <f>ROUND(BAR!AE19*0.9*0.9,)</f>
        <v>24705</v>
      </c>
      <c r="AF19" s="10">
        <f>ROUND(BAR!AF19*0.9*0.9,)</f>
        <v>24705</v>
      </c>
      <c r="AG19" s="10">
        <f>ROUND(BAR!AG19*0.9*0.9,)</f>
        <v>29565</v>
      </c>
      <c r="AH19" s="10">
        <f>ROUND(BAR!AH19*0.9*0.9,)</f>
        <v>29565</v>
      </c>
      <c r="AI19" s="10">
        <f>ROUND(BAR!AI19*0.9*0.9,)</f>
        <v>29565</v>
      </c>
      <c r="AJ19" s="10">
        <f>ROUND(BAR!AJ19*0.9*0.9,)</f>
        <v>29565</v>
      </c>
      <c r="AK19" s="10">
        <f>ROUND(BAR!AK19*0.9*0.9,)</f>
        <v>31185</v>
      </c>
      <c r="AL19" s="10">
        <f>ROUND(BAR!AL19*0.9*0.9,)</f>
        <v>31185</v>
      </c>
      <c r="AM19" s="10">
        <f>ROUND(BAR!AM19*0.9*0.9,)</f>
        <v>31185</v>
      </c>
      <c r="AN19" s="54">
        <f>ROUND(BAR!AN19*0.9*0.9,)</f>
        <v>31185</v>
      </c>
      <c r="AO19" s="54">
        <f>ROUND(BAR!AO19*0.9*0.9,)</f>
        <v>31185</v>
      </c>
      <c r="AP19" s="54">
        <f>ROUND(BAR!AP19*0.9*0.9,)</f>
        <v>31185</v>
      </c>
      <c r="AQ19" s="54">
        <f>ROUND(BAR!AQ19*0.9*0.9,)</f>
        <v>31185</v>
      </c>
      <c r="AR19" s="10">
        <f>ROUND(BAR!AR19*0.9*0.9,)</f>
        <v>31185</v>
      </c>
      <c r="AS19" s="10">
        <f>ROUND(BAR!AS19*0.9*0.9,)</f>
        <v>31185</v>
      </c>
      <c r="AT19" s="10">
        <f>ROUND(BAR!AT19*0.9*0.9,)</f>
        <v>25920</v>
      </c>
      <c r="AU19" s="10">
        <f>ROUND(BAR!AU19*0.9*0.9,)</f>
        <v>25920</v>
      </c>
      <c r="AV19" s="10">
        <f>ROUND(BAR!AV19*0.9*0.9,)</f>
        <v>25920</v>
      </c>
      <c r="AW19" s="10">
        <f>ROUND(BAR!AW19*0.9*0.9,)</f>
        <v>27135</v>
      </c>
      <c r="AX19" s="10">
        <f>ROUND(BAR!AX19*0.9*0.9,)</f>
        <v>27135</v>
      </c>
      <c r="AY19" s="10">
        <f>ROUND(BAR!AY19*0.9*0.9,)</f>
        <v>27135</v>
      </c>
      <c r="AZ19" s="10">
        <f>ROUND(BAR!AZ19*0.9*0.9,)</f>
        <v>27135</v>
      </c>
      <c r="BA19" s="10">
        <f>ROUND(BAR!BA19*0.9*0.9,)</f>
        <v>27135</v>
      </c>
      <c r="BB19" s="10">
        <f>ROUND(BAR!BB19*0.9*0.9,)</f>
        <v>27135</v>
      </c>
      <c r="BC19" s="10">
        <f>ROUND(BAR!BC19*0.9*0.9,)</f>
        <v>27135</v>
      </c>
      <c r="BD19" s="10">
        <f>ROUND(BAR!BD19*0.9*0.9,)</f>
        <v>27135</v>
      </c>
      <c r="BE19" s="10">
        <f>ROUND(BAR!BE19*0.9*0.9,)</f>
        <v>29565</v>
      </c>
      <c r="BF19" s="10">
        <f>ROUND(BAR!BF19*0.9*0.9,)</f>
        <v>29565</v>
      </c>
      <c r="BG19" s="10">
        <f>ROUND(BAR!BG19*0.9*0.9,)</f>
        <v>25920</v>
      </c>
      <c r="BH19" s="10">
        <f>ROUND(BAR!BH19*0.9*0.9,)</f>
        <v>25920</v>
      </c>
      <c r="BI19" s="10">
        <f>ROUND(BAR!BI19*0.9*0.9,)</f>
        <v>25920</v>
      </c>
      <c r="BJ19" s="10">
        <f>ROUND(BAR!BJ19*0.9*0.9,)</f>
        <v>25920</v>
      </c>
      <c r="BK19" s="10">
        <f>ROUND(BAR!BK19*0.9*0.9,)</f>
        <v>28350</v>
      </c>
      <c r="BL19" s="10">
        <f>ROUND(BAR!BL19*0.9*0.9,)</f>
        <v>28350</v>
      </c>
      <c r="BM19" s="10">
        <f>ROUND(BAR!BM19*0.9*0.9,)</f>
        <v>28350</v>
      </c>
      <c r="BN19" s="10">
        <f>ROUND(BAR!BN19*0.9*0.9,)</f>
        <v>28350</v>
      </c>
      <c r="BO19" s="10">
        <f>ROUND(BAR!BO19*0.9*0.9,)</f>
        <v>25920</v>
      </c>
      <c r="BP19" s="10">
        <f>ROUND(BAR!BP19*0.9*0.9,)</f>
        <v>25920</v>
      </c>
      <c r="BQ19" s="10">
        <f>ROUND(BAR!BQ19*0.9*0.9,)</f>
        <v>25920</v>
      </c>
      <c r="BR19" s="10">
        <f>ROUND(BAR!BR19*0.9*0.9,)</f>
        <v>25920</v>
      </c>
      <c r="BS19" s="10">
        <f>ROUND(BAR!BS19*0.9*0.9,)</f>
        <v>25920</v>
      </c>
      <c r="BT19" s="10">
        <f>ROUND(BAR!BT19*0.9*0.9,)</f>
        <v>27135</v>
      </c>
      <c r="BU19" s="10">
        <f>ROUND(BAR!BU19*0.9*0.9,)</f>
        <v>27135</v>
      </c>
      <c r="BV19" s="10">
        <f>ROUND(BAR!BV19*0.9*0.9,)</f>
        <v>25920</v>
      </c>
      <c r="BW19" s="10">
        <f>ROUND(BAR!BW19*0.9*0.9,)</f>
        <v>25920</v>
      </c>
      <c r="BX19" s="10">
        <f>ROUND(BAR!BX19*0.9*0.9,)</f>
        <v>25920</v>
      </c>
      <c r="BY19" s="10">
        <f>ROUND(BAR!BY19*0.9*0.9,)</f>
        <v>25920</v>
      </c>
      <c r="BZ19" s="10">
        <f>ROUND(BAR!BZ19*0.9*0.9,)</f>
        <v>25920</v>
      </c>
      <c r="CA19" s="10">
        <f>ROUND(BAR!CA19*0.9*0.9,)</f>
        <v>27135</v>
      </c>
      <c r="CB19" s="10">
        <f>ROUND(BAR!CB19*0.9*0.9,)</f>
        <v>27135</v>
      </c>
      <c r="CC19" s="10">
        <f>ROUND(BAR!CC19*0.9*0.9,)</f>
        <v>25920</v>
      </c>
      <c r="CD19" s="10">
        <f>ROUND(BAR!CD19*0.9*0.9,)</f>
        <v>25920</v>
      </c>
      <c r="CE19" s="10">
        <f>ROUND(BAR!CE19*0.9*0.9,)</f>
        <v>25920</v>
      </c>
      <c r="CF19" s="10">
        <f>ROUND(BAR!CF19*0.9*0.9,)</f>
        <v>25920</v>
      </c>
      <c r="CG19" s="10">
        <f>ROUND(BAR!CG19*0.9*0.9,)</f>
        <v>25920</v>
      </c>
      <c r="CH19" s="10">
        <f>ROUND(BAR!CH19*0.9*0.9,)</f>
        <v>27135</v>
      </c>
      <c r="CI19" s="10">
        <f>ROUND(BAR!CI19*0.9*0.9,)</f>
        <v>27135</v>
      </c>
      <c r="CJ19" s="10">
        <f>ROUND(BAR!CJ19*0.9*0.9,)</f>
        <v>25920</v>
      </c>
      <c r="CK19" s="10">
        <f>ROUND(BAR!CK19*0.9*0.9,)</f>
        <v>25920</v>
      </c>
      <c r="CL19" s="10">
        <f>ROUND(BAR!CL19*0.9*0.9,)</f>
        <v>25920</v>
      </c>
      <c r="CM19" s="10">
        <f>ROUND(BAR!CM19*0.9*0.9,)</f>
        <v>25920</v>
      </c>
      <c r="CN19" s="10">
        <f>ROUND(BAR!CN19*0.9*0.9,)</f>
        <v>25920</v>
      </c>
      <c r="CO19" s="10">
        <f>ROUND(BAR!CO19*0.9*0.9,)</f>
        <v>27135</v>
      </c>
      <c r="CP19" s="10">
        <f>ROUND(BAR!CP19*0.9*0.9,)</f>
        <v>27135</v>
      </c>
      <c r="CQ19" s="10">
        <f>ROUND(BAR!CQ19*0.9*0.9,)</f>
        <v>25920</v>
      </c>
      <c r="CR19" s="10">
        <f>ROUND(BAR!CR19*0.9*0.9,)</f>
        <v>25920</v>
      </c>
      <c r="CS19" s="10">
        <f>ROUND(BAR!CS19*0.9*0.9,)</f>
        <v>25920</v>
      </c>
      <c r="CT19" s="10">
        <f>ROUND(BAR!CT19*0.9*0.9,)</f>
        <v>25920</v>
      </c>
      <c r="CU19" s="10">
        <f>ROUND(BAR!CU19*0.9*0.9,)</f>
        <v>25920</v>
      </c>
      <c r="CV19" s="10">
        <f>ROUND(BAR!CV19*0.9*0.9,)</f>
        <v>25920</v>
      </c>
      <c r="CW19" s="10">
        <f>ROUND(BAR!CW19*0.9*0.9,)</f>
        <v>25920</v>
      </c>
      <c r="CX19" s="10">
        <f>ROUND(BAR!CX19*0.9*0.9,)</f>
        <v>23490</v>
      </c>
      <c r="CY19" s="10">
        <f>ROUND(BAR!CY19*0.9*0.9,)</f>
        <v>23490</v>
      </c>
      <c r="CZ19" s="10">
        <f>ROUND(BAR!CZ19*0.9*0.9,)</f>
        <v>23490</v>
      </c>
      <c r="DA19" s="10">
        <f>ROUND(BAR!DA19*0.9*0.9,)</f>
        <v>23490</v>
      </c>
      <c r="DB19" s="10">
        <f>ROUND(BAR!DB19*0.9*0.9,)</f>
        <v>23490</v>
      </c>
      <c r="DC19" s="10">
        <f>ROUND(BAR!DC19*0.9*0.9,)</f>
        <v>24705</v>
      </c>
      <c r="DD19" s="10">
        <f>ROUND(BAR!DD19*0.9*0.9,)</f>
        <v>24705</v>
      </c>
      <c r="DE19" s="10">
        <f>ROUND(BAR!DE19*0.9*0.9,)</f>
        <v>23490</v>
      </c>
      <c r="DF19" s="10">
        <f>ROUND(BAR!DF19*0.9*0.9,)</f>
        <v>23490</v>
      </c>
      <c r="DG19" s="10">
        <f>ROUND(BAR!DG19*0.9*0.9,)</f>
        <v>23490</v>
      </c>
      <c r="DH19" s="10">
        <f>ROUND(BAR!DH19*0.9*0.9,)</f>
        <v>23490</v>
      </c>
      <c r="DI19" s="10">
        <f>ROUND(BAR!DI19*0.9*0.9,)</f>
        <v>23490</v>
      </c>
      <c r="DJ19" s="10">
        <f>ROUND(BAR!DJ19*0.9*0.9,)</f>
        <v>24705</v>
      </c>
      <c r="DK19" s="10">
        <f>ROUND(BAR!DK19*0.9*0.9,)</f>
        <v>24705</v>
      </c>
      <c r="DL19" s="10">
        <f>ROUND(BAR!DL19*0.9*0.9,)</f>
        <v>23490</v>
      </c>
      <c r="DM19" s="10">
        <f>ROUND(BAR!DM19*0.9*0.9,)</f>
        <v>23490</v>
      </c>
      <c r="DN19" s="10">
        <f>ROUND(BAR!DN19*0.9*0.9,)</f>
        <v>23490</v>
      </c>
      <c r="DO19" s="10">
        <f>ROUND(BAR!DO19*0.9*0.9,)</f>
        <v>23490</v>
      </c>
      <c r="DP19" s="10">
        <f>ROUND(BAR!DP19*0.9*0.9,)</f>
        <v>23490</v>
      </c>
      <c r="DQ19" s="10">
        <f>ROUND(BAR!DQ19*0.9*0.9,)</f>
        <v>24705</v>
      </c>
      <c r="DR19" s="10">
        <f>ROUND(BAR!DR19*0.9*0.9,)</f>
        <v>24705</v>
      </c>
      <c r="DS19" s="10">
        <f>ROUND(BAR!DS19*0.9*0.9,)</f>
        <v>23490</v>
      </c>
      <c r="DT19" s="10">
        <f>ROUND(BAR!DT19*0.9*0.9,)</f>
        <v>23490</v>
      </c>
      <c r="DU19" s="10">
        <f>ROUND(BAR!DU19*0.9*0.9,)</f>
        <v>23490</v>
      </c>
      <c r="DV19" s="10">
        <f>ROUND(BAR!DV19*0.9*0.9,)</f>
        <v>23490</v>
      </c>
      <c r="DW19" s="10">
        <f>ROUND(BAR!DW19*0.9*0.9,)</f>
        <v>23490</v>
      </c>
      <c r="DX19" s="10">
        <f>ROUND(BAR!DX19*0.9*0.9,)</f>
        <v>23490</v>
      </c>
      <c r="DY19" s="10">
        <f>ROUND(BAR!DY19*0.9*0.9,)</f>
        <v>24705</v>
      </c>
      <c r="DZ19" s="10">
        <f>ROUND(BAR!DZ19*0.9*0.9,)</f>
        <v>24705</v>
      </c>
      <c r="EA19" s="54">
        <f>ROUND(BAR!EA19*0.9*0.9,)</f>
        <v>24705</v>
      </c>
      <c r="EB19" s="54">
        <f>ROUND(BAR!EB19*0.9*0.9,)</f>
        <v>24705</v>
      </c>
      <c r="EC19" s="54">
        <f>ROUND(BAR!EC19*0.9*0.9,)</f>
        <v>24705</v>
      </c>
      <c r="ED19" s="54">
        <f>ROUND(BAR!ED19*0.9*0.9,)</f>
        <v>24705</v>
      </c>
      <c r="EE19" s="10">
        <f>ROUND(BAR!EE19*0.9*0.9,)</f>
        <v>24705</v>
      </c>
      <c r="EF19" s="10">
        <f>ROUND(BAR!EF19*0.9*0.9,)</f>
        <v>24705</v>
      </c>
      <c r="EG19" s="10">
        <f>ROUND(BAR!EG19*0.9*0.9,)</f>
        <v>24705</v>
      </c>
      <c r="EH19" s="10">
        <f>ROUND(BAR!EH19*0.9*0.9,)</f>
        <v>24705</v>
      </c>
      <c r="EI19" s="10">
        <f>ROUND(BAR!EI19*0.9*0.9,)</f>
        <v>24705</v>
      </c>
      <c r="EJ19" s="54">
        <f>ROUND(BAR!EJ19*0.9*0.9,)</f>
        <v>24705</v>
      </c>
      <c r="EK19" s="54">
        <f>ROUND(BAR!EK19*0.9*0.9,)</f>
        <v>24705</v>
      </c>
      <c r="EL19" s="54">
        <f>ROUND(BAR!EL19*0.9*0.9,)</f>
        <v>24705</v>
      </c>
      <c r="EM19" s="54">
        <f>ROUND(BAR!EM19*0.9*0.9,)</f>
        <v>24705</v>
      </c>
      <c r="EN19" s="10">
        <f>ROUND(BAR!EN19*0.9*0.9,)</f>
        <v>24705</v>
      </c>
      <c r="EO19" s="10">
        <f>ROUND(BAR!EO19*0.9*0.9,)</f>
        <v>21141</v>
      </c>
      <c r="EP19" s="10">
        <f>ROUND(BAR!EP19*0.9*0.9,)</f>
        <v>21141</v>
      </c>
      <c r="EQ19" s="10">
        <f>ROUND(BAR!EQ19*0.9*0.9,)</f>
        <v>21141</v>
      </c>
      <c r="ER19" s="10">
        <f>ROUND(BAR!ER19*0.9*0.9,)</f>
        <v>21141</v>
      </c>
      <c r="ES19" s="10">
        <f>ROUND(BAR!ES19*0.9*0.9,)</f>
        <v>21870</v>
      </c>
      <c r="ET19" s="10">
        <f>ROUND(BAR!ET19*0.9*0.9,)</f>
        <v>21870</v>
      </c>
      <c r="EU19" s="10">
        <f>ROUND(BAR!EU19*0.9*0.9,)</f>
        <v>21141</v>
      </c>
      <c r="EV19" s="10">
        <f>ROUND(BAR!EV19*0.9*0.9,)</f>
        <v>21141</v>
      </c>
      <c r="EW19" s="10">
        <f>ROUND(BAR!EW19*0.9*0.9,)</f>
        <v>21141</v>
      </c>
      <c r="EX19" s="10">
        <f>ROUND(BAR!EX19*0.9*0.9,)</f>
        <v>21141</v>
      </c>
      <c r="EY19" s="10">
        <f>ROUND(BAR!EY19*0.9*0.9,)</f>
        <v>21141</v>
      </c>
      <c r="EZ19" s="10">
        <f>ROUND(BAR!EZ19*0.9*0.9,)</f>
        <v>21870</v>
      </c>
      <c r="FA19" s="10">
        <f>ROUND(BAR!FA19*0.9*0.9,)</f>
        <v>21870</v>
      </c>
      <c r="FB19" s="10">
        <f>ROUND(BAR!FB19*0.9*0.9,)</f>
        <v>20574</v>
      </c>
      <c r="FC19" s="10">
        <f>ROUND(BAR!FC19*0.9*0.9,)</f>
        <v>20574</v>
      </c>
      <c r="FD19" s="10">
        <f>ROUND(BAR!FD19*0.9*0.9,)</f>
        <v>20574</v>
      </c>
      <c r="FE19" s="10">
        <f>ROUND(BAR!FE19*0.9*0.9,)</f>
        <v>20574</v>
      </c>
      <c r="FF19" s="10">
        <f>ROUND(BAR!FF19*0.9*0.9,)</f>
        <v>20574</v>
      </c>
      <c r="FG19" s="10">
        <f>ROUND(BAR!FG19*0.9*0.9,)</f>
        <v>21141</v>
      </c>
      <c r="FH19" s="10">
        <f>ROUND(BAR!FH19*0.9*0.9,)</f>
        <v>21141</v>
      </c>
      <c r="FI19" s="10">
        <f>ROUND(BAR!FI19*0.9*0.9,)</f>
        <v>20574</v>
      </c>
      <c r="FJ19" s="10">
        <f>ROUND(BAR!FJ19*0.9*0.9,)</f>
        <v>20574</v>
      </c>
      <c r="FK19" s="10">
        <f>ROUND(BAR!FK19*0.9*0.9,)</f>
        <v>20574</v>
      </c>
      <c r="FL19" s="10">
        <f>ROUND(BAR!FL19*0.9*0.9,)</f>
        <v>20574</v>
      </c>
      <c r="FM19" s="10">
        <f>ROUND(BAR!FM19*0.9*0.9,)</f>
        <v>20574</v>
      </c>
      <c r="FN19" s="10">
        <f>ROUND(BAR!FN19*0.9*0.9,)</f>
        <v>21141</v>
      </c>
      <c r="FO19" s="10">
        <f>ROUND(BAR!FO19*0.9*0.9,)</f>
        <v>21141</v>
      </c>
      <c r="FP19" s="10">
        <f>ROUND(BAR!FP19*0.9*0.9,)</f>
        <v>21141</v>
      </c>
      <c r="FQ19" s="10">
        <f>ROUND(BAR!FQ19*0.9*0.9,)</f>
        <v>21141</v>
      </c>
      <c r="FR19" s="10">
        <f>ROUND(BAR!FR19*0.9*0.9,)</f>
        <v>21141</v>
      </c>
      <c r="FS19" s="10">
        <f>ROUND(BAR!FS19*0.9*0.9,)</f>
        <v>21141</v>
      </c>
      <c r="FT19" s="10">
        <f>ROUND(BAR!FT19*0.9*0.9,)</f>
        <v>21141</v>
      </c>
      <c r="FU19" s="10">
        <f>ROUND(BAR!FU19*0.9*0.9,)</f>
        <v>21141</v>
      </c>
      <c r="FV19" s="10">
        <f>ROUND(BAR!FV19*0.9*0.9,)</f>
        <v>21141</v>
      </c>
      <c r="FW19" s="10">
        <f>ROUND(BAR!FW19*0.9*0.9,)</f>
        <v>20007</v>
      </c>
      <c r="FX19" s="10">
        <f>ROUND(BAR!FX19*0.9*0.9,)</f>
        <v>20007</v>
      </c>
      <c r="FY19" s="10">
        <f>ROUND(BAR!FY19*0.9*0.9,)</f>
        <v>20007</v>
      </c>
      <c r="FZ19" s="10">
        <f>ROUND(BAR!FZ19*0.9*0.9,)</f>
        <v>20007</v>
      </c>
      <c r="GA19" s="10">
        <f>ROUND(BAR!GA19*0.9*0.9,)</f>
        <v>20007</v>
      </c>
      <c r="GB19" s="10">
        <f>ROUND(BAR!GB19*0.9*0.9,)</f>
        <v>20574</v>
      </c>
      <c r="GC19" s="10">
        <f>ROUND(BAR!GC19*0.9*0.9,)</f>
        <v>20574</v>
      </c>
      <c r="GD19" s="10">
        <f>ROUND(BAR!GD19*0.9*0.9,)</f>
        <v>20007</v>
      </c>
      <c r="GE19" s="10">
        <f>ROUND(BAR!GE19*0.9*0.9,)</f>
        <v>20007</v>
      </c>
      <c r="GF19" s="10">
        <f>ROUND(BAR!GF19*0.9*0.9,)</f>
        <v>20007</v>
      </c>
      <c r="GG19" s="10">
        <f>ROUND(BAR!GG19*0.9*0.9,)</f>
        <v>20007</v>
      </c>
      <c r="GH19" s="10">
        <f>ROUND(BAR!GH19*0.9*0.9,)</f>
        <v>20007</v>
      </c>
      <c r="GI19" s="10">
        <f>ROUND(BAR!GI19*0.9*0.9,)</f>
        <v>20574</v>
      </c>
      <c r="GJ19" s="10">
        <f>ROUND(BAR!GJ19*0.9*0.9,)</f>
        <v>20574</v>
      </c>
      <c r="GK19" s="10">
        <f>ROUND(BAR!GK19*0.9*0.9,)</f>
        <v>20007</v>
      </c>
      <c r="GL19" s="10">
        <f>ROUND(BAR!GL19*0.9*0.9,)</f>
        <v>20007</v>
      </c>
      <c r="GM19" s="10">
        <f>ROUND(BAR!GM19*0.9*0.9,)</f>
        <v>20007</v>
      </c>
      <c r="GN19" s="10">
        <f>ROUND(BAR!GN19*0.9*0.9,)</f>
        <v>20007</v>
      </c>
      <c r="GO19" s="10">
        <f>ROUND(BAR!GO19*0.9*0.9,)</f>
        <v>20007</v>
      </c>
      <c r="GP19" s="10">
        <f>ROUND(BAR!GP19*0.9*0.9,)</f>
        <v>20574</v>
      </c>
      <c r="GQ19" s="10">
        <f>ROUND(BAR!GQ19*0.9*0.9,)</f>
        <v>20574</v>
      </c>
      <c r="GR19" s="10">
        <f>ROUND(BAR!GR19*0.9*0.9,)</f>
        <v>20007</v>
      </c>
      <c r="GS19" s="10">
        <f>ROUND(BAR!GS19*0.9*0.9,)</f>
        <v>20007</v>
      </c>
      <c r="GT19" s="10">
        <f>ROUND(BAR!GT19*0.9*0.9,)</f>
        <v>20007</v>
      </c>
      <c r="GU19" s="10">
        <f>ROUND(BAR!GU19*0.9*0.9,)</f>
        <v>20007</v>
      </c>
      <c r="GV19" s="10">
        <f>ROUND(BAR!GV19*0.9*0.9,)</f>
        <v>20007</v>
      </c>
      <c r="GW19" s="10">
        <f>ROUND(BAR!GW19*0.9*0.9,)</f>
        <v>20574</v>
      </c>
      <c r="GX19" s="10">
        <f>ROUND(BAR!GX19*0.9*0.9,)</f>
        <v>20574</v>
      </c>
      <c r="GY19" s="10">
        <f>ROUND(BAR!GY19*0.9*0.9,)</f>
        <v>20007</v>
      </c>
      <c r="GZ19" s="10">
        <f>ROUND(BAR!GZ19*0.9*0.9,)</f>
        <v>20007</v>
      </c>
      <c r="HA19" s="10">
        <f>ROUND(BAR!HA19*0.9*0.9,)</f>
        <v>20007</v>
      </c>
      <c r="HB19" s="10">
        <f>ROUND(BAR!HB19*0.9*0.9,)</f>
        <v>20007</v>
      </c>
      <c r="HC19" s="10">
        <f>ROUND(BAR!HC19*0.9*0.9,)</f>
        <v>20007</v>
      </c>
      <c r="HD19" s="10">
        <f>ROUND(BAR!HD19*0.9*0.9,)</f>
        <v>21870</v>
      </c>
      <c r="HE19" s="10">
        <f>ROUND(BAR!HE19*0.9*0.9,)</f>
        <v>21870</v>
      </c>
      <c r="HF19" s="10">
        <f>ROUND(BAR!HF19*0.9*0.9,)</f>
        <v>21141</v>
      </c>
      <c r="HG19" s="10">
        <f>ROUND(BAR!HG19*0.9*0.9,)</f>
        <v>21141</v>
      </c>
      <c r="HH19" s="10">
        <f>ROUND(BAR!HH19*0.9*0.9,)</f>
        <v>21141</v>
      </c>
      <c r="HI19" s="10">
        <f>ROUND(BAR!HI19*0.9*0.9,)</f>
        <v>21141</v>
      </c>
      <c r="HJ19" s="10">
        <f>ROUND(BAR!HJ19*0.9*0.9,)</f>
        <v>21141</v>
      </c>
      <c r="HK19" s="10">
        <f>ROUND(BAR!HK19*0.9*0.9,)</f>
        <v>24300</v>
      </c>
      <c r="HL19" s="10">
        <f>ROUND(BAR!HL19*0.9*0.9,)</f>
        <v>24300</v>
      </c>
      <c r="HM19" s="10">
        <f>ROUND(BAR!HM19*0.9*0.9,)</f>
        <v>24300</v>
      </c>
      <c r="HN19" s="10">
        <f>ROUND(BAR!HN19*0.9*0.9,)</f>
        <v>24300</v>
      </c>
      <c r="HO19" s="10">
        <f>ROUND(BAR!HO19*0.9*0.9,)</f>
        <v>24300</v>
      </c>
      <c r="HP19" s="10">
        <f>ROUND(BAR!HP19*0.9*0.9,)</f>
        <v>24300</v>
      </c>
      <c r="HQ19" s="10">
        <f>ROUND(BAR!HQ19*0.9*0.9,)</f>
        <v>24300</v>
      </c>
      <c r="HR19" s="10">
        <f>ROUND(BAR!HR19*0.9*0.9,)</f>
        <v>25110</v>
      </c>
      <c r="HS19" s="10">
        <f>ROUND(BAR!HS19*0.9*0.9,)</f>
        <v>25110</v>
      </c>
      <c r="HT19" s="10">
        <f>ROUND(BAR!HT19*0.9*0.9,)</f>
        <v>25110</v>
      </c>
      <c r="HU19" s="10">
        <f>ROUND(BAR!HU19*0.9*0.9,)</f>
        <v>25110</v>
      </c>
    </row>
    <row r="20" spans="1:229" s="7" customFormat="1" ht="12.6" customHeight="1" x14ac:dyDescent="0.2">
      <c r="A20" s="6" t="s">
        <v>9</v>
      </c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54"/>
      <c r="Z20" s="54"/>
      <c r="AA20" s="54"/>
      <c r="AB20" s="54"/>
      <c r="AC20" s="54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54"/>
      <c r="AO20" s="54"/>
      <c r="AP20" s="54"/>
      <c r="AQ20" s="54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54"/>
      <c r="EB20" s="54"/>
      <c r="EC20" s="54"/>
      <c r="ED20" s="54"/>
      <c r="EE20" s="10"/>
      <c r="EF20" s="10"/>
      <c r="EG20" s="10"/>
      <c r="EH20" s="10"/>
      <c r="EI20" s="10"/>
      <c r="EJ20" s="54"/>
      <c r="EK20" s="54"/>
      <c r="EL20" s="54"/>
      <c r="EM20" s="54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0"/>
      <c r="HO20" s="10"/>
      <c r="HP20" s="10"/>
      <c r="HQ20" s="10"/>
      <c r="HR20" s="10"/>
      <c r="HS20" s="10"/>
      <c r="HT20" s="10"/>
      <c r="HU20" s="10"/>
    </row>
    <row r="21" spans="1:229" s="7" customFormat="1" ht="12.6" customHeight="1" x14ac:dyDescent="0.2">
      <c r="A21" s="8" t="s">
        <v>10</v>
      </c>
      <c r="B21" s="10">
        <f>ROUND(BAR!B21*0.9*0.9,)</f>
        <v>38475</v>
      </c>
      <c r="C21" s="10">
        <f>ROUND(BAR!C21*0.9*0.9,)</f>
        <v>39285</v>
      </c>
      <c r="D21" s="10">
        <f>ROUND(BAR!D21*0.9*0.9,)</f>
        <v>38070</v>
      </c>
      <c r="E21" s="10">
        <f>ROUND(BAR!E21*0.9*0.9,)</f>
        <v>38070</v>
      </c>
      <c r="F21" s="10">
        <f>ROUND(BAR!F21*0.9*0.9,)</f>
        <v>38070</v>
      </c>
      <c r="G21" s="10">
        <f>ROUND(BAR!G21*0.9*0.9,)</f>
        <v>38070</v>
      </c>
      <c r="H21" s="10">
        <f>ROUND(BAR!H21*0.9*0.9,)</f>
        <v>39285</v>
      </c>
      <c r="I21" s="10">
        <f>ROUND(BAR!I21*0.9*0.9,)</f>
        <v>41310</v>
      </c>
      <c r="J21" s="10">
        <f>ROUND(BAR!J21*0.9*0.9,)</f>
        <v>41310</v>
      </c>
      <c r="K21" s="10">
        <f>ROUND(BAR!K21*0.9*0.9,)</f>
        <v>38475</v>
      </c>
      <c r="L21" s="10">
        <f>ROUND(BAR!L21*0.9*0.9,)</f>
        <v>38475</v>
      </c>
      <c r="M21" s="10">
        <f>ROUND(BAR!M21*0.9*0.9,)</f>
        <v>38475</v>
      </c>
      <c r="N21" s="10">
        <f>ROUND(BAR!N21*0.9*0.9,)</f>
        <v>38475</v>
      </c>
      <c r="O21" s="10">
        <f>ROUND(BAR!O21*0.9*0.9,)</f>
        <v>38475</v>
      </c>
      <c r="P21" s="10">
        <f>ROUND(BAR!P21*0.9*0.9,)</f>
        <v>40095</v>
      </c>
      <c r="Q21" s="10">
        <f>ROUND(BAR!Q21*0.9*0.9,)</f>
        <v>40095</v>
      </c>
      <c r="R21" s="10">
        <f>ROUND(BAR!R21*0.9*0.9,)</f>
        <v>39285</v>
      </c>
      <c r="S21" s="10">
        <f>ROUND(BAR!S21*0.9*0.9,)</f>
        <v>39285</v>
      </c>
      <c r="T21" s="10">
        <f>ROUND(BAR!T21*0.9*0.9,)</f>
        <v>39285</v>
      </c>
      <c r="U21" s="10">
        <f>ROUND(BAR!U21*0.9*0.9,)</f>
        <v>39285</v>
      </c>
      <c r="V21" s="10">
        <f>ROUND(BAR!V21*0.9*0.9,)</f>
        <v>39285</v>
      </c>
      <c r="W21" s="10">
        <f>ROUND(BAR!W21*0.9*0.9,)</f>
        <v>42525</v>
      </c>
      <c r="X21" s="10">
        <f>ROUND(BAR!X21*0.9*0.9,)</f>
        <v>42525</v>
      </c>
      <c r="Y21" s="54">
        <f>ROUND(BAR!Y21*0.9*0.9,)</f>
        <v>42525</v>
      </c>
      <c r="Z21" s="54">
        <f>ROUND(BAR!Z21*0.9*0.9,)</f>
        <v>42525</v>
      </c>
      <c r="AA21" s="54">
        <f>ROUND(BAR!AA21*0.9*0.9,)</f>
        <v>42525</v>
      </c>
      <c r="AB21" s="54">
        <f>ROUND(BAR!AB21*0.9*0.9,)</f>
        <v>42525</v>
      </c>
      <c r="AC21" s="54">
        <f>ROUND(BAR!AC21*0.9*0.9,)</f>
        <v>42525</v>
      </c>
      <c r="AD21" s="10">
        <f>ROUND(BAR!AD21*0.9*0.9,)</f>
        <v>42525</v>
      </c>
      <c r="AE21" s="10">
        <f>ROUND(BAR!AE21*0.9*0.9,)</f>
        <v>42525</v>
      </c>
      <c r="AF21" s="10">
        <f>ROUND(BAR!AF21*0.9*0.9,)</f>
        <v>42525</v>
      </c>
      <c r="AG21" s="10">
        <f>ROUND(BAR!AG21*0.9*0.9,)</f>
        <v>47385</v>
      </c>
      <c r="AH21" s="10">
        <f>ROUND(BAR!AH21*0.9*0.9,)</f>
        <v>47385</v>
      </c>
      <c r="AI21" s="10">
        <f>ROUND(BAR!AI21*0.9*0.9,)</f>
        <v>47385</v>
      </c>
      <c r="AJ21" s="10">
        <f>ROUND(BAR!AJ21*0.9*0.9,)</f>
        <v>47385</v>
      </c>
      <c r="AK21" s="10">
        <f>ROUND(BAR!AK21*0.9*0.9,)</f>
        <v>49005</v>
      </c>
      <c r="AL21" s="10">
        <f>ROUND(BAR!AL21*0.9*0.9,)</f>
        <v>49005</v>
      </c>
      <c r="AM21" s="10">
        <f>ROUND(BAR!AM21*0.9*0.9,)</f>
        <v>49005</v>
      </c>
      <c r="AN21" s="54">
        <f>ROUND(BAR!AN21*0.9*0.9,)</f>
        <v>49005</v>
      </c>
      <c r="AO21" s="54">
        <f>ROUND(BAR!AO21*0.9*0.9,)</f>
        <v>49005</v>
      </c>
      <c r="AP21" s="54">
        <f>ROUND(BAR!AP21*0.9*0.9,)</f>
        <v>49005</v>
      </c>
      <c r="AQ21" s="54">
        <f>ROUND(BAR!AQ21*0.9*0.9,)</f>
        <v>49005</v>
      </c>
      <c r="AR21" s="10">
        <f>ROUND(BAR!AR21*0.9*0.9,)</f>
        <v>49005</v>
      </c>
      <c r="AS21" s="10">
        <f>ROUND(BAR!AS21*0.9*0.9,)</f>
        <v>49005</v>
      </c>
      <c r="AT21" s="10">
        <f>ROUND(BAR!AT21*0.9*0.9,)</f>
        <v>43740</v>
      </c>
      <c r="AU21" s="10">
        <f>ROUND(BAR!AU21*0.9*0.9,)</f>
        <v>43740</v>
      </c>
      <c r="AV21" s="10">
        <f>ROUND(BAR!AV21*0.9*0.9,)</f>
        <v>43740</v>
      </c>
      <c r="AW21" s="10">
        <f>ROUND(BAR!AW21*0.9*0.9,)</f>
        <v>44955</v>
      </c>
      <c r="AX21" s="10">
        <f>ROUND(BAR!AX21*0.9*0.9,)</f>
        <v>44955</v>
      </c>
      <c r="AY21" s="10">
        <f>ROUND(BAR!AY21*0.9*0.9,)</f>
        <v>44955</v>
      </c>
      <c r="AZ21" s="10">
        <f>ROUND(BAR!AZ21*0.9*0.9,)</f>
        <v>44955</v>
      </c>
      <c r="BA21" s="10">
        <f>ROUND(BAR!BA21*0.9*0.9,)</f>
        <v>44955</v>
      </c>
      <c r="BB21" s="10">
        <f>ROUND(BAR!BB21*0.9*0.9,)</f>
        <v>44955</v>
      </c>
      <c r="BC21" s="10">
        <f>ROUND(BAR!BC21*0.9*0.9,)</f>
        <v>44955</v>
      </c>
      <c r="BD21" s="10">
        <f>ROUND(BAR!BD21*0.9*0.9,)</f>
        <v>44955</v>
      </c>
      <c r="BE21" s="10">
        <f>ROUND(BAR!BE21*0.9*0.9,)</f>
        <v>47385</v>
      </c>
      <c r="BF21" s="10">
        <f>ROUND(BAR!BF21*0.9*0.9,)</f>
        <v>47385</v>
      </c>
      <c r="BG21" s="10">
        <f>ROUND(BAR!BG21*0.9*0.9,)</f>
        <v>43740</v>
      </c>
      <c r="BH21" s="10">
        <f>ROUND(BAR!BH21*0.9*0.9,)</f>
        <v>43740</v>
      </c>
      <c r="BI21" s="10">
        <f>ROUND(BAR!BI21*0.9*0.9,)</f>
        <v>43740</v>
      </c>
      <c r="BJ21" s="10">
        <f>ROUND(BAR!BJ21*0.9*0.9,)</f>
        <v>43740</v>
      </c>
      <c r="BK21" s="10">
        <f>ROUND(BAR!BK21*0.9*0.9,)</f>
        <v>46170</v>
      </c>
      <c r="BL21" s="10">
        <f>ROUND(BAR!BL21*0.9*0.9,)</f>
        <v>46170</v>
      </c>
      <c r="BM21" s="10">
        <f>ROUND(BAR!BM21*0.9*0.9,)</f>
        <v>46170</v>
      </c>
      <c r="BN21" s="10">
        <f>ROUND(BAR!BN21*0.9*0.9,)</f>
        <v>46170</v>
      </c>
      <c r="BO21" s="10">
        <f>ROUND(BAR!BO21*0.9*0.9,)</f>
        <v>43740</v>
      </c>
      <c r="BP21" s="10">
        <f>ROUND(BAR!BP21*0.9*0.9,)</f>
        <v>43740</v>
      </c>
      <c r="BQ21" s="10">
        <f>ROUND(BAR!BQ21*0.9*0.9,)</f>
        <v>43740</v>
      </c>
      <c r="BR21" s="10">
        <f>ROUND(BAR!BR21*0.9*0.9,)</f>
        <v>43740</v>
      </c>
      <c r="BS21" s="10">
        <f>ROUND(BAR!BS21*0.9*0.9,)</f>
        <v>43740</v>
      </c>
      <c r="BT21" s="10">
        <f>ROUND(BAR!BT21*0.9*0.9,)</f>
        <v>44955</v>
      </c>
      <c r="BU21" s="10">
        <f>ROUND(BAR!BU21*0.9*0.9,)</f>
        <v>44955</v>
      </c>
      <c r="BV21" s="10">
        <f>ROUND(BAR!BV21*0.9*0.9,)</f>
        <v>43740</v>
      </c>
      <c r="BW21" s="10">
        <f>ROUND(BAR!BW21*0.9*0.9,)</f>
        <v>43740</v>
      </c>
      <c r="BX21" s="10">
        <f>ROUND(BAR!BX21*0.9*0.9,)</f>
        <v>43740</v>
      </c>
      <c r="BY21" s="10">
        <f>ROUND(BAR!BY21*0.9*0.9,)</f>
        <v>43740</v>
      </c>
      <c r="BZ21" s="10">
        <f>ROUND(BAR!BZ21*0.9*0.9,)</f>
        <v>43740</v>
      </c>
      <c r="CA21" s="10">
        <f>ROUND(BAR!CA21*0.9*0.9,)</f>
        <v>44955</v>
      </c>
      <c r="CB21" s="10">
        <f>ROUND(BAR!CB21*0.9*0.9,)</f>
        <v>44955</v>
      </c>
      <c r="CC21" s="10">
        <f>ROUND(BAR!CC21*0.9*0.9,)</f>
        <v>43740</v>
      </c>
      <c r="CD21" s="10">
        <f>ROUND(BAR!CD21*0.9*0.9,)</f>
        <v>43740</v>
      </c>
      <c r="CE21" s="10">
        <f>ROUND(BAR!CE21*0.9*0.9,)</f>
        <v>43740</v>
      </c>
      <c r="CF21" s="10">
        <f>ROUND(BAR!CF21*0.9*0.9,)</f>
        <v>43740</v>
      </c>
      <c r="CG21" s="10">
        <f>ROUND(BAR!CG21*0.9*0.9,)</f>
        <v>43740</v>
      </c>
      <c r="CH21" s="10">
        <f>ROUND(BAR!CH21*0.9*0.9,)</f>
        <v>44955</v>
      </c>
      <c r="CI21" s="10">
        <f>ROUND(BAR!CI21*0.9*0.9,)</f>
        <v>44955</v>
      </c>
      <c r="CJ21" s="10">
        <f>ROUND(BAR!CJ21*0.9*0.9,)</f>
        <v>43740</v>
      </c>
      <c r="CK21" s="10">
        <f>ROUND(BAR!CK21*0.9*0.9,)</f>
        <v>43740</v>
      </c>
      <c r="CL21" s="10">
        <f>ROUND(BAR!CL21*0.9*0.9,)</f>
        <v>43740</v>
      </c>
      <c r="CM21" s="10">
        <f>ROUND(BAR!CM21*0.9*0.9,)</f>
        <v>43740</v>
      </c>
      <c r="CN21" s="10">
        <f>ROUND(BAR!CN21*0.9*0.9,)</f>
        <v>43740</v>
      </c>
      <c r="CO21" s="10">
        <f>ROUND(BAR!CO21*0.9*0.9,)</f>
        <v>44955</v>
      </c>
      <c r="CP21" s="10">
        <f>ROUND(BAR!CP21*0.9*0.9,)</f>
        <v>44955</v>
      </c>
      <c r="CQ21" s="10">
        <f>ROUND(BAR!CQ21*0.9*0.9,)</f>
        <v>43740</v>
      </c>
      <c r="CR21" s="10">
        <f>ROUND(BAR!CR21*0.9*0.9,)</f>
        <v>43740</v>
      </c>
      <c r="CS21" s="10">
        <f>ROUND(BAR!CS21*0.9*0.9,)</f>
        <v>43740</v>
      </c>
      <c r="CT21" s="10">
        <f>ROUND(BAR!CT21*0.9*0.9,)</f>
        <v>43740</v>
      </c>
      <c r="CU21" s="10">
        <f>ROUND(BAR!CU21*0.9*0.9,)</f>
        <v>43740</v>
      </c>
      <c r="CV21" s="10">
        <f>ROUND(BAR!CV21*0.9*0.9,)</f>
        <v>43740</v>
      </c>
      <c r="CW21" s="10">
        <f>ROUND(BAR!CW21*0.9*0.9,)</f>
        <v>43740</v>
      </c>
      <c r="CX21" s="10">
        <f>ROUND(BAR!CX21*0.9*0.9,)</f>
        <v>41310</v>
      </c>
      <c r="CY21" s="10">
        <f>ROUND(BAR!CY21*0.9*0.9,)</f>
        <v>41310</v>
      </c>
      <c r="CZ21" s="10">
        <f>ROUND(BAR!CZ21*0.9*0.9,)</f>
        <v>41310</v>
      </c>
      <c r="DA21" s="10">
        <f>ROUND(BAR!DA21*0.9*0.9,)</f>
        <v>41310</v>
      </c>
      <c r="DB21" s="10">
        <f>ROUND(BAR!DB21*0.9*0.9,)</f>
        <v>41310</v>
      </c>
      <c r="DC21" s="10">
        <f>ROUND(BAR!DC21*0.9*0.9,)</f>
        <v>42525</v>
      </c>
      <c r="DD21" s="10">
        <f>ROUND(BAR!DD21*0.9*0.9,)</f>
        <v>42525</v>
      </c>
      <c r="DE21" s="10">
        <f>ROUND(BAR!DE21*0.9*0.9,)</f>
        <v>41310</v>
      </c>
      <c r="DF21" s="10">
        <f>ROUND(BAR!DF21*0.9*0.9,)</f>
        <v>41310</v>
      </c>
      <c r="DG21" s="10">
        <f>ROUND(BAR!DG21*0.9*0.9,)</f>
        <v>41310</v>
      </c>
      <c r="DH21" s="10">
        <f>ROUND(BAR!DH21*0.9*0.9,)</f>
        <v>41310</v>
      </c>
      <c r="DI21" s="10">
        <f>ROUND(BAR!DI21*0.9*0.9,)</f>
        <v>41310</v>
      </c>
      <c r="DJ21" s="10">
        <f>ROUND(BAR!DJ21*0.9*0.9,)</f>
        <v>42525</v>
      </c>
      <c r="DK21" s="10">
        <f>ROUND(BAR!DK21*0.9*0.9,)</f>
        <v>42525</v>
      </c>
      <c r="DL21" s="10">
        <f>ROUND(BAR!DL21*0.9*0.9,)</f>
        <v>41310</v>
      </c>
      <c r="DM21" s="10">
        <f>ROUND(BAR!DM21*0.9*0.9,)</f>
        <v>41310</v>
      </c>
      <c r="DN21" s="10">
        <f>ROUND(BAR!DN21*0.9*0.9,)</f>
        <v>41310</v>
      </c>
      <c r="DO21" s="10">
        <f>ROUND(BAR!DO21*0.9*0.9,)</f>
        <v>41310</v>
      </c>
      <c r="DP21" s="10">
        <f>ROUND(BAR!DP21*0.9*0.9,)</f>
        <v>41310</v>
      </c>
      <c r="DQ21" s="10">
        <f>ROUND(BAR!DQ21*0.9*0.9,)</f>
        <v>42525</v>
      </c>
      <c r="DR21" s="10">
        <f>ROUND(BAR!DR21*0.9*0.9,)</f>
        <v>42525</v>
      </c>
      <c r="DS21" s="10">
        <f>ROUND(BAR!DS21*0.9*0.9,)</f>
        <v>41310</v>
      </c>
      <c r="DT21" s="10">
        <f>ROUND(BAR!DT21*0.9*0.9,)</f>
        <v>41310</v>
      </c>
      <c r="DU21" s="10">
        <f>ROUND(BAR!DU21*0.9*0.9,)</f>
        <v>41310</v>
      </c>
      <c r="DV21" s="10">
        <f>ROUND(BAR!DV21*0.9*0.9,)</f>
        <v>41310</v>
      </c>
      <c r="DW21" s="10">
        <f>ROUND(BAR!DW21*0.9*0.9,)</f>
        <v>41310</v>
      </c>
      <c r="DX21" s="10">
        <f>ROUND(BAR!DX21*0.9*0.9,)</f>
        <v>41310</v>
      </c>
      <c r="DY21" s="10">
        <f>ROUND(BAR!DY21*0.9*0.9,)</f>
        <v>42525</v>
      </c>
      <c r="DZ21" s="10">
        <f>ROUND(BAR!DZ21*0.9*0.9,)</f>
        <v>42525</v>
      </c>
      <c r="EA21" s="54">
        <f>ROUND(BAR!EA21*0.9*0.9,)</f>
        <v>42525</v>
      </c>
      <c r="EB21" s="54">
        <f>ROUND(BAR!EB21*0.9*0.9,)</f>
        <v>42525</v>
      </c>
      <c r="EC21" s="54">
        <f>ROUND(BAR!EC21*0.9*0.9,)</f>
        <v>42525</v>
      </c>
      <c r="ED21" s="54">
        <f>ROUND(BAR!ED21*0.9*0.9,)</f>
        <v>42525</v>
      </c>
      <c r="EE21" s="10">
        <f>ROUND(BAR!EE21*0.9*0.9,)</f>
        <v>42525</v>
      </c>
      <c r="EF21" s="10">
        <f>ROUND(BAR!EF21*0.9*0.9,)</f>
        <v>42525</v>
      </c>
      <c r="EG21" s="10">
        <f>ROUND(BAR!EG21*0.9*0.9,)</f>
        <v>42525</v>
      </c>
      <c r="EH21" s="10">
        <f>ROUND(BAR!EH21*0.9*0.9,)</f>
        <v>42525</v>
      </c>
      <c r="EI21" s="10">
        <f>ROUND(BAR!EI21*0.9*0.9,)</f>
        <v>42525</v>
      </c>
      <c r="EJ21" s="54">
        <f>ROUND(BAR!EJ21*0.9*0.9,)</f>
        <v>42525</v>
      </c>
      <c r="EK21" s="54">
        <f>ROUND(BAR!EK21*0.9*0.9,)</f>
        <v>42525</v>
      </c>
      <c r="EL21" s="54">
        <f>ROUND(BAR!EL21*0.9*0.9,)</f>
        <v>42525</v>
      </c>
      <c r="EM21" s="54">
        <f>ROUND(BAR!EM21*0.9*0.9,)</f>
        <v>42525</v>
      </c>
      <c r="EN21" s="10">
        <f>ROUND(BAR!EN21*0.9*0.9,)</f>
        <v>42525</v>
      </c>
      <c r="EO21" s="10">
        <f>ROUND(BAR!EO21*0.9*0.9,)</f>
        <v>38961</v>
      </c>
      <c r="EP21" s="10">
        <f>ROUND(BAR!EP21*0.9*0.9,)</f>
        <v>38961</v>
      </c>
      <c r="EQ21" s="10">
        <f>ROUND(BAR!EQ21*0.9*0.9,)</f>
        <v>38961</v>
      </c>
      <c r="ER21" s="10">
        <f>ROUND(BAR!ER21*0.9*0.9,)</f>
        <v>38961</v>
      </c>
      <c r="ES21" s="10">
        <f>ROUND(BAR!ES21*0.9*0.9,)</f>
        <v>39690</v>
      </c>
      <c r="ET21" s="10">
        <f>ROUND(BAR!ET21*0.9*0.9,)</f>
        <v>39690</v>
      </c>
      <c r="EU21" s="10">
        <f>ROUND(BAR!EU21*0.9*0.9,)</f>
        <v>38961</v>
      </c>
      <c r="EV21" s="10">
        <f>ROUND(BAR!EV21*0.9*0.9,)</f>
        <v>38961</v>
      </c>
      <c r="EW21" s="10">
        <f>ROUND(BAR!EW21*0.9*0.9,)</f>
        <v>38961</v>
      </c>
      <c r="EX21" s="10">
        <f>ROUND(BAR!EX21*0.9*0.9,)</f>
        <v>38961</v>
      </c>
      <c r="EY21" s="10">
        <f>ROUND(BAR!EY21*0.9*0.9,)</f>
        <v>38961</v>
      </c>
      <c r="EZ21" s="10">
        <f>ROUND(BAR!EZ21*0.9*0.9,)</f>
        <v>39690</v>
      </c>
      <c r="FA21" s="10">
        <f>ROUND(BAR!FA21*0.9*0.9,)</f>
        <v>39690</v>
      </c>
      <c r="FB21" s="10">
        <f>ROUND(BAR!FB21*0.9*0.9,)</f>
        <v>38394</v>
      </c>
      <c r="FC21" s="10">
        <f>ROUND(BAR!FC21*0.9*0.9,)</f>
        <v>38394</v>
      </c>
      <c r="FD21" s="10">
        <f>ROUND(BAR!FD21*0.9*0.9,)</f>
        <v>38394</v>
      </c>
      <c r="FE21" s="10">
        <f>ROUND(BAR!FE21*0.9*0.9,)</f>
        <v>38394</v>
      </c>
      <c r="FF21" s="10">
        <f>ROUND(BAR!FF21*0.9*0.9,)</f>
        <v>38394</v>
      </c>
      <c r="FG21" s="10">
        <f>ROUND(BAR!FG21*0.9*0.9,)</f>
        <v>38961</v>
      </c>
      <c r="FH21" s="10">
        <f>ROUND(BAR!FH21*0.9*0.9,)</f>
        <v>38961</v>
      </c>
      <c r="FI21" s="10">
        <f>ROUND(BAR!FI21*0.9*0.9,)</f>
        <v>38394</v>
      </c>
      <c r="FJ21" s="10">
        <f>ROUND(BAR!FJ21*0.9*0.9,)</f>
        <v>38394</v>
      </c>
      <c r="FK21" s="10">
        <f>ROUND(BAR!FK21*0.9*0.9,)</f>
        <v>38394</v>
      </c>
      <c r="FL21" s="10">
        <f>ROUND(BAR!FL21*0.9*0.9,)</f>
        <v>38394</v>
      </c>
      <c r="FM21" s="10">
        <f>ROUND(BAR!FM21*0.9*0.9,)</f>
        <v>38394</v>
      </c>
      <c r="FN21" s="10">
        <f>ROUND(BAR!FN21*0.9*0.9,)</f>
        <v>38961</v>
      </c>
      <c r="FO21" s="10">
        <f>ROUND(BAR!FO21*0.9*0.9,)</f>
        <v>38961</v>
      </c>
      <c r="FP21" s="10">
        <f>ROUND(BAR!FP21*0.9*0.9,)</f>
        <v>38961</v>
      </c>
      <c r="FQ21" s="10">
        <f>ROUND(BAR!FQ21*0.9*0.9,)</f>
        <v>38961</v>
      </c>
      <c r="FR21" s="10">
        <f>ROUND(BAR!FR21*0.9*0.9,)</f>
        <v>38961</v>
      </c>
      <c r="FS21" s="10">
        <f>ROUND(BAR!FS21*0.9*0.9,)</f>
        <v>38961</v>
      </c>
      <c r="FT21" s="10">
        <f>ROUND(BAR!FT21*0.9*0.9,)</f>
        <v>38961</v>
      </c>
      <c r="FU21" s="10">
        <f>ROUND(BAR!FU21*0.9*0.9,)</f>
        <v>38961</v>
      </c>
      <c r="FV21" s="10">
        <f>ROUND(BAR!FV21*0.9*0.9,)</f>
        <v>38961</v>
      </c>
      <c r="FW21" s="10">
        <f>ROUND(BAR!FW21*0.9*0.9,)</f>
        <v>37827</v>
      </c>
      <c r="FX21" s="10">
        <f>ROUND(BAR!FX21*0.9*0.9,)</f>
        <v>37827</v>
      </c>
      <c r="FY21" s="10">
        <f>ROUND(BAR!FY21*0.9*0.9,)</f>
        <v>37827</v>
      </c>
      <c r="FZ21" s="10">
        <f>ROUND(BAR!FZ21*0.9*0.9,)</f>
        <v>37827</v>
      </c>
      <c r="GA21" s="10">
        <f>ROUND(BAR!GA21*0.9*0.9,)</f>
        <v>37827</v>
      </c>
      <c r="GB21" s="10">
        <f>ROUND(BAR!GB21*0.9*0.9,)</f>
        <v>38394</v>
      </c>
      <c r="GC21" s="10">
        <f>ROUND(BAR!GC21*0.9*0.9,)</f>
        <v>38394</v>
      </c>
      <c r="GD21" s="10">
        <f>ROUND(BAR!GD21*0.9*0.9,)</f>
        <v>37827</v>
      </c>
      <c r="GE21" s="10">
        <f>ROUND(BAR!GE21*0.9*0.9,)</f>
        <v>37827</v>
      </c>
      <c r="GF21" s="10">
        <f>ROUND(BAR!GF21*0.9*0.9,)</f>
        <v>37827</v>
      </c>
      <c r="GG21" s="10">
        <f>ROUND(BAR!GG21*0.9*0.9,)</f>
        <v>37827</v>
      </c>
      <c r="GH21" s="10">
        <f>ROUND(BAR!GH21*0.9*0.9,)</f>
        <v>37827</v>
      </c>
      <c r="GI21" s="10">
        <f>ROUND(BAR!GI21*0.9*0.9,)</f>
        <v>38394</v>
      </c>
      <c r="GJ21" s="10">
        <f>ROUND(BAR!GJ21*0.9*0.9,)</f>
        <v>38394</v>
      </c>
      <c r="GK21" s="10">
        <f>ROUND(BAR!GK21*0.9*0.9,)</f>
        <v>37827</v>
      </c>
      <c r="GL21" s="10">
        <f>ROUND(BAR!GL21*0.9*0.9,)</f>
        <v>37827</v>
      </c>
      <c r="GM21" s="10">
        <f>ROUND(BAR!GM21*0.9*0.9,)</f>
        <v>37827</v>
      </c>
      <c r="GN21" s="10">
        <f>ROUND(BAR!GN21*0.9*0.9,)</f>
        <v>37827</v>
      </c>
      <c r="GO21" s="10">
        <f>ROUND(BAR!GO21*0.9*0.9,)</f>
        <v>37827</v>
      </c>
      <c r="GP21" s="10">
        <f>ROUND(BAR!GP21*0.9*0.9,)</f>
        <v>38394</v>
      </c>
      <c r="GQ21" s="10">
        <f>ROUND(BAR!GQ21*0.9*0.9,)</f>
        <v>38394</v>
      </c>
      <c r="GR21" s="10">
        <f>ROUND(BAR!GR21*0.9*0.9,)</f>
        <v>37827</v>
      </c>
      <c r="GS21" s="10">
        <f>ROUND(BAR!GS21*0.9*0.9,)</f>
        <v>37827</v>
      </c>
      <c r="GT21" s="10">
        <f>ROUND(BAR!GT21*0.9*0.9,)</f>
        <v>37827</v>
      </c>
      <c r="GU21" s="10">
        <f>ROUND(BAR!GU21*0.9*0.9,)</f>
        <v>37827</v>
      </c>
      <c r="GV21" s="10">
        <f>ROUND(BAR!GV21*0.9*0.9,)</f>
        <v>37827</v>
      </c>
      <c r="GW21" s="10">
        <f>ROUND(BAR!GW21*0.9*0.9,)</f>
        <v>38394</v>
      </c>
      <c r="GX21" s="10">
        <f>ROUND(BAR!GX21*0.9*0.9,)</f>
        <v>38394</v>
      </c>
      <c r="GY21" s="10">
        <f>ROUND(BAR!GY21*0.9*0.9,)</f>
        <v>37827</v>
      </c>
      <c r="GZ21" s="10">
        <f>ROUND(BAR!GZ21*0.9*0.9,)</f>
        <v>37827</v>
      </c>
      <c r="HA21" s="10">
        <f>ROUND(BAR!HA21*0.9*0.9,)</f>
        <v>37827</v>
      </c>
      <c r="HB21" s="10">
        <f>ROUND(BAR!HB21*0.9*0.9,)</f>
        <v>37827</v>
      </c>
      <c r="HC21" s="10">
        <f>ROUND(BAR!HC21*0.9*0.9,)</f>
        <v>37827</v>
      </c>
      <c r="HD21" s="10">
        <f>ROUND(BAR!HD21*0.9*0.9,)</f>
        <v>39690</v>
      </c>
      <c r="HE21" s="10">
        <f>ROUND(BAR!HE21*0.9*0.9,)</f>
        <v>39690</v>
      </c>
      <c r="HF21" s="10">
        <f>ROUND(BAR!HF21*0.9*0.9,)</f>
        <v>38961</v>
      </c>
      <c r="HG21" s="10">
        <f>ROUND(BAR!HG21*0.9*0.9,)</f>
        <v>38961</v>
      </c>
      <c r="HH21" s="10">
        <f>ROUND(BAR!HH21*0.9*0.9,)</f>
        <v>38961</v>
      </c>
      <c r="HI21" s="10">
        <f>ROUND(BAR!HI21*0.9*0.9,)</f>
        <v>38961</v>
      </c>
      <c r="HJ21" s="10">
        <f>ROUND(BAR!HJ21*0.9*0.9,)</f>
        <v>38961</v>
      </c>
      <c r="HK21" s="10">
        <f>ROUND(BAR!HK21*0.9*0.9,)</f>
        <v>42120</v>
      </c>
      <c r="HL21" s="10">
        <f>ROUND(BAR!HL21*0.9*0.9,)</f>
        <v>42120</v>
      </c>
      <c r="HM21" s="10">
        <f>ROUND(BAR!HM21*0.9*0.9,)</f>
        <v>42120</v>
      </c>
      <c r="HN21" s="10">
        <f>ROUND(BAR!HN21*0.9*0.9,)</f>
        <v>42120</v>
      </c>
      <c r="HO21" s="10">
        <f>ROUND(BAR!HO21*0.9*0.9,)</f>
        <v>42120</v>
      </c>
      <c r="HP21" s="10">
        <f>ROUND(BAR!HP21*0.9*0.9,)</f>
        <v>42120</v>
      </c>
      <c r="HQ21" s="10">
        <f>ROUND(BAR!HQ21*0.9*0.9,)</f>
        <v>42120</v>
      </c>
      <c r="HR21" s="10">
        <f>ROUND(BAR!HR21*0.9*0.9,)</f>
        <v>42930</v>
      </c>
      <c r="HS21" s="10">
        <f>ROUND(BAR!HS21*0.9*0.9,)</f>
        <v>42930</v>
      </c>
      <c r="HT21" s="10">
        <f>ROUND(BAR!HT21*0.9*0.9,)</f>
        <v>42930</v>
      </c>
      <c r="HU21" s="10">
        <f>ROUND(BAR!HU21*0.9*0.9,)</f>
        <v>42930</v>
      </c>
    </row>
    <row r="22" spans="1:229" s="7" customFormat="1" ht="12.6" customHeight="1" x14ac:dyDescent="0.2">
      <c r="A22" s="6" t="s">
        <v>11</v>
      </c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54"/>
      <c r="Z22" s="54"/>
      <c r="AA22" s="54"/>
      <c r="AB22" s="54"/>
      <c r="AC22" s="54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54"/>
      <c r="AO22" s="54"/>
      <c r="AP22" s="54"/>
      <c r="AQ22" s="54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54"/>
      <c r="EB22" s="54"/>
      <c r="EC22" s="54"/>
      <c r="ED22" s="54"/>
      <c r="EE22" s="10"/>
      <c r="EF22" s="10"/>
      <c r="EG22" s="10"/>
      <c r="EH22" s="10"/>
      <c r="EI22" s="10"/>
      <c r="EJ22" s="54"/>
      <c r="EK22" s="54"/>
      <c r="EL22" s="54"/>
      <c r="EM22" s="54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  <c r="GS22" s="10"/>
      <c r="GT22" s="10"/>
      <c r="GU22" s="10"/>
      <c r="GV22" s="10"/>
      <c r="GW22" s="10"/>
      <c r="GX22" s="10"/>
      <c r="GY22" s="10"/>
      <c r="GZ22" s="10"/>
      <c r="HA22" s="10"/>
      <c r="HB22" s="10"/>
      <c r="HC22" s="10"/>
      <c r="HD22" s="10"/>
      <c r="HE22" s="10"/>
      <c r="HF22" s="10"/>
      <c r="HG22" s="10"/>
      <c r="HH22" s="10"/>
      <c r="HI22" s="10"/>
      <c r="HJ22" s="10"/>
      <c r="HK22" s="10"/>
      <c r="HL22" s="10"/>
      <c r="HM22" s="10"/>
      <c r="HN22" s="10"/>
      <c r="HO22" s="10"/>
      <c r="HP22" s="10"/>
      <c r="HQ22" s="10"/>
      <c r="HR22" s="10"/>
      <c r="HS22" s="10"/>
      <c r="HT22" s="10"/>
      <c r="HU22" s="10"/>
    </row>
    <row r="23" spans="1:229" s="7" customFormat="1" ht="12.6" customHeight="1" x14ac:dyDescent="0.2">
      <c r="A23" s="8" t="s">
        <v>10</v>
      </c>
      <c r="B23" s="10">
        <f>ROUND(BAR!B23*0.9*0.9,)</f>
        <v>50625</v>
      </c>
      <c r="C23" s="10">
        <f>ROUND(BAR!C23*0.9*0.9,)</f>
        <v>51435</v>
      </c>
      <c r="D23" s="10">
        <f>ROUND(BAR!D23*0.9*0.9,)</f>
        <v>50220</v>
      </c>
      <c r="E23" s="10">
        <f>ROUND(BAR!E23*0.9*0.9,)</f>
        <v>50220</v>
      </c>
      <c r="F23" s="10">
        <f>ROUND(BAR!F23*0.9*0.9,)</f>
        <v>50220</v>
      </c>
      <c r="G23" s="10">
        <f>ROUND(BAR!G23*0.9*0.9,)</f>
        <v>50220</v>
      </c>
      <c r="H23" s="10">
        <f>ROUND(BAR!H23*0.9*0.9,)</f>
        <v>51435</v>
      </c>
      <c r="I23" s="10">
        <f>ROUND(BAR!I23*0.9*0.9,)</f>
        <v>53460</v>
      </c>
      <c r="J23" s="10">
        <f>ROUND(BAR!J23*0.9*0.9,)</f>
        <v>53460</v>
      </c>
      <c r="K23" s="10">
        <f>ROUND(BAR!K23*0.9*0.9,)</f>
        <v>50625</v>
      </c>
      <c r="L23" s="10">
        <f>ROUND(BAR!L23*0.9*0.9,)</f>
        <v>50625</v>
      </c>
      <c r="M23" s="10">
        <f>ROUND(BAR!M23*0.9*0.9,)</f>
        <v>50625</v>
      </c>
      <c r="N23" s="10">
        <f>ROUND(BAR!N23*0.9*0.9,)</f>
        <v>50625</v>
      </c>
      <c r="O23" s="10">
        <f>ROUND(BAR!O23*0.9*0.9,)</f>
        <v>50625</v>
      </c>
      <c r="P23" s="10">
        <f>ROUND(BAR!P23*0.9*0.9,)</f>
        <v>52245</v>
      </c>
      <c r="Q23" s="10">
        <f>ROUND(BAR!Q23*0.9*0.9,)</f>
        <v>52245</v>
      </c>
      <c r="R23" s="10">
        <f>ROUND(BAR!R23*0.9*0.9,)</f>
        <v>51435</v>
      </c>
      <c r="S23" s="10">
        <f>ROUND(BAR!S23*0.9*0.9,)</f>
        <v>51435</v>
      </c>
      <c r="T23" s="10">
        <f>ROUND(BAR!T23*0.9*0.9,)</f>
        <v>51435</v>
      </c>
      <c r="U23" s="10">
        <f>ROUND(BAR!U23*0.9*0.9,)</f>
        <v>51435</v>
      </c>
      <c r="V23" s="10">
        <f>ROUND(BAR!V23*0.9*0.9,)</f>
        <v>51435</v>
      </c>
      <c r="W23" s="10">
        <f>ROUND(BAR!W23*0.9*0.9,)</f>
        <v>54675</v>
      </c>
      <c r="X23" s="10">
        <f>ROUND(BAR!X23*0.9*0.9,)</f>
        <v>54675</v>
      </c>
      <c r="Y23" s="54">
        <f>ROUND(BAR!Y23*0.9*0.9,)</f>
        <v>54675</v>
      </c>
      <c r="Z23" s="54">
        <f>ROUND(BAR!Z23*0.9*0.9,)</f>
        <v>54675</v>
      </c>
      <c r="AA23" s="54">
        <f>ROUND(BAR!AA23*0.9*0.9,)</f>
        <v>54675</v>
      </c>
      <c r="AB23" s="54">
        <f>ROUND(BAR!AB23*0.9*0.9,)</f>
        <v>54675</v>
      </c>
      <c r="AC23" s="54">
        <f>ROUND(BAR!AC23*0.9*0.9,)</f>
        <v>54675</v>
      </c>
      <c r="AD23" s="10">
        <f>ROUND(BAR!AD23*0.9*0.9,)</f>
        <v>54675</v>
      </c>
      <c r="AE23" s="10">
        <f>ROUND(BAR!AE23*0.9*0.9,)</f>
        <v>54675</v>
      </c>
      <c r="AF23" s="10">
        <f>ROUND(BAR!AF23*0.9*0.9,)</f>
        <v>54675</v>
      </c>
      <c r="AG23" s="10">
        <f>ROUND(BAR!AG23*0.9*0.9,)</f>
        <v>59535</v>
      </c>
      <c r="AH23" s="10">
        <f>ROUND(BAR!AH23*0.9*0.9,)</f>
        <v>59535</v>
      </c>
      <c r="AI23" s="10">
        <f>ROUND(BAR!AI23*0.9*0.9,)</f>
        <v>59535</v>
      </c>
      <c r="AJ23" s="10">
        <f>ROUND(BAR!AJ23*0.9*0.9,)</f>
        <v>59535</v>
      </c>
      <c r="AK23" s="10">
        <f>ROUND(BAR!AK23*0.9*0.9,)</f>
        <v>61155</v>
      </c>
      <c r="AL23" s="10">
        <f>ROUND(BAR!AL23*0.9*0.9,)</f>
        <v>61155</v>
      </c>
      <c r="AM23" s="10">
        <f>ROUND(BAR!AM23*0.9*0.9,)</f>
        <v>61155</v>
      </c>
      <c r="AN23" s="54">
        <f>ROUND(BAR!AN23*0.9*0.9,)</f>
        <v>61155</v>
      </c>
      <c r="AO23" s="54">
        <f>ROUND(BAR!AO23*0.9*0.9,)</f>
        <v>61155</v>
      </c>
      <c r="AP23" s="54">
        <f>ROUND(BAR!AP23*0.9*0.9,)</f>
        <v>61155</v>
      </c>
      <c r="AQ23" s="54">
        <f>ROUND(BAR!AQ23*0.9*0.9,)</f>
        <v>61155</v>
      </c>
      <c r="AR23" s="10">
        <f>ROUND(BAR!AR23*0.9*0.9,)</f>
        <v>61155</v>
      </c>
      <c r="AS23" s="10">
        <f>ROUND(BAR!AS23*0.9*0.9,)</f>
        <v>61155</v>
      </c>
      <c r="AT23" s="10">
        <f>ROUND(BAR!AT23*0.9*0.9,)</f>
        <v>55890</v>
      </c>
      <c r="AU23" s="10">
        <f>ROUND(BAR!AU23*0.9*0.9,)</f>
        <v>55890</v>
      </c>
      <c r="AV23" s="10">
        <f>ROUND(BAR!AV23*0.9*0.9,)</f>
        <v>55890</v>
      </c>
      <c r="AW23" s="10">
        <f>ROUND(BAR!AW23*0.9*0.9,)</f>
        <v>57105</v>
      </c>
      <c r="AX23" s="10">
        <f>ROUND(BAR!AX23*0.9*0.9,)</f>
        <v>57105</v>
      </c>
      <c r="AY23" s="10">
        <f>ROUND(BAR!AY23*0.9*0.9,)</f>
        <v>57105</v>
      </c>
      <c r="AZ23" s="10">
        <f>ROUND(BAR!AZ23*0.9*0.9,)</f>
        <v>57105</v>
      </c>
      <c r="BA23" s="10">
        <f>ROUND(BAR!BA23*0.9*0.9,)</f>
        <v>57105</v>
      </c>
      <c r="BB23" s="10">
        <f>ROUND(BAR!BB23*0.9*0.9,)</f>
        <v>57105</v>
      </c>
      <c r="BC23" s="10">
        <f>ROUND(BAR!BC23*0.9*0.9,)</f>
        <v>57105</v>
      </c>
      <c r="BD23" s="10">
        <f>ROUND(BAR!BD23*0.9*0.9,)</f>
        <v>57105</v>
      </c>
      <c r="BE23" s="10">
        <f>ROUND(BAR!BE23*0.9*0.9,)</f>
        <v>59535</v>
      </c>
      <c r="BF23" s="10">
        <f>ROUND(BAR!BF23*0.9*0.9,)</f>
        <v>59535</v>
      </c>
      <c r="BG23" s="10">
        <f>ROUND(BAR!BG23*0.9*0.9,)</f>
        <v>55890</v>
      </c>
      <c r="BH23" s="10">
        <f>ROUND(BAR!BH23*0.9*0.9,)</f>
        <v>55890</v>
      </c>
      <c r="BI23" s="10">
        <f>ROUND(BAR!BI23*0.9*0.9,)</f>
        <v>55890</v>
      </c>
      <c r="BJ23" s="10">
        <f>ROUND(BAR!BJ23*0.9*0.9,)</f>
        <v>55890</v>
      </c>
      <c r="BK23" s="10">
        <f>ROUND(BAR!BK23*0.9*0.9,)</f>
        <v>58320</v>
      </c>
      <c r="BL23" s="10">
        <f>ROUND(BAR!BL23*0.9*0.9,)</f>
        <v>58320</v>
      </c>
      <c r="BM23" s="10">
        <f>ROUND(BAR!BM23*0.9*0.9,)</f>
        <v>58320</v>
      </c>
      <c r="BN23" s="10">
        <f>ROUND(BAR!BN23*0.9*0.9,)</f>
        <v>58320</v>
      </c>
      <c r="BO23" s="10">
        <f>ROUND(BAR!BO23*0.9*0.9,)</f>
        <v>55890</v>
      </c>
      <c r="BP23" s="10">
        <f>ROUND(BAR!BP23*0.9*0.9,)</f>
        <v>55890</v>
      </c>
      <c r="BQ23" s="10">
        <f>ROUND(BAR!BQ23*0.9*0.9,)</f>
        <v>55890</v>
      </c>
      <c r="BR23" s="10">
        <f>ROUND(BAR!BR23*0.9*0.9,)</f>
        <v>55890</v>
      </c>
      <c r="BS23" s="10">
        <f>ROUND(BAR!BS23*0.9*0.9,)</f>
        <v>55890</v>
      </c>
      <c r="BT23" s="10">
        <f>ROUND(BAR!BT23*0.9*0.9,)</f>
        <v>57105</v>
      </c>
      <c r="BU23" s="10">
        <f>ROUND(BAR!BU23*0.9*0.9,)</f>
        <v>57105</v>
      </c>
      <c r="BV23" s="10">
        <f>ROUND(BAR!BV23*0.9*0.9,)</f>
        <v>55890</v>
      </c>
      <c r="BW23" s="10">
        <f>ROUND(BAR!BW23*0.9*0.9,)</f>
        <v>55890</v>
      </c>
      <c r="BX23" s="10">
        <f>ROUND(BAR!BX23*0.9*0.9,)</f>
        <v>55890</v>
      </c>
      <c r="BY23" s="10">
        <f>ROUND(BAR!BY23*0.9*0.9,)</f>
        <v>55890</v>
      </c>
      <c r="BZ23" s="10">
        <f>ROUND(BAR!BZ23*0.9*0.9,)</f>
        <v>55890</v>
      </c>
      <c r="CA23" s="10">
        <f>ROUND(BAR!CA23*0.9*0.9,)</f>
        <v>57105</v>
      </c>
      <c r="CB23" s="10">
        <f>ROUND(BAR!CB23*0.9*0.9,)</f>
        <v>57105</v>
      </c>
      <c r="CC23" s="10">
        <f>ROUND(BAR!CC23*0.9*0.9,)</f>
        <v>55890</v>
      </c>
      <c r="CD23" s="10">
        <f>ROUND(BAR!CD23*0.9*0.9,)</f>
        <v>55890</v>
      </c>
      <c r="CE23" s="10">
        <f>ROUND(BAR!CE23*0.9*0.9,)</f>
        <v>55890</v>
      </c>
      <c r="CF23" s="10">
        <f>ROUND(BAR!CF23*0.9*0.9,)</f>
        <v>55890</v>
      </c>
      <c r="CG23" s="10">
        <f>ROUND(BAR!CG23*0.9*0.9,)</f>
        <v>55890</v>
      </c>
      <c r="CH23" s="10">
        <f>ROUND(BAR!CH23*0.9*0.9,)</f>
        <v>57105</v>
      </c>
      <c r="CI23" s="10">
        <f>ROUND(BAR!CI23*0.9*0.9,)</f>
        <v>57105</v>
      </c>
      <c r="CJ23" s="10">
        <f>ROUND(BAR!CJ23*0.9*0.9,)</f>
        <v>55890</v>
      </c>
      <c r="CK23" s="10">
        <f>ROUND(BAR!CK23*0.9*0.9,)</f>
        <v>55890</v>
      </c>
      <c r="CL23" s="10">
        <f>ROUND(BAR!CL23*0.9*0.9,)</f>
        <v>55890</v>
      </c>
      <c r="CM23" s="10">
        <f>ROUND(BAR!CM23*0.9*0.9,)</f>
        <v>55890</v>
      </c>
      <c r="CN23" s="10">
        <f>ROUND(BAR!CN23*0.9*0.9,)</f>
        <v>55890</v>
      </c>
      <c r="CO23" s="10">
        <f>ROUND(BAR!CO23*0.9*0.9,)</f>
        <v>57105</v>
      </c>
      <c r="CP23" s="10">
        <f>ROUND(BAR!CP23*0.9*0.9,)</f>
        <v>57105</v>
      </c>
      <c r="CQ23" s="10">
        <f>ROUND(BAR!CQ23*0.9*0.9,)</f>
        <v>55890</v>
      </c>
      <c r="CR23" s="10">
        <f>ROUND(BAR!CR23*0.9*0.9,)</f>
        <v>55890</v>
      </c>
      <c r="CS23" s="10">
        <f>ROUND(BAR!CS23*0.9*0.9,)</f>
        <v>55890</v>
      </c>
      <c r="CT23" s="10">
        <f>ROUND(BAR!CT23*0.9*0.9,)</f>
        <v>55890</v>
      </c>
      <c r="CU23" s="10">
        <f>ROUND(BAR!CU23*0.9*0.9,)</f>
        <v>55890</v>
      </c>
      <c r="CV23" s="10">
        <f>ROUND(BAR!CV23*0.9*0.9,)</f>
        <v>55890</v>
      </c>
      <c r="CW23" s="10">
        <f>ROUND(BAR!CW23*0.9*0.9,)</f>
        <v>55890</v>
      </c>
      <c r="CX23" s="10">
        <f>ROUND(BAR!CX23*0.9*0.9,)</f>
        <v>53460</v>
      </c>
      <c r="CY23" s="10">
        <f>ROUND(BAR!CY23*0.9*0.9,)</f>
        <v>53460</v>
      </c>
      <c r="CZ23" s="10">
        <f>ROUND(BAR!CZ23*0.9*0.9,)</f>
        <v>53460</v>
      </c>
      <c r="DA23" s="10">
        <f>ROUND(BAR!DA23*0.9*0.9,)</f>
        <v>53460</v>
      </c>
      <c r="DB23" s="10">
        <f>ROUND(BAR!DB23*0.9*0.9,)</f>
        <v>53460</v>
      </c>
      <c r="DC23" s="10">
        <f>ROUND(BAR!DC23*0.9*0.9,)</f>
        <v>54675</v>
      </c>
      <c r="DD23" s="10">
        <f>ROUND(BAR!DD23*0.9*0.9,)</f>
        <v>54675</v>
      </c>
      <c r="DE23" s="10">
        <f>ROUND(BAR!DE23*0.9*0.9,)</f>
        <v>53460</v>
      </c>
      <c r="DF23" s="10">
        <f>ROUND(BAR!DF23*0.9*0.9,)</f>
        <v>53460</v>
      </c>
      <c r="DG23" s="10">
        <f>ROUND(BAR!DG23*0.9*0.9,)</f>
        <v>53460</v>
      </c>
      <c r="DH23" s="10">
        <f>ROUND(BAR!DH23*0.9*0.9,)</f>
        <v>53460</v>
      </c>
      <c r="DI23" s="10">
        <f>ROUND(BAR!DI23*0.9*0.9,)</f>
        <v>53460</v>
      </c>
      <c r="DJ23" s="10">
        <f>ROUND(BAR!DJ23*0.9*0.9,)</f>
        <v>54675</v>
      </c>
      <c r="DK23" s="10">
        <f>ROUND(BAR!DK23*0.9*0.9,)</f>
        <v>54675</v>
      </c>
      <c r="DL23" s="10">
        <f>ROUND(BAR!DL23*0.9*0.9,)</f>
        <v>53460</v>
      </c>
      <c r="DM23" s="10">
        <f>ROUND(BAR!DM23*0.9*0.9,)</f>
        <v>53460</v>
      </c>
      <c r="DN23" s="10">
        <f>ROUND(BAR!DN23*0.9*0.9,)</f>
        <v>53460</v>
      </c>
      <c r="DO23" s="10">
        <f>ROUND(BAR!DO23*0.9*0.9,)</f>
        <v>53460</v>
      </c>
      <c r="DP23" s="10">
        <f>ROUND(BAR!DP23*0.9*0.9,)</f>
        <v>53460</v>
      </c>
      <c r="DQ23" s="10">
        <f>ROUND(BAR!DQ23*0.9*0.9,)</f>
        <v>54675</v>
      </c>
      <c r="DR23" s="10">
        <f>ROUND(BAR!DR23*0.9*0.9,)</f>
        <v>54675</v>
      </c>
      <c r="DS23" s="10">
        <f>ROUND(BAR!DS23*0.9*0.9,)</f>
        <v>53460</v>
      </c>
      <c r="DT23" s="10">
        <f>ROUND(BAR!DT23*0.9*0.9,)</f>
        <v>53460</v>
      </c>
      <c r="DU23" s="10">
        <f>ROUND(BAR!DU23*0.9*0.9,)</f>
        <v>53460</v>
      </c>
      <c r="DV23" s="10">
        <f>ROUND(BAR!DV23*0.9*0.9,)</f>
        <v>53460</v>
      </c>
      <c r="DW23" s="10">
        <f>ROUND(BAR!DW23*0.9*0.9,)</f>
        <v>53460</v>
      </c>
      <c r="DX23" s="10">
        <f>ROUND(BAR!DX23*0.9*0.9,)</f>
        <v>53460</v>
      </c>
      <c r="DY23" s="10">
        <f>ROUND(BAR!DY23*0.9*0.9,)</f>
        <v>54675</v>
      </c>
      <c r="DZ23" s="10">
        <f>ROUND(BAR!DZ23*0.9*0.9,)</f>
        <v>54675</v>
      </c>
      <c r="EA23" s="54">
        <f>ROUND(BAR!EA23*0.9*0.9,)</f>
        <v>54675</v>
      </c>
      <c r="EB23" s="54">
        <f>ROUND(BAR!EB23*0.9*0.9,)</f>
        <v>54675</v>
      </c>
      <c r="EC23" s="54">
        <f>ROUND(BAR!EC23*0.9*0.9,)</f>
        <v>54675</v>
      </c>
      <c r="ED23" s="54">
        <f>ROUND(BAR!ED23*0.9*0.9,)</f>
        <v>54675</v>
      </c>
      <c r="EE23" s="10">
        <f>ROUND(BAR!EE23*0.9*0.9,)</f>
        <v>54675</v>
      </c>
      <c r="EF23" s="10">
        <f>ROUND(BAR!EF23*0.9*0.9,)</f>
        <v>54675</v>
      </c>
      <c r="EG23" s="10">
        <f>ROUND(BAR!EG23*0.9*0.9,)</f>
        <v>54675</v>
      </c>
      <c r="EH23" s="10">
        <f>ROUND(BAR!EH23*0.9*0.9,)</f>
        <v>54675</v>
      </c>
      <c r="EI23" s="10">
        <f>ROUND(BAR!EI23*0.9*0.9,)</f>
        <v>54675</v>
      </c>
      <c r="EJ23" s="54">
        <f>ROUND(BAR!EJ23*0.9*0.9,)</f>
        <v>54675</v>
      </c>
      <c r="EK23" s="54">
        <f>ROUND(BAR!EK23*0.9*0.9,)</f>
        <v>54675</v>
      </c>
      <c r="EL23" s="54">
        <f>ROUND(BAR!EL23*0.9*0.9,)</f>
        <v>54675</v>
      </c>
      <c r="EM23" s="54">
        <f>ROUND(BAR!EM23*0.9*0.9,)</f>
        <v>54675</v>
      </c>
      <c r="EN23" s="10">
        <f>ROUND(BAR!EN23*0.9*0.9,)</f>
        <v>54675</v>
      </c>
      <c r="EO23" s="10">
        <f>ROUND(BAR!EO23*0.9*0.9,)</f>
        <v>51111</v>
      </c>
      <c r="EP23" s="10">
        <f>ROUND(BAR!EP23*0.9*0.9,)</f>
        <v>51111</v>
      </c>
      <c r="EQ23" s="10">
        <f>ROUND(BAR!EQ23*0.9*0.9,)</f>
        <v>51111</v>
      </c>
      <c r="ER23" s="10">
        <f>ROUND(BAR!ER23*0.9*0.9,)</f>
        <v>51111</v>
      </c>
      <c r="ES23" s="10">
        <f>ROUND(BAR!ES23*0.9*0.9,)</f>
        <v>51840</v>
      </c>
      <c r="ET23" s="10">
        <f>ROUND(BAR!ET23*0.9*0.9,)</f>
        <v>51840</v>
      </c>
      <c r="EU23" s="10">
        <f>ROUND(BAR!EU23*0.9*0.9,)</f>
        <v>51111</v>
      </c>
      <c r="EV23" s="10">
        <f>ROUND(BAR!EV23*0.9*0.9,)</f>
        <v>51111</v>
      </c>
      <c r="EW23" s="10">
        <f>ROUND(BAR!EW23*0.9*0.9,)</f>
        <v>51111</v>
      </c>
      <c r="EX23" s="10">
        <f>ROUND(BAR!EX23*0.9*0.9,)</f>
        <v>51111</v>
      </c>
      <c r="EY23" s="10">
        <f>ROUND(BAR!EY23*0.9*0.9,)</f>
        <v>51111</v>
      </c>
      <c r="EZ23" s="10">
        <f>ROUND(BAR!EZ23*0.9*0.9,)</f>
        <v>51840</v>
      </c>
      <c r="FA23" s="10">
        <f>ROUND(BAR!FA23*0.9*0.9,)</f>
        <v>51840</v>
      </c>
      <c r="FB23" s="10">
        <f>ROUND(BAR!FB23*0.9*0.9,)</f>
        <v>50544</v>
      </c>
      <c r="FC23" s="10">
        <f>ROUND(BAR!FC23*0.9*0.9,)</f>
        <v>50544</v>
      </c>
      <c r="FD23" s="10">
        <f>ROUND(BAR!FD23*0.9*0.9,)</f>
        <v>50544</v>
      </c>
      <c r="FE23" s="10">
        <f>ROUND(BAR!FE23*0.9*0.9,)</f>
        <v>50544</v>
      </c>
      <c r="FF23" s="10">
        <f>ROUND(BAR!FF23*0.9*0.9,)</f>
        <v>50544</v>
      </c>
      <c r="FG23" s="10">
        <f>ROUND(BAR!FG23*0.9*0.9,)</f>
        <v>51111</v>
      </c>
      <c r="FH23" s="10">
        <f>ROUND(BAR!FH23*0.9*0.9,)</f>
        <v>51111</v>
      </c>
      <c r="FI23" s="10">
        <f>ROUND(BAR!FI23*0.9*0.9,)</f>
        <v>50544</v>
      </c>
      <c r="FJ23" s="10">
        <f>ROUND(BAR!FJ23*0.9*0.9,)</f>
        <v>50544</v>
      </c>
      <c r="FK23" s="10">
        <f>ROUND(BAR!FK23*0.9*0.9,)</f>
        <v>50544</v>
      </c>
      <c r="FL23" s="10">
        <f>ROUND(BAR!FL23*0.9*0.9,)</f>
        <v>50544</v>
      </c>
      <c r="FM23" s="10">
        <f>ROUND(BAR!FM23*0.9*0.9,)</f>
        <v>50544</v>
      </c>
      <c r="FN23" s="10">
        <f>ROUND(BAR!FN23*0.9*0.9,)</f>
        <v>51111</v>
      </c>
      <c r="FO23" s="10">
        <f>ROUND(BAR!FO23*0.9*0.9,)</f>
        <v>51111</v>
      </c>
      <c r="FP23" s="10">
        <f>ROUND(BAR!FP23*0.9*0.9,)</f>
        <v>51111</v>
      </c>
      <c r="FQ23" s="10">
        <f>ROUND(BAR!FQ23*0.9*0.9,)</f>
        <v>51111</v>
      </c>
      <c r="FR23" s="10">
        <f>ROUND(BAR!FR23*0.9*0.9,)</f>
        <v>51111</v>
      </c>
      <c r="FS23" s="10">
        <f>ROUND(BAR!FS23*0.9*0.9,)</f>
        <v>51111</v>
      </c>
      <c r="FT23" s="10">
        <f>ROUND(BAR!FT23*0.9*0.9,)</f>
        <v>51111</v>
      </c>
      <c r="FU23" s="10">
        <f>ROUND(BAR!FU23*0.9*0.9,)</f>
        <v>51111</v>
      </c>
      <c r="FV23" s="10">
        <f>ROUND(BAR!FV23*0.9*0.9,)</f>
        <v>51111</v>
      </c>
      <c r="FW23" s="10">
        <f>ROUND(BAR!FW23*0.9*0.9,)</f>
        <v>49977</v>
      </c>
      <c r="FX23" s="10">
        <f>ROUND(BAR!FX23*0.9*0.9,)</f>
        <v>49977</v>
      </c>
      <c r="FY23" s="10">
        <f>ROUND(BAR!FY23*0.9*0.9,)</f>
        <v>49977</v>
      </c>
      <c r="FZ23" s="10">
        <f>ROUND(BAR!FZ23*0.9*0.9,)</f>
        <v>49977</v>
      </c>
      <c r="GA23" s="10">
        <f>ROUND(BAR!GA23*0.9*0.9,)</f>
        <v>49977</v>
      </c>
      <c r="GB23" s="10">
        <f>ROUND(BAR!GB23*0.9*0.9,)</f>
        <v>50544</v>
      </c>
      <c r="GC23" s="10">
        <f>ROUND(BAR!GC23*0.9*0.9,)</f>
        <v>50544</v>
      </c>
      <c r="GD23" s="10">
        <f>ROUND(BAR!GD23*0.9*0.9,)</f>
        <v>49977</v>
      </c>
      <c r="GE23" s="10">
        <f>ROUND(BAR!GE23*0.9*0.9,)</f>
        <v>49977</v>
      </c>
      <c r="GF23" s="10">
        <f>ROUND(BAR!GF23*0.9*0.9,)</f>
        <v>49977</v>
      </c>
      <c r="GG23" s="10">
        <f>ROUND(BAR!GG23*0.9*0.9,)</f>
        <v>49977</v>
      </c>
      <c r="GH23" s="10">
        <f>ROUND(BAR!GH23*0.9*0.9,)</f>
        <v>49977</v>
      </c>
      <c r="GI23" s="10">
        <f>ROUND(BAR!GI23*0.9*0.9,)</f>
        <v>50544</v>
      </c>
      <c r="GJ23" s="10">
        <f>ROUND(BAR!GJ23*0.9*0.9,)</f>
        <v>50544</v>
      </c>
      <c r="GK23" s="10">
        <f>ROUND(BAR!GK23*0.9*0.9,)</f>
        <v>49977</v>
      </c>
      <c r="GL23" s="10">
        <f>ROUND(BAR!GL23*0.9*0.9,)</f>
        <v>49977</v>
      </c>
      <c r="GM23" s="10">
        <f>ROUND(BAR!GM23*0.9*0.9,)</f>
        <v>49977</v>
      </c>
      <c r="GN23" s="10">
        <f>ROUND(BAR!GN23*0.9*0.9,)</f>
        <v>49977</v>
      </c>
      <c r="GO23" s="10">
        <f>ROUND(BAR!GO23*0.9*0.9,)</f>
        <v>49977</v>
      </c>
      <c r="GP23" s="10">
        <f>ROUND(BAR!GP23*0.9*0.9,)</f>
        <v>50544</v>
      </c>
      <c r="GQ23" s="10">
        <f>ROUND(BAR!GQ23*0.9*0.9,)</f>
        <v>50544</v>
      </c>
      <c r="GR23" s="10">
        <f>ROUND(BAR!GR23*0.9*0.9,)</f>
        <v>49977</v>
      </c>
      <c r="GS23" s="10">
        <f>ROUND(BAR!GS23*0.9*0.9,)</f>
        <v>49977</v>
      </c>
      <c r="GT23" s="10">
        <f>ROUND(BAR!GT23*0.9*0.9,)</f>
        <v>49977</v>
      </c>
      <c r="GU23" s="10">
        <f>ROUND(BAR!GU23*0.9*0.9,)</f>
        <v>49977</v>
      </c>
      <c r="GV23" s="10">
        <f>ROUND(BAR!GV23*0.9*0.9,)</f>
        <v>49977</v>
      </c>
      <c r="GW23" s="10">
        <f>ROUND(BAR!GW23*0.9*0.9,)</f>
        <v>50544</v>
      </c>
      <c r="GX23" s="10">
        <f>ROUND(BAR!GX23*0.9*0.9,)</f>
        <v>50544</v>
      </c>
      <c r="GY23" s="10">
        <f>ROUND(BAR!GY23*0.9*0.9,)</f>
        <v>49977</v>
      </c>
      <c r="GZ23" s="10">
        <f>ROUND(BAR!GZ23*0.9*0.9,)</f>
        <v>49977</v>
      </c>
      <c r="HA23" s="10">
        <f>ROUND(BAR!HA23*0.9*0.9,)</f>
        <v>49977</v>
      </c>
      <c r="HB23" s="10">
        <f>ROUND(BAR!HB23*0.9*0.9,)</f>
        <v>49977</v>
      </c>
      <c r="HC23" s="10">
        <f>ROUND(BAR!HC23*0.9*0.9,)</f>
        <v>49977</v>
      </c>
      <c r="HD23" s="10">
        <f>ROUND(BAR!HD23*0.9*0.9,)</f>
        <v>51840</v>
      </c>
      <c r="HE23" s="10">
        <f>ROUND(BAR!HE23*0.9*0.9,)</f>
        <v>51840</v>
      </c>
      <c r="HF23" s="10">
        <f>ROUND(BAR!HF23*0.9*0.9,)</f>
        <v>51111</v>
      </c>
      <c r="HG23" s="10">
        <f>ROUND(BAR!HG23*0.9*0.9,)</f>
        <v>51111</v>
      </c>
      <c r="HH23" s="10">
        <f>ROUND(BAR!HH23*0.9*0.9,)</f>
        <v>51111</v>
      </c>
      <c r="HI23" s="10">
        <f>ROUND(BAR!HI23*0.9*0.9,)</f>
        <v>51111</v>
      </c>
      <c r="HJ23" s="10">
        <f>ROUND(BAR!HJ23*0.9*0.9,)</f>
        <v>51111</v>
      </c>
      <c r="HK23" s="10">
        <f>ROUND(BAR!HK23*0.9*0.9,)</f>
        <v>54270</v>
      </c>
      <c r="HL23" s="10">
        <f>ROUND(BAR!HL23*0.9*0.9,)</f>
        <v>54270</v>
      </c>
      <c r="HM23" s="10">
        <f>ROUND(BAR!HM23*0.9*0.9,)</f>
        <v>54270</v>
      </c>
      <c r="HN23" s="10">
        <f>ROUND(BAR!HN23*0.9*0.9,)</f>
        <v>54270</v>
      </c>
      <c r="HO23" s="10">
        <f>ROUND(BAR!HO23*0.9*0.9,)</f>
        <v>54270</v>
      </c>
      <c r="HP23" s="10">
        <f>ROUND(BAR!HP23*0.9*0.9,)</f>
        <v>54270</v>
      </c>
      <c r="HQ23" s="10">
        <f>ROUND(BAR!HQ23*0.9*0.9,)</f>
        <v>54270</v>
      </c>
      <c r="HR23" s="10">
        <f>ROUND(BAR!HR23*0.9*0.9,)</f>
        <v>55080</v>
      </c>
      <c r="HS23" s="10">
        <f>ROUND(BAR!HS23*0.9*0.9,)</f>
        <v>55080</v>
      </c>
      <c r="HT23" s="10">
        <f>ROUND(BAR!HT23*0.9*0.9,)</f>
        <v>55080</v>
      </c>
      <c r="HU23" s="10">
        <f>ROUND(BAR!HU23*0.9*0.9,)</f>
        <v>55080</v>
      </c>
    </row>
    <row r="24" spans="1:229" s="7" customFormat="1" ht="12.6" customHeight="1" x14ac:dyDescent="0.2">
      <c r="A24" s="10" t="s">
        <v>12</v>
      </c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54"/>
      <c r="Z24" s="54"/>
      <c r="AA24" s="54"/>
      <c r="AB24" s="54"/>
      <c r="AC24" s="54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54"/>
      <c r="AO24" s="54"/>
      <c r="AP24" s="54"/>
      <c r="AQ24" s="54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54"/>
      <c r="EB24" s="54"/>
      <c r="EC24" s="54"/>
      <c r="ED24" s="54"/>
      <c r="EE24" s="10"/>
      <c r="EF24" s="10"/>
      <c r="EG24" s="10"/>
      <c r="EH24" s="10"/>
      <c r="EI24" s="10"/>
      <c r="EJ24" s="54"/>
      <c r="EK24" s="54"/>
      <c r="EL24" s="54"/>
      <c r="EM24" s="54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  <c r="HM24" s="10"/>
      <c r="HN24" s="10"/>
      <c r="HO24" s="10"/>
      <c r="HP24" s="10"/>
      <c r="HQ24" s="10"/>
      <c r="HR24" s="10"/>
      <c r="HS24" s="10"/>
      <c r="HT24" s="10"/>
      <c r="HU24" s="10"/>
    </row>
    <row r="25" spans="1:229" s="7" customFormat="1" ht="12.6" customHeight="1" x14ac:dyDescent="0.2">
      <c r="A25" s="8" t="s">
        <v>10</v>
      </c>
      <c r="B25" s="10">
        <f>ROUND(BAR!B25*0.9*0.9,)</f>
        <v>74925</v>
      </c>
      <c r="C25" s="10">
        <f>ROUND(BAR!C25*0.9*0.9,)</f>
        <v>75735</v>
      </c>
      <c r="D25" s="10">
        <f>ROUND(BAR!D25*0.9*0.9,)</f>
        <v>74520</v>
      </c>
      <c r="E25" s="10">
        <f>ROUND(BAR!E25*0.9*0.9,)</f>
        <v>74520</v>
      </c>
      <c r="F25" s="10">
        <f>ROUND(BAR!F25*0.9*0.9,)</f>
        <v>74520</v>
      </c>
      <c r="G25" s="10">
        <f>ROUND(BAR!G25*0.9*0.9,)</f>
        <v>74520</v>
      </c>
      <c r="H25" s="10">
        <f>ROUND(BAR!H25*0.9*0.9,)</f>
        <v>75735</v>
      </c>
      <c r="I25" s="10">
        <f>ROUND(BAR!I25*0.9*0.9,)</f>
        <v>77760</v>
      </c>
      <c r="J25" s="10">
        <f>ROUND(BAR!J25*0.9*0.9,)</f>
        <v>77760</v>
      </c>
      <c r="K25" s="10">
        <f>ROUND(BAR!K25*0.9*0.9,)</f>
        <v>74925</v>
      </c>
      <c r="L25" s="10">
        <f>ROUND(BAR!L25*0.9*0.9,)</f>
        <v>74925</v>
      </c>
      <c r="M25" s="10">
        <f>ROUND(BAR!M25*0.9*0.9,)</f>
        <v>74925</v>
      </c>
      <c r="N25" s="10">
        <f>ROUND(BAR!N25*0.9*0.9,)</f>
        <v>74925</v>
      </c>
      <c r="O25" s="10">
        <f>ROUND(BAR!O25*0.9*0.9,)</f>
        <v>74925</v>
      </c>
      <c r="P25" s="10">
        <f>ROUND(BAR!P25*0.9*0.9,)</f>
        <v>76545</v>
      </c>
      <c r="Q25" s="10">
        <f>ROUND(BAR!Q25*0.9*0.9,)</f>
        <v>76545</v>
      </c>
      <c r="R25" s="10">
        <f>ROUND(BAR!R25*0.9*0.9,)</f>
        <v>75735</v>
      </c>
      <c r="S25" s="10">
        <f>ROUND(BAR!S25*0.9*0.9,)</f>
        <v>75735</v>
      </c>
      <c r="T25" s="10">
        <f>ROUND(BAR!T25*0.9*0.9,)</f>
        <v>75735</v>
      </c>
      <c r="U25" s="10">
        <f>ROUND(BAR!U25*0.9*0.9,)</f>
        <v>75735</v>
      </c>
      <c r="V25" s="10">
        <f>ROUND(BAR!V25*0.9*0.9,)</f>
        <v>75735</v>
      </c>
      <c r="W25" s="10">
        <f>ROUND(BAR!W25*0.9*0.9,)</f>
        <v>78975</v>
      </c>
      <c r="X25" s="10">
        <f>ROUND(BAR!X25*0.9*0.9,)</f>
        <v>78975</v>
      </c>
      <c r="Y25" s="54">
        <f>ROUND(BAR!Y25*0.9*0.9,)</f>
        <v>78975</v>
      </c>
      <c r="Z25" s="54">
        <f>ROUND(BAR!Z25*0.9*0.9,)</f>
        <v>78975</v>
      </c>
      <c r="AA25" s="54">
        <f>ROUND(BAR!AA25*0.9*0.9,)</f>
        <v>78975</v>
      </c>
      <c r="AB25" s="54">
        <f>ROUND(BAR!AB25*0.9*0.9,)</f>
        <v>78975</v>
      </c>
      <c r="AC25" s="54">
        <f>ROUND(BAR!AC25*0.9*0.9,)</f>
        <v>78975</v>
      </c>
      <c r="AD25" s="10">
        <f>ROUND(BAR!AD25*0.9*0.9,)</f>
        <v>78975</v>
      </c>
      <c r="AE25" s="10">
        <f>ROUND(BAR!AE25*0.9*0.9,)</f>
        <v>78975</v>
      </c>
      <c r="AF25" s="10">
        <f>ROUND(BAR!AF25*0.9*0.9,)</f>
        <v>78975</v>
      </c>
      <c r="AG25" s="10">
        <f>ROUND(BAR!AG25*0.9*0.9,)</f>
        <v>83835</v>
      </c>
      <c r="AH25" s="10">
        <f>ROUND(BAR!AH25*0.9*0.9,)</f>
        <v>83835</v>
      </c>
      <c r="AI25" s="10">
        <f>ROUND(BAR!AI25*0.9*0.9,)</f>
        <v>83835</v>
      </c>
      <c r="AJ25" s="10">
        <f>ROUND(BAR!AJ25*0.9*0.9,)</f>
        <v>83835</v>
      </c>
      <c r="AK25" s="10">
        <f>ROUND(BAR!AK25*0.9*0.9,)</f>
        <v>85455</v>
      </c>
      <c r="AL25" s="10">
        <f>ROUND(BAR!AL25*0.9*0.9,)</f>
        <v>85455</v>
      </c>
      <c r="AM25" s="10">
        <f>ROUND(BAR!AM25*0.9*0.9,)</f>
        <v>85455</v>
      </c>
      <c r="AN25" s="54">
        <f>ROUND(BAR!AN25*0.9*0.9,)</f>
        <v>85455</v>
      </c>
      <c r="AO25" s="54">
        <f>ROUND(BAR!AO25*0.9*0.9,)</f>
        <v>85455</v>
      </c>
      <c r="AP25" s="54">
        <f>ROUND(BAR!AP25*0.9*0.9,)</f>
        <v>85455</v>
      </c>
      <c r="AQ25" s="54">
        <f>ROUND(BAR!AQ25*0.9*0.9,)</f>
        <v>85455</v>
      </c>
      <c r="AR25" s="10">
        <f>ROUND(BAR!AR25*0.9*0.9,)</f>
        <v>85455</v>
      </c>
      <c r="AS25" s="10">
        <f>ROUND(BAR!AS25*0.9*0.9,)</f>
        <v>85455</v>
      </c>
      <c r="AT25" s="10">
        <f>ROUND(BAR!AT25*0.9*0.9,)</f>
        <v>80190</v>
      </c>
      <c r="AU25" s="10">
        <f>ROUND(BAR!AU25*0.9*0.9,)</f>
        <v>80190</v>
      </c>
      <c r="AV25" s="10">
        <f>ROUND(BAR!AV25*0.9*0.9,)</f>
        <v>80190</v>
      </c>
      <c r="AW25" s="10">
        <f>ROUND(BAR!AW25*0.9*0.9,)</f>
        <v>81405</v>
      </c>
      <c r="AX25" s="10">
        <f>ROUND(BAR!AX25*0.9*0.9,)</f>
        <v>81405</v>
      </c>
      <c r="AY25" s="10">
        <f>ROUND(BAR!AY25*0.9*0.9,)</f>
        <v>81405</v>
      </c>
      <c r="AZ25" s="10">
        <f>ROUND(BAR!AZ25*0.9*0.9,)</f>
        <v>81405</v>
      </c>
      <c r="BA25" s="10">
        <f>ROUND(BAR!BA25*0.9*0.9,)</f>
        <v>81405</v>
      </c>
      <c r="BB25" s="10">
        <f>ROUND(BAR!BB25*0.9*0.9,)</f>
        <v>81405</v>
      </c>
      <c r="BC25" s="10">
        <f>ROUND(BAR!BC25*0.9*0.9,)</f>
        <v>81405</v>
      </c>
      <c r="BD25" s="10">
        <f>ROUND(BAR!BD25*0.9*0.9,)</f>
        <v>81405</v>
      </c>
      <c r="BE25" s="10">
        <f>ROUND(BAR!BE25*0.9*0.9,)</f>
        <v>83835</v>
      </c>
      <c r="BF25" s="10">
        <f>ROUND(BAR!BF25*0.9*0.9,)</f>
        <v>83835</v>
      </c>
      <c r="BG25" s="10">
        <f>ROUND(BAR!BG25*0.9*0.9,)</f>
        <v>80190</v>
      </c>
      <c r="BH25" s="10">
        <f>ROUND(BAR!BH25*0.9*0.9,)</f>
        <v>80190</v>
      </c>
      <c r="BI25" s="10">
        <f>ROUND(BAR!BI25*0.9*0.9,)</f>
        <v>80190</v>
      </c>
      <c r="BJ25" s="10">
        <f>ROUND(BAR!BJ25*0.9*0.9,)</f>
        <v>80190</v>
      </c>
      <c r="BK25" s="10">
        <f>ROUND(BAR!BK25*0.9*0.9,)</f>
        <v>82620</v>
      </c>
      <c r="BL25" s="10">
        <f>ROUND(BAR!BL25*0.9*0.9,)</f>
        <v>82620</v>
      </c>
      <c r="BM25" s="10">
        <f>ROUND(BAR!BM25*0.9*0.9,)</f>
        <v>82620</v>
      </c>
      <c r="BN25" s="10">
        <f>ROUND(BAR!BN25*0.9*0.9,)</f>
        <v>82620</v>
      </c>
      <c r="BO25" s="10">
        <f>ROUND(BAR!BO25*0.9*0.9,)</f>
        <v>80190</v>
      </c>
      <c r="BP25" s="10">
        <f>ROUND(BAR!BP25*0.9*0.9,)</f>
        <v>80190</v>
      </c>
      <c r="BQ25" s="10">
        <f>ROUND(BAR!BQ25*0.9*0.9,)</f>
        <v>80190</v>
      </c>
      <c r="BR25" s="10">
        <f>ROUND(BAR!BR25*0.9*0.9,)</f>
        <v>80190</v>
      </c>
      <c r="BS25" s="10">
        <f>ROUND(BAR!BS25*0.9*0.9,)</f>
        <v>80190</v>
      </c>
      <c r="BT25" s="10">
        <f>ROUND(BAR!BT25*0.9*0.9,)</f>
        <v>81405</v>
      </c>
      <c r="BU25" s="10">
        <f>ROUND(BAR!BU25*0.9*0.9,)</f>
        <v>81405</v>
      </c>
      <c r="BV25" s="10">
        <f>ROUND(BAR!BV25*0.9*0.9,)</f>
        <v>80190</v>
      </c>
      <c r="BW25" s="10">
        <f>ROUND(BAR!BW25*0.9*0.9,)</f>
        <v>80190</v>
      </c>
      <c r="BX25" s="10">
        <f>ROUND(BAR!BX25*0.9*0.9,)</f>
        <v>80190</v>
      </c>
      <c r="BY25" s="10">
        <f>ROUND(BAR!BY25*0.9*0.9,)</f>
        <v>80190</v>
      </c>
      <c r="BZ25" s="10">
        <f>ROUND(BAR!BZ25*0.9*0.9,)</f>
        <v>80190</v>
      </c>
      <c r="CA25" s="10">
        <f>ROUND(BAR!CA25*0.9*0.9,)</f>
        <v>81405</v>
      </c>
      <c r="CB25" s="10">
        <f>ROUND(BAR!CB25*0.9*0.9,)</f>
        <v>81405</v>
      </c>
      <c r="CC25" s="10">
        <f>ROUND(BAR!CC25*0.9*0.9,)</f>
        <v>80190</v>
      </c>
      <c r="CD25" s="10">
        <f>ROUND(BAR!CD25*0.9*0.9,)</f>
        <v>80190</v>
      </c>
      <c r="CE25" s="10">
        <f>ROUND(BAR!CE25*0.9*0.9,)</f>
        <v>80190</v>
      </c>
      <c r="CF25" s="10">
        <f>ROUND(BAR!CF25*0.9*0.9,)</f>
        <v>80190</v>
      </c>
      <c r="CG25" s="10">
        <f>ROUND(BAR!CG25*0.9*0.9,)</f>
        <v>80190</v>
      </c>
      <c r="CH25" s="10">
        <f>ROUND(BAR!CH25*0.9*0.9,)</f>
        <v>81405</v>
      </c>
      <c r="CI25" s="10">
        <f>ROUND(BAR!CI25*0.9*0.9,)</f>
        <v>81405</v>
      </c>
      <c r="CJ25" s="10">
        <f>ROUND(BAR!CJ25*0.9*0.9,)</f>
        <v>80190</v>
      </c>
      <c r="CK25" s="10">
        <f>ROUND(BAR!CK25*0.9*0.9,)</f>
        <v>80190</v>
      </c>
      <c r="CL25" s="10">
        <f>ROUND(BAR!CL25*0.9*0.9,)</f>
        <v>80190</v>
      </c>
      <c r="CM25" s="10">
        <f>ROUND(BAR!CM25*0.9*0.9,)</f>
        <v>80190</v>
      </c>
      <c r="CN25" s="10">
        <f>ROUND(BAR!CN25*0.9*0.9,)</f>
        <v>80190</v>
      </c>
      <c r="CO25" s="10">
        <f>ROUND(BAR!CO25*0.9*0.9,)</f>
        <v>81405</v>
      </c>
      <c r="CP25" s="10">
        <f>ROUND(BAR!CP25*0.9*0.9,)</f>
        <v>81405</v>
      </c>
      <c r="CQ25" s="10">
        <f>ROUND(BAR!CQ25*0.9*0.9,)</f>
        <v>80190</v>
      </c>
      <c r="CR25" s="10">
        <f>ROUND(BAR!CR25*0.9*0.9,)</f>
        <v>80190</v>
      </c>
      <c r="CS25" s="10">
        <f>ROUND(BAR!CS25*0.9*0.9,)</f>
        <v>80190</v>
      </c>
      <c r="CT25" s="10">
        <f>ROUND(BAR!CT25*0.9*0.9,)</f>
        <v>80190</v>
      </c>
      <c r="CU25" s="10">
        <f>ROUND(BAR!CU25*0.9*0.9,)</f>
        <v>80190</v>
      </c>
      <c r="CV25" s="10">
        <f>ROUND(BAR!CV25*0.9*0.9,)</f>
        <v>80190</v>
      </c>
      <c r="CW25" s="10">
        <f>ROUND(BAR!CW25*0.9*0.9,)</f>
        <v>80190</v>
      </c>
      <c r="CX25" s="10">
        <f>ROUND(BAR!CX25*0.9*0.9,)</f>
        <v>77760</v>
      </c>
      <c r="CY25" s="10">
        <f>ROUND(BAR!CY25*0.9*0.9,)</f>
        <v>77760</v>
      </c>
      <c r="CZ25" s="10">
        <f>ROUND(BAR!CZ25*0.9*0.9,)</f>
        <v>77760</v>
      </c>
      <c r="DA25" s="10">
        <f>ROUND(BAR!DA25*0.9*0.9,)</f>
        <v>77760</v>
      </c>
      <c r="DB25" s="10">
        <f>ROUND(BAR!DB25*0.9*0.9,)</f>
        <v>77760</v>
      </c>
      <c r="DC25" s="10">
        <f>ROUND(BAR!DC25*0.9*0.9,)</f>
        <v>78975</v>
      </c>
      <c r="DD25" s="10">
        <f>ROUND(BAR!DD25*0.9*0.9,)</f>
        <v>78975</v>
      </c>
      <c r="DE25" s="10">
        <f>ROUND(BAR!DE25*0.9*0.9,)</f>
        <v>77760</v>
      </c>
      <c r="DF25" s="10">
        <f>ROUND(BAR!DF25*0.9*0.9,)</f>
        <v>77760</v>
      </c>
      <c r="DG25" s="10">
        <f>ROUND(BAR!DG25*0.9*0.9,)</f>
        <v>77760</v>
      </c>
      <c r="DH25" s="10">
        <f>ROUND(BAR!DH25*0.9*0.9,)</f>
        <v>77760</v>
      </c>
      <c r="DI25" s="10">
        <f>ROUND(BAR!DI25*0.9*0.9,)</f>
        <v>77760</v>
      </c>
      <c r="DJ25" s="10">
        <f>ROUND(BAR!DJ25*0.9*0.9,)</f>
        <v>78975</v>
      </c>
      <c r="DK25" s="10">
        <f>ROUND(BAR!DK25*0.9*0.9,)</f>
        <v>78975</v>
      </c>
      <c r="DL25" s="10">
        <f>ROUND(BAR!DL25*0.9*0.9,)</f>
        <v>77760</v>
      </c>
      <c r="DM25" s="10">
        <f>ROUND(BAR!DM25*0.9*0.9,)</f>
        <v>77760</v>
      </c>
      <c r="DN25" s="10">
        <f>ROUND(BAR!DN25*0.9*0.9,)</f>
        <v>77760</v>
      </c>
      <c r="DO25" s="10">
        <f>ROUND(BAR!DO25*0.9*0.9,)</f>
        <v>77760</v>
      </c>
      <c r="DP25" s="10">
        <f>ROUND(BAR!DP25*0.9*0.9,)</f>
        <v>77760</v>
      </c>
      <c r="DQ25" s="10">
        <f>ROUND(BAR!DQ25*0.9*0.9,)</f>
        <v>78975</v>
      </c>
      <c r="DR25" s="10">
        <f>ROUND(BAR!DR25*0.9*0.9,)</f>
        <v>78975</v>
      </c>
      <c r="DS25" s="10">
        <f>ROUND(BAR!DS25*0.9*0.9,)</f>
        <v>77760</v>
      </c>
      <c r="DT25" s="10">
        <f>ROUND(BAR!DT25*0.9*0.9,)</f>
        <v>77760</v>
      </c>
      <c r="DU25" s="10">
        <f>ROUND(BAR!DU25*0.9*0.9,)</f>
        <v>77760</v>
      </c>
      <c r="DV25" s="10">
        <f>ROUND(BAR!DV25*0.9*0.9,)</f>
        <v>77760</v>
      </c>
      <c r="DW25" s="10">
        <f>ROUND(BAR!DW25*0.9*0.9,)</f>
        <v>77760</v>
      </c>
      <c r="DX25" s="10">
        <f>ROUND(BAR!DX25*0.9*0.9,)</f>
        <v>77760</v>
      </c>
      <c r="DY25" s="10">
        <f>ROUND(BAR!DY25*0.9*0.9,)</f>
        <v>78975</v>
      </c>
      <c r="DZ25" s="10">
        <f>ROUND(BAR!DZ25*0.9*0.9,)</f>
        <v>78975</v>
      </c>
      <c r="EA25" s="54">
        <f>ROUND(BAR!EA25*0.9*0.9,)</f>
        <v>78975</v>
      </c>
      <c r="EB25" s="54">
        <f>ROUND(BAR!EB25*0.9*0.9,)</f>
        <v>78975</v>
      </c>
      <c r="EC25" s="54">
        <f>ROUND(BAR!EC25*0.9*0.9,)</f>
        <v>78975</v>
      </c>
      <c r="ED25" s="54">
        <f>ROUND(BAR!ED25*0.9*0.9,)</f>
        <v>78975</v>
      </c>
      <c r="EE25" s="10">
        <f>ROUND(BAR!EE25*0.9*0.9,)</f>
        <v>78975</v>
      </c>
      <c r="EF25" s="10">
        <f>ROUND(BAR!EF25*0.9*0.9,)</f>
        <v>78975</v>
      </c>
      <c r="EG25" s="10">
        <f>ROUND(BAR!EG25*0.9*0.9,)</f>
        <v>78975</v>
      </c>
      <c r="EH25" s="10">
        <f>ROUND(BAR!EH25*0.9*0.9,)</f>
        <v>78975</v>
      </c>
      <c r="EI25" s="10">
        <f>ROUND(BAR!EI25*0.9*0.9,)</f>
        <v>78975</v>
      </c>
      <c r="EJ25" s="54">
        <f>ROUND(BAR!EJ25*0.9*0.9,)</f>
        <v>78975</v>
      </c>
      <c r="EK25" s="54">
        <f>ROUND(BAR!EK25*0.9*0.9,)</f>
        <v>78975</v>
      </c>
      <c r="EL25" s="54">
        <f>ROUND(BAR!EL25*0.9*0.9,)</f>
        <v>78975</v>
      </c>
      <c r="EM25" s="54">
        <f>ROUND(BAR!EM25*0.9*0.9,)</f>
        <v>78975</v>
      </c>
      <c r="EN25" s="10">
        <f>ROUND(BAR!EN25*0.9*0.9,)</f>
        <v>78975</v>
      </c>
      <c r="EO25" s="10">
        <f>ROUND(BAR!EO25*0.9*0.9,)</f>
        <v>75411</v>
      </c>
      <c r="EP25" s="10">
        <f>ROUND(BAR!EP25*0.9*0.9,)</f>
        <v>75411</v>
      </c>
      <c r="EQ25" s="10">
        <f>ROUND(BAR!EQ25*0.9*0.9,)</f>
        <v>75411</v>
      </c>
      <c r="ER25" s="10">
        <f>ROUND(BAR!ER25*0.9*0.9,)</f>
        <v>75411</v>
      </c>
      <c r="ES25" s="10">
        <f>ROUND(BAR!ES25*0.9*0.9,)</f>
        <v>76140</v>
      </c>
      <c r="ET25" s="10">
        <f>ROUND(BAR!ET25*0.9*0.9,)</f>
        <v>76140</v>
      </c>
      <c r="EU25" s="10">
        <f>ROUND(BAR!EU25*0.9*0.9,)</f>
        <v>75411</v>
      </c>
      <c r="EV25" s="10">
        <f>ROUND(BAR!EV25*0.9*0.9,)</f>
        <v>75411</v>
      </c>
      <c r="EW25" s="10">
        <f>ROUND(BAR!EW25*0.9*0.9,)</f>
        <v>75411</v>
      </c>
      <c r="EX25" s="10">
        <f>ROUND(BAR!EX25*0.9*0.9,)</f>
        <v>75411</v>
      </c>
      <c r="EY25" s="10">
        <f>ROUND(BAR!EY25*0.9*0.9,)</f>
        <v>75411</v>
      </c>
      <c r="EZ25" s="10">
        <f>ROUND(BAR!EZ25*0.9*0.9,)</f>
        <v>76140</v>
      </c>
      <c r="FA25" s="10">
        <f>ROUND(BAR!FA25*0.9*0.9,)</f>
        <v>76140</v>
      </c>
      <c r="FB25" s="10">
        <f>ROUND(BAR!FB25*0.9*0.9,)</f>
        <v>74844</v>
      </c>
      <c r="FC25" s="10">
        <f>ROUND(BAR!FC25*0.9*0.9,)</f>
        <v>74844</v>
      </c>
      <c r="FD25" s="10">
        <f>ROUND(BAR!FD25*0.9*0.9,)</f>
        <v>74844</v>
      </c>
      <c r="FE25" s="10">
        <f>ROUND(BAR!FE25*0.9*0.9,)</f>
        <v>74844</v>
      </c>
      <c r="FF25" s="10">
        <f>ROUND(BAR!FF25*0.9*0.9,)</f>
        <v>74844</v>
      </c>
      <c r="FG25" s="10">
        <f>ROUND(BAR!FG25*0.9*0.9,)</f>
        <v>75411</v>
      </c>
      <c r="FH25" s="10">
        <f>ROUND(BAR!FH25*0.9*0.9,)</f>
        <v>75411</v>
      </c>
      <c r="FI25" s="10">
        <f>ROUND(BAR!FI25*0.9*0.9,)</f>
        <v>74844</v>
      </c>
      <c r="FJ25" s="10">
        <f>ROUND(BAR!FJ25*0.9*0.9,)</f>
        <v>74844</v>
      </c>
      <c r="FK25" s="10">
        <f>ROUND(BAR!FK25*0.9*0.9,)</f>
        <v>74844</v>
      </c>
      <c r="FL25" s="10">
        <f>ROUND(BAR!FL25*0.9*0.9,)</f>
        <v>74844</v>
      </c>
      <c r="FM25" s="10">
        <f>ROUND(BAR!FM25*0.9*0.9,)</f>
        <v>74844</v>
      </c>
      <c r="FN25" s="10">
        <f>ROUND(BAR!FN25*0.9*0.9,)</f>
        <v>75411</v>
      </c>
      <c r="FO25" s="10">
        <f>ROUND(BAR!FO25*0.9*0.9,)</f>
        <v>75411</v>
      </c>
      <c r="FP25" s="10">
        <f>ROUND(BAR!FP25*0.9*0.9,)</f>
        <v>75411</v>
      </c>
      <c r="FQ25" s="10">
        <f>ROUND(BAR!FQ25*0.9*0.9,)</f>
        <v>75411</v>
      </c>
      <c r="FR25" s="10">
        <f>ROUND(BAR!FR25*0.9*0.9,)</f>
        <v>75411</v>
      </c>
      <c r="FS25" s="10">
        <f>ROUND(BAR!FS25*0.9*0.9,)</f>
        <v>75411</v>
      </c>
      <c r="FT25" s="10">
        <f>ROUND(BAR!FT25*0.9*0.9,)</f>
        <v>75411</v>
      </c>
      <c r="FU25" s="10">
        <f>ROUND(BAR!FU25*0.9*0.9,)</f>
        <v>75411</v>
      </c>
      <c r="FV25" s="10">
        <f>ROUND(BAR!FV25*0.9*0.9,)</f>
        <v>75411</v>
      </c>
      <c r="FW25" s="10">
        <f>ROUND(BAR!FW25*0.9*0.9,)</f>
        <v>74277</v>
      </c>
      <c r="FX25" s="10">
        <f>ROUND(BAR!FX25*0.9*0.9,)</f>
        <v>74277</v>
      </c>
      <c r="FY25" s="10">
        <f>ROUND(BAR!FY25*0.9*0.9,)</f>
        <v>74277</v>
      </c>
      <c r="FZ25" s="10">
        <f>ROUND(BAR!FZ25*0.9*0.9,)</f>
        <v>74277</v>
      </c>
      <c r="GA25" s="10">
        <f>ROUND(BAR!GA25*0.9*0.9,)</f>
        <v>74277</v>
      </c>
      <c r="GB25" s="10">
        <f>ROUND(BAR!GB25*0.9*0.9,)</f>
        <v>74844</v>
      </c>
      <c r="GC25" s="10">
        <f>ROUND(BAR!GC25*0.9*0.9,)</f>
        <v>74844</v>
      </c>
      <c r="GD25" s="10">
        <f>ROUND(BAR!GD25*0.9*0.9,)</f>
        <v>74277</v>
      </c>
      <c r="GE25" s="10">
        <f>ROUND(BAR!GE25*0.9*0.9,)</f>
        <v>74277</v>
      </c>
      <c r="GF25" s="10">
        <f>ROUND(BAR!GF25*0.9*0.9,)</f>
        <v>74277</v>
      </c>
      <c r="GG25" s="10">
        <f>ROUND(BAR!GG25*0.9*0.9,)</f>
        <v>74277</v>
      </c>
      <c r="GH25" s="10">
        <f>ROUND(BAR!GH25*0.9*0.9,)</f>
        <v>74277</v>
      </c>
      <c r="GI25" s="10">
        <f>ROUND(BAR!GI25*0.9*0.9,)</f>
        <v>74844</v>
      </c>
      <c r="GJ25" s="10">
        <f>ROUND(BAR!GJ25*0.9*0.9,)</f>
        <v>74844</v>
      </c>
      <c r="GK25" s="10">
        <f>ROUND(BAR!GK25*0.9*0.9,)</f>
        <v>74277</v>
      </c>
      <c r="GL25" s="10">
        <f>ROUND(BAR!GL25*0.9*0.9,)</f>
        <v>74277</v>
      </c>
      <c r="GM25" s="10">
        <f>ROUND(BAR!GM25*0.9*0.9,)</f>
        <v>74277</v>
      </c>
      <c r="GN25" s="10">
        <f>ROUND(BAR!GN25*0.9*0.9,)</f>
        <v>74277</v>
      </c>
      <c r="GO25" s="10">
        <f>ROUND(BAR!GO25*0.9*0.9,)</f>
        <v>74277</v>
      </c>
      <c r="GP25" s="10">
        <f>ROUND(BAR!GP25*0.9*0.9,)</f>
        <v>74844</v>
      </c>
      <c r="GQ25" s="10">
        <f>ROUND(BAR!GQ25*0.9*0.9,)</f>
        <v>74844</v>
      </c>
      <c r="GR25" s="10">
        <f>ROUND(BAR!GR25*0.9*0.9,)</f>
        <v>74277</v>
      </c>
      <c r="GS25" s="10">
        <f>ROUND(BAR!GS25*0.9*0.9,)</f>
        <v>74277</v>
      </c>
      <c r="GT25" s="10">
        <f>ROUND(BAR!GT25*0.9*0.9,)</f>
        <v>74277</v>
      </c>
      <c r="GU25" s="10">
        <f>ROUND(BAR!GU25*0.9*0.9,)</f>
        <v>74277</v>
      </c>
      <c r="GV25" s="10">
        <f>ROUND(BAR!GV25*0.9*0.9,)</f>
        <v>74277</v>
      </c>
      <c r="GW25" s="10">
        <f>ROUND(BAR!GW25*0.9*0.9,)</f>
        <v>74844</v>
      </c>
      <c r="GX25" s="10">
        <f>ROUND(BAR!GX25*0.9*0.9,)</f>
        <v>74844</v>
      </c>
      <c r="GY25" s="10">
        <f>ROUND(BAR!GY25*0.9*0.9,)</f>
        <v>74277</v>
      </c>
      <c r="GZ25" s="10">
        <f>ROUND(BAR!GZ25*0.9*0.9,)</f>
        <v>74277</v>
      </c>
      <c r="HA25" s="10">
        <f>ROUND(BAR!HA25*0.9*0.9,)</f>
        <v>74277</v>
      </c>
      <c r="HB25" s="10">
        <f>ROUND(BAR!HB25*0.9*0.9,)</f>
        <v>74277</v>
      </c>
      <c r="HC25" s="10">
        <f>ROUND(BAR!HC25*0.9*0.9,)</f>
        <v>74277</v>
      </c>
      <c r="HD25" s="10">
        <f>ROUND(BAR!HD25*0.9*0.9,)</f>
        <v>76140</v>
      </c>
      <c r="HE25" s="10">
        <f>ROUND(BAR!HE25*0.9*0.9,)</f>
        <v>76140</v>
      </c>
      <c r="HF25" s="10">
        <f>ROUND(BAR!HF25*0.9*0.9,)</f>
        <v>75411</v>
      </c>
      <c r="HG25" s="10">
        <f>ROUND(BAR!HG25*0.9*0.9,)</f>
        <v>75411</v>
      </c>
      <c r="HH25" s="10">
        <f>ROUND(BAR!HH25*0.9*0.9,)</f>
        <v>75411</v>
      </c>
      <c r="HI25" s="10">
        <f>ROUND(BAR!HI25*0.9*0.9,)</f>
        <v>75411</v>
      </c>
      <c r="HJ25" s="10">
        <f>ROUND(BAR!HJ25*0.9*0.9,)</f>
        <v>75411</v>
      </c>
      <c r="HK25" s="10">
        <f>ROUND(BAR!HK25*0.9*0.9,)</f>
        <v>78570</v>
      </c>
      <c r="HL25" s="10">
        <f>ROUND(BAR!HL25*0.9*0.9,)</f>
        <v>78570</v>
      </c>
      <c r="HM25" s="10">
        <f>ROUND(BAR!HM25*0.9*0.9,)</f>
        <v>78570</v>
      </c>
      <c r="HN25" s="10">
        <f>ROUND(BAR!HN25*0.9*0.9,)</f>
        <v>78570</v>
      </c>
      <c r="HO25" s="10">
        <f>ROUND(BAR!HO25*0.9*0.9,)</f>
        <v>78570</v>
      </c>
      <c r="HP25" s="10">
        <f>ROUND(BAR!HP25*0.9*0.9,)</f>
        <v>78570</v>
      </c>
      <c r="HQ25" s="10">
        <f>ROUND(BAR!HQ25*0.9*0.9,)</f>
        <v>78570</v>
      </c>
      <c r="HR25" s="10">
        <f>ROUND(BAR!HR25*0.9*0.9,)</f>
        <v>79380</v>
      </c>
      <c r="HS25" s="10">
        <f>ROUND(BAR!HS25*0.9*0.9,)</f>
        <v>79380</v>
      </c>
      <c r="HT25" s="10">
        <f>ROUND(BAR!HT25*0.9*0.9,)</f>
        <v>79380</v>
      </c>
      <c r="HU25" s="10">
        <f>ROUND(BAR!HU25*0.9*0.9,)</f>
        <v>79380</v>
      </c>
    </row>
    <row r="26" spans="1:229" s="7" customFormat="1" ht="12.6" customHeight="1" x14ac:dyDescent="0.2">
      <c r="A26" s="6" t="s">
        <v>13</v>
      </c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54"/>
      <c r="Z26" s="54"/>
      <c r="AA26" s="54"/>
      <c r="AB26" s="54"/>
      <c r="AC26" s="54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54"/>
      <c r="AO26" s="54"/>
      <c r="AP26" s="54"/>
      <c r="AQ26" s="54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54"/>
      <c r="EB26" s="54"/>
      <c r="EC26" s="54"/>
      <c r="ED26" s="54"/>
      <c r="EE26" s="10"/>
      <c r="EF26" s="10"/>
      <c r="EG26" s="10"/>
      <c r="EH26" s="10"/>
      <c r="EI26" s="10"/>
      <c r="EJ26" s="54"/>
      <c r="EK26" s="54"/>
      <c r="EL26" s="54"/>
      <c r="EM26" s="54"/>
      <c r="EN26" s="10"/>
      <c r="EO26" s="10"/>
      <c r="EP26" s="10"/>
      <c r="EQ26" s="10"/>
      <c r="ER26" s="10"/>
      <c r="ES26" s="10"/>
      <c r="ET26" s="10"/>
      <c r="EU26" s="10"/>
      <c r="EV26" s="10"/>
      <c r="EW26" s="10"/>
      <c r="EX26" s="10"/>
      <c r="EY26" s="10"/>
      <c r="EZ26" s="10"/>
      <c r="FA26" s="10"/>
      <c r="FB26" s="10"/>
      <c r="FC26" s="10"/>
      <c r="FD26" s="10"/>
      <c r="FE26" s="10"/>
      <c r="FF26" s="10"/>
      <c r="FG26" s="10"/>
      <c r="FH26" s="10"/>
      <c r="FI26" s="10"/>
      <c r="FJ26" s="10"/>
      <c r="FK26" s="10"/>
      <c r="FL26" s="10"/>
      <c r="FM26" s="10"/>
      <c r="FN26" s="10"/>
      <c r="FO26" s="10"/>
      <c r="FP26" s="10"/>
      <c r="FQ26" s="10"/>
      <c r="FR26" s="10"/>
      <c r="FS26" s="10"/>
      <c r="FT26" s="10"/>
      <c r="FU26" s="10"/>
      <c r="FV26" s="10"/>
      <c r="FW26" s="10"/>
      <c r="FX26" s="10"/>
      <c r="FY26" s="10"/>
      <c r="FZ26" s="10"/>
      <c r="GA26" s="10"/>
      <c r="GB26" s="10"/>
      <c r="GC26" s="10"/>
      <c r="GD26" s="10"/>
      <c r="GE26" s="10"/>
      <c r="GF26" s="10"/>
      <c r="GG26" s="10"/>
      <c r="GH26" s="10"/>
      <c r="GI26" s="10"/>
      <c r="GJ26" s="10"/>
      <c r="GK26" s="10"/>
      <c r="GL26" s="10"/>
      <c r="GM26" s="10"/>
      <c r="GN26" s="10"/>
      <c r="GO26" s="10"/>
      <c r="GP26" s="10"/>
      <c r="GQ26" s="10"/>
      <c r="GR26" s="10"/>
      <c r="GS26" s="10"/>
      <c r="GT26" s="10"/>
      <c r="GU26" s="10"/>
      <c r="GV26" s="10"/>
      <c r="GW26" s="10"/>
      <c r="GX26" s="10"/>
      <c r="GY26" s="10"/>
      <c r="GZ26" s="10"/>
      <c r="HA26" s="10"/>
      <c r="HB26" s="10"/>
      <c r="HC26" s="10"/>
      <c r="HD26" s="10"/>
      <c r="HE26" s="10"/>
      <c r="HF26" s="10"/>
      <c r="HG26" s="10"/>
      <c r="HH26" s="10"/>
      <c r="HI26" s="10"/>
      <c r="HJ26" s="10"/>
      <c r="HK26" s="10"/>
      <c r="HL26" s="10"/>
      <c r="HM26" s="10"/>
      <c r="HN26" s="10"/>
      <c r="HO26" s="10"/>
      <c r="HP26" s="10"/>
      <c r="HQ26" s="10"/>
      <c r="HR26" s="10"/>
      <c r="HS26" s="10"/>
      <c r="HT26" s="10"/>
      <c r="HU26" s="10"/>
    </row>
    <row r="27" spans="1:229" s="7" customFormat="1" ht="12.6" customHeight="1" x14ac:dyDescent="0.2">
      <c r="A27" s="8" t="s">
        <v>10</v>
      </c>
      <c r="B27" s="10">
        <f>ROUND(BAR!B27*0.9*0.9,)</f>
        <v>91125</v>
      </c>
      <c r="C27" s="10">
        <f>ROUND(BAR!C27*0.9*0.9,)</f>
        <v>91935</v>
      </c>
      <c r="D27" s="10">
        <f>ROUND(BAR!D27*0.9*0.9,)</f>
        <v>90720</v>
      </c>
      <c r="E27" s="10">
        <f>ROUND(BAR!E27*0.9*0.9,)</f>
        <v>90720</v>
      </c>
      <c r="F27" s="10">
        <f>ROUND(BAR!F27*0.9*0.9,)</f>
        <v>90720</v>
      </c>
      <c r="G27" s="10">
        <f>ROUND(BAR!G27*0.9*0.9,)</f>
        <v>90720</v>
      </c>
      <c r="H27" s="10">
        <f>ROUND(BAR!H27*0.9*0.9,)</f>
        <v>91935</v>
      </c>
      <c r="I27" s="10">
        <f>ROUND(BAR!I27*0.9*0.9,)</f>
        <v>93960</v>
      </c>
      <c r="J27" s="10">
        <f>ROUND(BAR!J27*0.9*0.9,)</f>
        <v>93960</v>
      </c>
      <c r="K27" s="10">
        <f>ROUND(BAR!K27*0.9*0.9,)</f>
        <v>91125</v>
      </c>
      <c r="L27" s="10">
        <f>ROUND(BAR!L27*0.9*0.9,)</f>
        <v>91125</v>
      </c>
      <c r="M27" s="10">
        <f>ROUND(BAR!M27*0.9*0.9,)</f>
        <v>91125</v>
      </c>
      <c r="N27" s="10">
        <f>ROUND(BAR!N27*0.9*0.9,)</f>
        <v>91125</v>
      </c>
      <c r="O27" s="10">
        <f>ROUND(BAR!O27*0.9*0.9,)</f>
        <v>91125</v>
      </c>
      <c r="P27" s="10">
        <f>ROUND(BAR!P27*0.9*0.9,)</f>
        <v>92745</v>
      </c>
      <c r="Q27" s="10">
        <f>ROUND(BAR!Q27*0.9*0.9,)</f>
        <v>92745</v>
      </c>
      <c r="R27" s="10">
        <f>ROUND(BAR!R27*0.9*0.9,)</f>
        <v>91935</v>
      </c>
      <c r="S27" s="10">
        <f>ROUND(BAR!S27*0.9*0.9,)</f>
        <v>91935</v>
      </c>
      <c r="T27" s="10">
        <f>ROUND(BAR!T27*0.9*0.9,)</f>
        <v>91935</v>
      </c>
      <c r="U27" s="10">
        <f>ROUND(BAR!U27*0.9*0.9,)</f>
        <v>91935</v>
      </c>
      <c r="V27" s="10">
        <f>ROUND(BAR!V27*0.9*0.9,)</f>
        <v>91935</v>
      </c>
      <c r="W27" s="10">
        <f>ROUND(BAR!W27*0.9*0.9,)</f>
        <v>95175</v>
      </c>
      <c r="X27" s="10">
        <f>ROUND(BAR!X27*0.9*0.9,)</f>
        <v>95175</v>
      </c>
      <c r="Y27" s="54">
        <f>ROUND(BAR!Y27*0.9*0.9,)</f>
        <v>95175</v>
      </c>
      <c r="Z27" s="54">
        <f>ROUND(BAR!Z27*0.9*0.9,)</f>
        <v>95175</v>
      </c>
      <c r="AA27" s="54">
        <f>ROUND(BAR!AA27*0.9*0.9,)</f>
        <v>95175</v>
      </c>
      <c r="AB27" s="54">
        <f>ROUND(BAR!AB27*0.9*0.9,)</f>
        <v>95175</v>
      </c>
      <c r="AC27" s="54">
        <f>ROUND(BAR!AC27*0.9*0.9,)</f>
        <v>95175</v>
      </c>
      <c r="AD27" s="10">
        <f>ROUND(BAR!AD27*0.9*0.9,)</f>
        <v>95175</v>
      </c>
      <c r="AE27" s="10">
        <f>ROUND(BAR!AE27*0.9*0.9,)</f>
        <v>95175</v>
      </c>
      <c r="AF27" s="10">
        <f>ROUND(BAR!AF27*0.9*0.9,)</f>
        <v>95175</v>
      </c>
      <c r="AG27" s="10">
        <f>ROUND(BAR!AG27*0.9*0.9,)</f>
        <v>100035</v>
      </c>
      <c r="AH27" s="10">
        <f>ROUND(BAR!AH27*0.9*0.9,)</f>
        <v>100035</v>
      </c>
      <c r="AI27" s="10">
        <f>ROUND(BAR!AI27*0.9*0.9,)</f>
        <v>100035</v>
      </c>
      <c r="AJ27" s="10">
        <f>ROUND(BAR!AJ27*0.9*0.9,)</f>
        <v>100035</v>
      </c>
      <c r="AK27" s="10">
        <f>ROUND(BAR!AK27*0.9*0.9,)</f>
        <v>101655</v>
      </c>
      <c r="AL27" s="10">
        <f>ROUND(BAR!AL27*0.9*0.9,)</f>
        <v>101655</v>
      </c>
      <c r="AM27" s="10">
        <f>ROUND(BAR!AM27*0.9*0.9,)</f>
        <v>101655</v>
      </c>
      <c r="AN27" s="54">
        <f>ROUND(BAR!AN27*0.9*0.9,)</f>
        <v>101655</v>
      </c>
      <c r="AO27" s="54">
        <f>ROUND(BAR!AO27*0.9*0.9,)</f>
        <v>101655</v>
      </c>
      <c r="AP27" s="54">
        <f>ROUND(BAR!AP27*0.9*0.9,)</f>
        <v>101655</v>
      </c>
      <c r="AQ27" s="54">
        <f>ROUND(BAR!AQ27*0.9*0.9,)</f>
        <v>101655</v>
      </c>
      <c r="AR27" s="10">
        <f>ROUND(BAR!AR27*0.9*0.9,)</f>
        <v>101655</v>
      </c>
      <c r="AS27" s="10">
        <f>ROUND(BAR!AS27*0.9*0.9,)</f>
        <v>101655</v>
      </c>
      <c r="AT27" s="10">
        <f>ROUND(BAR!AT27*0.9*0.9,)</f>
        <v>96390</v>
      </c>
      <c r="AU27" s="10">
        <f>ROUND(BAR!AU27*0.9*0.9,)</f>
        <v>96390</v>
      </c>
      <c r="AV27" s="10">
        <f>ROUND(BAR!AV27*0.9*0.9,)</f>
        <v>96390</v>
      </c>
      <c r="AW27" s="10">
        <f>ROUND(BAR!AW27*0.9*0.9,)</f>
        <v>97605</v>
      </c>
      <c r="AX27" s="10">
        <f>ROUND(BAR!AX27*0.9*0.9,)</f>
        <v>97605</v>
      </c>
      <c r="AY27" s="10">
        <f>ROUND(BAR!AY27*0.9*0.9,)</f>
        <v>97605</v>
      </c>
      <c r="AZ27" s="10">
        <f>ROUND(BAR!AZ27*0.9*0.9,)</f>
        <v>97605</v>
      </c>
      <c r="BA27" s="10">
        <f>ROUND(BAR!BA27*0.9*0.9,)</f>
        <v>97605</v>
      </c>
      <c r="BB27" s="10">
        <f>ROUND(BAR!BB27*0.9*0.9,)</f>
        <v>97605</v>
      </c>
      <c r="BC27" s="10">
        <f>ROUND(BAR!BC27*0.9*0.9,)</f>
        <v>97605</v>
      </c>
      <c r="BD27" s="10">
        <f>ROUND(BAR!BD27*0.9*0.9,)</f>
        <v>97605</v>
      </c>
      <c r="BE27" s="10">
        <f>ROUND(BAR!BE27*0.9*0.9,)</f>
        <v>100035</v>
      </c>
      <c r="BF27" s="10">
        <f>ROUND(BAR!BF27*0.9*0.9,)</f>
        <v>100035</v>
      </c>
      <c r="BG27" s="10">
        <f>ROUND(BAR!BG27*0.9*0.9,)</f>
        <v>96390</v>
      </c>
      <c r="BH27" s="10">
        <f>ROUND(BAR!BH27*0.9*0.9,)</f>
        <v>96390</v>
      </c>
      <c r="BI27" s="10">
        <f>ROUND(BAR!BI27*0.9*0.9,)</f>
        <v>96390</v>
      </c>
      <c r="BJ27" s="10">
        <f>ROUND(BAR!BJ27*0.9*0.9,)</f>
        <v>96390</v>
      </c>
      <c r="BK27" s="10">
        <f>ROUND(BAR!BK27*0.9*0.9,)</f>
        <v>98820</v>
      </c>
      <c r="BL27" s="10">
        <f>ROUND(BAR!BL27*0.9*0.9,)</f>
        <v>98820</v>
      </c>
      <c r="BM27" s="10">
        <f>ROUND(BAR!BM27*0.9*0.9,)</f>
        <v>98820</v>
      </c>
      <c r="BN27" s="10">
        <f>ROUND(BAR!BN27*0.9*0.9,)</f>
        <v>98820</v>
      </c>
      <c r="BO27" s="10">
        <f>ROUND(BAR!BO27*0.9*0.9,)</f>
        <v>96390</v>
      </c>
      <c r="BP27" s="10">
        <f>ROUND(BAR!BP27*0.9*0.9,)</f>
        <v>96390</v>
      </c>
      <c r="BQ27" s="10">
        <f>ROUND(BAR!BQ27*0.9*0.9,)</f>
        <v>96390</v>
      </c>
      <c r="BR27" s="10">
        <f>ROUND(BAR!BR27*0.9*0.9,)</f>
        <v>96390</v>
      </c>
      <c r="BS27" s="10">
        <f>ROUND(BAR!BS27*0.9*0.9,)</f>
        <v>96390</v>
      </c>
      <c r="BT27" s="10">
        <f>ROUND(BAR!BT27*0.9*0.9,)</f>
        <v>97605</v>
      </c>
      <c r="BU27" s="10">
        <f>ROUND(BAR!BU27*0.9*0.9,)</f>
        <v>97605</v>
      </c>
      <c r="BV27" s="10">
        <f>ROUND(BAR!BV27*0.9*0.9,)</f>
        <v>96390</v>
      </c>
      <c r="BW27" s="10">
        <f>ROUND(BAR!BW27*0.9*0.9,)</f>
        <v>96390</v>
      </c>
      <c r="BX27" s="10">
        <f>ROUND(BAR!BX27*0.9*0.9,)</f>
        <v>96390</v>
      </c>
      <c r="BY27" s="10">
        <f>ROUND(BAR!BY27*0.9*0.9,)</f>
        <v>96390</v>
      </c>
      <c r="BZ27" s="10">
        <f>ROUND(BAR!BZ27*0.9*0.9,)</f>
        <v>96390</v>
      </c>
      <c r="CA27" s="10">
        <f>ROUND(BAR!CA27*0.9*0.9,)</f>
        <v>97605</v>
      </c>
      <c r="CB27" s="10">
        <f>ROUND(BAR!CB27*0.9*0.9,)</f>
        <v>97605</v>
      </c>
      <c r="CC27" s="10">
        <f>ROUND(BAR!CC27*0.9*0.9,)</f>
        <v>96390</v>
      </c>
      <c r="CD27" s="10">
        <f>ROUND(BAR!CD27*0.9*0.9,)</f>
        <v>96390</v>
      </c>
      <c r="CE27" s="10">
        <f>ROUND(BAR!CE27*0.9*0.9,)</f>
        <v>96390</v>
      </c>
      <c r="CF27" s="10">
        <f>ROUND(BAR!CF27*0.9*0.9,)</f>
        <v>96390</v>
      </c>
      <c r="CG27" s="10">
        <f>ROUND(BAR!CG27*0.9*0.9,)</f>
        <v>96390</v>
      </c>
      <c r="CH27" s="10">
        <f>ROUND(BAR!CH27*0.9*0.9,)</f>
        <v>97605</v>
      </c>
      <c r="CI27" s="10">
        <f>ROUND(BAR!CI27*0.9*0.9,)</f>
        <v>97605</v>
      </c>
      <c r="CJ27" s="10">
        <f>ROUND(BAR!CJ27*0.9*0.9,)</f>
        <v>96390</v>
      </c>
      <c r="CK27" s="10">
        <f>ROUND(BAR!CK27*0.9*0.9,)</f>
        <v>96390</v>
      </c>
      <c r="CL27" s="10">
        <f>ROUND(BAR!CL27*0.9*0.9,)</f>
        <v>96390</v>
      </c>
      <c r="CM27" s="10">
        <f>ROUND(BAR!CM27*0.9*0.9,)</f>
        <v>96390</v>
      </c>
      <c r="CN27" s="10">
        <f>ROUND(BAR!CN27*0.9*0.9,)</f>
        <v>96390</v>
      </c>
      <c r="CO27" s="10">
        <f>ROUND(BAR!CO27*0.9*0.9,)</f>
        <v>97605</v>
      </c>
      <c r="CP27" s="10">
        <f>ROUND(BAR!CP27*0.9*0.9,)</f>
        <v>97605</v>
      </c>
      <c r="CQ27" s="10">
        <f>ROUND(BAR!CQ27*0.9*0.9,)</f>
        <v>96390</v>
      </c>
      <c r="CR27" s="10">
        <f>ROUND(BAR!CR27*0.9*0.9,)</f>
        <v>96390</v>
      </c>
      <c r="CS27" s="10">
        <f>ROUND(BAR!CS27*0.9*0.9,)</f>
        <v>96390</v>
      </c>
      <c r="CT27" s="10">
        <f>ROUND(BAR!CT27*0.9*0.9,)</f>
        <v>96390</v>
      </c>
      <c r="CU27" s="10">
        <f>ROUND(BAR!CU27*0.9*0.9,)</f>
        <v>96390</v>
      </c>
      <c r="CV27" s="10">
        <f>ROUND(BAR!CV27*0.9*0.9,)</f>
        <v>96390</v>
      </c>
      <c r="CW27" s="10">
        <f>ROUND(BAR!CW27*0.9*0.9,)</f>
        <v>96390</v>
      </c>
      <c r="CX27" s="10">
        <f>ROUND(BAR!CX27*0.9*0.9,)</f>
        <v>93960</v>
      </c>
      <c r="CY27" s="10">
        <f>ROUND(BAR!CY27*0.9*0.9,)</f>
        <v>93960</v>
      </c>
      <c r="CZ27" s="10">
        <f>ROUND(BAR!CZ27*0.9*0.9,)</f>
        <v>93960</v>
      </c>
      <c r="DA27" s="10">
        <f>ROUND(BAR!DA27*0.9*0.9,)</f>
        <v>93960</v>
      </c>
      <c r="DB27" s="10">
        <f>ROUND(BAR!DB27*0.9*0.9,)</f>
        <v>93960</v>
      </c>
      <c r="DC27" s="10">
        <f>ROUND(BAR!DC27*0.9*0.9,)</f>
        <v>95175</v>
      </c>
      <c r="DD27" s="10">
        <f>ROUND(BAR!DD27*0.9*0.9,)</f>
        <v>95175</v>
      </c>
      <c r="DE27" s="10">
        <f>ROUND(BAR!DE27*0.9*0.9,)</f>
        <v>93960</v>
      </c>
      <c r="DF27" s="10">
        <f>ROUND(BAR!DF27*0.9*0.9,)</f>
        <v>93960</v>
      </c>
      <c r="DG27" s="10">
        <f>ROUND(BAR!DG27*0.9*0.9,)</f>
        <v>93960</v>
      </c>
      <c r="DH27" s="10">
        <f>ROUND(BAR!DH27*0.9*0.9,)</f>
        <v>93960</v>
      </c>
      <c r="DI27" s="10">
        <f>ROUND(BAR!DI27*0.9*0.9,)</f>
        <v>93960</v>
      </c>
      <c r="DJ27" s="10">
        <f>ROUND(BAR!DJ27*0.9*0.9,)</f>
        <v>95175</v>
      </c>
      <c r="DK27" s="10">
        <f>ROUND(BAR!DK27*0.9*0.9,)</f>
        <v>95175</v>
      </c>
      <c r="DL27" s="10">
        <f>ROUND(BAR!DL27*0.9*0.9,)</f>
        <v>93960</v>
      </c>
      <c r="DM27" s="10">
        <f>ROUND(BAR!DM27*0.9*0.9,)</f>
        <v>93960</v>
      </c>
      <c r="DN27" s="10">
        <f>ROUND(BAR!DN27*0.9*0.9,)</f>
        <v>93960</v>
      </c>
      <c r="DO27" s="10">
        <f>ROUND(BAR!DO27*0.9*0.9,)</f>
        <v>93960</v>
      </c>
      <c r="DP27" s="10">
        <f>ROUND(BAR!DP27*0.9*0.9,)</f>
        <v>93960</v>
      </c>
      <c r="DQ27" s="10">
        <f>ROUND(BAR!DQ27*0.9*0.9,)</f>
        <v>95175</v>
      </c>
      <c r="DR27" s="10">
        <f>ROUND(BAR!DR27*0.9*0.9,)</f>
        <v>95175</v>
      </c>
      <c r="DS27" s="10">
        <f>ROUND(BAR!DS27*0.9*0.9,)</f>
        <v>93960</v>
      </c>
      <c r="DT27" s="10">
        <f>ROUND(BAR!DT27*0.9*0.9,)</f>
        <v>93960</v>
      </c>
      <c r="DU27" s="10">
        <f>ROUND(BAR!DU27*0.9*0.9,)</f>
        <v>93960</v>
      </c>
      <c r="DV27" s="10">
        <f>ROUND(BAR!DV27*0.9*0.9,)</f>
        <v>93960</v>
      </c>
      <c r="DW27" s="10">
        <f>ROUND(BAR!DW27*0.9*0.9,)</f>
        <v>93960</v>
      </c>
      <c r="DX27" s="10">
        <f>ROUND(BAR!DX27*0.9*0.9,)</f>
        <v>93960</v>
      </c>
      <c r="DY27" s="10">
        <f>ROUND(BAR!DY27*0.9*0.9,)</f>
        <v>95175</v>
      </c>
      <c r="DZ27" s="10">
        <f>ROUND(BAR!DZ27*0.9*0.9,)</f>
        <v>95175</v>
      </c>
      <c r="EA27" s="54">
        <f>ROUND(BAR!EA27*0.9*0.9,)</f>
        <v>95175</v>
      </c>
      <c r="EB27" s="54">
        <f>ROUND(BAR!EB27*0.9*0.9,)</f>
        <v>95175</v>
      </c>
      <c r="EC27" s="54">
        <f>ROUND(BAR!EC27*0.9*0.9,)</f>
        <v>95175</v>
      </c>
      <c r="ED27" s="54">
        <f>ROUND(BAR!ED27*0.9*0.9,)</f>
        <v>95175</v>
      </c>
      <c r="EE27" s="10">
        <f>ROUND(BAR!EE27*0.9*0.9,)</f>
        <v>95175</v>
      </c>
      <c r="EF27" s="10">
        <f>ROUND(BAR!EF27*0.9*0.9,)</f>
        <v>95175</v>
      </c>
      <c r="EG27" s="10">
        <f>ROUND(BAR!EG27*0.9*0.9,)</f>
        <v>95175</v>
      </c>
      <c r="EH27" s="10">
        <f>ROUND(BAR!EH27*0.9*0.9,)</f>
        <v>95175</v>
      </c>
      <c r="EI27" s="10">
        <f>ROUND(BAR!EI27*0.9*0.9,)</f>
        <v>95175</v>
      </c>
      <c r="EJ27" s="54">
        <f>ROUND(BAR!EJ27*0.9*0.9,)</f>
        <v>95175</v>
      </c>
      <c r="EK27" s="54">
        <f>ROUND(BAR!EK27*0.9*0.9,)</f>
        <v>95175</v>
      </c>
      <c r="EL27" s="54">
        <f>ROUND(BAR!EL27*0.9*0.9,)</f>
        <v>95175</v>
      </c>
      <c r="EM27" s="54">
        <f>ROUND(BAR!EM27*0.9*0.9,)</f>
        <v>95175</v>
      </c>
      <c r="EN27" s="10">
        <f>ROUND(BAR!EN27*0.9*0.9,)</f>
        <v>95175</v>
      </c>
      <c r="EO27" s="10">
        <f>ROUND(BAR!EO27*0.9*0.9,)</f>
        <v>91611</v>
      </c>
      <c r="EP27" s="10">
        <f>ROUND(BAR!EP27*0.9*0.9,)</f>
        <v>91611</v>
      </c>
      <c r="EQ27" s="10">
        <f>ROUND(BAR!EQ27*0.9*0.9,)</f>
        <v>91611</v>
      </c>
      <c r="ER27" s="10">
        <f>ROUND(BAR!ER27*0.9*0.9,)</f>
        <v>91611</v>
      </c>
      <c r="ES27" s="10">
        <f>ROUND(BAR!ES27*0.9*0.9,)</f>
        <v>92340</v>
      </c>
      <c r="ET27" s="10">
        <f>ROUND(BAR!ET27*0.9*0.9,)</f>
        <v>92340</v>
      </c>
      <c r="EU27" s="10">
        <f>ROUND(BAR!EU27*0.9*0.9,)</f>
        <v>91611</v>
      </c>
      <c r="EV27" s="10">
        <f>ROUND(BAR!EV27*0.9*0.9,)</f>
        <v>91611</v>
      </c>
      <c r="EW27" s="10">
        <f>ROUND(BAR!EW27*0.9*0.9,)</f>
        <v>91611</v>
      </c>
      <c r="EX27" s="10">
        <f>ROUND(BAR!EX27*0.9*0.9,)</f>
        <v>91611</v>
      </c>
      <c r="EY27" s="10">
        <f>ROUND(BAR!EY27*0.9*0.9,)</f>
        <v>91611</v>
      </c>
      <c r="EZ27" s="10">
        <f>ROUND(BAR!EZ27*0.9*0.9,)</f>
        <v>92340</v>
      </c>
      <c r="FA27" s="10">
        <f>ROUND(BAR!FA27*0.9*0.9,)</f>
        <v>92340</v>
      </c>
      <c r="FB27" s="10">
        <f>ROUND(BAR!FB27*0.9*0.9,)</f>
        <v>91044</v>
      </c>
      <c r="FC27" s="10">
        <f>ROUND(BAR!FC27*0.9*0.9,)</f>
        <v>91044</v>
      </c>
      <c r="FD27" s="10">
        <f>ROUND(BAR!FD27*0.9*0.9,)</f>
        <v>91044</v>
      </c>
      <c r="FE27" s="10">
        <f>ROUND(BAR!FE27*0.9*0.9,)</f>
        <v>91044</v>
      </c>
      <c r="FF27" s="10">
        <f>ROUND(BAR!FF27*0.9*0.9,)</f>
        <v>91044</v>
      </c>
      <c r="FG27" s="10">
        <f>ROUND(BAR!FG27*0.9*0.9,)</f>
        <v>91611</v>
      </c>
      <c r="FH27" s="10">
        <f>ROUND(BAR!FH27*0.9*0.9,)</f>
        <v>91611</v>
      </c>
      <c r="FI27" s="10">
        <f>ROUND(BAR!FI27*0.9*0.9,)</f>
        <v>91044</v>
      </c>
      <c r="FJ27" s="10">
        <f>ROUND(BAR!FJ27*0.9*0.9,)</f>
        <v>91044</v>
      </c>
      <c r="FK27" s="10">
        <f>ROUND(BAR!FK27*0.9*0.9,)</f>
        <v>91044</v>
      </c>
      <c r="FL27" s="10">
        <f>ROUND(BAR!FL27*0.9*0.9,)</f>
        <v>91044</v>
      </c>
      <c r="FM27" s="10">
        <f>ROUND(BAR!FM27*0.9*0.9,)</f>
        <v>91044</v>
      </c>
      <c r="FN27" s="10">
        <f>ROUND(BAR!FN27*0.9*0.9,)</f>
        <v>91611</v>
      </c>
      <c r="FO27" s="10">
        <f>ROUND(BAR!FO27*0.9*0.9,)</f>
        <v>91611</v>
      </c>
      <c r="FP27" s="10">
        <f>ROUND(BAR!FP27*0.9*0.9,)</f>
        <v>91611</v>
      </c>
      <c r="FQ27" s="10">
        <f>ROUND(BAR!FQ27*0.9*0.9,)</f>
        <v>91611</v>
      </c>
      <c r="FR27" s="10">
        <f>ROUND(BAR!FR27*0.9*0.9,)</f>
        <v>91611</v>
      </c>
      <c r="FS27" s="10">
        <f>ROUND(BAR!FS27*0.9*0.9,)</f>
        <v>91611</v>
      </c>
      <c r="FT27" s="10">
        <f>ROUND(BAR!FT27*0.9*0.9,)</f>
        <v>91611</v>
      </c>
      <c r="FU27" s="10">
        <f>ROUND(BAR!FU27*0.9*0.9,)</f>
        <v>91611</v>
      </c>
      <c r="FV27" s="10">
        <f>ROUND(BAR!FV27*0.9*0.9,)</f>
        <v>91611</v>
      </c>
      <c r="FW27" s="10">
        <f>ROUND(BAR!FW27*0.9*0.9,)</f>
        <v>90477</v>
      </c>
      <c r="FX27" s="10">
        <f>ROUND(BAR!FX27*0.9*0.9,)</f>
        <v>90477</v>
      </c>
      <c r="FY27" s="10">
        <f>ROUND(BAR!FY27*0.9*0.9,)</f>
        <v>90477</v>
      </c>
      <c r="FZ27" s="10">
        <f>ROUND(BAR!FZ27*0.9*0.9,)</f>
        <v>90477</v>
      </c>
      <c r="GA27" s="10">
        <f>ROUND(BAR!GA27*0.9*0.9,)</f>
        <v>90477</v>
      </c>
      <c r="GB27" s="10">
        <f>ROUND(BAR!GB27*0.9*0.9,)</f>
        <v>91044</v>
      </c>
      <c r="GC27" s="10">
        <f>ROUND(BAR!GC27*0.9*0.9,)</f>
        <v>91044</v>
      </c>
      <c r="GD27" s="10">
        <f>ROUND(BAR!GD27*0.9*0.9,)</f>
        <v>90477</v>
      </c>
      <c r="GE27" s="10">
        <f>ROUND(BAR!GE27*0.9*0.9,)</f>
        <v>90477</v>
      </c>
      <c r="GF27" s="10">
        <f>ROUND(BAR!GF27*0.9*0.9,)</f>
        <v>90477</v>
      </c>
      <c r="GG27" s="10">
        <f>ROUND(BAR!GG27*0.9*0.9,)</f>
        <v>90477</v>
      </c>
      <c r="GH27" s="10">
        <f>ROUND(BAR!GH27*0.9*0.9,)</f>
        <v>90477</v>
      </c>
      <c r="GI27" s="10">
        <f>ROUND(BAR!GI27*0.9*0.9,)</f>
        <v>91044</v>
      </c>
      <c r="GJ27" s="10">
        <f>ROUND(BAR!GJ27*0.9*0.9,)</f>
        <v>91044</v>
      </c>
      <c r="GK27" s="10">
        <f>ROUND(BAR!GK27*0.9*0.9,)</f>
        <v>90477</v>
      </c>
      <c r="GL27" s="10">
        <f>ROUND(BAR!GL27*0.9*0.9,)</f>
        <v>90477</v>
      </c>
      <c r="GM27" s="10">
        <f>ROUND(BAR!GM27*0.9*0.9,)</f>
        <v>90477</v>
      </c>
      <c r="GN27" s="10">
        <f>ROUND(BAR!GN27*0.9*0.9,)</f>
        <v>90477</v>
      </c>
      <c r="GO27" s="10">
        <f>ROUND(BAR!GO27*0.9*0.9,)</f>
        <v>90477</v>
      </c>
      <c r="GP27" s="10">
        <f>ROUND(BAR!GP27*0.9*0.9,)</f>
        <v>91044</v>
      </c>
      <c r="GQ27" s="10">
        <f>ROUND(BAR!GQ27*0.9*0.9,)</f>
        <v>91044</v>
      </c>
      <c r="GR27" s="10">
        <f>ROUND(BAR!GR27*0.9*0.9,)</f>
        <v>90477</v>
      </c>
      <c r="GS27" s="10">
        <f>ROUND(BAR!GS27*0.9*0.9,)</f>
        <v>90477</v>
      </c>
      <c r="GT27" s="10">
        <f>ROUND(BAR!GT27*0.9*0.9,)</f>
        <v>90477</v>
      </c>
      <c r="GU27" s="10">
        <f>ROUND(BAR!GU27*0.9*0.9,)</f>
        <v>90477</v>
      </c>
      <c r="GV27" s="10">
        <f>ROUND(BAR!GV27*0.9*0.9,)</f>
        <v>90477</v>
      </c>
      <c r="GW27" s="10">
        <f>ROUND(BAR!GW27*0.9*0.9,)</f>
        <v>91044</v>
      </c>
      <c r="GX27" s="10">
        <f>ROUND(BAR!GX27*0.9*0.9,)</f>
        <v>91044</v>
      </c>
      <c r="GY27" s="10">
        <f>ROUND(BAR!GY27*0.9*0.9,)</f>
        <v>90477</v>
      </c>
      <c r="GZ27" s="10">
        <f>ROUND(BAR!GZ27*0.9*0.9,)</f>
        <v>90477</v>
      </c>
      <c r="HA27" s="10">
        <f>ROUND(BAR!HA27*0.9*0.9,)</f>
        <v>90477</v>
      </c>
      <c r="HB27" s="10">
        <f>ROUND(BAR!HB27*0.9*0.9,)</f>
        <v>90477</v>
      </c>
      <c r="HC27" s="10">
        <f>ROUND(BAR!HC27*0.9*0.9,)</f>
        <v>90477</v>
      </c>
      <c r="HD27" s="10">
        <f>ROUND(BAR!HD27*0.9*0.9,)</f>
        <v>92340</v>
      </c>
      <c r="HE27" s="10">
        <f>ROUND(BAR!HE27*0.9*0.9,)</f>
        <v>92340</v>
      </c>
      <c r="HF27" s="10">
        <f>ROUND(BAR!HF27*0.9*0.9,)</f>
        <v>91611</v>
      </c>
      <c r="HG27" s="10">
        <f>ROUND(BAR!HG27*0.9*0.9,)</f>
        <v>91611</v>
      </c>
      <c r="HH27" s="10">
        <f>ROUND(BAR!HH27*0.9*0.9,)</f>
        <v>91611</v>
      </c>
      <c r="HI27" s="10">
        <f>ROUND(BAR!HI27*0.9*0.9,)</f>
        <v>91611</v>
      </c>
      <c r="HJ27" s="10">
        <f>ROUND(BAR!HJ27*0.9*0.9,)</f>
        <v>91611</v>
      </c>
      <c r="HK27" s="10">
        <f>ROUND(BAR!HK27*0.9*0.9,)</f>
        <v>94770</v>
      </c>
      <c r="HL27" s="10">
        <f>ROUND(BAR!HL27*0.9*0.9,)</f>
        <v>94770</v>
      </c>
      <c r="HM27" s="10">
        <f>ROUND(BAR!HM27*0.9*0.9,)</f>
        <v>94770</v>
      </c>
      <c r="HN27" s="10">
        <f>ROUND(BAR!HN27*0.9*0.9,)</f>
        <v>94770</v>
      </c>
      <c r="HO27" s="10">
        <f>ROUND(BAR!HO27*0.9*0.9,)</f>
        <v>94770</v>
      </c>
      <c r="HP27" s="10">
        <f>ROUND(BAR!HP27*0.9*0.9,)</f>
        <v>94770</v>
      </c>
      <c r="HQ27" s="10">
        <f>ROUND(BAR!HQ27*0.9*0.9,)</f>
        <v>94770</v>
      </c>
      <c r="HR27" s="10">
        <f>ROUND(BAR!HR27*0.9*0.9,)</f>
        <v>95580</v>
      </c>
      <c r="HS27" s="10">
        <f>ROUND(BAR!HS27*0.9*0.9,)</f>
        <v>95580</v>
      </c>
      <c r="HT27" s="10">
        <f>ROUND(BAR!HT27*0.9*0.9,)</f>
        <v>95580</v>
      </c>
      <c r="HU27" s="10">
        <f>ROUND(BAR!HU27*0.9*0.9,)</f>
        <v>95580</v>
      </c>
    </row>
    <row r="28" spans="1:229" ht="15" customHeight="1" x14ac:dyDescent="0.2">
      <c r="A28" s="13" t="s">
        <v>56</v>
      </c>
    </row>
    <row r="29" spans="1:229" x14ac:dyDescent="0.2">
      <c r="A29" s="32" t="s">
        <v>57</v>
      </c>
    </row>
    <row r="30" spans="1:229" s="1" customFormat="1" ht="12.75" x14ac:dyDescent="0.2">
      <c r="A30" s="24" t="s">
        <v>14</v>
      </c>
    </row>
    <row r="31" spans="1:229" s="1" customFormat="1" ht="24" x14ac:dyDescent="0.2">
      <c r="A31" s="35" t="s">
        <v>15</v>
      </c>
    </row>
    <row r="32" spans="1:229" x14ac:dyDescent="0.2">
      <c r="A32" s="13" t="s">
        <v>16</v>
      </c>
    </row>
    <row r="33" spans="1:143" ht="132" x14ac:dyDescent="0.2">
      <c r="A33" s="14" t="s">
        <v>17</v>
      </c>
    </row>
    <row r="34" spans="1:143" x14ac:dyDescent="0.2">
      <c r="A34" s="24" t="s">
        <v>18</v>
      </c>
    </row>
    <row r="35" spans="1:143" ht="45.75" customHeight="1" x14ac:dyDescent="0.2">
      <c r="A35" s="23" t="s">
        <v>58</v>
      </c>
    </row>
    <row r="36" spans="1:143" x14ac:dyDescent="0.2">
      <c r="A36" s="26" t="s">
        <v>20</v>
      </c>
      <c r="AN36" s="19"/>
      <c r="AO36" s="19"/>
      <c r="AP36" s="19"/>
      <c r="AQ36" s="19"/>
      <c r="EA36" s="19"/>
      <c r="EB36" s="19"/>
      <c r="EC36" s="19"/>
      <c r="ED36" s="19"/>
      <c r="EJ36" s="19"/>
      <c r="EK36" s="19"/>
      <c r="EL36" s="19"/>
      <c r="EM36" s="19"/>
    </row>
    <row r="37" spans="1:143" ht="50.25" customHeight="1" x14ac:dyDescent="0.2">
      <c r="A37" s="50" t="s">
        <v>21</v>
      </c>
      <c r="AN37" s="19"/>
      <c r="AO37" s="19"/>
      <c r="AP37" s="19"/>
      <c r="AQ37" s="19"/>
      <c r="EA37" s="19"/>
      <c r="EB37" s="19"/>
      <c r="EC37" s="19"/>
      <c r="ED37" s="19"/>
      <c r="EJ37" s="19"/>
      <c r="EK37" s="19"/>
      <c r="EL37" s="19"/>
      <c r="EM37" s="19"/>
    </row>
    <row r="38" spans="1:143" x14ac:dyDescent="0.2">
      <c r="A38" s="36" t="s">
        <v>22</v>
      </c>
    </row>
    <row r="39" spans="1:143" ht="132" x14ac:dyDescent="0.2">
      <c r="A39" s="16" t="s">
        <v>23</v>
      </c>
    </row>
  </sheetData>
  <pageMargins left="0.7" right="0.7" top="0.75" bottom="0.75" header="0.3" footer="0.3"/>
  <pageSetup paperSize="9"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Лист18">
    <tabColor theme="7" tint="0.39985351115451523"/>
  </sheetPr>
  <dimension ref="A1:HU39"/>
  <sheetViews>
    <sheetView workbookViewId="0">
      <pane xSplit="1" topLeftCell="B1" activePane="topRight" state="frozen"/>
      <selection pane="topRight" activeCell="B1" sqref="B1:C1048576"/>
    </sheetView>
  </sheetViews>
  <sheetFormatPr defaultColWidth="9" defaultRowHeight="12" x14ac:dyDescent="0.2"/>
  <cols>
    <col min="1" max="1" width="70" style="19" customWidth="1"/>
    <col min="2" max="24" width="10.85546875" style="19" customWidth="1"/>
    <col min="25" max="29" width="10.85546875" style="31" customWidth="1"/>
    <col min="30" max="32" width="10.85546875" style="19" customWidth="1"/>
    <col min="33" max="37" width="10.85546875" style="32" customWidth="1"/>
    <col min="38" max="39" width="10.85546875" style="19" customWidth="1"/>
    <col min="40" max="43" width="10.85546875" style="31" customWidth="1"/>
    <col min="44" max="130" width="10.85546875" style="19" customWidth="1"/>
    <col min="131" max="134" width="10.85546875" style="31" customWidth="1"/>
    <col min="135" max="139" width="10.85546875" style="19" customWidth="1"/>
    <col min="140" max="140" width="10.85546875" style="31" customWidth="1"/>
    <col min="141" max="143" width="9" style="31"/>
    <col min="144" max="16384" width="9" style="19"/>
  </cols>
  <sheetData>
    <row r="1" spans="1:229" s="17" customFormat="1" ht="15" customHeight="1" x14ac:dyDescent="0.2">
      <c r="A1" s="2" t="s">
        <v>0</v>
      </c>
      <c r="Y1" s="41"/>
      <c r="Z1" s="41"/>
      <c r="AA1" s="41"/>
      <c r="AB1" s="41"/>
      <c r="AC1" s="41"/>
      <c r="AG1" s="42"/>
      <c r="AH1" s="42"/>
      <c r="AI1" s="42"/>
      <c r="AJ1" s="42"/>
      <c r="AK1" s="42"/>
      <c r="AN1" s="41"/>
      <c r="AO1" s="41"/>
      <c r="AP1" s="41"/>
      <c r="AQ1" s="41"/>
      <c r="EA1" s="41"/>
      <c r="EB1" s="41"/>
      <c r="EC1" s="41"/>
      <c r="ED1" s="41"/>
      <c r="EJ1" s="41"/>
      <c r="EK1" s="41"/>
      <c r="EL1" s="41"/>
      <c r="EM1" s="41"/>
    </row>
    <row r="2" spans="1:229" s="17" customFormat="1" ht="15" customHeight="1" x14ac:dyDescent="0.2">
      <c r="A2" s="3" t="s">
        <v>59</v>
      </c>
      <c r="Y2" s="41"/>
      <c r="Z2" s="41"/>
      <c r="AA2" s="41"/>
      <c r="AB2" s="41"/>
      <c r="AC2" s="41"/>
      <c r="AG2" s="42"/>
      <c r="AH2" s="42"/>
      <c r="AI2" s="42"/>
      <c r="AJ2" s="42"/>
      <c r="AK2" s="42"/>
      <c r="AN2" s="41"/>
      <c r="AO2" s="41"/>
      <c r="AP2" s="41"/>
      <c r="AQ2" s="41"/>
      <c r="EA2" s="41"/>
      <c r="EB2" s="41"/>
      <c r="EC2" s="41"/>
      <c r="ED2" s="41"/>
      <c r="EJ2" s="41"/>
      <c r="EK2" s="41"/>
      <c r="EL2" s="41"/>
      <c r="EM2" s="41"/>
    </row>
    <row r="3" spans="1:229" s="7" customFormat="1" ht="15" customHeight="1" x14ac:dyDescent="0.2">
      <c r="A3" s="3" t="s">
        <v>89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2"/>
      <c r="Z3" s="52"/>
      <c r="AA3" s="52"/>
      <c r="AB3" s="52"/>
      <c r="AC3" s="52"/>
      <c r="AD3" s="51"/>
      <c r="AE3" s="51"/>
      <c r="AF3" s="51"/>
      <c r="AG3" s="53"/>
      <c r="AH3" s="53"/>
      <c r="AI3" s="53"/>
      <c r="AJ3" s="53"/>
      <c r="AK3" s="53"/>
      <c r="AL3" s="51"/>
      <c r="AM3" s="51"/>
      <c r="AN3" s="52"/>
      <c r="AO3" s="52"/>
      <c r="AP3" s="52"/>
      <c r="AQ3" s="52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  <c r="BM3" s="51"/>
      <c r="BN3" s="51"/>
      <c r="BO3" s="51"/>
      <c r="BP3" s="51"/>
      <c r="BQ3" s="51"/>
      <c r="BR3" s="51"/>
      <c r="BS3" s="51"/>
      <c r="BT3" s="51"/>
      <c r="BU3" s="51"/>
      <c r="BV3" s="51"/>
      <c r="BW3" s="51"/>
      <c r="BX3" s="51"/>
      <c r="BY3" s="51"/>
      <c r="BZ3" s="51"/>
      <c r="CA3" s="51"/>
      <c r="CB3" s="51"/>
      <c r="CC3" s="51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51"/>
      <c r="DW3" s="51"/>
      <c r="DX3" s="51"/>
      <c r="DY3" s="51"/>
      <c r="DZ3" s="51"/>
      <c r="EA3" s="52"/>
      <c r="EB3" s="52"/>
      <c r="EC3" s="52"/>
      <c r="ED3" s="52"/>
      <c r="EE3" s="51"/>
      <c r="EF3" s="51"/>
      <c r="EG3" s="51"/>
      <c r="EH3" s="51"/>
      <c r="EI3" s="51"/>
      <c r="EJ3" s="52"/>
      <c r="EK3" s="46"/>
      <c r="EL3" s="46"/>
      <c r="EM3" s="46"/>
    </row>
    <row r="4" spans="1:229" s="7" customFormat="1" ht="15" customHeight="1" x14ac:dyDescent="0.2">
      <c r="A4" s="37" t="s">
        <v>3</v>
      </c>
      <c r="B4" s="43">
        <v>46157</v>
      </c>
      <c r="C4" s="43">
        <v>46158</v>
      </c>
      <c r="D4" s="43">
        <v>46159</v>
      </c>
      <c r="E4" s="43">
        <v>46160</v>
      </c>
      <c r="F4" s="43">
        <v>46161</v>
      </c>
      <c r="G4" s="43">
        <v>46162</v>
      </c>
      <c r="H4" s="43">
        <v>46163</v>
      </c>
      <c r="I4" s="43">
        <v>46164</v>
      </c>
      <c r="J4" s="43">
        <v>46165</v>
      </c>
      <c r="K4" s="43">
        <v>46166</v>
      </c>
      <c r="L4" s="43">
        <v>46167</v>
      </c>
      <c r="M4" s="43">
        <v>46168</v>
      </c>
      <c r="N4" s="43">
        <v>46169</v>
      </c>
      <c r="O4" s="43">
        <v>46170</v>
      </c>
      <c r="P4" s="43">
        <v>46171</v>
      </c>
      <c r="Q4" s="43">
        <v>46172</v>
      </c>
      <c r="R4" s="43">
        <v>46173</v>
      </c>
      <c r="S4" s="43">
        <v>46174</v>
      </c>
      <c r="T4" s="43">
        <v>46175</v>
      </c>
      <c r="U4" s="43">
        <v>46176</v>
      </c>
      <c r="V4" s="43">
        <v>46177</v>
      </c>
      <c r="W4" s="43">
        <v>46178</v>
      </c>
      <c r="X4" s="43">
        <v>46179</v>
      </c>
      <c r="Y4" s="44">
        <v>46180</v>
      </c>
      <c r="Z4" s="44">
        <v>46181</v>
      </c>
      <c r="AA4" s="44">
        <v>46182</v>
      </c>
      <c r="AB4" s="44">
        <v>46183</v>
      </c>
      <c r="AC4" s="44">
        <v>46184</v>
      </c>
      <c r="AD4" s="43">
        <v>46185</v>
      </c>
      <c r="AE4" s="43">
        <v>46186</v>
      </c>
      <c r="AF4" s="43">
        <v>46187</v>
      </c>
      <c r="AG4" s="45">
        <v>46188</v>
      </c>
      <c r="AH4" s="45">
        <v>46189</v>
      </c>
      <c r="AI4" s="45">
        <v>46190</v>
      </c>
      <c r="AJ4" s="45">
        <v>46191</v>
      </c>
      <c r="AK4" s="45">
        <v>46192</v>
      </c>
      <c r="AL4" s="43">
        <v>46193</v>
      </c>
      <c r="AM4" s="43">
        <v>46194</v>
      </c>
      <c r="AN4" s="44">
        <v>46195</v>
      </c>
      <c r="AO4" s="44">
        <v>46196</v>
      </c>
      <c r="AP4" s="44">
        <v>46197</v>
      </c>
      <c r="AQ4" s="44">
        <v>46198</v>
      </c>
      <c r="AR4" s="43">
        <v>46199</v>
      </c>
      <c r="AS4" s="43">
        <v>46200</v>
      </c>
      <c r="AT4" s="43">
        <v>46201</v>
      </c>
      <c r="AU4" s="43">
        <v>46202</v>
      </c>
      <c r="AV4" s="43">
        <v>46203</v>
      </c>
      <c r="AW4" s="44">
        <v>46204</v>
      </c>
      <c r="AX4" s="44">
        <v>46205</v>
      </c>
      <c r="AY4" s="44">
        <v>46206</v>
      </c>
      <c r="AZ4" s="44">
        <v>46207</v>
      </c>
      <c r="BA4" s="44">
        <v>46208</v>
      </c>
      <c r="BB4" s="44">
        <v>46209</v>
      </c>
      <c r="BC4" s="44">
        <v>46210</v>
      </c>
      <c r="BD4" s="44">
        <v>46211</v>
      </c>
      <c r="BE4" s="44">
        <v>46212</v>
      </c>
      <c r="BF4" s="44">
        <v>46213</v>
      </c>
      <c r="BG4" s="43">
        <v>46214</v>
      </c>
      <c r="BH4" s="43">
        <v>46215</v>
      </c>
      <c r="BI4" s="43">
        <v>46216</v>
      </c>
      <c r="BJ4" s="43">
        <v>46217</v>
      </c>
      <c r="BK4" s="43">
        <v>46218</v>
      </c>
      <c r="BL4" s="43">
        <v>46219</v>
      </c>
      <c r="BM4" s="43">
        <v>46220</v>
      </c>
      <c r="BN4" s="43">
        <v>46221</v>
      </c>
      <c r="BO4" s="43">
        <v>46222</v>
      </c>
      <c r="BP4" s="43">
        <v>46223</v>
      </c>
      <c r="BQ4" s="43">
        <v>46224</v>
      </c>
      <c r="BR4" s="43">
        <v>46225</v>
      </c>
      <c r="BS4" s="43">
        <v>46226</v>
      </c>
      <c r="BT4" s="43">
        <v>46227</v>
      </c>
      <c r="BU4" s="43">
        <v>46228</v>
      </c>
      <c r="BV4" s="43">
        <v>46229</v>
      </c>
      <c r="BW4" s="43">
        <v>46230</v>
      </c>
      <c r="BX4" s="43">
        <v>46231</v>
      </c>
      <c r="BY4" s="43">
        <v>46232</v>
      </c>
      <c r="BZ4" s="43">
        <v>46233</v>
      </c>
      <c r="CA4" s="43">
        <v>46234</v>
      </c>
      <c r="CB4" s="43">
        <v>46235</v>
      </c>
      <c r="CC4" s="43">
        <v>46236</v>
      </c>
      <c r="CD4" s="43">
        <v>46237</v>
      </c>
      <c r="CE4" s="43">
        <v>46238</v>
      </c>
      <c r="CF4" s="43">
        <v>46239</v>
      </c>
      <c r="CG4" s="43">
        <v>46240</v>
      </c>
      <c r="CH4" s="43">
        <v>46241</v>
      </c>
      <c r="CI4" s="43">
        <v>46242</v>
      </c>
      <c r="CJ4" s="43">
        <v>46243</v>
      </c>
      <c r="CK4" s="43">
        <v>46244</v>
      </c>
      <c r="CL4" s="43">
        <v>46245</v>
      </c>
      <c r="CM4" s="43">
        <v>46246</v>
      </c>
      <c r="CN4" s="43">
        <v>46247</v>
      </c>
      <c r="CO4" s="43">
        <v>46248</v>
      </c>
      <c r="CP4" s="43">
        <v>46249</v>
      </c>
      <c r="CQ4" s="43">
        <v>46250</v>
      </c>
      <c r="CR4" s="43">
        <v>46251</v>
      </c>
      <c r="CS4" s="43">
        <v>46252</v>
      </c>
      <c r="CT4" s="43">
        <v>46253</v>
      </c>
      <c r="CU4" s="43">
        <v>46254</v>
      </c>
      <c r="CV4" s="43">
        <v>46255</v>
      </c>
      <c r="CW4" s="43">
        <v>46256</v>
      </c>
      <c r="CX4" s="43">
        <v>46257</v>
      </c>
      <c r="CY4" s="43">
        <v>46258</v>
      </c>
      <c r="CZ4" s="43">
        <v>46259</v>
      </c>
      <c r="DA4" s="43">
        <v>46260</v>
      </c>
      <c r="DB4" s="43">
        <v>46261</v>
      </c>
      <c r="DC4" s="43">
        <v>46262</v>
      </c>
      <c r="DD4" s="43">
        <v>46263</v>
      </c>
      <c r="DE4" s="43">
        <v>46264</v>
      </c>
      <c r="DF4" s="43">
        <v>46265</v>
      </c>
      <c r="DG4" s="43">
        <v>46266</v>
      </c>
      <c r="DH4" s="43">
        <v>46267</v>
      </c>
      <c r="DI4" s="43">
        <v>46268</v>
      </c>
      <c r="DJ4" s="43">
        <v>46269</v>
      </c>
      <c r="DK4" s="43">
        <v>46270</v>
      </c>
      <c r="DL4" s="43">
        <v>46271</v>
      </c>
      <c r="DM4" s="43">
        <v>46272</v>
      </c>
      <c r="DN4" s="43">
        <v>46273</v>
      </c>
      <c r="DO4" s="43">
        <v>46274</v>
      </c>
      <c r="DP4" s="43">
        <v>46275</v>
      </c>
      <c r="DQ4" s="43">
        <v>46276</v>
      </c>
      <c r="DR4" s="43">
        <v>46277</v>
      </c>
      <c r="DS4" s="43">
        <v>46278</v>
      </c>
      <c r="DT4" s="43">
        <v>46279</v>
      </c>
      <c r="DU4" s="43">
        <v>46280</v>
      </c>
      <c r="DV4" s="43">
        <v>46281</v>
      </c>
      <c r="DW4" s="43">
        <v>46282</v>
      </c>
      <c r="DX4" s="43">
        <v>46283</v>
      </c>
      <c r="DY4" s="43">
        <v>46284</v>
      </c>
      <c r="DZ4" s="43">
        <v>46285</v>
      </c>
      <c r="EA4" s="44">
        <v>46286</v>
      </c>
      <c r="EB4" s="44">
        <v>46287</v>
      </c>
      <c r="EC4" s="44">
        <v>46288</v>
      </c>
      <c r="ED4" s="44">
        <v>46289</v>
      </c>
      <c r="EE4" s="43">
        <v>46290</v>
      </c>
      <c r="EF4" s="43">
        <v>46291</v>
      </c>
      <c r="EG4" s="43">
        <v>46292</v>
      </c>
      <c r="EH4" s="43">
        <v>46293</v>
      </c>
      <c r="EI4" s="43">
        <v>46294</v>
      </c>
      <c r="EJ4" s="44">
        <v>46295</v>
      </c>
      <c r="EK4" s="44">
        <v>46296</v>
      </c>
      <c r="EL4" s="44">
        <v>46297</v>
      </c>
      <c r="EM4" s="44">
        <v>46298</v>
      </c>
      <c r="EN4" s="45">
        <v>46299</v>
      </c>
      <c r="EO4" s="45">
        <v>46300</v>
      </c>
      <c r="EP4" s="45">
        <v>46301</v>
      </c>
      <c r="EQ4" s="45">
        <v>46302</v>
      </c>
      <c r="ER4" s="45">
        <v>46303</v>
      </c>
      <c r="ES4" s="45">
        <v>46304</v>
      </c>
      <c r="ET4" s="45">
        <v>46305</v>
      </c>
      <c r="EU4" s="45">
        <v>46306</v>
      </c>
      <c r="EV4" s="45">
        <v>46307</v>
      </c>
      <c r="EW4" s="45">
        <v>46308</v>
      </c>
      <c r="EX4" s="45">
        <v>46309</v>
      </c>
      <c r="EY4" s="45">
        <v>46310</v>
      </c>
      <c r="EZ4" s="45">
        <v>46311</v>
      </c>
      <c r="FA4" s="45">
        <v>46312</v>
      </c>
      <c r="FB4" s="45">
        <v>46313</v>
      </c>
      <c r="FC4" s="45">
        <v>46314</v>
      </c>
      <c r="FD4" s="45">
        <v>46315</v>
      </c>
      <c r="FE4" s="45">
        <v>46316</v>
      </c>
      <c r="FF4" s="45">
        <v>46317</v>
      </c>
      <c r="FG4" s="45">
        <v>46318</v>
      </c>
      <c r="FH4" s="45">
        <v>46319</v>
      </c>
      <c r="FI4" s="45">
        <v>46320</v>
      </c>
      <c r="FJ4" s="45">
        <v>46321</v>
      </c>
      <c r="FK4" s="45">
        <v>46322</v>
      </c>
      <c r="FL4" s="45">
        <v>46323</v>
      </c>
      <c r="FM4" s="45">
        <v>46324</v>
      </c>
      <c r="FN4" s="45">
        <v>46325</v>
      </c>
      <c r="FO4" s="45">
        <v>46326</v>
      </c>
      <c r="FP4" s="45">
        <v>46327</v>
      </c>
      <c r="FQ4" s="45">
        <v>46328</v>
      </c>
      <c r="FR4" s="45">
        <v>46329</v>
      </c>
      <c r="FS4" s="45">
        <v>46330</v>
      </c>
      <c r="FT4" s="45">
        <v>46331</v>
      </c>
      <c r="FU4" s="45">
        <v>46332</v>
      </c>
      <c r="FV4" s="45">
        <v>46333</v>
      </c>
      <c r="FW4" s="45">
        <v>46334</v>
      </c>
      <c r="FX4" s="45">
        <v>46335</v>
      </c>
      <c r="FY4" s="45">
        <v>46336</v>
      </c>
      <c r="FZ4" s="45">
        <v>46337</v>
      </c>
      <c r="GA4" s="45">
        <v>46338</v>
      </c>
      <c r="GB4" s="45">
        <v>46339</v>
      </c>
      <c r="GC4" s="45">
        <v>46340</v>
      </c>
      <c r="GD4" s="45">
        <v>46341</v>
      </c>
      <c r="GE4" s="45">
        <v>46342</v>
      </c>
      <c r="GF4" s="45">
        <v>46343</v>
      </c>
      <c r="GG4" s="45">
        <v>46344</v>
      </c>
      <c r="GH4" s="45">
        <v>46345</v>
      </c>
      <c r="GI4" s="45">
        <v>46346</v>
      </c>
      <c r="GJ4" s="45">
        <v>46347</v>
      </c>
      <c r="GK4" s="45">
        <v>46348</v>
      </c>
      <c r="GL4" s="45">
        <v>46349</v>
      </c>
      <c r="GM4" s="45">
        <v>46350</v>
      </c>
      <c r="GN4" s="45">
        <v>46351</v>
      </c>
      <c r="GO4" s="45">
        <v>46352</v>
      </c>
      <c r="GP4" s="45">
        <v>46353</v>
      </c>
      <c r="GQ4" s="45">
        <v>46354</v>
      </c>
      <c r="GR4" s="45">
        <v>46355</v>
      </c>
      <c r="GS4" s="45">
        <v>46356</v>
      </c>
      <c r="GT4" s="45">
        <v>46357</v>
      </c>
      <c r="GU4" s="45">
        <v>46358</v>
      </c>
      <c r="GV4" s="45">
        <v>46359</v>
      </c>
      <c r="GW4" s="45">
        <v>46360</v>
      </c>
      <c r="GX4" s="45">
        <v>46361</v>
      </c>
      <c r="GY4" s="45">
        <v>46362</v>
      </c>
      <c r="GZ4" s="45">
        <v>46363</v>
      </c>
      <c r="HA4" s="45">
        <v>46364</v>
      </c>
      <c r="HB4" s="45">
        <v>46365</v>
      </c>
      <c r="HC4" s="45">
        <v>46366</v>
      </c>
      <c r="HD4" s="45">
        <v>46367</v>
      </c>
      <c r="HE4" s="45">
        <v>46368</v>
      </c>
      <c r="HF4" s="45">
        <v>46369</v>
      </c>
      <c r="HG4" s="45">
        <v>46370</v>
      </c>
      <c r="HH4" s="45">
        <v>46371</v>
      </c>
      <c r="HI4" s="45">
        <v>46372</v>
      </c>
      <c r="HJ4" s="45">
        <v>46373</v>
      </c>
      <c r="HK4" s="45">
        <v>46374</v>
      </c>
      <c r="HL4" s="45">
        <v>46375</v>
      </c>
      <c r="HM4" s="45">
        <v>46376</v>
      </c>
      <c r="HN4" s="45">
        <v>46377</v>
      </c>
      <c r="HO4" s="45">
        <v>46378</v>
      </c>
      <c r="HP4" s="45">
        <v>46379</v>
      </c>
      <c r="HQ4" s="45">
        <v>46380</v>
      </c>
      <c r="HR4" s="45">
        <v>46381</v>
      </c>
      <c r="HS4" s="45">
        <v>46382</v>
      </c>
      <c r="HT4" s="45">
        <v>46383</v>
      </c>
      <c r="HU4" s="45">
        <v>46384</v>
      </c>
    </row>
    <row r="5" spans="1:229" s="7" customFormat="1" x14ac:dyDescent="0.2">
      <c r="A5" s="6" t="s">
        <v>52</v>
      </c>
      <c r="Y5" s="46"/>
      <c r="Z5" s="46"/>
      <c r="AA5" s="46"/>
      <c r="AB5" s="46"/>
      <c r="AC5" s="46"/>
      <c r="AG5" s="47"/>
      <c r="AH5" s="47"/>
      <c r="AI5" s="47"/>
      <c r="AJ5" s="47"/>
      <c r="AK5" s="47"/>
      <c r="AN5" s="46"/>
      <c r="AO5" s="46"/>
      <c r="AP5" s="46"/>
      <c r="AQ5" s="46"/>
      <c r="AW5" s="46"/>
      <c r="AX5" s="46"/>
      <c r="AY5" s="46"/>
      <c r="AZ5" s="46"/>
      <c r="BA5" s="46"/>
      <c r="BB5" s="46"/>
      <c r="BC5" s="46"/>
      <c r="BD5" s="46"/>
      <c r="BE5" s="46"/>
      <c r="BF5" s="46"/>
      <c r="EA5" s="46"/>
      <c r="EB5" s="46"/>
      <c r="EC5" s="46"/>
      <c r="ED5" s="46"/>
      <c r="EJ5" s="46"/>
      <c r="EK5" s="46"/>
      <c r="EL5" s="46"/>
      <c r="EM5" s="46"/>
    </row>
    <row r="6" spans="1:229" s="7" customFormat="1" x14ac:dyDescent="0.2">
      <c r="A6" s="8">
        <v>1</v>
      </c>
      <c r="B6" s="48">
        <f>ROUND('РБ15%'!B6*0.9,)</f>
        <v>11093</v>
      </c>
      <c r="C6" s="48">
        <f>ROUND('РБ15%'!C6*0.9,)</f>
        <v>11858</v>
      </c>
      <c r="D6" s="48">
        <f>ROUND('РБ15%'!D6*0.9,)</f>
        <v>10710</v>
      </c>
      <c r="E6" s="48">
        <f>ROUND('РБ15%'!E6*0.9,)</f>
        <v>10710</v>
      </c>
      <c r="F6" s="48">
        <f>ROUND('РБ15%'!F6*0.9,)</f>
        <v>10710</v>
      </c>
      <c r="G6" s="48">
        <f>ROUND('РБ15%'!G6*0.9,)</f>
        <v>10710</v>
      </c>
      <c r="H6" s="48">
        <f>ROUND('РБ15%'!H6*0.9,)</f>
        <v>11858</v>
      </c>
      <c r="I6" s="48">
        <f>ROUND('РБ15%'!I6*0.9,)</f>
        <v>13770</v>
      </c>
      <c r="J6" s="48">
        <f>ROUND('РБ15%'!J6*0.9,)</f>
        <v>13770</v>
      </c>
      <c r="K6" s="48">
        <f>ROUND('РБ15%'!K6*0.9,)</f>
        <v>11093</v>
      </c>
      <c r="L6" s="48">
        <f>ROUND('РБ15%'!L6*0.9,)</f>
        <v>11093</v>
      </c>
      <c r="M6" s="48">
        <f>ROUND('РБ15%'!M6*0.9,)</f>
        <v>11093</v>
      </c>
      <c r="N6" s="48">
        <f>ROUND('РБ15%'!N6*0.9,)</f>
        <v>11093</v>
      </c>
      <c r="O6" s="48">
        <f>ROUND('РБ15%'!O6*0.9,)</f>
        <v>11093</v>
      </c>
      <c r="P6" s="48">
        <f>ROUND('РБ15%'!P6*0.9,)</f>
        <v>12623</v>
      </c>
      <c r="Q6" s="48">
        <f>ROUND('РБ15%'!Q6*0.9,)</f>
        <v>12623</v>
      </c>
      <c r="R6" s="48">
        <f>ROUND('РБ15%'!R6*0.9,)</f>
        <v>11858</v>
      </c>
      <c r="S6" s="48">
        <f>ROUND('РБ15%'!S6*0.9,)</f>
        <v>11858</v>
      </c>
      <c r="T6" s="48">
        <f>ROUND('РБ15%'!T6*0.9,)</f>
        <v>11858</v>
      </c>
      <c r="U6" s="48">
        <f>ROUND('РБ15%'!U6*0.9,)</f>
        <v>11858</v>
      </c>
      <c r="V6" s="48">
        <f>ROUND('РБ15%'!V6*0.9,)</f>
        <v>11858</v>
      </c>
      <c r="W6" s="48">
        <f>ROUND('РБ15%'!W6*0.9,)</f>
        <v>14918</v>
      </c>
      <c r="X6" s="48">
        <f>ROUND('РБ15%'!X6*0.9,)</f>
        <v>14918</v>
      </c>
      <c r="Y6" s="49">
        <f>ROUND('РБ15%'!Y6*0.9,)</f>
        <v>14918</v>
      </c>
      <c r="Z6" s="49">
        <f>ROUND('РБ15%'!Z6*0.9,)</f>
        <v>14918</v>
      </c>
      <c r="AA6" s="49">
        <f>ROUND('РБ15%'!AA6*0.9,)</f>
        <v>14918</v>
      </c>
      <c r="AB6" s="49">
        <f>ROUND('РБ15%'!AB6*0.9,)</f>
        <v>14918</v>
      </c>
      <c r="AC6" s="49">
        <f>ROUND('РБ15%'!AC6*0.9,)</f>
        <v>14918</v>
      </c>
      <c r="AD6" s="48">
        <f>ROUND('РБ15%'!AD6*0.9,)</f>
        <v>14918</v>
      </c>
      <c r="AE6" s="48">
        <f>ROUND('РБ15%'!AE6*0.9,)</f>
        <v>14918</v>
      </c>
      <c r="AF6" s="48">
        <f>ROUND('РБ15%'!AF6*0.9,)</f>
        <v>14918</v>
      </c>
      <c r="AG6" s="48">
        <f>ROUND('РБ15%'!AG6*0.9,)</f>
        <v>19508</v>
      </c>
      <c r="AH6" s="48">
        <f>ROUND('РБ15%'!AH6*0.9,)</f>
        <v>19508</v>
      </c>
      <c r="AI6" s="48">
        <f>ROUND('РБ15%'!AI6*0.9,)</f>
        <v>19508</v>
      </c>
      <c r="AJ6" s="48">
        <f>ROUND('РБ15%'!AJ6*0.9,)</f>
        <v>19508</v>
      </c>
      <c r="AK6" s="48">
        <f>ROUND('РБ15%'!AK6*0.9,)</f>
        <v>21038</v>
      </c>
      <c r="AL6" s="48">
        <f>ROUND('РБ15%'!AL6*0.9,)</f>
        <v>21038</v>
      </c>
      <c r="AM6" s="48">
        <f>ROUND('РБ15%'!AM6*0.9,)</f>
        <v>21038</v>
      </c>
      <c r="AN6" s="49">
        <f>ROUND('РБ15%'!AN6*0.9,)</f>
        <v>21038</v>
      </c>
      <c r="AO6" s="49">
        <f>ROUND('РБ15%'!AO6*0.9,)</f>
        <v>21038</v>
      </c>
      <c r="AP6" s="49">
        <f>ROUND('РБ15%'!AP6*0.9,)</f>
        <v>21038</v>
      </c>
      <c r="AQ6" s="49">
        <f>ROUND('РБ15%'!AQ6*0.9,)</f>
        <v>21038</v>
      </c>
      <c r="AR6" s="48">
        <f>ROUND('РБ15%'!AR6*0.9,)</f>
        <v>21038</v>
      </c>
      <c r="AS6" s="48">
        <f>ROUND('РБ15%'!AS6*0.9,)</f>
        <v>21038</v>
      </c>
      <c r="AT6" s="48">
        <f>ROUND('РБ15%'!AT6*0.9,)</f>
        <v>16065</v>
      </c>
      <c r="AU6" s="48">
        <f>ROUND('РБ15%'!AU6*0.9,)</f>
        <v>16065</v>
      </c>
      <c r="AV6" s="48">
        <f>ROUND('РБ15%'!AV6*0.9,)</f>
        <v>16065</v>
      </c>
      <c r="AW6" s="49">
        <f>ROUND('РБ15%'!AW6*0.9,)</f>
        <v>17213</v>
      </c>
      <c r="AX6" s="49">
        <f>ROUND('РБ15%'!AX6*0.9,)</f>
        <v>17213</v>
      </c>
      <c r="AY6" s="49">
        <f>ROUND('РБ15%'!AY6*0.9,)</f>
        <v>17213</v>
      </c>
      <c r="AZ6" s="49">
        <f>ROUND('РБ15%'!AZ6*0.9,)</f>
        <v>17213</v>
      </c>
      <c r="BA6" s="49">
        <f>ROUND('РБ15%'!BA6*0.9,)</f>
        <v>17213</v>
      </c>
      <c r="BB6" s="49">
        <f>ROUND('РБ15%'!BB6*0.9,)</f>
        <v>17213</v>
      </c>
      <c r="BC6" s="49">
        <f>ROUND('РБ15%'!BC6*0.9,)</f>
        <v>17213</v>
      </c>
      <c r="BD6" s="49">
        <f>ROUND('РБ15%'!BD6*0.9,)</f>
        <v>17213</v>
      </c>
      <c r="BE6" s="49">
        <f>ROUND('РБ15%'!BE6*0.9,)</f>
        <v>19508</v>
      </c>
      <c r="BF6" s="49">
        <f>ROUND('РБ15%'!BF6*0.9,)</f>
        <v>19508</v>
      </c>
      <c r="BG6" s="48">
        <f>ROUND('РБ15%'!BG6*0.9,)</f>
        <v>16065</v>
      </c>
      <c r="BH6" s="48">
        <f>ROUND('РБ15%'!BH6*0.9,)</f>
        <v>16065</v>
      </c>
      <c r="BI6" s="48">
        <f>ROUND('РБ15%'!BI6*0.9,)</f>
        <v>16065</v>
      </c>
      <c r="BJ6" s="48">
        <f>ROUND('РБ15%'!BJ6*0.9,)</f>
        <v>16065</v>
      </c>
      <c r="BK6" s="48">
        <f>ROUND('РБ15%'!BK6*0.9,)</f>
        <v>18360</v>
      </c>
      <c r="BL6" s="48">
        <f>ROUND('РБ15%'!BL6*0.9,)</f>
        <v>18360</v>
      </c>
      <c r="BM6" s="48">
        <f>ROUND('РБ15%'!BM6*0.9,)</f>
        <v>18360</v>
      </c>
      <c r="BN6" s="48">
        <f>ROUND('РБ15%'!BN6*0.9,)</f>
        <v>18360</v>
      </c>
      <c r="BO6" s="48">
        <f>ROUND('РБ15%'!BO6*0.9,)</f>
        <v>16065</v>
      </c>
      <c r="BP6" s="48">
        <f>ROUND('РБ15%'!BP6*0.9,)</f>
        <v>16065</v>
      </c>
      <c r="BQ6" s="48">
        <f>ROUND('РБ15%'!BQ6*0.9,)</f>
        <v>16065</v>
      </c>
      <c r="BR6" s="48">
        <f>ROUND('РБ15%'!BR6*0.9,)</f>
        <v>16065</v>
      </c>
      <c r="BS6" s="48">
        <f>ROUND('РБ15%'!BS6*0.9,)</f>
        <v>16065</v>
      </c>
      <c r="BT6" s="48">
        <f>ROUND('РБ15%'!BT6*0.9,)</f>
        <v>17213</v>
      </c>
      <c r="BU6" s="48">
        <f>ROUND('РБ15%'!BU6*0.9,)</f>
        <v>17213</v>
      </c>
      <c r="BV6" s="48">
        <f>ROUND('РБ15%'!BV6*0.9,)</f>
        <v>16065</v>
      </c>
      <c r="BW6" s="48">
        <f>ROUND('РБ15%'!BW6*0.9,)</f>
        <v>16065</v>
      </c>
      <c r="BX6" s="48">
        <f>ROUND('РБ15%'!BX6*0.9,)</f>
        <v>16065</v>
      </c>
      <c r="BY6" s="48">
        <f>ROUND('РБ15%'!BY6*0.9,)</f>
        <v>16065</v>
      </c>
      <c r="BZ6" s="48">
        <f>ROUND('РБ15%'!BZ6*0.9,)</f>
        <v>16065</v>
      </c>
      <c r="CA6" s="48">
        <f>ROUND('РБ15%'!CA6*0.9,)</f>
        <v>17213</v>
      </c>
      <c r="CB6" s="48">
        <f>ROUND('РБ15%'!CB6*0.9,)</f>
        <v>17213</v>
      </c>
      <c r="CC6" s="48">
        <f>ROUND('РБ15%'!CC6*0.9,)</f>
        <v>16065</v>
      </c>
      <c r="CD6" s="48">
        <f>ROUND('РБ15%'!CD6*0.9,)</f>
        <v>16065</v>
      </c>
      <c r="CE6" s="48">
        <f>ROUND('РБ15%'!CE6*0.9,)</f>
        <v>16065</v>
      </c>
      <c r="CF6" s="48">
        <f>ROUND('РБ15%'!CF6*0.9,)</f>
        <v>16065</v>
      </c>
      <c r="CG6" s="48">
        <f>ROUND('РБ15%'!CG6*0.9,)</f>
        <v>16065</v>
      </c>
      <c r="CH6" s="48">
        <f>ROUND('РБ15%'!CH6*0.9,)</f>
        <v>17213</v>
      </c>
      <c r="CI6" s="48">
        <f>ROUND('РБ15%'!CI6*0.9,)</f>
        <v>17213</v>
      </c>
      <c r="CJ6" s="48">
        <f>ROUND('РБ15%'!CJ6*0.9,)</f>
        <v>16065</v>
      </c>
      <c r="CK6" s="48">
        <f>ROUND('РБ15%'!CK6*0.9,)</f>
        <v>16065</v>
      </c>
      <c r="CL6" s="48">
        <f>ROUND('РБ15%'!CL6*0.9,)</f>
        <v>16065</v>
      </c>
      <c r="CM6" s="48">
        <f>ROUND('РБ15%'!CM6*0.9,)</f>
        <v>16065</v>
      </c>
      <c r="CN6" s="48">
        <f>ROUND('РБ15%'!CN6*0.9,)</f>
        <v>16065</v>
      </c>
      <c r="CO6" s="48">
        <f>ROUND('РБ15%'!CO6*0.9,)</f>
        <v>17213</v>
      </c>
      <c r="CP6" s="48">
        <f>ROUND('РБ15%'!CP6*0.9,)</f>
        <v>17213</v>
      </c>
      <c r="CQ6" s="48">
        <f>ROUND('РБ15%'!CQ6*0.9,)</f>
        <v>16065</v>
      </c>
      <c r="CR6" s="48">
        <f>ROUND('РБ15%'!CR6*0.9,)</f>
        <v>16065</v>
      </c>
      <c r="CS6" s="48">
        <f>ROUND('РБ15%'!CS6*0.9,)</f>
        <v>16065</v>
      </c>
      <c r="CT6" s="48">
        <f>ROUND('РБ15%'!CT6*0.9,)</f>
        <v>16065</v>
      </c>
      <c r="CU6" s="48">
        <f>ROUND('РБ15%'!CU6*0.9,)</f>
        <v>16065</v>
      </c>
      <c r="CV6" s="48">
        <f>ROUND('РБ15%'!CV6*0.9,)</f>
        <v>16065</v>
      </c>
      <c r="CW6" s="48">
        <f>ROUND('РБ15%'!CW6*0.9,)</f>
        <v>16065</v>
      </c>
      <c r="CX6" s="48">
        <f>ROUND('РБ15%'!CX6*0.9,)</f>
        <v>13770</v>
      </c>
      <c r="CY6" s="48">
        <f>ROUND('РБ15%'!CY6*0.9,)</f>
        <v>13770</v>
      </c>
      <c r="CZ6" s="48">
        <f>ROUND('РБ15%'!CZ6*0.9,)</f>
        <v>13770</v>
      </c>
      <c r="DA6" s="48">
        <f>ROUND('РБ15%'!DA6*0.9,)</f>
        <v>13770</v>
      </c>
      <c r="DB6" s="48">
        <f>ROUND('РБ15%'!DB6*0.9,)</f>
        <v>13770</v>
      </c>
      <c r="DC6" s="48">
        <f>ROUND('РБ15%'!DC6*0.9,)</f>
        <v>14918</v>
      </c>
      <c r="DD6" s="48">
        <f>ROUND('РБ15%'!DD6*0.9,)</f>
        <v>14918</v>
      </c>
      <c r="DE6" s="48">
        <f>ROUND('РБ15%'!DE6*0.9,)</f>
        <v>13770</v>
      </c>
      <c r="DF6" s="48">
        <f>ROUND('РБ15%'!DF6*0.9,)</f>
        <v>13770</v>
      </c>
      <c r="DG6" s="48">
        <f>ROUND('РБ15%'!DG6*0.9,)</f>
        <v>13770</v>
      </c>
      <c r="DH6" s="48">
        <f>ROUND('РБ15%'!DH6*0.9,)</f>
        <v>13770</v>
      </c>
      <c r="DI6" s="48">
        <f>ROUND('РБ15%'!DI6*0.9,)</f>
        <v>13770</v>
      </c>
      <c r="DJ6" s="48">
        <f>ROUND('РБ15%'!DJ6*0.9,)</f>
        <v>14918</v>
      </c>
      <c r="DK6" s="48">
        <f>ROUND('РБ15%'!DK6*0.9,)</f>
        <v>14918</v>
      </c>
      <c r="DL6" s="48">
        <f>ROUND('РБ15%'!DL6*0.9,)</f>
        <v>13770</v>
      </c>
      <c r="DM6" s="48">
        <f>ROUND('РБ15%'!DM6*0.9,)</f>
        <v>13770</v>
      </c>
      <c r="DN6" s="48">
        <f>ROUND('РБ15%'!DN6*0.9,)</f>
        <v>13770</v>
      </c>
      <c r="DO6" s="48">
        <f>ROUND('РБ15%'!DO6*0.9,)</f>
        <v>13770</v>
      </c>
      <c r="DP6" s="48">
        <f>ROUND('РБ15%'!DP6*0.9,)</f>
        <v>13770</v>
      </c>
      <c r="DQ6" s="48">
        <f>ROUND('РБ15%'!DQ6*0.9,)</f>
        <v>14918</v>
      </c>
      <c r="DR6" s="48">
        <f>ROUND('РБ15%'!DR6*0.9,)</f>
        <v>14918</v>
      </c>
      <c r="DS6" s="48">
        <f>ROUND('РБ15%'!DS6*0.9,)</f>
        <v>13770</v>
      </c>
      <c r="DT6" s="48">
        <f>ROUND('РБ15%'!DT6*0.9,)</f>
        <v>13770</v>
      </c>
      <c r="DU6" s="48">
        <f>ROUND('РБ15%'!DU6*0.9,)</f>
        <v>13770</v>
      </c>
      <c r="DV6" s="48">
        <f>ROUND('РБ15%'!DV6*0.9,)</f>
        <v>13770</v>
      </c>
      <c r="DW6" s="48">
        <f>ROUND('РБ15%'!DW6*0.9,)</f>
        <v>13770</v>
      </c>
      <c r="DX6" s="48">
        <f>ROUND('РБ15%'!DX6*0.9,)</f>
        <v>13770</v>
      </c>
      <c r="DY6" s="48">
        <f>ROUND('РБ15%'!DY6*0.9,)</f>
        <v>14918</v>
      </c>
      <c r="DZ6" s="48">
        <f>ROUND('РБ15%'!DZ6*0.9,)</f>
        <v>14918</v>
      </c>
      <c r="EA6" s="49">
        <f>ROUND('РБ15%'!EA6*0.9,)</f>
        <v>14918</v>
      </c>
      <c r="EB6" s="49">
        <f>ROUND('РБ15%'!EB6*0.9,)</f>
        <v>14918</v>
      </c>
      <c r="EC6" s="49">
        <f>ROUND('РБ15%'!EC6*0.9,)</f>
        <v>14918</v>
      </c>
      <c r="ED6" s="49">
        <f>ROUND('РБ15%'!ED6*0.9,)</f>
        <v>14918</v>
      </c>
      <c r="EE6" s="48">
        <f>ROUND('РБ15%'!EE6*0.9,)</f>
        <v>14918</v>
      </c>
      <c r="EF6" s="48">
        <f>ROUND('РБ15%'!EF6*0.9,)</f>
        <v>14918</v>
      </c>
      <c r="EG6" s="48">
        <f>ROUND('РБ15%'!EG6*0.9,)</f>
        <v>14918</v>
      </c>
      <c r="EH6" s="48">
        <f>ROUND('РБ15%'!EH6*0.9,)</f>
        <v>14918</v>
      </c>
      <c r="EI6" s="48">
        <f>ROUND('РБ15%'!EI6*0.9,)</f>
        <v>14918</v>
      </c>
      <c r="EJ6" s="49">
        <f>ROUND('РБ15%'!EJ6*0.9,)</f>
        <v>14918</v>
      </c>
      <c r="EK6" s="49">
        <f>ROUND('РБ15%'!EK6*0.9,)</f>
        <v>14918</v>
      </c>
      <c r="EL6" s="49">
        <f>ROUND('РБ15%'!EL6*0.9,)</f>
        <v>14918</v>
      </c>
      <c r="EM6" s="49">
        <f>ROUND('РБ15%'!EM6*0.9,)</f>
        <v>14918</v>
      </c>
      <c r="EN6" s="48">
        <f>ROUND('РБ15%'!EN6*0.9,)</f>
        <v>14918</v>
      </c>
      <c r="EO6" s="48">
        <f>ROUND('РБ15%'!EO6*0.9,)</f>
        <v>11552</v>
      </c>
      <c r="EP6" s="48">
        <f>ROUND('РБ15%'!EP6*0.9,)</f>
        <v>11552</v>
      </c>
      <c r="EQ6" s="48">
        <f>ROUND('РБ15%'!EQ6*0.9,)</f>
        <v>11552</v>
      </c>
      <c r="ER6" s="48">
        <f>ROUND('РБ15%'!ER6*0.9,)</f>
        <v>11552</v>
      </c>
      <c r="ES6" s="48">
        <f>ROUND('РБ15%'!ES6*0.9,)</f>
        <v>12240</v>
      </c>
      <c r="ET6" s="48">
        <f>ROUND('РБ15%'!ET6*0.9,)</f>
        <v>12240</v>
      </c>
      <c r="EU6" s="48">
        <f>ROUND('РБ15%'!EU6*0.9,)</f>
        <v>11552</v>
      </c>
      <c r="EV6" s="48">
        <f>ROUND('РБ15%'!EV6*0.9,)</f>
        <v>11552</v>
      </c>
      <c r="EW6" s="48">
        <f>ROUND('РБ15%'!EW6*0.9,)</f>
        <v>11552</v>
      </c>
      <c r="EX6" s="48">
        <f>ROUND('РБ15%'!EX6*0.9,)</f>
        <v>11552</v>
      </c>
      <c r="EY6" s="48">
        <f>ROUND('РБ15%'!EY6*0.9,)</f>
        <v>11552</v>
      </c>
      <c r="EZ6" s="48">
        <f>ROUND('РБ15%'!EZ6*0.9,)</f>
        <v>12240</v>
      </c>
      <c r="FA6" s="48">
        <f>ROUND('РБ15%'!FA6*0.9,)</f>
        <v>12240</v>
      </c>
      <c r="FB6" s="48">
        <f>ROUND('РБ15%'!FB6*0.9,)</f>
        <v>11016</v>
      </c>
      <c r="FC6" s="48">
        <f>ROUND('РБ15%'!FC6*0.9,)</f>
        <v>11016</v>
      </c>
      <c r="FD6" s="48">
        <f>ROUND('РБ15%'!FD6*0.9,)</f>
        <v>11016</v>
      </c>
      <c r="FE6" s="48">
        <f>ROUND('РБ15%'!FE6*0.9,)</f>
        <v>11016</v>
      </c>
      <c r="FF6" s="48">
        <f>ROUND('РБ15%'!FF6*0.9,)</f>
        <v>11016</v>
      </c>
      <c r="FG6" s="48">
        <f>ROUND('РБ15%'!FG6*0.9,)</f>
        <v>11552</v>
      </c>
      <c r="FH6" s="48">
        <f>ROUND('РБ15%'!FH6*0.9,)</f>
        <v>11552</v>
      </c>
      <c r="FI6" s="48">
        <f>ROUND('РБ15%'!FI6*0.9,)</f>
        <v>11016</v>
      </c>
      <c r="FJ6" s="48">
        <f>ROUND('РБ15%'!FJ6*0.9,)</f>
        <v>11016</v>
      </c>
      <c r="FK6" s="48">
        <f>ROUND('РБ15%'!FK6*0.9,)</f>
        <v>11016</v>
      </c>
      <c r="FL6" s="48">
        <f>ROUND('РБ15%'!FL6*0.9,)</f>
        <v>11016</v>
      </c>
      <c r="FM6" s="48">
        <f>ROUND('РБ15%'!FM6*0.9,)</f>
        <v>11016</v>
      </c>
      <c r="FN6" s="48">
        <f>ROUND('РБ15%'!FN6*0.9,)</f>
        <v>11552</v>
      </c>
      <c r="FO6" s="48">
        <f>ROUND('РБ15%'!FO6*0.9,)</f>
        <v>11552</v>
      </c>
      <c r="FP6" s="48">
        <f>ROUND('РБ15%'!FP6*0.9,)</f>
        <v>11552</v>
      </c>
      <c r="FQ6" s="48">
        <f>ROUND('РБ15%'!FQ6*0.9,)</f>
        <v>11552</v>
      </c>
      <c r="FR6" s="48">
        <f>ROUND('РБ15%'!FR6*0.9,)</f>
        <v>11552</v>
      </c>
      <c r="FS6" s="48">
        <f>ROUND('РБ15%'!FS6*0.9,)</f>
        <v>11552</v>
      </c>
      <c r="FT6" s="48">
        <f>ROUND('РБ15%'!FT6*0.9,)</f>
        <v>11552</v>
      </c>
      <c r="FU6" s="48">
        <f>ROUND('РБ15%'!FU6*0.9,)</f>
        <v>11552</v>
      </c>
      <c r="FV6" s="48">
        <f>ROUND('РБ15%'!FV6*0.9,)</f>
        <v>11552</v>
      </c>
      <c r="FW6" s="48">
        <f>ROUND('РБ15%'!FW6*0.9,)</f>
        <v>10481</v>
      </c>
      <c r="FX6" s="48">
        <f>ROUND('РБ15%'!FX6*0.9,)</f>
        <v>10481</v>
      </c>
      <c r="FY6" s="48">
        <f>ROUND('РБ15%'!FY6*0.9,)</f>
        <v>10481</v>
      </c>
      <c r="FZ6" s="48">
        <f>ROUND('РБ15%'!FZ6*0.9,)</f>
        <v>10481</v>
      </c>
      <c r="GA6" s="48">
        <f>ROUND('РБ15%'!GA6*0.9,)</f>
        <v>10481</v>
      </c>
      <c r="GB6" s="48">
        <f>ROUND('РБ15%'!GB6*0.9,)</f>
        <v>11016</v>
      </c>
      <c r="GC6" s="48">
        <f>ROUND('РБ15%'!GC6*0.9,)</f>
        <v>11016</v>
      </c>
      <c r="GD6" s="48">
        <f>ROUND('РБ15%'!GD6*0.9,)</f>
        <v>10481</v>
      </c>
      <c r="GE6" s="48">
        <f>ROUND('РБ15%'!GE6*0.9,)</f>
        <v>10481</v>
      </c>
      <c r="GF6" s="48">
        <f>ROUND('РБ15%'!GF6*0.9,)</f>
        <v>10481</v>
      </c>
      <c r="GG6" s="48">
        <f>ROUND('РБ15%'!GG6*0.9,)</f>
        <v>10481</v>
      </c>
      <c r="GH6" s="48">
        <f>ROUND('РБ15%'!GH6*0.9,)</f>
        <v>10481</v>
      </c>
      <c r="GI6" s="48">
        <f>ROUND('РБ15%'!GI6*0.9,)</f>
        <v>11016</v>
      </c>
      <c r="GJ6" s="48">
        <f>ROUND('РБ15%'!GJ6*0.9,)</f>
        <v>11016</v>
      </c>
      <c r="GK6" s="48">
        <f>ROUND('РБ15%'!GK6*0.9,)</f>
        <v>10481</v>
      </c>
      <c r="GL6" s="48">
        <f>ROUND('РБ15%'!GL6*0.9,)</f>
        <v>10481</v>
      </c>
      <c r="GM6" s="48">
        <f>ROUND('РБ15%'!GM6*0.9,)</f>
        <v>10481</v>
      </c>
      <c r="GN6" s="48">
        <f>ROUND('РБ15%'!GN6*0.9,)</f>
        <v>10481</v>
      </c>
      <c r="GO6" s="48">
        <f>ROUND('РБ15%'!GO6*0.9,)</f>
        <v>10481</v>
      </c>
      <c r="GP6" s="48">
        <f>ROUND('РБ15%'!GP6*0.9,)</f>
        <v>11016</v>
      </c>
      <c r="GQ6" s="48">
        <f>ROUND('РБ15%'!GQ6*0.9,)</f>
        <v>11016</v>
      </c>
      <c r="GR6" s="48">
        <f>ROUND('РБ15%'!GR6*0.9,)</f>
        <v>10481</v>
      </c>
      <c r="GS6" s="48">
        <f>ROUND('РБ15%'!GS6*0.9,)</f>
        <v>10481</v>
      </c>
      <c r="GT6" s="48">
        <f>ROUND('РБ15%'!GT6*0.9,)</f>
        <v>10481</v>
      </c>
      <c r="GU6" s="48">
        <f>ROUND('РБ15%'!GU6*0.9,)</f>
        <v>10481</v>
      </c>
      <c r="GV6" s="48">
        <f>ROUND('РБ15%'!GV6*0.9,)</f>
        <v>10481</v>
      </c>
      <c r="GW6" s="48">
        <f>ROUND('РБ15%'!GW6*0.9,)</f>
        <v>11016</v>
      </c>
      <c r="GX6" s="48">
        <f>ROUND('РБ15%'!GX6*0.9,)</f>
        <v>11016</v>
      </c>
      <c r="GY6" s="48">
        <f>ROUND('РБ15%'!GY6*0.9,)</f>
        <v>10481</v>
      </c>
      <c r="GZ6" s="48">
        <f>ROUND('РБ15%'!GZ6*0.9,)</f>
        <v>10481</v>
      </c>
      <c r="HA6" s="48">
        <f>ROUND('РБ15%'!HA6*0.9,)</f>
        <v>10481</v>
      </c>
      <c r="HB6" s="48">
        <f>ROUND('РБ15%'!HB6*0.9,)</f>
        <v>10481</v>
      </c>
      <c r="HC6" s="48">
        <f>ROUND('РБ15%'!HC6*0.9,)</f>
        <v>10481</v>
      </c>
      <c r="HD6" s="48">
        <f>ROUND('РБ15%'!HD6*0.9,)</f>
        <v>12240</v>
      </c>
      <c r="HE6" s="48">
        <f>ROUND('РБ15%'!HE6*0.9,)</f>
        <v>12240</v>
      </c>
      <c r="HF6" s="48">
        <f>ROUND('РБ15%'!HF6*0.9,)</f>
        <v>11552</v>
      </c>
      <c r="HG6" s="48">
        <f>ROUND('РБ15%'!HG6*0.9,)</f>
        <v>11552</v>
      </c>
      <c r="HH6" s="48">
        <f>ROUND('РБ15%'!HH6*0.9,)</f>
        <v>11552</v>
      </c>
      <c r="HI6" s="48">
        <f>ROUND('РБ15%'!HI6*0.9,)</f>
        <v>11552</v>
      </c>
      <c r="HJ6" s="48">
        <f>ROUND('РБ15%'!HJ6*0.9,)</f>
        <v>11552</v>
      </c>
      <c r="HK6" s="48">
        <f>ROUND('РБ15%'!HK6*0.9,)</f>
        <v>14535</v>
      </c>
      <c r="HL6" s="48">
        <f>ROUND('РБ15%'!HL6*0.9,)</f>
        <v>14535</v>
      </c>
      <c r="HM6" s="48">
        <f>ROUND('РБ15%'!HM6*0.9,)</f>
        <v>14535</v>
      </c>
      <c r="HN6" s="48">
        <f>ROUND('РБ15%'!HN6*0.9,)</f>
        <v>14535</v>
      </c>
      <c r="HO6" s="48">
        <f>ROUND('РБ15%'!HO6*0.9,)</f>
        <v>14535</v>
      </c>
      <c r="HP6" s="48">
        <f>ROUND('РБ15%'!HP6*0.9,)</f>
        <v>14535</v>
      </c>
      <c r="HQ6" s="48">
        <f>ROUND('РБ15%'!HQ6*0.9,)</f>
        <v>14535</v>
      </c>
      <c r="HR6" s="48">
        <f>ROUND('РБ15%'!HR6*0.9,)</f>
        <v>15300</v>
      </c>
      <c r="HS6" s="48">
        <f>ROUND('РБ15%'!HS6*0.9,)</f>
        <v>15300</v>
      </c>
      <c r="HT6" s="48">
        <f>ROUND('РБ15%'!HT6*0.9,)</f>
        <v>15300</v>
      </c>
      <c r="HU6" s="48">
        <f>ROUND('РБ15%'!HU6*0.9,)</f>
        <v>15300</v>
      </c>
    </row>
    <row r="7" spans="1:229" s="7" customFormat="1" x14ac:dyDescent="0.2">
      <c r="A7" s="8">
        <v>2</v>
      </c>
      <c r="B7" s="48">
        <f>ROUND('РБ15%'!B7*0.9,)</f>
        <v>13388</v>
      </c>
      <c r="C7" s="48">
        <f>ROUND('РБ15%'!C7*0.9,)</f>
        <v>14153</v>
      </c>
      <c r="D7" s="48">
        <f>ROUND('РБ15%'!D7*0.9,)</f>
        <v>13005</v>
      </c>
      <c r="E7" s="48">
        <f>ROUND('РБ15%'!E7*0.9,)</f>
        <v>13005</v>
      </c>
      <c r="F7" s="48">
        <f>ROUND('РБ15%'!F7*0.9,)</f>
        <v>13005</v>
      </c>
      <c r="G7" s="48">
        <f>ROUND('РБ15%'!G7*0.9,)</f>
        <v>13005</v>
      </c>
      <c r="H7" s="48">
        <f>ROUND('РБ15%'!H7*0.9,)</f>
        <v>14153</v>
      </c>
      <c r="I7" s="48">
        <f>ROUND('РБ15%'!I7*0.9,)</f>
        <v>16065</v>
      </c>
      <c r="J7" s="48">
        <f>ROUND('РБ15%'!J7*0.9,)</f>
        <v>16065</v>
      </c>
      <c r="K7" s="48">
        <f>ROUND('РБ15%'!K7*0.9,)</f>
        <v>13388</v>
      </c>
      <c r="L7" s="48">
        <f>ROUND('РБ15%'!L7*0.9,)</f>
        <v>13388</v>
      </c>
      <c r="M7" s="48">
        <f>ROUND('РБ15%'!M7*0.9,)</f>
        <v>13388</v>
      </c>
      <c r="N7" s="48">
        <f>ROUND('РБ15%'!N7*0.9,)</f>
        <v>13388</v>
      </c>
      <c r="O7" s="48">
        <f>ROUND('РБ15%'!O7*0.9,)</f>
        <v>13388</v>
      </c>
      <c r="P7" s="48">
        <f>ROUND('РБ15%'!P7*0.9,)</f>
        <v>14918</v>
      </c>
      <c r="Q7" s="48">
        <f>ROUND('РБ15%'!Q7*0.9,)</f>
        <v>14918</v>
      </c>
      <c r="R7" s="48">
        <f>ROUND('РБ15%'!R7*0.9,)</f>
        <v>14153</v>
      </c>
      <c r="S7" s="48">
        <f>ROUND('РБ15%'!S7*0.9,)</f>
        <v>14153</v>
      </c>
      <c r="T7" s="48">
        <f>ROUND('РБ15%'!T7*0.9,)</f>
        <v>14153</v>
      </c>
      <c r="U7" s="48">
        <f>ROUND('РБ15%'!U7*0.9,)</f>
        <v>14153</v>
      </c>
      <c r="V7" s="48">
        <f>ROUND('РБ15%'!V7*0.9,)</f>
        <v>14153</v>
      </c>
      <c r="W7" s="48">
        <f>ROUND('РБ15%'!W7*0.9,)</f>
        <v>17213</v>
      </c>
      <c r="X7" s="48">
        <f>ROUND('РБ15%'!X7*0.9,)</f>
        <v>17213</v>
      </c>
      <c r="Y7" s="49">
        <f>ROUND('РБ15%'!Y7*0.9,)</f>
        <v>17213</v>
      </c>
      <c r="Z7" s="49">
        <f>ROUND('РБ15%'!Z7*0.9,)</f>
        <v>17213</v>
      </c>
      <c r="AA7" s="49">
        <f>ROUND('РБ15%'!AA7*0.9,)</f>
        <v>17213</v>
      </c>
      <c r="AB7" s="49">
        <f>ROUND('РБ15%'!AB7*0.9,)</f>
        <v>17213</v>
      </c>
      <c r="AC7" s="49">
        <f>ROUND('РБ15%'!AC7*0.9,)</f>
        <v>17213</v>
      </c>
      <c r="AD7" s="48">
        <f>ROUND('РБ15%'!AD7*0.9,)</f>
        <v>17213</v>
      </c>
      <c r="AE7" s="48">
        <f>ROUND('РБ15%'!AE7*0.9,)</f>
        <v>17213</v>
      </c>
      <c r="AF7" s="48">
        <f>ROUND('РБ15%'!AF7*0.9,)</f>
        <v>17213</v>
      </c>
      <c r="AG7" s="48">
        <f>ROUND('РБ15%'!AG7*0.9,)</f>
        <v>21803</v>
      </c>
      <c r="AH7" s="48">
        <f>ROUND('РБ15%'!AH7*0.9,)</f>
        <v>21803</v>
      </c>
      <c r="AI7" s="48">
        <f>ROUND('РБ15%'!AI7*0.9,)</f>
        <v>21803</v>
      </c>
      <c r="AJ7" s="48">
        <f>ROUND('РБ15%'!AJ7*0.9,)</f>
        <v>21803</v>
      </c>
      <c r="AK7" s="48">
        <f>ROUND('РБ15%'!AK7*0.9,)</f>
        <v>23333</v>
      </c>
      <c r="AL7" s="48">
        <f>ROUND('РБ15%'!AL7*0.9,)</f>
        <v>23333</v>
      </c>
      <c r="AM7" s="48">
        <f>ROUND('РБ15%'!AM7*0.9,)</f>
        <v>23333</v>
      </c>
      <c r="AN7" s="49">
        <f>ROUND('РБ15%'!AN7*0.9,)</f>
        <v>23333</v>
      </c>
      <c r="AO7" s="49">
        <f>ROUND('РБ15%'!AO7*0.9,)</f>
        <v>23333</v>
      </c>
      <c r="AP7" s="49">
        <f>ROUND('РБ15%'!AP7*0.9,)</f>
        <v>23333</v>
      </c>
      <c r="AQ7" s="49">
        <f>ROUND('РБ15%'!AQ7*0.9,)</f>
        <v>23333</v>
      </c>
      <c r="AR7" s="48">
        <f>ROUND('РБ15%'!AR7*0.9,)</f>
        <v>23333</v>
      </c>
      <c r="AS7" s="48">
        <f>ROUND('РБ15%'!AS7*0.9,)</f>
        <v>23333</v>
      </c>
      <c r="AT7" s="48">
        <f>ROUND('РБ15%'!AT7*0.9,)</f>
        <v>18360</v>
      </c>
      <c r="AU7" s="48">
        <f>ROUND('РБ15%'!AU7*0.9,)</f>
        <v>18360</v>
      </c>
      <c r="AV7" s="48">
        <f>ROUND('РБ15%'!AV7*0.9,)</f>
        <v>18360</v>
      </c>
      <c r="AW7" s="49">
        <f>ROUND('РБ15%'!AW7*0.9,)</f>
        <v>19508</v>
      </c>
      <c r="AX7" s="49">
        <f>ROUND('РБ15%'!AX7*0.9,)</f>
        <v>19508</v>
      </c>
      <c r="AY7" s="49">
        <f>ROUND('РБ15%'!AY7*0.9,)</f>
        <v>19508</v>
      </c>
      <c r="AZ7" s="49">
        <f>ROUND('РБ15%'!AZ7*0.9,)</f>
        <v>19508</v>
      </c>
      <c r="BA7" s="49">
        <f>ROUND('РБ15%'!BA7*0.9,)</f>
        <v>19508</v>
      </c>
      <c r="BB7" s="49">
        <f>ROUND('РБ15%'!BB7*0.9,)</f>
        <v>19508</v>
      </c>
      <c r="BC7" s="49">
        <f>ROUND('РБ15%'!BC7*0.9,)</f>
        <v>19508</v>
      </c>
      <c r="BD7" s="49">
        <f>ROUND('РБ15%'!BD7*0.9,)</f>
        <v>19508</v>
      </c>
      <c r="BE7" s="49">
        <f>ROUND('РБ15%'!BE7*0.9,)</f>
        <v>21803</v>
      </c>
      <c r="BF7" s="49">
        <f>ROUND('РБ15%'!BF7*0.9,)</f>
        <v>21803</v>
      </c>
      <c r="BG7" s="48">
        <f>ROUND('РБ15%'!BG7*0.9,)</f>
        <v>18360</v>
      </c>
      <c r="BH7" s="48">
        <f>ROUND('РБ15%'!BH7*0.9,)</f>
        <v>18360</v>
      </c>
      <c r="BI7" s="48">
        <f>ROUND('РБ15%'!BI7*0.9,)</f>
        <v>18360</v>
      </c>
      <c r="BJ7" s="48">
        <f>ROUND('РБ15%'!BJ7*0.9,)</f>
        <v>18360</v>
      </c>
      <c r="BK7" s="48">
        <f>ROUND('РБ15%'!BK7*0.9,)</f>
        <v>20655</v>
      </c>
      <c r="BL7" s="48">
        <f>ROUND('РБ15%'!BL7*0.9,)</f>
        <v>20655</v>
      </c>
      <c r="BM7" s="48">
        <f>ROUND('РБ15%'!BM7*0.9,)</f>
        <v>20655</v>
      </c>
      <c r="BN7" s="48">
        <f>ROUND('РБ15%'!BN7*0.9,)</f>
        <v>20655</v>
      </c>
      <c r="BO7" s="48">
        <f>ROUND('РБ15%'!BO7*0.9,)</f>
        <v>18360</v>
      </c>
      <c r="BP7" s="48">
        <f>ROUND('РБ15%'!BP7*0.9,)</f>
        <v>18360</v>
      </c>
      <c r="BQ7" s="48">
        <f>ROUND('РБ15%'!BQ7*0.9,)</f>
        <v>18360</v>
      </c>
      <c r="BR7" s="48">
        <f>ROUND('РБ15%'!BR7*0.9,)</f>
        <v>18360</v>
      </c>
      <c r="BS7" s="48">
        <f>ROUND('РБ15%'!BS7*0.9,)</f>
        <v>18360</v>
      </c>
      <c r="BT7" s="48">
        <f>ROUND('РБ15%'!BT7*0.9,)</f>
        <v>19508</v>
      </c>
      <c r="BU7" s="48">
        <f>ROUND('РБ15%'!BU7*0.9,)</f>
        <v>19508</v>
      </c>
      <c r="BV7" s="48">
        <f>ROUND('РБ15%'!BV7*0.9,)</f>
        <v>18360</v>
      </c>
      <c r="BW7" s="48">
        <f>ROUND('РБ15%'!BW7*0.9,)</f>
        <v>18360</v>
      </c>
      <c r="BX7" s="48">
        <f>ROUND('РБ15%'!BX7*0.9,)</f>
        <v>18360</v>
      </c>
      <c r="BY7" s="48">
        <f>ROUND('РБ15%'!BY7*0.9,)</f>
        <v>18360</v>
      </c>
      <c r="BZ7" s="48">
        <f>ROUND('РБ15%'!BZ7*0.9,)</f>
        <v>18360</v>
      </c>
      <c r="CA7" s="48">
        <f>ROUND('РБ15%'!CA7*0.9,)</f>
        <v>19508</v>
      </c>
      <c r="CB7" s="48">
        <f>ROUND('РБ15%'!CB7*0.9,)</f>
        <v>19508</v>
      </c>
      <c r="CC7" s="48">
        <f>ROUND('РБ15%'!CC7*0.9,)</f>
        <v>18360</v>
      </c>
      <c r="CD7" s="48">
        <f>ROUND('РБ15%'!CD7*0.9,)</f>
        <v>18360</v>
      </c>
      <c r="CE7" s="48">
        <f>ROUND('РБ15%'!CE7*0.9,)</f>
        <v>18360</v>
      </c>
      <c r="CF7" s="48">
        <f>ROUND('РБ15%'!CF7*0.9,)</f>
        <v>18360</v>
      </c>
      <c r="CG7" s="48">
        <f>ROUND('РБ15%'!CG7*0.9,)</f>
        <v>18360</v>
      </c>
      <c r="CH7" s="48">
        <f>ROUND('РБ15%'!CH7*0.9,)</f>
        <v>19508</v>
      </c>
      <c r="CI7" s="48">
        <f>ROUND('РБ15%'!CI7*0.9,)</f>
        <v>19508</v>
      </c>
      <c r="CJ7" s="48">
        <f>ROUND('РБ15%'!CJ7*0.9,)</f>
        <v>18360</v>
      </c>
      <c r="CK7" s="48">
        <f>ROUND('РБ15%'!CK7*0.9,)</f>
        <v>18360</v>
      </c>
      <c r="CL7" s="48">
        <f>ROUND('РБ15%'!CL7*0.9,)</f>
        <v>18360</v>
      </c>
      <c r="CM7" s="48">
        <f>ROUND('РБ15%'!CM7*0.9,)</f>
        <v>18360</v>
      </c>
      <c r="CN7" s="48">
        <f>ROUND('РБ15%'!CN7*0.9,)</f>
        <v>18360</v>
      </c>
      <c r="CO7" s="48">
        <f>ROUND('РБ15%'!CO7*0.9,)</f>
        <v>19508</v>
      </c>
      <c r="CP7" s="48">
        <f>ROUND('РБ15%'!CP7*0.9,)</f>
        <v>19508</v>
      </c>
      <c r="CQ7" s="48">
        <f>ROUND('РБ15%'!CQ7*0.9,)</f>
        <v>18360</v>
      </c>
      <c r="CR7" s="48">
        <f>ROUND('РБ15%'!CR7*0.9,)</f>
        <v>18360</v>
      </c>
      <c r="CS7" s="48">
        <f>ROUND('РБ15%'!CS7*0.9,)</f>
        <v>18360</v>
      </c>
      <c r="CT7" s="48">
        <f>ROUND('РБ15%'!CT7*0.9,)</f>
        <v>18360</v>
      </c>
      <c r="CU7" s="48">
        <f>ROUND('РБ15%'!CU7*0.9,)</f>
        <v>18360</v>
      </c>
      <c r="CV7" s="48">
        <f>ROUND('РБ15%'!CV7*0.9,)</f>
        <v>18360</v>
      </c>
      <c r="CW7" s="48">
        <f>ROUND('РБ15%'!CW7*0.9,)</f>
        <v>18360</v>
      </c>
      <c r="CX7" s="48">
        <f>ROUND('РБ15%'!CX7*0.9,)</f>
        <v>16065</v>
      </c>
      <c r="CY7" s="48">
        <f>ROUND('РБ15%'!CY7*0.9,)</f>
        <v>16065</v>
      </c>
      <c r="CZ7" s="48">
        <f>ROUND('РБ15%'!CZ7*0.9,)</f>
        <v>16065</v>
      </c>
      <c r="DA7" s="48">
        <f>ROUND('РБ15%'!DA7*0.9,)</f>
        <v>16065</v>
      </c>
      <c r="DB7" s="48">
        <f>ROUND('РБ15%'!DB7*0.9,)</f>
        <v>16065</v>
      </c>
      <c r="DC7" s="48">
        <f>ROUND('РБ15%'!DC7*0.9,)</f>
        <v>17213</v>
      </c>
      <c r="DD7" s="48">
        <f>ROUND('РБ15%'!DD7*0.9,)</f>
        <v>17213</v>
      </c>
      <c r="DE7" s="48">
        <f>ROUND('РБ15%'!DE7*0.9,)</f>
        <v>16065</v>
      </c>
      <c r="DF7" s="48">
        <f>ROUND('РБ15%'!DF7*0.9,)</f>
        <v>16065</v>
      </c>
      <c r="DG7" s="48">
        <f>ROUND('РБ15%'!DG7*0.9,)</f>
        <v>16065</v>
      </c>
      <c r="DH7" s="48">
        <f>ROUND('РБ15%'!DH7*0.9,)</f>
        <v>16065</v>
      </c>
      <c r="DI7" s="48">
        <f>ROUND('РБ15%'!DI7*0.9,)</f>
        <v>16065</v>
      </c>
      <c r="DJ7" s="48">
        <f>ROUND('РБ15%'!DJ7*0.9,)</f>
        <v>17213</v>
      </c>
      <c r="DK7" s="48">
        <f>ROUND('РБ15%'!DK7*0.9,)</f>
        <v>17213</v>
      </c>
      <c r="DL7" s="48">
        <f>ROUND('РБ15%'!DL7*0.9,)</f>
        <v>16065</v>
      </c>
      <c r="DM7" s="48">
        <f>ROUND('РБ15%'!DM7*0.9,)</f>
        <v>16065</v>
      </c>
      <c r="DN7" s="48">
        <f>ROUND('РБ15%'!DN7*0.9,)</f>
        <v>16065</v>
      </c>
      <c r="DO7" s="48">
        <f>ROUND('РБ15%'!DO7*0.9,)</f>
        <v>16065</v>
      </c>
      <c r="DP7" s="48">
        <f>ROUND('РБ15%'!DP7*0.9,)</f>
        <v>16065</v>
      </c>
      <c r="DQ7" s="48">
        <f>ROUND('РБ15%'!DQ7*0.9,)</f>
        <v>17213</v>
      </c>
      <c r="DR7" s="48">
        <f>ROUND('РБ15%'!DR7*0.9,)</f>
        <v>17213</v>
      </c>
      <c r="DS7" s="48">
        <f>ROUND('РБ15%'!DS7*0.9,)</f>
        <v>16065</v>
      </c>
      <c r="DT7" s="48">
        <f>ROUND('РБ15%'!DT7*0.9,)</f>
        <v>16065</v>
      </c>
      <c r="DU7" s="48">
        <f>ROUND('РБ15%'!DU7*0.9,)</f>
        <v>16065</v>
      </c>
      <c r="DV7" s="48">
        <f>ROUND('РБ15%'!DV7*0.9,)</f>
        <v>16065</v>
      </c>
      <c r="DW7" s="48">
        <f>ROUND('РБ15%'!DW7*0.9,)</f>
        <v>16065</v>
      </c>
      <c r="DX7" s="48">
        <f>ROUND('РБ15%'!DX7*0.9,)</f>
        <v>16065</v>
      </c>
      <c r="DY7" s="48">
        <f>ROUND('РБ15%'!DY7*0.9,)</f>
        <v>17213</v>
      </c>
      <c r="DZ7" s="48">
        <f>ROUND('РБ15%'!DZ7*0.9,)</f>
        <v>17213</v>
      </c>
      <c r="EA7" s="49">
        <f>ROUND('РБ15%'!EA7*0.9,)</f>
        <v>17213</v>
      </c>
      <c r="EB7" s="49">
        <f>ROUND('РБ15%'!EB7*0.9,)</f>
        <v>17213</v>
      </c>
      <c r="EC7" s="49">
        <f>ROUND('РБ15%'!EC7*0.9,)</f>
        <v>17213</v>
      </c>
      <c r="ED7" s="49">
        <f>ROUND('РБ15%'!ED7*0.9,)</f>
        <v>17213</v>
      </c>
      <c r="EE7" s="48">
        <f>ROUND('РБ15%'!EE7*0.9,)</f>
        <v>17213</v>
      </c>
      <c r="EF7" s="48">
        <f>ROUND('РБ15%'!EF7*0.9,)</f>
        <v>17213</v>
      </c>
      <c r="EG7" s="48">
        <f>ROUND('РБ15%'!EG7*0.9,)</f>
        <v>17213</v>
      </c>
      <c r="EH7" s="48">
        <f>ROUND('РБ15%'!EH7*0.9,)</f>
        <v>17213</v>
      </c>
      <c r="EI7" s="48">
        <f>ROUND('РБ15%'!EI7*0.9,)</f>
        <v>17213</v>
      </c>
      <c r="EJ7" s="49">
        <f>ROUND('РБ15%'!EJ7*0.9,)</f>
        <v>17213</v>
      </c>
      <c r="EK7" s="49">
        <f>ROUND('РБ15%'!EK7*0.9,)</f>
        <v>17213</v>
      </c>
      <c r="EL7" s="49">
        <f>ROUND('РБ15%'!EL7*0.9,)</f>
        <v>17213</v>
      </c>
      <c r="EM7" s="49">
        <f>ROUND('РБ15%'!EM7*0.9,)</f>
        <v>17213</v>
      </c>
      <c r="EN7" s="48">
        <f>ROUND('РБ15%'!EN7*0.9,)</f>
        <v>17213</v>
      </c>
      <c r="EO7" s="48">
        <f>ROUND('РБ15%'!EO7*0.9,)</f>
        <v>13847</v>
      </c>
      <c r="EP7" s="48">
        <f>ROUND('РБ15%'!EP7*0.9,)</f>
        <v>13847</v>
      </c>
      <c r="EQ7" s="48">
        <f>ROUND('РБ15%'!EQ7*0.9,)</f>
        <v>13847</v>
      </c>
      <c r="ER7" s="48">
        <f>ROUND('РБ15%'!ER7*0.9,)</f>
        <v>13847</v>
      </c>
      <c r="ES7" s="48">
        <f>ROUND('РБ15%'!ES7*0.9,)</f>
        <v>14535</v>
      </c>
      <c r="ET7" s="48">
        <f>ROUND('РБ15%'!ET7*0.9,)</f>
        <v>14535</v>
      </c>
      <c r="EU7" s="48">
        <f>ROUND('РБ15%'!EU7*0.9,)</f>
        <v>13847</v>
      </c>
      <c r="EV7" s="48">
        <f>ROUND('РБ15%'!EV7*0.9,)</f>
        <v>13847</v>
      </c>
      <c r="EW7" s="48">
        <f>ROUND('РБ15%'!EW7*0.9,)</f>
        <v>13847</v>
      </c>
      <c r="EX7" s="48">
        <f>ROUND('РБ15%'!EX7*0.9,)</f>
        <v>13847</v>
      </c>
      <c r="EY7" s="48">
        <f>ROUND('РБ15%'!EY7*0.9,)</f>
        <v>13847</v>
      </c>
      <c r="EZ7" s="48">
        <f>ROUND('РБ15%'!EZ7*0.9,)</f>
        <v>14535</v>
      </c>
      <c r="FA7" s="48">
        <f>ROUND('РБ15%'!FA7*0.9,)</f>
        <v>14535</v>
      </c>
      <c r="FB7" s="48">
        <f>ROUND('РБ15%'!FB7*0.9,)</f>
        <v>13311</v>
      </c>
      <c r="FC7" s="48">
        <f>ROUND('РБ15%'!FC7*0.9,)</f>
        <v>13311</v>
      </c>
      <c r="FD7" s="48">
        <f>ROUND('РБ15%'!FD7*0.9,)</f>
        <v>13311</v>
      </c>
      <c r="FE7" s="48">
        <f>ROUND('РБ15%'!FE7*0.9,)</f>
        <v>13311</v>
      </c>
      <c r="FF7" s="48">
        <f>ROUND('РБ15%'!FF7*0.9,)</f>
        <v>13311</v>
      </c>
      <c r="FG7" s="48">
        <f>ROUND('РБ15%'!FG7*0.9,)</f>
        <v>13847</v>
      </c>
      <c r="FH7" s="48">
        <f>ROUND('РБ15%'!FH7*0.9,)</f>
        <v>13847</v>
      </c>
      <c r="FI7" s="48">
        <f>ROUND('РБ15%'!FI7*0.9,)</f>
        <v>13311</v>
      </c>
      <c r="FJ7" s="48">
        <f>ROUND('РБ15%'!FJ7*0.9,)</f>
        <v>13311</v>
      </c>
      <c r="FK7" s="48">
        <f>ROUND('РБ15%'!FK7*0.9,)</f>
        <v>13311</v>
      </c>
      <c r="FL7" s="48">
        <f>ROUND('РБ15%'!FL7*0.9,)</f>
        <v>13311</v>
      </c>
      <c r="FM7" s="48">
        <f>ROUND('РБ15%'!FM7*0.9,)</f>
        <v>13311</v>
      </c>
      <c r="FN7" s="48">
        <f>ROUND('РБ15%'!FN7*0.9,)</f>
        <v>13847</v>
      </c>
      <c r="FO7" s="48">
        <f>ROUND('РБ15%'!FO7*0.9,)</f>
        <v>13847</v>
      </c>
      <c r="FP7" s="48">
        <f>ROUND('РБ15%'!FP7*0.9,)</f>
        <v>13847</v>
      </c>
      <c r="FQ7" s="48">
        <f>ROUND('РБ15%'!FQ7*0.9,)</f>
        <v>13847</v>
      </c>
      <c r="FR7" s="48">
        <f>ROUND('РБ15%'!FR7*0.9,)</f>
        <v>13847</v>
      </c>
      <c r="FS7" s="48">
        <f>ROUND('РБ15%'!FS7*0.9,)</f>
        <v>13847</v>
      </c>
      <c r="FT7" s="48">
        <f>ROUND('РБ15%'!FT7*0.9,)</f>
        <v>13847</v>
      </c>
      <c r="FU7" s="48">
        <f>ROUND('РБ15%'!FU7*0.9,)</f>
        <v>13847</v>
      </c>
      <c r="FV7" s="48">
        <f>ROUND('РБ15%'!FV7*0.9,)</f>
        <v>13847</v>
      </c>
      <c r="FW7" s="48">
        <f>ROUND('РБ15%'!FW7*0.9,)</f>
        <v>12776</v>
      </c>
      <c r="FX7" s="48">
        <f>ROUND('РБ15%'!FX7*0.9,)</f>
        <v>12776</v>
      </c>
      <c r="FY7" s="48">
        <f>ROUND('РБ15%'!FY7*0.9,)</f>
        <v>12776</v>
      </c>
      <c r="FZ7" s="48">
        <f>ROUND('РБ15%'!FZ7*0.9,)</f>
        <v>12776</v>
      </c>
      <c r="GA7" s="48">
        <f>ROUND('РБ15%'!GA7*0.9,)</f>
        <v>12776</v>
      </c>
      <c r="GB7" s="48">
        <f>ROUND('РБ15%'!GB7*0.9,)</f>
        <v>13311</v>
      </c>
      <c r="GC7" s="48">
        <f>ROUND('РБ15%'!GC7*0.9,)</f>
        <v>13311</v>
      </c>
      <c r="GD7" s="48">
        <f>ROUND('РБ15%'!GD7*0.9,)</f>
        <v>12776</v>
      </c>
      <c r="GE7" s="48">
        <f>ROUND('РБ15%'!GE7*0.9,)</f>
        <v>12776</v>
      </c>
      <c r="GF7" s="48">
        <f>ROUND('РБ15%'!GF7*0.9,)</f>
        <v>12776</v>
      </c>
      <c r="GG7" s="48">
        <f>ROUND('РБ15%'!GG7*0.9,)</f>
        <v>12776</v>
      </c>
      <c r="GH7" s="48">
        <f>ROUND('РБ15%'!GH7*0.9,)</f>
        <v>12776</v>
      </c>
      <c r="GI7" s="48">
        <f>ROUND('РБ15%'!GI7*0.9,)</f>
        <v>13311</v>
      </c>
      <c r="GJ7" s="48">
        <f>ROUND('РБ15%'!GJ7*0.9,)</f>
        <v>13311</v>
      </c>
      <c r="GK7" s="48">
        <f>ROUND('РБ15%'!GK7*0.9,)</f>
        <v>12776</v>
      </c>
      <c r="GL7" s="48">
        <f>ROUND('РБ15%'!GL7*0.9,)</f>
        <v>12776</v>
      </c>
      <c r="GM7" s="48">
        <f>ROUND('РБ15%'!GM7*0.9,)</f>
        <v>12776</v>
      </c>
      <c r="GN7" s="48">
        <f>ROUND('РБ15%'!GN7*0.9,)</f>
        <v>12776</v>
      </c>
      <c r="GO7" s="48">
        <f>ROUND('РБ15%'!GO7*0.9,)</f>
        <v>12776</v>
      </c>
      <c r="GP7" s="48">
        <f>ROUND('РБ15%'!GP7*0.9,)</f>
        <v>13311</v>
      </c>
      <c r="GQ7" s="48">
        <f>ROUND('РБ15%'!GQ7*0.9,)</f>
        <v>13311</v>
      </c>
      <c r="GR7" s="48">
        <f>ROUND('РБ15%'!GR7*0.9,)</f>
        <v>12776</v>
      </c>
      <c r="GS7" s="48">
        <f>ROUND('РБ15%'!GS7*0.9,)</f>
        <v>12776</v>
      </c>
      <c r="GT7" s="48">
        <f>ROUND('РБ15%'!GT7*0.9,)</f>
        <v>12776</v>
      </c>
      <c r="GU7" s="48">
        <f>ROUND('РБ15%'!GU7*0.9,)</f>
        <v>12776</v>
      </c>
      <c r="GV7" s="48">
        <f>ROUND('РБ15%'!GV7*0.9,)</f>
        <v>12776</v>
      </c>
      <c r="GW7" s="48">
        <f>ROUND('РБ15%'!GW7*0.9,)</f>
        <v>13311</v>
      </c>
      <c r="GX7" s="48">
        <f>ROUND('РБ15%'!GX7*0.9,)</f>
        <v>13311</v>
      </c>
      <c r="GY7" s="48">
        <f>ROUND('РБ15%'!GY7*0.9,)</f>
        <v>12776</v>
      </c>
      <c r="GZ7" s="48">
        <f>ROUND('РБ15%'!GZ7*0.9,)</f>
        <v>12776</v>
      </c>
      <c r="HA7" s="48">
        <f>ROUND('РБ15%'!HA7*0.9,)</f>
        <v>12776</v>
      </c>
      <c r="HB7" s="48">
        <f>ROUND('РБ15%'!HB7*0.9,)</f>
        <v>12776</v>
      </c>
      <c r="HC7" s="48">
        <f>ROUND('РБ15%'!HC7*0.9,)</f>
        <v>12776</v>
      </c>
      <c r="HD7" s="48">
        <f>ROUND('РБ15%'!HD7*0.9,)</f>
        <v>14535</v>
      </c>
      <c r="HE7" s="48">
        <f>ROUND('РБ15%'!HE7*0.9,)</f>
        <v>14535</v>
      </c>
      <c r="HF7" s="48">
        <f>ROUND('РБ15%'!HF7*0.9,)</f>
        <v>13847</v>
      </c>
      <c r="HG7" s="48">
        <f>ROUND('РБ15%'!HG7*0.9,)</f>
        <v>13847</v>
      </c>
      <c r="HH7" s="48">
        <f>ROUND('РБ15%'!HH7*0.9,)</f>
        <v>13847</v>
      </c>
      <c r="HI7" s="48">
        <f>ROUND('РБ15%'!HI7*0.9,)</f>
        <v>13847</v>
      </c>
      <c r="HJ7" s="48">
        <f>ROUND('РБ15%'!HJ7*0.9,)</f>
        <v>13847</v>
      </c>
      <c r="HK7" s="48">
        <f>ROUND('РБ15%'!HK7*0.9,)</f>
        <v>16830</v>
      </c>
      <c r="HL7" s="48">
        <f>ROUND('РБ15%'!HL7*0.9,)</f>
        <v>16830</v>
      </c>
      <c r="HM7" s="48">
        <f>ROUND('РБ15%'!HM7*0.9,)</f>
        <v>16830</v>
      </c>
      <c r="HN7" s="48">
        <f>ROUND('РБ15%'!HN7*0.9,)</f>
        <v>16830</v>
      </c>
      <c r="HO7" s="48">
        <f>ROUND('РБ15%'!HO7*0.9,)</f>
        <v>16830</v>
      </c>
      <c r="HP7" s="48">
        <f>ROUND('РБ15%'!HP7*0.9,)</f>
        <v>16830</v>
      </c>
      <c r="HQ7" s="48">
        <f>ROUND('РБ15%'!HQ7*0.9,)</f>
        <v>16830</v>
      </c>
      <c r="HR7" s="48">
        <f>ROUND('РБ15%'!HR7*0.9,)</f>
        <v>17595</v>
      </c>
      <c r="HS7" s="48">
        <f>ROUND('РБ15%'!HS7*0.9,)</f>
        <v>17595</v>
      </c>
      <c r="HT7" s="48">
        <f>ROUND('РБ15%'!HT7*0.9,)</f>
        <v>17595</v>
      </c>
      <c r="HU7" s="48">
        <f>ROUND('РБ15%'!HU7*0.9,)</f>
        <v>17595</v>
      </c>
    </row>
    <row r="8" spans="1:229" s="7" customFormat="1" x14ac:dyDescent="0.2">
      <c r="A8" s="6" t="s">
        <v>53</v>
      </c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9"/>
      <c r="Z8" s="49"/>
      <c r="AA8" s="49"/>
      <c r="AB8" s="49"/>
      <c r="AC8" s="49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9"/>
      <c r="AO8" s="49"/>
      <c r="AP8" s="49"/>
      <c r="AQ8" s="49"/>
      <c r="AR8" s="48"/>
      <c r="AS8" s="48"/>
      <c r="AT8" s="48"/>
      <c r="AU8" s="48"/>
      <c r="AV8" s="48"/>
      <c r="AW8" s="49"/>
      <c r="AX8" s="49"/>
      <c r="AY8" s="49"/>
      <c r="AZ8" s="49"/>
      <c r="BA8" s="49"/>
      <c r="BB8" s="49"/>
      <c r="BC8" s="49"/>
      <c r="BD8" s="49"/>
      <c r="BE8" s="49"/>
      <c r="BF8" s="49"/>
      <c r="BG8" s="48"/>
      <c r="BH8" s="48"/>
      <c r="BI8" s="48"/>
      <c r="BJ8" s="48"/>
      <c r="BK8" s="48"/>
      <c r="BL8" s="48"/>
      <c r="BM8" s="48"/>
      <c r="BN8" s="48"/>
      <c r="BO8" s="48"/>
      <c r="BP8" s="48"/>
      <c r="BQ8" s="48"/>
      <c r="BR8" s="48"/>
      <c r="BS8" s="48"/>
      <c r="BT8" s="48"/>
      <c r="BU8" s="48"/>
      <c r="BV8" s="48"/>
      <c r="BW8" s="48"/>
      <c r="BX8" s="48"/>
      <c r="BY8" s="48"/>
      <c r="BZ8" s="48"/>
      <c r="CA8" s="48"/>
      <c r="CB8" s="48"/>
      <c r="CC8" s="48"/>
      <c r="CD8" s="48"/>
      <c r="CE8" s="48"/>
      <c r="CF8" s="48"/>
      <c r="CG8" s="48"/>
      <c r="CH8" s="48"/>
      <c r="CI8" s="48"/>
      <c r="CJ8" s="48"/>
      <c r="CK8" s="48"/>
      <c r="CL8" s="48"/>
      <c r="CM8" s="48"/>
      <c r="CN8" s="48"/>
      <c r="CO8" s="48"/>
      <c r="CP8" s="48"/>
      <c r="CQ8" s="48"/>
      <c r="CR8" s="48"/>
      <c r="CS8" s="48"/>
      <c r="CT8" s="48"/>
      <c r="CU8" s="48"/>
      <c r="CV8" s="48"/>
      <c r="CW8" s="48"/>
      <c r="CX8" s="48"/>
      <c r="CY8" s="48"/>
      <c r="CZ8" s="48"/>
      <c r="DA8" s="48"/>
      <c r="DB8" s="48"/>
      <c r="DC8" s="48"/>
      <c r="DD8" s="48"/>
      <c r="DE8" s="48"/>
      <c r="DF8" s="48"/>
      <c r="DG8" s="48"/>
      <c r="DH8" s="48"/>
      <c r="DI8" s="48"/>
      <c r="DJ8" s="48"/>
      <c r="DK8" s="48"/>
      <c r="DL8" s="48"/>
      <c r="DM8" s="48"/>
      <c r="DN8" s="48"/>
      <c r="DO8" s="48"/>
      <c r="DP8" s="48"/>
      <c r="DQ8" s="48"/>
      <c r="DR8" s="48"/>
      <c r="DS8" s="48"/>
      <c r="DT8" s="48"/>
      <c r="DU8" s="48"/>
      <c r="DV8" s="48"/>
      <c r="DW8" s="48"/>
      <c r="DX8" s="48"/>
      <c r="DY8" s="48"/>
      <c r="DZ8" s="48"/>
      <c r="EA8" s="49"/>
      <c r="EB8" s="49"/>
      <c r="EC8" s="49"/>
      <c r="ED8" s="49"/>
      <c r="EE8" s="48"/>
      <c r="EF8" s="48"/>
      <c r="EG8" s="48"/>
      <c r="EH8" s="48"/>
      <c r="EI8" s="48"/>
      <c r="EJ8" s="49"/>
      <c r="EK8" s="49"/>
      <c r="EL8" s="49"/>
      <c r="EM8" s="49"/>
      <c r="EN8" s="48"/>
      <c r="EO8" s="48"/>
      <c r="EP8" s="48"/>
      <c r="EQ8" s="48"/>
      <c r="ER8" s="48"/>
      <c r="ES8" s="48"/>
      <c r="ET8" s="48"/>
      <c r="EU8" s="48"/>
      <c r="EV8" s="48"/>
      <c r="EW8" s="48"/>
      <c r="EX8" s="48"/>
      <c r="EY8" s="48"/>
      <c r="EZ8" s="48"/>
      <c r="FA8" s="48"/>
      <c r="FB8" s="48"/>
      <c r="FC8" s="48"/>
      <c r="FD8" s="48"/>
      <c r="FE8" s="48"/>
      <c r="FF8" s="48"/>
      <c r="FG8" s="48"/>
      <c r="FH8" s="48"/>
      <c r="FI8" s="48"/>
      <c r="FJ8" s="48"/>
      <c r="FK8" s="48"/>
      <c r="FL8" s="48"/>
      <c r="FM8" s="48"/>
      <c r="FN8" s="48"/>
      <c r="FO8" s="48"/>
      <c r="FP8" s="48"/>
      <c r="FQ8" s="48"/>
      <c r="FR8" s="48"/>
      <c r="FS8" s="48"/>
      <c r="FT8" s="48"/>
      <c r="FU8" s="48"/>
      <c r="FV8" s="48"/>
      <c r="FW8" s="48"/>
      <c r="FX8" s="48"/>
      <c r="FY8" s="48"/>
      <c r="FZ8" s="48"/>
      <c r="GA8" s="48"/>
      <c r="GB8" s="48"/>
      <c r="GC8" s="48"/>
      <c r="GD8" s="48"/>
      <c r="GE8" s="48"/>
      <c r="GF8" s="48"/>
      <c r="GG8" s="48"/>
      <c r="GH8" s="48"/>
      <c r="GI8" s="48"/>
      <c r="GJ8" s="48"/>
      <c r="GK8" s="48"/>
      <c r="GL8" s="48"/>
      <c r="GM8" s="48"/>
      <c r="GN8" s="48"/>
      <c r="GO8" s="48"/>
      <c r="GP8" s="48"/>
      <c r="GQ8" s="48"/>
      <c r="GR8" s="48"/>
      <c r="GS8" s="48"/>
      <c r="GT8" s="48"/>
      <c r="GU8" s="48"/>
      <c r="GV8" s="48"/>
      <c r="GW8" s="48"/>
      <c r="GX8" s="48"/>
      <c r="GY8" s="48"/>
      <c r="GZ8" s="48"/>
      <c r="HA8" s="48"/>
      <c r="HB8" s="48"/>
      <c r="HC8" s="48"/>
      <c r="HD8" s="48"/>
      <c r="HE8" s="48"/>
      <c r="HF8" s="48"/>
      <c r="HG8" s="48"/>
      <c r="HH8" s="48"/>
      <c r="HI8" s="48"/>
      <c r="HJ8" s="48"/>
      <c r="HK8" s="48"/>
      <c r="HL8" s="48"/>
      <c r="HM8" s="48"/>
      <c r="HN8" s="48"/>
      <c r="HO8" s="48"/>
      <c r="HP8" s="48"/>
      <c r="HQ8" s="48"/>
      <c r="HR8" s="48"/>
      <c r="HS8" s="48"/>
      <c r="HT8" s="48"/>
      <c r="HU8" s="48"/>
    </row>
    <row r="9" spans="1:229" s="7" customFormat="1" x14ac:dyDescent="0.2">
      <c r="A9" s="8">
        <v>1</v>
      </c>
      <c r="B9" s="48">
        <f>ROUND('РБ15%'!B9*0.9,)</f>
        <v>13388</v>
      </c>
      <c r="C9" s="48">
        <f>ROUND('РБ15%'!C9*0.9,)</f>
        <v>14153</v>
      </c>
      <c r="D9" s="48">
        <f>ROUND('РБ15%'!D9*0.9,)</f>
        <v>13005</v>
      </c>
      <c r="E9" s="48">
        <f>ROUND('РБ15%'!E9*0.9,)</f>
        <v>13005</v>
      </c>
      <c r="F9" s="48">
        <f>ROUND('РБ15%'!F9*0.9,)</f>
        <v>13005</v>
      </c>
      <c r="G9" s="48">
        <f>ROUND('РБ15%'!G9*0.9,)</f>
        <v>13005</v>
      </c>
      <c r="H9" s="48">
        <f>ROUND('РБ15%'!H9*0.9,)</f>
        <v>14153</v>
      </c>
      <c r="I9" s="48">
        <f>ROUND('РБ15%'!I9*0.9,)</f>
        <v>16065</v>
      </c>
      <c r="J9" s="48">
        <f>ROUND('РБ15%'!J9*0.9,)</f>
        <v>16065</v>
      </c>
      <c r="K9" s="48">
        <f>ROUND('РБ15%'!K9*0.9,)</f>
        <v>13388</v>
      </c>
      <c r="L9" s="48">
        <f>ROUND('РБ15%'!L9*0.9,)</f>
        <v>13388</v>
      </c>
      <c r="M9" s="48">
        <f>ROUND('РБ15%'!M9*0.9,)</f>
        <v>13388</v>
      </c>
      <c r="N9" s="48">
        <f>ROUND('РБ15%'!N9*0.9,)</f>
        <v>13388</v>
      </c>
      <c r="O9" s="48">
        <f>ROUND('РБ15%'!O9*0.9,)</f>
        <v>13388</v>
      </c>
      <c r="P9" s="48">
        <f>ROUND('РБ15%'!P9*0.9,)</f>
        <v>14918</v>
      </c>
      <c r="Q9" s="48">
        <f>ROUND('РБ15%'!Q9*0.9,)</f>
        <v>14918</v>
      </c>
      <c r="R9" s="48">
        <f>ROUND('РБ15%'!R9*0.9,)</f>
        <v>14153</v>
      </c>
      <c r="S9" s="48">
        <f>ROUND('РБ15%'!S9*0.9,)</f>
        <v>14153</v>
      </c>
      <c r="T9" s="48">
        <f>ROUND('РБ15%'!T9*0.9,)</f>
        <v>14153</v>
      </c>
      <c r="U9" s="48">
        <f>ROUND('РБ15%'!U9*0.9,)</f>
        <v>14153</v>
      </c>
      <c r="V9" s="48">
        <f>ROUND('РБ15%'!V9*0.9,)</f>
        <v>14153</v>
      </c>
      <c r="W9" s="48">
        <f>ROUND('РБ15%'!W9*0.9,)</f>
        <v>17213</v>
      </c>
      <c r="X9" s="48">
        <f>ROUND('РБ15%'!X9*0.9,)</f>
        <v>17213</v>
      </c>
      <c r="Y9" s="49">
        <f>ROUND('РБ15%'!Y9*0.9,)</f>
        <v>17213</v>
      </c>
      <c r="Z9" s="49">
        <f>ROUND('РБ15%'!Z9*0.9,)</f>
        <v>17213</v>
      </c>
      <c r="AA9" s="49">
        <f>ROUND('РБ15%'!AA9*0.9,)</f>
        <v>17213</v>
      </c>
      <c r="AB9" s="49">
        <f>ROUND('РБ15%'!AB9*0.9,)</f>
        <v>17213</v>
      </c>
      <c r="AC9" s="49">
        <f>ROUND('РБ15%'!AC9*0.9,)</f>
        <v>17213</v>
      </c>
      <c r="AD9" s="48">
        <f>ROUND('РБ15%'!AD9*0.9,)</f>
        <v>17213</v>
      </c>
      <c r="AE9" s="48">
        <f>ROUND('РБ15%'!AE9*0.9,)</f>
        <v>17213</v>
      </c>
      <c r="AF9" s="48">
        <f>ROUND('РБ15%'!AF9*0.9,)</f>
        <v>17213</v>
      </c>
      <c r="AG9" s="48">
        <f>ROUND('РБ15%'!AG9*0.9,)</f>
        <v>21803</v>
      </c>
      <c r="AH9" s="48">
        <f>ROUND('РБ15%'!AH9*0.9,)</f>
        <v>21803</v>
      </c>
      <c r="AI9" s="48">
        <f>ROUND('РБ15%'!AI9*0.9,)</f>
        <v>21803</v>
      </c>
      <c r="AJ9" s="48">
        <f>ROUND('РБ15%'!AJ9*0.9,)</f>
        <v>21803</v>
      </c>
      <c r="AK9" s="48">
        <f>ROUND('РБ15%'!AK9*0.9,)</f>
        <v>23333</v>
      </c>
      <c r="AL9" s="48">
        <f>ROUND('РБ15%'!AL9*0.9,)</f>
        <v>23333</v>
      </c>
      <c r="AM9" s="48">
        <f>ROUND('РБ15%'!AM9*0.9,)</f>
        <v>23333</v>
      </c>
      <c r="AN9" s="49">
        <f>ROUND('РБ15%'!AN9*0.9,)</f>
        <v>23333</v>
      </c>
      <c r="AO9" s="49">
        <f>ROUND('РБ15%'!AO9*0.9,)</f>
        <v>23333</v>
      </c>
      <c r="AP9" s="49">
        <f>ROUND('РБ15%'!AP9*0.9,)</f>
        <v>23333</v>
      </c>
      <c r="AQ9" s="49">
        <f>ROUND('РБ15%'!AQ9*0.9,)</f>
        <v>23333</v>
      </c>
      <c r="AR9" s="48">
        <f>ROUND('РБ15%'!AR9*0.9,)</f>
        <v>23333</v>
      </c>
      <c r="AS9" s="48">
        <f>ROUND('РБ15%'!AS9*0.9,)</f>
        <v>23333</v>
      </c>
      <c r="AT9" s="48">
        <f>ROUND('РБ15%'!AT9*0.9,)</f>
        <v>18360</v>
      </c>
      <c r="AU9" s="48">
        <f>ROUND('РБ15%'!AU9*0.9,)</f>
        <v>18360</v>
      </c>
      <c r="AV9" s="48">
        <f>ROUND('РБ15%'!AV9*0.9,)</f>
        <v>18360</v>
      </c>
      <c r="AW9" s="49">
        <f>ROUND('РБ15%'!AW9*0.9,)</f>
        <v>19508</v>
      </c>
      <c r="AX9" s="49">
        <f>ROUND('РБ15%'!AX9*0.9,)</f>
        <v>19508</v>
      </c>
      <c r="AY9" s="49">
        <f>ROUND('РБ15%'!AY9*0.9,)</f>
        <v>19508</v>
      </c>
      <c r="AZ9" s="49">
        <f>ROUND('РБ15%'!AZ9*0.9,)</f>
        <v>19508</v>
      </c>
      <c r="BA9" s="49">
        <f>ROUND('РБ15%'!BA9*0.9,)</f>
        <v>19508</v>
      </c>
      <c r="BB9" s="49">
        <f>ROUND('РБ15%'!BB9*0.9,)</f>
        <v>19508</v>
      </c>
      <c r="BC9" s="49">
        <f>ROUND('РБ15%'!BC9*0.9,)</f>
        <v>19508</v>
      </c>
      <c r="BD9" s="49">
        <f>ROUND('РБ15%'!BD9*0.9,)</f>
        <v>19508</v>
      </c>
      <c r="BE9" s="49">
        <f>ROUND('РБ15%'!BE9*0.9,)</f>
        <v>21803</v>
      </c>
      <c r="BF9" s="49">
        <f>ROUND('РБ15%'!BF9*0.9,)</f>
        <v>21803</v>
      </c>
      <c r="BG9" s="48">
        <f>ROUND('РБ15%'!BG9*0.9,)</f>
        <v>18360</v>
      </c>
      <c r="BH9" s="48">
        <f>ROUND('РБ15%'!BH9*0.9,)</f>
        <v>18360</v>
      </c>
      <c r="BI9" s="48">
        <f>ROUND('РБ15%'!BI9*0.9,)</f>
        <v>18360</v>
      </c>
      <c r="BJ9" s="48">
        <f>ROUND('РБ15%'!BJ9*0.9,)</f>
        <v>18360</v>
      </c>
      <c r="BK9" s="48">
        <f>ROUND('РБ15%'!BK9*0.9,)</f>
        <v>20655</v>
      </c>
      <c r="BL9" s="48">
        <f>ROUND('РБ15%'!BL9*0.9,)</f>
        <v>20655</v>
      </c>
      <c r="BM9" s="48">
        <f>ROUND('РБ15%'!BM9*0.9,)</f>
        <v>20655</v>
      </c>
      <c r="BN9" s="48">
        <f>ROUND('РБ15%'!BN9*0.9,)</f>
        <v>20655</v>
      </c>
      <c r="BO9" s="48">
        <f>ROUND('РБ15%'!BO9*0.9,)</f>
        <v>18360</v>
      </c>
      <c r="BP9" s="48">
        <f>ROUND('РБ15%'!BP9*0.9,)</f>
        <v>18360</v>
      </c>
      <c r="BQ9" s="48">
        <f>ROUND('РБ15%'!BQ9*0.9,)</f>
        <v>18360</v>
      </c>
      <c r="BR9" s="48">
        <f>ROUND('РБ15%'!BR9*0.9,)</f>
        <v>18360</v>
      </c>
      <c r="BS9" s="48">
        <f>ROUND('РБ15%'!BS9*0.9,)</f>
        <v>18360</v>
      </c>
      <c r="BT9" s="48">
        <f>ROUND('РБ15%'!BT9*0.9,)</f>
        <v>19508</v>
      </c>
      <c r="BU9" s="48">
        <f>ROUND('РБ15%'!BU9*0.9,)</f>
        <v>19508</v>
      </c>
      <c r="BV9" s="48">
        <f>ROUND('РБ15%'!BV9*0.9,)</f>
        <v>18360</v>
      </c>
      <c r="BW9" s="48">
        <f>ROUND('РБ15%'!BW9*0.9,)</f>
        <v>18360</v>
      </c>
      <c r="BX9" s="48">
        <f>ROUND('РБ15%'!BX9*0.9,)</f>
        <v>18360</v>
      </c>
      <c r="BY9" s="48">
        <f>ROUND('РБ15%'!BY9*0.9,)</f>
        <v>18360</v>
      </c>
      <c r="BZ9" s="48">
        <f>ROUND('РБ15%'!BZ9*0.9,)</f>
        <v>18360</v>
      </c>
      <c r="CA9" s="48">
        <f>ROUND('РБ15%'!CA9*0.9,)</f>
        <v>19508</v>
      </c>
      <c r="CB9" s="48">
        <f>ROUND('РБ15%'!CB9*0.9,)</f>
        <v>19508</v>
      </c>
      <c r="CC9" s="48">
        <f>ROUND('РБ15%'!CC9*0.9,)</f>
        <v>18360</v>
      </c>
      <c r="CD9" s="48">
        <f>ROUND('РБ15%'!CD9*0.9,)</f>
        <v>18360</v>
      </c>
      <c r="CE9" s="48">
        <f>ROUND('РБ15%'!CE9*0.9,)</f>
        <v>18360</v>
      </c>
      <c r="CF9" s="48">
        <f>ROUND('РБ15%'!CF9*0.9,)</f>
        <v>18360</v>
      </c>
      <c r="CG9" s="48">
        <f>ROUND('РБ15%'!CG9*0.9,)</f>
        <v>18360</v>
      </c>
      <c r="CH9" s="48">
        <f>ROUND('РБ15%'!CH9*0.9,)</f>
        <v>19508</v>
      </c>
      <c r="CI9" s="48">
        <f>ROUND('РБ15%'!CI9*0.9,)</f>
        <v>19508</v>
      </c>
      <c r="CJ9" s="48">
        <f>ROUND('РБ15%'!CJ9*0.9,)</f>
        <v>18360</v>
      </c>
      <c r="CK9" s="48">
        <f>ROUND('РБ15%'!CK9*0.9,)</f>
        <v>18360</v>
      </c>
      <c r="CL9" s="48">
        <f>ROUND('РБ15%'!CL9*0.9,)</f>
        <v>18360</v>
      </c>
      <c r="CM9" s="48">
        <f>ROUND('РБ15%'!CM9*0.9,)</f>
        <v>18360</v>
      </c>
      <c r="CN9" s="48">
        <f>ROUND('РБ15%'!CN9*0.9,)</f>
        <v>18360</v>
      </c>
      <c r="CO9" s="48">
        <f>ROUND('РБ15%'!CO9*0.9,)</f>
        <v>19508</v>
      </c>
      <c r="CP9" s="48">
        <f>ROUND('РБ15%'!CP9*0.9,)</f>
        <v>19508</v>
      </c>
      <c r="CQ9" s="48">
        <f>ROUND('РБ15%'!CQ9*0.9,)</f>
        <v>18360</v>
      </c>
      <c r="CR9" s="48">
        <f>ROUND('РБ15%'!CR9*0.9,)</f>
        <v>18360</v>
      </c>
      <c r="CS9" s="48">
        <f>ROUND('РБ15%'!CS9*0.9,)</f>
        <v>18360</v>
      </c>
      <c r="CT9" s="48">
        <f>ROUND('РБ15%'!CT9*0.9,)</f>
        <v>18360</v>
      </c>
      <c r="CU9" s="48">
        <f>ROUND('РБ15%'!CU9*0.9,)</f>
        <v>18360</v>
      </c>
      <c r="CV9" s="48">
        <f>ROUND('РБ15%'!CV9*0.9,)</f>
        <v>18360</v>
      </c>
      <c r="CW9" s="48">
        <f>ROUND('РБ15%'!CW9*0.9,)</f>
        <v>18360</v>
      </c>
      <c r="CX9" s="48">
        <f>ROUND('РБ15%'!CX9*0.9,)</f>
        <v>16065</v>
      </c>
      <c r="CY9" s="48">
        <f>ROUND('РБ15%'!CY9*0.9,)</f>
        <v>16065</v>
      </c>
      <c r="CZ9" s="48">
        <f>ROUND('РБ15%'!CZ9*0.9,)</f>
        <v>16065</v>
      </c>
      <c r="DA9" s="48">
        <f>ROUND('РБ15%'!DA9*0.9,)</f>
        <v>16065</v>
      </c>
      <c r="DB9" s="48">
        <f>ROUND('РБ15%'!DB9*0.9,)</f>
        <v>16065</v>
      </c>
      <c r="DC9" s="48">
        <f>ROUND('РБ15%'!DC9*0.9,)</f>
        <v>17213</v>
      </c>
      <c r="DD9" s="48">
        <f>ROUND('РБ15%'!DD9*0.9,)</f>
        <v>17213</v>
      </c>
      <c r="DE9" s="48">
        <f>ROUND('РБ15%'!DE9*0.9,)</f>
        <v>16065</v>
      </c>
      <c r="DF9" s="48">
        <f>ROUND('РБ15%'!DF9*0.9,)</f>
        <v>16065</v>
      </c>
      <c r="DG9" s="48">
        <f>ROUND('РБ15%'!DG9*0.9,)</f>
        <v>16065</v>
      </c>
      <c r="DH9" s="48">
        <f>ROUND('РБ15%'!DH9*0.9,)</f>
        <v>16065</v>
      </c>
      <c r="DI9" s="48">
        <f>ROUND('РБ15%'!DI9*0.9,)</f>
        <v>16065</v>
      </c>
      <c r="DJ9" s="48">
        <f>ROUND('РБ15%'!DJ9*0.9,)</f>
        <v>17213</v>
      </c>
      <c r="DK9" s="48">
        <f>ROUND('РБ15%'!DK9*0.9,)</f>
        <v>17213</v>
      </c>
      <c r="DL9" s="48">
        <f>ROUND('РБ15%'!DL9*0.9,)</f>
        <v>16065</v>
      </c>
      <c r="DM9" s="48">
        <f>ROUND('РБ15%'!DM9*0.9,)</f>
        <v>16065</v>
      </c>
      <c r="DN9" s="48">
        <f>ROUND('РБ15%'!DN9*0.9,)</f>
        <v>16065</v>
      </c>
      <c r="DO9" s="48">
        <f>ROUND('РБ15%'!DO9*0.9,)</f>
        <v>16065</v>
      </c>
      <c r="DP9" s="48">
        <f>ROUND('РБ15%'!DP9*0.9,)</f>
        <v>16065</v>
      </c>
      <c r="DQ9" s="48">
        <f>ROUND('РБ15%'!DQ9*0.9,)</f>
        <v>17213</v>
      </c>
      <c r="DR9" s="48">
        <f>ROUND('РБ15%'!DR9*0.9,)</f>
        <v>17213</v>
      </c>
      <c r="DS9" s="48">
        <f>ROUND('РБ15%'!DS9*0.9,)</f>
        <v>16065</v>
      </c>
      <c r="DT9" s="48">
        <f>ROUND('РБ15%'!DT9*0.9,)</f>
        <v>16065</v>
      </c>
      <c r="DU9" s="48">
        <f>ROUND('РБ15%'!DU9*0.9,)</f>
        <v>16065</v>
      </c>
      <c r="DV9" s="48">
        <f>ROUND('РБ15%'!DV9*0.9,)</f>
        <v>16065</v>
      </c>
      <c r="DW9" s="48">
        <f>ROUND('РБ15%'!DW9*0.9,)</f>
        <v>16065</v>
      </c>
      <c r="DX9" s="48">
        <f>ROUND('РБ15%'!DX9*0.9,)</f>
        <v>16065</v>
      </c>
      <c r="DY9" s="48">
        <f>ROUND('РБ15%'!DY9*0.9,)</f>
        <v>17213</v>
      </c>
      <c r="DZ9" s="48">
        <f>ROUND('РБ15%'!DZ9*0.9,)</f>
        <v>17213</v>
      </c>
      <c r="EA9" s="49">
        <f>ROUND('РБ15%'!EA9*0.9,)</f>
        <v>17213</v>
      </c>
      <c r="EB9" s="49">
        <f>ROUND('РБ15%'!EB9*0.9,)</f>
        <v>17213</v>
      </c>
      <c r="EC9" s="49">
        <f>ROUND('РБ15%'!EC9*0.9,)</f>
        <v>17213</v>
      </c>
      <c r="ED9" s="49">
        <f>ROUND('РБ15%'!ED9*0.9,)</f>
        <v>17213</v>
      </c>
      <c r="EE9" s="48">
        <f>ROUND('РБ15%'!EE9*0.9,)</f>
        <v>17213</v>
      </c>
      <c r="EF9" s="48">
        <f>ROUND('РБ15%'!EF9*0.9,)</f>
        <v>17213</v>
      </c>
      <c r="EG9" s="48">
        <f>ROUND('РБ15%'!EG9*0.9,)</f>
        <v>17213</v>
      </c>
      <c r="EH9" s="48">
        <f>ROUND('РБ15%'!EH9*0.9,)</f>
        <v>17213</v>
      </c>
      <c r="EI9" s="48">
        <f>ROUND('РБ15%'!EI9*0.9,)</f>
        <v>17213</v>
      </c>
      <c r="EJ9" s="49">
        <f>ROUND('РБ15%'!EJ9*0.9,)</f>
        <v>17213</v>
      </c>
      <c r="EK9" s="49">
        <f>ROUND('РБ15%'!EK9*0.9,)</f>
        <v>17213</v>
      </c>
      <c r="EL9" s="49">
        <f>ROUND('РБ15%'!EL9*0.9,)</f>
        <v>17213</v>
      </c>
      <c r="EM9" s="49">
        <f>ROUND('РБ15%'!EM9*0.9,)</f>
        <v>17213</v>
      </c>
      <c r="EN9" s="48">
        <f>ROUND('РБ15%'!EN9*0.9,)</f>
        <v>17213</v>
      </c>
      <c r="EO9" s="48">
        <f>ROUND('РБ15%'!EO9*0.9,)</f>
        <v>13847</v>
      </c>
      <c r="EP9" s="48">
        <f>ROUND('РБ15%'!EP9*0.9,)</f>
        <v>13847</v>
      </c>
      <c r="EQ9" s="48">
        <f>ROUND('РБ15%'!EQ9*0.9,)</f>
        <v>13847</v>
      </c>
      <c r="ER9" s="48">
        <f>ROUND('РБ15%'!ER9*0.9,)</f>
        <v>13847</v>
      </c>
      <c r="ES9" s="48">
        <f>ROUND('РБ15%'!ES9*0.9,)</f>
        <v>14535</v>
      </c>
      <c r="ET9" s="48">
        <f>ROUND('РБ15%'!ET9*0.9,)</f>
        <v>14535</v>
      </c>
      <c r="EU9" s="48">
        <f>ROUND('РБ15%'!EU9*0.9,)</f>
        <v>13847</v>
      </c>
      <c r="EV9" s="48">
        <f>ROUND('РБ15%'!EV9*0.9,)</f>
        <v>13847</v>
      </c>
      <c r="EW9" s="48">
        <f>ROUND('РБ15%'!EW9*0.9,)</f>
        <v>13847</v>
      </c>
      <c r="EX9" s="48">
        <f>ROUND('РБ15%'!EX9*0.9,)</f>
        <v>13847</v>
      </c>
      <c r="EY9" s="48">
        <f>ROUND('РБ15%'!EY9*0.9,)</f>
        <v>13847</v>
      </c>
      <c r="EZ9" s="48">
        <f>ROUND('РБ15%'!EZ9*0.9,)</f>
        <v>14535</v>
      </c>
      <c r="FA9" s="48">
        <f>ROUND('РБ15%'!FA9*0.9,)</f>
        <v>14535</v>
      </c>
      <c r="FB9" s="48">
        <f>ROUND('РБ15%'!FB9*0.9,)</f>
        <v>13311</v>
      </c>
      <c r="FC9" s="48">
        <f>ROUND('РБ15%'!FC9*0.9,)</f>
        <v>13311</v>
      </c>
      <c r="FD9" s="48">
        <f>ROUND('РБ15%'!FD9*0.9,)</f>
        <v>13311</v>
      </c>
      <c r="FE9" s="48">
        <f>ROUND('РБ15%'!FE9*0.9,)</f>
        <v>13311</v>
      </c>
      <c r="FF9" s="48">
        <f>ROUND('РБ15%'!FF9*0.9,)</f>
        <v>13311</v>
      </c>
      <c r="FG9" s="48">
        <f>ROUND('РБ15%'!FG9*0.9,)</f>
        <v>13847</v>
      </c>
      <c r="FH9" s="48">
        <f>ROUND('РБ15%'!FH9*0.9,)</f>
        <v>13847</v>
      </c>
      <c r="FI9" s="48">
        <f>ROUND('РБ15%'!FI9*0.9,)</f>
        <v>13311</v>
      </c>
      <c r="FJ9" s="48">
        <f>ROUND('РБ15%'!FJ9*0.9,)</f>
        <v>13311</v>
      </c>
      <c r="FK9" s="48">
        <f>ROUND('РБ15%'!FK9*0.9,)</f>
        <v>13311</v>
      </c>
      <c r="FL9" s="48">
        <f>ROUND('РБ15%'!FL9*0.9,)</f>
        <v>13311</v>
      </c>
      <c r="FM9" s="48">
        <f>ROUND('РБ15%'!FM9*0.9,)</f>
        <v>13311</v>
      </c>
      <c r="FN9" s="48">
        <f>ROUND('РБ15%'!FN9*0.9,)</f>
        <v>13847</v>
      </c>
      <c r="FO9" s="48">
        <f>ROUND('РБ15%'!FO9*0.9,)</f>
        <v>13847</v>
      </c>
      <c r="FP9" s="48">
        <f>ROUND('РБ15%'!FP9*0.9,)</f>
        <v>13847</v>
      </c>
      <c r="FQ9" s="48">
        <f>ROUND('РБ15%'!FQ9*0.9,)</f>
        <v>13847</v>
      </c>
      <c r="FR9" s="48">
        <f>ROUND('РБ15%'!FR9*0.9,)</f>
        <v>13847</v>
      </c>
      <c r="FS9" s="48">
        <f>ROUND('РБ15%'!FS9*0.9,)</f>
        <v>13847</v>
      </c>
      <c r="FT9" s="48">
        <f>ROUND('РБ15%'!FT9*0.9,)</f>
        <v>13847</v>
      </c>
      <c r="FU9" s="48">
        <f>ROUND('РБ15%'!FU9*0.9,)</f>
        <v>13847</v>
      </c>
      <c r="FV9" s="48">
        <f>ROUND('РБ15%'!FV9*0.9,)</f>
        <v>13847</v>
      </c>
      <c r="FW9" s="48">
        <f>ROUND('РБ15%'!FW9*0.9,)</f>
        <v>12776</v>
      </c>
      <c r="FX9" s="48">
        <f>ROUND('РБ15%'!FX9*0.9,)</f>
        <v>12776</v>
      </c>
      <c r="FY9" s="48">
        <f>ROUND('РБ15%'!FY9*0.9,)</f>
        <v>12776</v>
      </c>
      <c r="FZ9" s="48">
        <f>ROUND('РБ15%'!FZ9*0.9,)</f>
        <v>12776</v>
      </c>
      <c r="GA9" s="48">
        <f>ROUND('РБ15%'!GA9*0.9,)</f>
        <v>12776</v>
      </c>
      <c r="GB9" s="48">
        <f>ROUND('РБ15%'!GB9*0.9,)</f>
        <v>13311</v>
      </c>
      <c r="GC9" s="48">
        <f>ROUND('РБ15%'!GC9*0.9,)</f>
        <v>13311</v>
      </c>
      <c r="GD9" s="48">
        <f>ROUND('РБ15%'!GD9*0.9,)</f>
        <v>12776</v>
      </c>
      <c r="GE9" s="48">
        <f>ROUND('РБ15%'!GE9*0.9,)</f>
        <v>12776</v>
      </c>
      <c r="GF9" s="48">
        <f>ROUND('РБ15%'!GF9*0.9,)</f>
        <v>12776</v>
      </c>
      <c r="GG9" s="48">
        <f>ROUND('РБ15%'!GG9*0.9,)</f>
        <v>12776</v>
      </c>
      <c r="GH9" s="48">
        <f>ROUND('РБ15%'!GH9*0.9,)</f>
        <v>12776</v>
      </c>
      <c r="GI9" s="48">
        <f>ROUND('РБ15%'!GI9*0.9,)</f>
        <v>13311</v>
      </c>
      <c r="GJ9" s="48">
        <f>ROUND('РБ15%'!GJ9*0.9,)</f>
        <v>13311</v>
      </c>
      <c r="GK9" s="48">
        <f>ROUND('РБ15%'!GK9*0.9,)</f>
        <v>12776</v>
      </c>
      <c r="GL9" s="48">
        <f>ROUND('РБ15%'!GL9*0.9,)</f>
        <v>12776</v>
      </c>
      <c r="GM9" s="48">
        <f>ROUND('РБ15%'!GM9*0.9,)</f>
        <v>12776</v>
      </c>
      <c r="GN9" s="48">
        <f>ROUND('РБ15%'!GN9*0.9,)</f>
        <v>12776</v>
      </c>
      <c r="GO9" s="48">
        <f>ROUND('РБ15%'!GO9*0.9,)</f>
        <v>12776</v>
      </c>
      <c r="GP9" s="48">
        <f>ROUND('РБ15%'!GP9*0.9,)</f>
        <v>13311</v>
      </c>
      <c r="GQ9" s="48">
        <f>ROUND('РБ15%'!GQ9*0.9,)</f>
        <v>13311</v>
      </c>
      <c r="GR9" s="48">
        <f>ROUND('РБ15%'!GR9*0.9,)</f>
        <v>12776</v>
      </c>
      <c r="GS9" s="48">
        <f>ROUND('РБ15%'!GS9*0.9,)</f>
        <v>12776</v>
      </c>
      <c r="GT9" s="48">
        <f>ROUND('РБ15%'!GT9*0.9,)</f>
        <v>12776</v>
      </c>
      <c r="GU9" s="48">
        <f>ROUND('РБ15%'!GU9*0.9,)</f>
        <v>12776</v>
      </c>
      <c r="GV9" s="48">
        <f>ROUND('РБ15%'!GV9*0.9,)</f>
        <v>12776</v>
      </c>
      <c r="GW9" s="48">
        <f>ROUND('РБ15%'!GW9*0.9,)</f>
        <v>13311</v>
      </c>
      <c r="GX9" s="48">
        <f>ROUND('РБ15%'!GX9*0.9,)</f>
        <v>13311</v>
      </c>
      <c r="GY9" s="48">
        <f>ROUND('РБ15%'!GY9*0.9,)</f>
        <v>12776</v>
      </c>
      <c r="GZ9" s="48">
        <f>ROUND('РБ15%'!GZ9*0.9,)</f>
        <v>12776</v>
      </c>
      <c r="HA9" s="48">
        <f>ROUND('РБ15%'!HA9*0.9,)</f>
        <v>12776</v>
      </c>
      <c r="HB9" s="48">
        <f>ROUND('РБ15%'!HB9*0.9,)</f>
        <v>12776</v>
      </c>
      <c r="HC9" s="48">
        <f>ROUND('РБ15%'!HC9*0.9,)</f>
        <v>12776</v>
      </c>
      <c r="HD9" s="48">
        <f>ROUND('РБ15%'!HD9*0.9,)</f>
        <v>14535</v>
      </c>
      <c r="HE9" s="48">
        <f>ROUND('РБ15%'!HE9*0.9,)</f>
        <v>14535</v>
      </c>
      <c r="HF9" s="48">
        <f>ROUND('РБ15%'!HF9*0.9,)</f>
        <v>13847</v>
      </c>
      <c r="HG9" s="48">
        <f>ROUND('РБ15%'!HG9*0.9,)</f>
        <v>13847</v>
      </c>
      <c r="HH9" s="48">
        <f>ROUND('РБ15%'!HH9*0.9,)</f>
        <v>13847</v>
      </c>
      <c r="HI9" s="48">
        <f>ROUND('РБ15%'!HI9*0.9,)</f>
        <v>13847</v>
      </c>
      <c r="HJ9" s="48">
        <f>ROUND('РБ15%'!HJ9*0.9,)</f>
        <v>13847</v>
      </c>
      <c r="HK9" s="48">
        <f>ROUND('РБ15%'!HK9*0.9,)</f>
        <v>16830</v>
      </c>
      <c r="HL9" s="48">
        <f>ROUND('РБ15%'!HL9*0.9,)</f>
        <v>16830</v>
      </c>
      <c r="HM9" s="48">
        <f>ROUND('РБ15%'!HM9*0.9,)</f>
        <v>16830</v>
      </c>
      <c r="HN9" s="48">
        <f>ROUND('РБ15%'!HN9*0.9,)</f>
        <v>16830</v>
      </c>
      <c r="HO9" s="48">
        <f>ROUND('РБ15%'!HO9*0.9,)</f>
        <v>16830</v>
      </c>
      <c r="HP9" s="48">
        <f>ROUND('РБ15%'!HP9*0.9,)</f>
        <v>16830</v>
      </c>
      <c r="HQ9" s="48">
        <f>ROUND('РБ15%'!HQ9*0.9,)</f>
        <v>16830</v>
      </c>
      <c r="HR9" s="48">
        <f>ROUND('РБ15%'!HR9*0.9,)</f>
        <v>17595</v>
      </c>
      <c r="HS9" s="48">
        <f>ROUND('РБ15%'!HS9*0.9,)</f>
        <v>17595</v>
      </c>
      <c r="HT9" s="48">
        <f>ROUND('РБ15%'!HT9*0.9,)</f>
        <v>17595</v>
      </c>
      <c r="HU9" s="48">
        <f>ROUND('РБ15%'!HU9*0.9,)</f>
        <v>17595</v>
      </c>
    </row>
    <row r="10" spans="1:229" s="7" customFormat="1" x14ac:dyDescent="0.2">
      <c r="A10" s="8">
        <v>2</v>
      </c>
      <c r="B10" s="48">
        <f>ROUND('РБ15%'!B10*0.9,)</f>
        <v>15683</v>
      </c>
      <c r="C10" s="48">
        <f>ROUND('РБ15%'!C10*0.9,)</f>
        <v>16448</v>
      </c>
      <c r="D10" s="48">
        <f>ROUND('РБ15%'!D10*0.9,)</f>
        <v>15300</v>
      </c>
      <c r="E10" s="48">
        <f>ROUND('РБ15%'!E10*0.9,)</f>
        <v>15300</v>
      </c>
      <c r="F10" s="48">
        <f>ROUND('РБ15%'!F10*0.9,)</f>
        <v>15300</v>
      </c>
      <c r="G10" s="48">
        <f>ROUND('РБ15%'!G10*0.9,)</f>
        <v>15300</v>
      </c>
      <c r="H10" s="48">
        <f>ROUND('РБ15%'!H10*0.9,)</f>
        <v>16448</v>
      </c>
      <c r="I10" s="48">
        <f>ROUND('РБ15%'!I10*0.9,)</f>
        <v>18360</v>
      </c>
      <c r="J10" s="48">
        <f>ROUND('РБ15%'!J10*0.9,)</f>
        <v>18360</v>
      </c>
      <c r="K10" s="48">
        <f>ROUND('РБ15%'!K10*0.9,)</f>
        <v>15683</v>
      </c>
      <c r="L10" s="48">
        <f>ROUND('РБ15%'!L10*0.9,)</f>
        <v>15683</v>
      </c>
      <c r="M10" s="48">
        <f>ROUND('РБ15%'!M10*0.9,)</f>
        <v>15683</v>
      </c>
      <c r="N10" s="48">
        <f>ROUND('РБ15%'!N10*0.9,)</f>
        <v>15683</v>
      </c>
      <c r="O10" s="48">
        <f>ROUND('РБ15%'!O10*0.9,)</f>
        <v>15683</v>
      </c>
      <c r="P10" s="48">
        <f>ROUND('РБ15%'!P10*0.9,)</f>
        <v>17213</v>
      </c>
      <c r="Q10" s="48">
        <f>ROUND('РБ15%'!Q10*0.9,)</f>
        <v>17213</v>
      </c>
      <c r="R10" s="48">
        <f>ROUND('РБ15%'!R10*0.9,)</f>
        <v>16448</v>
      </c>
      <c r="S10" s="48">
        <f>ROUND('РБ15%'!S10*0.9,)</f>
        <v>16448</v>
      </c>
      <c r="T10" s="48">
        <f>ROUND('РБ15%'!T10*0.9,)</f>
        <v>16448</v>
      </c>
      <c r="U10" s="48">
        <f>ROUND('РБ15%'!U10*0.9,)</f>
        <v>16448</v>
      </c>
      <c r="V10" s="48">
        <f>ROUND('РБ15%'!V10*0.9,)</f>
        <v>16448</v>
      </c>
      <c r="W10" s="48">
        <f>ROUND('РБ15%'!W10*0.9,)</f>
        <v>19508</v>
      </c>
      <c r="X10" s="48">
        <f>ROUND('РБ15%'!X10*0.9,)</f>
        <v>19508</v>
      </c>
      <c r="Y10" s="49">
        <f>ROUND('РБ15%'!Y10*0.9,)</f>
        <v>19508</v>
      </c>
      <c r="Z10" s="49">
        <f>ROUND('РБ15%'!Z10*0.9,)</f>
        <v>19508</v>
      </c>
      <c r="AA10" s="49">
        <f>ROUND('РБ15%'!AA10*0.9,)</f>
        <v>19508</v>
      </c>
      <c r="AB10" s="49">
        <f>ROUND('РБ15%'!AB10*0.9,)</f>
        <v>19508</v>
      </c>
      <c r="AC10" s="49">
        <f>ROUND('РБ15%'!AC10*0.9,)</f>
        <v>19508</v>
      </c>
      <c r="AD10" s="48">
        <f>ROUND('РБ15%'!AD10*0.9,)</f>
        <v>19508</v>
      </c>
      <c r="AE10" s="48">
        <f>ROUND('РБ15%'!AE10*0.9,)</f>
        <v>19508</v>
      </c>
      <c r="AF10" s="48">
        <f>ROUND('РБ15%'!AF10*0.9,)</f>
        <v>19508</v>
      </c>
      <c r="AG10" s="48">
        <f>ROUND('РБ15%'!AG10*0.9,)</f>
        <v>24098</v>
      </c>
      <c r="AH10" s="48">
        <f>ROUND('РБ15%'!AH10*0.9,)</f>
        <v>24098</v>
      </c>
      <c r="AI10" s="48">
        <f>ROUND('РБ15%'!AI10*0.9,)</f>
        <v>24098</v>
      </c>
      <c r="AJ10" s="48">
        <f>ROUND('РБ15%'!AJ10*0.9,)</f>
        <v>24098</v>
      </c>
      <c r="AK10" s="48">
        <f>ROUND('РБ15%'!AK10*0.9,)</f>
        <v>25628</v>
      </c>
      <c r="AL10" s="48">
        <f>ROUND('РБ15%'!AL10*0.9,)</f>
        <v>25628</v>
      </c>
      <c r="AM10" s="48">
        <f>ROUND('РБ15%'!AM10*0.9,)</f>
        <v>25628</v>
      </c>
      <c r="AN10" s="49">
        <f>ROUND('РБ15%'!AN10*0.9,)</f>
        <v>25628</v>
      </c>
      <c r="AO10" s="49">
        <f>ROUND('РБ15%'!AO10*0.9,)</f>
        <v>25628</v>
      </c>
      <c r="AP10" s="49">
        <f>ROUND('РБ15%'!AP10*0.9,)</f>
        <v>25628</v>
      </c>
      <c r="AQ10" s="49">
        <f>ROUND('РБ15%'!AQ10*0.9,)</f>
        <v>25628</v>
      </c>
      <c r="AR10" s="48">
        <f>ROUND('РБ15%'!AR10*0.9,)</f>
        <v>25628</v>
      </c>
      <c r="AS10" s="48">
        <f>ROUND('РБ15%'!AS10*0.9,)</f>
        <v>25628</v>
      </c>
      <c r="AT10" s="48">
        <f>ROUND('РБ15%'!AT10*0.9,)</f>
        <v>20655</v>
      </c>
      <c r="AU10" s="48">
        <f>ROUND('РБ15%'!AU10*0.9,)</f>
        <v>20655</v>
      </c>
      <c r="AV10" s="48">
        <f>ROUND('РБ15%'!AV10*0.9,)</f>
        <v>20655</v>
      </c>
      <c r="AW10" s="49">
        <f>ROUND('РБ15%'!AW10*0.9,)</f>
        <v>21803</v>
      </c>
      <c r="AX10" s="49">
        <f>ROUND('РБ15%'!AX10*0.9,)</f>
        <v>21803</v>
      </c>
      <c r="AY10" s="49">
        <f>ROUND('РБ15%'!AY10*0.9,)</f>
        <v>21803</v>
      </c>
      <c r="AZ10" s="49">
        <f>ROUND('РБ15%'!AZ10*0.9,)</f>
        <v>21803</v>
      </c>
      <c r="BA10" s="49">
        <f>ROUND('РБ15%'!BA10*0.9,)</f>
        <v>21803</v>
      </c>
      <c r="BB10" s="49">
        <f>ROUND('РБ15%'!BB10*0.9,)</f>
        <v>21803</v>
      </c>
      <c r="BC10" s="49">
        <f>ROUND('РБ15%'!BC10*0.9,)</f>
        <v>21803</v>
      </c>
      <c r="BD10" s="49">
        <f>ROUND('РБ15%'!BD10*0.9,)</f>
        <v>21803</v>
      </c>
      <c r="BE10" s="49">
        <f>ROUND('РБ15%'!BE10*0.9,)</f>
        <v>24098</v>
      </c>
      <c r="BF10" s="49">
        <f>ROUND('РБ15%'!BF10*0.9,)</f>
        <v>24098</v>
      </c>
      <c r="BG10" s="48">
        <f>ROUND('РБ15%'!BG10*0.9,)</f>
        <v>20655</v>
      </c>
      <c r="BH10" s="48">
        <f>ROUND('РБ15%'!BH10*0.9,)</f>
        <v>20655</v>
      </c>
      <c r="BI10" s="48">
        <f>ROUND('РБ15%'!BI10*0.9,)</f>
        <v>20655</v>
      </c>
      <c r="BJ10" s="48">
        <f>ROUND('РБ15%'!BJ10*0.9,)</f>
        <v>20655</v>
      </c>
      <c r="BK10" s="48">
        <f>ROUND('РБ15%'!BK10*0.9,)</f>
        <v>22950</v>
      </c>
      <c r="BL10" s="48">
        <f>ROUND('РБ15%'!BL10*0.9,)</f>
        <v>22950</v>
      </c>
      <c r="BM10" s="48">
        <f>ROUND('РБ15%'!BM10*0.9,)</f>
        <v>22950</v>
      </c>
      <c r="BN10" s="48">
        <f>ROUND('РБ15%'!BN10*0.9,)</f>
        <v>22950</v>
      </c>
      <c r="BO10" s="48">
        <f>ROUND('РБ15%'!BO10*0.9,)</f>
        <v>20655</v>
      </c>
      <c r="BP10" s="48">
        <f>ROUND('РБ15%'!BP10*0.9,)</f>
        <v>20655</v>
      </c>
      <c r="BQ10" s="48">
        <f>ROUND('РБ15%'!BQ10*0.9,)</f>
        <v>20655</v>
      </c>
      <c r="BR10" s="48">
        <f>ROUND('РБ15%'!BR10*0.9,)</f>
        <v>20655</v>
      </c>
      <c r="BS10" s="48">
        <f>ROUND('РБ15%'!BS10*0.9,)</f>
        <v>20655</v>
      </c>
      <c r="BT10" s="48">
        <f>ROUND('РБ15%'!BT10*0.9,)</f>
        <v>21803</v>
      </c>
      <c r="BU10" s="48">
        <f>ROUND('РБ15%'!BU10*0.9,)</f>
        <v>21803</v>
      </c>
      <c r="BV10" s="48">
        <f>ROUND('РБ15%'!BV10*0.9,)</f>
        <v>20655</v>
      </c>
      <c r="BW10" s="48">
        <f>ROUND('РБ15%'!BW10*0.9,)</f>
        <v>20655</v>
      </c>
      <c r="BX10" s="48">
        <f>ROUND('РБ15%'!BX10*0.9,)</f>
        <v>20655</v>
      </c>
      <c r="BY10" s="48">
        <f>ROUND('РБ15%'!BY10*0.9,)</f>
        <v>20655</v>
      </c>
      <c r="BZ10" s="48">
        <f>ROUND('РБ15%'!BZ10*0.9,)</f>
        <v>20655</v>
      </c>
      <c r="CA10" s="48">
        <f>ROUND('РБ15%'!CA10*0.9,)</f>
        <v>21803</v>
      </c>
      <c r="CB10" s="48">
        <f>ROUND('РБ15%'!CB10*0.9,)</f>
        <v>21803</v>
      </c>
      <c r="CC10" s="48">
        <f>ROUND('РБ15%'!CC10*0.9,)</f>
        <v>20655</v>
      </c>
      <c r="CD10" s="48">
        <f>ROUND('РБ15%'!CD10*0.9,)</f>
        <v>20655</v>
      </c>
      <c r="CE10" s="48">
        <f>ROUND('РБ15%'!CE10*0.9,)</f>
        <v>20655</v>
      </c>
      <c r="CF10" s="48">
        <f>ROUND('РБ15%'!CF10*0.9,)</f>
        <v>20655</v>
      </c>
      <c r="CG10" s="48">
        <f>ROUND('РБ15%'!CG10*0.9,)</f>
        <v>20655</v>
      </c>
      <c r="CH10" s="48">
        <f>ROUND('РБ15%'!CH10*0.9,)</f>
        <v>21803</v>
      </c>
      <c r="CI10" s="48">
        <f>ROUND('РБ15%'!CI10*0.9,)</f>
        <v>21803</v>
      </c>
      <c r="CJ10" s="48">
        <f>ROUND('РБ15%'!CJ10*0.9,)</f>
        <v>20655</v>
      </c>
      <c r="CK10" s="48">
        <f>ROUND('РБ15%'!CK10*0.9,)</f>
        <v>20655</v>
      </c>
      <c r="CL10" s="48">
        <f>ROUND('РБ15%'!CL10*0.9,)</f>
        <v>20655</v>
      </c>
      <c r="CM10" s="48">
        <f>ROUND('РБ15%'!CM10*0.9,)</f>
        <v>20655</v>
      </c>
      <c r="CN10" s="48">
        <f>ROUND('РБ15%'!CN10*0.9,)</f>
        <v>20655</v>
      </c>
      <c r="CO10" s="48">
        <f>ROUND('РБ15%'!CO10*0.9,)</f>
        <v>21803</v>
      </c>
      <c r="CP10" s="48">
        <f>ROUND('РБ15%'!CP10*0.9,)</f>
        <v>21803</v>
      </c>
      <c r="CQ10" s="48">
        <f>ROUND('РБ15%'!CQ10*0.9,)</f>
        <v>20655</v>
      </c>
      <c r="CR10" s="48">
        <f>ROUND('РБ15%'!CR10*0.9,)</f>
        <v>20655</v>
      </c>
      <c r="CS10" s="48">
        <f>ROUND('РБ15%'!CS10*0.9,)</f>
        <v>20655</v>
      </c>
      <c r="CT10" s="48">
        <f>ROUND('РБ15%'!CT10*0.9,)</f>
        <v>20655</v>
      </c>
      <c r="CU10" s="48">
        <f>ROUND('РБ15%'!CU10*0.9,)</f>
        <v>20655</v>
      </c>
      <c r="CV10" s="48">
        <f>ROUND('РБ15%'!CV10*0.9,)</f>
        <v>20655</v>
      </c>
      <c r="CW10" s="48">
        <f>ROUND('РБ15%'!CW10*0.9,)</f>
        <v>20655</v>
      </c>
      <c r="CX10" s="48">
        <f>ROUND('РБ15%'!CX10*0.9,)</f>
        <v>18360</v>
      </c>
      <c r="CY10" s="48">
        <f>ROUND('РБ15%'!CY10*0.9,)</f>
        <v>18360</v>
      </c>
      <c r="CZ10" s="48">
        <f>ROUND('РБ15%'!CZ10*0.9,)</f>
        <v>18360</v>
      </c>
      <c r="DA10" s="48">
        <f>ROUND('РБ15%'!DA10*0.9,)</f>
        <v>18360</v>
      </c>
      <c r="DB10" s="48">
        <f>ROUND('РБ15%'!DB10*0.9,)</f>
        <v>18360</v>
      </c>
      <c r="DC10" s="48">
        <f>ROUND('РБ15%'!DC10*0.9,)</f>
        <v>19508</v>
      </c>
      <c r="DD10" s="48">
        <f>ROUND('РБ15%'!DD10*0.9,)</f>
        <v>19508</v>
      </c>
      <c r="DE10" s="48">
        <f>ROUND('РБ15%'!DE10*0.9,)</f>
        <v>18360</v>
      </c>
      <c r="DF10" s="48">
        <f>ROUND('РБ15%'!DF10*0.9,)</f>
        <v>18360</v>
      </c>
      <c r="DG10" s="48">
        <f>ROUND('РБ15%'!DG10*0.9,)</f>
        <v>18360</v>
      </c>
      <c r="DH10" s="48">
        <f>ROUND('РБ15%'!DH10*0.9,)</f>
        <v>18360</v>
      </c>
      <c r="DI10" s="48">
        <f>ROUND('РБ15%'!DI10*0.9,)</f>
        <v>18360</v>
      </c>
      <c r="DJ10" s="48">
        <f>ROUND('РБ15%'!DJ10*0.9,)</f>
        <v>19508</v>
      </c>
      <c r="DK10" s="48">
        <f>ROUND('РБ15%'!DK10*0.9,)</f>
        <v>19508</v>
      </c>
      <c r="DL10" s="48">
        <f>ROUND('РБ15%'!DL10*0.9,)</f>
        <v>18360</v>
      </c>
      <c r="DM10" s="48">
        <f>ROUND('РБ15%'!DM10*0.9,)</f>
        <v>18360</v>
      </c>
      <c r="DN10" s="48">
        <f>ROUND('РБ15%'!DN10*0.9,)</f>
        <v>18360</v>
      </c>
      <c r="DO10" s="48">
        <f>ROUND('РБ15%'!DO10*0.9,)</f>
        <v>18360</v>
      </c>
      <c r="DP10" s="48">
        <f>ROUND('РБ15%'!DP10*0.9,)</f>
        <v>18360</v>
      </c>
      <c r="DQ10" s="48">
        <f>ROUND('РБ15%'!DQ10*0.9,)</f>
        <v>19508</v>
      </c>
      <c r="DR10" s="48">
        <f>ROUND('РБ15%'!DR10*0.9,)</f>
        <v>19508</v>
      </c>
      <c r="DS10" s="48">
        <f>ROUND('РБ15%'!DS10*0.9,)</f>
        <v>18360</v>
      </c>
      <c r="DT10" s="48">
        <f>ROUND('РБ15%'!DT10*0.9,)</f>
        <v>18360</v>
      </c>
      <c r="DU10" s="48">
        <f>ROUND('РБ15%'!DU10*0.9,)</f>
        <v>18360</v>
      </c>
      <c r="DV10" s="48">
        <f>ROUND('РБ15%'!DV10*0.9,)</f>
        <v>18360</v>
      </c>
      <c r="DW10" s="48">
        <f>ROUND('РБ15%'!DW10*0.9,)</f>
        <v>18360</v>
      </c>
      <c r="DX10" s="48">
        <f>ROUND('РБ15%'!DX10*0.9,)</f>
        <v>18360</v>
      </c>
      <c r="DY10" s="48">
        <f>ROUND('РБ15%'!DY10*0.9,)</f>
        <v>19508</v>
      </c>
      <c r="DZ10" s="48">
        <f>ROUND('РБ15%'!DZ10*0.9,)</f>
        <v>19508</v>
      </c>
      <c r="EA10" s="49">
        <f>ROUND('РБ15%'!EA10*0.9,)</f>
        <v>19508</v>
      </c>
      <c r="EB10" s="49">
        <f>ROUND('РБ15%'!EB10*0.9,)</f>
        <v>19508</v>
      </c>
      <c r="EC10" s="49">
        <f>ROUND('РБ15%'!EC10*0.9,)</f>
        <v>19508</v>
      </c>
      <c r="ED10" s="49">
        <f>ROUND('РБ15%'!ED10*0.9,)</f>
        <v>19508</v>
      </c>
      <c r="EE10" s="48">
        <f>ROUND('РБ15%'!EE10*0.9,)</f>
        <v>19508</v>
      </c>
      <c r="EF10" s="48">
        <f>ROUND('РБ15%'!EF10*0.9,)</f>
        <v>19508</v>
      </c>
      <c r="EG10" s="48">
        <f>ROUND('РБ15%'!EG10*0.9,)</f>
        <v>19508</v>
      </c>
      <c r="EH10" s="48">
        <f>ROUND('РБ15%'!EH10*0.9,)</f>
        <v>19508</v>
      </c>
      <c r="EI10" s="48">
        <f>ROUND('РБ15%'!EI10*0.9,)</f>
        <v>19508</v>
      </c>
      <c r="EJ10" s="49">
        <f>ROUND('РБ15%'!EJ10*0.9,)</f>
        <v>19508</v>
      </c>
      <c r="EK10" s="49">
        <f>ROUND('РБ15%'!EK10*0.9,)</f>
        <v>19508</v>
      </c>
      <c r="EL10" s="49">
        <f>ROUND('РБ15%'!EL10*0.9,)</f>
        <v>19508</v>
      </c>
      <c r="EM10" s="49">
        <f>ROUND('РБ15%'!EM10*0.9,)</f>
        <v>19508</v>
      </c>
      <c r="EN10" s="48">
        <f>ROUND('РБ15%'!EN10*0.9,)</f>
        <v>19508</v>
      </c>
      <c r="EO10" s="48">
        <f>ROUND('РБ15%'!EO10*0.9,)</f>
        <v>16142</v>
      </c>
      <c r="EP10" s="48">
        <f>ROUND('РБ15%'!EP10*0.9,)</f>
        <v>16142</v>
      </c>
      <c r="EQ10" s="48">
        <f>ROUND('РБ15%'!EQ10*0.9,)</f>
        <v>16142</v>
      </c>
      <c r="ER10" s="48">
        <f>ROUND('РБ15%'!ER10*0.9,)</f>
        <v>16142</v>
      </c>
      <c r="ES10" s="48">
        <f>ROUND('РБ15%'!ES10*0.9,)</f>
        <v>16830</v>
      </c>
      <c r="ET10" s="48">
        <f>ROUND('РБ15%'!ET10*0.9,)</f>
        <v>16830</v>
      </c>
      <c r="EU10" s="48">
        <f>ROUND('РБ15%'!EU10*0.9,)</f>
        <v>16142</v>
      </c>
      <c r="EV10" s="48">
        <f>ROUND('РБ15%'!EV10*0.9,)</f>
        <v>16142</v>
      </c>
      <c r="EW10" s="48">
        <f>ROUND('РБ15%'!EW10*0.9,)</f>
        <v>16142</v>
      </c>
      <c r="EX10" s="48">
        <f>ROUND('РБ15%'!EX10*0.9,)</f>
        <v>16142</v>
      </c>
      <c r="EY10" s="48">
        <f>ROUND('РБ15%'!EY10*0.9,)</f>
        <v>16142</v>
      </c>
      <c r="EZ10" s="48">
        <f>ROUND('РБ15%'!EZ10*0.9,)</f>
        <v>16830</v>
      </c>
      <c r="FA10" s="48">
        <f>ROUND('РБ15%'!FA10*0.9,)</f>
        <v>16830</v>
      </c>
      <c r="FB10" s="48">
        <f>ROUND('РБ15%'!FB10*0.9,)</f>
        <v>15606</v>
      </c>
      <c r="FC10" s="48">
        <f>ROUND('РБ15%'!FC10*0.9,)</f>
        <v>15606</v>
      </c>
      <c r="FD10" s="48">
        <f>ROUND('РБ15%'!FD10*0.9,)</f>
        <v>15606</v>
      </c>
      <c r="FE10" s="48">
        <f>ROUND('РБ15%'!FE10*0.9,)</f>
        <v>15606</v>
      </c>
      <c r="FF10" s="48">
        <f>ROUND('РБ15%'!FF10*0.9,)</f>
        <v>15606</v>
      </c>
      <c r="FG10" s="48">
        <f>ROUND('РБ15%'!FG10*0.9,)</f>
        <v>16142</v>
      </c>
      <c r="FH10" s="48">
        <f>ROUND('РБ15%'!FH10*0.9,)</f>
        <v>16142</v>
      </c>
      <c r="FI10" s="48">
        <f>ROUND('РБ15%'!FI10*0.9,)</f>
        <v>15606</v>
      </c>
      <c r="FJ10" s="48">
        <f>ROUND('РБ15%'!FJ10*0.9,)</f>
        <v>15606</v>
      </c>
      <c r="FK10" s="48">
        <f>ROUND('РБ15%'!FK10*0.9,)</f>
        <v>15606</v>
      </c>
      <c r="FL10" s="48">
        <f>ROUND('РБ15%'!FL10*0.9,)</f>
        <v>15606</v>
      </c>
      <c r="FM10" s="48">
        <f>ROUND('РБ15%'!FM10*0.9,)</f>
        <v>15606</v>
      </c>
      <c r="FN10" s="48">
        <f>ROUND('РБ15%'!FN10*0.9,)</f>
        <v>16142</v>
      </c>
      <c r="FO10" s="48">
        <f>ROUND('РБ15%'!FO10*0.9,)</f>
        <v>16142</v>
      </c>
      <c r="FP10" s="48">
        <f>ROUND('РБ15%'!FP10*0.9,)</f>
        <v>16142</v>
      </c>
      <c r="FQ10" s="48">
        <f>ROUND('РБ15%'!FQ10*0.9,)</f>
        <v>16142</v>
      </c>
      <c r="FR10" s="48">
        <f>ROUND('РБ15%'!FR10*0.9,)</f>
        <v>16142</v>
      </c>
      <c r="FS10" s="48">
        <f>ROUND('РБ15%'!FS10*0.9,)</f>
        <v>16142</v>
      </c>
      <c r="FT10" s="48">
        <f>ROUND('РБ15%'!FT10*0.9,)</f>
        <v>16142</v>
      </c>
      <c r="FU10" s="48">
        <f>ROUND('РБ15%'!FU10*0.9,)</f>
        <v>16142</v>
      </c>
      <c r="FV10" s="48">
        <f>ROUND('РБ15%'!FV10*0.9,)</f>
        <v>16142</v>
      </c>
      <c r="FW10" s="48">
        <f>ROUND('РБ15%'!FW10*0.9,)</f>
        <v>15071</v>
      </c>
      <c r="FX10" s="48">
        <f>ROUND('РБ15%'!FX10*0.9,)</f>
        <v>15071</v>
      </c>
      <c r="FY10" s="48">
        <f>ROUND('РБ15%'!FY10*0.9,)</f>
        <v>15071</v>
      </c>
      <c r="FZ10" s="48">
        <f>ROUND('РБ15%'!FZ10*0.9,)</f>
        <v>15071</v>
      </c>
      <c r="GA10" s="48">
        <f>ROUND('РБ15%'!GA10*0.9,)</f>
        <v>15071</v>
      </c>
      <c r="GB10" s="48">
        <f>ROUND('РБ15%'!GB10*0.9,)</f>
        <v>15606</v>
      </c>
      <c r="GC10" s="48">
        <f>ROUND('РБ15%'!GC10*0.9,)</f>
        <v>15606</v>
      </c>
      <c r="GD10" s="48">
        <f>ROUND('РБ15%'!GD10*0.9,)</f>
        <v>15071</v>
      </c>
      <c r="GE10" s="48">
        <f>ROUND('РБ15%'!GE10*0.9,)</f>
        <v>15071</v>
      </c>
      <c r="GF10" s="48">
        <f>ROUND('РБ15%'!GF10*0.9,)</f>
        <v>15071</v>
      </c>
      <c r="GG10" s="48">
        <f>ROUND('РБ15%'!GG10*0.9,)</f>
        <v>15071</v>
      </c>
      <c r="GH10" s="48">
        <f>ROUND('РБ15%'!GH10*0.9,)</f>
        <v>15071</v>
      </c>
      <c r="GI10" s="48">
        <f>ROUND('РБ15%'!GI10*0.9,)</f>
        <v>15606</v>
      </c>
      <c r="GJ10" s="48">
        <f>ROUND('РБ15%'!GJ10*0.9,)</f>
        <v>15606</v>
      </c>
      <c r="GK10" s="48">
        <f>ROUND('РБ15%'!GK10*0.9,)</f>
        <v>15071</v>
      </c>
      <c r="GL10" s="48">
        <f>ROUND('РБ15%'!GL10*0.9,)</f>
        <v>15071</v>
      </c>
      <c r="GM10" s="48">
        <f>ROUND('РБ15%'!GM10*0.9,)</f>
        <v>15071</v>
      </c>
      <c r="GN10" s="48">
        <f>ROUND('РБ15%'!GN10*0.9,)</f>
        <v>15071</v>
      </c>
      <c r="GO10" s="48">
        <f>ROUND('РБ15%'!GO10*0.9,)</f>
        <v>15071</v>
      </c>
      <c r="GP10" s="48">
        <f>ROUND('РБ15%'!GP10*0.9,)</f>
        <v>15606</v>
      </c>
      <c r="GQ10" s="48">
        <f>ROUND('РБ15%'!GQ10*0.9,)</f>
        <v>15606</v>
      </c>
      <c r="GR10" s="48">
        <f>ROUND('РБ15%'!GR10*0.9,)</f>
        <v>15071</v>
      </c>
      <c r="GS10" s="48">
        <f>ROUND('РБ15%'!GS10*0.9,)</f>
        <v>15071</v>
      </c>
      <c r="GT10" s="48">
        <f>ROUND('РБ15%'!GT10*0.9,)</f>
        <v>15071</v>
      </c>
      <c r="GU10" s="48">
        <f>ROUND('РБ15%'!GU10*0.9,)</f>
        <v>15071</v>
      </c>
      <c r="GV10" s="48">
        <f>ROUND('РБ15%'!GV10*0.9,)</f>
        <v>15071</v>
      </c>
      <c r="GW10" s="48">
        <f>ROUND('РБ15%'!GW10*0.9,)</f>
        <v>15606</v>
      </c>
      <c r="GX10" s="48">
        <f>ROUND('РБ15%'!GX10*0.9,)</f>
        <v>15606</v>
      </c>
      <c r="GY10" s="48">
        <f>ROUND('РБ15%'!GY10*0.9,)</f>
        <v>15071</v>
      </c>
      <c r="GZ10" s="48">
        <f>ROUND('РБ15%'!GZ10*0.9,)</f>
        <v>15071</v>
      </c>
      <c r="HA10" s="48">
        <f>ROUND('РБ15%'!HA10*0.9,)</f>
        <v>15071</v>
      </c>
      <c r="HB10" s="48">
        <f>ROUND('РБ15%'!HB10*0.9,)</f>
        <v>15071</v>
      </c>
      <c r="HC10" s="48">
        <f>ROUND('РБ15%'!HC10*0.9,)</f>
        <v>15071</v>
      </c>
      <c r="HD10" s="48">
        <f>ROUND('РБ15%'!HD10*0.9,)</f>
        <v>16830</v>
      </c>
      <c r="HE10" s="48">
        <f>ROUND('РБ15%'!HE10*0.9,)</f>
        <v>16830</v>
      </c>
      <c r="HF10" s="48">
        <f>ROUND('РБ15%'!HF10*0.9,)</f>
        <v>16142</v>
      </c>
      <c r="HG10" s="48">
        <f>ROUND('РБ15%'!HG10*0.9,)</f>
        <v>16142</v>
      </c>
      <c r="HH10" s="48">
        <f>ROUND('РБ15%'!HH10*0.9,)</f>
        <v>16142</v>
      </c>
      <c r="HI10" s="48">
        <f>ROUND('РБ15%'!HI10*0.9,)</f>
        <v>16142</v>
      </c>
      <c r="HJ10" s="48">
        <f>ROUND('РБ15%'!HJ10*0.9,)</f>
        <v>16142</v>
      </c>
      <c r="HK10" s="48">
        <f>ROUND('РБ15%'!HK10*0.9,)</f>
        <v>19125</v>
      </c>
      <c r="HL10" s="48">
        <f>ROUND('РБ15%'!HL10*0.9,)</f>
        <v>19125</v>
      </c>
      <c r="HM10" s="48">
        <f>ROUND('РБ15%'!HM10*0.9,)</f>
        <v>19125</v>
      </c>
      <c r="HN10" s="48">
        <f>ROUND('РБ15%'!HN10*0.9,)</f>
        <v>19125</v>
      </c>
      <c r="HO10" s="48">
        <f>ROUND('РБ15%'!HO10*0.9,)</f>
        <v>19125</v>
      </c>
      <c r="HP10" s="48">
        <f>ROUND('РБ15%'!HP10*0.9,)</f>
        <v>19125</v>
      </c>
      <c r="HQ10" s="48">
        <f>ROUND('РБ15%'!HQ10*0.9,)</f>
        <v>19125</v>
      </c>
      <c r="HR10" s="48">
        <f>ROUND('РБ15%'!HR10*0.9,)</f>
        <v>19890</v>
      </c>
      <c r="HS10" s="48">
        <f>ROUND('РБ15%'!HS10*0.9,)</f>
        <v>19890</v>
      </c>
      <c r="HT10" s="48">
        <f>ROUND('РБ15%'!HT10*0.9,)</f>
        <v>19890</v>
      </c>
      <c r="HU10" s="48">
        <f>ROUND('РБ15%'!HU10*0.9,)</f>
        <v>19890</v>
      </c>
    </row>
    <row r="11" spans="1:229" s="7" customFormat="1" x14ac:dyDescent="0.2">
      <c r="A11" s="6" t="s">
        <v>54</v>
      </c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9"/>
      <c r="Z11" s="49"/>
      <c r="AA11" s="49"/>
      <c r="AB11" s="49"/>
      <c r="AC11" s="49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9"/>
      <c r="AO11" s="49"/>
      <c r="AP11" s="49"/>
      <c r="AQ11" s="49"/>
      <c r="AR11" s="48"/>
      <c r="AS11" s="48"/>
      <c r="AT11" s="48"/>
      <c r="AU11" s="48"/>
      <c r="AV11" s="48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9"/>
      <c r="EB11" s="49"/>
      <c r="EC11" s="49"/>
      <c r="ED11" s="49"/>
      <c r="EE11" s="48"/>
      <c r="EF11" s="48"/>
      <c r="EG11" s="48"/>
      <c r="EH11" s="48"/>
      <c r="EI11" s="48"/>
      <c r="EJ11" s="49"/>
      <c r="EK11" s="49"/>
      <c r="EL11" s="49"/>
      <c r="EM11" s="49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</row>
    <row r="12" spans="1:229" s="7" customFormat="1" x14ac:dyDescent="0.2">
      <c r="A12" s="8">
        <v>1</v>
      </c>
      <c r="B12" s="48">
        <f>ROUND('РБ15%'!B12*0.9,)</f>
        <v>14153</v>
      </c>
      <c r="C12" s="48">
        <f>ROUND('РБ15%'!C12*0.9,)</f>
        <v>14918</v>
      </c>
      <c r="D12" s="48">
        <f>ROUND('РБ15%'!D12*0.9,)</f>
        <v>13770</v>
      </c>
      <c r="E12" s="48">
        <f>ROUND('РБ15%'!E12*0.9,)</f>
        <v>13770</v>
      </c>
      <c r="F12" s="48">
        <f>ROUND('РБ15%'!F12*0.9,)</f>
        <v>13770</v>
      </c>
      <c r="G12" s="48">
        <f>ROUND('РБ15%'!G12*0.9,)</f>
        <v>13770</v>
      </c>
      <c r="H12" s="48">
        <f>ROUND('РБ15%'!H12*0.9,)</f>
        <v>14918</v>
      </c>
      <c r="I12" s="48">
        <f>ROUND('РБ15%'!I12*0.9,)</f>
        <v>16830</v>
      </c>
      <c r="J12" s="48">
        <f>ROUND('РБ15%'!J12*0.9,)</f>
        <v>16830</v>
      </c>
      <c r="K12" s="48">
        <f>ROUND('РБ15%'!K12*0.9,)</f>
        <v>14153</v>
      </c>
      <c r="L12" s="48">
        <f>ROUND('РБ15%'!L12*0.9,)</f>
        <v>14153</v>
      </c>
      <c r="M12" s="48">
        <f>ROUND('РБ15%'!M12*0.9,)</f>
        <v>14153</v>
      </c>
      <c r="N12" s="48">
        <f>ROUND('РБ15%'!N12*0.9,)</f>
        <v>14153</v>
      </c>
      <c r="O12" s="48">
        <f>ROUND('РБ15%'!O12*0.9,)</f>
        <v>14153</v>
      </c>
      <c r="P12" s="48">
        <f>ROUND('РБ15%'!P12*0.9,)</f>
        <v>15683</v>
      </c>
      <c r="Q12" s="48">
        <f>ROUND('РБ15%'!Q12*0.9,)</f>
        <v>15683</v>
      </c>
      <c r="R12" s="48">
        <f>ROUND('РБ15%'!R12*0.9,)</f>
        <v>14918</v>
      </c>
      <c r="S12" s="48">
        <f>ROUND('РБ15%'!S12*0.9,)</f>
        <v>14918</v>
      </c>
      <c r="T12" s="48">
        <f>ROUND('РБ15%'!T12*0.9,)</f>
        <v>14918</v>
      </c>
      <c r="U12" s="48">
        <f>ROUND('РБ15%'!U12*0.9,)</f>
        <v>14918</v>
      </c>
      <c r="V12" s="48">
        <f>ROUND('РБ15%'!V12*0.9,)</f>
        <v>14918</v>
      </c>
      <c r="W12" s="48">
        <f>ROUND('РБ15%'!W12*0.9,)</f>
        <v>17978</v>
      </c>
      <c r="X12" s="48">
        <f>ROUND('РБ15%'!X12*0.9,)</f>
        <v>17978</v>
      </c>
      <c r="Y12" s="49">
        <f>ROUND('РБ15%'!Y12*0.9,)</f>
        <v>17978</v>
      </c>
      <c r="Z12" s="49">
        <f>ROUND('РБ15%'!Z12*0.9,)</f>
        <v>17978</v>
      </c>
      <c r="AA12" s="49">
        <f>ROUND('РБ15%'!AA12*0.9,)</f>
        <v>17978</v>
      </c>
      <c r="AB12" s="49">
        <f>ROUND('РБ15%'!AB12*0.9,)</f>
        <v>17978</v>
      </c>
      <c r="AC12" s="49">
        <f>ROUND('РБ15%'!AC12*0.9,)</f>
        <v>17978</v>
      </c>
      <c r="AD12" s="48">
        <f>ROUND('РБ15%'!AD12*0.9,)</f>
        <v>17978</v>
      </c>
      <c r="AE12" s="48">
        <f>ROUND('РБ15%'!AE12*0.9,)</f>
        <v>17978</v>
      </c>
      <c r="AF12" s="48">
        <f>ROUND('РБ15%'!AF12*0.9,)</f>
        <v>17978</v>
      </c>
      <c r="AG12" s="48">
        <f>ROUND('РБ15%'!AG12*0.9,)</f>
        <v>22568</v>
      </c>
      <c r="AH12" s="48">
        <f>ROUND('РБ15%'!AH12*0.9,)</f>
        <v>22568</v>
      </c>
      <c r="AI12" s="48">
        <f>ROUND('РБ15%'!AI12*0.9,)</f>
        <v>22568</v>
      </c>
      <c r="AJ12" s="48">
        <f>ROUND('РБ15%'!AJ12*0.9,)</f>
        <v>22568</v>
      </c>
      <c r="AK12" s="48">
        <f>ROUND('РБ15%'!AK12*0.9,)</f>
        <v>24098</v>
      </c>
      <c r="AL12" s="48">
        <f>ROUND('РБ15%'!AL12*0.9,)</f>
        <v>24098</v>
      </c>
      <c r="AM12" s="48">
        <f>ROUND('РБ15%'!AM12*0.9,)</f>
        <v>24098</v>
      </c>
      <c r="AN12" s="49">
        <f>ROUND('РБ15%'!AN12*0.9,)</f>
        <v>24098</v>
      </c>
      <c r="AO12" s="49">
        <f>ROUND('РБ15%'!AO12*0.9,)</f>
        <v>24098</v>
      </c>
      <c r="AP12" s="49">
        <f>ROUND('РБ15%'!AP12*0.9,)</f>
        <v>24098</v>
      </c>
      <c r="AQ12" s="49">
        <f>ROUND('РБ15%'!AQ12*0.9,)</f>
        <v>24098</v>
      </c>
      <c r="AR12" s="48">
        <f>ROUND('РБ15%'!AR12*0.9,)</f>
        <v>24098</v>
      </c>
      <c r="AS12" s="48">
        <f>ROUND('РБ15%'!AS12*0.9,)</f>
        <v>24098</v>
      </c>
      <c r="AT12" s="48">
        <f>ROUND('РБ15%'!AT12*0.9,)</f>
        <v>19125</v>
      </c>
      <c r="AU12" s="48">
        <f>ROUND('РБ15%'!AU12*0.9,)</f>
        <v>19125</v>
      </c>
      <c r="AV12" s="48">
        <f>ROUND('РБ15%'!AV12*0.9,)</f>
        <v>19125</v>
      </c>
      <c r="AW12" s="49">
        <f>ROUND('РБ15%'!AW12*0.9,)</f>
        <v>20273</v>
      </c>
      <c r="AX12" s="49">
        <f>ROUND('РБ15%'!AX12*0.9,)</f>
        <v>20273</v>
      </c>
      <c r="AY12" s="49">
        <f>ROUND('РБ15%'!AY12*0.9,)</f>
        <v>20273</v>
      </c>
      <c r="AZ12" s="49">
        <f>ROUND('РБ15%'!AZ12*0.9,)</f>
        <v>20273</v>
      </c>
      <c r="BA12" s="49">
        <f>ROUND('РБ15%'!BA12*0.9,)</f>
        <v>20273</v>
      </c>
      <c r="BB12" s="49">
        <f>ROUND('РБ15%'!BB12*0.9,)</f>
        <v>20273</v>
      </c>
      <c r="BC12" s="49">
        <f>ROUND('РБ15%'!BC12*0.9,)</f>
        <v>20273</v>
      </c>
      <c r="BD12" s="49">
        <f>ROUND('РБ15%'!BD12*0.9,)</f>
        <v>20273</v>
      </c>
      <c r="BE12" s="49">
        <f>ROUND('РБ15%'!BE12*0.9,)</f>
        <v>22568</v>
      </c>
      <c r="BF12" s="49">
        <f>ROUND('РБ15%'!BF12*0.9,)</f>
        <v>22568</v>
      </c>
      <c r="BG12" s="48">
        <f>ROUND('РБ15%'!BG12*0.9,)</f>
        <v>19125</v>
      </c>
      <c r="BH12" s="48">
        <f>ROUND('РБ15%'!BH12*0.9,)</f>
        <v>19125</v>
      </c>
      <c r="BI12" s="48">
        <f>ROUND('РБ15%'!BI12*0.9,)</f>
        <v>19125</v>
      </c>
      <c r="BJ12" s="48">
        <f>ROUND('РБ15%'!BJ12*0.9,)</f>
        <v>19125</v>
      </c>
      <c r="BK12" s="48">
        <f>ROUND('РБ15%'!BK12*0.9,)</f>
        <v>21420</v>
      </c>
      <c r="BL12" s="48">
        <f>ROUND('РБ15%'!BL12*0.9,)</f>
        <v>21420</v>
      </c>
      <c r="BM12" s="48">
        <f>ROUND('РБ15%'!BM12*0.9,)</f>
        <v>21420</v>
      </c>
      <c r="BN12" s="48">
        <f>ROUND('РБ15%'!BN12*0.9,)</f>
        <v>21420</v>
      </c>
      <c r="BO12" s="48">
        <f>ROUND('РБ15%'!BO12*0.9,)</f>
        <v>19125</v>
      </c>
      <c r="BP12" s="48">
        <f>ROUND('РБ15%'!BP12*0.9,)</f>
        <v>19125</v>
      </c>
      <c r="BQ12" s="48">
        <f>ROUND('РБ15%'!BQ12*0.9,)</f>
        <v>19125</v>
      </c>
      <c r="BR12" s="48">
        <f>ROUND('РБ15%'!BR12*0.9,)</f>
        <v>19125</v>
      </c>
      <c r="BS12" s="48">
        <f>ROUND('РБ15%'!BS12*0.9,)</f>
        <v>19125</v>
      </c>
      <c r="BT12" s="48">
        <f>ROUND('РБ15%'!BT12*0.9,)</f>
        <v>20273</v>
      </c>
      <c r="BU12" s="48">
        <f>ROUND('РБ15%'!BU12*0.9,)</f>
        <v>20273</v>
      </c>
      <c r="BV12" s="48">
        <f>ROUND('РБ15%'!BV12*0.9,)</f>
        <v>19125</v>
      </c>
      <c r="BW12" s="48">
        <f>ROUND('РБ15%'!BW12*0.9,)</f>
        <v>19125</v>
      </c>
      <c r="BX12" s="48">
        <f>ROUND('РБ15%'!BX12*0.9,)</f>
        <v>19125</v>
      </c>
      <c r="BY12" s="48">
        <f>ROUND('РБ15%'!BY12*0.9,)</f>
        <v>19125</v>
      </c>
      <c r="BZ12" s="48">
        <f>ROUND('РБ15%'!BZ12*0.9,)</f>
        <v>19125</v>
      </c>
      <c r="CA12" s="48">
        <f>ROUND('РБ15%'!CA12*0.9,)</f>
        <v>20273</v>
      </c>
      <c r="CB12" s="48">
        <f>ROUND('РБ15%'!CB12*0.9,)</f>
        <v>20273</v>
      </c>
      <c r="CC12" s="48">
        <f>ROUND('РБ15%'!CC12*0.9,)</f>
        <v>19125</v>
      </c>
      <c r="CD12" s="48">
        <f>ROUND('РБ15%'!CD12*0.9,)</f>
        <v>19125</v>
      </c>
      <c r="CE12" s="48">
        <f>ROUND('РБ15%'!CE12*0.9,)</f>
        <v>19125</v>
      </c>
      <c r="CF12" s="48">
        <f>ROUND('РБ15%'!CF12*0.9,)</f>
        <v>19125</v>
      </c>
      <c r="CG12" s="48">
        <f>ROUND('РБ15%'!CG12*0.9,)</f>
        <v>19125</v>
      </c>
      <c r="CH12" s="48">
        <f>ROUND('РБ15%'!CH12*0.9,)</f>
        <v>20273</v>
      </c>
      <c r="CI12" s="48">
        <f>ROUND('РБ15%'!CI12*0.9,)</f>
        <v>20273</v>
      </c>
      <c r="CJ12" s="48">
        <f>ROUND('РБ15%'!CJ12*0.9,)</f>
        <v>19125</v>
      </c>
      <c r="CK12" s="48">
        <f>ROUND('РБ15%'!CK12*0.9,)</f>
        <v>19125</v>
      </c>
      <c r="CL12" s="48">
        <f>ROUND('РБ15%'!CL12*0.9,)</f>
        <v>19125</v>
      </c>
      <c r="CM12" s="48">
        <f>ROUND('РБ15%'!CM12*0.9,)</f>
        <v>19125</v>
      </c>
      <c r="CN12" s="48">
        <f>ROUND('РБ15%'!CN12*0.9,)</f>
        <v>19125</v>
      </c>
      <c r="CO12" s="48">
        <f>ROUND('РБ15%'!CO12*0.9,)</f>
        <v>20273</v>
      </c>
      <c r="CP12" s="48">
        <f>ROUND('РБ15%'!CP12*0.9,)</f>
        <v>20273</v>
      </c>
      <c r="CQ12" s="48">
        <f>ROUND('РБ15%'!CQ12*0.9,)</f>
        <v>19125</v>
      </c>
      <c r="CR12" s="48">
        <f>ROUND('РБ15%'!CR12*0.9,)</f>
        <v>19125</v>
      </c>
      <c r="CS12" s="48">
        <f>ROUND('РБ15%'!CS12*0.9,)</f>
        <v>19125</v>
      </c>
      <c r="CT12" s="48">
        <f>ROUND('РБ15%'!CT12*0.9,)</f>
        <v>19125</v>
      </c>
      <c r="CU12" s="48">
        <f>ROUND('РБ15%'!CU12*0.9,)</f>
        <v>19125</v>
      </c>
      <c r="CV12" s="48">
        <f>ROUND('РБ15%'!CV12*0.9,)</f>
        <v>19125</v>
      </c>
      <c r="CW12" s="48">
        <f>ROUND('РБ15%'!CW12*0.9,)</f>
        <v>19125</v>
      </c>
      <c r="CX12" s="48">
        <f>ROUND('РБ15%'!CX12*0.9,)</f>
        <v>16830</v>
      </c>
      <c r="CY12" s="48">
        <f>ROUND('РБ15%'!CY12*0.9,)</f>
        <v>16830</v>
      </c>
      <c r="CZ12" s="48">
        <f>ROUND('РБ15%'!CZ12*0.9,)</f>
        <v>16830</v>
      </c>
      <c r="DA12" s="48">
        <f>ROUND('РБ15%'!DA12*0.9,)</f>
        <v>16830</v>
      </c>
      <c r="DB12" s="48">
        <f>ROUND('РБ15%'!DB12*0.9,)</f>
        <v>16830</v>
      </c>
      <c r="DC12" s="48">
        <f>ROUND('РБ15%'!DC12*0.9,)</f>
        <v>17978</v>
      </c>
      <c r="DD12" s="48">
        <f>ROUND('РБ15%'!DD12*0.9,)</f>
        <v>17978</v>
      </c>
      <c r="DE12" s="48">
        <f>ROUND('РБ15%'!DE12*0.9,)</f>
        <v>16830</v>
      </c>
      <c r="DF12" s="48">
        <f>ROUND('РБ15%'!DF12*0.9,)</f>
        <v>16830</v>
      </c>
      <c r="DG12" s="48">
        <f>ROUND('РБ15%'!DG12*0.9,)</f>
        <v>16830</v>
      </c>
      <c r="DH12" s="48">
        <f>ROUND('РБ15%'!DH12*0.9,)</f>
        <v>16830</v>
      </c>
      <c r="DI12" s="48">
        <f>ROUND('РБ15%'!DI12*0.9,)</f>
        <v>16830</v>
      </c>
      <c r="DJ12" s="48">
        <f>ROUND('РБ15%'!DJ12*0.9,)</f>
        <v>17978</v>
      </c>
      <c r="DK12" s="48">
        <f>ROUND('РБ15%'!DK12*0.9,)</f>
        <v>17978</v>
      </c>
      <c r="DL12" s="48">
        <f>ROUND('РБ15%'!DL12*0.9,)</f>
        <v>16830</v>
      </c>
      <c r="DM12" s="48">
        <f>ROUND('РБ15%'!DM12*0.9,)</f>
        <v>16830</v>
      </c>
      <c r="DN12" s="48">
        <f>ROUND('РБ15%'!DN12*0.9,)</f>
        <v>16830</v>
      </c>
      <c r="DO12" s="48">
        <f>ROUND('РБ15%'!DO12*0.9,)</f>
        <v>16830</v>
      </c>
      <c r="DP12" s="48">
        <f>ROUND('РБ15%'!DP12*0.9,)</f>
        <v>16830</v>
      </c>
      <c r="DQ12" s="48">
        <f>ROUND('РБ15%'!DQ12*0.9,)</f>
        <v>17978</v>
      </c>
      <c r="DR12" s="48">
        <f>ROUND('РБ15%'!DR12*0.9,)</f>
        <v>17978</v>
      </c>
      <c r="DS12" s="48">
        <f>ROUND('РБ15%'!DS12*0.9,)</f>
        <v>16830</v>
      </c>
      <c r="DT12" s="48">
        <f>ROUND('РБ15%'!DT12*0.9,)</f>
        <v>16830</v>
      </c>
      <c r="DU12" s="48">
        <f>ROUND('РБ15%'!DU12*0.9,)</f>
        <v>16830</v>
      </c>
      <c r="DV12" s="48">
        <f>ROUND('РБ15%'!DV12*0.9,)</f>
        <v>16830</v>
      </c>
      <c r="DW12" s="48">
        <f>ROUND('РБ15%'!DW12*0.9,)</f>
        <v>16830</v>
      </c>
      <c r="DX12" s="48">
        <f>ROUND('РБ15%'!DX12*0.9,)</f>
        <v>16830</v>
      </c>
      <c r="DY12" s="48">
        <f>ROUND('РБ15%'!DY12*0.9,)</f>
        <v>17978</v>
      </c>
      <c r="DZ12" s="48">
        <f>ROUND('РБ15%'!DZ12*0.9,)</f>
        <v>17978</v>
      </c>
      <c r="EA12" s="49">
        <f>ROUND('РБ15%'!EA12*0.9,)</f>
        <v>17978</v>
      </c>
      <c r="EB12" s="49">
        <f>ROUND('РБ15%'!EB12*0.9,)</f>
        <v>17978</v>
      </c>
      <c r="EC12" s="49">
        <f>ROUND('РБ15%'!EC12*0.9,)</f>
        <v>17978</v>
      </c>
      <c r="ED12" s="49">
        <f>ROUND('РБ15%'!ED12*0.9,)</f>
        <v>17978</v>
      </c>
      <c r="EE12" s="48">
        <f>ROUND('РБ15%'!EE12*0.9,)</f>
        <v>17978</v>
      </c>
      <c r="EF12" s="48">
        <f>ROUND('РБ15%'!EF12*0.9,)</f>
        <v>17978</v>
      </c>
      <c r="EG12" s="48">
        <f>ROUND('РБ15%'!EG12*0.9,)</f>
        <v>17978</v>
      </c>
      <c r="EH12" s="48">
        <f>ROUND('РБ15%'!EH12*0.9,)</f>
        <v>17978</v>
      </c>
      <c r="EI12" s="48">
        <f>ROUND('РБ15%'!EI12*0.9,)</f>
        <v>17978</v>
      </c>
      <c r="EJ12" s="49">
        <f>ROUND('РБ15%'!EJ12*0.9,)</f>
        <v>17978</v>
      </c>
      <c r="EK12" s="49">
        <f>ROUND('РБ15%'!EK12*0.9,)</f>
        <v>17978</v>
      </c>
      <c r="EL12" s="49">
        <f>ROUND('РБ15%'!EL12*0.9,)</f>
        <v>17978</v>
      </c>
      <c r="EM12" s="49">
        <f>ROUND('РБ15%'!EM12*0.9,)</f>
        <v>17978</v>
      </c>
      <c r="EN12" s="48">
        <f>ROUND('РБ15%'!EN12*0.9,)</f>
        <v>17978</v>
      </c>
      <c r="EO12" s="48">
        <f>ROUND('РБ15%'!EO12*0.9,)</f>
        <v>14612</v>
      </c>
      <c r="EP12" s="48">
        <f>ROUND('РБ15%'!EP12*0.9,)</f>
        <v>14612</v>
      </c>
      <c r="EQ12" s="48">
        <f>ROUND('РБ15%'!EQ12*0.9,)</f>
        <v>14612</v>
      </c>
      <c r="ER12" s="48">
        <f>ROUND('РБ15%'!ER12*0.9,)</f>
        <v>14612</v>
      </c>
      <c r="ES12" s="48">
        <f>ROUND('РБ15%'!ES12*0.9,)</f>
        <v>15300</v>
      </c>
      <c r="ET12" s="48">
        <f>ROUND('РБ15%'!ET12*0.9,)</f>
        <v>15300</v>
      </c>
      <c r="EU12" s="48">
        <f>ROUND('РБ15%'!EU12*0.9,)</f>
        <v>14612</v>
      </c>
      <c r="EV12" s="48">
        <f>ROUND('РБ15%'!EV12*0.9,)</f>
        <v>14612</v>
      </c>
      <c r="EW12" s="48">
        <f>ROUND('РБ15%'!EW12*0.9,)</f>
        <v>14612</v>
      </c>
      <c r="EX12" s="48">
        <f>ROUND('РБ15%'!EX12*0.9,)</f>
        <v>14612</v>
      </c>
      <c r="EY12" s="48">
        <f>ROUND('РБ15%'!EY12*0.9,)</f>
        <v>14612</v>
      </c>
      <c r="EZ12" s="48">
        <f>ROUND('РБ15%'!EZ12*0.9,)</f>
        <v>15300</v>
      </c>
      <c r="FA12" s="48">
        <f>ROUND('РБ15%'!FA12*0.9,)</f>
        <v>15300</v>
      </c>
      <c r="FB12" s="48">
        <f>ROUND('РБ15%'!FB12*0.9,)</f>
        <v>14076</v>
      </c>
      <c r="FC12" s="48">
        <f>ROUND('РБ15%'!FC12*0.9,)</f>
        <v>14076</v>
      </c>
      <c r="FD12" s="48">
        <f>ROUND('РБ15%'!FD12*0.9,)</f>
        <v>14076</v>
      </c>
      <c r="FE12" s="48">
        <f>ROUND('РБ15%'!FE12*0.9,)</f>
        <v>14076</v>
      </c>
      <c r="FF12" s="48">
        <f>ROUND('РБ15%'!FF12*0.9,)</f>
        <v>14076</v>
      </c>
      <c r="FG12" s="48">
        <f>ROUND('РБ15%'!FG12*0.9,)</f>
        <v>14612</v>
      </c>
      <c r="FH12" s="48">
        <f>ROUND('РБ15%'!FH12*0.9,)</f>
        <v>14612</v>
      </c>
      <c r="FI12" s="48">
        <f>ROUND('РБ15%'!FI12*0.9,)</f>
        <v>14076</v>
      </c>
      <c r="FJ12" s="48">
        <f>ROUND('РБ15%'!FJ12*0.9,)</f>
        <v>14076</v>
      </c>
      <c r="FK12" s="48">
        <f>ROUND('РБ15%'!FK12*0.9,)</f>
        <v>14076</v>
      </c>
      <c r="FL12" s="48">
        <f>ROUND('РБ15%'!FL12*0.9,)</f>
        <v>14076</v>
      </c>
      <c r="FM12" s="48">
        <f>ROUND('РБ15%'!FM12*0.9,)</f>
        <v>14076</v>
      </c>
      <c r="FN12" s="48">
        <f>ROUND('РБ15%'!FN12*0.9,)</f>
        <v>14612</v>
      </c>
      <c r="FO12" s="48">
        <f>ROUND('РБ15%'!FO12*0.9,)</f>
        <v>14612</v>
      </c>
      <c r="FP12" s="48">
        <f>ROUND('РБ15%'!FP12*0.9,)</f>
        <v>14612</v>
      </c>
      <c r="FQ12" s="48">
        <f>ROUND('РБ15%'!FQ12*0.9,)</f>
        <v>14612</v>
      </c>
      <c r="FR12" s="48">
        <f>ROUND('РБ15%'!FR12*0.9,)</f>
        <v>14612</v>
      </c>
      <c r="FS12" s="48">
        <f>ROUND('РБ15%'!FS12*0.9,)</f>
        <v>14612</v>
      </c>
      <c r="FT12" s="48">
        <f>ROUND('РБ15%'!FT12*0.9,)</f>
        <v>14612</v>
      </c>
      <c r="FU12" s="48">
        <f>ROUND('РБ15%'!FU12*0.9,)</f>
        <v>14612</v>
      </c>
      <c r="FV12" s="48">
        <f>ROUND('РБ15%'!FV12*0.9,)</f>
        <v>14612</v>
      </c>
      <c r="FW12" s="48">
        <f>ROUND('РБ15%'!FW12*0.9,)</f>
        <v>13541</v>
      </c>
      <c r="FX12" s="48">
        <f>ROUND('РБ15%'!FX12*0.9,)</f>
        <v>13541</v>
      </c>
      <c r="FY12" s="48">
        <f>ROUND('РБ15%'!FY12*0.9,)</f>
        <v>13541</v>
      </c>
      <c r="FZ12" s="48">
        <f>ROUND('РБ15%'!FZ12*0.9,)</f>
        <v>13541</v>
      </c>
      <c r="GA12" s="48">
        <f>ROUND('РБ15%'!GA12*0.9,)</f>
        <v>13541</v>
      </c>
      <c r="GB12" s="48">
        <f>ROUND('РБ15%'!GB12*0.9,)</f>
        <v>14076</v>
      </c>
      <c r="GC12" s="48">
        <f>ROUND('РБ15%'!GC12*0.9,)</f>
        <v>14076</v>
      </c>
      <c r="GD12" s="48">
        <f>ROUND('РБ15%'!GD12*0.9,)</f>
        <v>13541</v>
      </c>
      <c r="GE12" s="48">
        <f>ROUND('РБ15%'!GE12*0.9,)</f>
        <v>13541</v>
      </c>
      <c r="GF12" s="48">
        <f>ROUND('РБ15%'!GF12*0.9,)</f>
        <v>13541</v>
      </c>
      <c r="GG12" s="48">
        <f>ROUND('РБ15%'!GG12*0.9,)</f>
        <v>13541</v>
      </c>
      <c r="GH12" s="48">
        <f>ROUND('РБ15%'!GH12*0.9,)</f>
        <v>13541</v>
      </c>
      <c r="GI12" s="48">
        <f>ROUND('РБ15%'!GI12*0.9,)</f>
        <v>14076</v>
      </c>
      <c r="GJ12" s="48">
        <f>ROUND('РБ15%'!GJ12*0.9,)</f>
        <v>14076</v>
      </c>
      <c r="GK12" s="48">
        <f>ROUND('РБ15%'!GK12*0.9,)</f>
        <v>13541</v>
      </c>
      <c r="GL12" s="48">
        <f>ROUND('РБ15%'!GL12*0.9,)</f>
        <v>13541</v>
      </c>
      <c r="GM12" s="48">
        <f>ROUND('РБ15%'!GM12*0.9,)</f>
        <v>13541</v>
      </c>
      <c r="GN12" s="48">
        <f>ROUND('РБ15%'!GN12*0.9,)</f>
        <v>13541</v>
      </c>
      <c r="GO12" s="48">
        <f>ROUND('РБ15%'!GO12*0.9,)</f>
        <v>13541</v>
      </c>
      <c r="GP12" s="48">
        <f>ROUND('РБ15%'!GP12*0.9,)</f>
        <v>14076</v>
      </c>
      <c r="GQ12" s="48">
        <f>ROUND('РБ15%'!GQ12*0.9,)</f>
        <v>14076</v>
      </c>
      <c r="GR12" s="48">
        <f>ROUND('РБ15%'!GR12*0.9,)</f>
        <v>13541</v>
      </c>
      <c r="GS12" s="48">
        <f>ROUND('РБ15%'!GS12*0.9,)</f>
        <v>13541</v>
      </c>
      <c r="GT12" s="48">
        <f>ROUND('РБ15%'!GT12*0.9,)</f>
        <v>13541</v>
      </c>
      <c r="GU12" s="48">
        <f>ROUND('РБ15%'!GU12*0.9,)</f>
        <v>13541</v>
      </c>
      <c r="GV12" s="48">
        <f>ROUND('РБ15%'!GV12*0.9,)</f>
        <v>13541</v>
      </c>
      <c r="GW12" s="48">
        <f>ROUND('РБ15%'!GW12*0.9,)</f>
        <v>14076</v>
      </c>
      <c r="GX12" s="48">
        <f>ROUND('РБ15%'!GX12*0.9,)</f>
        <v>14076</v>
      </c>
      <c r="GY12" s="48">
        <f>ROUND('РБ15%'!GY12*0.9,)</f>
        <v>13541</v>
      </c>
      <c r="GZ12" s="48">
        <f>ROUND('РБ15%'!GZ12*0.9,)</f>
        <v>13541</v>
      </c>
      <c r="HA12" s="48">
        <f>ROUND('РБ15%'!HA12*0.9,)</f>
        <v>13541</v>
      </c>
      <c r="HB12" s="48">
        <f>ROUND('РБ15%'!HB12*0.9,)</f>
        <v>13541</v>
      </c>
      <c r="HC12" s="48">
        <f>ROUND('РБ15%'!HC12*0.9,)</f>
        <v>13541</v>
      </c>
      <c r="HD12" s="48">
        <f>ROUND('РБ15%'!HD12*0.9,)</f>
        <v>15300</v>
      </c>
      <c r="HE12" s="48">
        <f>ROUND('РБ15%'!HE12*0.9,)</f>
        <v>15300</v>
      </c>
      <c r="HF12" s="48">
        <f>ROUND('РБ15%'!HF12*0.9,)</f>
        <v>14612</v>
      </c>
      <c r="HG12" s="48">
        <f>ROUND('РБ15%'!HG12*0.9,)</f>
        <v>14612</v>
      </c>
      <c r="HH12" s="48">
        <f>ROUND('РБ15%'!HH12*0.9,)</f>
        <v>14612</v>
      </c>
      <c r="HI12" s="48">
        <f>ROUND('РБ15%'!HI12*0.9,)</f>
        <v>14612</v>
      </c>
      <c r="HJ12" s="48">
        <f>ROUND('РБ15%'!HJ12*0.9,)</f>
        <v>14612</v>
      </c>
      <c r="HK12" s="48">
        <f>ROUND('РБ15%'!HK12*0.9,)</f>
        <v>17595</v>
      </c>
      <c r="HL12" s="48">
        <f>ROUND('РБ15%'!HL12*0.9,)</f>
        <v>17595</v>
      </c>
      <c r="HM12" s="48">
        <f>ROUND('РБ15%'!HM12*0.9,)</f>
        <v>17595</v>
      </c>
      <c r="HN12" s="48">
        <f>ROUND('РБ15%'!HN12*0.9,)</f>
        <v>17595</v>
      </c>
      <c r="HO12" s="48">
        <f>ROUND('РБ15%'!HO12*0.9,)</f>
        <v>17595</v>
      </c>
      <c r="HP12" s="48">
        <f>ROUND('РБ15%'!HP12*0.9,)</f>
        <v>17595</v>
      </c>
      <c r="HQ12" s="48">
        <f>ROUND('РБ15%'!HQ12*0.9,)</f>
        <v>17595</v>
      </c>
      <c r="HR12" s="48">
        <f>ROUND('РБ15%'!HR12*0.9,)</f>
        <v>18360</v>
      </c>
      <c r="HS12" s="48">
        <f>ROUND('РБ15%'!HS12*0.9,)</f>
        <v>18360</v>
      </c>
      <c r="HT12" s="48">
        <f>ROUND('РБ15%'!HT12*0.9,)</f>
        <v>18360</v>
      </c>
      <c r="HU12" s="48">
        <f>ROUND('РБ15%'!HU12*0.9,)</f>
        <v>18360</v>
      </c>
    </row>
    <row r="13" spans="1:229" s="7" customFormat="1" x14ac:dyDescent="0.2">
      <c r="A13" s="8">
        <v>2</v>
      </c>
      <c r="B13" s="48">
        <f>ROUND('РБ15%'!B13*0.9,)</f>
        <v>16448</v>
      </c>
      <c r="C13" s="48">
        <f>ROUND('РБ15%'!C13*0.9,)</f>
        <v>17213</v>
      </c>
      <c r="D13" s="48">
        <f>ROUND('РБ15%'!D13*0.9,)</f>
        <v>16065</v>
      </c>
      <c r="E13" s="48">
        <f>ROUND('РБ15%'!E13*0.9,)</f>
        <v>16065</v>
      </c>
      <c r="F13" s="48">
        <f>ROUND('РБ15%'!F13*0.9,)</f>
        <v>16065</v>
      </c>
      <c r="G13" s="48">
        <f>ROUND('РБ15%'!G13*0.9,)</f>
        <v>16065</v>
      </c>
      <c r="H13" s="48">
        <f>ROUND('РБ15%'!H13*0.9,)</f>
        <v>17213</v>
      </c>
      <c r="I13" s="48">
        <f>ROUND('РБ15%'!I13*0.9,)</f>
        <v>19125</v>
      </c>
      <c r="J13" s="48">
        <f>ROUND('РБ15%'!J13*0.9,)</f>
        <v>19125</v>
      </c>
      <c r="K13" s="48">
        <f>ROUND('РБ15%'!K13*0.9,)</f>
        <v>16448</v>
      </c>
      <c r="L13" s="48">
        <f>ROUND('РБ15%'!L13*0.9,)</f>
        <v>16448</v>
      </c>
      <c r="M13" s="48">
        <f>ROUND('РБ15%'!M13*0.9,)</f>
        <v>16448</v>
      </c>
      <c r="N13" s="48">
        <f>ROUND('РБ15%'!N13*0.9,)</f>
        <v>16448</v>
      </c>
      <c r="O13" s="48">
        <f>ROUND('РБ15%'!O13*0.9,)</f>
        <v>16448</v>
      </c>
      <c r="P13" s="48">
        <f>ROUND('РБ15%'!P13*0.9,)</f>
        <v>17978</v>
      </c>
      <c r="Q13" s="48">
        <f>ROUND('РБ15%'!Q13*0.9,)</f>
        <v>17978</v>
      </c>
      <c r="R13" s="48">
        <f>ROUND('РБ15%'!R13*0.9,)</f>
        <v>17213</v>
      </c>
      <c r="S13" s="48">
        <f>ROUND('РБ15%'!S13*0.9,)</f>
        <v>17213</v>
      </c>
      <c r="T13" s="48">
        <f>ROUND('РБ15%'!T13*0.9,)</f>
        <v>17213</v>
      </c>
      <c r="U13" s="48">
        <f>ROUND('РБ15%'!U13*0.9,)</f>
        <v>17213</v>
      </c>
      <c r="V13" s="48">
        <f>ROUND('РБ15%'!V13*0.9,)</f>
        <v>17213</v>
      </c>
      <c r="W13" s="48">
        <f>ROUND('РБ15%'!W13*0.9,)</f>
        <v>20273</v>
      </c>
      <c r="X13" s="48">
        <f>ROUND('РБ15%'!X13*0.9,)</f>
        <v>20273</v>
      </c>
      <c r="Y13" s="49">
        <f>ROUND('РБ15%'!Y13*0.9,)</f>
        <v>20273</v>
      </c>
      <c r="Z13" s="49">
        <f>ROUND('РБ15%'!Z13*0.9,)</f>
        <v>20273</v>
      </c>
      <c r="AA13" s="49">
        <f>ROUND('РБ15%'!AA13*0.9,)</f>
        <v>20273</v>
      </c>
      <c r="AB13" s="49">
        <f>ROUND('РБ15%'!AB13*0.9,)</f>
        <v>20273</v>
      </c>
      <c r="AC13" s="49">
        <f>ROUND('РБ15%'!AC13*0.9,)</f>
        <v>20273</v>
      </c>
      <c r="AD13" s="48">
        <f>ROUND('РБ15%'!AD13*0.9,)</f>
        <v>20273</v>
      </c>
      <c r="AE13" s="48">
        <f>ROUND('РБ15%'!AE13*0.9,)</f>
        <v>20273</v>
      </c>
      <c r="AF13" s="48">
        <f>ROUND('РБ15%'!AF13*0.9,)</f>
        <v>20273</v>
      </c>
      <c r="AG13" s="48">
        <f>ROUND('РБ15%'!AG13*0.9,)</f>
        <v>24863</v>
      </c>
      <c r="AH13" s="48">
        <f>ROUND('РБ15%'!AH13*0.9,)</f>
        <v>24863</v>
      </c>
      <c r="AI13" s="48">
        <f>ROUND('РБ15%'!AI13*0.9,)</f>
        <v>24863</v>
      </c>
      <c r="AJ13" s="48">
        <f>ROUND('РБ15%'!AJ13*0.9,)</f>
        <v>24863</v>
      </c>
      <c r="AK13" s="48">
        <f>ROUND('РБ15%'!AK13*0.9,)</f>
        <v>26393</v>
      </c>
      <c r="AL13" s="48">
        <f>ROUND('РБ15%'!AL13*0.9,)</f>
        <v>26393</v>
      </c>
      <c r="AM13" s="48">
        <f>ROUND('РБ15%'!AM13*0.9,)</f>
        <v>26393</v>
      </c>
      <c r="AN13" s="49">
        <f>ROUND('РБ15%'!AN13*0.9,)</f>
        <v>26393</v>
      </c>
      <c r="AO13" s="49">
        <f>ROUND('РБ15%'!AO13*0.9,)</f>
        <v>26393</v>
      </c>
      <c r="AP13" s="49">
        <f>ROUND('РБ15%'!AP13*0.9,)</f>
        <v>26393</v>
      </c>
      <c r="AQ13" s="49">
        <f>ROUND('РБ15%'!AQ13*0.9,)</f>
        <v>26393</v>
      </c>
      <c r="AR13" s="48">
        <f>ROUND('РБ15%'!AR13*0.9,)</f>
        <v>26393</v>
      </c>
      <c r="AS13" s="48">
        <f>ROUND('РБ15%'!AS13*0.9,)</f>
        <v>26393</v>
      </c>
      <c r="AT13" s="48">
        <f>ROUND('РБ15%'!AT13*0.9,)</f>
        <v>21420</v>
      </c>
      <c r="AU13" s="48">
        <f>ROUND('РБ15%'!AU13*0.9,)</f>
        <v>21420</v>
      </c>
      <c r="AV13" s="48">
        <f>ROUND('РБ15%'!AV13*0.9,)</f>
        <v>21420</v>
      </c>
      <c r="AW13" s="49">
        <f>ROUND('РБ15%'!AW13*0.9,)</f>
        <v>22568</v>
      </c>
      <c r="AX13" s="49">
        <f>ROUND('РБ15%'!AX13*0.9,)</f>
        <v>22568</v>
      </c>
      <c r="AY13" s="49">
        <f>ROUND('РБ15%'!AY13*0.9,)</f>
        <v>22568</v>
      </c>
      <c r="AZ13" s="49">
        <f>ROUND('РБ15%'!AZ13*0.9,)</f>
        <v>22568</v>
      </c>
      <c r="BA13" s="49">
        <f>ROUND('РБ15%'!BA13*0.9,)</f>
        <v>22568</v>
      </c>
      <c r="BB13" s="49">
        <f>ROUND('РБ15%'!BB13*0.9,)</f>
        <v>22568</v>
      </c>
      <c r="BC13" s="49">
        <f>ROUND('РБ15%'!BC13*0.9,)</f>
        <v>22568</v>
      </c>
      <c r="BD13" s="49">
        <f>ROUND('РБ15%'!BD13*0.9,)</f>
        <v>22568</v>
      </c>
      <c r="BE13" s="49">
        <f>ROUND('РБ15%'!BE13*0.9,)</f>
        <v>24863</v>
      </c>
      <c r="BF13" s="49">
        <f>ROUND('РБ15%'!BF13*0.9,)</f>
        <v>24863</v>
      </c>
      <c r="BG13" s="48">
        <f>ROUND('РБ15%'!BG13*0.9,)</f>
        <v>21420</v>
      </c>
      <c r="BH13" s="48">
        <f>ROUND('РБ15%'!BH13*0.9,)</f>
        <v>21420</v>
      </c>
      <c r="BI13" s="48">
        <f>ROUND('РБ15%'!BI13*0.9,)</f>
        <v>21420</v>
      </c>
      <c r="BJ13" s="48">
        <f>ROUND('РБ15%'!BJ13*0.9,)</f>
        <v>21420</v>
      </c>
      <c r="BK13" s="48">
        <f>ROUND('РБ15%'!BK13*0.9,)</f>
        <v>23715</v>
      </c>
      <c r="BL13" s="48">
        <f>ROUND('РБ15%'!BL13*0.9,)</f>
        <v>23715</v>
      </c>
      <c r="BM13" s="48">
        <f>ROUND('РБ15%'!BM13*0.9,)</f>
        <v>23715</v>
      </c>
      <c r="BN13" s="48">
        <f>ROUND('РБ15%'!BN13*0.9,)</f>
        <v>23715</v>
      </c>
      <c r="BO13" s="48">
        <f>ROUND('РБ15%'!BO13*0.9,)</f>
        <v>21420</v>
      </c>
      <c r="BP13" s="48">
        <f>ROUND('РБ15%'!BP13*0.9,)</f>
        <v>21420</v>
      </c>
      <c r="BQ13" s="48">
        <f>ROUND('РБ15%'!BQ13*0.9,)</f>
        <v>21420</v>
      </c>
      <c r="BR13" s="48">
        <f>ROUND('РБ15%'!BR13*0.9,)</f>
        <v>21420</v>
      </c>
      <c r="BS13" s="48">
        <f>ROUND('РБ15%'!BS13*0.9,)</f>
        <v>21420</v>
      </c>
      <c r="BT13" s="48">
        <f>ROUND('РБ15%'!BT13*0.9,)</f>
        <v>22568</v>
      </c>
      <c r="BU13" s="48">
        <f>ROUND('РБ15%'!BU13*0.9,)</f>
        <v>22568</v>
      </c>
      <c r="BV13" s="48">
        <f>ROUND('РБ15%'!BV13*0.9,)</f>
        <v>21420</v>
      </c>
      <c r="BW13" s="48">
        <f>ROUND('РБ15%'!BW13*0.9,)</f>
        <v>21420</v>
      </c>
      <c r="BX13" s="48">
        <f>ROUND('РБ15%'!BX13*0.9,)</f>
        <v>21420</v>
      </c>
      <c r="BY13" s="48">
        <f>ROUND('РБ15%'!BY13*0.9,)</f>
        <v>21420</v>
      </c>
      <c r="BZ13" s="48">
        <f>ROUND('РБ15%'!BZ13*0.9,)</f>
        <v>21420</v>
      </c>
      <c r="CA13" s="48">
        <f>ROUND('РБ15%'!CA13*0.9,)</f>
        <v>22568</v>
      </c>
      <c r="CB13" s="48">
        <f>ROUND('РБ15%'!CB13*0.9,)</f>
        <v>22568</v>
      </c>
      <c r="CC13" s="48">
        <f>ROUND('РБ15%'!CC13*0.9,)</f>
        <v>21420</v>
      </c>
      <c r="CD13" s="48">
        <f>ROUND('РБ15%'!CD13*0.9,)</f>
        <v>21420</v>
      </c>
      <c r="CE13" s="48">
        <f>ROUND('РБ15%'!CE13*0.9,)</f>
        <v>21420</v>
      </c>
      <c r="CF13" s="48">
        <f>ROUND('РБ15%'!CF13*0.9,)</f>
        <v>21420</v>
      </c>
      <c r="CG13" s="48">
        <f>ROUND('РБ15%'!CG13*0.9,)</f>
        <v>21420</v>
      </c>
      <c r="CH13" s="48">
        <f>ROUND('РБ15%'!CH13*0.9,)</f>
        <v>22568</v>
      </c>
      <c r="CI13" s="48">
        <f>ROUND('РБ15%'!CI13*0.9,)</f>
        <v>22568</v>
      </c>
      <c r="CJ13" s="48">
        <f>ROUND('РБ15%'!CJ13*0.9,)</f>
        <v>21420</v>
      </c>
      <c r="CK13" s="48">
        <f>ROUND('РБ15%'!CK13*0.9,)</f>
        <v>21420</v>
      </c>
      <c r="CL13" s="48">
        <f>ROUND('РБ15%'!CL13*0.9,)</f>
        <v>21420</v>
      </c>
      <c r="CM13" s="48">
        <f>ROUND('РБ15%'!CM13*0.9,)</f>
        <v>21420</v>
      </c>
      <c r="CN13" s="48">
        <f>ROUND('РБ15%'!CN13*0.9,)</f>
        <v>21420</v>
      </c>
      <c r="CO13" s="48">
        <f>ROUND('РБ15%'!CO13*0.9,)</f>
        <v>22568</v>
      </c>
      <c r="CP13" s="48">
        <f>ROUND('РБ15%'!CP13*0.9,)</f>
        <v>22568</v>
      </c>
      <c r="CQ13" s="48">
        <f>ROUND('РБ15%'!CQ13*0.9,)</f>
        <v>21420</v>
      </c>
      <c r="CR13" s="48">
        <f>ROUND('РБ15%'!CR13*0.9,)</f>
        <v>21420</v>
      </c>
      <c r="CS13" s="48">
        <f>ROUND('РБ15%'!CS13*0.9,)</f>
        <v>21420</v>
      </c>
      <c r="CT13" s="48">
        <f>ROUND('РБ15%'!CT13*0.9,)</f>
        <v>21420</v>
      </c>
      <c r="CU13" s="48">
        <f>ROUND('РБ15%'!CU13*0.9,)</f>
        <v>21420</v>
      </c>
      <c r="CV13" s="48">
        <f>ROUND('РБ15%'!CV13*0.9,)</f>
        <v>21420</v>
      </c>
      <c r="CW13" s="48">
        <f>ROUND('РБ15%'!CW13*0.9,)</f>
        <v>21420</v>
      </c>
      <c r="CX13" s="48">
        <f>ROUND('РБ15%'!CX13*0.9,)</f>
        <v>19125</v>
      </c>
      <c r="CY13" s="48">
        <f>ROUND('РБ15%'!CY13*0.9,)</f>
        <v>19125</v>
      </c>
      <c r="CZ13" s="48">
        <f>ROUND('РБ15%'!CZ13*0.9,)</f>
        <v>19125</v>
      </c>
      <c r="DA13" s="48">
        <f>ROUND('РБ15%'!DA13*0.9,)</f>
        <v>19125</v>
      </c>
      <c r="DB13" s="48">
        <f>ROUND('РБ15%'!DB13*0.9,)</f>
        <v>19125</v>
      </c>
      <c r="DC13" s="48">
        <f>ROUND('РБ15%'!DC13*0.9,)</f>
        <v>20273</v>
      </c>
      <c r="DD13" s="48">
        <f>ROUND('РБ15%'!DD13*0.9,)</f>
        <v>20273</v>
      </c>
      <c r="DE13" s="48">
        <f>ROUND('РБ15%'!DE13*0.9,)</f>
        <v>19125</v>
      </c>
      <c r="DF13" s="48">
        <f>ROUND('РБ15%'!DF13*0.9,)</f>
        <v>19125</v>
      </c>
      <c r="DG13" s="48">
        <f>ROUND('РБ15%'!DG13*0.9,)</f>
        <v>19125</v>
      </c>
      <c r="DH13" s="48">
        <f>ROUND('РБ15%'!DH13*0.9,)</f>
        <v>19125</v>
      </c>
      <c r="DI13" s="48">
        <f>ROUND('РБ15%'!DI13*0.9,)</f>
        <v>19125</v>
      </c>
      <c r="DJ13" s="48">
        <f>ROUND('РБ15%'!DJ13*0.9,)</f>
        <v>20273</v>
      </c>
      <c r="DK13" s="48">
        <f>ROUND('РБ15%'!DK13*0.9,)</f>
        <v>20273</v>
      </c>
      <c r="DL13" s="48">
        <f>ROUND('РБ15%'!DL13*0.9,)</f>
        <v>19125</v>
      </c>
      <c r="DM13" s="48">
        <f>ROUND('РБ15%'!DM13*0.9,)</f>
        <v>19125</v>
      </c>
      <c r="DN13" s="48">
        <f>ROUND('РБ15%'!DN13*0.9,)</f>
        <v>19125</v>
      </c>
      <c r="DO13" s="48">
        <f>ROUND('РБ15%'!DO13*0.9,)</f>
        <v>19125</v>
      </c>
      <c r="DP13" s="48">
        <f>ROUND('РБ15%'!DP13*0.9,)</f>
        <v>19125</v>
      </c>
      <c r="DQ13" s="48">
        <f>ROUND('РБ15%'!DQ13*0.9,)</f>
        <v>20273</v>
      </c>
      <c r="DR13" s="48">
        <f>ROUND('РБ15%'!DR13*0.9,)</f>
        <v>20273</v>
      </c>
      <c r="DS13" s="48">
        <f>ROUND('РБ15%'!DS13*0.9,)</f>
        <v>19125</v>
      </c>
      <c r="DT13" s="48">
        <f>ROUND('РБ15%'!DT13*0.9,)</f>
        <v>19125</v>
      </c>
      <c r="DU13" s="48">
        <f>ROUND('РБ15%'!DU13*0.9,)</f>
        <v>19125</v>
      </c>
      <c r="DV13" s="48">
        <f>ROUND('РБ15%'!DV13*0.9,)</f>
        <v>19125</v>
      </c>
      <c r="DW13" s="48">
        <f>ROUND('РБ15%'!DW13*0.9,)</f>
        <v>19125</v>
      </c>
      <c r="DX13" s="48">
        <f>ROUND('РБ15%'!DX13*0.9,)</f>
        <v>19125</v>
      </c>
      <c r="DY13" s="48">
        <f>ROUND('РБ15%'!DY13*0.9,)</f>
        <v>20273</v>
      </c>
      <c r="DZ13" s="48">
        <f>ROUND('РБ15%'!DZ13*0.9,)</f>
        <v>20273</v>
      </c>
      <c r="EA13" s="49">
        <f>ROUND('РБ15%'!EA13*0.9,)</f>
        <v>20273</v>
      </c>
      <c r="EB13" s="49">
        <f>ROUND('РБ15%'!EB13*0.9,)</f>
        <v>20273</v>
      </c>
      <c r="EC13" s="49">
        <f>ROUND('РБ15%'!EC13*0.9,)</f>
        <v>20273</v>
      </c>
      <c r="ED13" s="49">
        <f>ROUND('РБ15%'!ED13*0.9,)</f>
        <v>20273</v>
      </c>
      <c r="EE13" s="48">
        <f>ROUND('РБ15%'!EE13*0.9,)</f>
        <v>20273</v>
      </c>
      <c r="EF13" s="48">
        <f>ROUND('РБ15%'!EF13*0.9,)</f>
        <v>20273</v>
      </c>
      <c r="EG13" s="48">
        <f>ROUND('РБ15%'!EG13*0.9,)</f>
        <v>20273</v>
      </c>
      <c r="EH13" s="48">
        <f>ROUND('РБ15%'!EH13*0.9,)</f>
        <v>20273</v>
      </c>
      <c r="EI13" s="48">
        <f>ROUND('РБ15%'!EI13*0.9,)</f>
        <v>20273</v>
      </c>
      <c r="EJ13" s="49">
        <f>ROUND('РБ15%'!EJ13*0.9,)</f>
        <v>20273</v>
      </c>
      <c r="EK13" s="49">
        <f>ROUND('РБ15%'!EK13*0.9,)</f>
        <v>20273</v>
      </c>
      <c r="EL13" s="49">
        <f>ROUND('РБ15%'!EL13*0.9,)</f>
        <v>20273</v>
      </c>
      <c r="EM13" s="49">
        <f>ROUND('РБ15%'!EM13*0.9,)</f>
        <v>20273</v>
      </c>
      <c r="EN13" s="48">
        <f>ROUND('РБ15%'!EN13*0.9,)</f>
        <v>20273</v>
      </c>
      <c r="EO13" s="48">
        <f>ROUND('РБ15%'!EO13*0.9,)</f>
        <v>16907</v>
      </c>
      <c r="EP13" s="48">
        <f>ROUND('РБ15%'!EP13*0.9,)</f>
        <v>16907</v>
      </c>
      <c r="EQ13" s="48">
        <f>ROUND('РБ15%'!EQ13*0.9,)</f>
        <v>16907</v>
      </c>
      <c r="ER13" s="48">
        <f>ROUND('РБ15%'!ER13*0.9,)</f>
        <v>16907</v>
      </c>
      <c r="ES13" s="48">
        <f>ROUND('РБ15%'!ES13*0.9,)</f>
        <v>17595</v>
      </c>
      <c r="ET13" s="48">
        <f>ROUND('РБ15%'!ET13*0.9,)</f>
        <v>17595</v>
      </c>
      <c r="EU13" s="48">
        <f>ROUND('РБ15%'!EU13*0.9,)</f>
        <v>16907</v>
      </c>
      <c r="EV13" s="48">
        <f>ROUND('РБ15%'!EV13*0.9,)</f>
        <v>16907</v>
      </c>
      <c r="EW13" s="48">
        <f>ROUND('РБ15%'!EW13*0.9,)</f>
        <v>16907</v>
      </c>
      <c r="EX13" s="48">
        <f>ROUND('РБ15%'!EX13*0.9,)</f>
        <v>16907</v>
      </c>
      <c r="EY13" s="48">
        <f>ROUND('РБ15%'!EY13*0.9,)</f>
        <v>16907</v>
      </c>
      <c r="EZ13" s="48">
        <f>ROUND('РБ15%'!EZ13*0.9,)</f>
        <v>17595</v>
      </c>
      <c r="FA13" s="48">
        <f>ROUND('РБ15%'!FA13*0.9,)</f>
        <v>17595</v>
      </c>
      <c r="FB13" s="48">
        <f>ROUND('РБ15%'!FB13*0.9,)</f>
        <v>16371</v>
      </c>
      <c r="FC13" s="48">
        <f>ROUND('РБ15%'!FC13*0.9,)</f>
        <v>16371</v>
      </c>
      <c r="FD13" s="48">
        <f>ROUND('РБ15%'!FD13*0.9,)</f>
        <v>16371</v>
      </c>
      <c r="FE13" s="48">
        <f>ROUND('РБ15%'!FE13*0.9,)</f>
        <v>16371</v>
      </c>
      <c r="FF13" s="48">
        <f>ROUND('РБ15%'!FF13*0.9,)</f>
        <v>16371</v>
      </c>
      <c r="FG13" s="48">
        <f>ROUND('РБ15%'!FG13*0.9,)</f>
        <v>16907</v>
      </c>
      <c r="FH13" s="48">
        <f>ROUND('РБ15%'!FH13*0.9,)</f>
        <v>16907</v>
      </c>
      <c r="FI13" s="48">
        <f>ROUND('РБ15%'!FI13*0.9,)</f>
        <v>16371</v>
      </c>
      <c r="FJ13" s="48">
        <f>ROUND('РБ15%'!FJ13*0.9,)</f>
        <v>16371</v>
      </c>
      <c r="FK13" s="48">
        <f>ROUND('РБ15%'!FK13*0.9,)</f>
        <v>16371</v>
      </c>
      <c r="FL13" s="48">
        <f>ROUND('РБ15%'!FL13*0.9,)</f>
        <v>16371</v>
      </c>
      <c r="FM13" s="48">
        <f>ROUND('РБ15%'!FM13*0.9,)</f>
        <v>16371</v>
      </c>
      <c r="FN13" s="48">
        <f>ROUND('РБ15%'!FN13*0.9,)</f>
        <v>16907</v>
      </c>
      <c r="FO13" s="48">
        <f>ROUND('РБ15%'!FO13*0.9,)</f>
        <v>16907</v>
      </c>
      <c r="FP13" s="48">
        <f>ROUND('РБ15%'!FP13*0.9,)</f>
        <v>16907</v>
      </c>
      <c r="FQ13" s="48">
        <f>ROUND('РБ15%'!FQ13*0.9,)</f>
        <v>16907</v>
      </c>
      <c r="FR13" s="48">
        <f>ROUND('РБ15%'!FR13*0.9,)</f>
        <v>16907</v>
      </c>
      <c r="FS13" s="48">
        <f>ROUND('РБ15%'!FS13*0.9,)</f>
        <v>16907</v>
      </c>
      <c r="FT13" s="48">
        <f>ROUND('РБ15%'!FT13*0.9,)</f>
        <v>16907</v>
      </c>
      <c r="FU13" s="48">
        <f>ROUND('РБ15%'!FU13*0.9,)</f>
        <v>16907</v>
      </c>
      <c r="FV13" s="48">
        <f>ROUND('РБ15%'!FV13*0.9,)</f>
        <v>16907</v>
      </c>
      <c r="FW13" s="48">
        <f>ROUND('РБ15%'!FW13*0.9,)</f>
        <v>15836</v>
      </c>
      <c r="FX13" s="48">
        <f>ROUND('РБ15%'!FX13*0.9,)</f>
        <v>15836</v>
      </c>
      <c r="FY13" s="48">
        <f>ROUND('РБ15%'!FY13*0.9,)</f>
        <v>15836</v>
      </c>
      <c r="FZ13" s="48">
        <f>ROUND('РБ15%'!FZ13*0.9,)</f>
        <v>15836</v>
      </c>
      <c r="GA13" s="48">
        <f>ROUND('РБ15%'!GA13*0.9,)</f>
        <v>15836</v>
      </c>
      <c r="GB13" s="48">
        <f>ROUND('РБ15%'!GB13*0.9,)</f>
        <v>16371</v>
      </c>
      <c r="GC13" s="48">
        <f>ROUND('РБ15%'!GC13*0.9,)</f>
        <v>16371</v>
      </c>
      <c r="GD13" s="48">
        <f>ROUND('РБ15%'!GD13*0.9,)</f>
        <v>15836</v>
      </c>
      <c r="GE13" s="48">
        <f>ROUND('РБ15%'!GE13*0.9,)</f>
        <v>15836</v>
      </c>
      <c r="GF13" s="48">
        <f>ROUND('РБ15%'!GF13*0.9,)</f>
        <v>15836</v>
      </c>
      <c r="GG13" s="48">
        <f>ROUND('РБ15%'!GG13*0.9,)</f>
        <v>15836</v>
      </c>
      <c r="GH13" s="48">
        <f>ROUND('РБ15%'!GH13*0.9,)</f>
        <v>15836</v>
      </c>
      <c r="GI13" s="48">
        <f>ROUND('РБ15%'!GI13*0.9,)</f>
        <v>16371</v>
      </c>
      <c r="GJ13" s="48">
        <f>ROUND('РБ15%'!GJ13*0.9,)</f>
        <v>16371</v>
      </c>
      <c r="GK13" s="48">
        <f>ROUND('РБ15%'!GK13*0.9,)</f>
        <v>15836</v>
      </c>
      <c r="GL13" s="48">
        <f>ROUND('РБ15%'!GL13*0.9,)</f>
        <v>15836</v>
      </c>
      <c r="GM13" s="48">
        <f>ROUND('РБ15%'!GM13*0.9,)</f>
        <v>15836</v>
      </c>
      <c r="GN13" s="48">
        <f>ROUND('РБ15%'!GN13*0.9,)</f>
        <v>15836</v>
      </c>
      <c r="GO13" s="48">
        <f>ROUND('РБ15%'!GO13*0.9,)</f>
        <v>15836</v>
      </c>
      <c r="GP13" s="48">
        <f>ROUND('РБ15%'!GP13*0.9,)</f>
        <v>16371</v>
      </c>
      <c r="GQ13" s="48">
        <f>ROUND('РБ15%'!GQ13*0.9,)</f>
        <v>16371</v>
      </c>
      <c r="GR13" s="48">
        <f>ROUND('РБ15%'!GR13*0.9,)</f>
        <v>15836</v>
      </c>
      <c r="GS13" s="48">
        <f>ROUND('РБ15%'!GS13*0.9,)</f>
        <v>15836</v>
      </c>
      <c r="GT13" s="48">
        <f>ROUND('РБ15%'!GT13*0.9,)</f>
        <v>15836</v>
      </c>
      <c r="GU13" s="48">
        <f>ROUND('РБ15%'!GU13*0.9,)</f>
        <v>15836</v>
      </c>
      <c r="GV13" s="48">
        <f>ROUND('РБ15%'!GV13*0.9,)</f>
        <v>15836</v>
      </c>
      <c r="GW13" s="48">
        <f>ROUND('РБ15%'!GW13*0.9,)</f>
        <v>16371</v>
      </c>
      <c r="GX13" s="48">
        <f>ROUND('РБ15%'!GX13*0.9,)</f>
        <v>16371</v>
      </c>
      <c r="GY13" s="48">
        <f>ROUND('РБ15%'!GY13*0.9,)</f>
        <v>15836</v>
      </c>
      <c r="GZ13" s="48">
        <f>ROUND('РБ15%'!GZ13*0.9,)</f>
        <v>15836</v>
      </c>
      <c r="HA13" s="48">
        <f>ROUND('РБ15%'!HA13*0.9,)</f>
        <v>15836</v>
      </c>
      <c r="HB13" s="48">
        <f>ROUND('РБ15%'!HB13*0.9,)</f>
        <v>15836</v>
      </c>
      <c r="HC13" s="48">
        <f>ROUND('РБ15%'!HC13*0.9,)</f>
        <v>15836</v>
      </c>
      <c r="HD13" s="48">
        <f>ROUND('РБ15%'!HD13*0.9,)</f>
        <v>17595</v>
      </c>
      <c r="HE13" s="48">
        <f>ROUND('РБ15%'!HE13*0.9,)</f>
        <v>17595</v>
      </c>
      <c r="HF13" s="48">
        <f>ROUND('РБ15%'!HF13*0.9,)</f>
        <v>16907</v>
      </c>
      <c r="HG13" s="48">
        <f>ROUND('РБ15%'!HG13*0.9,)</f>
        <v>16907</v>
      </c>
      <c r="HH13" s="48">
        <f>ROUND('РБ15%'!HH13*0.9,)</f>
        <v>16907</v>
      </c>
      <c r="HI13" s="48">
        <f>ROUND('РБ15%'!HI13*0.9,)</f>
        <v>16907</v>
      </c>
      <c r="HJ13" s="48">
        <f>ROUND('РБ15%'!HJ13*0.9,)</f>
        <v>16907</v>
      </c>
      <c r="HK13" s="48">
        <f>ROUND('РБ15%'!HK13*0.9,)</f>
        <v>19890</v>
      </c>
      <c r="HL13" s="48">
        <f>ROUND('РБ15%'!HL13*0.9,)</f>
        <v>19890</v>
      </c>
      <c r="HM13" s="48">
        <f>ROUND('РБ15%'!HM13*0.9,)</f>
        <v>19890</v>
      </c>
      <c r="HN13" s="48">
        <f>ROUND('РБ15%'!HN13*0.9,)</f>
        <v>19890</v>
      </c>
      <c r="HO13" s="48">
        <f>ROUND('РБ15%'!HO13*0.9,)</f>
        <v>19890</v>
      </c>
      <c r="HP13" s="48">
        <f>ROUND('РБ15%'!HP13*0.9,)</f>
        <v>19890</v>
      </c>
      <c r="HQ13" s="48">
        <f>ROUND('РБ15%'!HQ13*0.9,)</f>
        <v>19890</v>
      </c>
      <c r="HR13" s="48">
        <f>ROUND('РБ15%'!HR13*0.9,)</f>
        <v>20655</v>
      </c>
      <c r="HS13" s="48">
        <f>ROUND('РБ15%'!HS13*0.9,)</f>
        <v>20655</v>
      </c>
      <c r="HT13" s="48">
        <f>ROUND('РБ15%'!HT13*0.9,)</f>
        <v>20655</v>
      </c>
      <c r="HU13" s="48">
        <f>ROUND('РБ15%'!HU13*0.9,)</f>
        <v>20655</v>
      </c>
    </row>
    <row r="14" spans="1:229" s="7" customFormat="1" x14ac:dyDescent="0.2">
      <c r="A14" s="6" t="s">
        <v>55</v>
      </c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9"/>
      <c r="Z14" s="49"/>
      <c r="AA14" s="49"/>
      <c r="AB14" s="49"/>
      <c r="AC14" s="49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9"/>
      <c r="AO14" s="49"/>
      <c r="AP14" s="49"/>
      <c r="AQ14" s="49"/>
      <c r="AR14" s="48"/>
      <c r="AS14" s="48"/>
      <c r="AT14" s="48"/>
      <c r="AU14" s="48"/>
      <c r="AV14" s="48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8"/>
      <c r="BH14" s="48"/>
      <c r="BI14" s="48"/>
      <c r="BJ14" s="48"/>
      <c r="BK14" s="48"/>
      <c r="BL14" s="48"/>
      <c r="BM14" s="48"/>
      <c r="BN14" s="48"/>
      <c r="BO14" s="48"/>
      <c r="BP14" s="48"/>
      <c r="BQ14" s="48"/>
      <c r="BR14" s="48"/>
      <c r="BS14" s="48"/>
      <c r="BT14" s="48"/>
      <c r="BU14" s="48"/>
      <c r="BV14" s="48"/>
      <c r="BW14" s="48"/>
      <c r="BX14" s="48"/>
      <c r="BY14" s="48"/>
      <c r="BZ14" s="48"/>
      <c r="CA14" s="48"/>
      <c r="CB14" s="48"/>
      <c r="CC14" s="48"/>
      <c r="CD14" s="48"/>
      <c r="CE14" s="48"/>
      <c r="CF14" s="48"/>
      <c r="CG14" s="48"/>
      <c r="CH14" s="48"/>
      <c r="CI14" s="48"/>
      <c r="CJ14" s="48"/>
      <c r="CK14" s="48"/>
      <c r="CL14" s="48"/>
      <c r="CM14" s="48"/>
      <c r="CN14" s="48"/>
      <c r="CO14" s="48"/>
      <c r="CP14" s="48"/>
      <c r="CQ14" s="48"/>
      <c r="CR14" s="48"/>
      <c r="CS14" s="48"/>
      <c r="CT14" s="48"/>
      <c r="CU14" s="48"/>
      <c r="CV14" s="48"/>
      <c r="CW14" s="48"/>
      <c r="CX14" s="48"/>
      <c r="CY14" s="48"/>
      <c r="CZ14" s="48"/>
      <c r="DA14" s="48"/>
      <c r="DB14" s="48"/>
      <c r="DC14" s="48"/>
      <c r="DD14" s="48"/>
      <c r="DE14" s="48"/>
      <c r="DF14" s="48"/>
      <c r="DG14" s="48"/>
      <c r="DH14" s="48"/>
      <c r="DI14" s="48"/>
      <c r="DJ14" s="48"/>
      <c r="DK14" s="48"/>
      <c r="DL14" s="48"/>
      <c r="DM14" s="48"/>
      <c r="DN14" s="48"/>
      <c r="DO14" s="48"/>
      <c r="DP14" s="48"/>
      <c r="DQ14" s="48"/>
      <c r="DR14" s="48"/>
      <c r="DS14" s="48"/>
      <c r="DT14" s="48"/>
      <c r="DU14" s="48"/>
      <c r="DV14" s="48"/>
      <c r="DW14" s="48"/>
      <c r="DX14" s="48"/>
      <c r="DY14" s="48"/>
      <c r="DZ14" s="48"/>
      <c r="EA14" s="49"/>
      <c r="EB14" s="49"/>
      <c r="EC14" s="49"/>
      <c r="ED14" s="49"/>
      <c r="EE14" s="48"/>
      <c r="EF14" s="48"/>
      <c r="EG14" s="48"/>
      <c r="EH14" s="48"/>
      <c r="EI14" s="48"/>
      <c r="EJ14" s="49"/>
      <c r="EK14" s="49"/>
      <c r="EL14" s="49"/>
      <c r="EM14" s="49"/>
      <c r="EN14" s="48"/>
      <c r="EO14" s="48"/>
      <c r="EP14" s="48"/>
      <c r="EQ14" s="48"/>
      <c r="ER14" s="48"/>
      <c r="ES14" s="48"/>
      <c r="ET14" s="48"/>
      <c r="EU14" s="48"/>
      <c r="EV14" s="48"/>
      <c r="EW14" s="48"/>
      <c r="EX14" s="48"/>
      <c r="EY14" s="48"/>
      <c r="EZ14" s="48"/>
      <c r="FA14" s="48"/>
      <c r="FB14" s="48"/>
      <c r="FC14" s="48"/>
      <c r="FD14" s="48"/>
      <c r="FE14" s="48"/>
      <c r="FF14" s="48"/>
      <c r="FG14" s="48"/>
      <c r="FH14" s="48"/>
      <c r="FI14" s="48"/>
      <c r="FJ14" s="48"/>
      <c r="FK14" s="48"/>
      <c r="FL14" s="48"/>
      <c r="FM14" s="48"/>
      <c r="FN14" s="48"/>
      <c r="FO14" s="48"/>
      <c r="FP14" s="48"/>
      <c r="FQ14" s="48"/>
      <c r="FR14" s="48"/>
      <c r="FS14" s="48"/>
      <c r="FT14" s="48"/>
      <c r="FU14" s="48"/>
      <c r="FV14" s="48"/>
      <c r="FW14" s="48"/>
      <c r="FX14" s="48"/>
      <c r="FY14" s="48"/>
      <c r="FZ14" s="48"/>
      <c r="GA14" s="48"/>
      <c r="GB14" s="48"/>
      <c r="GC14" s="48"/>
      <c r="GD14" s="48"/>
      <c r="GE14" s="48"/>
      <c r="GF14" s="48"/>
      <c r="GG14" s="48"/>
      <c r="GH14" s="48"/>
      <c r="GI14" s="48"/>
      <c r="GJ14" s="48"/>
      <c r="GK14" s="48"/>
      <c r="GL14" s="48"/>
      <c r="GM14" s="48"/>
      <c r="GN14" s="48"/>
      <c r="GO14" s="48"/>
      <c r="GP14" s="48"/>
      <c r="GQ14" s="48"/>
      <c r="GR14" s="48"/>
      <c r="GS14" s="48"/>
      <c r="GT14" s="48"/>
      <c r="GU14" s="48"/>
      <c r="GV14" s="48"/>
      <c r="GW14" s="48"/>
      <c r="GX14" s="48"/>
      <c r="GY14" s="48"/>
      <c r="GZ14" s="48"/>
      <c r="HA14" s="48"/>
      <c r="HB14" s="48"/>
      <c r="HC14" s="48"/>
      <c r="HD14" s="48"/>
      <c r="HE14" s="48"/>
      <c r="HF14" s="48"/>
      <c r="HG14" s="48"/>
      <c r="HH14" s="48"/>
      <c r="HI14" s="48"/>
      <c r="HJ14" s="48"/>
      <c r="HK14" s="48"/>
      <c r="HL14" s="48"/>
      <c r="HM14" s="48"/>
      <c r="HN14" s="48"/>
      <c r="HO14" s="48"/>
      <c r="HP14" s="48"/>
      <c r="HQ14" s="48"/>
      <c r="HR14" s="48"/>
      <c r="HS14" s="48"/>
      <c r="HT14" s="48"/>
      <c r="HU14" s="48"/>
    </row>
    <row r="15" spans="1:229" s="7" customFormat="1" x14ac:dyDescent="0.2">
      <c r="A15" s="8">
        <v>1</v>
      </c>
      <c r="B15" s="48">
        <f>ROUND('РБ15%'!B15*0.9,)</f>
        <v>15683</v>
      </c>
      <c r="C15" s="48">
        <f>ROUND('РБ15%'!C15*0.9,)</f>
        <v>16448</v>
      </c>
      <c r="D15" s="48">
        <f>ROUND('РБ15%'!D15*0.9,)</f>
        <v>15300</v>
      </c>
      <c r="E15" s="48">
        <f>ROUND('РБ15%'!E15*0.9,)</f>
        <v>15300</v>
      </c>
      <c r="F15" s="48">
        <f>ROUND('РБ15%'!F15*0.9,)</f>
        <v>15300</v>
      </c>
      <c r="G15" s="48">
        <f>ROUND('РБ15%'!G15*0.9,)</f>
        <v>15300</v>
      </c>
      <c r="H15" s="48">
        <f>ROUND('РБ15%'!H15*0.9,)</f>
        <v>16448</v>
      </c>
      <c r="I15" s="48">
        <f>ROUND('РБ15%'!I15*0.9,)</f>
        <v>18360</v>
      </c>
      <c r="J15" s="48">
        <f>ROUND('РБ15%'!J15*0.9,)</f>
        <v>18360</v>
      </c>
      <c r="K15" s="48">
        <f>ROUND('РБ15%'!K15*0.9,)</f>
        <v>15683</v>
      </c>
      <c r="L15" s="48">
        <f>ROUND('РБ15%'!L15*0.9,)</f>
        <v>15683</v>
      </c>
      <c r="M15" s="48">
        <f>ROUND('РБ15%'!M15*0.9,)</f>
        <v>15683</v>
      </c>
      <c r="N15" s="48">
        <f>ROUND('РБ15%'!N15*0.9,)</f>
        <v>15683</v>
      </c>
      <c r="O15" s="48">
        <f>ROUND('РБ15%'!O15*0.9,)</f>
        <v>15683</v>
      </c>
      <c r="P15" s="48">
        <f>ROUND('РБ15%'!P15*0.9,)</f>
        <v>17213</v>
      </c>
      <c r="Q15" s="48">
        <f>ROUND('РБ15%'!Q15*0.9,)</f>
        <v>17213</v>
      </c>
      <c r="R15" s="48">
        <f>ROUND('РБ15%'!R15*0.9,)</f>
        <v>16448</v>
      </c>
      <c r="S15" s="48">
        <f>ROUND('РБ15%'!S15*0.9,)</f>
        <v>16448</v>
      </c>
      <c r="T15" s="48">
        <f>ROUND('РБ15%'!T15*0.9,)</f>
        <v>16448</v>
      </c>
      <c r="U15" s="48">
        <f>ROUND('РБ15%'!U15*0.9,)</f>
        <v>16448</v>
      </c>
      <c r="V15" s="48">
        <f>ROUND('РБ15%'!V15*0.9,)</f>
        <v>16448</v>
      </c>
      <c r="W15" s="48">
        <f>ROUND('РБ15%'!W15*0.9,)</f>
        <v>19508</v>
      </c>
      <c r="X15" s="48">
        <f>ROUND('РБ15%'!X15*0.9,)</f>
        <v>19508</v>
      </c>
      <c r="Y15" s="49">
        <f>ROUND('РБ15%'!Y15*0.9,)</f>
        <v>19508</v>
      </c>
      <c r="Z15" s="49">
        <f>ROUND('РБ15%'!Z15*0.9,)</f>
        <v>19508</v>
      </c>
      <c r="AA15" s="49">
        <f>ROUND('РБ15%'!AA15*0.9,)</f>
        <v>19508</v>
      </c>
      <c r="AB15" s="49">
        <f>ROUND('РБ15%'!AB15*0.9,)</f>
        <v>19508</v>
      </c>
      <c r="AC15" s="49">
        <f>ROUND('РБ15%'!AC15*0.9,)</f>
        <v>19508</v>
      </c>
      <c r="AD15" s="48">
        <f>ROUND('РБ15%'!AD15*0.9,)</f>
        <v>19508</v>
      </c>
      <c r="AE15" s="48">
        <f>ROUND('РБ15%'!AE15*0.9,)</f>
        <v>19508</v>
      </c>
      <c r="AF15" s="48">
        <f>ROUND('РБ15%'!AF15*0.9,)</f>
        <v>19508</v>
      </c>
      <c r="AG15" s="48">
        <f>ROUND('РБ15%'!AG15*0.9,)</f>
        <v>24098</v>
      </c>
      <c r="AH15" s="48">
        <f>ROUND('РБ15%'!AH15*0.9,)</f>
        <v>24098</v>
      </c>
      <c r="AI15" s="48">
        <f>ROUND('РБ15%'!AI15*0.9,)</f>
        <v>24098</v>
      </c>
      <c r="AJ15" s="48">
        <f>ROUND('РБ15%'!AJ15*0.9,)</f>
        <v>24098</v>
      </c>
      <c r="AK15" s="48">
        <f>ROUND('РБ15%'!AK15*0.9,)</f>
        <v>25628</v>
      </c>
      <c r="AL15" s="48">
        <f>ROUND('РБ15%'!AL15*0.9,)</f>
        <v>25628</v>
      </c>
      <c r="AM15" s="48">
        <f>ROUND('РБ15%'!AM15*0.9,)</f>
        <v>25628</v>
      </c>
      <c r="AN15" s="49">
        <f>ROUND('РБ15%'!AN15*0.9,)</f>
        <v>25628</v>
      </c>
      <c r="AO15" s="49">
        <f>ROUND('РБ15%'!AO15*0.9,)</f>
        <v>25628</v>
      </c>
      <c r="AP15" s="49">
        <f>ROUND('РБ15%'!AP15*0.9,)</f>
        <v>25628</v>
      </c>
      <c r="AQ15" s="49">
        <f>ROUND('РБ15%'!AQ15*0.9,)</f>
        <v>25628</v>
      </c>
      <c r="AR15" s="48">
        <f>ROUND('РБ15%'!AR15*0.9,)</f>
        <v>25628</v>
      </c>
      <c r="AS15" s="48">
        <f>ROUND('РБ15%'!AS15*0.9,)</f>
        <v>25628</v>
      </c>
      <c r="AT15" s="48">
        <f>ROUND('РБ15%'!AT15*0.9,)</f>
        <v>20655</v>
      </c>
      <c r="AU15" s="48">
        <f>ROUND('РБ15%'!AU15*0.9,)</f>
        <v>20655</v>
      </c>
      <c r="AV15" s="48">
        <f>ROUND('РБ15%'!AV15*0.9,)</f>
        <v>20655</v>
      </c>
      <c r="AW15" s="49">
        <f>ROUND('РБ15%'!AW15*0.9,)</f>
        <v>21803</v>
      </c>
      <c r="AX15" s="49">
        <f>ROUND('РБ15%'!AX15*0.9,)</f>
        <v>21803</v>
      </c>
      <c r="AY15" s="49">
        <f>ROUND('РБ15%'!AY15*0.9,)</f>
        <v>21803</v>
      </c>
      <c r="AZ15" s="49">
        <f>ROUND('РБ15%'!AZ15*0.9,)</f>
        <v>21803</v>
      </c>
      <c r="BA15" s="49">
        <f>ROUND('РБ15%'!BA15*0.9,)</f>
        <v>21803</v>
      </c>
      <c r="BB15" s="49">
        <f>ROUND('РБ15%'!BB15*0.9,)</f>
        <v>21803</v>
      </c>
      <c r="BC15" s="49">
        <f>ROUND('РБ15%'!BC15*0.9,)</f>
        <v>21803</v>
      </c>
      <c r="BD15" s="49">
        <f>ROUND('РБ15%'!BD15*0.9,)</f>
        <v>21803</v>
      </c>
      <c r="BE15" s="49">
        <f>ROUND('РБ15%'!BE15*0.9,)</f>
        <v>24098</v>
      </c>
      <c r="BF15" s="49">
        <f>ROUND('РБ15%'!BF15*0.9,)</f>
        <v>24098</v>
      </c>
      <c r="BG15" s="48">
        <f>ROUND('РБ15%'!BG15*0.9,)</f>
        <v>20655</v>
      </c>
      <c r="BH15" s="48">
        <f>ROUND('РБ15%'!BH15*0.9,)</f>
        <v>20655</v>
      </c>
      <c r="BI15" s="48">
        <f>ROUND('РБ15%'!BI15*0.9,)</f>
        <v>20655</v>
      </c>
      <c r="BJ15" s="48">
        <f>ROUND('РБ15%'!BJ15*0.9,)</f>
        <v>20655</v>
      </c>
      <c r="BK15" s="48">
        <f>ROUND('РБ15%'!BK15*0.9,)</f>
        <v>22950</v>
      </c>
      <c r="BL15" s="48">
        <f>ROUND('РБ15%'!BL15*0.9,)</f>
        <v>22950</v>
      </c>
      <c r="BM15" s="48">
        <f>ROUND('РБ15%'!BM15*0.9,)</f>
        <v>22950</v>
      </c>
      <c r="BN15" s="48">
        <f>ROUND('РБ15%'!BN15*0.9,)</f>
        <v>22950</v>
      </c>
      <c r="BO15" s="48">
        <f>ROUND('РБ15%'!BO15*0.9,)</f>
        <v>20655</v>
      </c>
      <c r="BP15" s="48">
        <f>ROUND('РБ15%'!BP15*0.9,)</f>
        <v>20655</v>
      </c>
      <c r="BQ15" s="48">
        <f>ROUND('РБ15%'!BQ15*0.9,)</f>
        <v>20655</v>
      </c>
      <c r="BR15" s="48">
        <f>ROUND('РБ15%'!BR15*0.9,)</f>
        <v>20655</v>
      </c>
      <c r="BS15" s="48">
        <f>ROUND('РБ15%'!BS15*0.9,)</f>
        <v>20655</v>
      </c>
      <c r="BT15" s="48">
        <f>ROUND('РБ15%'!BT15*0.9,)</f>
        <v>21803</v>
      </c>
      <c r="BU15" s="48">
        <f>ROUND('РБ15%'!BU15*0.9,)</f>
        <v>21803</v>
      </c>
      <c r="BV15" s="48">
        <f>ROUND('РБ15%'!BV15*0.9,)</f>
        <v>20655</v>
      </c>
      <c r="BW15" s="48">
        <f>ROUND('РБ15%'!BW15*0.9,)</f>
        <v>20655</v>
      </c>
      <c r="BX15" s="48">
        <f>ROUND('РБ15%'!BX15*0.9,)</f>
        <v>20655</v>
      </c>
      <c r="BY15" s="48">
        <f>ROUND('РБ15%'!BY15*0.9,)</f>
        <v>20655</v>
      </c>
      <c r="BZ15" s="48">
        <f>ROUND('РБ15%'!BZ15*0.9,)</f>
        <v>20655</v>
      </c>
      <c r="CA15" s="48">
        <f>ROUND('РБ15%'!CA15*0.9,)</f>
        <v>21803</v>
      </c>
      <c r="CB15" s="48">
        <f>ROUND('РБ15%'!CB15*0.9,)</f>
        <v>21803</v>
      </c>
      <c r="CC15" s="48">
        <f>ROUND('РБ15%'!CC15*0.9,)</f>
        <v>20655</v>
      </c>
      <c r="CD15" s="48">
        <f>ROUND('РБ15%'!CD15*0.9,)</f>
        <v>20655</v>
      </c>
      <c r="CE15" s="48">
        <f>ROUND('РБ15%'!CE15*0.9,)</f>
        <v>20655</v>
      </c>
      <c r="CF15" s="48">
        <f>ROUND('РБ15%'!CF15*0.9,)</f>
        <v>20655</v>
      </c>
      <c r="CG15" s="48">
        <f>ROUND('РБ15%'!CG15*0.9,)</f>
        <v>20655</v>
      </c>
      <c r="CH15" s="48">
        <f>ROUND('РБ15%'!CH15*0.9,)</f>
        <v>21803</v>
      </c>
      <c r="CI15" s="48">
        <f>ROUND('РБ15%'!CI15*0.9,)</f>
        <v>21803</v>
      </c>
      <c r="CJ15" s="48">
        <f>ROUND('РБ15%'!CJ15*0.9,)</f>
        <v>20655</v>
      </c>
      <c r="CK15" s="48">
        <f>ROUND('РБ15%'!CK15*0.9,)</f>
        <v>20655</v>
      </c>
      <c r="CL15" s="48">
        <f>ROUND('РБ15%'!CL15*0.9,)</f>
        <v>20655</v>
      </c>
      <c r="CM15" s="48">
        <f>ROUND('РБ15%'!CM15*0.9,)</f>
        <v>20655</v>
      </c>
      <c r="CN15" s="48">
        <f>ROUND('РБ15%'!CN15*0.9,)</f>
        <v>20655</v>
      </c>
      <c r="CO15" s="48">
        <f>ROUND('РБ15%'!CO15*0.9,)</f>
        <v>21803</v>
      </c>
      <c r="CP15" s="48">
        <f>ROUND('РБ15%'!CP15*0.9,)</f>
        <v>21803</v>
      </c>
      <c r="CQ15" s="48">
        <f>ROUND('РБ15%'!CQ15*0.9,)</f>
        <v>20655</v>
      </c>
      <c r="CR15" s="48">
        <f>ROUND('РБ15%'!CR15*0.9,)</f>
        <v>20655</v>
      </c>
      <c r="CS15" s="48">
        <f>ROUND('РБ15%'!CS15*0.9,)</f>
        <v>20655</v>
      </c>
      <c r="CT15" s="48">
        <f>ROUND('РБ15%'!CT15*0.9,)</f>
        <v>20655</v>
      </c>
      <c r="CU15" s="48">
        <f>ROUND('РБ15%'!CU15*0.9,)</f>
        <v>20655</v>
      </c>
      <c r="CV15" s="48">
        <f>ROUND('РБ15%'!CV15*0.9,)</f>
        <v>20655</v>
      </c>
      <c r="CW15" s="48">
        <f>ROUND('РБ15%'!CW15*0.9,)</f>
        <v>20655</v>
      </c>
      <c r="CX15" s="48">
        <f>ROUND('РБ15%'!CX15*0.9,)</f>
        <v>18360</v>
      </c>
      <c r="CY15" s="48">
        <f>ROUND('РБ15%'!CY15*0.9,)</f>
        <v>18360</v>
      </c>
      <c r="CZ15" s="48">
        <f>ROUND('РБ15%'!CZ15*0.9,)</f>
        <v>18360</v>
      </c>
      <c r="DA15" s="48">
        <f>ROUND('РБ15%'!DA15*0.9,)</f>
        <v>18360</v>
      </c>
      <c r="DB15" s="48">
        <f>ROUND('РБ15%'!DB15*0.9,)</f>
        <v>18360</v>
      </c>
      <c r="DC15" s="48">
        <f>ROUND('РБ15%'!DC15*0.9,)</f>
        <v>19508</v>
      </c>
      <c r="DD15" s="48">
        <f>ROUND('РБ15%'!DD15*0.9,)</f>
        <v>19508</v>
      </c>
      <c r="DE15" s="48">
        <f>ROUND('РБ15%'!DE15*0.9,)</f>
        <v>18360</v>
      </c>
      <c r="DF15" s="48">
        <f>ROUND('РБ15%'!DF15*0.9,)</f>
        <v>18360</v>
      </c>
      <c r="DG15" s="48">
        <f>ROUND('РБ15%'!DG15*0.9,)</f>
        <v>18360</v>
      </c>
      <c r="DH15" s="48">
        <f>ROUND('РБ15%'!DH15*0.9,)</f>
        <v>18360</v>
      </c>
      <c r="DI15" s="48">
        <f>ROUND('РБ15%'!DI15*0.9,)</f>
        <v>18360</v>
      </c>
      <c r="DJ15" s="48">
        <f>ROUND('РБ15%'!DJ15*0.9,)</f>
        <v>19508</v>
      </c>
      <c r="DK15" s="48">
        <f>ROUND('РБ15%'!DK15*0.9,)</f>
        <v>19508</v>
      </c>
      <c r="DL15" s="48">
        <f>ROUND('РБ15%'!DL15*0.9,)</f>
        <v>18360</v>
      </c>
      <c r="DM15" s="48">
        <f>ROUND('РБ15%'!DM15*0.9,)</f>
        <v>18360</v>
      </c>
      <c r="DN15" s="48">
        <f>ROUND('РБ15%'!DN15*0.9,)</f>
        <v>18360</v>
      </c>
      <c r="DO15" s="48">
        <f>ROUND('РБ15%'!DO15*0.9,)</f>
        <v>18360</v>
      </c>
      <c r="DP15" s="48">
        <f>ROUND('РБ15%'!DP15*0.9,)</f>
        <v>18360</v>
      </c>
      <c r="DQ15" s="48">
        <f>ROUND('РБ15%'!DQ15*0.9,)</f>
        <v>19508</v>
      </c>
      <c r="DR15" s="48">
        <f>ROUND('РБ15%'!DR15*0.9,)</f>
        <v>19508</v>
      </c>
      <c r="DS15" s="48">
        <f>ROUND('РБ15%'!DS15*0.9,)</f>
        <v>18360</v>
      </c>
      <c r="DT15" s="48">
        <f>ROUND('РБ15%'!DT15*0.9,)</f>
        <v>18360</v>
      </c>
      <c r="DU15" s="48">
        <f>ROUND('РБ15%'!DU15*0.9,)</f>
        <v>18360</v>
      </c>
      <c r="DV15" s="48">
        <f>ROUND('РБ15%'!DV15*0.9,)</f>
        <v>18360</v>
      </c>
      <c r="DW15" s="48">
        <f>ROUND('РБ15%'!DW15*0.9,)</f>
        <v>18360</v>
      </c>
      <c r="DX15" s="48">
        <f>ROUND('РБ15%'!DX15*0.9,)</f>
        <v>18360</v>
      </c>
      <c r="DY15" s="48">
        <f>ROUND('РБ15%'!DY15*0.9,)</f>
        <v>19508</v>
      </c>
      <c r="DZ15" s="48">
        <f>ROUND('РБ15%'!DZ15*0.9,)</f>
        <v>19508</v>
      </c>
      <c r="EA15" s="49">
        <f>ROUND('РБ15%'!EA15*0.9,)</f>
        <v>19508</v>
      </c>
      <c r="EB15" s="49">
        <f>ROUND('РБ15%'!EB15*0.9,)</f>
        <v>19508</v>
      </c>
      <c r="EC15" s="49">
        <f>ROUND('РБ15%'!EC15*0.9,)</f>
        <v>19508</v>
      </c>
      <c r="ED15" s="49">
        <f>ROUND('РБ15%'!ED15*0.9,)</f>
        <v>19508</v>
      </c>
      <c r="EE15" s="48">
        <f>ROUND('РБ15%'!EE15*0.9,)</f>
        <v>19508</v>
      </c>
      <c r="EF15" s="48">
        <f>ROUND('РБ15%'!EF15*0.9,)</f>
        <v>19508</v>
      </c>
      <c r="EG15" s="48">
        <f>ROUND('РБ15%'!EG15*0.9,)</f>
        <v>19508</v>
      </c>
      <c r="EH15" s="48">
        <f>ROUND('РБ15%'!EH15*0.9,)</f>
        <v>19508</v>
      </c>
      <c r="EI15" s="48">
        <f>ROUND('РБ15%'!EI15*0.9,)</f>
        <v>19508</v>
      </c>
      <c r="EJ15" s="49">
        <f>ROUND('РБ15%'!EJ15*0.9,)</f>
        <v>19508</v>
      </c>
      <c r="EK15" s="49">
        <f>ROUND('РБ15%'!EK15*0.9,)</f>
        <v>19508</v>
      </c>
      <c r="EL15" s="49">
        <f>ROUND('РБ15%'!EL15*0.9,)</f>
        <v>19508</v>
      </c>
      <c r="EM15" s="49">
        <f>ROUND('РБ15%'!EM15*0.9,)</f>
        <v>19508</v>
      </c>
      <c r="EN15" s="48">
        <f>ROUND('РБ15%'!EN15*0.9,)</f>
        <v>19508</v>
      </c>
      <c r="EO15" s="48">
        <f>ROUND('РБ15%'!EO15*0.9,)</f>
        <v>16142</v>
      </c>
      <c r="EP15" s="48">
        <f>ROUND('РБ15%'!EP15*0.9,)</f>
        <v>16142</v>
      </c>
      <c r="EQ15" s="48">
        <f>ROUND('РБ15%'!EQ15*0.9,)</f>
        <v>16142</v>
      </c>
      <c r="ER15" s="48">
        <f>ROUND('РБ15%'!ER15*0.9,)</f>
        <v>16142</v>
      </c>
      <c r="ES15" s="48">
        <f>ROUND('РБ15%'!ES15*0.9,)</f>
        <v>16830</v>
      </c>
      <c r="ET15" s="48">
        <f>ROUND('РБ15%'!ET15*0.9,)</f>
        <v>16830</v>
      </c>
      <c r="EU15" s="48">
        <f>ROUND('РБ15%'!EU15*0.9,)</f>
        <v>16142</v>
      </c>
      <c r="EV15" s="48">
        <f>ROUND('РБ15%'!EV15*0.9,)</f>
        <v>16142</v>
      </c>
      <c r="EW15" s="48">
        <f>ROUND('РБ15%'!EW15*0.9,)</f>
        <v>16142</v>
      </c>
      <c r="EX15" s="48">
        <f>ROUND('РБ15%'!EX15*0.9,)</f>
        <v>16142</v>
      </c>
      <c r="EY15" s="48">
        <f>ROUND('РБ15%'!EY15*0.9,)</f>
        <v>16142</v>
      </c>
      <c r="EZ15" s="48">
        <f>ROUND('РБ15%'!EZ15*0.9,)</f>
        <v>16830</v>
      </c>
      <c r="FA15" s="48">
        <f>ROUND('РБ15%'!FA15*0.9,)</f>
        <v>16830</v>
      </c>
      <c r="FB15" s="48">
        <f>ROUND('РБ15%'!FB15*0.9,)</f>
        <v>15606</v>
      </c>
      <c r="FC15" s="48">
        <f>ROUND('РБ15%'!FC15*0.9,)</f>
        <v>15606</v>
      </c>
      <c r="FD15" s="48">
        <f>ROUND('РБ15%'!FD15*0.9,)</f>
        <v>15606</v>
      </c>
      <c r="FE15" s="48">
        <f>ROUND('РБ15%'!FE15*0.9,)</f>
        <v>15606</v>
      </c>
      <c r="FF15" s="48">
        <f>ROUND('РБ15%'!FF15*0.9,)</f>
        <v>15606</v>
      </c>
      <c r="FG15" s="48">
        <f>ROUND('РБ15%'!FG15*0.9,)</f>
        <v>16142</v>
      </c>
      <c r="FH15" s="48">
        <f>ROUND('РБ15%'!FH15*0.9,)</f>
        <v>16142</v>
      </c>
      <c r="FI15" s="48">
        <f>ROUND('РБ15%'!FI15*0.9,)</f>
        <v>15606</v>
      </c>
      <c r="FJ15" s="48">
        <f>ROUND('РБ15%'!FJ15*0.9,)</f>
        <v>15606</v>
      </c>
      <c r="FK15" s="48">
        <f>ROUND('РБ15%'!FK15*0.9,)</f>
        <v>15606</v>
      </c>
      <c r="FL15" s="48">
        <f>ROUND('РБ15%'!FL15*0.9,)</f>
        <v>15606</v>
      </c>
      <c r="FM15" s="48">
        <f>ROUND('РБ15%'!FM15*0.9,)</f>
        <v>15606</v>
      </c>
      <c r="FN15" s="48">
        <f>ROUND('РБ15%'!FN15*0.9,)</f>
        <v>16142</v>
      </c>
      <c r="FO15" s="48">
        <f>ROUND('РБ15%'!FO15*0.9,)</f>
        <v>16142</v>
      </c>
      <c r="FP15" s="48">
        <f>ROUND('РБ15%'!FP15*0.9,)</f>
        <v>16142</v>
      </c>
      <c r="FQ15" s="48">
        <f>ROUND('РБ15%'!FQ15*0.9,)</f>
        <v>16142</v>
      </c>
      <c r="FR15" s="48">
        <f>ROUND('РБ15%'!FR15*0.9,)</f>
        <v>16142</v>
      </c>
      <c r="FS15" s="48">
        <f>ROUND('РБ15%'!FS15*0.9,)</f>
        <v>16142</v>
      </c>
      <c r="FT15" s="48">
        <f>ROUND('РБ15%'!FT15*0.9,)</f>
        <v>16142</v>
      </c>
      <c r="FU15" s="48">
        <f>ROUND('РБ15%'!FU15*0.9,)</f>
        <v>16142</v>
      </c>
      <c r="FV15" s="48">
        <f>ROUND('РБ15%'!FV15*0.9,)</f>
        <v>16142</v>
      </c>
      <c r="FW15" s="48">
        <f>ROUND('РБ15%'!FW15*0.9,)</f>
        <v>15071</v>
      </c>
      <c r="FX15" s="48">
        <f>ROUND('РБ15%'!FX15*0.9,)</f>
        <v>15071</v>
      </c>
      <c r="FY15" s="48">
        <f>ROUND('РБ15%'!FY15*0.9,)</f>
        <v>15071</v>
      </c>
      <c r="FZ15" s="48">
        <f>ROUND('РБ15%'!FZ15*0.9,)</f>
        <v>15071</v>
      </c>
      <c r="GA15" s="48">
        <f>ROUND('РБ15%'!GA15*0.9,)</f>
        <v>15071</v>
      </c>
      <c r="GB15" s="48">
        <f>ROUND('РБ15%'!GB15*0.9,)</f>
        <v>15606</v>
      </c>
      <c r="GC15" s="48">
        <f>ROUND('РБ15%'!GC15*0.9,)</f>
        <v>15606</v>
      </c>
      <c r="GD15" s="48">
        <f>ROUND('РБ15%'!GD15*0.9,)</f>
        <v>15071</v>
      </c>
      <c r="GE15" s="48">
        <f>ROUND('РБ15%'!GE15*0.9,)</f>
        <v>15071</v>
      </c>
      <c r="GF15" s="48">
        <f>ROUND('РБ15%'!GF15*0.9,)</f>
        <v>15071</v>
      </c>
      <c r="GG15" s="48">
        <f>ROUND('РБ15%'!GG15*0.9,)</f>
        <v>15071</v>
      </c>
      <c r="GH15" s="48">
        <f>ROUND('РБ15%'!GH15*0.9,)</f>
        <v>15071</v>
      </c>
      <c r="GI15" s="48">
        <f>ROUND('РБ15%'!GI15*0.9,)</f>
        <v>15606</v>
      </c>
      <c r="GJ15" s="48">
        <f>ROUND('РБ15%'!GJ15*0.9,)</f>
        <v>15606</v>
      </c>
      <c r="GK15" s="48">
        <f>ROUND('РБ15%'!GK15*0.9,)</f>
        <v>15071</v>
      </c>
      <c r="GL15" s="48">
        <f>ROUND('РБ15%'!GL15*0.9,)</f>
        <v>15071</v>
      </c>
      <c r="GM15" s="48">
        <f>ROUND('РБ15%'!GM15*0.9,)</f>
        <v>15071</v>
      </c>
      <c r="GN15" s="48">
        <f>ROUND('РБ15%'!GN15*0.9,)</f>
        <v>15071</v>
      </c>
      <c r="GO15" s="48">
        <f>ROUND('РБ15%'!GO15*0.9,)</f>
        <v>15071</v>
      </c>
      <c r="GP15" s="48">
        <f>ROUND('РБ15%'!GP15*0.9,)</f>
        <v>15606</v>
      </c>
      <c r="GQ15" s="48">
        <f>ROUND('РБ15%'!GQ15*0.9,)</f>
        <v>15606</v>
      </c>
      <c r="GR15" s="48">
        <f>ROUND('РБ15%'!GR15*0.9,)</f>
        <v>15071</v>
      </c>
      <c r="GS15" s="48">
        <f>ROUND('РБ15%'!GS15*0.9,)</f>
        <v>15071</v>
      </c>
      <c r="GT15" s="48">
        <f>ROUND('РБ15%'!GT15*0.9,)</f>
        <v>15071</v>
      </c>
      <c r="GU15" s="48">
        <f>ROUND('РБ15%'!GU15*0.9,)</f>
        <v>15071</v>
      </c>
      <c r="GV15" s="48">
        <f>ROUND('РБ15%'!GV15*0.9,)</f>
        <v>15071</v>
      </c>
      <c r="GW15" s="48">
        <f>ROUND('РБ15%'!GW15*0.9,)</f>
        <v>15606</v>
      </c>
      <c r="GX15" s="48">
        <f>ROUND('РБ15%'!GX15*0.9,)</f>
        <v>15606</v>
      </c>
      <c r="GY15" s="48">
        <f>ROUND('РБ15%'!GY15*0.9,)</f>
        <v>15071</v>
      </c>
      <c r="GZ15" s="48">
        <f>ROUND('РБ15%'!GZ15*0.9,)</f>
        <v>15071</v>
      </c>
      <c r="HA15" s="48">
        <f>ROUND('РБ15%'!HA15*0.9,)</f>
        <v>15071</v>
      </c>
      <c r="HB15" s="48">
        <f>ROUND('РБ15%'!HB15*0.9,)</f>
        <v>15071</v>
      </c>
      <c r="HC15" s="48">
        <f>ROUND('РБ15%'!HC15*0.9,)</f>
        <v>15071</v>
      </c>
      <c r="HD15" s="48">
        <f>ROUND('РБ15%'!HD15*0.9,)</f>
        <v>16830</v>
      </c>
      <c r="HE15" s="48">
        <f>ROUND('РБ15%'!HE15*0.9,)</f>
        <v>16830</v>
      </c>
      <c r="HF15" s="48">
        <f>ROUND('РБ15%'!HF15*0.9,)</f>
        <v>16142</v>
      </c>
      <c r="HG15" s="48">
        <f>ROUND('РБ15%'!HG15*0.9,)</f>
        <v>16142</v>
      </c>
      <c r="HH15" s="48">
        <f>ROUND('РБ15%'!HH15*0.9,)</f>
        <v>16142</v>
      </c>
      <c r="HI15" s="48">
        <f>ROUND('РБ15%'!HI15*0.9,)</f>
        <v>16142</v>
      </c>
      <c r="HJ15" s="48">
        <f>ROUND('РБ15%'!HJ15*0.9,)</f>
        <v>16142</v>
      </c>
      <c r="HK15" s="48">
        <f>ROUND('РБ15%'!HK15*0.9,)</f>
        <v>19125</v>
      </c>
      <c r="HL15" s="48">
        <f>ROUND('РБ15%'!HL15*0.9,)</f>
        <v>19125</v>
      </c>
      <c r="HM15" s="48">
        <f>ROUND('РБ15%'!HM15*0.9,)</f>
        <v>19125</v>
      </c>
      <c r="HN15" s="48">
        <f>ROUND('РБ15%'!HN15*0.9,)</f>
        <v>19125</v>
      </c>
      <c r="HO15" s="48">
        <f>ROUND('РБ15%'!HO15*0.9,)</f>
        <v>19125</v>
      </c>
      <c r="HP15" s="48">
        <f>ROUND('РБ15%'!HP15*0.9,)</f>
        <v>19125</v>
      </c>
      <c r="HQ15" s="48">
        <f>ROUND('РБ15%'!HQ15*0.9,)</f>
        <v>19125</v>
      </c>
      <c r="HR15" s="48">
        <f>ROUND('РБ15%'!HR15*0.9,)</f>
        <v>19890</v>
      </c>
      <c r="HS15" s="48">
        <f>ROUND('РБ15%'!HS15*0.9,)</f>
        <v>19890</v>
      </c>
      <c r="HT15" s="48">
        <f>ROUND('РБ15%'!HT15*0.9,)</f>
        <v>19890</v>
      </c>
      <c r="HU15" s="48">
        <f>ROUND('РБ15%'!HU15*0.9,)</f>
        <v>19890</v>
      </c>
    </row>
    <row r="16" spans="1:229" s="7" customFormat="1" x14ac:dyDescent="0.2">
      <c r="A16" s="8">
        <v>2</v>
      </c>
      <c r="B16" s="48">
        <f>ROUND('РБ15%'!B16*0.9,)</f>
        <v>17978</v>
      </c>
      <c r="C16" s="48">
        <f>ROUND('РБ15%'!C16*0.9,)</f>
        <v>18743</v>
      </c>
      <c r="D16" s="48">
        <f>ROUND('РБ15%'!D16*0.9,)</f>
        <v>17595</v>
      </c>
      <c r="E16" s="48">
        <f>ROUND('РБ15%'!E16*0.9,)</f>
        <v>17595</v>
      </c>
      <c r="F16" s="48">
        <f>ROUND('РБ15%'!F16*0.9,)</f>
        <v>17595</v>
      </c>
      <c r="G16" s="48">
        <f>ROUND('РБ15%'!G16*0.9,)</f>
        <v>17595</v>
      </c>
      <c r="H16" s="48">
        <f>ROUND('РБ15%'!H16*0.9,)</f>
        <v>18743</v>
      </c>
      <c r="I16" s="48">
        <f>ROUND('РБ15%'!I16*0.9,)</f>
        <v>20655</v>
      </c>
      <c r="J16" s="48">
        <f>ROUND('РБ15%'!J16*0.9,)</f>
        <v>20655</v>
      </c>
      <c r="K16" s="48">
        <f>ROUND('РБ15%'!K16*0.9,)</f>
        <v>17978</v>
      </c>
      <c r="L16" s="48">
        <f>ROUND('РБ15%'!L16*0.9,)</f>
        <v>17978</v>
      </c>
      <c r="M16" s="48">
        <f>ROUND('РБ15%'!M16*0.9,)</f>
        <v>17978</v>
      </c>
      <c r="N16" s="48">
        <f>ROUND('РБ15%'!N16*0.9,)</f>
        <v>17978</v>
      </c>
      <c r="O16" s="48">
        <f>ROUND('РБ15%'!O16*0.9,)</f>
        <v>17978</v>
      </c>
      <c r="P16" s="48">
        <f>ROUND('РБ15%'!P16*0.9,)</f>
        <v>19508</v>
      </c>
      <c r="Q16" s="48">
        <f>ROUND('РБ15%'!Q16*0.9,)</f>
        <v>19508</v>
      </c>
      <c r="R16" s="48">
        <f>ROUND('РБ15%'!R16*0.9,)</f>
        <v>18743</v>
      </c>
      <c r="S16" s="48">
        <f>ROUND('РБ15%'!S16*0.9,)</f>
        <v>18743</v>
      </c>
      <c r="T16" s="48">
        <f>ROUND('РБ15%'!T16*0.9,)</f>
        <v>18743</v>
      </c>
      <c r="U16" s="48">
        <f>ROUND('РБ15%'!U16*0.9,)</f>
        <v>18743</v>
      </c>
      <c r="V16" s="48">
        <f>ROUND('РБ15%'!V16*0.9,)</f>
        <v>18743</v>
      </c>
      <c r="W16" s="48">
        <f>ROUND('РБ15%'!W16*0.9,)</f>
        <v>21803</v>
      </c>
      <c r="X16" s="48">
        <f>ROUND('РБ15%'!X16*0.9,)</f>
        <v>21803</v>
      </c>
      <c r="Y16" s="49">
        <f>ROUND('РБ15%'!Y16*0.9,)</f>
        <v>21803</v>
      </c>
      <c r="Z16" s="49">
        <f>ROUND('РБ15%'!Z16*0.9,)</f>
        <v>21803</v>
      </c>
      <c r="AA16" s="49">
        <f>ROUND('РБ15%'!AA16*0.9,)</f>
        <v>21803</v>
      </c>
      <c r="AB16" s="49">
        <f>ROUND('РБ15%'!AB16*0.9,)</f>
        <v>21803</v>
      </c>
      <c r="AC16" s="49">
        <f>ROUND('РБ15%'!AC16*0.9,)</f>
        <v>21803</v>
      </c>
      <c r="AD16" s="48">
        <f>ROUND('РБ15%'!AD16*0.9,)</f>
        <v>21803</v>
      </c>
      <c r="AE16" s="48">
        <f>ROUND('РБ15%'!AE16*0.9,)</f>
        <v>21803</v>
      </c>
      <c r="AF16" s="48">
        <f>ROUND('РБ15%'!AF16*0.9,)</f>
        <v>21803</v>
      </c>
      <c r="AG16" s="48">
        <f>ROUND('РБ15%'!AG16*0.9,)</f>
        <v>26393</v>
      </c>
      <c r="AH16" s="48">
        <f>ROUND('РБ15%'!AH16*0.9,)</f>
        <v>26393</v>
      </c>
      <c r="AI16" s="48">
        <f>ROUND('РБ15%'!AI16*0.9,)</f>
        <v>26393</v>
      </c>
      <c r="AJ16" s="48">
        <f>ROUND('РБ15%'!AJ16*0.9,)</f>
        <v>26393</v>
      </c>
      <c r="AK16" s="48">
        <f>ROUND('РБ15%'!AK16*0.9,)</f>
        <v>27923</v>
      </c>
      <c r="AL16" s="48">
        <f>ROUND('РБ15%'!AL16*0.9,)</f>
        <v>27923</v>
      </c>
      <c r="AM16" s="48">
        <f>ROUND('РБ15%'!AM16*0.9,)</f>
        <v>27923</v>
      </c>
      <c r="AN16" s="49">
        <f>ROUND('РБ15%'!AN16*0.9,)</f>
        <v>27923</v>
      </c>
      <c r="AO16" s="49">
        <f>ROUND('РБ15%'!AO16*0.9,)</f>
        <v>27923</v>
      </c>
      <c r="AP16" s="49">
        <f>ROUND('РБ15%'!AP16*0.9,)</f>
        <v>27923</v>
      </c>
      <c r="AQ16" s="49">
        <f>ROUND('РБ15%'!AQ16*0.9,)</f>
        <v>27923</v>
      </c>
      <c r="AR16" s="48">
        <f>ROUND('РБ15%'!AR16*0.9,)</f>
        <v>27923</v>
      </c>
      <c r="AS16" s="48">
        <f>ROUND('РБ15%'!AS16*0.9,)</f>
        <v>27923</v>
      </c>
      <c r="AT16" s="48">
        <f>ROUND('РБ15%'!AT16*0.9,)</f>
        <v>22950</v>
      </c>
      <c r="AU16" s="48">
        <f>ROUND('РБ15%'!AU16*0.9,)</f>
        <v>22950</v>
      </c>
      <c r="AV16" s="48">
        <f>ROUND('РБ15%'!AV16*0.9,)</f>
        <v>22950</v>
      </c>
      <c r="AW16" s="49">
        <f>ROUND('РБ15%'!AW16*0.9,)</f>
        <v>24098</v>
      </c>
      <c r="AX16" s="49">
        <f>ROUND('РБ15%'!AX16*0.9,)</f>
        <v>24098</v>
      </c>
      <c r="AY16" s="49">
        <f>ROUND('РБ15%'!AY16*0.9,)</f>
        <v>24098</v>
      </c>
      <c r="AZ16" s="49">
        <f>ROUND('РБ15%'!AZ16*0.9,)</f>
        <v>24098</v>
      </c>
      <c r="BA16" s="49">
        <f>ROUND('РБ15%'!BA16*0.9,)</f>
        <v>24098</v>
      </c>
      <c r="BB16" s="49">
        <f>ROUND('РБ15%'!BB16*0.9,)</f>
        <v>24098</v>
      </c>
      <c r="BC16" s="49">
        <f>ROUND('РБ15%'!BC16*0.9,)</f>
        <v>24098</v>
      </c>
      <c r="BD16" s="49">
        <f>ROUND('РБ15%'!BD16*0.9,)</f>
        <v>24098</v>
      </c>
      <c r="BE16" s="49">
        <f>ROUND('РБ15%'!BE16*0.9,)</f>
        <v>26393</v>
      </c>
      <c r="BF16" s="49">
        <f>ROUND('РБ15%'!BF16*0.9,)</f>
        <v>26393</v>
      </c>
      <c r="BG16" s="48">
        <f>ROUND('РБ15%'!BG16*0.9,)</f>
        <v>22950</v>
      </c>
      <c r="BH16" s="48">
        <f>ROUND('РБ15%'!BH16*0.9,)</f>
        <v>22950</v>
      </c>
      <c r="BI16" s="48">
        <f>ROUND('РБ15%'!BI16*0.9,)</f>
        <v>22950</v>
      </c>
      <c r="BJ16" s="48">
        <f>ROUND('РБ15%'!BJ16*0.9,)</f>
        <v>22950</v>
      </c>
      <c r="BK16" s="48">
        <f>ROUND('РБ15%'!BK16*0.9,)</f>
        <v>25245</v>
      </c>
      <c r="BL16" s="48">
        <f>ROUND('РБ15%'!BL16*0.9,)</f>
        <v>25245</v>
      </c>
      <c r="BM16" s="48">
        <f>ROUND('РБ15%'!BM16*0.9,)</f>
        <v>25245</v>
      </c>
      <c r="BN16" s="48">
        <f>ROUND('РБ15%'!BN16*0.9,)</f>
        <v>25245</v>
      </c>
      <c r="BO16" s="48">
        <f>ROUND('РБ15%'!BO16*0.9,)</f>
        <v>22950</v>
      </c>
      <c r="BP16" s="48">
        <f>ROUND('РБ15%'!BP16*0.9,)</f>
        <v>22950</v>
      </c>
      <c r="BQ16" s="48">
        <f>ROUND('РБ15%'!BQ16*0.9,)</f>
        <v>22950</v>
      </c>
      <c r="BR16" s="48">
        <f>ROUND('РБ15%'!BR16*0.9,)</f>
        <v>22950</v>
      </c>
      <c r="BS16" s="48">
        <f>ROUND('РБ15%'!BS16*0.9,)</f>
        <v>22950</v>
      </c>
      <c r="BT16" s="48">
        <f>ROUND('РБ15%'!BT16*0.9,)</f>
        <v>24098</v>
      </c>
      <c r="BU16" s="48">
        <f>ROUND('РБ15%'!BU16*0.9,)</f>
        <v>24098</v>
      </c>
      <c r="BV16" s="48">
        <f>ROUND('РБ15%'!BV16*0.9,)</f>
        <v>22950</v>
      </c>
      <c r="BW16" s="48">
        <f>ROUND('РБ15%'!BW16*0.9,)</f>
        <v>22950</v>
      </c>
      <c r="BX16" s="48">
        <f>ROUND('РБ15%'!BX16*0.9,)</f>
        <v>22950</v>
      </c>
      <c r="BY16" s="48">
        <f>ROUND('РБ15%'!BY16*0.9,)</f>
        <v>22950</v>
      </c>
      <c r="BZ16" s="48">
        <f>ROUND('РБ15%'!BZ16*0.9,)</f>
        <v>22950</v>
      </c>
      <c r="CA16" s="48">
        <f>ROUND('РБ15%'!CA16*0.9,)</f>
        <v>24098</v>
      </c>
      <c r="CB16" s="48">
        <f>ROUND('РБ15%'!CB16*0.9,)</f>
        <v>24098</v>
      </c>
      <c r="CC16" s="48">
        <f>ROUND('РБ15%'!CC16*0.9,)</f>
        <v>22950</v>
      </c>
      <c r="CD16" s="48">
        <f>ROUND('РБ15%'!CD16*0.9,)</f>
        <v>22950</v>
      </c>
      <c r="CE16" s="48">
        <f>ROUND('РБ15%'!CE16*0.9,)</f>
        <v>22950</v>
      </c>
      <c r="CF16" s="48">
        <f>ROUND('РБ15%'!CF16*0.9,)</f>
        <v>22950</v>
      </c>
      <c r="CG16" s="48">
        <f>ROUND('РБ15%'!CG16*0.9,)</f>
        <v>22950</v>
      </c>
      <c r="CH16" s="48">
        <f>ROUND('РБ15%'!CH16*0.9,)</f>
        <v>24098</v>
      </c>
      <c r="CI16" s="48">
        <f>ROUND('РБ15%'!CI16*0.9,)</f>
        <v>24098</v>
      </c>
      <c r="CJ16" s="48">
        <f>ROUND('РБ15%'!CJ16*0.9,)</f>
        <v>22950</v>
      </c>
      <c r="CK16" s="48">
        <f>ROUND('РБ15%'!CK16*0.9,)</f>
        <v>22950</v>
      </c>
      <c r="CL16" s="48">
        <f>ROUND('РБ15%'!CL16*0.9,)</f>
        <v>22950</v>
      </c>
      <c r="CM16" s="48">
        <f>ROUND('РБ15%'!CM16*0.9,)</f>
        <v>22950</v>
      </c>
      <c r="CN16" s="48">
        <f>ROUND('РБ15%'!CN16*0.9,)</f>
        <v>22950</v>
      </c>
      <c r="CO16" s="48">
        <f>ROUND('РБ15%'!CO16*0.9,)</f>
        <v>24098</v>
      </c>
      <c r="CP16" s="48">
        <f>ROUND('РБ15%'!CP16*0.9,)</f>
        <v>24098</v>
      </c>
      <c r="CQ16" s="48">
        <f>ROUND('РБ15%'!CQ16*0.9,)</f>
        <v>22950</v>
      </c>
      <c r="CR16" s="48">
        <f>ROUND('РБ15%'!CR16*0.9,)</f>
        <v>22950</v>
      </c>
      <c r="CS16" s="48">
        <f>ROUND('РБ15%'!CS16*0.9,)</f>
        <v>22950</v>
      </c>
      <c r="CT16" s="48">
        <f>ROUND('РБ15%'!CT16*0.9,)</f>
        <v>22950</v>
      </c>
      <c r="CU16" s="48">
        <f>ROUND('РБ15%'!CU16*0.9,)</f>
        <v>22950</v>
      </c>
      <c r="CV16" s="48">
        <f>ROUND('РБ15%'!CV16*0.9,)</f>
        <v>22950</v>
      </c>
      <c r="CW16" s="48">
        <f>ROUND('РБ15%'!CW16*0.9,)</f>
        <v>22950</v>
      </c>
      <c r="CX16" s="48">
        <f>ROUND('РБ15%'!CX16*0.9,)</f>
        <v>20655</v>
      </c>
      <c r="CY16" s="48">
        <f>ROUND('РБ15%'!CY16*0.9,)</f>
        <v>20655</v>
      </c>
      <c r="CZ16" s="48">
        <f>ROUND('РБ15%'!CZ16*0.9,)</f>
        <v>20655</v>
      </c>
      <c r="DA16" s="48">
        <f>ROUND('РБ15%'!DA16*0.9,)</f>
        <v>20655</v>
      </c>
      <c r="DB16" s="48">
        <f>ROUND('РБ15%'!DB16*0.9,)</f>
        <v>20655</v>
      </c>
      <c r="DC16" s="48">
        <f>ROUND('РБ15%'!DC16*0.9,)</f>
        <v>21803</v>
      </c>
      <c r="DD16" s="48">
        <f>ROUND('РБ15%'!DD16*0.9,)</f>
        <v>21803</v>
      </c>
      <c r="DE16" s="48">
        <f>ROUND('РБ15%'!DE16*0.9,)</f>
        <v>20655</v>
      </c>
      <c r="DF16" s="48">
        <f>ROUND('РБ15%'!DF16*0.9,)</f>
        <v>20655</v>
      </c>
      <c r="DG16" s="48">
        <f>ROUND('РБ15%'!DG16*0.9,)</f>
        <v>20655</v>
      </c>
      <c r="DH16" s="48">
        <f>ROUND('РБ15%'!DH16*0.9,)</f>
        <v>20655</v>
      </c>
      <c r="DI16" s="48">
        <f>ROUND('РБ15%'!DI16*0.9,)</f>
        <v>20655</v>
      </c>
      <c r="DJ16" s="48">
        <f>ROUND('РБ15%'!DJ16*0.9,)</f>
        <v>21803</v>
      </c>
      <c r="DK16" s="48">
        <f>ROUND('РБ15%'!DK16*0.9,)</f>
        <v>21803</v>
      </c>
      <c r="DL16" s="48">
        <f>ROUND('РБ15%'!DL16*0.9,)</f>
        <v>20655</v>
      </c>
      <c r="DM16" s="48">
        <f>ROUND('РБ15%'!DM16*0.9,)</f>
        <v>20655</v>
      </c>
      <c r="DN16" s="48">
        <f>ROUND('РБ15%'!DN16*0.9,)</f>
        <v>20655</v>
      </c>
      <c r="DO16" s="48">
        <f>ROUND('РБ15%'!DO16*0.9,)</f>
        <v>20655</v>
      </c>
      <c r="DP16" s="48">
        <f>ROUND('РБ15%'!DP16*0.9,)</f>
        <v>20655</v>
      </c>
      <c r="DQ16" s="48">
        <f>ROUND('РБ15%'!DQ16*0.9,)</f>
        <v>21803</v>
      </c>
      <c r="DR16" s="48">
        <f>ROUND('РБ15%'!DR16*0.9,)</f>
        <v>21803</v>
      </c>
      <c r="DS16" s="48">
        <f>ROUND('РБ15%'!DS16*0.9,)</f>
        <v>20655</v>
      </c>
      <c r="DT16" s="48">
        <f>ROUND('РБ15%'!DT16*0.9,)</f>
        <v>20655</v>
      </c>
      <c r="DU16" s="48">
        <f>ROUND('РБ15%'!DU16*0.9,)</f>
        <v>20655</v>
      </c>
      <c r="DV16" s="48">
        <f>ROUND('РБ15%'!DV16*0.9,)</f>
        <v>20655</v>
      </c>
      <c r="DW16" s="48">
        <f>ROUND('РБ15%'!DW16*0.9,)</f>
        <v>20655</v>
      </c>
      <c r="DX16" s="48">
        <f>ROUND('РБ15%'!DX16*0.9,)</f>
        <v>20655</v>
      </c>
      <c r="DY16" s="48">
        <f>ROUND('РБ15%'!DY16*0.9,)</f>
        <v>21803</v>
      </c>
      <c r="DZ16" s="48">
        <f>ROUND('РБ15%'!DZ16*0.9,)</f>
        <v>21803</v>
      </c>
      <c r="EA16" s="49">
        <f>ROUND('РБ15%'!EA16*0.9,)</f>
        <v>21803</v>
      </c>
      <c r="EB16" s="49">
        <f>ROUND('РБ15%'!EB16*0.9,)</f>
        <v>21803</v>
      </c>
      <c r="EC16" s="49">
        <f>ROUND('РБ15%'!EC16*0.9,)</f>
        <v>21803</v>
      </c>
      <c r="ED16" s="49">
        <f>ROUND('РБ15%'!ED16*0.9,)</f>
        <v>21803</v>
      </c>
      <c r="EE16" s="48">
        <f>ROUND('РБ15%'!EE16*0.9,)</f>
        <v>21803</v>
      </c>
      <c r="EF16" s="48">
        <f>ROUND('РБ15%'!EF16*0.9,)</f>
        <v>21803</v>
      </c>
      <c r="EG16" s="48">
        <f>ROUND('РБ15%'!EG16*0.9,)</f>
        <v>21803</v>
      </c>
      <c r="EH16" s="48">
        <f>ROUND('РБ15%'!EH16*0.9,)</f>
        <v>21803</v>
      </c>
      <c r="EI16" s="48">
        <f>ROUND('РБ15%'!EI16*0.9,)</f>
        <v>21803</v>
      </c>
      <c r="EJ16" s="49">
        <f>ROUND('РБ15%'!EJ16*0.9,)</f>
        <v>21803</v>
      </c>
      <c r="EK16" s="49">
        <f>ROUND('РБ15%'!EK16*0.9,)</f>
        <v>21803</v>
      </c>
      <c r="EL16" s="49">
        <f>ROUND('РБ15%'!EL16*0.9,)</f>
        <v>21803</v>
      </c>
      <c r="EM16" s="49">
        <f>ROUND('РБ15%'!EM16*0.9,)</f>
        <v>21803</v>
      </c>
      <c r="EN16" s="48">
        <f>ROUND('РБ15%'!EN16*0.9,)</f>
        <v>21803</v>
      </c>
      <c r="EO16" s="48">
        <f>ROUND('РБ15%'!EO16*0.9,)</f>
        <v>18437</v>
      </c>
      <c r="EP16" s="48">
        <f>ROUND('РБ15%'!EP16*0.9,)</f>
        <v>18437</v>
      </c>
      <c r="EQ16" s="48">
        <f>ROUND('РБ15%'!EQ16*0.9,)</f>
        <v>18437</v>
      </c>
      <c r="ER16" s="48">
        <f>ROUND('РБ15%'!ER16*0.9,)</f>
        <v>18437</v>
      </c>
      <c r="ES16" s="48">
        <f>ROUND('РБ15%'!ES16*0.9,)</f>
        <v>19125</v>
      </c>
      <c r="ET16" s="48">
        <f>ROUND('РБ15%'!ET16*0.9,)</f>
        <v>19125</v>
      </c>
      <c r="EU16" s="48">
        <f>ROUND('РБ15%'!EU16*0.9,)</f>
        <v>18437</v>
      </c>
      <c r="EV16" s="48">
        <f>ROUND('РБ15%'!EV16*0.9,)</f>
        <v>18437</v>
      </c>
      <c r="EW16" s="48">
        <f>ROUND('РБ15%'!EW16*0.9,)</f>
        <v>18437</v>
      </c>
      <c r="EX16" s="48">
        <f>ROUND('РБ15%'!EX16*0.9,)</f>
        <v>18437</v>
      </c>
      <c r="EY16" s="48">
        <f>ROUND('РБ15%'!EY16*0.9,)</f>
        <v>18437</v>
      </c>
      <c r="EZ16" s="48">
        <f>ROUND('РБ15%'!EZ16*0.9,)</f>
        <v>19125</v>
      </c>
      <c r="FA16" s="48">
        <f>ROUND('РБ15%'!FA16*0.9,)</f>
        <v>19125</v>
      </c>
      <c r="FB16" s="48">
        <f>ROUND('РБ15%'!FB16*0.9,)</f>
        <v>17901</v>
      </c>
      <c r="FC16" s="48">
        <f>ROUND('РБ15%'!FC16*0.9,)</f>
        <v>17901</v>
      </c>
      <c r="FD16" s="48">
        <f>ROUND('РБ15%'!FD16*0.9,)</f>
        <v>17901</v>
      </c>
      <c r="FE16" s="48">
        <f>ROUND('РБ15%'!FE16*0.9,)</f>
        <v>17901</v>
      </c>
      <c r="FF16" s="48">
        <f>ROUND('РБ15%'!FF16*0.9,)</f>
        <v>17901</v>
      </c>
      <c r="FG16" s="48">
        <f>ROUND('РБ15%'!FG16*0.9,)</f>
        <v>18437</v>
      </c>
      <c r="FH16" s="48">
        <f>ROUND('РБ15%'!FH16*0.9,)</f>
        <v>18437</v>
      </c>
      <c r="FI16" s="48">
        <f>ROUND('РБ15%'!FI16*0.9,)</f>
        <v>17901</v>
      </c>
      <c r="FJ16" s="48">
        <f>ROUND('РБ15%'!FJ16*0.9,)</f>
        <v>17901</v>
      </c>
      <c r="FK16" s="48">
        <f>ROUND('РБ15%'!FK16*0.9,)</f>
        <v>17901</v>
      </c>
      <c r="FL16" s="48">
        <f>ROUND('РБ15%'!FL16*0.9,)</f>
        <v>17901</v>
      </c>
      <c r="FM16" s="48">
        <f>ROUND('РБ15%'!FM16*0.9,)</f>
        <v>17901</v>
      </c>
      <c r="FN16" s="48">
        <f>ROUND('РБ15%'!FN16*0.9,)</f>
        <v>18437</v>
      </c>
      <c r="FO16" s="48">
        <f>ROUND('РБ15%'!FO16*0.9,)</f>
        <v>18437</v>
      </c>
      <c r="FP16" s="48">
        <f>ROUND('РБ15%'!FP16*0.9,)</f>
        <v>18437</v>
      </c>
      <c r="FQ16" s="48">
        <f>ROUND('РБ15%'!FQ16*0.9,)</f>
        <v>18437</v>
      </c>
      <c r="FR16" s="48">
        <f>ROUND('РБ15%'!FR16*0.9,)</f>
        <v>18437</v>
      </c>
      <c r="FS16" s="48">
        <f>ROUND('РБ15%'!FS16*0.9,)</f>
        <v>18437</v>
      </c>
      <c r="FT16" s="48">
        <f>ROUND('РБ15%'!FT16*0.9,)</f>
        <v>18437</v>
      </c>
      <c r="FU16" s="48">
        <f>ROUND('РБ15%'!FU16*0.9,)</f>
        <v>18437</v>
      </c>
      <c r="FV16" s="48">
        <f>ROUND('РБ15%'!FV16*0.9,)</f>
        <v>18437</v>
      </c>
      <c r="FW16" s="48">
        <f>ROUND('РБ15%'!FW16*0.9,)</f>
        <v>17366</v>
      </c>
      <c r="FX16" s="48">
        <f>ROUND('РБ15%'!FX16*0.9,)</f>
        <v>17366</v>
      </c>
      <c r="FY16" s="48">
        <f>ROUND('РБ15%'!FY16*0.9,)</f>
        <v>17366</v>
      </c>
      <c r="FZ16" s="48">
        <f>ROUND('РБ15%'!FZ16*0.9,)</f>
        <v>17366</v>
      </c>
      <c r="GA16" s="48">
        <f>ROUND('РБ15%'!GA16*0.9,)</f>
        <v>17366</v>
      </c>
      <c r="GB16" s="48">
        <f>ROUND('РБ15%'!GB16*0.9,)</f>
        <v>17901</v>
      </c>
      <c r="GC16" s="48">
        <f>ROUND('РБ15%'!GC16*0.9,)</f>
        <v>17901</v>
      </c>
      <c r="GD16" s="48">
        <f>ROUND('РБ15%'!GD16*0.9,)</f>
        <v>17366</v>
      </c>
      <c r="GE16" s="48">
        <f>ROUND('РБ15%'!GE16*0.9,)</f>
        <v>17366</v>
      </c>
      <c r="GF16" s="48">
        <f>ROUND('РБ15%'!GF16*0.9,)</f>
        <v>17366</v>
      </c>
      <c r="GG16" s="48">
        <f>ROUND('РБ15%'!GG16*0.9,)</f>
        <v>17366</v>
      </c>
      <c r="GH16" s="48">
        <f>ROUND('РБ15%'!GH16*0.9,)</f>
        <v>17366</v>
      </c>
      <c r="GI16" s="48">
        <f>ROUND('РБ15%'!GI16*0.9,)</f>
        <v>17901</v>
      </c>
      <c r="GJ16" s="48">
        <f>ROUND('РБ15%'!GJ16*0.9,)</f>
        <v>17901</v>
      </c>
      <c r="GK16" s="48">
        <f>ROUND('РБ15%'!GK16*0.9,)</f>
        <v>17366</v>
      </c>
      <c r="GL16" s="48">
        <f>ROUND('РБ15%'!GL16*0.9,)</f>
        <v>17366</v>
      </c>
      <c r="GM16" s="48">
        <f>ROUND('РБ15%'!GM16*0.9,)</f>
        <v>17366</v>
      </c>
      <c r="GN16" s="48">
        <f>ROUND('РБ15%'!GN16*0.9,)</f>
        <v>17366</v>
      </c>
      <c r="GO16" s="48">
        <f>ROUND('РБ15%'!GO16*0.9,)</f>
        <v>17366</v>
      </c>
      <c r="GP16" s="48">
        <f>ROUND('РБ15%'!GP16*0.9,)</f>
        <v>17901</v>
      </c>
      <c r="GQ16" s="48">
        <f>ROUND('РБ15%'!GQ16*0.9,)</f>
        <v>17901</v>
      </c>
      <c r="GR16" s="48">
        <f>ROUND('РБ15%'!GR16*0.9,)</f>
        <v>17366</v>
      </c>
      <c r="GS16" s="48">
        <f>ROUND('РБ15%'!GS16*0.9,)</f>
        <v>17366</v>
      </c>
      <c r="GT16" s="48">
        <f>ROUND('РБ15%'!GT16*0.9,)</f>
        <v>17366</v>
      </c>
      <c r="GU16" s="48">
        <f>ROUND('РБ15%'!GU16*0.9,)</f>
        <v>17366</v>
      </c>
      <c r="GV16" s="48">
        <f>ROUND('РБ15%'!GV16*0.9,)</f>
        <v>17366</v>
      </c>
      <c r="GW16" s="48">
        <f>ROUND('РБ15%'!GW16*0.9,)</f>
        <v>17901</v>
      </c>
      <c r="GX16" s="48">
        <f>ROUND('РБ15%'!GX16*0.9,)</f>
        <v>17901</v>
      </c>
      <c r="GY16" s="48">
        <f>ROUND('РБ15%'!GY16*0.9,)</f>
        <v>17366</v>
      </c>
      <c r="GZ16" s="48">
        <f>ROUND('РБ15%'!GZ16*0.9,)</f>
        <v>17366</v>
      </c>
      <c r="HA16" s="48">
        <f>ROUND('РБ15%'!HA16*0.9,)</f>
        <v>17366</v>
      </c>
      <c r="HB16" s="48">
        <f>ROUND('РБ15%'!HB16*0.9,)</f>
        <v>17366</v>
      </c>
      <c r="HC16" s="48">
        <f>ROUND('РБ15%'!HC16*0.9,)</f>
        <v>17366</v>
      </c>
      <c r="HD16" s="48">
        <f>ROUND('РБ15%'!HD16*0.9,)</f>
        <v>19125</v>
      </c>
      <c r="HE16" s="48">
        <f>ROUND('РБ15%'!HE16*0.9,)</f>
        <v>19125</v>
      </c>
      <c r="HF16" s="48">
        <f>ROUND('РБ15%'!HF16*0.9,)</f>
        <v>18437</v>
      </c>
      <c r="HG16" s="48">
        <f>ROUND('РБ15%'!HG16*0.9,)</f>
        <v>18437</v>
      </c>
      <c r="HH16" s="48">
        <f>ROUND('РБ15%'!HH16*0.9,)</f>
        <v>18437</v>
      </c>
      <c r="HI16" s="48">
        <f>ROUND('РБ15%'!HI16*0.9,)</f>
        <v>18437</v>
      </c>
      <c r="HJ16" s="48">
        <f>ROUND('РБ15%'!HJ16*0.9,)</f>
        <v>18437</v>
      </c>
      <c r="HK16" s="48">
        <f>ROUND('РБ15%'!HK16*0.9,)</f>
        <v>21420</v>
      </c>
      <c r="HL16" s="48">
        <f>ROUND('РБ15%'!HL16*0.9,)</f>
        <v>21420</v>
      </c>
      <c r="HM16" s="48">
        <f>ROUND('РБ15%'!HM16*0.9,)</f>
        <v>21420</v>
      </c>
      <c r="HN16" s="48">
        <f>ROUND('РБ15%'!HN16*0.9,)</f>
        <v>21420</v>
      </c>
      <c r="HO16" s="48">
        <f>ROUND('РБ15%'!HO16*0.9,)</f>
        <v>21420</v>
      </c>
      <c r="HP16" s="48">
        <f>ROUND('РБ15%'!HP16*0.9,)</f>
        <v>21420</v>
      </c>
      <c r="HQ16" s="48">
        <f>ROUND('РБ15%'!HQ16*0.9,)</f>
        <v>21420</v>
      </c>
      <c r="HR16" s="48">
        <f>ROUND('РБ15%'!HR16*0.9,)</f>
        <v>22185</v>
      </c>
      <c r="HS16" s="48">
        <f>ROUND('РБ15%'!HS16*0.9,)</f>
        <v>22185</v>
      </c>
      <c r="HT16" s="48">
        <f>ROUND('РБ15%'!HT16*0.9,)</f>
        <v>22185</v>
      </c>
      <c r="HU16" s="48">
        <f>ROUND('РБ15%'!HU16*0.9,)</f>
        <v>22185</v>
      </c>
    </row>
    <row r="17" spans="1:229" s="7" customFormat="1" x14ac:dyDescent="0.2">
      <c r="A17" s="6" t="s">
        <v>8</v>
      </c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9"/>
      <c r="Z17" s="49"/>
      <c r="AA17" s="49"/>
      <c r="AB17" s="49"/>
      <c r="AC17" s="49"/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9"/>
      <c r="AO17" s="49"/>
      <c r="AP17" s="49"/>
      <c r="AQ17" s="49"/>
      <c r="AR17" s="48"/>
      <c r="AS17" s="48"/>
      <c r="AT17" s="48"/>
      <c r="AU17" s="48"/>
      <c r="AV17" s="48"/>
      <c r="AW17" s="49"/>
      <c r="AX17" s="49"/>
      <c r="AY17" s="49"/>
      <c r="AZ17" s="49"/>
      <c r="BA17" s="49"/>
      <c r="BB17" s="49"/>
      <c r="BC17" s="49"/>
      <c r="BD17" s="49"/>
      <c r="BE17" s="49"/>
      <c r="BF17" s="49"/>
      <c r="BG17" s="48"/>
      <c r="BH17" s="48"/>
      <c r="BI17" s="48"/>
      <c r="BJ17" s="48"/>
      <c r="BK17" s="48"/>
      <c r="BL17" s="48"/>
      <c r="BM17" s="48"/>
      <c r="BN17" s="48"/>
      <c r="BO17" s="48"/>
      <c r="BP17" s="48"/>
      <c r="BQ17" s="48"/>
      <c r="BR17" s="48"/>
      <c r="BS17" s="48"/>
      <c r="BT17" s="48"/>
      <c r="BU17" s="48"/>
      <c r="BV17" s="48"/>
      <c r="BW17" s="48"/>
      <c r="BX17" s="48"/>
      <c r="BY17" s="48"/>
      <c r="BZ17" s="48"/>
      <c r="CA17" s="48"/>
      <c r="CB17" s="48"/>
      <c r="CC17" s="48"/>
      <c r="CD17" s="48"/>
      <c r="CE17" s="48"/>
      <c r="CF17" s="48"/>
      <c r="CG17" s="48"/>
      <c r="CH17" s="48"/>
      <c r="CI17" s="48"/>
      <c r="CJ17" s="48"/>
      <c r="CK17" s="48"/>
      <c r="CL17" s="48"/>
      <c r="CM17" s="48"/>
      <c r="CN17" s="48"/>
      <c r="CO17" s="48"/>
      <c r="CP17" s="48"/>
      <c r="CQ17" s="48"/>
      <c r="CR17" s="48"/>
      <c r="CS17" s="48"/>
      <c r="CT17" s="48"/>
      <c r="CU17" s="48"/>
      <c r="CV17" s="48"/>
      <c r="CW17" s="48"/>
      <c r="CX17" s="48"/>
      <c r="CY17" s="48"/>
      <c r="CZ17" s="48"/>
      <c r="DA17" s="48"/>
      <c r="DB17" s="48"/>
      <c r="DC17" s="48"/>
      <c r="DD17" s="48"/>
      <c r="DE17" s="48"/>
      <c r="DF17" s="48"/>
      <c r="DG17" s="48"/>
      <c r="DH17" s="48"/>
      <c r="DI17" s="48"/>
      <c r="DJ17" s="48"/>
      <c r="DK17" s="48"/>
      <c r="DL17" s="48"/>
      <c r="DM17" s="48"/>
      <c r="DN17" s="48"/>
      <c r="DO17" s="48"/>
      <c r="DP17" s="48"/>
      <c r="DQ17" s="48"/>
      <c r="DR17" s="48"/>
      <c r="DS17" s="48"/>
      <c r="DT17" s="48"/>
      <c r="DU17" s="48"/>
      <c r="DV17" s="48"/>
      <c r="DW17" s="48"/>
      <c r="DX17" s="48"/>
      <c r="DY17" s="48"/>
      <c r="DZ17" s="48"/>
      <c r="EA17" s="49"/>
      <c r="EB17" s="49"/>
      <c r="EC17" s="49"/>
      <c r="ED17" s="49"/>
      <c r="EE17" s="48"/>
      <c r="EF17" s="48"/>
      <c r="EG17" s="48"/>
      <c r="EH17" s="48"/>
      <c r="EI17" s="48"/>
      <c r="EJ17" s="49"/>
      <c r="EK17" s="49"/>
      <c r="EL17" s="49"/>
      <c r="EM17" s="49"/>
      <c r="EN17" s="48"/>
      <c r="EO17" s="48"/>
      <c r="EP17" s="48"/>
      <c r="EQ17" s="48"/>
      <c r="ER17" s="48"/>
      <c r="ES17" s="48"/>
      <c r="ET17" s="48"/>
      <c r="EU17" s="48"/>
      <c r="EV17" s="48"/>
      <c r="EW17" s="48"/>
      <c r="EX17" s="48"/>
      <c r="EY17" s="48"/>
      <c r="EZ17" s="48"/>
      <c r="FA17" s="48"/>
      <c r="FB17" s="48"/>
      <c r="FC17" s="48"/>
      <c r="FD17" s="48"/>
      <c r="FE17" s="48"/>
      <c r="FF17" s="48"/>
      <c r="FG17" s="48"/>
      <c r="FH17" s="48"/>
      <c r="FI17" s="48"/>
      <c r="FJ17" s="48"/>
      <c r="FK17" s="48"/>
      <c r="FL17" s="48"/>
      <c r="FM17" s="48"/>
      <c r="FN17" s="48"/>
      <c r="FO17" s="48"/>
      <c r="FP17" s="48"/>
      <c r="FQ17" s="48"/>
      <c r="FR17" s="48"/>
      <c r="FS17" s="48"/>
      <c r="FT17" s="48"/>
      <c r="FU17" s="48"/>
      <c r="FV17" s="48"/>
      <c r="FW17" s="48"/>
      <c r="FX17" s="48"/>
      <c r="FY17" s="48"/>
      <c r="FZ17" s="48"/>
      <c r="GA17" s="48"/>
      <c r="GB17" s="48"/>
      <c r="GC17" s="48"/>
      <c r="GD17" s="48"/>
      <c r="GE17" s="48"/>
      <c r="GF17" s="48"/>
      <c r="GG17" s="48"/>
      <c r="GH17" s="48"/>
      <c r="GI17" s="48"/>
      <c r="GJ17" s="48"/>
      <c r="GK17" s="48"/>
      <c r="GL17" s="48"/>
      <c r="GM17" s="48"/>
      <c r="GN17" s="48"/>
      <c r="GO17" s="48"/>
      <c r="GP17" s="48"/>
      <c r="GQ17" s="48"/>
      <c r="GR17" s="48"/>
      <c r="GS17" s="48"/>
      <c r="GT17" s="48"/>
      <c r="GU17" s="48"/>
      <c r="GV17" s="48"/>
      <c r="GW17" s="48"/>
      <c r="GX17" s="48"/>
      <c r="GY17" s="48"/>
      <c r="GZ17" s="48"/>
      <c r="HA17" s="48"/>
      <c r="HB17" s="48"/>
      <c r="HC17" s="48"/>
      <c r="HD17" s="48"/>
      <c r="HE17" s="48"/>
      <c r="HF17" s="48"/>
      <c r="HG17" s="48"/>
      <c r="HH17" s="48"/>
      <c r="HI17" s="48"/>
      <c r="HJ17" s="48"/>
      <c r="HK17" s="48"/>
      <c r="HL17" s="48"/>
      <c r="HM17" s="48"/>
      <c r="HN17" s="48"/>
      <c r="HO17" s="48"/>
      <c r="HP17" s="48"/>
      <c r="HQ17" s="48"/>
      <c r="HR17" s="48"/>
      <c r="HS17" s="48"/>
      <c r="HT17" s="48"/>
      <c r="HU17" s="48"/>
    </row>
    <row r="18" spans="1:229" s="7" customFormat="1" x14ac:dyDescent="0.2">
      <c r="A18" s="8">
        <v>1</v>
      </c>
      <c r="B18" s="48">
        <f>ROUND('РБ15%'!B18*0.9,)</f>
        <v>17213</v>
      </c>
      <c r="C18" s="48">
        <f>ROUND('РБ15%'!C18*0.9,)</f>
        <v>17978</v>
      </c>
      <c r="D18" s="48">
        <f>ROUND('РБ15%'!D18*0.9,)</f>
        <v>16830</v>
      </c>
      <c r="E18" s="48">
        <f>ROUND('РБ15%'!E18*0.9,)</f>
        <v>16830</v>
      </c>
      <c r="F18" s="48">
        <f>ROUND('РБ15%'!F18*0.9,)</f>
        <v>16830</v>
      </c>
      <c r="G18" s="48">
        <f>ROUND('РБ15%'!G18*0.9,)</f>
        <v>16830</v>
      </c>
      <c r="H18" s="48">
        <f>ROUND('РБ15%'!H18*0.9,)</f>
        <v>17978</v>
      </c>
      <c r="I18" s="48">
        <f>ROUND('РБ15%'!I18*0.9,)</f>
        <v>19890</v>
      </c>
      <c r="J18" s="48">
        <f>ROUND('РБ15%'!J18*0.9,)</f>
        <v>19890</v>
      </c>
      <c r="K18" s="48">
        <f>ROUND('РБ15%'!K18*0.9,)</f>
        <v>17213</v>
      </c>
      <c r="L18" s="48">
        <f>ROUND('РБ15%'!L18*0.9,)</f>
        <v>17213</v>
      </c>
      <c r="M18" s="48">
        <f>ROUND('РБ15%'!M18*0.9,)</f>
        <v>17213</v>
      </c>
      <c r="N18" s="48">
        <f>ROUND('РБ15%'!N18*0.9,)</f>
        <v>17213</v>
      </c>
      <c r="O18" s="48">
        <f>ROUND('РБ15%'!O18*0.9,)</f>
        <v>17213</v>
      </c>
      <c r="P18" s="48">
        <f>ROUND('РБ15%'!P18*0.9,)</f>
        <v>18743</v>
      </c>
      <c r="Q18" s="48">
        <f>ROUND('РБ15%'!Q18*0.9,)</f>
        <v>18743</v>
      </c>
      <c r="R18" s="48">
        <f>ROUND('РБ15%'!R18*0.9,)</f>
        <v>17978</v>
      </c>
      <c r="S18" s="48">
        <f>ROUND('РБ15%'!S18*0.9,)</f>
        <v>17978</v>
      </c>
      <c r="T18" s="48">
        <f>ROUND('РБ15%'!T18*0.9,)</f>
        <v>17978</v>
      </c>
      <c r="U18" s="48">
        <f>ROUND('РБ15%'!U18*0.9,)</f>
        <v>17978</v>
      </c>
      <c r="V18" s="48">
        <f>ROUND('РБ15%'!V18*0.9,)</f>
        <v>17978</v>
      </c>
      <c r="W18" s="48">
        <f>ROUND('РБ15%'!W18*0.9,)</f>
        <v>21038</v>
      </c>
      <c r="X18" s="48">
        <f>ROUND('РБ15%'!X18*0.9,)</f>
        <v>21038</v>
      </c>
      <c r="Y18" s="49">
        <f>ROUND('РБ15%'!Y18*0.9,)</f>
        <v>21038</v>
      </c>
      <c r="Z18" s="49">
        <f>ROUND('РБ15%'!Z18*0.9,)</f>
        <v>21038</v>
      </c>
      <c r="AA18" s="49">
        <f>ROUND('РБ15%'!AA18*0.9,)</f>
        <v>21038</v>
      </c>
      <c r="AB18" s="49">
        <f>ROUND('РБ15%'!AB18*0.9,)</f>
        <v>21038</v>
      </c>
      <c r="AC18" s="49">
        <f>ROUND('РБ15%'!AC18*0.9,)</f>
        <v>21038</v>
      </c>
      <c r="AD18" s="48">
        <f>ROUND('РБ15%'!AD18*0.9,)</f>
        <v>21038</v>
      </c>
      <c r="AE18" s="48">
        <f>ROUND('РБ15%'!AE18*0.9,)</f>
        <v>21038</v>
      </c>
      <c r="AF18" s="48">
        <f>ROUND('РБ15%'!AF18*0.9,)</f>
        <v>21038</v>
      </c>
      <c r="AG18" s="48">
        <f>ROUND('РБ15%'!AG18*0.9,)</f>
        <v>25628</v>
      </c>
      <c r="AH18" s="48">
        <f>ROUND('РБ15%'!AH18*0.9,)</f>
        <v>25628</v>
      </c>
      <c r="AI18" s="48">
        <f>ROUND('РБ15%'!AI18*0.9,)</f>
        <v>25628</v>
      </c>
      <c r="AJ18" s="48">
        <f>ROUND('РБ15%'!AJ18*0.9,)</f>
        <v>25628</v>
      </c>
      <c r="AK18" s="48">
        <f>ROUND('РБ15%'!AK18*0.9,)</f>
        <v>27158</v>
      </c>
      <c r="AL18" s="48">
        <f>ROUND('РБ15%'!AL18*0.9,)</f>
        <v>27158</v>
      </c>
      <c r="AM18" s="48">
        <f>ROUND('РБ15%'!AM18*0.9,)</f>
        <v>27158</v>
      </c>
      <c r="AN18" s="49">
        <f>ROUND('РБ15%'!AN18*0.9,)</f>
        <v>27158</v>
      </c>
      <c r="AO18" s="49">
        <f>ROUND('РБ15%'!AO18*0.9,)</f>
        <v>27158</v>
      </c>
      <c r="AP18" s="49">
        <f>ROUND('РБ15%'!AP18*0.9,)</f>
        <v>27158</v>
      </c>
      <c r="AQ18" s="49">
        <f>ROUND('РБ15%'!AQ18*0.9,)</f>
        <v>27158</v>
      </c>
      <c r="AR18" s="48">
        <f>ROUND('РБ15%'!AR18*0.9,)</f>
        <v>27158</v>
      </c>
      <c r="AS18" s="48">
        <f>ROUND('РБ15%'!AS18*0.9,)</f>
        <v>27158</v>
      </c>
      <c r="AT18" s="48">
        <f>ROUND('РБ15%'!AT18*0.9,)</f>
        <v>22185</v>
      </c>
      <c r="AU18" s="48">
        <f>ROUND('РБ15%'!AU18*0.9,)</f>
        <v>22185</v>
      </c>
      <c r="AV18" s="48">
        <f>ROUND('РБ15%'!AV18*0.9,)</f>
        <v>22185</v>
      </c>
      <c r="AW18" s="49">
        <f>ROUND('РБ15%'!AW18*0.9,)</f>
        <v>23333</v>
      </c>
      <c r="AX18" s="49">
        <f>ROUND('РБ15%'!AX18*0.9,)</f>
        <v>23333</v>
      </c>
      <c r="AY18" s="49">
        <f>ROUND('РБ15%'!AY18*0.9,)</f>
        <v>23333</v>
      </c>
      <c r="AZ18" s="49">
        <f>ROUND('РБ15%'!AZ18*0.9,)</f>
        <v>23333</v>
      </c>
      <c r="BA18" s="49">
        <f>ROUND('РБ15%'!BA18*0.9,)</f>
        <v>23333</v>
      </c>
      <c r="BB18" s="49">
        <f>ROUND('РБ15%'!BB18*0.9,)</f>
        <v>23333</v>
      </c>
      <c r="BC18" s="49">
        <f>ROUND('РБ15%'!BC18*0.9,)</f>
        <v>23333</v>
      </c>
      <c r="BD18" s="49">
        <f>ROUND('РБ15%'!BD18*0.9,)</f>
        <v>23333</v>
      </c>
      <c r="BE18" s="49">
        <f>ROUND('РБ15%'!BE18*0.9,)</f>
        <v>25628</v>
      </c>
      <c r="BF18" s="49">
        <f>ROUND('РБ15%'!BF18*0.9,)</f>
        <v>25628</v>
      </c>
      <c r="BG18" s="48">
        <f>ROUND('РБ15%'!BG18*0.9,)</f>
        <v>22185</v>
      </c>
      <c r="BH18" s="48">
        <f>ROUND('РБ15%'!BH18*0.9,)</f>
        <v>22185</v>
      </c>
      <c r="BI18" s="48">
        <f>ROUND('РБ15%'!BI18*0.9,)</f>
        <v>22185</v>
      </c>
      <c r="BJ18" s="48">
        <f>ROUND('РБ15%'!BJ18*0.9,)</f>
        <v>22185</v>
      </c>
      <c r="BK18" s="48">
        <f>ROUND('РБ15%'!BK18*0.9,)</f>
        <v>24480</v>
      </c>
      <c r="BL18" s="48">
        <f>ROUND('РБ15%'!BL18*0.9,)</f>
        <v>24480</v>
      </c>
      <c r="BM18" s="48">
        <f>ROUND('РБ15%'!BM18*0.9,)</f>
        <v>24480</v>
      </c>
      <c r="BN18" s="48">
        <f>ROUND('РБ15%'!BN18*0.9,)</f>
        <v>24480</v>
      </c>
      <c r="BO18" s="48">
        <f>ROUND('РБ15%'!BO18*0.9,)</f>
        <v>22185</v>
      </c>
      <c r="BP18" s="48">
        <f>ROUND('РБ15%'!BP18*0.9,)</f>
        <v>22185</v>
      </c>
      <c r="BQ18" s="48">
        <f>ROUND('РБ15%'!BQ18*0.9,)</f>
        <v>22185</v>
      </c>
      <c r="BR18" s="48">
        <f>ROUND('РБ15%'!BR18*0.9,)</f>
        <v>22185</v>
      </c>
      <c r="BS18" s="48">
        <f>ROUND('РБ15%'!BS18*0.9,)</f>
        <v>22185</v>
      </c>
      <c r="BT18" s="48">
        <f>ROUND('РБ15%'!BT18*0.9,)</f>
        <v>23333</v>
      </c>
      <c r="BU18" s="48">
        <f>ROUND('РБ15%'!BU18*0.9,)</f>
        <v>23333</v>
      </c>
      <c r="BV18" s="48">
        <f>ROUND('РБ15%'!BV18*0.9,)</f>
        <v>22185</v>
      </c>
      <c r="BW18" s="48">
        <f>ROUND('РБ15%'!BW18*0.9,)</f>
        <v>22185</v>
      </c>
      <c r="BX18" s="48">
        <f>ROUND('РБ15%'!BX18*0.9,)</f>
        <v>22185</v>
      </c>
      <c r="BY18" s="48">
        <f>ROUND('РБ15%'!BY18*0.9,)</f>
        <v>22185</v>
      </c>
      <c r="BZ18" s="48">
        <f>ROUND('РБ15%'!BZ18*0.9,)</f>
        <v>22185</v>
      </c>
      <c r="CA18" s="48">
        <f>ROUND('РБ15%'!CA18*0.9,)</f>
        <v>23333</v>
      </c>
      <c r="CB18" s="48">
        <f>ROUND('РБ15%'!CB18*0.9,)</f>
        <v>23333</v>
      </c>
      <c r="CC18" s="48">
        <f>ROUND('РБ15%'!CC18*0.9,)</f>
        <v>22185</v>
      </c>
      <c r="CD18" s="48">
        <f>ROUND('РБ15%'!CD18*0.9,)</f>
        <v>22185</v>
      </c>
      <c r="CE18" s="48">
        <f>ROUND('РБ15%'!CE18*0.9,)</f>
        <v>22185</v>
      </c>
      <c r="CF18" s="48">
        <f>ROUND('РБ15%'!CF18*0.9,)</f>
        <v>22185</v>
      </c>
      <c r="CG18" s="48">
        <f>ROUND('РБ15%'!CG18*0.9,)</f>
        <v>22185</v>
      </c>
      <c r="CH18" s="48">
        <f>ROUND('РБ15%'!CH18*0.9,)</f>
        <v>23333</v>
      </c>
      <c r="CI18" s="48">
        <f>ROUND('РБ15%'!CI18*0.9,)</f>
        <v>23333</v>
      </c>
      <c r="CJ18" s="48">
        <f>ROUND('РБ15%'!CJ18*0.9,)</f>
        <v>22185</v>
      </c>
      <c r="CK18" s="48">
        <f>ROUND('РБ15%'!CK18*0.9,)</f>
        <v>22185</v>
      </c>
      <c r="CL18" s="48">
        <f>ROUND('РБ15%'!CL18*0.9,)</f>
        <v>22185</v>
      </c>
      <c r="CM18" s="48">
        <f>ROUND('РБ15%'!CM18*0.9,)</f>
        <v>22185</v>
      </c>
      <c r="CN18" s="48">
        <f>ROUND('РБ15%'!CN18*0.9,)</f>
        <v>22185</v>
      </c>
      <c r="CO18" s="48">
        <f>ROUND('РБ15%'!CO18*0.9,)</f>
        <v>23333</v>
      </c>
      <c r="CP18" s="48">
        <f>ROUND('РБ15%'!CP18*0.9,)</f>
        <v>23333</v>
      </c>
      <c r="CQ18" s="48">
        <f>ROUND('РБ15%'!CQ18*0.9,)</f>
        <v>22185</v>
      </c>
      <c r="CR18" s="48">
        <f>ROUND('РБ15%'!CR18*0.9,)</f>
        <v>22185</v>
      </c>
      <c r="CS18" s="48">
        <f>ROUND('РБ15%'!CS18*0.9,)</f>
        <v>22185</v>
      </c>
      <c r="CT18" s="48">
        <f>ROUND('РБ15%'!CT18*0.9,)</f>
        <v>22185</v>
      </c>
      <c r="CU18" s="48">
        <f>ROUND('РБ15%'!CU18*0.9,)</f>
        <v>22185</v>
      </c>
      <c r="CV18" s="48">
        <f>ROUND('РБ15%'!CV18*0.9,)</f>
        <v>22185</v>
      </c>
      <c r="CW18" s="48">
        <f>ROUND('РБ15%'!CW18*0.9,)</f>
        <v>22185</v>
      </c>
      <c r="CX18" s="48">
        <f>ROUND('РБ15%'!CX18*0.9,)</f>
        <v>19890</v>
      </c>
      <c r="CY18" s="48">
        <f>ROUND('РБ15%'!CY18*0.9,)</f>
        <v>19890</v>
      </c>
      <c r="CZ18" s="48">
        <f>ROUND('РБ15%'!CZ18*0.9,)</f>
        <v>19890</v>
      </c>
      <c r="DA18" s="48">
        <f>ROUND('РБ15%'!DA18*0.9,)</f>
        <v>19890</v>
      </c>
      <c r="DB18" s="48">
        <f>ROUND('РБ15%'!DB18*0.9,)</f>
        <v>19890</v>
      </c>
      <c r="DC18" s="48">
        <f>ROUND('РБ15%'!DC18*0.9,)</f>
        <v>21038</v>
      </c>
      <c r="DD18" s="48">
        <f>ROUND('РБ15%'!DD18*0.9,)</f>
        <v>21038</v>
      </c>
      <c r="DE18" s="48">
        <f>ROUND('РБ15%'!DE18*0.9,)</f>
        <v>19890</v>
      </c>
      <c r="DF18" s="48">
        <f>ROUND('РБ15%'!DF18*0.9,)</f>
        <v>19890</v>
      </c>
      <c r="DG18" s="48">
        <f>ROUND('РБ15%'!DG18*0.9,)</f>
        <v>19890</v>
      </c>
      <c r="DH18" s="48">
        <f>ROUND('РБ15%'!DH18*0.9,)</f>
        <v>19890</v>
      </c>
      <c r="DI18" s="48">
        <f>ROUND('РБ15%'!DI18*0.9,)</f>
        <v>19890</v>
      </c>
      <c r="DJ18" s="48">
        <f>ROUND('РБ15%'!DJ18*0.9,)</f>
        <v>21038</v>
      </c>
      <c r="DK18" s="48">
        <f>ROUND('РБ15%'!DK18*0.9,)</f>
        <v>21038</v>
      </c>
      <c r="DL18" s="48">
        <f>ROUND('РБ15%'!DL18*0.9,)</f>
        <v>19890</v>
      </c>
      <c r="DM18" s="48">
        <f>ROUND('РБ15%'!DM18*0.9,)</f>
        <v>19890</v>
      </c>
      <c r="DN18" s="48">
        <f>ROUND('РБ15%'!DN18*0.9,)</f>
        <v>19890</v>
      </c>
      <c r="DO18" s="48">
        <f>ROUND('РБ15%'!DO18*0.9,)</f>
        <v>19890</v>
      </c>
      <c r="DP18" s="48">
        <f>ROUND('РБ15%'!DP18*0.9,)</f>
        <v>19890</v>
      </c>
      <c r="DQ18" s="48">
        <f>ROUND('РБ15%'!DQ18*0.9,)</f>
        <v>21038</v>
      </c>
      <c r="DR18" s="48">
        <f>ROUND('РБ15%'!DR18*0.9,)</f>
        <v>21038</v>
      </c>
      <c r="DS18" s="48">
        <f>ROUND('РБ15%'!DS18*0.9,)</f>
        <v>19890</v>
      </c>
      <c r="DT18" s="48">
        <f>ROUND('РБ15%'!DT18*0.9,)</f>
        <v>19890</v>
      </c>
      <c r="DU18" s="48">
        <f>ROUND('РБ15%'!DU18*0.9,)</f>
        <v>19890</v>
      </c>
      <c r="DV18" s="48">
        <f>ROUND('РБ15%'!DV18*0.9,)</f>
        <v>19890</v>
      </c>
      <c r="DW18" s="48">
        <f>ROUND('РБ15%'!DW18*0.9,)</f>
        <v>19890</v>
      </c>
      <c r="DX18" s="48">
        <f>ROUND('РБ15%'!DX18*0.9,)</f>
        <v>19890</v>
      </c>
      <c r="DY18" s="48">
        <f>ROUND('РБ15%'!DY18*0.9,)</f>
        <v>21038</v>
      </c>
      <c r="DZ18" s="48">
        <f>ROUND('РБ15%'!DZ18*0.9,)</f>
        <v>21038</v>
      </c>
      <c r="EA18" s="49">
        <f>ROUND('РБ15%'!EA18*0.9,)</f>
        <v>21038</v>
      </c>
      <c r="EB18" s="49">
        <f>ROUND('РБ15%'!EB18*0.9,)</f>
        <v>21038</v>
      </c>
      <c r="EC18" s="49">
        <f>ROUND('РБ15%'!EC18*0.9,)</f>
        <v>21038</v>
      </c>
      <c r="ED18" s="49">
        <f>ROUND('РБ15%'!ED18*0.9,)</f>
        <v>21038</v>
      </c>
      <c r="EE18" s="48">
        <f>ROUND('РБ15%'!EE18*0.9,)</f>
        <v>21038</v>
      </c>
      <c r="EF18" s="48">
        <f>ROUND('РБ15%'!EF18*0.9,)</f>
        <v>21038</v>
      </c>
      <c r="EG18" s="48">
        <f>ROUND('РБ15%'!EG18*0.9,)</f>
        <v>21038</v>
      </c>
      <c r="EH18" s="48">
        <f>ROUND('РБ15%'!EH18*0.9,)</f>
        <v>21038</v>
      </c>
      <c r="EI18" s="48">
        <f>ROUND('РБ15%'!EI18*0.9,)</f>
        <v>21038</v>
      </c>
      <c r="EJ18" s="49">
        <f>ROUND('РБ15%'!EJ18*0.9,)</f>
        <v>21038</v>
      </c>
      <c r="EK18" s="49">
        <f>ROUND('РБ15%'!EK18*0.9,)</f>
        <v>21038</v>
      </c>
      <c r="EL18" s="49">
        <f>ROUND('РБ15%'!EL18*0.9,)</f>
        <v>21038</v>
      </c>
      <c r="EM18" s="49">
        <f>ROUND('РБ15%'!EM18*0.9,)</f>
        <v>21038</v>
      </c>
      <c r="EN18" s="48">
        <f>ROUND('РБ15%'!EN18*0.9,)</f>
        <v>21038</v>
      </c>
      <c r="EO18" s="48">
        <f>ROUND('РБ15%'!EO18*0.9,)</f>
        <v>17672</v>
      </c>
      <c r="EP18" s="48">
        <f>ROUND('РБ15%'!EP18*0.9,)</f>
        <v>17672</v>
      </c>
      <c r="EQ18" s="48">
        <f>ROUND('РБ15%'!EQ18*0.9,)</f>
        <v>17672</v>
      </c>
      <c r="ER18" s="48">
        <f>ROUND('РБ15%'!ER18*0.9,)</f>
        <v>17672</v>
      </c>
      <c r="ES18" s="48">
        <f>ROUND('РБ15%'!ES18*0.9,)</f>
        <v>18360</v>
      </c>
      <c r="ET18" s="48">
        <f>ROUND('РБ15%'!ET18*0.9,)</f>
        <v>18360</v>
      </c>
      <c r="EU18" s="48">
        <f>ROUND('РБ15%'!EU18*0.9,)</f>
        <v>17672</v>
      </c>
      <c r="EV18" s="48">
        <f>ROUND('РБ15%'!EV18*0.9,)</f>
        <v>17672</v>
      </c>
      <c r="EW18" s="48">
        <f>ROUND('РБ15%'!EW18*0.9,)</f>
        <v>17672</v>
      </c>
      <c r="EX18" s="48">
        <f>ROUND('РБ15%'!EX18*0.9,)</f>
        <v>17672</v>
      </c>
      <c r="EY18" s="48">
        <f>ROUND('РБ15%'!EY18*0.9,)</f>
        <v>17672</v>
      </c>
      <c r="EZ18" s="48">
        <f>ROUND('РБ15%'!EZ18*0.9,)</f>
        <v>18360</v>
      </c>
      <c r="FA18" s="48">
        <f>ROUND('РБ15%'!FA18*0.9,)</f>
        <v>18360</v>
      </c>
      <c r="FB18" s="48">
        <f>ROUND('РБ15%'!FB18*0.9,)</f>
        <v>17136</v>
      </c>
      <c r="FC18" s="48">
        <f>ROUND('РБ15%'!FC18*0.9,)</f>
        <v>17136</v>
      </c>
      <c r="FD18" s="48">
        <f>ROUND('РБ15%'!FD18*0.9,)</f>
        <v>17136</v>
      </c>
      <c r="FE18" s="48">
        <f>ROUND('РБ15%'!FE18*0.9,)</f>
        <v>17136</v>
      </c>
      <c r="FF18" s="48">
        <f>ROUND('РБ15%'!FF18*0.9,)</f>
        <v>17136</v>
      </c>
      <c r="FG18" s="48">
        <f>ROUND('РБ15%'!FG18*0.9,)</f>
        <v>17672</v>
      </c>
      <c r="FH18" s="48">
        <f>ROUND('РБ15%'!FH18*0.9,)</f>
        <v>17672</v>
      </c>
      <c r="FI18" s="48">
        <f>ROUND('РБ15%'!FI18*0.9,)</f>
        <v>17136</v>
      </c>
      <c r="FJ18" s="48">
        <f>ROUND('РБ15%'!FJ18*0.9,)</f>
        <v>17136</v>
      </c>
      <c r="FK18" s="48">
        <f>ROUND('РБ15%'!FK18*0.9,)</f>
        <v>17136</v>
      </c>
      <c r="FL18" s="48">
        <f>ROUND('РБ15%'!FL18*0.9,)</f>
        <v>17136</v>
      </c>
      <c r="FM18" s="48">
        <f>ROUND('РБ15%'!FM18*0.9,)</f>
        <v>17136</v>
      </c>
      <c r="FN18" s="48">
        <f>ROUND('РБ15%'!FN18*0.9,)</f>
        <v>17672</v>
      </c>
      <c r="FO18" s="48">
        <f>ROUND('РБ15%'!FO18*0.9,)</f>
        <v>17672</v>
      </c>
      <c r="FP18" s="48">
        <f>ROUND('РБ15%'!FP18*0.9,)</f>
        <v>17672</v>
      </c>
      <c r="FQ18" s="48">
        <f>ROUND('РБ15%'!FQ18*0.9,)</f>
        <v>17672</v>
      </c>
      <c r="FR18" s="48">
        <f>ROUND('РБ15%'!FR18*0.9,)</f>
        <v>17672</v>
      </c>
      <c r="FS18" s="48">
        <f>ROUND('РБ15%'!FS18*0.9,)</f>
        <v>17672</v>
      </c>
      <c r="FT18" s="48">
        <f>ROUND('РБ15%'!FT18*0.9,)</f>
        <v>17672</v>
      </c>
      <c r="FU18" s="48">
        <f>ROUND('РБ15%'!FU18*0.9,)</f>
        <v>17672</v>
      </c>
      <c r="FV18" s="48">
        <f>ROUND('РБ15%'!FV18*0.9,)</f>
        <v>17672</v>
      </c>
      <c r="FW18" s="48">
        <f>ROUND('РБ15%'!FW18*0.9,)</f>
        <v>16601</v>
      </c>
      <c r="FX18" s="48">
        <f>ROUND('РБ15%'!FX18*0.9,)</f>
        <v>16601</v>
      </c>
      <c r="FY18" s="48">
        <f>ROUND('РБ15%'!FY18*0.9,)</f>
        <v>16601</v>
      </c>
      <c r="FZ18" s="48">
        <f>ROUND('РБ15%'!FZ18*0.9,)</f>
        <v>16601</v>
      </c>
      <c r="GA18" s="48">
        <f>ROUND('РБ15%'!GA18*0.9,)</f>
        <v>16601</v>
      </c>
      <c r="GB18" s="48">
        <f>ROUND('РБ15%'!GB18*0.9,)</f>
        <v>17136</v>
      </c>
      <c r="GC18" s="48">
        <f>ROUND('РБ15%'!GC18*0.9,)</f>
        <v>17136</v>
      </c>
      <c r="GD18" s="48">
        <f>ROUND('РБ15%'!GD18*0.9,)</f>
        <v>16601</v>
      </c>
      <c r="GE18" s="48">
        <f>ROUND('РБ15%'!GE18*0.9,)</f>
        <v>16601</v>
      </c>
      <c r="GF18" s="48">
        <f>ROUND('РБ15%'!GF18*0.9,)</f>
        <v>16601</v>
      </c>
      <c r="GG18" s="48">
        <f>ROUND('РБ15%'!GG18*0.9,)</f>
        <v>16601</v>
      </c>
      <c r="GH18" s="48">
        <f>ROUND('РБ15%'!GH18*0.9,)</f>
        <v>16601</v>
      </c>
      <c r="GI18" s="48">
        <f>ROUND('РБ15%'!GI18*0.9,)</f>
        <v>17136</v>
      </c>
      <c r="GJ18" s="48">
        <f>ROUND('РБ15%'!GJ18*0.9,)</f>
        <v>17136</v>
      </c>
      <c r="GK18" s="48">
        <f>ROUND('РБ15%'!GK18*0.9,)</f>
        <v>16601</v>
      </c>
      <c r="GL18" s="48">
        <f>ROUND('РБ15%'!GL18*0.9,)</f>
        <v>16601</v>
      </c>
      <c r="GM18" s="48">
        <f>ROUND('РБ15%'!GM18*0.9,)</f>
        <v>16601</v>
      </c>
      <c r="GN18" s="48">
        <f>ROUND('РБ15%'!GN18*0.9,)</f>
        <v>16601</v>
      </c>
      <c r="GO18" s="48">
        <f>ROUND('РБ15%'!GO18*0.9,)</f>
        <v>16601</v>
      </c>
      <c r="GP18" s="48">
        <f>ROUND('РБ15%'!GP18*0.9,)</f>
        <v>17136</v>
      </c>
      <c r="GQ18" s="48">
        <f>ROUND('РБ15%'!GQ18*0.9,)</f>
        <v>17136</v>
      </c>
      <c r="GR18" s="48">
        <f>ROUND('РБ15%'!GR18*0.9,)</f>
        <v>16601</v>
      </c>
      <c r="GS18" s="48">
        <f>ROUND('РБ15%'!GS18*0.9,)</f>
        <v>16601</v>
      </c>
      <c r="GT18" s="48">
        <f>ROUND('РБ15%'!GT18*0.9,)</f>
        <v>16601</v>
      </c>
      <c r="GU18" s="48">
        <f>ROUND('РБ15%'!GU18*0.9,)</f>
        <v>16601</v>
      </c>
      <c r="GV18" s="48">
        <f>ROUND('РБ15%'!GV18*0.9,)</f>
        <v>16601</v>
      </c>
      <c r="GW18" s="48">
        <f>ROUND('РБ15%'!GW18*0.9,)</f>
        <v>17136</v>
      </c>
      <c r="GX18" s="48">
        <f>ROUND('РБ15%'!GX18*0.9,)</f>
        <v>17136</v>
      </c>
      <c r="GY18" s="48">
        <f>ROUND('РБ15%'!GY18*0.9,)</f>
        <v>16601</v>
      </c>
      <c r="GZ18" s="48">
        <f>ROUND('РБ15%'!GZ18*0.9,)</f>
        <v>16601</v>
      </c>
      <c r="HA18" s="48">
        <f>ROUND('РБ15%'!HA18*0.9,)</f>
        <v>16601</v>
      </c>
      <c r="HB18" s="48">
        <f>ROUND('РБ15%'!HB18*0.9,)</f>
        <v>16601</v>
      </c>
      <c r="HC18" s="48">
        <f>ROUND('РБ15%'!HC18*0.9,)</f>
        <v>16601</v>
      </c>
      <c r="HD18" s="48">
        <f>ROUND('РБ15%'!HD18*0.9,)</f>
        <v>18360</v>
      </c>
      <c r="HE18" s="48">
        <f>ROUND('РБ15%'!HE18*0.9,)</f>
        <v>18360</v>
      </c>
      <c r="HF18" s="48">
        <f>ROUND('РБ15%'!HF18*0.9,)</f>
        <v>17672</v>
      </c>
      <c r="HG18" s="48">
        <f>ROUND('РБ15%'!HG18*0.9,)</f>
        <v>17672</v>
      </c>
      <c r="HH18" s="48">
        <f>ROUND('РБ15%'!HH18*0.9,)</f>
        <v>17672</v>
      </c>
      <c r="HI18" s="48">
        <f>ROUND('РБ15%'!HI18*0.9,)</f>
        <v>17672</v>
      </c>
      <c r="HJ18" s="48">
        <f>ROUND('РБ15%'!HJ18*0.9,)</f>
        <v>17672</v>
      </c>
      <c r="HK18" s="48">
        <f>ROUND('РБ15%'!HK18*0.9,)</f>
        <v>20655</v>
      </c>
      <c r="HL18" s="48">
        <f>ROUND('РБ15%'!HL18*0.9,)</f>
        <v>20655</v>
      </c>
      <c r="HM18" s="48">
        <f>ROUND('РБ15%'!HM18*0.9,)</f>
        <v>20655</v>
      </c>
      <c r="HN18" s="48">
        <f>ROUND('РБ15%'!HN18*0.9,)</f>
        <v>20655</v>
      </c>
      <c r="HO18" s="48">
        <f>ROUND('РБ15%'!HO18*0.9,)</f>
        <v>20655</v>
      </c>
      <c r="HP18" s="48">
        <f>ROUND('РБ15%'!HP18*0.9,)</f>
        <v>20655</v>
      </c>
      <c r="HQ18" s="48">
        <f>ROUND('РБ15%'!HQ18*0.9,)</f>
        <v>20655</v>
      </c>
      <c r="HR18" s="48">
        <f>ROUND('РБ15%'!HR18*0.9,)</f>
        <v>21420</v>
      </c>
      <c r="HS18" s="48">
        <f>ROUND('РБ15%'!HS18*0.9,)</f>
        <v>21420</v>
      </c>
      <c r="HT18" s="48">
        <f>ROUND('РБ15%'!HT18*0.9,)</f>
        <v>21420</v>
      </c>
      <c r="HU18" s="48">
        <f>ROUND('РБ15%'!HU18*0.9,)</f>
        <v>21420</v>
      </c>
    </row>
    <row r="19" spans="1:229" s="7" customFormat="1" x14ac:dyDescent="0.2">
      <c r="A19" s="8">
        <v>2</v>
      </c>
      <c r="B19" s="48">
        <f>ROUND('РБ15%'!B19*0.9,)</f>
        <v>19508</v>
      </c>
      <c r="C19" s="48">
        <f>ROUND('РБ15%'!C19*0.9,)</f>
        <v>20273</v>
      </c>
      <c r="D19" s="48">
        <f>ROUND('РБ15%'!D19*0.9,)</f>
        <v>19125</v>
      </c>
      <c r="E19" s="48">
        <f>ROUND('РБ15%'!E19*0.9,)</f>
        <v>19125</v>
      </c>
      <c r="F19" s="48">
        <f>ROUND('РБ15%'!F19*0.9,)</f>
        <v>19125</v>
      </c>
      <c r="G19" s="48">
        <f>ROUND('РБ15%'!G19*0.9,)</f>
        <v>19125</v>
      </c>
      <c r="H19" s="48">
        <f>ROUND('РБ15%'!H19*0.9,)</f>
        <v>20273</v>
      </c>
      <c r="I19" s="48">
        <f>ROUND('РБ15%'!I19*0.9,)</f>
        <v>22185</v>
      </c>
      <c r="J19" s="48">
        <f>ROUND('РБ15%'!J19*0.9,)</f>
        <v>22185</v>
      </c>
      <c r="K19" s="48">
        <f>ROUND('РБ15%'!K19*0.9,)</f>
        <v>19508</v>
      </c>
      <c r="L19" s="48">
        <f>ROUND('РБ15%'!L19*0.9,)</f>
        <v>19508</v>
      </c>
      <c r="M19" s="48">
        <f>ROUND('РБ15%'!M19*0.9,)</f>
        <v>19508</v>
      </c>
      <c r="N19" s="48">
        <f>ROUND('РБ15%'!N19*0.9,)</f>
        <v>19508</v>
      </c>
      <c r="O19" s="48">
        <f>ROUND('РБ15%'!O19*0.9,)</f>
        <v>19508</v>
      </c>
      <c r="P19" s="48">
        <f>ROUND('РБ15%'!P19*0.9,)</f>
        <v>21038</v>
      </c>
      <c r="Q19" s="48">
        <f>ROUND('РБ15%'!Q19*0.9,)</f>
        <v>21038</v>
      </c>
      <c r="R19" s="48">
        <f>ROUND('РБ15%'!R19*0.9,)</f>
        <v>20273</v>
      </c>
      <c r="S19" s="48">
        <f>ROUND('РБ15%'!S19*0.9,)</f>
        <v>20273</v>
      </c>
      <c r="T19" s="48">
        <f>ROUND('РБ15%'!T19*0.9,)</f>
        <v>20273</v>
      </c>
      <c r="U19" s="48">
        <f>ROUND('РБ15%'!U19*0.9,)</f>
        <v>20273</v>
      </c>
      <c r="V19" s="48">
        <f>ROUND('РБ15%'!V19*0.9,)</f>
        <v>20273</v>
      </c>
      <c r="W19" s="48">
        <f>ROUND('РБ15%'!W19*0.9,)</f>
        <v>23333</v>
      </c>
      <c r="X19" s="48">
        <f>ROUND('РБ15%'!X19*0.9,)</f>
        <v>23333</v>
      </c>
      <c r="Y19" s="49">
        <f>ROUND('РБ15%'!Y19*0.9,)</f>
        <v>23333</v>
      </c>
      <c r="Z19" s="49">
        <f>ROUND('РБ15%'!Z19*0.9,)</f>
        <v>23333</v>
      </c>
      <c r="AA19" s="49">
        <f>ROUND('РБ15%'!AA19*0.9,)</f>
        <v>23333</v>
      </c>
      <c r="AB19" s="49">
        <f>ROUND('РБ15%'!AB19*0.9,)</f>
        <v>23333</v>
      </c>
      <c r="AC19" s="49">
        <f>ROUND('РБ15%'!AC19*0.9,)</f>
        <v>23333</v>
      </c>
      <c r="AD19" s="48">
        <f>ROUND('РБ15%'!AD19*0.9,)</f>
        <v>23333</v>
      </c>
      <c r="AE19" s="48">
        <f>ROUND('РБ15%'!AE19*0.9,)</f>
        <v>23333</v>
      </c>
      <c r="AF19" s="48">
        <f>ROUND('РБ15%'!AF19*0.9,)</f>
        <v>23333</v>
      </c>
      <c r="AG19" s="48">
        <f>ROUND('РБ15%'!AG19*0.9,)</f>
        <v>27923</v>
      </c>
      <c r="AH19" s="48">
        <f>ROUND('РБ15%'!AH19*0.9,)</f>
        <v>27923</v>
      </c>
      <c r="AI19" s="48">
        <f>ROUND('РБ15%'!AI19*0.9,)</f>
        <v>27923</v>
      </c>
      <c r="AJ19" s="48">
        <f>ROUND('РБ15%'!AJ19*0.9,)</f>
        <v>27923</v>
      </c>
      <c r="AK19" s="48">
        <f>ROUND('РБ15%'!AK19*0.9,)</f>
        <v>29453</v>
      </c>
      <c r="AL19" s="48">
        <f>ROUND('РБ15%'!AL19*0.9,)</f>
        <v>29453</v>
      </c>
      <c r="AM19" s="48">
        <f>ROUND('РБ15%'!AM19*0.9,)</f>
        <v>29453</v>
      </c>
      <c r="AN19" s="49">
        <f>ROUND('РБ15%'!AN19*0.9,)</f>
        <v>29453</v>
      </c>
      <c r="AO19" s="49">
        <f>ROUND('РБ15%'!AO19*0.9,)</f>
        <v>29453</v>
      </c>
      <c r="AP19" s="49">
        <f>ROUND('РБ15%'!AP19*0.9,)</f>
        <v>29453</v>
      </c>
      <c r="AQ19" s="49">
        <f>ROUND('РБ15%'!AQ19*0.9,)</f>
        <v>29453</v>
      </c>
      <c r="AR19" s="48">
        <f>ROUND('РБ15%'!AR19*0.9,)</f>
        <v>29453</v>
      </c>
      <c r="AS19" s="48">
        <f>ROUND('РБ15%'!AS19*0.9,)</f>
        <v>29453</v>
      </c>
      <c r="AT19" s="48">
        <f>ROUND('РБ15%'!AT19*0.9,)</f>
        <v>24480</v>
      </c>
      <c r="AU19" s="48">
        <f>ROUND('РБ15%'!AU19*0.9,)</f>
        <v>24480</v>
      </c>
      <c r="AV19" s="48">
        <f>ROUND('РБ15%'!AV19*0.9,)</f>
        <v>24480</v>
      </c>
      <c r="AW19" s="49">
        <f>ROUND('РБ15%'!AW19*0.9,)</f>
        <v>25628</v>
      </c>
      <c r="AX19" s="49">
        <f>ROUND('РБ15%'!AX19*0.9,)</f>
        <v>25628</v>
      </c>
      <c r="AY19" s="49">
        <f>ROUND('РБ15%'!AY19*0.9,)</f>
        <v>25628</v>
      </c>
      <c r="AZ19" s="49">
        <f>ROUND('РБ15%'!AZ19*0.9,)</f>
        <v>25628</v>
      </c>
      <c r="BA19" s="49">
        <f>ROUND('РБ15%'!BA19*0.9,)</f>
        <v>25628</v>
      </c>
      <c r="BB19" s="49">
        <f>ROUND('РБ15%'!BB19*0.9,)</f>
        <v>25628</v>
      </c>
      <c r="BC19" s="49">
        <f>ROUND('РБ15%'!BC19*0.9,)</f>
        <v>25628</v>
      </c>
      <c r="BD19" s="49">
        <f>ROUND('РБ15%'!BD19*0.9,)</f>
        <v>25628</v>
      </c>
      <c r="BE19" s="49">
        <f>ROUND('РБ15%'!BE19*0.9,)</f>
        <v>27923</v>
      </c>
      <c r="BF19" s="49">
        <f>ROUND('РБ15%'!BF19*0.9,)</f>
        <v>27923</v>
      </c>
      <c r="BG19" s="48">
        <f>ROUND('РБ15%'!BG19*0.9,)</f>
        <v>24480</v>
      </c>
      <c r="BH19" s="48">
        <f>ROUND('РБ15%'!BH19*0.9,)</f>
        <v>24480</v>
      </c>
      <c r="BI19" s="48">
        <f>ROUND('РБ15%'!BI19*0.9,)</f>
        <v>24480</v>
      </c>
      <c r="BJ19" s="48">
        <f>ROUND('РБ15%'!BJ19*0.9,)</f>
        <v>24480</v>
      </c>
      <c r="BK19" s="48">
        <f>ROUND('РБ15%'!BK19*0.9,)</f>
        <v>26775</v>
      </c>
      <c r="BL19" s="48">
        <f>ROUND('РБ15%'!BL19*0.9,)</f>
        <v>26775</v>
      </c>
      <c r="BM19" s="48">
        <f>ROUND('РБ15%'!BM19*0.9,)</f>
        <v>26775</v>
      </c>
      <c r="BN19" s="48">
        <f>ROUND('РБ15%'!BN19*0.9,)</f>
        <v>26775</v>
      </c>
      <c r="BO19" s="48">
        <f>ROUND('РБ15%'!BO19*0.9,)</f>
        <v>24480</v>
      </c>
      <c r="BP19" s="48">
        <f>ROUND('РБ15%'!BP19*0.9,)</f>
        <v>24480</v>
      </c>
      <c r="BQ19" s="48">
        <f>ROUND('РБ15%'!BQ19*0.9,)</f>
        <v>24480</v>
      </c>
      <c r="BR19" s="48">
        <f>ROUND('РБ15%'!BR19*0.9,)</f>
        <v>24480</v>
      </c>
      <c r="BS19" s="48">
        <f>ROUND('РБ15%'!BS19*0.9,)</f>
        <v>24480</v>
      </c>
      <c r="BT19" s="48">
        <f>ROUND('РБ15%'!BT19*0.9,)</f>
        <v>25628</v>
      </c>
      <c r="BU19" s="48">
        <f>ROUND('РБ15%'!BU19*0.9,)</f>
        <v>25628</v>
      </c>
      <c r="BV19" s="48">
        <f>ROUND('РБ15%'!BV19*0.9,)</f>
        <v>24480</v>
      </c>
      <c r="BW19" s="48">
        <f>ROUND('РБ15%'!BW19*0.9,)</f>
        <v>24480</v>
      </c>
      <c r="BX19" s="48">
        <f>ROUND('РБ15%'!BX19*0.9,)</f>
        <v>24480</v>
      </c>
      <c r="BY19" s="48">
        <f>ROUND('РБ15%'!BY19*0.9,)</f>
        <v>24480</v>
      </c>
      <c r="BZ19" s="48">
        <f>ROUND('РБ15%'!BZ19*0.9,)</f>
        <v>24480</v>
      </c>
      <c r="CA19" s="48">
        <f>ROUND('РБ15%'!CA19*0.9,)</f>
        <v>25628</v>
      </c>
      <c r="CB19" s="48">
        <f>ROUND('РБ15%'!CB19*0.9,)</f>
        <v>25628</v>
      </c>
      <c r="CC19" s="48">
        <f>ROUND('РБ15%'!CC19*0.9,)</f>
        <v>24480</v>
      </c>
      <c r="CD19" s="48">
        <f>ROUND('РБ15%'!CD19*0.9,)</f>
        <v>24480</v>
      </c>
      <c r="CE19" s="48">
        <f>ROUND('РБ15%'!CE19*0.9,)</f>
        <v>24480</v>
      </c>
      <c r="CF19" s="48">
        <f>ROUND('РБ15%'!CF19*0.9,)</f>
        <v>24480</v>
      </c>
      <c r="CG19" s="48">
        <f>ROUND('РБ15%'!CG19*0.9,)</f>
        <v>24480</v>
      </c>
      <c r="CH19" s="48">
        <f>ROUND('РБ15%'!CH19*0.9,)</f>
        <v>25628</v>
      </c>
      <c r="CI19" s="48">
        <f>ROUND('РБ15%'!CI19*0.9,)</f>
        <v>25628</v>
      </c>
      <c r="CJ19" s="48">
        <f>ROUND('РБ15%'!CJ19*0.9,)</f>
        <v>24480</v>
      </c>
      <c r="CK19" s="48">
        <f>ROUND('РБ15%'!CK19*0.9,)</f>
        <v>24480</v>
      </c>
      <c r="CL19" s="48">
        <f>ROUND('РБ15%'!CL19*0.9,)</f>
        <v>24480</v>
      </c>
      <c r="CM19" s="48">
        <f>ROUND('РБ15%'!CM19*0.9,)</f>
        <v>24480</v>
      </c>
      <c r="CN19" s="48">
        <f>ROUND('РБ15%'!CN19*0.9,)</f>
        <v>24480</v>
      </c>
      <c r="CO19" s="48">
        <f>ROUND('РБ15%'!CO19*0.9,)</f>
        <v>25628</v>
      </c>
      <c r="CP19" s="48">
        <f>ROUND('РБ15%'!CP19*0.9,)</f>
        <v>25628</v>
      </c>
      <c r="CQ19" s="48">
        <f>ROUND('РБ15%'!CQ19*0.9,)</f>
        <v>24480</v>
      </c>
      <c r="CR19" s="48">
        <f>ROUND('РБ15%'!CR19*0.9,)</f>
        <v>24480</v>
      </c>
      <c r="CS19" s="48">
        <f>ROUND('РБ15%'!CS19*0.9,)</f>
        <v>24480</v>
      </c>
      <c r="CT19" s="48">
        <f>ROUND('РБ15%'!CT19*0.9,)</f>
        <v>24480</v>
      </c>
      <c r="CU19" s="48">
        <f>ROUND('РБ15%'!CU19*0.9,)</f>
        <v>24480</v>
      </c>
      <c r="CV19" s="48">
        <f>ROUND('РБ15%'!CV19*0.9,)</f>
        <v>24480</v>
      </c>
      <c r="CW19" s="48">
        <f>ROUND('РБ15%'!CW19*0.9,)</f>
        <v>24480</v>
      </c>
      <c r="CX19" s="48">
        <f>ROUND('РБ15%'!CX19*0.9,)</f>
        <v>22185</v>
      </c>
      <c r="CY19" s="48">
        <f>ROUND('РБ15%'!CY19*0.9,)</f>
        <v>22185</v>
      </c>
      <c r="CZ19" s="48">
        <f>ROUND('РБ15%'!CZ19*0.9,)</f>
        <v>22185</v>
      </c>
      <c r="DA19" s="48">
        <f>ROUND('РБ15%'!DA19*0.9,)</f>
        <v>22185</v>
      </c>
      <c r="DB19" s="48">
        <f>ROUND('РБ15%'!DB19*0.9,)</f>
        <v>22185</v>
      </c>
      <c r="DC19" s="48">
        <f>ROUND('РБ15%'!DC19*0.9,)</f>
        <v>23333</v>
      </c>
      <c r="DD19" s="48">
        <f>ROUND('РБ15%'!DD19*0.9,)</f>
        <v>23333</v>
      </c>
      <c r="DE19" s="48">
        <f>ROUND('РБ15%'!DE19*0.9,)</f>
        <v>22185</v>
      </c>
      <c r="DF19" s="48">
        <f>ROUND('РБ15%'!DF19*0.9,)</f>
        <v>22185</v>
      </c>
      <c r="DG19" s="48">
        <f>ROUND('РБ15%'!DG19*0.9,)</f>
        <v>22185</v>
      </c>
      <c r="DH19" s="48">
        <f>ROUND('РБ15%'!DH19*0.9,)</f>
        <v>22185</v>
      </c>
      <c r="DI19" s="48">
        <f>ROUND('РБ15%'!DI19*0.9,)</f>
        <v>22185</v>
      </c>
      <c r="DJ19" s="48">
        <f>ROUND('РБ15%'!DJ19*0.9,)</f>
        <v>23333</v>
      </c>
      <c r="DK19" s="48">
        <f>ROUND('РБ15%'!DK19*0.9,)</f>
        <v>23333</v>
      </c>
      <c r="DL19" s="48">
        <f>ROUND('РБ15%'!DL19*0.9,)</f>
        <v>22185</v>
      </c>
      <c r="DM19" s="48">
        <f>ROUND('РБ15%'!DM19*0.9,)</f>
        <v>22185</v>
      </c>
      <c r="DN19" s="48">
        <f>ROUND('РБ15%'!DN19*0.9,)</f>
        <v>22185</v>
      </c>
      <c r="DO19" s="48">
        <f>ROUND('РБ15%'!DO19*0.9,)</f>
        <v>22185</v>
      </c>
      <c r="DP19" s="48">
        <f>ROUND('РБ15%'!DP19*0.9,)</f>
        <v>22185</v>
      </c>
      <c r="DQ19" s="48">
        <f>ROUND('РБ15%'!DQ19*0.9,)</f>
        <v>23333</v>
      </c>
      <c r="DR19" s="48">
        <f>ROUND('РБ15%'!DR19*0.9,)</f>
        <v>23333</v>
      </c>
      <c r="DS19" s="48">
        <f>ROUND('РБ15%'!DS19*0.9,)</f>
        <v>22185</v>
      </c>
      <c r="DT19" s="48">
        <f>ROUND('РБ15%'!DT19*0.9,)</f>
        <v>22185</v>
      </c>
      <c r="DU19" s="48">
        <f>ROUND('РБ15%'!DU19*0.9,)</f>
        <v>22185</v>
      </c>
      <c r="DV19" s="48">
        <f>ROUND('РБ15%'!DV19*0.9,)</f>
        <v>22185</v>
      </c>
      <c r="DW19" s="48">
        <f>ROUND('РБ15%'!DW19*0.9,)</f>
        <v>22185</v>
      </c>
      <c r="DX19" s="48">
        <f>ROUND('РБ15%'!DX19*0.9,)</f>
        <v>22185</v>
      </c>
      <c r="DY19" s="48">
        <f>ROUND('РБ15%'!DY19*0.9,)</f>
        <v>23333</v>
      </c>
      <c r="DZ19" s="48">
        <f>ROUND('РБ15%'!DZ19*0.9,)</f>
        <v>23333</v>
      </c>
      <c r="EA19" s="49">
        <f>ROUND('РБ15%'!EA19*0.9,)</f>
        <v>23333</v>
      </c>
      <c r="EB19" s="49">
        <f>ROUND('РБ15%'!EB19*0.9,)</f>
        <v>23333</v>
      </c>
      <c r="EC19" s="49">
        <f>ROUND('РБ15%'!EC19*0.9,)</f>
        <v>23333</v>
      </c>
      <c r="ED19" s="49">
        <f>ROUND('РБ15%'!ED19*0.9,)</f>
        <v>23333</v>
      </c>
      <c r="EE19" s="48">
        <f>ROUND('РБ15%'!EE19*0.9,)</f>
        <v>23333</v>
      </c>
      <c r="EF19" s="48">
        <f>ROUND('РБ15%'!EF19*0.9,)</f>
        <v>23333</v>
      </c>
      <c r="EG19" s="48">
        <f>ROUND('РБ15%'!EG19*0.9,)</f>
        <v>23333</v>
      </c>
      <c r="EH19" s="48">
        <f>ROUND('РБ15%'!EH19*0.9,)</f>
        <v>23333</v>
      </c>
      <c r="EI19" s="48">
        <f>ROUND('РБ15%'!EI19*0.9,)</f>
        <v>23333</v>
      </c>
      <c r="EJ19" s="49">
        <f>ROUND('РБ15%'!EJ19*0.9,)</f>
        <v>23333</v>
      </c>
      <c r="EK19" s="49">
        <f>ROUND('РБ15%'!EK19*0.9,)</f>
        <v>23333</v>
      </c>
      <c r="EL19" s="49">
        <f>ROUND('РБ15%'!EL19*0.9,)</f>
        <v>23333</v>
      </c>
      <c r="EM19" s="49">
        <f>ROUND('РБ15%'!EM19*0.9,)</f>
        <v>23333</v>
      </c>
      <c r="EN19" s="48">
        <f>ROUND('РБ15%'!EN19*0.9,)</f>
        <v>23333</v>
      </c>
      <c r="EO19" s="48">
        <f>ROUND('РБ15%'!EO19*0.9,)</f>
        <v>19967</v>
      </c>
      <c r="EP19" s="48">
        <f>ROUND('РБ15%'!EP19*0.9,)</f>
        <v>19967</v>
      </c>
      <c r="EQ19" s="48">
        <f>ROUND('РБ15%'!EQ19*0.9,)</f>
        <v>19967</v>
      </c>
      <c r="ER19" s="48">
        <f>ROUND('РБ15%'!ER19*0.9,)</f>
        <v>19967</v>
      </c>
      <c r="ES19" s="48">
        <f>ROUND('РБ15%'!ES19*0.9,)</f>
        <v>20655</v>
      </c>
      <c r="ET19" s="48">
        <f>ROUND('РБ15%'!ET19*0.9,)</f>
        <v>20655</v>
      </c>
      <c r="EU19" s="48">
        <f>ROUND('РБ15%'!EU19*0.9,)</f>
        <v>19967</v>
      </c>
      <c r="EV19" s="48">
        <f>ROUND('РБ15%'!EV19*0.9,)</f>
        <v>19967</v>
      </c>
      <c r="EW19" s="48">
        <f>ROUND('РБ15%'!EW19*0.9,)</f>
        <v>19967</v>
      </c>
      <c r="EX19" s="48">
        <f>ROUND('РБ15%'!EX19*0.9,)</f>
        <v>19967</v>
      </c>
      <c r="EY19" s="48">
        <f>ROUND('РБ15%'!EY19*0.9,)</f>
        <v>19967</v>
      </c>
      <c r="EZ19" s="48">
        <f>ROUND('РБ15%'!EZ19*0.9,)</f>
        <v>20655</v>
      </c>
      <c r="FA19" s="48">
        <f>ROUND('РБ15%'!FA19*0.9,)</f>
        <v>20655</v>
      </c>
      <c r="FB19" s="48">
        <f>ROUND('РБ15%'!FB19*0.9,)</f>
        <v>19431</v>
      </c>
      <c r="FC19" s="48">
        <f>ROUND('РБ15%'!FC19*0.9,)</f>
        <v>19431</v>
      </c>
      <c r="FD19" s="48">
        <f>ROUND('РБ15%'!FD19*0.9,)</f>
        <v>19431</v>
      </c>
      <c r="FE19" s="48">
        <f>ROUND('РБ15%'!FE19*0.9,)</f>
        <v>19431</v>
      </c>
      <c r="FF19" s="48">
        <f>ROUND('РБ15%'!FF19*0.9,)</f>
        <v>19431</v>
      </c>
      <c r="FG19" s="48">
        <f>ROUND('РБ15%'!FG19*0.9,)</f>
        <v>19967</v>
      </c>
      <c r="FH19" s="48">
        <f>ROUND('РБ15%'!FH19*0.9,)</f>
        <v>19967</v>
      </c>
      <c r="FI19" s="48">
        <f>ROUND('РБ15%'!FI19*0.9,)</f>
        <v>19431</v>
      </c>
      <c r="FJ19" s="48">
        <f>ROUND('РБ15%'!FJ19*0.9,)</f>
        <v>19431</v>
      </c>
      <c r="FK19" s="48">
        <f>ROUND('РБ15%'!FK19*0.9,)</f>
        <v>19431</v>
      </c>
      <c r="FL19" s="48">
        <f>ROUND('РБ15%'!FL19*0.9,)</f>
        <v>19431</v>
      </c>
      <c r="FM19" s="48">
        <f>ROUND('РБ15%'!FM19*0.9,)</f>
        <v>19431</v>
      </c>
      <c r="FN19" s="48">
        <f>ROUND('РБ15%'!FN19*0.9,)</f>
        <v>19967</v>
      </c>
      <c r="FO19" s="48">
        <f>ROUND('РБ15%'!FO19*0.9,)</f>
        <v>19967</v>
      </c>
      <c r="FP19" s="48">
        <f>ROUND('РБ15%'!FP19*0.9,)</f>
        <v>19967</v>
      </c>
      <c r="FQ19" s="48">
        <f>ROUND('РБ15%'!FQ19*0.9,)</f>
        <v>19967</v>
      </c>
      <c r="FR19" s="48">
        <f>ROUND('РБ15%'!FR19*0.9,)</f>
        <v>19967</v>
      </c>
      <c r="FS19" s="48">
        <f>ROUND('РБ15%'!FS19*0.9,)</f>
        <v>19967</v>
      </c>
      <c r="FT19" s="48">
        <f>ROUND('РБ15%'!FT19*0.9,)</f>
        <v>19967</v>
      </c>
      <c r="FU19" s="48">
        <f>ROUND('РБ15%'!FU19*0.9,)</f>
        <v>19967</v>
      </c>
      <c r="FV19" s="48">
        <f>ROUND('РБ15%'!FV19*0.9,)</f>
        <v>19967</v>
      </c>
      <c r="FW19" s="48">
        <f>ROUND('РБ15%'!FW19*0.9,)</f>
        <v>18896</v>
      </c>
      <c r="FX19" s="48">
        <f>ROUND('РБ15%'!FX19*0.9,)</f>
        <v>18896</v>
      </c>
      <c r="FY19" s="48">
        <f>ROUND('РБ15%'!FY19*0.9,)</f>
        <v>18896</v>
      </c>
      <c r="FZ19" s="48">
        <f>ROUND('РБ15%'!FZ19*0.9,)</f>
        <v>18896</v>
      </c>
      <c r="GA19" s="48">
        <f>ROUND('РБ15%'!GA19*0.9,)</f>
        <v>18896</v>
      </c>
      <c r="GB19" s="48">
        <f>ROUND('РБ15%'!GB19*0.9,)</f>
        <v>19431</v>
      </c>
      <c r="GC19" s="48">
        <f>ROUND('РБ15%'!GC19*0.9,)</f>
        <v>19431</v>
      </c>
      <c r="GD19" s="48">
        <f>ROUND('РБ15%'!GD19*0.9,)</f>
        <v>18896</v>
      </c>
      <c r="GE19" s="48">
        <f>ROUND('РБ15%'!GE19*0.9,)</f>
        <v>18896</v>
      </c>
      <c r="GF19" s="48">
        <f>ROUND('РБ15%'!GF19*0.9,)</f>
        <v>18896</v>
      </c>
      <c r="GG19" s="48">
        <f>ROUND('РБ15%'!GG19*0.9,)</f>
        <v>18896</v>
      </c>
      <c r="GH19" s="48">
        <f>ROUND('РБ15%'!GH19*0.9,)</f>
        <v>18896</v>
      </c>
      <c r="GI19" s="48">
        <f>ROUND('РБ15%'!GI19*0.9,)</f>
        <v>19431</v>
      </c>
      <c r="GJ19" s="48">
        <f>ROUND('РБ15%'!GJ19*0.9,)</f>
        <v>19431</v>
      </c>
      <c r="GK19" s="48">
        <f>ROUND('РБ15%'!GK19*0.9,)</f>
        <v>18896</v>
      </c>
      <c r="GL19" s="48">
        <f>ROUND('РБ15%'!GL19*0.9,)</f>
        <v>18896</v>
      </c>
      <c r="GM19" s="48">
        <f>ROUND('РБ15%'!GM19*0.9,)</f>
        <v>18896</v>
      </c>
      <c r="GN19" s="48">
        <f>ROUND('РБ15%'!GN19*0.9,)</f>
        <v>18896</v>
      </c>
      <c r="GO19" s="48">
        <f>ROUND('РБ15%'!GO19*0.9,)</f>
        <v>18896</v>
      </c>
      <c r="GP19" s="48">
        <f>ROUND('РБ15%'!GP19*0.9,)</f>
        <v>19431</v>
      </c>
      <c r="GQ19" s="48">
        <f>ROUND('РБ15%'!GQ19*0.9,)</f>
        <v>19431</v>
      </c>
      <c r="GR19" s="48">
        <f>ROUND('РБ15%'!GR19*0.9,)</f>
        <v>18896</v>
      </c>
      <c r="GS19" s="48">
        <f>ROUND('РБ15%'!GS19*0.9,)</f>
        <v>18896</v>
      </c>
      <c r="GT19" s="48">
        <f>ROUND('РБ15%'!GT19*0.9,)</f>
        <v>18896</v>
      </c>
      <c r="GU19" s="48">
        <f>ROUND('РБ15%'!GU19*0.9,)</f>
        <v>18896</v>
      </c>
      <c r="GV19" s="48">
        <f>ROUND('РБ15%'!GV19*0.9,)</f>
        <v>18896</v>
      </c>
      <c r="GW19" s="48">
        <f>ROUND('РБ15%'!GW19*0.9,)</f>
        <v>19431</v>
      </c>
      <c r="GX19" s="48">
        <f>ROUND('РБ15%'!GX19*0.9,)</f>
        <v>19431</v>
      </c>
      <c r="GY19" s="48">
        <f>ROUND('РБ15%'!GY19*0.9,)</f>
        <v>18896</v>
      </c>
      <c r="GZ19" s="48">
        <f>ROUND('РБ15%'!GZ19*0.9,)</f>
        <v>18896</v>
      </c>
      <c r="HA19" s="48">
        <f>ROUND('РБ15%'!HA19*0.9,)</f>
        <v>18896</v>
      </c>
      <c r="HB19" s="48">
        <f>ROUND('РБ15%'!HB19*0.9,)</f>
        <v>18896</v>
      </c>
      <c r="HC19" s="48">
        <f>ROUND('РБ15%'!HC19*0.9,)</f>
        <v>18896</v>
      </c>
      <c r="HD19" s="48">
        <f>ROUND('РБ15%'!HD19*0.9,)</f>
        <v>20655</v>
      </c>
      <c r="HE19" s="48">
        <f>ROUND('РБ15%'!HE19*0.9,)</f>
        <v>20655</v>
      </c>
      <c r="HF19" s="48">
        <f>ROUND('РБ15%'!HF19*0.9,)</f>
        <v>19967</v>
      </c>
      <c r="HG19" s="48">
        <f>ROUND('РБ15%'!HG19*0.9,)</f>
        <v>19967</v>
      </c>
      <c r="HH19" s="48">
        <f>ROUND('РБ15%'!HH19*0.9,)</f>
        <v>19967</v>
      </c>
      <c r="HI19" s="48">
        <f>ROUND('РБ15%'!HI19*0.9,)</f>
        <v>19967</v>
      </c>
      <c r="HJ19" s="48">
        <f>ROUND('РБ15%'!HJ19*0.9,)</f>
        <v>19967</v>
      </c>
      <c r="HK19" s="48">
        <f>ROUND('РБ15%'!HK19*0.9,)</f>
        <v>22950</v>
      </c>
      <c r="HL19" s="48">
        <f>ROUND('РБ15%'!HL19*0.9,)</f>
        <v>22950</v>
      </c>
      <c r="HM19" s="48">
        <f>ROUND('РБ15%'!HM19*0.9,)</f>
        <v>22950</v>
      </c>
      <c r="HN19" s="48">
        <f>ROUND('РБ15%'!HN19*0.9,)</f>
        <v>22950</v>
      </c>
      <c r="HO19" s="48">
        <f>ROUND('РБ15%'!HO19*0.9,)</f>
        <v>22950</v>
      </c>
      <c r="HP19" s="48">
        <f>ROUND('РБ15%'!HP19*0.9,)</f>
        <v>22950</v>
      </c>
      <c r="HQ19" s="48">
        <f>ROUND('РБ15%'!HQ19*0.9,)</f>
        <v>22950</v>
      </c>
      <c r="HR19" s="48">
        <f>ROUND('РБ15%'!HR19*0.9,)</f>
        <v>23715</v>
      </c>
      <c r="HS19" s="48">
        <f>ROUND('РБ15%'!HS19*0.9,)</f>
        <v>23715</v>
      </c>
      <c r="HT19" s="48">
        <f>ROUND('РБ15%'!HT19*0.9,)</f>
        <v>23715</v>
      </c>
      <c r="HU19" s="48">
        <f>ROUND('РБ15%'!HU19*0.9,)</f>
        <v>23715</v>
      </c>
    </row>
    <row r="20" spans="1:229" s="7" customFormat="1" x14ac:dyDescent="0.2">
      <c r="A20" s="6" t="s">
        <v>9</v>
      </c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9"/>
      <c r="Z20" s="49"/>
      <c r="AA20" s="49"/>
      <c r="AB20" s="49"/>
      <c r="AC20" s="49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9"/>
      <c r="AO20" s="49"/>
      <c r="AP20" s="49"/>
      <c r="AQ20" s="49"/>
      <c r="AR20" s="48"/>
      <c r="AS20" s="48"/>
      <c r="AT20" s="48"/>
      <c r="AU20" s="48"/>
      <c r="AV20" s="48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8"/>
      <c r="BH20" s="48"/>
      <c r="BI20" s="48"/>
      <c r="BJ20" s="48"/>
      <c r="BK20" s="48"/>
      <c r="BL20" s="48"/>
      <c r="BM20" s="48"/>
      <c r="BN20" s="48"/>
      <c r="BO20" s="48"/>
      <c r="BP20" s="48"/>
      <c r="BQ20" s="48"/>
      <c r="BR20" s="48"/>
      <c r="BS20" s="48"/>
      <c r="BT20" s="48"/>
      <c r="BU20" s="48"/>
      <c r="BV20" s="48"/>
      <c r="BW20" s="48"/>
      <c r="BX20" s="48"/>
      <c r="BY20" s="48"/>
      <c r="BZ20" s="48"/>
      <c r="CA20" s="48"/>
      <c r="CB20" s="48"/>
      <c r="CC20" s="48"/>
      <c r="CD20" s="48"/>
      <c r="CE20" s="48"/>
      <c r="CF20" s="48"/>
      <c r="CG20" s="48"/>
      <c r="CH20" s="48"/>
      <c r="CI20" s="48"/>
      <c r="CJ20" s="48"/>
      <c r="CK20" s="48"/>
      <c r="CL20" s="48"/>
      <c r="CM20" s="48"/>
      <c r="CN20" s="48"/>
      <c r="CO20" s="48"/>
      <c r="CP20" s="48"/>
      <c r="CQ20" s="48"/>
      <c r="CR20" s="48"/>
      <c r="CS20" s="48"/>
      <c r="CT20" s="48"/>
      <c r="CU20" s="48"/>
      <c r="CV20" s="48"/>
      <c r="CW20" s="48"/>
      <c r="CX20" s="48"/>
      <c r="CY20" s="48"/>
      <c r="CZ20" s="48"/>
      <c r="DA20" s="48"/>
      <c r="DB20" s="48"/>
      <c r="DC20" s="48"/>
      <c r="DD20" s="48"/>
      <c r="DE20" s="48"/>
      <c r="DF20" s="48"/>
      <c r="DG20" s="48"/>
      <c r="DH20" s="48"/>
      <c r="DI20" s="48"/>
      <c r="DJ20" s="48"/>
      <c r="DK20" s="48"/>
      <c r="DL20" s="48"/>
      <c r="DM20" s="48"/>
      <c r="DN20" s="48"/>
      <c r="DO20" s="48"/>
      <c r="DP20" s="48"/>
      <c r="DQ20" s="48"/>
      <c r="DR20" s="48"/>
      <c r="DS20" s="48"/>
      <c r="DT20" s="48"/>
      <c r="DU20" s="48"/>
      <c r="DV20" s="48"/>
      <c r="DW20" s="48"/>
      <c r="DX20" s="48"/>
      <c r="DY20" s="48"/>
      <c r="DZ20" s="48"/>
      <c r="EA20" s="49"/>
      <c r="EB20" s="49"/>
      <c r="EC20" s="49"/>
      <c r="ED20" s="49"/>
      <c r="EE20" s="48"/>
      <c r="EF20" s="48"/>
      <c r="EG20" s="48"/>
      <c r="EH20" s="48"/>
      <c r="EI20" s="48"/>
      <c r="EJ20" s="49"/>
      <c r="EK20" s="49"/>
      <c r="EL20" s="49"/>
      <c r="EM20" s="49"/>
      <c r="EN20" s="48"/>
      <c r="EO20" s="48"/>
      <c r="EP20" s="48"/>
      <c r="EQ20" s="48"/>
      <c r="ER20" s="48"/>
      <c r="ES20" s="48"/>
      <c r="ET20" s="48"/>
      <c r="EU20" s="48"/>
      <c r="EV20" s="48"/>
      <c r="EW20" s="48"/>
      <c r="EX20" s="48"/>
      <c r="EY20" s="48"/>
      <c r="EZ20" s="48"/>
      <c r="FA20" s="48"/>
      <c r="FB20" s="48"/>
      <c r="FC20" s="48"/>
      <c r="FD20" s="48"/>
      <c r="FE20" s="48"/>
      <c r="FF20" s="48"/>
      <c r="FG20" s="48"/>
      <c r="FH20" s="48"/>
      <c r="FI20" s="48"/>
      <c r="FJ20" s="48"/>
      <c r="FK20" s="48"/>
      <c r="FL20" s="48"/>
      <c r="FM20" s="48"/>
      <c r="FN20" s="48"/>
      <c r="FO20" s="48"/>
      <c r="FP20" s="48"/>
      <c r="FQ20" s="48"/>
      <c r="FR20" s="48"/>
      <c r="FS20" s="48"/>
      <c r="FT20" s="48"/>
      <c r="FU20" s="48"/>
      <c r="FV20" s="48"/>
      <c r="FW20" s="48"/>
      <c r="FX20" s="48"/>
      <c r="FY20" s="48"/>
      <c r="FZ20" s="48"/>
      <c r="GA20" s="48"/>
      <c r="GB20" s="48"/>
      <c r="GC20" s="48"/>
      <c r="GD20" s="48"/>
      <c r="GE20" s="48"/>
      <c r="GF20" s="48"/>
      <c r="GG20" s="48"/>
      <c r="GH20" s="48"/>
      <c r="GI20" s="48"/>
      <c r="GJ20" s="48"/>
      <c r="GK20" s="48"/>
      <c r="GL20" s="48"/>
      <c r="GM20" s="48"/>
      <c r="GN20" s="48"/>
      <c r="GO20" s="48"/>
      <c r="GP20" s="48"/>
      <c r="GQ20" s="48"/>
      <c r="GR20" s="48"/>
      <c r="GS20" s="48"/>
      <c r="GT20" s="48"/>
      <c r="GU20" s="48"/>
      <c r="GV20" s="48"/>
      <c r="GW20" s="48"/>
      <c r="GX20" s="48"/>
      <c r="GY20" s="48"/>
      <c r="GZ20" s="48"/>
      <c r="HA20" s="48"/>
      <c r="HB20" s="48"/>
      <c r="HC20" s="48"/>
      <c r="HD20" s="48"/>
      <c r="HE20" s="48"/>
      <c r="HF20" s="48"/>
      <c r="HG20" s="48"/>
      <c r="HH20" s="48"/>
      <c r="HI20" s="48"/>
      <c r="HJ20" s="48"/>
      <c r="HK20" s="48"/>
      <c r="HL20" s="48"/>
      <c r="HM20" s="48"/>
      <c r="HN20" s="48"/>
      <c r="HO20" s="48"/>
      <c r="HP20" s="48"/>
      <c r="HQ20" s="48"/>
      <c r="HR20" s="48"/>
      <c r="HS20" s="48"/>
      <c r="HT20" s="48"/>
      <c r="HU20" s="48"/>
    </row>
    <row r="21" spans="1:229" s="7" customFormat="1" x14ac:dyDescent="0.2">
      <c r="A21" s="8" t="s">
        <v>10</v>
      </c>
      <c r="B21" s="48">
        <f>ROUND('РБ15%'!B21*0.9,)</f>
        <v>36338</v>
      </c>
      <c r="C21" s="48">
        <f>ROUND('РБ15%'!C21*0.9,)</f>
        <v>37103</v>
      </c>
      <c r="D21" s="48">
        <f>ROUND('РБ15%'!D21*0.9,)</f>
        <v>35955</v>
      </c>
      <c r="E21" s="48">
        <f>ROUND('РБ15%'!E21*0.9,)</f>
        <v>35955</v>
      </c>
      <c r="F21" s="48">
        <f>ROUND('РБ15%'!F21*0.9,)</f>
        <v>35955</v>
      </c>
      <c r="G21" s="48">
        <f>ROUND('РБ15%'!G21*0.9,)</f>
        <v>35955</v>
      </c>
      <c r="H21" s="48">
        <f>ROUND('РБ15%'!H21*0.9,)</f>
        <v>37103</v>
      </c>
      <c r="I21" s="48">
        <f>ROUND('РБ15%'!I21*0.9,)</f>
        <v>39015</v>
      </c>
      <c r="J21" s="48">
        <f>ROUND('РБ15%'!J21*0.9,)</f>
        <v>39015</v>
      </c>
      <c r="K21" s="48">
        <f>ROUND('РБ15%'!K21*0.9,)</f>
        <v>36338</v>
      </c>
      <c r="L21" s="48">
        <f>ROUND('РБ15%'!L21*0.9,)</f>
        <v>36338</v>
      </c>
      <c r="M21" s="48">
        <f>ROUND('РБ15%'!M21*0.9,)</f>
        <v>36338</v>
      </c>
      <c r="N21" s="48">
        <f>ROUND('РБ15%'!N21*0.9,)</f>
        <v>36338</v>
      </c>
      <c r="O21" s="48">
        <f>ROUND('РБ15%'!O21*0.9,)</f>
        <v>36338</v>
      </c>
      <c r="P21" s="48">
        <f>ROUND('РБ15%'!P21*0.9,)</f>
        <v>37868</v>
      </c>
      <c r="Q21" s="48">
        <f>ROUND('РБ15%'!Q21*0.9,)</f>
        <v>37868</v>
      </c>
      <c r="R21" s="48">
        <f>ROUND('РБ15%'!R21*0.9,)</f>
        <v>37103</v>
      </c>
      <c r="S21" s="48">
        <f>ROUND('РБ15%'!S21*0.9,)</f>
        <v>37103</v>
      </c>
      <c r="T21" s="48">
        <f>ROUND('РБ15%'!T21*0.9,)</f>
        <v>37103</v>
      </c>
      <c r="U21" s="48">
        <f>ROUND('РБ15%'!U21*0.9,)</f>
        <v>37103</v>
      </c>
      <c r="V21" s="48">
        <f>ROUND('РБ15%'!V21*0.9,)</f>
        <v>37103</v>
      </c>
      <c r="W21" s="48">
        <f>ROUND('РБ15%'!W21*0.9,)</f>
        <v>40163</v>
      </c>
      <c r="X21" s="48">
        <f>ROUND('РБ15%'!X21*0.9,)</f>
        <v>40163</v>
      </c>
      <c r="Y21" s="49">
        <f>ROUND('РБ15%'!Y21*0.9,)</f>
        <v>40163</v>
      </c>
      <c r="Z21" s="49">
        <f>ROUND('РБ15%'!Z21*0.9,)</f>
        <v>40163</v>
      </c>
      <c r="AA21" s="49">
        <f>ROUND('РБ15%'!AA21*0.9,)</f>
        <v>40163</v>
      </c>
      <c r="AB21" s="49">
        <f>ROUND('РБ15%'!AB21*0.9,)</f>
        <v>40163</v>
      </c>
      <c r="AC21" s="49">
        <f>ROUND('РБ15%'!AC21*0.9,)</f>
        <v>40163</v>
      </c>
      <c r="AD21" s="48">
        <f>ROUND('РБ15%'!AD21*0.9,)</f>
        <v>40163</v>
      </c>
      <c r="AE21" s="48">
        <f>ROUND('РБ15%'!AE21*0.9,)</f>
        <v>40163</v>
      </c>
      <c r="AF21" s="48">
        <f>ROUND('РБ15%'!AF21*0.9,)</f>
        <v>40163</v>
      </c>
      <c r="AG21" s="48">
        <f>ROUND('РБ15%'!AG21*0.9,)</f>
        <v>44753</v>
      </c>
      <c r="AH21" s="48">
        <f>ROUND('РБ15%'!AH21*0.9,)</f>
        <v>44753</v>
      </c>
      <c r="AI21" s="48">
        <f>ROUND('РБ15%'!AI21*0.9,)</f>
        <v>44753</v>
      </c>
      <c r="AJ21" s="48">
        <f>ROUND('РБ15%'!AJ21*0.9,)</f>
        <v>44753</v>
      </c>
      <c r="AK21" s="48">
        <f>ROUND('РБ15%'!AK21*0.9,)</f>
        <v>46283</v>
      </c>
      <c r="AL21" s="48">
        <f>ROUND('РБ15%'!AL21*0.9,)</f>
        <v>46283</v>
      </c>
      <c r="AM21" s="48">
        <f>ROUND('РБ15%'!AM21*0.9,)</f>
        <v>46283</v>
      </c>
      <c r="AN21" s="49">
        <f>ROUND('РБ15%'!AN21*0.9,)</f>
        <v>46283</v>
      </c>
      <c r="AO21" s="49">
        <f>ROUND('РБ15%'!AO21*0.9,)</f>
        <v>46283</v>
      </c>
      <c r="AP21" s="49">
        <f>ROUND('РБ15%'!AP21*0.9,)</f>
        <v>46283</v>
      </c>
      <c r="AQ21" s="49">
        <f>ROUND('РБ15%'!AQ21*0.9,)</f>
        <v>46283</v>
      </c>
      <c r="AR21" s="48">
        <f>ROUND('РБ15%'!AR21*0.9,)</f>
        <v>46283</v>
      </c>
      <c r="AS21" s="48">
        <f>ROUND('РБ15%'!AS21*0.9,)</f>
        <v>46283</v>
      </c>
      <c r="AT21" s="48">
        <f>ROUND('РБ15%'!AT21*0.9,)</f>
        <v>41310</v>
      </c>
      <c r="AU21" s="48">
        <f>ROUND('РБ15%'!AU21*0.9,)</f>
        <v>41310</v>
      </c>
      <c r="AV21" s="48">
        <f>ROUND('РБ15%'!AV21*0.9,)</f>
        <v>41310</v>
      </c>
      <c r="AW21" s="49">
        <f>ROUND('РБ15%'!AW21*0.9,)</f>
        <v>42458</v>
      </c>
      <c r="AX21" s="49">
        <f>ROUND('РБ15%'!AX21*0.9,)</f>
        <v>42458</v>
      </c>
      <c r="AY21" s="49">
        <f>ROUND('РБ15%'!AY21*0.9,)</f>
        <v>42458</v>
      </c>
      <c r="AZ21" s="49">
        <f>ROUND('РБ15%'!AZ21*0.9,)</f>
        <v>42458</v>
      </c>
      <c r="BA21" s="49">
        <f>ROUND('РБ15%'!BA21*0.9,)</f>
        <v>42458</v>
      </c>
      <c r="BB21" s="49">
        <f>ROUND('РБ15%'!BB21*0.9,)</f>
        <v>42458</v>
      </c>
      <c r="BC21" s="49">
        <f>ROUND('РБ15%'!BC21*0.9,)</f>
        <v>42458</v>
      </c>
      <c r="BD21" s="49">
        <f>ROUND('РБ15%'!BD21*0.9,)</f>
        <v>42458</v>
      </c>
      <c r="BE21" s="49">
        <f>ROUND('РБ15%'!BE21*0.9,)</f>
        <v>44753</v>
      </c>
      <c r="BF21" s="49">
        <f>ROUND('РБ15%'!BF21*0.9,)</f>
        <v>44753</v>
      </c>
      <c r="BG21" s="48">
        <f>ROUND('РБ15%'!BG21*0.9,)</f>
        <v>41310</v>
      </c>
      <c r="BH21" s="48">
        <f>ROUND('РБ15%'!BH21*0.9,)</f>
        <v>41310</v>
      </c>
      <c r="BI21" s="48">
        <f>ROUND('РБ15%'!BI21*0.9,)</f>
        <v>41310</v>
      </c>
      <c r="BJ21" s="48">
        <f>ROUND('РБ15%'!BJ21*0.9,)</f>
        <v>41310</v>
      </c>
      <c r="BK21" s="48">
        <f>ROUND('РБ15%'!BK21*0.9,)</f>
        <v>43605</v>
      </c>
      <c r="BL21" s="48">
        <f>ROUND('РБ15%'!BL21*0.9,)</f>
        <v>43605</v>
      </c>
      <c r="BM21" s="48">
        <f>ROUND('РБ15%'!BM21*0.9,)</f>
        <v>43605</v>
      </c>
      <c r="BN21" s="48">
        <f>ROUND('РБ15%'!BN21*0.9,)</f>
        <v>43605</v>
      </c>
      <c r="BO21" s="48">
        <f>ROUND('РБ15%'!BO21*0.9,)</f>
        <v>41310</v>
      </c>
      <c r="BP21" s="48">
        <f>ROUND('РБ15%'!BP21*0.9,)</f>
        <v>41310</v>
      </c>
      <c r="BQ21" s="48">
        <f>ROUND('РБ15%'!BQ21*0.9,)</f>
        <v>41310</v>
      </c>
      <c r="BR21" s="48">
        <f>ROUND('РБ15%'!BR21*0.9,)</f>
        <v>41310</v>
      </c>
      <c r="BS21" s="48">
        <f>ROUND('РБ15%'!BS21*0.9,)</f>
        <v>41310</v>
      </c>
      <c r="BT21" s="48">
        <f>ROUND('РБ15%'!BT21*0.9,)</f>
        <v>42458</v>
      </c>
      <c r="BU21" s="48">
        <f>ROUND('РБ15%'!BU21*0.9,)</f>
        <v>42458</v>
      </c>
      <c r="BV21" s="48">
        <f>ROUND('РБ15%'!BV21*0.9,)</f>
        <v>41310</v>
      </c>
      <c r="BW21" s="48">
        <f>ROUND('РБ15%'!BW21*0.9,)</f>
        <v>41310</v>
      </c>
      <c r="BX21" s="48">
        <f>ROUND('РБ15%'!BX21*0.9,)</f>
        <v>41310</v>
      </c>
      <c r="BY21" s="48">
        <f>ROUND('РБ15%'!BY21*0.9,)</f>
        <v>41310</v>
      </c>
      <c r="BZ21" s="48">
        <f>ROUND('РБ15%'!BZ21*0.9,)</f>
        <v>41310</v>
      </c>
      <c r="CA21" s="48">
        <f>ROUND('РБ15%'!CA21*0.9,)</f>
        <v>42458</v>
      </c>
      <c r="CB21" s="48">
        <f>ROUND('РБ15%'!CB21*0.9,)</f>
        <v>42458</v>
      </c>
      <c r="CC21" s="48">
        <f>ROUND('РБ15%'!CC21*0.9,)</f>
        <v>41310</v>
      </c>
      <c r="CD21" s="48">
        <f>ROUND('РБ15%'!CD21*0.9,)</f>
        <v>41310</v>
      </c>
      <c r="CE21" s="48">
        <f>ROUND('РБ15%'!CE21*0.9,)</f>
        <v>41310</v>
      </c>
      <c r="CF21" s="48">
        <f>ROUND('РБ15%'!CF21*0.9,)</f>
        <v>41310</v>
      </c>
      <c r="CG21" s="48">
        <f>ROUND('РБ15%'!CG21*0.9,)</f>
        <v>41310</v>
      </c>
      <c r="CH21" s="48">
        <f>ROUND('РБ15%'!CH21*0.9,)</f>
        <v>42458</v>
      </c>
      <c r="CI21" s="48">
        <f>ROUND('РБ15%'!CI21*0.9,)</f>
        <v>42458</v>
      </c>
      <c r="CJ21" s="48">
        <f>ROUND('РБ15%'!CJ21*0.9,)</f>
        <v>41310</v>
      </c>
      <c r="CK21" s="48">
        <f>ROUND('РБ15%'!CK21*0.9,)</f>
        <v>41310</v>
      </c>
      <c r="CL21" s="48">
        <f>ROUND('РБ15%'!CL21*0.9,)</f>
        <v>41310</v>
      </c>
      <c r="CM21" s="48">
        <f>ROUND('РБ15%'!CM21*0.9,)</f>
        <v>41310</v>
      </c>
      <c r="CN21" s="48">
        <f>ROUND('РБ15%'!CN21*0.9,)</f>
        <v>41310</v>
      </c>
      <c r="CO21" s="48">
        <f>ROUND('РБ15%'!CO21*0.9,)</f>
        <v>42458</v>
      </c>
      <c r="CP21" s="48">
        <f>ROUND('РБ15%'!CP21*0.9,)</f>
        <v>42458</v>
      </c>
      <c r="CQ21" s="48">
        <f>ROUND('РБ15%'!CQ21*0.9,)</f>
        <v>41310</v>
      </c>
      <c r="CR21" s="48">
        <f>ROUND('РБ15%'!CR21*0.9,)</f>
        <v>41310</v>
      </c>
      <c r="CS21" s="48">
        <f>ROUND('РБ15%'!CS21*0.9,)</f>
        <v>41310</v>
      </c>
      <c r="CT21" s="48">
        <f>ROUND('РБ15%'!CT21*0.9,)</f>
        <v>41310</v>
      </c>
      <c r="CU21" s="48">
        <f>ROUND('РБ15%'!CU21*0.9,)</f>
        <v>41310</v>
      </c>
      <c r="CV21" s="48">
        <f>ROUND('РБ15%'!CV21*0.9,)</f>
        <v>41310</v>
      </c>
      <c r="CW21" s="48">
        <f>ROUND('РБ15%'!CW21*0.9,)</f>
        <v>41310</v>
      </c>
      <c r="CX21" s="48">
        <f>ROUND('РБ15%'!CX21*0.9,)</f>
        <v>39015</v>
      </c>
      <c r="CY21" s="48">
        <f>ROUND('РБ15%'!CY21*0.9,)</f>
        <v>39015</v>
      </c>
      <c r="CZ21" s="48">
        <f>ROUND('РБ15%'!CZ21*0.9,)</f>
        <v>39015</v>
      </c>
      <c r="DA21" s="48">
        <f>ROUND('РБ15%'!DA21*0.9,)</f>
        <v>39015</v>
      </c>
      <c r="DB21" s="48">
        <f>ROUND('РБ15%'!DB21*0.9,)</f>
        <v>39015</v>
      </c>
      <c r="DC21" s="48">
        <f>ROUND('РБ15%'!DC21*0.9,)</f>
        <v>40163</v>
      </c>
      <c r="DD21" s="48">
        <f>ROUND('РБ15%'!DD21*0.9,)</f>
        <v>40163</v>
      </c>
      <c r="DE21" s="48">
        <f>ROUND('РБ15%'!DE21*0.9,)</f>
        <v>39015</v>
      </c>
      <c r="DF21" s="48">
        <f>ROUND('РБ15%'!DF21*0.9,)</f>
        <v>39015</v>
      </c>
      <c r="DG21" s="48">
        <f>ROUND('РБ15%'!DG21*0.9,)</f>
        <v>39015</v>
      </c>
      <c r="DH21" s="48">
        <f>ROUND('РБ15%'!DH21*0.9,)</f>
        <v>39015</v>
      </c>
      <c r="DI21" s="48">
        <f>ROUND('РБ15%'!DI21*0.9,)</f>
        <v>39015</v>
      </c>
      <c r="DJ21" s="48">
        <f>ROUND('РБ15%'!DJ21*0.9,)</f>
        <v>40163</v>
      </c>
      <c r="DK21" s="48">
        <f>ROUND('РБ15%'!DK21*0.9,)</f>
        <v>40163</v>
      </c>
      <c r="DL21" s="48">
        <f>ROUND('РБ15%'!DL21*0.9,)</f>
        <v>39015</v>
      </c>
      <c r="DM21" s="48">
        <f>ROUND('РБ15%'!DM21*0.9,)</f>
        <v>39015</v>
      </c>
      <c r="DN21" s="48">
        <f>ROUND('РБ15%'!DN21*0.9,)</f>
        <v>39015</v>
      </c>
      <c r="DO21" s="48">
        <f>ROUND('РБ15%'!DO21*0.9,)</f>
        <v>39015</v>
      </c>
      <c r="DP21" s="48">
        <f>ROUND('РБ15%'!DP21*0.9,)</f>
        <v>39015</v>
      </c>
      <c r="DQ21" s="48">
        <f>ROUND('РБ15%'!DQ21*0.9,)</f>
        <v>40163</v>
      </c>
      <c r="DR21" s="48">
        <f>ROUND('РБ15%'!DR21*0.9,)</f>
        <v>40163</v>
      </c>
      <c r="DS21" s="48">
        <f>ROUND('РБ15%'!DS21*0.9,)</f>
        <v>39015</v>
      </c>
      <c r="DT21" s="48">
        <f>ROUND('РБ15%'!DT21*0.9,)</f>
        <v>39015</v>
      </c>
      <c r="DU21" s="48">
        <f>ROUND('РБ15%'!DU21*0.9,)</f>
        <v>39015</v>
      </c>
      <c r="DV21" s="48">
        <f>ROUND('РБ15%'!DV21*0.9,)</f>
        <v>39015</v>
      </c>
      <c r="DW21" s="48">
        <f>ROUND('РБ15%'!DW21*0.9,)</f>
        <v>39015</v>
      </c>
      <c r="DX21" s="48">
        <f>ROUND('РБ15%'!DX21*0.9,)</f>
        <v>39015</v>
      </c>
      <c r="DY21" s="48">
        <f>ROUND('РБ15%'!DY21*0.9,)</f>
        <v>40163</v>
      </c>
      <c r="DZ21" s="48">
        <f>ROUND('РБ15%'!DZ21*0.9,)</f>
        <v>40163</v>
      </c>
      <c r="EA21" s="49">
        <f>ROUND('РБ15%'!EA21*0.9,)</f>
        <v>40163</v>
      </c>
      <c r="EB21" s="49">
        <f>ROUND('РБ15%'!EB21*0.9,)</f>
        <v>40163</v>
      </c>
      <c r="EC21" s="49">
        <f>ROUND('РБ15%'!EC21*0.9,)</f>
        <v>40163</v>
      </c>
      <c r="ED21" s="49">
        <f>ROUND('РБ15%'!ED21*0.9,)</f>
        <v>40163</v>
      </c>
      <c r="EE21" s="48">
        <f>ROUND('РБ15%'!EE21*0.9,)</f>
        <v>40163</v>
      </c>
      <c r="EF21" s="48">
        <f>ROUND('РБ15%'!EF21*0.9,)</f>
        <v>40163</v>
      </c>
      <c r="EG21" s="48">
        <f>ROUND('РБ15%'!EG21*0.9,)</f>
        <v>40163</v>
      </c>
      <c r="EH21" s="48">
        <f>ROUND('РБ15%'!EH21*0.9,)</f>
        <v>40163</v>
      </c>
      <c r="EI21" s="48">
        <f>ROUND('РБ15%'!EI21*0.9,)</f>
        <v>40163</v>
      </c>
      <c r="EJ21" s="49">
        <f>ROUND('РБ15%'!EJ21*0.9,)</f>
        <v>40163</v>
      </c>
      <c r="EK21" s="49">
        <f>ROUND('РБ15%'!EK21*0.9,)</f>
        <v>40163</v>
      </c>
      <c r="EL21" s="49">
        <f>ROUND('РБ15%'!EL21*0.9,)</f>
        <v>40163</v>
      </c>
      <c r="EM21" s="49">
        <f>ROUND('РБ15%'!EM21*0.9,)</f>
        <v>40163</v>
      </c>
      <c r="EN21" s="48">
        <f>ROUND('РБ15%'!EN21*0.9,)</f>
        <v>40163</v>
      </c>
      <c r="EO21" s="48">
        <f>ROUND('РБ15%'!EO21*0.9,)</f>
        <v>36797</v>
      </c>
      <c r="EP21" s="48">
        <f>ROUND('РБ15%'!EP21*0.9,)</f>
        <v>36797</v>
      </c>
      <c r="EQ21" s="48">
        <f>ROUND('РБ15%'!EQ21*0.9,)</f>
        <v>36797</v>
      </c>
      <c r="ER21" s="48">
        <f>ROUND('РБ15%'!ER21*0.9,)</f>
        <v>36797</v>
      </c>
      <c r="ES21" s="48">
        <f>ROUND('РБ15%'!ES21*0.9,)</f>
        <v>37485</v>
      </c>
      <c r="ET21" s="48">
        <f>ROUND('РБ15%'!ET21*0.9,)</f>
        <v>37485</v>
      </c>
      <c r="EU21" s="48">
        <f>ROUND('РБ15%'!EU21*0.9,)</f>
        <v>36797</v>
      </c>
      <c r="EV21" s="48">
        <f>ROUND('РБ15%'!EV21*0.9,)</f>
        <v>36797</v>
      </c>
      <c r="EW21" s="48">
        <f>ROUND('РБ15%'!EW21*0.9,)</f>
        <v>36797</v>
      </c>
      <c r="EX21" s="48">
        <f>ROUND('РБ15%'!EX21*0.9,)</f>
        <v>36797</v>
      </c>
      <c r="EY21" s="48">
        <f>ROUND('РБ15%'!EY21*0.9,)</f>
        <v>36797</v>
      </c>
      <c r="EZ21" s="48">
        <f>ROUND('РБ15%'!EZ21*0.9,)</f>
        <v>37485</v>
      </c>
      <c r="FA21" s="48">
        <f>ROUND('РБ15%'!FA21*0.9,)</f>
        <v>37485</v>
      </c>
      <c r="FB21" s="48">
        <f>ROUND('РБ15%'!FB21*0.9,)</f>
        <v>36261</v>
      </c>
      <c r="FC21" s="48">
        <f>ROUND('РБ15%'!FC21*0.9,)</f>
        <v>36261</v>
      </c>
      <c r="FD21" s="48">
        <f>ROUND('РБ15%'!FD21*0.9,)</f>
        <v>36261</v>
      </c>
      <c r="FE21" s="48">
        <f>ROUND('РБ15%'!FE21*0.9,)</f>
        <v>36261</v>
      </c>
      <c r="FF21" s="48">
        <f>ROUND('РБ15%'!FF21*0.9,)</f>
        <v>36261</v>
      </c>
      <c r="FG21" s="48">
        <f>ROUND('РБ15%'!FG21*0.9,)</f>
        <v>36797</v>
      </c>
      <c r="FH21" s="48">
        <f>ROUND('РБ15%'!FH21*0.9,)</f>
        <v>36797</v>
      </c>
      <c r="FI21" s="48">
        <f>ROUND('РБ15%'!FI21*0.9,)</f>
        <v>36261</v>
      </c>
      <c r="FJ21" s="48">
        <f>ROUND('РБ15%'!FJ21*0.9,)</f>
        <v>36261</v>
      </c>
      <c r="FK21" s="48">
        <f>ROUND('РБ15%'!FK21*0.9,)</f>
        <v>36261</v>
      </c>
      <c r="FL21" s="48">
        <f>ROUND('РБ15%'!FL21*0.9,)</f>
        <v>36261</v>
      </c>
      <c r="FM21" s="48">
        <f>ROUND('РБ15%'!FM21*0.9,)</f>
        <v>36261</v>
      </c>
      <c r="FN21" s="48">
        <f>ROUND('РБ15%'!FN21*0.9,)</f>
        <v>36797</v>
      </c>
      <c r="FO21" s="48">
        <f>ROUND('РБ15%'!FO21*0.9,)</f>
        <v>36797</v>
      </c>
      <c r="FP21" s="48">
        <f>ROUND('РБ15%'!FP21*0.9,)</f>
        <v>36797</v>
      </c>
      <c r="FQ21" s="48">
        <f>ROUND('РБ15%'!FQ21*0.9,)</f>
        <v>36797</v>
      </c>
      <c r="FR21" s="48">
        <f>ROUND('РБ15%'!FR21*0.9,)</f>
        <v>36797</v>
      </c>
      <c r="FS21" s="48">
        <f>ROUND('РБ15%'!FS21*0.9,)</f>
        <v>36797</v>
      </c>
      <c r="FT21" s="48">
        <f>ROUND('РБ15%'!FT21*0.9,)</f>
        <v>36797</v>
      </c>
      <c r="FU21" s="48">
        <f>ROUND('РБ15%'!FU21*0.9,)</f>
        <v>36797</v>
      </c>
      <c r="FV21" s="48">
        <f>ROUND('РБ15%'!FV21*0.9,)</f>
        <v>36797</v>
      </c>
      <c r="FW21" s="48">
        <f>ROUND('РБ15%'!FW21*0.9,)</f>
        <v>35726</v>
      </c>
      <c r="FX21" s="48">
        <f>ROUND('РБ15%'!FX21*0.9,)</f>
        <v>35726</v>
      </c>
      <c r="FY21" s="48">
        <f>ROUND('РБ15%'!FY21*0.9,)</f>
        <v>35726</v>
      </c>
      <c r="FZ21" s="48">
        <f>ROUND('РБ15%'!FZ21*0.9,)</f>
        <v>35726</v>
      </c>
      <c r="GA21" s="48">
        <f>ROUND('РБ15%'!GA21*0.9,)</f>
        <v>35726</v>
      </c>
      <c r="GB21" s="48">
        <f>ROUND('РБ15%'!GB21*0.9,)</f>
        <v>36261</v>
      </c>
      <c r="GC21" s="48">
        <f>ROUND('РБ15%'!GC21*0.9,)</f>
        <v>36261</v>
      </c>
      <c r="GD21" s="48">
        <f>ROUND('РБ15%'!GD21*0.9,)</f>
        <v>35726</v>
      </c>
      <c r="GE21" s="48">
        <f>ROUND('РБ15%'!GE21*0.9,)</f>
        <v>35726</v>
      </c>
      <c r="GF21" s="48">
        <f>ROUND('РБ15%'!GF21*0.9,)</f>
        <v>35726</v>
      </c>
      <c r="GG21" s="48">
        <f>ROUND('РБ15%'!GG21*0.9,)</f>
        <v>35726</v>
      </c>
      <c r="GH21" s="48">
        <f>ROUND('РБ15%'!GH21*0.9,)</f>
        <v>35726</v>
      </c>
      <c r="GI21" s="48">
        <f>ROUND('РБ15%'!GI21*0.9,)</f>
        <v>36261</v>
      </c>
      <c r="GJ21" s="48">
        <f>ROUND('РБ15%'!GJ21*0.9,)</f>
        <v>36261</v>
      </c>
      <c r="GK21" s="48">
        <f>ROUND('РБ15%'!GK21*0.9,)</f>
        <v>35726</v>
      </c>
      <c r="GL21" s="48">
        <f>ROUND('РБ15%'!GL21*0.9,)</f>
        <v>35726</v>
      </c>
      <c r="GM21" s="48">
        <f>ROUND('РБ15%'!GM21*0.9,)</f>
        <v>35726</v>
      </c>
      <c r="GN21" s="48">
        <f>ROUND('РБ15%'!GN21*0.9,)</f>
        <v>35726</v>
      </c>
      <c r="GO21" s="48">
        <f>ROUND('РБ15%'!GO21*0.9,)</f>
        <v>35726</v>
      </c>
      <c r="GP21" s="48">
        <f>ROUND('РБ15%'!GP21*0.9,)</f>
        <v>36261</v>
      </c>
      <c r="GQ21" s="48">
        <f>ROUND('РБ15%'!GQ21*0.9,)</f>
        <v>36261</v>
      </c>
      <c r="GR21" s="48">
        <f>ROUND('РБ15%'!GR21*0.9,)</f>
        <v>35726</v>
      </c>
      <c r="GS21" s="48">
        <f>ROUND('РБ15%'!GS21*0.9,)</f>
        <v>35726</v>
      </c>
      <c r="GT21" s="48">
        <f>ROUND('РБ15%'!GT21*0.9,)</f>
        <v>35726</v>
      </c>
      <c r="GU21" s="48">
        <f>ROUND('РБ15%'!GU21*0.9,)</f>
        <v>35726</v>
      </c>
      <c r="GV21" s="48">
        <f>ROUND('РБ15%'!GV21*0.9,)</f>
        <v>35726</v>
      </c>
      <c r="GW21" s="48">
        <f>ROUND('РБ15%'!GW21*0.9,)</f>
        <v>36261</v>
      </c>
      <c r="GX21" s="48">
        <f>ROUND('РБ15%'!GX21*0.9,)</f>
        <v>36261</v>
      </c>
      <c r="GY21" s="48">
        <f>ROUND('РБ15%'!GY21*0.9,)</f>
        <v>35726</v>
      </c>
      <c r="GZ21" s="48">
        <f>ROUND('РБ15%'!GZ21*0.9,)</f>
        <v>35726</v>
      </c>
      <c r="HA21" s="48">
        <f>ROUND('РБ15%'!HA21*0.9,)</f>
        <v>35726</v>
      </c>
      <c r="HB21" s="48">
        <f>ROUND('РБ15%'!HB21*0.9,)</f>
        <v>35726</v>
      </c>
      <c r="HC21" s="48">
        <f>ROUND('РБ15%'!HC21*0.9,)</f>
        <v>35726</v>
      </c>
      <c r="HD21" s="48">
        <f>ROUND('РБ15%'!HD21*0.9,)</f>
        <v>37485</v>
      </c>
      <c r="HE21" s="48">
        <f>ROUND('РБ15%'!HE21*0.9,)</f>
        <v>37485</v>
      </c>
      <c r="HF21" s="48">
        <f>ROUND('РБ15%'!HF21*0.9,)</f>
        <v>36797</v>
      </c>
      <c r="HG21" s="48">
        <f>ROUND('РБ15%'!HG21*0.9,)</f>
        <v>36797</v>
      </c>
      <c r="HH21" s="48">
        <f>ROUND('РБ15%'!HH21*0.9,)</f>
        <v>36797</v>
      </c>
      <c r="HI21" s="48">
        <f>ROUND('РБ15%'!HI21*0.9,)</f>
        <v>36797</v>
      </c>
      <c r="HJ21" s="48">
        <f>ROUND('РБ15%'!HJ21*0.9,)</f>
        <v>36797</v>
      </c>
      <c r="HK21" s="48">
        <f>ROUND('РБ15%'!HK21*0.9,)</f>
        <v>39780</v>
      </c>
      <c r="HL21" s="48">
        <f>ROUND('РБ15%'!HL21*0.9,)</f>
        <v>39780</v>
      </c>
      <c r="HM21" s="48">
        <f>ROUND('РБ15%'!HM21*0.9,)</f>
        <v>39780</v>
      </c>
      <c r="HN21" s="48">
        <f>ROUND('РБ15%'!HN21*0.9,)</f>
        <v>39780</v>
      </c>
      <c r="HO21" s="48">
        <f>ROUND('РБ15%'!HO21*0.9,)</f>
        <v>39780</v>
      </c>
      <c r="HP21" s="48">
        <f>ROUND('РБ15%'!HP21*0.9,)</f>
        <v>39780</v>
      </c>
      <c r="HQ21" s="48">
        <f>ROUND('РБ15%'!HQ21*0.9,)</f>
        <v>39780</v>
      </c>
      <c r="HR21" s="48">
        <f>ROUND('РБ15%'!HR21*0.9,)</f>
        <v>40545</v>
      </c>
      <c r="HS21" s="48">
        <f>ROUND('РБ15%'!HS21*0.9,)</f>
        <v>40545</v>
      </c>
      <c r="HT21" s="48">
        <f>ROUND('РБ15%'!HT21*0.9,)</f>
        <v>40545</v>
      </c>
      <c r="HU21" s="48">
        <f>ROUND('РБ15%'!HU21*0.9,)</f>
        <v>40545</v>
      </c>
    </row>
    <row r="22" spans="1:229" s="7" customFormat="1" x14ac:dyDescent="0.2">
      <c r="A22" s="6" t="s">
        <v>11</v>
      </c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9"/>
      <c r="Z22" s="49"/>
      <c r="AA22" s="49"/>
      <c r="AB22" s="49"/>
      <c r="AC22" s="49"/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9"/>
      <c r="AO22" s="49"/>
      <c r="AP22" s="49"/>
      <c r="AQ22" s="49"/>
      <c r="AR22" s="48"/>
      <c r="AS22" s="48"/>
      <c r="AT22" s="48"/>
      <c r="AU22" s="48"/>
      <c r="AV22" s="48"/>
      <c r="AW22" s="49"/>
      <c r="AX22" s="49"/>
      <c r="AY22" s="49"/>
      <c r="AZ22" s="49"/>
      <c r="BA22" s="49"/>
      <c r="BB22" s="49"/>
      <c r="BC22" s="49"/>
      <c r="BD22" s="49"/>
      <c r="BE22" s="49"/>
      <c r="BF22" s="49"/>
      <c r="BG22" s="48"/>
      <c r="BH22" s="48"/>
      <c r="BI22" s="48"/>
      <c r="BJ22" s="48"/>
      <c r="BK22" s="48"/>
      <c r="BL22" s="48"/>
      <c r="BM22" s="48"/>
      <c r="BN22" s="48"/>
      <c r="BO22" s="48"/>
      <c r="BP22" s="48"/>
      <c r="BQ22" s="48"/>
      <c r="BR22" s="48"/>
      <c r="BS22" s="48"/>
      <c r="BT22" s="48"/>
      <c r="BU22" s="48"/>
      <c r="BV22" s="48"/>
      <c r="BW22" s="48"/>
      <c r="BX22" s="48"/>
      <c r="BY22" s="48"/>
      <c r="BZ22" s="48"/>
      <c r="CA22" s="48"/>
      <c r="CB22" s="48"/>
      <c r="CC22" s="48"/>
      <c r="CD22" s="48"/>
      <c r="CE22" s="48"/>
      <c r="CF22" s="48"/>
      <c r="CG22" s="48"/>
      <c r="CH22" s="48"/>
      <c r="CI22" s="48"/>
      <c r="CJ22" s="48"/>
      <c r="CK22" s="48"/>
      <c r="CL22" s="48"/>
      <c r="CM22" s="48"/>
      <c r="CN22" s="48"/>
      <c r="CO22" s="48"/>
      <c r="CP22" s="48"/>
      <c r="CQ22" s="48"/>
      <c r="CR22" s="48"/>
      <c r="CS22" s="48"/>
      <c r="CT22" s="48"/>
      <c r="CU22" s="48"/>
      <c r="CV22" s="48"/>
      <c r="CW22" s="48"/>
      <c r="CX22" s="48"/>
      <c r="CY22" s="48"/>
      <c r="CZ22" s="48"/>
      <c r="DA22" s="48"/>
      <c r="DB22" s="48"/>
      <c r="DC22" s="48"/>
      <c r="DD22" s="48"/>
      <c r="DE22" s="48"/>
      <c r="DF22" s="48"/>
      <c r="DG22" s="48"/>
      <c r="DH22" s="48"/>
      <c r="DI22" s="48"/>
      <c r="DJ22" s="48"/>
      <c r="DK22" s="48"/>
      <c r="DL22" s="48"/>
      <c r="DM22" s="48"/>
      <c r="DN22" s="48"/>
      <c r="DO22" s="48"/>
      <c r="DP22" s="48"/>
      <c r="DQ22" s="48"/>
      <c r="DR22" s="48"/>
      <c r="DS22" s="48"/>
      <c r="DT22" s="48"/>
      <c r="DU22" s="48"/>
      <c r="DV22" s="48"/>
      <c r="DW22" s="48"/>
      <c r="DX22" s="48"/>
      <c r="DY22" s="48"/>
      <c r="DZ22" s="48"/>
      <c r="EA22" s="49"/>
      <c r="EB22" s="49"/>
      <c r="EC22" s="49"/>
      <c r="ED22" s="49"/>
      <c r="EE22" s="48"/>
      <c r="EF22" s="48"/>
      <c r="EG22" s="48"/>
      <c r="EH22" s="48"/>
      <c r="EI22" s="48"/>
      <c r="EJ22" s="49"/>
      <c r="EK22" s="49"/>
      <c r="EL22" s="49"/>
      <c r="EM22" s="49"/>
      <c r="EN22" s="48"/>
      <c r="EO22" s="48"/>
      <c r="EP22" s="48"/>
      <c r="EQ22" s="48"/>
      <c r="ER22" s="48"/>
      <c r="ES22" s="48"/>
      <c r="ET22" s="48"/>
      <c r="EU22" s="48"/>
      <c r="EV22" s="48"/>
      <c r="EW22" s="48"/>
      <c r="EX22" s="48"/>
      <c r="EY22" s="48"/>
      <c r="EZ22" s="48"/>
      <c r="FA22" s="48"/>
      <c r="FB22" s="48"/>
      <c r="FC22" s="48"/>
      <c r="FD22" s="48"/>
      <c r="FE22" s="48"/>
      <c r="FF22" s="48"/>
      <c r="FG22" s="48"/>
      <c r="FH22" s="48"/>
      <c r="FI22" s="48"/>
      <c r="FJ22" s="48"/>
      <c r="FK22" s="48"/>
      <c r="FL22" s="48"/>
      <c r="FM22" s="48"/>
      <c r="FN22" s="48"/>
      <c r="FO22" s="48"/>
      <c r="FP22" s="48"/>
      <c r="FQ22" s="48"/>
      <c r="FR22" s="48"/>
      <c r="FS22" s="48"/>
      <c r="FT22" s="48"/>
      <c r="FU22" s="48"/>
      <c r="FV22" s="48"/>
      <c r="FW22" s="48"/>
      <c r="FX22" s="48"/>
      <c r="FY22" s="48"/>
      <c r="FZ22" s="48"/>
      <c r="GA22" s="48"/>
      <c r="GB22" s="48"/>
      <c r="GC22" s="48"/>
      <c r="GD22" s="48"/>
      <c r="GE22" s="48"/>
      <c r="GF22" s="48"/>
      <c r="GG22" s="48"/>
      <c r="GH22" s="48"/>
      <c r="GI22" s="48"/>
      <c r="GJ22" s="48"/>
      <c r="GK22" s="48"/>
      <c r="GL22" s="48"/>
      <c r="GM22" s="48"/>
      <c r="GN22" s="48"/>
      <c r="GO22" s="48"/>
      <c r="GP22" s="48"/>
      <c r="GQ22" s="48"/>
      <c r="GR22" s="48"/>
      <c r="GS22" s="48"/>
      <c r="GT22" s="48"/>
      <c r="GU22" s="48"/>
      <c r="GV22" s="48"/>
      <c r="GW22" s="48"/>
      <c r="GX22" s="48"/>
      <c r="GY22" s="48"/>
      <c r="GZ22" s="48"/>
      <c r="HA22" s="48"/>
      <c r="HB22" s="48"/>
      <c r="HC22" s="48"/>
      <c r="HD22" s="48"/>
      <c r="HE22" s="48"/>
      <c r="HF22" s="48"/>
      <c r="HG22" s="48"/>
      <c r="HH22" s="48"/>
      <c r="HI22" s="48"/>
      <c r="HJ22" s="48"/>
      <c r="HK22" s="48"/>
      <c r="HL22" s="48"/>
      <c r="HM22" s="48"/>
      <c r="HN22" s="48"/>
      <c r="HO22" s="48"/>
      <c r="HP22" s="48"/>
      <c r="HQ22" s="48"/>
      <c r="HR22" s="48"/>
      <c r="HS22" s="48"/>
      <c r="HT22" s="48"/>
      <c r="HU22" s="48"/>
    </row>
    <row r="23" spans="1:229" s="7" customFormat="1" x14ac:dyDescent="0.2">
      <c r="A23" s="8" t="s">
        <v>10</v>
      </c>
      <c r="B23" s="48">
        <f>ROUND('РБ15%'!B23*0.9,)</f>
        <v>47813</v>
      </c>
      <c r="C23" s="48">
        <f>ROUND('РБ15%'!C23*0.9,)</f>
        <v>48578</v>
      </c>
      <c r="D23" s="48">
        <f>ROUND('РБ15%'!D23*0.9,)</f>
        <v>47430</v>
      </c>
      <c r="E23" s="48">
        <f>ROUND('РБ15%'!E23*0.9,)</f>
        <v>47430</v>
      </c>
      <c r="F23" s="48">
        <f>ROUND('РБ15%'!F23*0.9,)</f>
        <v>47430</v>
      </c>
      <c r="G23" s="48">
        <f>ROUND('РБ15%'!G23*0.9,)</f>
        <v>47430</v>
      </c>
      <c r="H23" s="48">
        <f>ROUND('РБ15%'!H23*0.9,)</f>
        <v>48578</v>
      </c>
      <c r="I23" s="48">
        <f>ROUND('РБ15%'!I23*0.9,)</f>
        <v>50490</v>
      </c>
      <c r="J23" s="48">
        <f>ROUND('РБ15%'!J23*0.9,)</f>
        <v>50490</v>
      </c>
      <c r="K23" s="48">
        <f>ROUND('РБ15%'!K23*0.9,)</f>
        <v>47813</v>
      </c>
      <c r="L23" s="48">
        <f>ROUND('РБ15%'!L23*0.9,)</f>
        <v>47813</v>
      </c>
      <c r="M23" s="48">
        <f>ROUND('РБ15%'!M23*0.9,)</f>
        <v>47813</v>
      </c>
      <c r="N23" s="48">
        <f>ROUND('РБ15%'!N23*0.9,)</f>
        <v>47813</v>
      </c>
      <c r="O23" s="48">
        <f>ROUND('РБ15%'!O23*0.9,)</f>
        <v>47813</v>
      </c>
      <c r="P23" s="48">
        <f>ROUND('РБ15%'!P23*0.9,)</f>
        <v>49343</v>
      </c>
      <c r="Q23" s="48">
        <f>ROUND('РБ15%'!Q23*0.9,)</f>
        <v>49343</v>
      </c>
      <c r="R23" s="48">
        <f>ROUND('РБ15%'!R23*0.9,)</f>
        <v>48578</v>
      </c>
      <c r="S23" s="48">
        <f>ROUND('РБ15%'!S23*0.9,)</f>
        <v>48578</v>
      </c>
      <c r="T23" s="48">
        <f>ROUND('РБ15%'!T23*0.9,)</f>
        <v>48578</v>
      </c>
      <c r="U23" s="48">
        <f>ROUND('РБ15%'!U23*0.9,)</f>
        <v>48578</v>
      </c>
      <c r="V23" s="48">
        <f>ROUND('РБ15%'!V23*0.9,)</f>
        <v>48578</v>
      </c>
      <c r="W23" s="48">
        <f>ROUND('РБ15%'!W23*0.9,)</f>
        <v>51638</v>
      </c>
      <c r="X23" s="48">
        <f>ROUND('РБ15%'!X23*0.9,)</f>
        <v>51638</v>
      </c>
      <c r="Y23" s="49">
        <f>ROUND('РБ15%'!Y23*0.9,)</f>
        <v>51638</v>
      </c>
      <c r="Z23" s="49">
        <f>ROUND('РБ15%'!Z23*0.9,)</f>
        <v>51638</v>
      </c>
      <c r="AA23" s="49">
        <f>ROUND('РБ15%'!AA23*0.9,)</f>
        <v>51638</v>
      </c>
      <c r="AB23" s="49">
        <f>ROUND('РБ15%'!AB23*0.9,)</f>
        <v>51638</v>
      </c>
      <c r="AC23" s="49">
        <f>ROUND('РБ15%'!AC23*0.9,)</f>
        <v>51638</v>
      </c>
      <c r="AD23" s="48">
        <f>ROUND('РБ15%'!AD23*0.9,)</f>
        <v>51638</v>
      </c>
      <c r="AE23" s="48">
        <f>ROUND('РБ15%'!AE23*0.9,)</f>
        <v>51638</v>
      </c>
      <c r="AF23" s="48">
        <f>ROUND('РБ15%'!AF23*0.9,)</f>
        <v>51638</v>
      </c>
      <c r="AG23" s="48">
        <f>ROUND('РБ15%'!AG23*0.9,)</f>
        <v>56228</v>
      </c>
      <c r="AH23" s="48">
        <f>ROUND('РБ15%'!AH23*0.9,)</f>
        <v>56228</v>
      </c>
      <c r="AI23" s="48">
        <f>ROUND('РБ15%'!AI23*0.9,)</f>
        <v>56228</v>
      </c>
      <c r="AJ23" s="48">
        <f>ROUND('РБ15%'!AJ23*0.9,)</f>
        <v>56228</v>
      </c>
      <c r="AK23" s="48">
        <f>ROUND('РБ15%'!AK23*0.9,)</f>
        <v>57758</v>
      </c>
      <c r="AL23" s="48">
        <f>ROUND('РБ15%'!AL23*0.9,)</f>
        <v>57758</v>
      </c>
      <c r="AM23" s="48">
        <f>ROUND('РБ15%'!AM23*0.9,)</f>
        <v>57758</v>
      </c>
      <c r="AN23" s="49">
        <f>ROUND('РБ15%'!AN23*0.9,)</f>
        <v>57758</v>
      </c>
      <c r="AO23" s="49">
        <f>ROUND('РБ15%'!AO23*0.9,)</f>
        <v>57758</v>
      </c>
      <c r="AP23" s="49">
        <f>ROUND('РБ15%'!AP23*0.9,)</f>
        <v>57758</v>
      </c>
      <c r="AQ23" s="49">
        <f>ROUND('РБ15%'!AQ23*0.9,)</f>
        <v>57758</v>
      </c>
      <c r="AR23" s="48">
        <f>ROUND('РБ15%'!AR23*0.9,)</f>
        <v>57758</v>
      </c>
      <c r="AS23" s="48">
        <f>ROUND('РБ15%'!AS23*0.9,)</f>
        <v>57758</v>
      </c>
      <c r="AT23" s="48">
        <f>ROUND('РБ15%'!AT23*0.9,)</f>
        <v>52785</v>
      </c>
      <c r="AU23" s="48">
        <f>ROUND('РБ15%'!AU23*0.9,)</f>
        <v>52785</v>
      </c>
      <c r="AV23" s="48">
        <f>ROUND('РБ15%'!AV23*0.9,)</f>
        <v>52785</v>
      </c>
      <c r="AW23" s="49">
        <f>ROUND('РБ15%'!AW23*0.9,)</f>
        <v>53933</v>
      </c>
      <c r="AX23" s="49">
        <f>ROUND('РБ15%'!AX23*0.9,)</f>
        <v>53933</v>
      </c>
      <c r="AY23" s="49">
        <f>ROUND('РБ15%'!AY23*0.9,)</f>
        <v>53933</v>
      </c>
      <c r="AZ23" s="49">
        <f>ROUND('РБ15%'!AZ23*0.9,)</f>
        <v>53933</v>
      </c>
      <c r="BA23" s="49">
        <f>ROUND('РБ15%'!BA23*0.9,)</f>
        <v>53933</v>
      </c>
      <c r="BB23" s="49">
        <f>ROUND('РБ15%'!BB23*0.9,)</f>
        <v>53933</v>
      </c>
      <c r="BC23" s="49">
        <f>ROUND('РБ15%'!BC23*0.9,)</f>
        <v>53933</v>
      </c>
      <c r="BD23" s="49">
        <f>ROUND('РБ15%'!BD23*0.9,)</f>
        <v>53933</v>
      </c>
      <c r="BE23" s="49">
        <f>ROUND('РБ15%'!BE23*0.9,)</f>
        <v>56228</v>
      </c>
      <c r="BF23" s="49">
        <f>ROUND('РБ15%'!BF23*0.9,)</f>
        <v>56228</v>
      </c>
      <c r="BG23" s="48">
        <f>ROUND('РБ15%'!BG23*0.9,)</f>
        <v>52785</v>
      </c>
      <c r="BH23" s="48">
        <f>ROUND('РБ15%'!BH23*0.9,)</f>
        <v>52785</v>
      </c>
      <c r="BI23" s="48">
        <f>ROUND('РБ15%'!BI23*0.9,)</f>
        <v>52785</v>
      </c>
      <c r="BJ23" s="48">
        <f>ROUND('РБ15%'!BJ23*0.9,)</f>
        <v>52785</v>
      </c>
      <c r="BK23" s="48">
        <f>ROUND('РБ15%'!BK23*0.9,)</f>
        <v>55080</v>
      </c>
      <c r="BL23" s="48">
        <f>ROUND('РБ15%'!BL23*0.9,)</f>
        <v>55080</v>
      </c>
      <c r="BM23" s="48">
        <f>ROUND('РБ15%'!BM23*0.9,)</f>
        <v>55080</v>
      </c>
      <c r="BN23" s="48">
        <f>ROUND('РБ15%'!BN23*0.9,)</f>
        <v>55080</v>
      </c>
      <c r="BO23" s="48">
        <f>ROUND('РБ15%'!BO23*0.9,)</f>
        <v>52785</v>
      </c>
      <c r="BP23" s="48">
        <f>ROUND('РБ15%'!BP23*0.9,)</f>
        <v>52785</v>
      </c>
      <c r="BQ23" s="48">
        <f>ROUND('РБ15%'!BQ23*0.9,)</f>
        <v>52785</v>
      </c>
      <c r="BR23" s="48">
        <f>ROUND('РБ15%'!BR23*0.9,)</f>
        <v>52785</v>
      </c>
      <c r="BS23" s="48">
        <f>ROUND('РБ15%'!BS23*0.9,)</f>
        <v>52785</v>
      </c>
      <c r="BT23" s="48">
        <f>ROUND('РБ15%'!BT23*0.9,)</f>
        <v>53933</v>
      </c>
      <c r="BU23" s="48">
        <f>ROUND('РБ15%'!BU23*0.9,)</f>
        <v>53933</v>
      </c>
      <c r="BV23" s="48">
        <f>ROUND('РБ15%'!BV23*0.9,)</f>
        <v>52785</v>
      </c>
      <c r="BW23" s="48">
        <f>ROUND('РБ15%'!BW23*0.9,)</f>
        <v>52785</v>
      </c>
      <c r="BX23" s="48">
        <f>ROUND('РБ15%'!BX23*0.9,)</f>
        <v>52785</v>
      </c>
      <c r="BY23" s="48">
        <f>ROUND('РБ15%'!BY23*0.9,)</f>
        <v>52785</v>
      </c>
      <c r="BZ23" s="48">
        <f>ROUND('РБ15%'!BZ23*0.9,)</f>
        <v>52785</v>
      </c>
      <c r="CA23" s="48">
        <f>ROUND('РБ15%'!CA23*0.9,)</f>
        <v>53933</v>
      </c>
      <c r="CB23" s="48">
        <f>ROUND('РБ15%'!CB23*0.9,)</f>
        <v>53933</v>
      </c>
      <c r="CC23" s="48">
        <f>ROUND('РБ15%'!CC23*0.9,)</f>
        <v>52785</v>
      </c>
      <c r="CD23" s="48">
        <f>ROUND('РБ15%'!CD23*0.9,)</f>
        <v>52785</v>
      </c>
      <c r="CE23" s="48">
        <f>ROUND('РБ15%'!CE23*0.9,)</f>
        <v>52785</v>
      </c>
      <c r="CF23" s="48">
        <f>ROUND('РБ15%'!CF23*0.9,)</f>
        <v>52785</v>
      </c>
      <c r="CG23" s="48">
        <f>ROUND('РБ15%'!CG23*0.9,)</f>
        <v>52785</v>
      </c>
      <c r="CH23" s="48">
        <f>ROUND('РБ15%'!CH23*0.9,)</f>
        <v>53933</v>
      </c>
      <c r="CI23" s="48">
        <f>ROUND('РБ15%'!CI23*0.9,)</f>
        <v>53933</v>
      </c>
      <c r="CJ23" s="48">
        <f>ROUND('РБ15%'!CJ23*0.9,)</f>
        <v>52785</v>
      </c>
      <c r="CK23" s="48">
        <f>ROUND('РБ15%'!CK23*0.9,)</f>
        <v>52785</v>
      </c>
      <c r="CL23" s="48">
        <f>ROUND('РБ15%'!CL23*0.9,)</f>
        <v>52785</v>
      </c>
      <c r="CM23" s="48">
        <f>ROUND('РБ15%'!CM23*0.9,)</f>
        <v>52785</v>
      </c>
      <c r="CN23" s="48">
        <f>ROUND('РБ15%'!CN23*0.9,)</f>
        <v>52785</v>
      </c>
      <c r="CO23" s="48">
        <f>ROUND('РБ15%'!CO23*0.9,)</f>
        <v>53933</v>
      </c>
      <c r="CP23" s="48">
        <f>ROUND('РБ15%'!CP23*0.9,)</f>
        <v>53933</v>
      </c>
      <c r="CQ23" s="48">
        <f>ROUND('РБ15%'!CQ23*0.9,)</f>
        <v>52785</v>
      </c>
      <c r="CR23" s="48">
        <f>ROUND('РБ15%'!CR23*0.9,)</f>
        <v>52785</v>
      </c>
      <c r="CS23" s="48">
        <f>ROUND('РБ15%'!CS23*0.9,)</f>
        <v>52785</v>
      </c>
      <c r="CT23" s="48">
        <f>ROUND('РБ15%'!CT23*0.9,)</f>
        <v>52785</v>
      </c>
      <c r="CU23" s="48">
        <f>ROUND('РБ15%'!CU23*0.9,)</f>
        <v>52785</v>
      </c>
      <c r="CV23" s="48">
        <f>ROUND('РБ15%'!CV23*0.9,)</f>
        <v>52785</v>
      </c>
      <c r="CW23" s="48">
        <f>ROUND('РБ15%'!CW23*0.9,)</f>
        <v>52785</v>
      </c>
      <c r="CX23" s="48">
        <f>ROUND('РБ15%'!CX23*0.9,)</f>
        <v>50490</v>
      </c>
      <c r="CY23" s="48">
        <f>ROUND('РБ15%'!CY23*0.9,)</f>
        <v>50490</v>
      </c>
      <c r="CZ23" s="48">
        <f>ROUND('РБ15%'!CZ23*0.9,)</f>
        <v>50490</v>
      </c>
      <c r="DA23" s="48">
        <f>ROUND('РБ15%'!DA23*0.9,)</f>
        <v>50490</v>
      </c>
      <c r="DB23" s="48">
        <f>ROUND('РБ15%'!DB23*0.9,)</f>
        <v>50490</v>
      </c>
      <c r="DC23" s="48">
        <f>ROUND('РБ15%'!DC23*0.9,)</f>
        <v>51638</v>
      </c>
      <c r="DD23" s="48">
        <f>ROUND('РБ15%'!DD23*0.9,)</f>
        <v>51638</v>
      </c>
      <c r="DE23" s="48">
        <f>ROUND('РБ15%'!DE23*0.9,)</f>
        <v>50490</v>
      </c>
      <c r="DF23" s="48">
        <f>ROUND('РБ15%'!DF23*0.9,)</f>
        <v>50490</v>
      </c>
      <c r="DG23" s="48">
        <f>ROUND('РБ15%'!DG23*0.9,)</f>
        <v>50490</v>
      </c>
      <c r="DH23" s="48">
        <f>ROUND('РБ15%'!DH23*0.9,)</f>
        <v>50490</v>
      </c>
      <c r="DI23" s="48">
        <f>ROUND('РБ15%'!DI23*0.9,)</f>
        <v>50490</v>
      </c>
      <c r="DJ23" s="48">
        <f>ROUND('РБ15%'!DJ23*0.9,)</f>
        <v>51638</v>
      </c>
      <c r="DK23" s="48">
        <f>ROUND('РБ15%'!DK23*0.9,)</f>
        <v>51638</v>
      </c>
      <c r="DL23" s="48">
        <f>ROUND('РБ15%'!DL23*0.9,)</f>
        <v>50490</v>
      </c>
      <c r="DM23" s="48">
        <f>ROUND('РБ15%'!DM23*0.9,)</f>
        <v>50490</v>
      </c>
      <c r="DN23" s="48">
        <f>ROUND('РБ15%'!DN23*0.9,)</f>
        <v>50490</v>
      </c>
      <c r="DO23" s="48">
        <f>ROUND('РБ15%'!DO23*0.9,)</f>
        <v>50490</v>
      </c>
      <c r="DP23" s="48">
        <f>ROUND('РБ15%'!DP23*0.9,)</f>
        <v>50490</v>
      </c>
      <c r="DQ23" s="48">
        <f>ROUND('РБ15%'!DQ23*0.9,)</f>
        <v>51638</v>
      </c>
      <c r="DR23" s="48">
        <f>ROUND('РБ15%'!DR23*0.9,)</f>
        <v>51638</v>
      </c>
      <c r="DS23" s="48">
        <f>ROUND('РБ15%'!DS23*0.9,)</f>
        <v>50490</v>
      </c>
      <c r="DT23" s="48">
        <f>ROUND('РБ15%'!DT23*0.9,)</f>
        <v>50490</v>
      </c>
      <c r="DU23" s="48">
        <f>ROUND('РБ15%'!DU23*0.9,)</f>
        <v>50490</v>
      </c>
      <c r="DV23" s="48">
        <f>ROUND('РБ15%'!DV23*0.9,)</f>
        <v>50490</v>
      </c>
      <c r="DW23" s="48">
        <f>ROUND('РБ15%'!DW23*0.9,)</f>
        <v>50490</v>
      </c>
      <c r="DX23" s="48">
        <f>ROUND('РБ15%'!DX23*0.9,)</f>
        <v>50490</v>
      </c>
      <c r="DY23" s="48">
        <f>ROUND('РБ15%'!DY23*0.9,)</f>
        <v>51638</v>
      </c>
      <c r="DZ23" s="48">
        <f>ROUND('РБ15%'!DZ23*0.9,)</f>
        <v>51638</v>
      </c>
      <c r="EA23" s="49">
        <f>ROUND('РБ15%'!EA23*0.9,)</f>
        <v>51638</v>
      </c>
      <c r="EB23" s="49">
        <f>ROUND('РБ15%'!EB23*0.9,)</f>
        <v>51638</v>
      </c>
      <c r="EC23" s="49">
        <f>ROUND('РБ15%'!EC23*0.9,)</f>
        <v>51638</v>
      </c>
      <c r="ED23" s="49">
        <f>ROUND('РБ15%'!ED23*0.9,)</f>
        <v>51638</v>
      </c>
      <c r="EE23" s="48">
        <f>ROUND('РБ15%'!EE23*0.9,)</f>
        <v>51638</v>
      </c>
      <c r="EF23" s="48">
        <f>ROUND('РБ15%'!EF23*0.9,)</f>
        <v>51638</v>
      </c>
      <c r="EG23" s="48">
        <f>ROUND('РБ15%'!EG23*0.9,)</f>
        <v>51638</v>
      </c>
      <c r="EH23" s="48">
        <f>ROUND('РБ15%'!EH23*0.9,)</f>
        <v>51638</v>
      </c>
      <c r="EI23" s="48">
        <f>ROUND('РБ15%'!EI23*0.9,)</f>
        <v>51638</v>
      </c>
      <c r="EJ23" s="49">
        <f>ROUND('РБ15%'!EJ23*0.9,)</f>
        <v>51638</v>
      </c>
      <c r="EK23" s="49">
        <f>ROUND('РБ15%'!EK23*0.9,)</f>
        <v>51638</v>
      </c>
      <c r="EL23" s="49">
        <f>ROUND('РБ15%'!EL23*0.9,)</f>
        <v>51638</v>
      </c>
      <c r="EM23" s="49">
        <f>ROUND('РБ15%'!EM23*0.9,)</f>
        <v>51638</v>
      </c>
      <c r="EN23" s="48">
        <f>ROUND('РБ15%'!EN23*0.9,)</f>
        <v>51638</v>
      </c>
      <c r="EO23" s="48">
        <f>ROUND('РБ15%'!EO23*0.9,)</f>
        <v>48272</v>
      </c>
      <c r="EP23" s="48">
        <f>ROUND('РБ15%'!EP23*0.9,)</f>
        <v>48272</v>
      </c>
      <c r="EQ23" s="48">
        <f>ROUND('РБ15%'!EQ23*0.9,)</f>
        <v>48272</v>
      </c>
      <c r="ER23" s="48">
        <f>ROUND('РБ15%'!ER23*0.9,)</f>
        <v>48272</v>
      </c>
      <c r="ES23" s="48">
        <f>ROUND('РБ15%'!ES23*0.9,)</f>
        <v>48960</v>
      </c>
      <c r="ET23" s="48">
        <f>ROUND('РБ15%'!ET23*0.9,)</f>
        <v>48960</v>
      </c>
      <c r="EU23" s="48">
        <f>ROUND('РБ15%'!EU23*0.9,)</f>
        <v>48272</v>
      </c>
      <c r="EV23" s="48">
        <f>ROUND('РБ15%'!EV23*0.9,)</f>
        <v>48272</v>
      </c>
      <c r="EW23" s="48">
        <f>ROUND('РБ15%'!EW23*0.9,)</f>
        <v>48272</v>
      </c>
      <c r="EX23" s="48">
        <f>ROUND('РБ15%'!EX23*0.9,)</f>
        <v>48272</v>
      </c>
      <c r="EY23" s="48">
        <f>ROUND('РБ15%'!EY23*0.9,)</f>
        <v>48272</v>
      </c>
      <c r="EZ23" s="48">
        <f>ROUND('РБ15%'!EZ23*0.9,)</f>
        <v>48960</v>
      </c>
      <c r="FA23" s="48">
        <f>ROUND('РБ15%'!FA23*0.9,)</f>
        <v>48960</v>
      </c>
      <c r="FB23" s="48">
        <f>ROUND('РБ15%'!FB23*0.9,)</f>
        <v>47736</v>
      </c>
      <c r="FC23" s="48">
        <f>ROUND('РБ15%'!FC23*0.9,)</f>
        <v>47736</v>
      </c>
      <c r="FD23" s="48">
        <f>ROUND('РБ15%'!FD23*0.9,)</f>
        <v>47736</v>
      </c>
      <c r="FE23" s="48">
        <f>ROUND('РБ15%'!FE23*0.9,)</f>
        <v>47736</v>
      </c>
      <c r="FF23" s="48">
        <f>ROUND('РБ15%'!FF23*0.9,)</f>
        <v>47736</v>
      </c>
      <c r="FG23" s="48">
        <f>ROUND('РБ15%'!FG23*0.9,)</f>
        <v>48272</v>
      </c>
      <c r="FH23" s="48">
        <f>ROUND('РБ15%'!FH23*0.9,)</f>
        <v>48272</v>
      </c>
      <c r="FI23" s="48">
        <f>ROUND('РБ15%'!FI23*0.9,)</f>
        <v>47736</v>
      </c>
      <c r="FJ23" s="48">
        <f>ROUND('РБ15%'!FJ23*0.9,)</f>
        <v>47736</v>
      </c>
      <c r="FK23" s="48">
        <f>ROUND('РБ15%'!FK23*0.9,)</f>
        <v>47736</v>
      </c>
      <c r="FL23" s="48">
        <f>ROUND('РБ15%'!FL23*0.9,)</f>
        <v>47736</v>
      </c>
      <c r="FM23" s="48">
        <f>ROUND('РБ15%'!FM23*0.9,)</f>
        <v>47736</v>
      </c>
      <c r="FN23" s="48">
        <f>ROUND('РБ15%'!FN23*0.9,)</f>
        <v>48272</v>
      </c>
      <c r="FO23" s="48">
        <f>ROUND('РБ15%'!FO23*0.9,)</f>
        <v>48272</v>
      </c>
      <c r="FP23" s="48">
        <f>ROUND('РБ15%'!FP23*0.9,)</f>
        <v>48272</v>
      </c>
      <c r="FQ23" s="48">
        <f>ROUND('РБ15%'!FQ23*0.9,)</f>
        <v>48272</v>
      </c>
      <c r="FR23" s="48">
        <f>ROUND('РБ15%'!FR23*0.9,)</f>
        <v>48272</v>
      </c>
      <c r="FS23" s="48">
        <f>ROUND('РБ15%'!FS23*0.9,)</f>
        <v>48272</v>
      </c>
      <c r="FT23" s="48">
        <f>ROUND('РБ15%'!FT23*0.9,)</f>
        <v>48272</v>
      </c>
      <c r="FU23" s="48">
        <f>ROUND('РБ15%'!FU23*0.9,)</f>
        <v>48272</v>
      </c>
      <c r="FV23" s="48">
        <f>ROUND('РБ15%'!FV23*0.9,)</f>
        <v>48272</v>
      </c>
      <c r="FW23" s="48">
        <f>ROUND('РБ15%'!FW23*0.9,)</f>
        <v>47201</v>
      </c>
      <c r="FX23" s="48">
        <f>ROUND('РБ15%'!FX23*0.9,)</f>
        <v>47201</v>
      </c>
      <c r="FY23" s="48">
        <f>ROUND('РБ15%'!FY23*0.9,)</f>
        <v>47201</v>
      </c>
      <c r="FZ23" s="48">
        <f>ROUND('РБ15%'!FZ23*0.9,)</f>
        <v>47201</v>
      </c>
      <c r="GA23" s="48">
        <f>ROUND('РБ15%'!GA23*0.9,)</f>
        <v>47201</v>
      </c>
      <c r="GB23" s="48">
        <f>ROUND('РБ15%'!GB23*0.9,)</f>
        <v>47736</v>
      </c>
      <c r="GC23" s="48">
        <f>ROUND('РБ15%'!GC23*0.9,)</f>
        <v>47736</v>
      </c>
      <c r="GD23" s="48">
        <f>ROUND('РБ15%'!GD23*0.9,)</f>
        <v>47201</v>
      </c>
      <c r="GE23" s="48">
        <f>ROUND('РБ15%'!GE23*0.9,)</f>
        <v>47201</v>
      </c>
      <c r="GF23" s="48">
        <f>ROUND('РБ15%'!GF23*0.9,)</f>
        <v>47201</v>
      </c>
      <c r="GG23" s="48">
        <f>ROUND('РБ15%'!GG23*0.9,)</f>
        <v>47201</v>
      </c>
      <c r="GH23" s="48">
        <f>ROUND('РБ15%'!GH23*0.9,)</f>
        <v>47201</v>
      </c>
      <c r="GI23" s="48">
        <f>ROUND('РБ15%'!GI23*0.9,)</f>
        <v>47736</v>
      </c>
      <c r="GJ23" s="48">
        <f>ROUND('РБ15%'!GJ23*0.9,)</f>
        <v>47736</v>
      </c>
      <c r="GK23" s="48">
        <f>ROUND('РБ15%'!GK23*0.9,)</f>
        <v>47201</v>
      </c>
      <c r="GL23" s="48">
        <f>ROUND('РБ15%'!GL23*0.9,)</f>
        <v>47201</v>
      </c>
      <c r="GM23" s="48">
        <f>ROUND('РБ15%'!GM23*0.9,)</f>
        <v>47201</v>
      </c>
      <c r="GN23" s="48">
        <f>ROUND('РБ15%'!GN23*0.9,)</f>
        <v>47201</v>
      </c>
      <c r="GO23" s="48">
        <f>ROUND('РБ15%'!GO23*0.9,)</f>
        <v>47201</v>
      </c>
      <c r="GP23" s="48">
        <f>ROUND('РБ15%'!GP23*0.9,)</f>
        <v>47736</v>
      </c>
      <c r="GQ23" s="48">
        <f>ROUND('РБ15%'!GQ23*0.9,)</f>
        <v>47736</v>
      </c>
      <c r="GR23" s="48">
        <f>ROUND('РБ15%'!GR23*0.9,)</f>
        <v>47201</v>
      </c>
      <c r="GS23" s="48">
        <f>ROUND('РБ15%'!GS23*0.9,)</f>
        <v>47201</v>
      </c>
      <c r="GT23" s="48">
        <f>ROUND('РБ15%'!GT23*0.9,)</f>
        <v>47201</v>
      </c>
      <c r="GU23" s="48">
        <f>ROUND('РБ15%'!GU23*0.9,)</f>
        <v>47201</v>
      </c>
      <c r="GV23" s="48">
        <f>ROUND('РБ15%'!GV23*0.9,)</f>
        <v>47201</v>
      </c>
      <c r="GW23" s="48">
        <f>ROUND('РБ15%'!GW23*0.9,)</f>
        <v>47736</v>
      </c>
      <c r="GX23" s="48">
        <f>ROUND('РБ15%'!GX23*0.9,)</f>
        <v>47736</v>
      </c>
      <c r="GY23" s="48">
        <f>ROUND('РБ15%'!GY23*0.9,)</f>
        <v>47201</v>
      </c>
      <c r="GZ23" s="48">
        <f>ROUND('РБ15%'!GZ23*0.9,)</f>
        <v>47201</v>
      </c>
      <c r="HA23" s="48">
        <f>ROUND('РБ15%'!HA23*0.9,)</f>
        <v>47201</v>
      </c>
      <c r="HB23" s="48">
        <f>ROUND('РБ15%'!HB23*0.9,)</f>
        <v>47201</v>
      </c>
      <c r="HC23" s="48">
        <f>ROUND('РБ15%'!HC23*0.9,)</f>
        <v>47201</v>
      </c>
      <c r="HD23" s="48">
        <f>ROUND('РБ15%'!HD23*0.9,)</f>
        <v>48960</v>
      </c>
      <c r="HE23" s="48">
        <f>ROUND('РБ15%'!HE23*0.9,)</f>
        <v>48960</v>
      </c>
      <c r="HF23" s="48">
        <f>ROUND('РБ15%'!HF23*0.9,)</f>
        <v>48272</v>
      </c>
      <c r="HG23" s="48">
        <f>ROUND('РБ15%'!HG23*0.9,)</f>
        <v>48272</v>
      </c>
      <c r="HH23" s="48">
        <f>ROUND('РБ15%'!HH23*0.9,)</f>
        <v>48272</v>
      </c>
      <c r="HI23" s="48">
        <f>ROUND('РБ15%'!HI23*0.9,)</f>
        <v>48272</v>
      </c>
      <c r="HJ23" s="48">
        <f>ROUND('РБ15%'!HJ23*0.9,)</f>
        <v>48272</v>
      </c>
      <c r="HK23" s="48">
        <f>ROUND('РБ15%'!HK23*0.9,)</f>
        <v>51255</v>
      </c>
      <c r="HL23" s="48">
        <f>ROUND('РБ15%'!HL23*0.9,)</f>
        <v>51255</v>
      </c>
      <c r="HM23" s="48">
        <f>ROUND('РБ15%'!HM23*0.9,)</f>
        <v>51255</v>
      </c>
      <c r="HN23" s="48">
        <f>ROUND('РБ15%'!HN23*0.9,)</f>
        <v>51255</v>
      </c>
      <c r="HO23" s="48">
        <f>ROUND('РБ15%'!HO23*0.9,)</f>
        <v>51255</v>
      </c>
      <c r="HP23" s="48">
        <f>ROUND('РБ15%'!HP23*0.9,)</f>
        <v>51255</v>
      </c>
      <c r="HQ23" s="48">
        <f>ROUND('РБ15%'!HQ23*0.9,)</f>
        <v>51255</v>
      </c>
      <c r="HR23" s="48">
        <f>ROUND('РБ15%'!HR23*0.9,)</f>
        <v>52020</v>
      </c>
      <c r="HS23" s="48">
        <f>ROUND('РБ15%'!HS23*0.9,)</f>
        <v>52020</v>
      </c>
      <c r="HT23" s="48">
        <f>ROUND('РБ15%'!HT23*0.9,)</f>
        <v>52020</v>
      </c>
      <c r="HU23" s="48">
        <f>ROUND('РБ15%'!HU23*0.9,)</f>
        <v>52020</v>
      </c>
    </row>
    <row r="24" spans="1:229" s="7" customFormat="1" x14ac:dyDescent="0.2">
      <c r="A24" s="10" t="s">
        <v>12</v>
      </c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9"/>
      <c r="Z24" s="49"/>
      <c r="AA24" s="49"/>
      <c r="AB24" s="49"/>
      <c r="AC24" s="49"/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9"/>
      <c r="AO24" s="49"/>
      <c r="AP24" s="49"/>
      <c r="AQ24" s="49"/>
      <c r="AR24" s="48"/>
      <c r="AS24" s="48"/>
      <c r="AT24" s="48"/>
      <c r="AU24" s="48"/>
      <c r="AV24" s="48"/>
      <c r="AW24" s="49"/>
      <c r="AX24" s="49"/>
      <c r="AY24" s="49"/>
      <c r="AZ24" s="49"/>
      <c r="BA24" s="49"/>
      <c r="BB24" s="49"/>
      <c r="BC24" s="49"/>
      <c r="BD24" s="49"/>
      <c r="BE24" s="49"/>
      <c r="BF24" s="49"/>
      <c r="BG24" s="48"/>
      <c r="BH24" s="48"/>
      <c r="BI24" s="48"/>
      <c r="BJ24" s="48"/>
      <c r="BK24" s="48"/>
      <c r="BL24" s="48"/>
      <c r="BM24" s="48"/>
      <c r="BN24" s="48"/>
      <c r="BO24" s="48"/>
      <c r="BP24" s="48"/>
      <c r="BQ24" s="48"/>
      <c r="BR24" s="48"/>
      <c r="BS24" s="48"/>
      <c r="BT24" s="48"/>
      <c r="BU24" s="48"/>
      <c r="BV24" s="48"/>
      <c r="BW24" s="48"/>
      <c r="BX24" s="48"/>
      <c r="BY24" s="48"/>
      <c r="BZ24" s="48"/>
      <c r="CA24" s="48"/>
      <c r="CB24" s="48"/>
      <c r="CC24" s="48"/>
      <c r="CD24" s="48"/>
      <c r="CE24" s="48"/>
      <c r="CF24" s="48"/>
      <c r="CG24" s="48"/>
      <c r="CH24" s="48"/>
      <c r="CI24" s="48"/>
      <c r="CJ24" s="48"/>
      <c r="CK24" s="48"/>
      <c r="CL24" s="48"/>
      <c r="CM24" s="48"/>
      <c r="CN24" s="48"/>
      <c r="CO24" s="48"/>
      <c r="CP24" s="48"/>
      <c r="CQ24" s="48"/>
      <c r="CR24" s="48"/>
      <c r="CS24" s="48"/>
      <c r="CT24" s="48"/>
      <c r="CU24" s="48"/>
      <c r="CV24" s="48"/>
      <c r="CW24" s="48"/>
      <c r="CX24" s="48"/>
      <c r="CY24" s="48"/>
      <c r="CZ24" s="48"/>
      <c r="DA24" s="48"/>
      <c r="DB24" s="48"/>
      <c r="DC24" s="48"/>
      <c r="DD24" s="48"/>
      <c r="DE24" s="48"/>
      <c r="DF24" s="48"/>
      <c r="DG24" s="48"/>
      <c r="DH24" s="48"/>
      <c r="DI24" s="48"/>
      <c r="DJ24" s="48"/>
      <c r="DK24" s="48"/>
      <c r="DL24" s="48"/>
      <c r="DM24" s="48"/>
      <c r="DN24" s="48"/>
      <c r="DO24" s="48"/>
      <c r="DP24" s="48"/>
      <c r="DQ24" s="48"/>
      <c r="DR24" s="48"/>
      <c r="DS24" s="48"/>
      <c r="DT24" s="48"/>
      <c r="DU24" s="48"/>
      <c r="DV24" s="48"/>
      <c r="DW24" s="48"/>
      <c r="DX24" s="48"/>
      <c r="DY24" s="48"/>
      <c r="DZ24" s="48"/>
      <c r="EA24" s="49"/>
      <c r="EB24" s="49"/>
      <c r="EC24" s="49"/>
      <c r="ED24" s="49"/>
      <c r="EE24" s="48"/>
      <c r="EF24" s="48"/>
      <c r="EG24" s="48"/>
      <c r="EH24" s="48"/>
      <c r="EI24" s="48"/>
      <c r="EJ24" s="49"/>
      <c r="EK24" s="49"/>
      <c r="EL24" s="49"/>
      <c r="EM24" s="49"/>
      <c r="EN24" s="48"/>
      <c r="EO24" s="48"/>
      <c r="EP24" s="48"/>
      <c r="EQ24" s="48"/>
      <c r="ER24" s="48"/>
      <c r="ES24" s="48"/>
      <c r="ET24" s="48"/>
      <c r="EU24" s="48"/>
      <c r="EV24" s="48"/>
      <c r="EW24" s="48"/>
      <c r="EX24" s="48"/>
      <c r="EY24" s="48"/>
      <c r="EZ24" s="48"/>
      <c r="FA24" s="48"/>
      <c r="FB24" s="48"/>
      <c r="FC24" s="48"/>
      <c r="FD24" s="48"/>
      <c r="FE24" s="48"/>
      <c r="FF24" s="48"/>
      <c r="FG24" s="48"/>
      <c r="FH24" s="48"/>
      <c r="FI24" s="48"/>
      <c r="FJ24" s="48"/>
      <c r="FK24" s="48"/>
      <c r="FL24" s="48"/>
      <c r="FM24" s="48"/>
      <c r="FN24" s="48"/>
      <c r="FO24" s="48"/>
      <c r="FP24" s="48"/>
      <c r="FQ24" s="48"/>
      <c r="FR24" s="48"/>
      <c r="FS24" s="48"/>
      <c r="FT24" s="48"/>
      <c r="FU24" s="48"/>
      <c r="FV24" s="48"/>
      <c r="FW24" s="48"/>
      <c r="FX24" s="48"/>
      <c r="FY24" s="48"/>
      <c r="FZ24" s="48"/>
      <c r="GA24" s="48"/>
      <c r="GB24" s="48"/>
      <c r="GC24" s="48"/>
      <c r="GD24" s="48"/>
      <c r="GE24" s="48"/>
      <c r="GF24" s="48"/>
      <c r="GG24" s="48"/>
      <c r="GH24" s="48"/>
      <c r="GI24" s="48"/>
      <c r="GJ24" s="48"/>
      <c r="GK24" s="48"/>
      <c r="GL24" s="48"/>
      <c r="GM24" s="48"/>
      <c r="GN24" s="48"/>
      <c r="GO24" s="48"/>
      <c r="GP24" s="48"/>
      <c r="GQ24" s="48"/>
      <c r="GR24" s="48"/>
      <c r="GS24" s="48"/>
      <c r="GT24" s="48"/>
      <c r="GU24" s="48"/>
      <c r="GV24" s="48"/>
      <c r="GW24" s="48"/>
      <c r="GX24" s="48"/>
      <c r="GY24" s="48"/>
      <c r="GZ24" s="48"/>
      <c r="HA24" s="48"/>
      <c r="HB24" s="48"/>
      <c r="HC24" s="48"/>
      <c r="HD24" s="48"/>
      <c r="HE24" s="48"/>
      <c r="HF24" s="48"/>
      <c r="HG24" s="48"/>
      <c r="HH24" s="48"/>
      <c r="HI24" s="48"/>
      <c r="HJ24" s="48"/>
      <c r="HK24" s="48"/>
      <c r="HL24" s="48"/>
      <c r="HM24" s="48"/>
      <c r="HN24" s="48"/>
      <c r="HO24" s="48"/>
      <c r="HP24" s="48"/>
      <c r="HQ24" s="48"/>
      <c r="HR24" s="48"/>
      <c r="HS24" s="48"/>
      <c r="HT24" s="48"/>
      <c r="HU24" s="48"/>
    </row>
    <row r="25" spans="1:229" s="7" customFormat="1" x14ac:dyDescent="0.2">
      <c r="A25" s="8" t="s">
        <v>10</v>
      </c>
      <c r="B25" s="48">
        <f>ROUND('РБ15%'!B25*0.9,)</f>
        <v>70763</v>
      </c>
      <c r="C25" s="48">
        <f>ROUND('РБ15%'!C25*0.9,)</f>
        <v>71528</v>
      </c>
      <c r="D25" s="48">
        <f>ROUND('РБ15%'!D25*0.9,)</f>
        <v>70380</v>
      </c>
      <c r="E25" s="48">
        <f>ROUND('РБ15%'!E25*0.9,)</f>
        <v>70380</v>
      </c>
      <c r="F25" s="48">
        <f>ROUND('РБ15%'!F25*0.9,)</f>
        <v>70380</v>
      </c>
      <c r="G25" s="48">
        <f>ROUND('РБ15%'!G25*0.9,)</f>
        <v>70380</v>
      </c>
      <c r="H25" s="48">
        <f>ROUND('РБ15%'!H25*0.9,)</f>
        <v>71528</v>
      </c>
      <c r="I25" s="48">
        <f>ROUND('РБ15%'!I25*0.9,)</f>
        <v>73440</v>
      </c>
      <c r="J25" s="48">
        <f>ROUND('РБ15%'!J25*0.9,)</f>
        <v>73440</v>
      </c>
      <c r="K25" s="48">
        <f>ROUND('РБ15%'!K25*0.9,)</f>
        <v>70763</v>
      </c>
      <c r="L25" s="48">
        <f>ROUND('РБ15%'!L25*0.9,)</f>
        <v>70763</v>
      </c>
      <c r="M25" s="48">
        <f>ROUND('РБ15%'!M25*0.9,)</f>
        <v>70763</v>
      </c>
      <c r="N25" s="48">
        <f>ROUND('РБ15%'!N25*0.9,)</f>
        <v>70763</v>
      </c>
      <c r="O25" s="48">
        <f>ROUND('РБ15%'!O25*0.9,)</f>
        <v>70763</v>
      </c>
      <c r="P25" s="48">
        <f>ROUND('РБ15%'!P25*0.9,)</f>
        <v>72293</v>
      </c>
      <c r="Q25" s="48">
        <f>ROUND('РБ15%'!Q25*0.9,)</f>
        <v>72293</v>
      </c>
      <c r="R25" s="48">
        <f>ROUND('РБ15%'!R25*0.9,)</f>
        <v>71528</v>
      </c>
      <c r="S25" s="48">
        <f>ROUND('РБ15%'!S25*0.9,)</f>
        <v>71528</v>
      </c>
      <c r="T25" s="48">
        <f>ROUND('РБ15%'!T25*0.9,)</f>
        <v>71528</v>
      </c>
      <c r="U25" s="48">
        <f>ROUND('РБ15%'!U25*0.9,)</f>
        <v>71528</v>
      </c>
      <c r="V25" s="48">
        <f>ROUND('РБ15%'!V25*0.9,)</f>
        <v>71528</v>
      </c>
      <c r="W25" s="48">
        <f>ROUND('РБ15%'!W25*0.9,)</f>
        <v>74588</v>
      </c>
      <c r="X25" s="48">
        <f>ROUND('РБ15%'!X25*0.9,)</f>
        <v>74588</v>
      </c>
      <c r="Y25" s="49">
        <f>ROUND('РБ15%'!Y25*0.9,)</f>
        <v>74588</v>
      </c>
      <c r="Z25" s="49">
        <f>ROUND('РБ15%'!Z25*0.9,)</f>
        <v>74588</v>
      </c>
      <c r="AA25" s="49">
        <f>ROUND('РБ15%'!AA25*0.9,)</f>
        <v>74588</v>
      </c>
      <c r="AB25" s="49">
        <f>ROUND('РБ15%'!AB25*0.9,)</f>
        <v>74588</v>
      </c>
      <c r="AC25" s="49">
        <f>ROUND('РБ15%'!AC25*0.9,)</f>
        <v>74588</v>
      </c>
      <c r="AD25" s="48">
        <f>ROUND('РБ15%'!AD25*0.9,)</f>
        <v>74588</v>
      </c>
      <c r="AE25" s="48">
        <f>ROUND('РБ15%'!AE25*0.9,)</f>
        <v>74588</v>
      </c>
      <c r="AF25" s="48">
        <f>ROUND('РБ15%'!AF25*0.9,)</f>
        <v>74588</v>
      </c>
      <c r="AG25" s="48">
        <f>ROUND('РБ15%'!AG25*0.9,)</f>
        <v>79178</v>
      </c>
      <c r="AH25" s="48">
        <f>ROUND('РБ15%'!AH25*0.9,)</f>
        <v>79178</v>
      </c>
      <c r="AI25" s="48">
        <f>ROUND('РБ15%'!AI25*0.9,)</f>
        <v>79178</v>
      </c>
      <c r="AJ25" s="48">
        <f>ROUND('РБ15%'!AJ25*0.9,)</f>
        <v>79178</v>
      </c>
      <c r="AK25" s="48">
        <f>ROUND('РБ15%'!AK25*0.9,)</f>
        <v>80708</v>
      </c>
      <c r="AL25" s="48">
        <f>ROUND('РБ15%'!AL25*0.9,)</f>
        <v>80708</v>
      </c>
      <c r="AM25" s="48">
        <f>ROUND('РБ15%'!AM25*0.9,)</f>
        <v>80708</v>
      </c>
      <c r="AN25" s="49">
        <f>ROUND('РБ15%'!AN25*0.9,)</f>
        <v>80708</v>
      </c>
      <c r="AO25" s="49">
        <f>ROUND('РБ15%'!AO25*0.9,)</f>
        <v>80708</v>
      </c>
      <c r="AP25" s="49">
        <f>ROUND('РБ15%'!AP25*0.9,)</f>
        <v>80708</v>
      </c>
      <c r="AQ25" s="49">
        <f>ROUND('РБ15%'!AQ25*0.9,)</f>
        <v>80708</v>
      </c>
      <c r="AR25" s="48">
        <f>ROUND('РБ15%'!AR25*0.9,)</f>
        <v>80708</v>
      </c>
      <c r="AS25" s="48">
        <f>ROUND('РБ15%'!AS25*0.9,)</f>
        <v>80708</v>
      </c>
      <c r="AT25" s="48">
        <f>ROUND('РБ15%'!AT25*0.9,)</f>
        <v>75735</v>
      </c>
      <c r="AU25" s="48">
        <f>ROUND('РБ15%'!AU25*0.9,)</f>
        <v>75735</v>
      </c>
      <c r="AV25" s="48">
        <f>ROUND('РБ15%'!AV25*0.9,)</f>
        <v>75735</v>
      </c>
      <c r="AW25" s="49">
        <f>ROUND('РБ15%'!AW25*0.9,)</f>
        <v>76883</v>
      </c>
      <c r="AX25" s="49">
        <f>ROUND('РБ15%'!AX25*0.9,)</f>
        <v>76883</v>
      </c>
      <c r="AY25" s="49">
        <f>ROUND('РБ15%'!AY25*0.9,)</f>
        <v>76883</v>
      </c>
      <c r="AZ25" s="49">
        <f>ROUND('РБ15%'!AZ25*0.9,)</f>
        <v>76883</v>
      </c>
      <c r="BA25" s="49">
        <f>ROUND('РБ15%'!BA25*0.9,)</f>
        <v>76883</v>
      </c>
      <c r="BB25" s="49">
        <f>ROUND('РБ15%'!BB25*0.9,)</f>
        <v>76883</v>
      </c>
      <c r="BC25" s="49">
        <f>ROUND('РБ15%'!BC25*0.9,)</f>
        <v>76883</v>
      </c>
      <c r="BD25" s="49">
        <f>ROUND('РБ15%'!BD25*0.9,)</f>
        <v>76883</v>
      </c>
      <c r="BE25" s="49">
        <f>ROUND('РБ15%'!BE25*0.9,)</f>
        <v>79178</v>
      </c>
      <c r="BF25" s="49">
        <f>ROUND('РБ15%'!BF25*0.9,)</f>
        <v>79178</v>
      </c>
      <c r="BG25" s="48">
        <f>ROUND('РБ15%'!BG25*0.9,)</f>
        <v>75735</v>
      </c>
      <c r="BH25" s="48">
        <f>ROUND('РБ15%'!BH25*0.9,)</f>
        <v>75735</v>
      </c>
      <c r="BI25" s="48">
        <f>ROUND('РБ15%'!BI25*0.9,)</f>
        <v>75735</v>
      </c>
      <c r="BJ25" s="48">
        <f>ROUND('РБ15%'!BJ25*0.9,)</f>
        <v>75735</v>
      </c>
      <c r="BK25" s="48">
        <f>ROUND('РБ15%'!BK25*0.9,)</f>
        <v>78030</v>
      </c>
      <c r="BL25" s="48">
        <f>ROUND('РБ15%'!BL25*0.9,)</f>
        <v>78030</v>
      </c>
      <c r="BM25" s="48">
        <f>ROUND('РБ15%'!BM25*0.9,)</f>
        <v>78030</v>
      </c>
      <c r="BN25" s="48">
        <f>ROUND('РБ15%'!BN25*0.9,)</f>
        <v>78030</v>
      </c>
      <c r="BO25" s="48">
        <f>ROUND('РБ15%'!BO25*0.9,)</f>
        <v>75735</v>
      </c>
      <c r="BP25" s="48">
        <f>ROUND('РБ15%'!BP25*0.9,)</f>
        <v>75735</v>
      </c>
      <c r="BQ25" s="48">
        <f>ROUND('РБ15%'!BQ25*0.9,)</f>
        <v>75735</v>
      </c>
      <c r="BR25" s="48">
        <f>ROUND('РБ15%'!BR25*0.9,)</f>
        <v>75735</v>
      </c>
      <c r="BS25" s="48">
        <f>ROUND('РБ15%'!BS25*0.9,)</f>
        <v>75735</v>
      </c>
      <c r="BT25" s="48">
        <f>ROUND('РБ15%'!BT25*0.9,)</f>
        <v>76883</v>
      </c>
      <c r="BU25" s="48">
        <f>ROUND('РБ15%'!BU25*0.9,)</f>
        <v>76883</v>
      </c>
      <c r="BV25" s="48">
        <f>ROUND('РБ15%'!BV25*0.9,)</f>
        <v>75735</v>
      </c>
      <c r="BW25" s="48">
        <f>ROUND('РБ15%'!BW25*0.9,)</f>
        <v>75735</v>
      </c>
      <c r="BX25" s="48">
        <f>ROUND('РБ15%'!BX25*0.9,)</f>
        <v>75735</v>
      </c>
      <c r="BY25" s="48">
        <f>ROUND('РБ15%'!BY25*0.9,)</f>
        <v>75735</v>
      </c>
      <c r="BZ25" s="48">
        <f>ROUND('РБ15%'!BZ25*0.9,)</f>
        <v>75735</v>
      </c>
      <c r="CA25" s="48">
        <f>ROUND('РБ15%'!CA25*0.9,)</f>
        <v>76883</v>
      </c>
      <c r="CB25" s="48">
        <f>ROUND('РБ15%'!CB25*0.9,)</f>
        <v>76883</v>
      </c>
      <c r="CC25" s="48">
        <f>ROUND('РБ15%'!CC25*0.9,)</f>
        <v>75735</v>
      </c>
      <c r="CD25" s="48">
        <f>ROUND('РБ15%'!CD25*0.9,)</f>
        <v>75735</v>
      </c>
      <c r="CE25" s="48">
        <f>ROUND('РБ15%'!CE25*0.9,)</f>
        <v>75735</v>
      </c>
      <c r="CF25" s="48">
        <f>ROUND('РБ15%'!CF25*0.9,)</f>
        <v>75735</v>
      </c>
      <c r="CG25" s="48">
        <f>ROUND('РБ15%'!CG25*0.9,)</f>
        <v>75735</v>
      </c>
      <c r="CH25" s="48">
        <f>ROUND('РБ15%'!CH25*0.9,)</f>
        <v>76883</v>
      </c>
      <c r="CI25" s="48">
        <f>ROUND('РБ15%'!CI25*0.9,)</f>
        <v>76883</v>
      </c>
      <c r="CJ25" s="48">
        <f>ROUND('РБ15%'!CJ25*0.9,)</f>
        <v>75735</v>
      </c>
      <c r="CK25" s="48">
        <f>ROUND('РБ15%'!CK25*0.9,)</f>
        <v>75735</v>
      </c>
      <c r="CL25" s="48">
        <f>ROUND('РБ15%'!CL25*0.9,)</f>
        <v>75735</v>
      </c>
      <c r="CM25" s="48">
        <f>ROUND('РБ15%'!CM25*0.9,)</f>
        <v>75735</v>
      </c>
      <c r="CN25" s="48">
        <f>ROUND('РБ15%'!CN25*0.9,)</f>
        <v>75735</v>
      </c>
      <c r="CO25" s="48">
        <f>ROUND('РБ15%'!CO25*0.9,)</f>
        <v>76883</v>
      </c>
      <c r="CP25" s="48">
        <f>ROUND('РБ15%'!CP25*0.9,)</f>
        <v>76883</v>
      </c>
      <c r="CQ25" s="48">
        <f>ROUND('РБ15%'!CQ25*0.9,)</f>
        <v>75735</v>
      </c>
      <c r="CR25" s="48">
        <f>ROUND('РБ15%'!CR25*0.9,)</f>
        <v>75735</v>
      </c>
      <c r="CS25" s="48">
        <f>ROUND('РБ15%'!CS25*0.9,)</f>
        <v>75735</v>
      </c>
      <c r="CT25" s="48">
        <f>ROUND('РБ15%'!CT25*0.9,)</f>
        <v>75735</v>
      </c>
      <c r="CU25" s="48">
        <f>ROUND('РБ15%'!CU25*0.9,)</f>
        <v>75735</v>
      </c>
      <c r="CV25" s="48">
        <f>ROUND('РБ15%'!CV25*0.9,)</f>
        <v>75735</v>
      </c>
      <c r="CW25" s="48">
        <f>ROUND('РБ15%'!CW25*0.9,)</f>
        <v>75735</v>
      </c>
      <c r="CX25" s="48">
        <f>ROUND('РБ15%'!CX25*0.9,)</f>
        <v>73440</v>
      </c>
      <c r="CY25" s="48">
        <f>ROUND('РБ15%'!CY25*0.9,)</f>
        <v>73440</v>
      </c>
      <c r="CZ25" s="48">
        <f>ROUND('РБ15%'!CZ25*0.9,)</f>
        <v>73440</v>
      </c>
      <c r="DA25" s="48">
        <f>ROUND('РБ15%'!DA25*0.9,)</f>
        <v>73440</v>
      </c>
      <c r="DB25" s="48">
        <f>ROUND('РБ15%'!DB25*0.9,)</f>
        <v>73440</v>
      </c>
      <c r="DC25" s="48">
        <f>ROUND('РБ15%'!DC25*0.9,)</f>
        <v>74588</v>
      </c>
      <c r="DD25" s="48">
        <f>ROUND('РБ15%'!DD25*0.9,)</f>
        <v>74588</v>
      </c>
      <c r="DE25" s="48">
        <f>ROUND('РБ15%'!DE25*0.9,)</f>
        <v>73440</v>
      </c>
      <c r="DF25" s="48">
        <f>ROUND('РБ15%'!DF25*0.9,)</f>
        <v>73440</v>
      </c>
      <c r="DG25" s="48">
        <f>ROUND('РБ15%'!DG25*0.9,)</f>
        <v>73440</v>
      </c>
      <c r="DH25" s="48">
        <f>ROUND('РБ15%'!DH25*0.9,)</f>
        <v>73440</v>
      </c>
      <c r="DI25" s="48">
        <f>ROUND('РБ15%'!DI25*0.9,)</f>
        <v>73440</v>
      </c>
      <c r="DJ25" s="48">
        <f>ROUND('РБ15%'!DJ25*0.9,)</f>
        <v>74588</v>
      </c>
      <c r="DK25" s="48">
        <f>ROUND('РБ15%'!DK25*0.9,)</f>
        <v>74588</v>
      </c>
      <c r="DL25" s="48">
        <f>ROUND('РБ15%'!DL25*0.9,)</f>
        <v>73440</v>
      </c>
      <c r="DM25" s="48">
        <f>ROUND('РБ15%'!DM25*0.9,)</f>
        <v>73440</v>
      </c>
      <c r="DN25" s="48">
        <f>ROUND('РБ15%'!DN25*0.9,)</f>
        <v>73440</v>
      </c>
      <c r="DO25" s="48">
        <f>ROUND('РБ15%'!DO25*0.9,)</f>
        <v>73440</v>
      </c>
      <c r="DP25" s="48">
        <f>ROUND('РБ15%'!DP25*0.9,)</f>
        <v>73440</v>
      </c>
      <c r="DQ25" s="48">
        <f>ROUND('РБ15%'!DQ25*0.9,)</f>
        <v>74588</v>
      </c>
      <c r="DR25" s="48">
        <f>ROUND('РБ15%'!DR25*0.9,)</f>
        <v>74588</v>
      </c>
      <c r="DS25" s="48">
        <f>ROUND('РБ15%'!DS25*0.9,)</f>
        <v>73440</v>
      </c>
      <c r="DT25" s="48">
        <f>ROUND('РБ15%'!DT25*0.9,)</f>
        <v>73440</v>
      </c>
      <c r="DU25" s="48">
        <f>ROUND('РБ15%'!DU25*0.9,)</f>
        <v>73440</v>
      </c>
      <c r="DV25" s="48">
        <f>ROUND('РБ15%'!DV25*0.9,)</f>
        <v>73440</v>
      </c>
      <c r="DW25" s="48">
        <f>ROUND('РБ15%'!DW25*0.9,)</f>
        <v>73440</v>
      </c>
      <c r="DX25" s="48">
        <f>ROUND('РБ15%'!DX25*0.9,)</f>
        <v>73440</v>
      </c>
      <c r="DY25" s="48">
        <f>ROUND('РБ15%'!DY25*0.9,)</f>
        <v>74588</v>
      </c>
      <c r="DZ25" s="48">
        <f>ROUND('РБ15%'!DZ25*0.9,)</f>
        <v>74588</v>
      </c>
      <c r="EA25" s="49">
        <f>ROUND('РБ15%'!EA25*0.9,)</f>
        <v>74588</v>
      </c>
      <c r="EB25" s="49">
        <f>ROUND('РБ15%'!EB25*0.9,)</f>
        <v>74588</v>
      </c>
      <c r="EC25" s="49">
        <f>ROUND('РБ15%'!EC25*0.9,)</f>
        <v>74588</v>
      </c>
      <c r="ED25" s="49">
        <f>ROUND('РБ15%'!ED25*0.9,)</f>
        <v>74588</v>
      </c>
      <c r="EE25" s="48">
        <f>ROUND('РБ15%'!EE25*0.9,)</f>
        <v>74588</v>
      </c>
      <c r="EF25" s="48">
        <f>ROUND('РБ15%'!EF25*0.9,)</f>
        <v>74588</v>
      </c>
      <c r="EG25" s="48">
        <f>ROUND('РБ15%'!EG25*0.9,)</f>
        <v>74588</v>
      </c>
      <c r="EH25" s="48">
        <f>ROUND('РБ15%'!EH25*0.9,)</f>
        <v>74588</v>
      </c>
      <c r="EI25" s="48">
        <f>ROUND('РБ15%'!EI25*0.9,)</f>
        <v>74588</v>
      </c>
      <c r="EJ25" s="49">
        <f>ROUND('РБ15%'!EJ25*0.9,)</f>
        <v>74588</v>
      </c>
      <c r="EK25" s="49">
        <f>ROUND('РБ15%'!EK25*0.9,)</f>
        <v>74588</v>
      </c>
      <c r="EL25" s="49">
        <f>ROUND('РБ15%'!EL25*0.9,)</f>
        <v>74588</v>
      </c>
      <c r="EM25" s="49">
        <f>ROUND('РБ15%'!EM25*0.9,)</f>
        <v>74588</v>
      </c>
      <c r="EN25" s="48">
        <f>ROUND('РБ15%'!EN25*0.9,)</f>
        <v>74588</v>
      </c>
      <c r="EO25" s="48">
        <f>ROUND('РБ15%'!EO25*0.9,)</f>
        <v>71222</v>
      </c>
      <c r="EP25" s="48">
        <f>ROUND('РБ15%'!EP25*0.9,)</f>
        <v>71222</v>
      </c>
      <c r="EQ25" s="48">
        <f>ROUND('РБ15%'!EQ25*0.9,)</f>
        <v>71222</v>
      </c>
      <c r="ER25" s="48">
        <f>ROUND('РБ15%'!ER25*0.9,)</f>
        <v>71222</v>
      </c>
      <c r="ES25" s="48">
        <f>ROUND('РБ15%'!ES25*0.9,)</f>
        <v>71910</v>
      </c>
      <c r="ET25" s="48">
        <f>ROUND('РБ15%'!ET25*0.9,)</f>
        <v>71910</v>
      </c>
      <c r="EU25" s="48">
        <f>ROUND('РБ15%'!EU25*0.9,)</f>
        <v>71222</v>
      </c>
      <c r="EV25" s="48">
        <f>ROUND('РБ15%'!EV25*0.9,)</f>
        <v>71222</v>
      </c>
      <c r="EW25" s="48">
        <f>ROUND('РБ15%'!EW25*0.9,)</f>
        <v>71222</v>
      </c>
      <c r="EX25" s="48">
        <f>ROUND('РБ15%'!EX25*0.9,)</f>
        <v>71222</v>
      </c>
      <c r="EY25" s="48">
        <f>ROUND('РБ15%'!EY25*0.9,)</f>
        <v>71222</v>
      </c>
      <c r="EZ25" s="48">
        <f>ROUND('РБ15%'!EZ25*0.9,)</f>
        <v>71910</v>
      </c>
      <c r="FA25" s="48">
        <f>ROUND('РБ15%'!FA25*0.9,)</f>
        <v>71910</v>
      </c>
      <c r="FB25" s="48">
        <f>ROUND('РБ15%'!FB25*0.9,)</f>
        <v>70686</v>
      </c>
      <c r="FC25" s="48">
        <f>ROUND('РБ15%'!FC25*0.9,)</f>
        <v>70686</v>
      </c>
      <c r="FD25" s="48">
        <f>ROUND('РБ15%'!FD25*0.9,)</f>
        <v>70686</v>
      </c>
      <c r="FE25" s="48">
        <f>ROUND('РБ15%'!FE25*0.9,)</f>
        <v>70686</v>
      </c>
      <c r="FF25" s="48">
        <f>ROUND('РБ15%'!FF25*0.9,)</f>
        <v>70686</v>
      </c>
      <c r="FG25" s="48">
        <f>ROUND('РБ15%'!FG25*0.9,)</f>
        <v>71222</v>
      </c>
      <c r="FH25" s="48">
        <f>ROUND('РБ15%'!FH25*0.9,)</f>
        <v>71222</v>
      </c>
      <c r="FI25" s="48">
        <f>ROUND('РБ15%'!FI25*0.9,)</f>
        <v>70686</v>
      </c>
      <c r="FJ25" s="48">
        <f>ROUND('РБ15%'!FJ25*0.9,)</f>
        <v>70686</v>
      </c>
      <c r="FK25" s="48">
        <f>ROUND('РБ15%'!FK25*0.9,)</f>
        <v>70686</v>
      </c>
      <c r="FL25" s="48">
        <f>ROUND('РБ15%'!FL25*0.9,)</f>
        <v>70686</v>
      </c>
      <c r="FM25" s="48">
        <f>ROUND('РБ15%'!FM25*0.9,)</f>
        <v>70686</v>
      </c>
      <c r="FN25" s="48">
        <f>ROUND('РБ15%'!FN25*0.9,)</f>
        <v>71222</v>
      </c>
      <c r="FO25" s="48">
        <f>ROUND('РБ15%'!FO25*0.9,)</f>
        <v>71222</v>
      </c>
      <c r="FP25" s="48">
        <f>ROUND('РБ15%'!FP25*0.9,)</f>
        <v>71222</v>
      </c>
      <c r="FQ25" s="48">
        <f>ROUND('РБ15%'!FQ25*0.9,)</f>
        <v>71222</v>
      </c>
      <c r="FR25" s="48">
        <f>ROUND('РБ15%'!FR25*0.9,)</f>
        <v>71222</v>
      </c>
      <c r="FS25" s="48">
        <f>ROUND('РБ15%'!FS25*0.9,)</f>
        <v>71222</v>
      </c>
      <c r="FT25" s="48">
        <f>ROUND('РБ15%'!FT25*0.9,)</f>
        <v>71222</v>
      </c>
      <c r="FU25" s="48">
        <f>ROUND('РБ15%'!FU25*0.9,)</f>
        <v>71222</v>
      </c>
      <c r="FV25" s="48">
        <f>ROUND('РБ15%'!FV25*0.9,)</f>
        <v>71222</v>
      </c>
      <c r="FW25" s="48">
        <f>ROUND('РБ15%'!FW25*0.9,)</f>
        <v>70151</v>
      </c>
      <c r="FX25" s="48">
        <f>ROUND('РБ15%'!FX25*0.9,)</f>
        <v>70151</v>
      </c>
      <c r="FY25" s="48">
        <f>ROUND('РБ15%'!FY25*0.9,)</f>
        <v>70151</v>
      </c>
      <c r="FZ25" s="48">
        <f>ROUND('РБ15%'!FZ25*0.9,)</f>
        <v>70151</v>
      </c>
      <c r="GA25" s="48">
        <f>ROUND('РБ15%'!GA25*0.9,)</f>
        <v>70151</v>
      </c>
      <c r="GB25" s="48">
        <f>ROUND('РБ15%'!GB25*0.9,)</f>
        <v>70686</v>
      </c>
      <c r="GC25" s="48">
        <f>ROUND('РБ15%'!GC25*0.9,)</f>
        <v>70686</v>
      </c>
      <c r="GD25" s="48">
        <f>ROUND('РБ15%'!GD25*0.9,)</f>
        <v>70151</v>
      </c>
      <c r="GE25" s="48">
        <f>ROUND('РБ15%'!GE25*0.9,)</f>
        <v>70151</v>
      </c>
      <c r="GF25" s="48">
        <f>ROUND('РБ15%'!GF25*0.9,)</f>
        <v>70151</v>
      </c>
      <c r="GG25" s="48">
        <f>ROUND('РБ15%'!GG25*0.9,)</f>
        <v>70151</v>
      </c>
      <c r="GH25" s="48">
        <f>ROUND('РБ15%'!GH25*0.9,)</f>
        <v>70151</v>
      </c>
      <c r="GI25" s="48">
        <f>ROUND('РБ15%'!GI25*0.9,)</f>
        <v>70686</v>
      </c>
      <c r="GJ25" s="48">
        <f>ROUND('РБ15%'!GJ25*0.9,)</f>
        <v>70686</v>
      </c>
      <c r="GK25" s="48">
        <f>ROUND('РБ15%'!GK25*0.9,)</f>
        <v>70151</v>
      </c>
      <c r="GL25" s="48">
        <f>ROUND('РБ15%'!GL25*0.9,)</f>
        <v>70151</v>
      </c>
      <c r="GM25" s="48">
        <f>ROUND('РБ15%'!GM25*0.9,)</f>
        <v>70151</v>
      </c>
      <c r="GN25" s="48">
        <f>ROUND('РБ15%'!GN25*0.9,)</f>
        <v>70151</v>
      </c>
      <c r="GO25" s="48">
        <f>ROUND('РБ15%'!GO25*0.9,)</f>
        <v>70151</v>
      </c>
      <c r="GP25" s="48">
        <f>ROUND('РБ15%'!GP25*0.9,)</f>
        <v>70686</v>
      </c>
      <c r="GQ25" s="48">
        <f>ROUND('РБ15%'!GQ25*0.9,)</f>
        <v>70686</v>
      </c>
      <c r="GR25" s="48">
        <f>ROUND('РБ15%'!GR25*0.9,)</f>
        <v>70151</v>
      </c>
      <c r="GS25" s="48">
        <f>ROUND('РБ15%'!GS25*0.9,)</f>
        <v>70151</v>
      </c>
      <c r="GT25" s="48">
        <f>ROUND('РБ15%'!GT25*0.9,)</f>
        <v>70151</v>
      </c>
      <c r="GU25" s="48">
        <f>ROUND('РБ15%'!GU25*0.9,)</f>
        <v>70151</v>
      </c>
      <c r="GV25" s="48">
        <f>ROUND('РБ15%'!GV25*0.9,)</f>
        <v>70151</v>
      </c>
      <c r="GW25" s="48">
        <f>ROUND('РБ15%'!GW25*0.9,)</f>
        <v>70686</v>
      </c>
      <c r="GX25" s="48">
        <f>ROUND('РБ15%'!GX25*0.9,)</f>
        <v>70686</v>
      </c>
      <c r="GY25" s="48">
        <f>ROUND('РБ15%'!GY25*0.9,)</f>
        <v>70151</v>
      </c>
      <c r="GZ25" s="48">
        <f>ROUND('РБ15%'!GZ25*0.9,)</f>
        <v>70151</v>
      </c>
      <c r="HA25" s="48">
        <f>ROUND('РБ15%'!HA25*0.9,)</f>
        <v>70151</v>
      </c>
      <c r="HB25" s="48">
        <f>ROUND('РБ15%'!HB25*0.9,)</f>
        <v>70151</v>
      </c>
      <c r="HC25" s="48">
        <f>ROUND('РБ15%'!HC25*0.9,)</f>
        <v>70151</v>
      </c>
      <c r="HD25" s="48">
        <f>ROUND('РБ15%'!HD25*0.9,)</f>
        <v>71910</v>
      </c>
      <c r="HE25" s="48">
        <f>ROUND('РБ15%'!HE25*0.9,)</f>
        <v>71910</v>
      </c>
      <c r="HF25" s="48">
        <f>ROUND('РБ15%'!HF25*0.9,)</f>
        <v>71222</v>
      </c>
      <c r="HG25" s="48">
        <f>ROUND('РБ15%'!HG25*0.9,)</f>
        <v>71222</v>
      </c>
      <c r="HH25" s="48">
        <f>ROUND('РБ15%'!HH25*0.9,)</f>
        <v>71222</v>
      </c>
      <c r="HI25" s="48">
        <f>ROUND('РБ15%'!HI25*0.9,)</f>
        <v>71222</v>
      </c>
      <c r="HJ25" s="48">
        <f>ROUND('РБ15%'!HJ25*0.9,)</f>
        <v>71222</v>
      </c>
      <c r="HK25" s="48">
        <f>ROUND('РБ15%'!HK25*0.9,)</f>
        <v>74205</v>
      </c>
      <c r="HL25" s="48">
        <f>ROUND('РБ15%'!HL25*0.9,)</f>
        <v>74205</v>
      </c>
      <c r="HM25" s="48">
        <f>ROUND('РБ15%'!HM25*0.9,)</f>
        <v>74205</v>
      </c>
      <c r="HN25" s="48">
        <f>ROUND('РБ15%'!HN25*0.9,)</f>
        <v>74205</v>
      </c>
      <c r="HO25" s="48">
        <f>ROUND('РБ15%'!HO25*0.9,)</f>
        <v>74205</v>
      </c>
      <c r="HP25" s="48">
        <f>ROUND('РБ15%'!HP25*0.9,)</f>
        <v>74205</v>
      </c>
      <c r="HQ25" s="48">
        <f>ROUND('РБ15%'!HQ25*0.9,)</f>
        <v>74205</v>
      </c>
      <c r="HR25" s="48">
        <f>ROUND('РБ15%'!HR25*0.9,)</f>
        <v>74970</v>
      </c>
      <c r="HS25" s="48">
        <f>ROUND('РБ15%'!HS25*0.9,)</f>
        <v>74970</v>
      </c>
      <c r="HT25" s="48">
        <f>ROUND('РБ15%'!HT25*0.9,)</f>
        <v>74970</v>
      </c>
      <c r="HU25" s="48">
        <f>ROUND('РБ15%'!HU25*0.9,)</f>
        <v>74970</v>
      </c>
    </row>
    <row r="26" spans="1:229" s="7" customFormat="1" x14ac:dyDescent="0.2">
      <c r="A26" s="6" t="s">
        <v>13</v>
      </c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9"/>
      <c r="Z26" s="49"/>
      <c r="AA26" s="49"/>
      <c r="AB26" s="49"/>
      <c r="AC26" s="49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9"/>
      <c r="AO26" s="49"/>
      <c r="AP26" s="49"/>
      <c r="AQ26" s="49"/>
      <c r="AR26" s="48"/>
      <c r="AS26" s="48"/>
      <c r="AT26" s="48"/>
      <c r="AU26" s="48"/>
      <c r="AV26" s="48"/>
      <c r="AW26" s="49"/>
      <c r="AX26" s="49"/>
      <c r="AY26" s="49"/>
      <c r="AZ26" s="49"/>
      <c r="BA26" s="49"/>
      <c r="BB26" s="49"/>
      <c r="BC26" s="49"/>
      <c r="BD26" s="49"/>
      <c r="BE26" s="49"/>
      <c r="BF26" s="49"/>
      <c r="BG26" s="48"/>
      <c r="BH26" s="48"/>
      <c r="BI26" s="48"/>
      <c r="BJ26" s="48"/>
      <c r="BK26" s="48"/>
      <c r="BL26" s="48"/>
      <c r="BM26" s="48"/>
      <c r="BN26" s="48"/>
      <c r="BO26" s="48"/>
      <c r="BP26" s="48"/>
      <c r="BQ26" s="48"/>
      <c r="BR26" s="48"/>
      <c r="BS26" s="48"/>
      <c r="BT26" s="48"/>
      <c r="BU26" s="48"/>
      <c r="BV26" s="48"/>
      <c r="BW26" s="48"/>
      <c r="BX26" s="48"/>
      <c r="BY26" s="48"/>
      <c r="BZ26" s="48"/>
      <c r="CA26" s="48"/>
      <c r="CB26" s="48"/>
      <c r="CC26" s="48"/>
      <c r="CD26" s="48"/>
      <c r="CE26" s="48"/>
      <c r="CF26" s="48"/>
      <c r="CG26" s="48"/>
      <c r="CH26" s="48"/>
      <c r="CI26" s="48"/>
      <c r="CJ26" s="48"/>
      <c r="CK26" s="48"/>
      <c r="CL26" s="48"/>
      <c r="CM26" s="48"/>
      <c r="CN26" s="48"/>
      <c r="CO26" s="48"/>
      <c r="CP26" s="48"/>
      <c r="CQ26" s="48"/>
      <c r="CR26" s="48"/>
      <c r="CS26" s="48"/>
      <c r="CT26" s="48"/>
      <c r="CU26" s="48"/>
      <c r="CV26" s="48"/>
      <c r="CW26" s="48"/>
      <c r="CX26" s="48"/>
      <c r="CY26" s="48"/>
      <c r="CZ26" s="48"/>
      <c r="DA26" s="48"/>
      <c r="DB26" s="48"/>
      <c r="DC26" s="48"/>
      <c r="DD26" s="48"/>
      <c r="DE26" s="48"/>
      <c r="DF26" s="48"/>
      <c r="DG26" s="48"/>
      <c r="DH26" s="48"/>
      <c r="DI26" s="48"/>
      <c r="DJ26" s="48"/>
      <c r="DK26" s="48"/>
      <c r="DL26" s="48"/>
      <c r="DM26" s="48"/>
      <c r="DN26" s="48"/>
      <c r="DO26" s="48"/>
      <c r="DP26" s="48"/>
      <c r="DQ26" s="48"/>
      <c r="DR26" s="48"/>
      <c r="DS26" s="48"/>
      <c r="DT26" s="48"/>
      <c r="DU26" s="48"/>
      <c r="DV26" s="48"/>
      <c r="DW26" s="48"/>
      <c r="DX26" s="48"/>
      <c r="DY26" s="48"/>
      <c r="DZ26" s="48"/>
      <c r="EA26" s="49"/>
      <c r="EB26" s="49"/>
      <c r="EC26" s="49"/>
      <c r="ED26" s="49"/>
      <c r="EE26" s="48"/>
      <c r="EF26" s="48"/>
      <c r="EG26" s="48"/>
      <c r="EH26" s="48"/>
      <c r="EI26" s="48"/>
      <c r="EJ26" s="49"/>
      <c r="EK26" s="49"/>
      <c r="EL26" s="49"/>
      <c r="EM26" s="49"/>
      <c r="EN26" s="48"/>
      <c r="EO26" s="48"/>
      <c r="EP26" s="48"/>
      <c r="EQ26" s="48"/>
      <c r="ER26" s="48"/>
      <c r="ES26" s="48"/>
      <c r="ET26" s="48"/>
      <c r="EU26" s="48"/>
      <c r="EV26" s="48"/>
      <c r="EW26" s="48"/>
      <c r="EX26" s="48"/>
      <c r="EY26" s="48"/>
      <c r="EZ26" s="48"/>
      <c r="FA26" s="48"/>
      <c r="FB26" s="48"/>
      <c r="FC26" s="48"/>
      <c r="FD26" s="48"/>
      <c r="FE26" s="48"/>
      <c r="FF26" s="48"/>
      <c r="FG26" s="48"/>
      <c r="FH26" s="48"/>
      <c r="FI26" s="48"/>
      <c r="FJ26" s="48"/>
      <c r="FK26" s="48"/>
      <c r="FL26" s="48"/>
      <c r="FM26" s="48"/>
      <c r="FN26" s="48"/>
      <c r="FO26" s="48"/>
      <c r="FP26" s="48"/>
      <c r="FQ26" s="48"/>
      <c r="FR26" s="48"/>
      <c r="FS26" s="48"/>
      <c r="FT26" s="48"/>
      <c r="FU26" s="48"/>
      <c r="FV26" s="48"/>
      <c r="FW26" s="48"/>
      <c r="FX26" s="48"/>
      <c r="FY26" s="48"/>
      <c r="FZ26" s="48"/>
      <c r="GA26" s="48"/>
      <c r="GB26" s="48"/>
      <c r="GC26" s="48"/>
      <c r="GD26" s="48"/>
      <c r="GE26" s="48"/>
      <c r="GF26" s="48"/>
      <c r="GG26" s="48"/>
      <c r="GH26" s="48"/>
      <c r="GI26" s="48"/>
      <c r="GJ26" s="48"/>
      <c r="GK26" s="48"/>
      <c r="GL26" s="48"/>
      <c r="GM26" s="48"/>
      <c r="GN26" s="48"/>
      <c r="GO26" s="48"/>
      <c r="GP26" s="48"/>
      <c r="GQ26" s="48"/>
      <c r="GR26" s="48"/>
      <c r="GS26" s="48"/>
      <c r="GT26" s="48"/>
      <c r="GU26" s="48"/>
      <c r="GV26" s="48"/>
      <c r="GW26" s="48"/>
      <c r="GX26" s="48"/>
      <c r="GY26" s="48"/>
      <c r="GZ26" s="48"/>
      <c r="HA26" s="48"/>
      <c r="HB26" s="48"/>
      <c r="HC26" s="48"/>
      <c r="HD26" s="48"/>
      <c r="HE26" s="48"/>
      <c r="HF26" s="48"/>
      <c r="HG26" s="48"/>
      <c r="HH26" s="48"/>
      <c r="HI26" s="48"/>
      <c r="HJ26" s="48"/>
      <c r="HK26" s="48"/>
      <c r="HL26" s="48"/>
      <c r="HM26" s="48"/>
      <c r="HN26" s="48"/>
      <c r="HO26" s="48"/>
      <c r="HP26" s="48"/>
      <c r="HQ26" s="48"/>
      <c r="HR26" s="48"/>
      <c r="HS26" s="48"/>
      <c r="HT26" s="48"/>
      <c r="HU26" s="48"/>
    </row>
    <row r="27" spans="1:229" s="7" customFormat="1" x14ac:dyDescent="0.2">
      <c r="A27" s="8" t="s">
        <v>10</v>
      </c>
      <c r="B27" s="48">
        <f>ROUND('РБ15%'!B27*0.9,)</f>
        <v>86063</v>
      </c>
      <c r="C27" s="48">
        <f>ROUND('РБ15%'!C27*0.9,)</f>
        <v>86828</v>
      </c>
      <c r="D27" s="48">
        <f>ROUND('РБ15%'!D27*0.9,)</f>
        <v>85680</v>
      </c>
      <c r="E27" s="48">
        <f>ROUND('РБ15%'!E27*0.9,)</f>
        <v>85680</v>
      </c>
      <c r="F27" s="48">
        <f>ROUND('РБ15%'!F27*0.9,)</f>
        <v>85680</v>
      </c>
      <c r="G27" s="48">
        <f>ROUND('РБ15%'!G27*0.9,)</f>
        <v>85680</v>
      </c>
      <c r="H27" s="48">
        <f>ROUND('РБ15%'!H27*0.9,)</f>
        <v>86828</v>
      </c>
      <c r="I27" s="48">
        <f>ROUND('РБ15%'!I27*0.9,)</f>
        <v>88740</v>
      </c>
      <c r="J27" s="48">
        <f>ROUND('РБ15%'!J27*0.9,)</f>
        <v>88740</v>
      </c>
      <c r="K27" s="48">
        <f>ROUND('РБ15%'!K27*0.9,)</f>
        <v>86063</v>
      </c>
      <c r="L27" s="48">
        <f>ROUND('РБ15%'!L27*0.9,)</f>
        <v>86063</v>
      </c>
      <c r="M27" s="48">
        <f>ROUND('РБ15%'!M27*0.9,)</f>
        <v>86063</v>
      </c>
      <c r="N27" s="48">
        <f>ROUND('РБ15%'!N27*0.9,)</f>
        <v>86063</v>
      </c>
      <c r="O27" s="48">
        <f>ROUND('РБ15%'!O27*0.9,)</f>
        <v>86063</v>
      </c>
      <c r="P27" s="48">
        <f>ROUND('РБ15%'!P27*0.9,)</f>
        <v>87593</v>
      </c>
      <c r="Q27" s="48">
        <f>ROUND('РБ15%'!Q27*0.9,)</f>
        <v>87593</v>
      </c>
      <c r="R27" s="48">
        <f>ROUND('РБ15%'!R27*0.9,)</f>
        <v>86828</v>
      </c>
      <c r="S27" s="48">
        <f>ROUND('РБ15%'!S27*0.9,)</f>
        <v>86828</v>
      </c>
      <c r="T27" s="48">
        <f>ROUND('РБ15%'!T27*0.9,)</f>
        <v>86828</v>
      </c>
      <c r="U27" s="48">
        <f>ROUND('РБ15%'!U27*0.9,)</f>
        <v>86828</v>
      </c>
      <c r="V27" s="48">
        <f>ROUND('РБ15%'!V27*0.9,)</f>
        <v>86828</v>
      </c>
      <c r="W27" s="48">
        <f>ROUND('РБ15%'!W27*0.9,)</f>
        <v>89888</v>
      </c>
      <c r="X27" s="48">
        <f>ROUND('РБ15%'!X27*0.9,)</f>
        <v>89888</v>
      </c>
      <c r="Y27" s="49">
        <f>ROUND('РБ15%'!Y27*0.9,)</f>
        <v>89888</v>
      </c>
      <c r="Z27" s="49">
        <f>ROUND('РБ15%'!Z27*0.9,)</f>
        <v>89888</v>
      </c>
      <c r="AA27" s="49">
        <f>ROUND('РБ15%'!AA27*0.9,)</f>
        <v>89888</v>
      </c>
      <c r="AB27" s="49">
        <f>ROUND('РБ15%'!AB27*0.9,)</f>
        <v>89888</v>
      </c>
      <c r="AC27" s="49">
        <f>ROUND('РБ15%'!AC27*0.9,)</f>
        <v>89888</v>
      </c>
      <c r="AD27" s="48">
        <f>ROUND('РБ15%'!AD27*0.9,)</f>
        <v>89888</v>
      </c>
      <c r="AE27" s="48">
        <f>ROUND('РБ15%'!AE27*0.9,)</f>
        <v>89888</v>
      </c>
      <c r="AF27" s="48">
        <f>ROUND('РБ15%'!AF27*0.9,)</f>
        <v>89888</v>
      </c>
      <c r="AG27" s="48">
        <f>ROUND('РБ15%'!AG27*0.9,)</f>
        <v>94478</v>
      </c>
      <c r="AH27" s="48">
        <f>ROUND('РБ15%'!AH27*0.9,)</f>
        <v>94478</v>
      </c>
      <c r="AI27" s="48">
        <f>ROUND('РБ15%'!AI27*0.9,)</f>
        <v>94478</v>
      </c>
      <c r="AJ27" s="48">
        <f>ROUND('РБ15%'!AJ27*0.9,)</f>
        <v>94478</v>
      </c>
      <c r="AK27" s="48">
        <f>ROUND('РБ15%'!AK27*0.9,)</f>
        <v>96008</v>
      </c>
      <c r="AL27" s="48">
        <f>ROUND('РБ15%'!AL27*0.9,)</f>
        <v>96008</v>
      </c>
      <c r="AM27" s="48">
        <f>ROUND('РБ15%'!AM27*0.9,)</f>
        <v>96008</v>
      </c>
      <c r="AN27" s="49">
        <f>ROUND('РБ15%'!AN27*0.9,)</f>
        <v>96008</v>
      </c>
      <c r="AO27" s="49">
        <f>ROUND('РБ15%'!AO27*0.9,)</f>
        <v>96008</v>
      </c>
      <c r="AP27" s="49">
        <f>ROUND('РБ15%'!AP27*0.9,)</f>
        <v>96008</v>
      </c>
      <c r="AQ27" s="49">
        <f>ROUND('РБ15%'!AQ27*0.9,)</f>
        <v>96008</v>
      </c>
      <c r="AR27" s="48">
        <f>ROUND('РБ15%'!AR27*0.9,)</f>
        <v>96008</v>
      </c>
      <c r="AS27" s="48">
        <f>ROUND('РБ15%'!AS27*0.9,)</f>
        <v>96008</v>
      </c>
      <c r="AT27" s="48">
        <f>ROUND('РБ15%'!AT27*0.9,)</f>
        <v>91035</v>
      </c>
      <c r="AU27" s="48">
        <f>ROUND('РБ15%'!AU27*0.9,)</f>
        <v>91035</v>
      </c>
      <c r="AV27" s="48">
        <f>ROUND('РБ15%'!AV27*0.9,)</f>
        <v>91035</v>
      </c>
      <c r="AW27" s="49">
        <f>ROUND('РБ15%'!AW27*0.9,)</f>
        <v>92183</v>
      </c>
      <c r="AX27" s="49">
        <f>ROUND('РБ15%'!AX27*0.9,)</f>
        <v>92183</v>
      </c>
      <c r="AY27" s="49">
        <f>ROUND('РБ15%'!AY27*0.9,)</f>
        <v>92183</v>
      </c>
      <c r="AZ27" s="49">
        <f>ROUND('РБ15%'!AZ27*0.9,)</f>
        <v>92183</v>
      </c>
      <c r="BA27" s="49">
        <f>ROUND('РБ15%'!BA27*0.9,)</f>
        <v>92183</v>
      </c>
      <c r="BB27" s="49">
        <f>ROUND('РБ15%'!BB27*0.9,)</f>
        <v>92183</v>
      </c>
      <c r="BC27" s="49">
        <f>ROUND('РБ15%'!BC27*0.9,)</f>
        <v>92183</v>
      </c>
      <c r="BD27" s="49">
        <f>ROUND('РБ15%'!BD27*0.9,)</f>
        <v>92183</v>
      </c>
      <c r="BE27" s="49">
        <f>ROUND('РБ15%'!BE27*0.9,)</f>
        <v>94478</v>
      </c>
      <c r="BF27" s="49">
        <f>ROUND('РБ15%'!BF27*0.9,)</f>
        <v>94478</v>
      </c>
      <c r="BG27" s="48">
        <f>ROUND('РБ15%'!BG27*0.9,)</f>
        <v>91035</v>
      </c>
      <c r="BH27" s="48">
        <f>ROUND('РБ15%'!BH27*0.9,)</f>
        <v>91035</v>
      </c>
      <c r="BI27" s="48">
        <f>ROUND('РБ15%'!BI27*0.9,)</f>
        <v>91035</v>
      </c>
      <c r="BJ27" s="48">
        <f>ROUND('РБ15%'!BJ27*0.9,)</f>
        <v>91035</v>
      </c>
      <c r="BK27" s="48">
        <f>ROUND('РБ15%'!BK27*0.9,)</f>
        <v>93330</v>
      </c>
      <c r="BL27" s="48">
        <f>ROUND('РБ15%'!BL27*0.9,)</f>
        <v>93330</v>
      </c>
      <c r="BM27" s="48">
        <f>ROUND('РБ15%'!BM27*0.9,)</f>
        <v>93330</v>
      </c>
      <c r="BN27" s="48">
        <f>ROUND('РБ15%'!BN27*0.9,)</f>
        <v>93330</v>
      </c>
      <c r="BO27" s="48">
        <f>ROUND('РБ15%'!BO27*0.9,)</f>
        <v>91035</v>
      </c>
      <c r="BP27" s="48">
        <f>ROUND('РБ15%'!BP27*0.9,)</f>
        <v>91035</v>
      </c>
      <c r="BQ27" s="48">
        <f>ROUND('РБ15%'!BQ27*0.9,)</f>
        <v>91035</v>
      </c>
      <c r="BR27" s="48">
        <f>ROUND('РБ15%'!BR27*0.9,)</f>
        <v>91035</v>
      </c>
      <c r="BS27" s="48">
        <f>ROUND('РБ15%'!BS27*0.9,)</f>
        <v>91035</v>
      </c>
      <c r="BT27" s="48">
        <f>ROUND('РБ15%'!BT27*0.9,)</f>
        <v>92183</v>
      </c>
      <c r="BU27" s="48">
        <f>ROUND('РБ15%'!BU27*0.9,)</f>
        <v>92183</v>
      </c>
      <c r="BV27" s="48">
        <f>ROUND('РБ15%'!BV27*0.9,)</f>
        <v>91035</v>
      </c>
      <c r="BW27" s="48">
        <f>ROUND('РБ15%'!BW27*0.9,)</f>
        <v>91035</v>
      </c>
      <c r="BX27" s="48">
        <f>ROUND('РБ15%'!BX27*0.9,)</f>
        <v>91035</v>
      </c>
      <c r="BY27" s="48">
        <f>ROUND('РБ15%'!BY27*0.9,)</f>
        <v>91035</v>
      </c>
      <c r="BZ27" s="48">
        <f>ROUND('РБ15%'!BZ27*0.9,)</f>
        <v>91035</v>
      </c>
      <c r="CA27" s="48">
        <f>ROUND('РБ15%'!CA27*0.9,)</f>
        <v>92183</v>
      </c>
      <c r="CB27" s="48">
        <f>ROUND('РБ15%'!CB27*0.9,)</f>
        <v>92183</v>
      </c>
      <c r="CC27" s="48">
        <f>ROUND('РБ15%'!CC27*0.9,)</f>
        <v>91035</v>
      </c>
      <c r="CD27" s="48">
        <f>ROUND('РБ15%'!CD27*0.9,)</f>
        <v>91035</v>
      </c>
      <c r="CE27" s="48">
        <f>ROUND('РБ15%'!CE27*0.9,)</f>
        <v>91035</v>
      </c>
      <c r="CF27" s="48">
        <f>ROUND('РБ15%'!CF27*0.9,)</f>
        <v>91035</v>
      </c>
      <c r="CG27" s="48">
        <f>ROUND('РБ15%'!CG27*0.9,)</f>
        <v>91035</v>
      </c>
      <c r="CH27" s="48">
        <f>ROUND('РБ15%'!CH27*0.9,)</f>
        <v>92183</v>
      </c>
      <c r="CI27" s="48">
        <f>ROUND('РБ15%'!CI27*0.9,)</f>
        <v>92183</v>
      </c>
      <c r="CJ27" s="48">
        <f>ROUND('РБ15%'!CJ27*0.9,)</f>
        <v>91035</v>
      </c>
      <c r="CK27" s="48">
        <f>ROUND('РБ15%'!CK27*0.9,)</f>
        <v>91035</v>
      </c>
      <c r="CL27" s="48">
        <f>ROUND('РБ15%'!CL27*0.9,)</f>
        <v>91035</v>
      </c>
      <c r="CM27" s="48">
        <f>ROUND('РБ15%'!CM27*0.9,)</f>
        <v>91035</v>
      </c>
      <c r="CN27" s="48">
        <f>ROUND('РБ15%'!CN27*0.9,)</f>
        <v>91035</v>
      </c>
      <c r="CO27" s="48">
        <f>ROUND('РБ15%'!CO27*0.9,)</f>
        <v>92183</v>
      </c>
      <c r="CP27" s="48">
        <f>ROUND('РБ15%'!CP27*0.9,)</f>
        <v>92183</v>
      </c>
      <c r="CQ27" s="48">
        <f>ROUND('РБ15%'!CQ27*0.9,)</f>
        <v>91035</v>
      </c>
      <c r="CR27" s="48">
        <f>ROUND('РБ15%'!CR27*0.9,)</f>
        <v>91035</v>
      </c>
      <c r="CS27" s="48">
        <f>ROUND('РБ15%'!CS27*0.9,)</f>
        <v>91035</v>
      </c>
      <c r="CT27" s="48">
        <f>ROUND('РБ15%'!CT27*0.9,)</f>
        <v>91035</v>
      </c>
      <c r="CU27" s="48">
        <f>ROUND('РБ15%'!CU27*0.9,)</f>
        <v>91035</v>
      </c>
      <c r="CV27" s="48">
        <f>ROUND('РБ15%'!CV27*0.9,)</f>
        <v>91035</v>
      </c>
      <c r="CW27" s="48">
        <f>ROUND('РБ15%'!CW27*0.9,)</f>
        <v>91035</v>
      </c>
      <c r="CX27" s="48">
        <f>ROUND('РБ15%'!CX27*0.9,)</f>
        <v>88740</v>
      </c>
      <c r="CY27" s="48">
        <f>ROUND('РБ15%'!CY27*0.9,)</f>
        <v>88740</v>
      </c>
      <c r="CZ27" s="48">
        <f>ROUND('РБ15%'!CZ27*0.9,)</f>
        <v>88740</v>
      </c>
      <c r="DA27" s="48">
        <f>ROUND('РБ15%'!DA27*0.9,)</f>
        <v>88740</v>
      </c>
      <c r="DB27" s="48">
        <f>ROUND('РБ15%'!DB27*0.9,)</f>
        <v>88740</v>
      </c>
      <c r="DC27" s="48">
        <f>ROUND('РБ15%'!DC27*0.9,)</f>
        <v>89888</v>
      </c>
      <c r="DD27" s="48">
        <f>ROUND('РБ15%'!DD27*0.9,)</f>
        <v>89888</v>
      </c>
      <c r="DE27" s="48">
        <f>ROUND('РБ15%'!DE27*0.9,)</f>
        <v>88740</v>
      </c>
      <c r="DF27" s="48">
        <f>ROUND('РБ15%'!DF27*0.9,)</f>
        <v>88740</v>
      </c>
      <c r="DG27" s="48">
        <f>ROUND('РБ15%'!DG27*0.9,)</f>
        <v>88740</v>
      </c>
      <c r="DH27" s="48">
        <f>ROUND('РБ15%'!DH27*0.9,)</f>
        <v>88740</v>
      </c>
      <c r="DI27" s="48">
        <f>ROUND('РБ15%'!DI27*0.9,)</f>
        <v>88740</v>
      </c>
      <c r="DJ27" s="48">
        <f>ROUND('РБ15%'!DJ27*0.9,)</f>
        <v>89888</v>
      </c>
      <c r="DK27" s="48">
        <f>ROUND('РБ15%'!DK27*0.9,)</f>
        <v>89888</v>
      </c>
      <c r="DL27" s="48">
        <f>ROUND('РБ15%'!DL27*0.9,)</f>
        <v>88740</v>
      </c>
      <c r="DM27" s="48">
        <f>ROUND('РБ15%'!DM27*0.9,)</f>
        <v>88740</v>
      </c>
      <c r="DN27" s="48">
        <f>ROUND('РБ15%'!DN27*0.9,)</f>
        <v>88740</v>
      </c>
      <c r="DO27" s="48">
        <f>ROUND('РБ15%'!DO27*0.9,)</f>
        <v>88740</v>
      </c>
      <c r="DP27" s="48">
        <f>ROUND('РБ15%'!DP27*0.9,)</f>
        <v>88740</v>
      </c>
      <c r="DQ27" s="48">
        <f>ROUND('РБ15%'!DQ27*0.9,)</f>
        <v>89888</v>
      </c>
      <c r="DR27" s="48">
        <f>ROUND('РБ15%'!DR27*0.9,)</f>
        <v>89888</v>
      </c>
      <c r="DS27" s="48">
        <f>ROUND('РБ15%'!DS27*0.9,)</f>
        <v>88740</v>
      </c>
      <c r="DT27" s="48">
        <f>ROUND('РБ15%'!DT27*0.9,)</f>
        <v>88740</v>
      </c>
      <c r="DU27" s="48">
        <f>ROUND('РБ15%'!DU27*0.9,)</f>
        <v>88740</v>
      </c>
      <c r="DV27" s="48">
        <f>ROUND('РБ15%'!DV27*0.9,)</f>
        <v>88740</v>
      </c>
      <c r="DW27" s="48">
        <f>ROUND('РБ15%'!DW27*0.9,)</f>
        <v>88740</v>
      </c>
      <c r="DX27" s="48">
        <f>ROUND('РБ15%'!DX27*0.9,)</f>
        <v>88740</v>
      </c>
      <c r="DY27" s="48">
        <f>ROUND('РБ15%'!DY27*0.9,)</f>
        <v>89888</v>
      </c>
      <c r="DZ27" s="48">
        <f>ROUND('РБ15%'!DZ27*0.9,)</f>
        <v>89888</v>
      </c>
      <c r="EA27" s="49">
        <f>ROUND('РБ15%'!EA27*0.9,)</f>
        <v>89888</v>
      </c>
      <c r="EB27" s="49">
        <f>ROUND('РБ15%'!EB27*0.9,)</f>
        <v>89888</v>
      </c>
      <c r="EC27" s="49">
        <f>ROUND('РБ15%'!EC27*0.9,)</f>
        <v>89888</v>
      </c>
      <c r="ED27" s="49">
        <f>ROUND('РБ15%'!ED27*0.9,)</f>
        <v>89888</v>
      </c>
      <c r="EE27" s="48">
        <f>ROUND('РБ15%'!EE27*0.9,)</f>
        <v>89888</v>
      </c>
      <c r="EF27" s="48">
        <f>ROUND('РБ15%'!EF27*0.9,)</f>
        <v>89888</v>
      </c>
      <c r="EG27" s="48">
        <f>ROUND('РБ15%'!EG27*0.9,)</f>
        <v>89888</v>
      </c>
      <c r="EH27" s="48">
        <f>ROUND('РБ15%'!EH27*0.9,)</f>
        <v>89888</v>
      </c>
      <c r="EI27" s="48">
        <f>ROUND('РБ15%'!EI27*0.9,)</f>
        <v>89888</v>
      </c>
      <c r="EJ27" s="49">
        <f>ROUND('РБ15%'!EJ27*0.9,)</f>
        <v>89888</v>
      </c>
      <c r="EK27" s="49">
        <f>ROUND('РБ15%'!EK27*0.9,)</f>
        <v>89888</v>
      </c>
      <c r="EL27" s="49">
        <f>ROUND('РБ15%'!EL27*0.9,)</f>
        <v>89888</v>
      </c>
      <c r="EM27" s="49">
        <f>ROUND('РБ15%'!EM27*0.9,)</f>
        <v>89888</v>
      </c>
      <c r="EN27" s="48">
        <f>ROUND('РБ15%'!EN27*0.9,)</f>
        <v>89888</v>
      </c>
      <c r="EO27" s="48">
        <f>ROUND('РБ15%'!EO27*0.9,)</f>
        <v>86522</v>
      </c>
      <c r="EP27" s="48">
        <f>ROUND('РБ15%'!EP27*0.9,)</f>
        <v>86522</v>
      </c>
      <c r="EQ27" s="48">
        <f>ROUND('РБ15%'!EQ27*0.9,)</f>
        <v>86522</v>
      </c>
      <c r="ER27" s="48">
        <f>ROUND('РБ15%'!ER27*0.9,)</f>
        <v>86522</v>
      </c>
      <c r="ES27" s="48">
        <f>ROUND('РБ15%'!ES27*0.9,)</f>
        <v>87210</v>
      </c>
      <c r="ET27" s="48">
        <f>ROUND('РБ15%'!ET27*0.9,)</f>
        <v>87210</v>
      </c>
      <c r="EU27" s="48">
        <f>ROUND('РБ15%'!EU27*0.9,)</f>
        <v>86522</v>
      </c>
      <c r="EV27" s="48">
        <f>ROUND('РБ15%'!EV27*0.9,)</f>
        <v>86522</v>
      </c>
      <c r="EW27" s="48">
        <f>ROUND('РБ15%'!EW27*0.9,)</f>
        <v>86522</v>
      </c>
      <c r="EX27" s="48">
        <f>ROUND('РБ15%'!EX27*0.9,)</f>
        <v>86522</v>
      </c>
      <c r="EY27" s="48">
        <f>ROUND('РБ15%'!EY27*0.9,)</f>
        <v>86522</v>
      </c>
      <c r="EZ27" s="48">
        <f>ROUND('РБ15%'!EZ27*0.9,)</f>
        <v>87210</v>
      </c>
      <c r="FA27" s="48">
        <f>ROUND('РБ15%'!FA27*0.9,)</f>
        <v>87210</v>
      </c>
      <c r="FB27" s="48">
        <f>ROUND('РБ15%'!FB27*0.9,)</f>
        <v>85986</v>
      </c>
      <c r="FC27" s="48">
        <f>ROUND('РБ15%'!FC27*0.9,)</f>
        <v>85986</v>
      </c>
      <c r="FD27" s="48">
        <f>ROUND('РБ15%'!FD27*0.9,)</f>
        <v>85986</v>
      </c>
      <c r="FE27" s="48">
        <f>ROUND('РБ15%'!FE27*0.9,)</f>
        <v>85986</v>
      </c>
      <c r="FF27" s="48">
        <f>ROUND('РБ15%'!FF27*0.9,)</f>
        <v>85986</v>
      </c>
      <c r="FG27" s="48">
        <f>ROUND('РБ15%'!FG27*0.9,)</f>
        <v>86522</v>
      </c>
      <c r="FH27" s="48">
        <f>ROUND('РБ15%'!FH27*0.9,)</f>
        <v>86522</v>
      </c>
      <c r="FI27" s="48">
        <f>ROUND('РБ15%'!FI27*0.9,)</f>
        <v>85986</v>
      </c>
      <c r="FJ27" s="48">
        <f>ROUND('РБ15%'!FJ27*0.9,)</f>
        <v>85986</v>
      </c>
      <c r="FK27" s="48">
        <f>ROUND('РБ15%'!FK27*0.9,)</f>
        <v>85986</v>
      </c>
      <c r="FL27" s="48">
        <f>ROUND('РБ15%'!FL27*0.9,)</f>
        <v>85986</v>
      </c>
      <c r="FM27" s="48">
        <f>ROUND('РБ15%'!FM27*0.9,)</f>
        <v>85986</v>
      </c>
      <c r="FN27" s="48">
        <f>ROUND('РБ15%'!FN27*0.9,)</f>
        <v>86522</v>
      </c>
      <c r="FO27" s="48">
        <f>ROUND('РБ15%'!FO27*0.9,)</f>
        <v>86522</v>
      </c>
      <c r="FP27" s="48">
        <f>ROUND('РБ15%'!FP27*0.9,)</f>
        <v>86522</v>
      </c>
      <c r="FQ27" s="48">
        <f>ROUND('РБ15%'!FQ27*0.9,)</f>
        <v>86522</v>
      </c>
      <c r="FR27" s="48">
        <f>ROUND('РБ15%'!FR27*0.9,)</f>
        <v>86522</v>
      </c>
      <c r="FS27" s="48">
        <f>ROUND('РБ15%'!FS27*0.9,)</f>
        <v>86522</v>
      </c>
      <c r="FT27" s="48">
        <f>ROUND('РБ15%'!FT27*0.9,)</f>
        <v>86522</v>
      </c>
      <c r="FU27" s="48">
        <f>ROUND('РБ15%'!FU27*0.9,)</f>
        <v>86522</v>
      </c>
      <c r="FV27" s="48">
        <f>ROUND('РБ15%'!FV27*0.9,)</f>
        <v>86522</v>
      </c>
      <c r="FW27" s="48">
        <f>ROUND('РБ15%'!FW27*0.9,)</f>
        <v>85451</v>
      </c>
      <c r="FX27" s="48">
        <f>ROUND('РБ15%'!FX27*0.9,)</f>
        <v>85451</v>
      </c>
      <c r="FY27" s="48">
        <f>ROUND('РБ15%'!FY27*0.9,)</f>
        <v>85451</v>
      </c>
      <c r="FZ27" s="48">
        <f>ROUND('РБ15%'!FZ27*0.9,)</f>
        <v>85451</v>
      </c>
      <c r="GA27" s="48">
        <f>ROUND('РБ15%'!GA27*0.9,)</f>
        <v>85451</v>
      </c>
      <c r="GB27" s="48">
        <f>ROUND('РБ15%'!GB27*0.9,)</f>
        <v>85986</v>
      </c>
      <c r="GC27" s="48">
        <f>ROUND('РБ15%'!GC27*0.9,)</f>
        <v>85986</v>
      </c>
      <c r="GD27" s="48">
        <f>ROUND('РБ15%'!GD27*0.9,)</f>
        <v>85451</v>
      </c>
      <c r="GE27" s="48">
        <f>ROUND('РБ15%'!GE27*0.9,)</f>
        <v>85451</v>
      </c>
      <c r="GF27" s="48">
        <f>ROUND('РБ15%'!GF27*0.9,)</f>
        <v>85451</v>
      </c>
      <c r="GG27" s="48">
        <f>ROUND('РБ15%'!GG27*0.9,)</f>
        <v>85451</v>
      </c>
      <c r="GH27" s="48">
        <f>ROUND('РБ15%'!GH27*0.9,)</f>
        <v>85451</v>
      </c>
      <c r="GI27" s="48">
        <f>ROUND('РБ15%'!GI27*0.9,)</f>
        <v>85986</v>
      </c>
      <c r="GJ27" s="48">
        <f>ROUND('РБ15%'!GJ27*0.9,)</f>
        <v>85986</v>
      </c>
      <c r="GK27" s="48">
        <f>ROUND('РБ15%'!GK27*0.9,)</f>
        <v>85451</v>
      </c>
      <c r="GL27" s="48">
        <f>ROUND('РБ15%'!GL27*0.9,)</f>
        <v>85451</v>
      </c>
      <c r="GM27" s="48">
        <f>ROUND('РБ15%'!GM27*0.9,)</f>
        <v>85451</v>
      </c>
      <c r="GN27" s="48">
        <f>ROUND('РБ15%'!GN27*0.9,)</f>
        <v>85451</v>
      </c>
      <c r="GO27" s="48">
        <f>ROUND('РБ15%'!GO27*0.9,)</f>
        <v>85451</v>
      </c>
      <c r="GP27" s="48">
        <f>ROUND('РБ15%'!GP27*0.9,)</f>
        <v>85986</v>
      </c>
      <c r="GQ27" s="48">
        <f>ROUND('РБ15%'!GQ27*0.9,)</f>
        <v>85986</v>
      </c>
      <c r="GR27" s="48">
        <f>ROUND('РБ15%'!GR27*0.9,)</f>
        <v>85451</v>
      </c>
      <c r="GS27" s="48">
        <f>ROUND('РБ15%'!GS27*0.9,)</f>
        <v>85451</v>
      </c>
      <c r="GT27" s="48">
        <f>ROUND('РБ15%'!GT27*0.9,)</f>
        <v>85451</v>
      </c>
      <c r="GU27" s="48">
        <f>ROUND('РБ15%'!GU27*0.9,)</f>
        <v>85451</v>
      </c>
      <c r="GV27" s="48">
        <f>ROUND('РБ15%'!GV27*0.9,)</f>
        <v>85451</v>
      </c>
      <c r="GW27" s="48">
        <f>ROUND('РБ15%'!GW27*0.9,)</f>
        <v>85986</v>
      </c>
      <c r="GX27" s="48">
        <f>ROUND('РБ15%'!GX27*0.9,)</f>
        <v>85986</v>
      </c>
      <c r="GY27" s="48">
        <f>ROUND('РБ15%'!GY27*0.9,)</f>
        <v>85451</v>
      </c>
      <c r="GZ27" s="48">
        <f>ROUND('РБ15%'!GZ27*0.9,)</f>
        <v>85451</v>
      </c>
      <c r="HA27" s="48">
        <f>ROUND('РБ15%'!HA27*0.9,)</f>
        <v>85451</v>
      </c>
      <c r="HB27" s="48">
        <f>ROUND('РБ15%'!HB27*0.9,)</f>
        <v>85451</v>
      </c>
      <c r="HC27" s="48">
        <f>ROUND('РБ15%'!HC27*0.9,)</f>
        <v>85451</v>
      </c>
      <c r="HD27" s="48">
        <f>ROUND('РБ15%'!HD27*0.9,)</f>
        <v>87210</v>
      </c>
      <c r="HE27" s="48">
        <f>ROUND('РБ15%'!HE27*0.9,)</f>
        <v>87210</v>
      </c>
      <c r="HF27" s="48">
        <f>ROUND('РБ15%'!HF27*0.9,)</f>
        <v>86522</v>
      </c>
      <c r="HG27" s="48">
        <f>ROUND('РБ15%'!HG27*0.9,)</f>
        <v>86522</v>
      </c>
      <c r="HH27" s="48">
        <f>ROUND('РБ15%'!HH27*0.9,)</f>
        <v>86522</v>
      </c>
      <c r="HI27" s="48">
        <f>ROUND('РБ15%'!HI27*0.9,)</f>
        <v>86522</v>
      </c>
      <c r="HJ27" s="48">
        <f>ROUND('РБ15%'!HJ27*0.9,)</f>
        <v>86522</v>
      </c>
      <c r="HK27" s="48">
        <f>ROUND('РБ15%'!HK27*0.9,)</f>
        <v>89505</v>
      </c>
      <c r="HL27" s="48">
        <f>ROUND('РБ15%'!HL27*0.9,)</f>
        <v>89505</v>
      </c>
      <c r="HM27" s="48">
        <f>ROUND('РБ15%'!HM27*0.9,)</f>
        <v>89505</v>
      </c>
      <c r="HN27" s="48">
        <f>ROUND('РБ15%'!HN27*0.9,)</f>
        <v>89505</v>
      </c>
      <c r="HO27" s="48">
        <f>ROUND('РБ15%'!HO27*0.9,)</f>
        <v>89505</v>
      </c>
      <c r="HP27" s="48">
        <f>ROUND('РБ15%'!HP27*0.9,)</f>
        <v>89505</v>
      </c>
      <c r="HQ27" s="48">
        <f>ROUND('РБ15%'!HQ27*0.9,)</f>
        <v>89505</v>
      </c>
      <c r="HR27" s="48">
        <f>ROUND('РБ15%'!HR27*0.9,)</f>
        <v>90270</v>
      </c>
      <c r="HS27" s="48">
        <f>ROUND('РБ15%'!HS27*0.9,)</f>
        <v>90270</v>
      </c>
      <c r="HT27" s="48">
        <f>ROUND('РБ15%'!HT27*0.9,)</f>
        <v>90270</v>
      </c>
      <c r="HU27" s="48">
        <f>ROUND('РБ15%'!HU27*0.9,)</f>
        <v>90270</v>
      </c>
    </row>
    <row r="28" spans="1:229" ht="15" customHeight="1" x14ac:dyDescent="0.2">
      <c r="A28" s="13" t="s">
        <v>56</v>
      </c>
    </row>
    <row r="29" spans="1:229" x14ac:dyDescent="0.2">
      <c r="A29" s="32" t="s">
        <v>60</v>
      </c>
    </row>
    <row r="30" spans="1:229" s="1" customFormat="1" ht="12.75" x14ac:dyDescent="0.2">
      <c r="A30" s="24" t="s">
        <v>14</v>
      </c>
    </row>
    <row r="31" spans="1:229" s="1" customFormat="1" ht="24" x14ac:dyDescent="0.2">
      <c r="A31" s="35" t="s">
        <v>15</v>
      </c>
    </row>
    <row r="32" spans="1:229" x14ac:dyDescent="0.2">
      <c r="A32" s="13" t="s">
        <v>16</v>
      </c>
    </row>
    <row r="33" spans="1:143" ht="132" x14ac:dyDescent="0.2">
      <c r="A33" s="14" t="s">
        <v>17</v>
      </c>
    </row>
    <row r="34" spans="1:143" x14ac:dyDescent="0.2">
      <c r="A34" s="24" t="s">
        <v>18</v>
      </c>
    </row>
    <row r="35" spans="1:143" ht="45.75" customHeight="1" x14ac:dyDescent="0.2">
      <c r="A35" s="23" t="s">
        <v>58</v>
      </c>
    </row>
    <row r="36" spans="1:143" x14ac:dyDescent="0.2">
      <c r="A36" s="26" t="s">
        <v>20</v>
      </c>
      <c r="AN36" s="19"/>
      <c r="AO36" s="19"/>
      <c r="AP36" s="19"/>
      <c r="AQ36" s="19"/>
      <c r="EA36" s="19"/>
      <c r="EB36" s="19"/>
      <c r="EC36" s="19"/>
      <c r="ED36" s="19"/>
      <c r="EJ36" s="19"/>
      <c r="EK36" s="19"/>
      <c r="EL36" s="19"/>
      <c r="EM36" s="19"/>
    </row>
    <row r="37" spans="1:143" ht="60" x14ac:dyDescent="0.2">
      <c r="A37" s="50" t="s">
        <v>61</v>
      </c>
      <c r="AN37" s="19"/>
      <c r="AO37" s="19"/>
      <c r="AP37" s="19"/>
      <c r="AQ37" s="19"/>
      <c r="EA37" s="19"/>
      <c r="EB37" s="19"/>
      <c r="EC37" s="19"/>
      <c r="ED37" s="19"/>
      <c r="EJ37" s="19"/>
      <c r="EK37" s="19"/>
      <c r="EL37" s="19"/>
      <c r="EM37" s="19"/>
    </row>
    <row r="38" spans="1:143" x14ac:dyDescent="0.2">
      <c r="A38" s="36" t="s">
        <v>22</v>
      </c>
    </row>
    <row r="39" spans="1:143" ht="120" x14ac:dyDescent="0.2">
      <c r="A39" s="16" t="s">
        <v>23</v>
      </c>
    </row>
  </sheetData>
  <pageMargins left="0.7" right="0.7" top="0.75" bottom="0.75" header="0.3" footer="0.3"/>
  <pageSetup paperSize="9" orientation="portrait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Лист19">
    <tabColor theme="7" tint="0.39985351115451523"/>
  </sheetPr>
  <dimension ref="A1:E41"/>
  <sheetViews>
    <sheetView workbookViewId="0">
      <pane xSplit="1" topLeftCell="B1" activePane="topRight" state="frozen"/>
      <selection pane="topRight" activeCell="A13" sqref="A13"/>
    </sheetView>
  </sheetViews>
  <sheetFormatPr defaultColWidth="9" defaultRowHeight="12" x14ac:dyDescent="0.2"/>
  <cols>
    <col min="1" max="1" width="70.42578125" style="19" customWidth="1"/>
    <col min="2" max="16384" width="9" style="19"/>
  </cols>
  <sheetData>
    <row r="1" spans="1:5" s="17" customFormat="1" ht="15" customHeight="1" x14ac:dyDescent="0.2">
      <c r="A1" s="20" t="s">
        <v>0</v>
      </c>
    </row>
    <row r="2" spans="1:5" s="17" customFormat="1" ht="15" customHeight="1" x14ac:dyDescent="0.2">
      <c r="A2" s="21" t="s">
        <v>62</v>
      </c>
    </row>
    <row r="3" spans="1:5" s="7" customFormat="1" ht="15" customHeight="1" x14ac:dyDescent="0.2">
      <c r="A3" s="3" t="s">
        <v>89</v>
      </c>
    </row>
    <row r="4" spans="1:5" s="7" customFormat="1" ht="15" customHeight="1" x14ac:dyDescent="0.2">
      <c r="A4" s="37" t="s">
        <v>3</v>
      </c>
      <c r="B4" s="43">
        <f>ОиК!B4</f>
        <v>46148</v>
      </c>
      <c r="C4" s="43">
        <f>ОиК!C4</f>
        <v>46149</v>
      </c>
      <c r="D4" s="43">
        <f>ОиК!D4</f>
        <v>46150</v>
      </c>
      <c r="E4" s="43">
        <f>ОиК!E4</f>
        <v>46151</v>
      </c>
    </row>
    <row r="5" spans="1:5" s="7" customFormat="1" x14ac:dyDescent="0.2">
      <c r="A5" s="6" t="s">
        <v>52</v>
      </c>
    </row>
    <row r="6" spans="1:5" s="7" customFormat="1" x14ac:dyDescent="0.2">
      <c r="A6" s="8">
        <v>1</v>
      </c>
      <c r="B6" s="10" t="e">
        <f>ROUND(ОиК!B6*0.9,)</f>
        <v>#REF!</v>
      </c>
      <c r="C6" s="10" t="e">
        <f>ROUND(ОиК!C6*0.9,)</f>
        <v>#REF!</v>
      </c>
      <c r="D6" s="10" t="e">
        <f>ROUND(ОиК!D6*0.9,)</f>
        <v>#REF!</v>
      </c>
      <c r="E6" s="10" t="e">
        <f>ROUND(ОиК!E6*0.9,)</f>
        <v>#REF!</v>
      </c>
    </row>
    <row r="7" spans="1:5" s="7" customFormat="1" x14ac:dyDescent="0.2">
      <c r="A7" s="8">
        <v>2</v>
      </c>
      <c r="B7" s="10" t="e">
        <f>ROUND(ОиК!B7*0.9,)</f>
        <v>#REF!</v>
      </c>
      <c r="C7" s="10" t="e">
        <f>ROUND(ОиК!C7*0.9,)</f>
        <v>#REF!</v>
      </c>
      <c r="D7" s="10" t="e">
        <f>ROUND(ОиК!D7*0.9,)</f>
        <v>#REF!</v>
      </c>
      <c r="E7" s="10" t="e">
        <f>ROUND(ОиК!E7*0.9,)</f>
        <v>#REF!</v>
      </c>
    </row>
    <row r="8" spans="1:5" s="7" customFormat="1" x14ac:dyDescent="0.2">
      <c r="A8" s="6" t="s">
        <v>53</v>
      </c>
      <c r="B8" s="10"/>
      <c r="C8" s="10"/>
      <c r="D8" s="10"/>
      <c r="E8" s="10"/>
    </row>
    <row r="9" spans="1:5" s="7" customFormat="1" x14ac:dyDescent="0.2">
      <c r="A9" s="8">
        <v>1</v>
      </c>
      <c r="B9" s="10" t="e">
        <f>ROUND(ОиК!B9*0.9,)</f>
        <v>#REF!</v>
      </c>
      <c r="C9" s="10" t="e">
        <f>ROUND(ОиК!C9*0.9,)</f>
        <v>#REF!</v>
      </c>
      <c r="D9" s="10" t="e">
        <f>ROUND(ОиК!D9*0.9,)</f>
        <v>#REF!</v>
      </c>
      <c r="E9" s="10" t="e">
        <f>ROUND(ОиК!E9*0.9,)</f>
        <v>#REF!</v>
      </c>
    </row>
    <row r="10" spans="1:5" s="7" customFormat="1" x14ac:dyDescent="0.2">
      <c r="A10" s="8">
        <v>2</v>
      </c>
      <c r="B10" s="10" t="e">
        <f>ROUND(ОиК!B10*0.9,)</f>
        <v>#REF!</v>
      </c>
      <c r="C10" s="10" t="e">
        <f>ROUND(ОиК!C10*0.9,)</f>
        <v>#REF!</v>
      </c>
      <c r="D10" s="10" t="e">
        <f>ROUND(ОиК!D10*0.9,)</f>
        <v>#REF!</v>
      </c>
      <c r="E10" s="10" t="e">
        <f>ROUND(ОиК!E10*0.9,)</f>
        <v>#REF!</v>
      </c>
    </row>
    <row r="11" spans="1:5" s="7" customFormat="1" x14ac:dyDescent="0.2">
      <c r="A11" s="6" t="s">
        <v>54</v>
      </c>
      <c r="B11" s="10"/>
      <c r="C11" s="10"/>
      <c r="D11" s="10"/>
      <c r="E11" s="10"/>
    </row>
    <row r="12" spans="1:5" s="7" customFormat="1" x14ac:dyDescent="0.2">
      <c r="A12" s="8">
        <v>1</v>
      </c>
      <c r="B12" s="10" t="e">
        <f>ROUND(ОиК!B12*0.9,)</f>
        <v>#REF!</v>
      </c>
      <c r="C12" s="10" t="e">
        <f>ROUND(ОиК!C12*0.9,)</f>
        <v>#REF!</v>
      </c>
      <c r="D12" s="10" t="e">
        <f>ROUND(ОиК!D12*0.9,)</f>
        <v>#REF!</v>
      </c>
      <c r="E12" s="10" t="e">
        <f>ROUND(ОиК!E12*0.9,)</f>
        <v>#REF!</v>
      </c>
    </row>
    <row r="13" spans="1:5" s="7" customFormat="1" x14ac:dyDescent="0.2">
      <c r="A13" s="8">
        <v>2</v>
      </c>
      <c r="B13" s="10" t="e">
        <f>ROUND(ОиК!B13*0.9,)</f>
        <v>#REF!</v>
      </c>
      <c r="C13" s="10" t="e">
        <f>ROUND(ОиК!C13*0.9,)</f>
        <v>#REF!</v>
      </c>
      <c r="D13" s="10" t="e">
        <f>ROUND(ОиК!D13*0.9,)</f>
        <v>#REF!</v>
      </c>
      <c r="E13" s="10" t="e">
        <f>ROUND(ОиК!E13*0.9,)</f>
        <v>#REF!</v>
      </c>
    </row>
    <row r="14" spans="1:5" s="7" customFormat="1" x14ac:dyDescent="0.2">
      <c r="A14" s="6" t="s">
        <v>55</v>
      </c>
      <c r="B14" s="10"/>
      <c r="C14" s="10"/>
      <c r="D14" s="10"/>
      <c r="E14" s="10"/>
    </row>
    <row r="15" spans="1:5" s="7" customFormat="1" x14ac:dyDescent="0.2">
      <c r="A15" s="8">
        <v>1</v>
      </c>
      <c r="B15" s="10" t="e">
        <f>ROUND(ОиК!B15*0.9,)</f>
        <v>#REF!</v>
      </c>
      <c r="C15" s="10" t="e">
        <f>ROUND(ОиК!C15*0.9,)</f>
        <v>#REF!</v>
      </c>
      <c r="D15" s="10" t="e">
        <f>ROUND(ОиК!D15*0.9,)</f>
        <v>#REF!</v>
      </c>
      <c r="E15" s="10" t="e">
        <f>ROUND(ОиК!E15*0.9,)</f>
        <v>#REF!</v>
      </c>
    </row>
    <row r="16" spans="1:5" s="7" customFormat="1" x14ac:dyDescent="0.2">
      <c r="A16" s="8">
        <v>2</v>
      </c>
      <c r="B16" s="10" t="e">
        <f>ROUND(ОиК!B16*0.9,)</f>
        <v>#REF!</v>
      </c>
      <c r="C16" s="10" t="e">
        <f>ROUND(ОиК!C16*0.9,)</f>
        <v>#REF!</v>
      </c>
      <c r="D16" s="10" t="e">
        <f>ROUND(ОиК!D16*0.9,)</f>
        <v>#REF!</v>
      </c>
      <c r="E16" s="10" t="e">
        <f>ROUND(ОиК!E16*0.9,)</f>
        <v>#REF!</v>
      </c>
    </row>
    <row r="17" spans="1:5" s="7" customFormat="1" x14ac:dyDescent="0.2">
      <c r="A17" s="6" t="s">
        <v>8</v>
      </c>
      <c r="B17" s="10"/>
      <c r="C17" s="10"/>
      <c r="D17" s="10"/>
      <c r="E17" s="10"/>
    </row>
    <row r="18" spans="1:5" s="7" customFormat="1" x14ac:dyDescent="0.2">
      <c r="A18" s="8">
        <v>1</v>
      </c>
      <c r="B18" s="10" t="e">
        <f>ROUND(ОиК!B18*0.9,)</f>
        <v>#REF!</v>
      </c>
      <c r="C18" s="10" t="e">
        <f>ROUND(ОиК!C18*0.9,)</f>
        <v>#REF!</v>
      </c>
      <c r="D18" s="10" t="e">
        <f>ROUND(ОиК!D18*0.9,)</f>
        <v>#REF!</v>
      </c>
      <c r="E18" s="10" t="e">
        <f>ROUND(ОиК!E18*0.9,)</f>
        <v>#REF!</v>
      </c>
    </row>
    <row r="19" spans="1:5" s="7" customFormat="1" x14ac:dyDescent="0.2">
      <c r="A19" s="8">
        <v>2</v>
      </c>
      <c r="B19" s="10" t="e">
        <f>ROUND(ОиК!B19*0.9,)</f>
        <v>#REF!</v>
      </c>
      <c r="C19" s="10" t="e">
        <f>ROUND(ОиК!C19*0.9,)</f>
        <v>#REF!</v>
      </c>
      <c r="D19" s="10" t="e">
        <f>ROUND(ОиК!D19*0.9,)</f>
        <v>#REF!</v>
      </c>
      <c r="E19" s="10" t="e">
        <f>ROUND(ОиК!E19*0.9,)</f>
        <v>#REF!</v>
      </c>
    </row>
    <row r="20" spans="1:5" s="7" customFormat="1" x14ac:dyDescent="0.2">
      <c r="A20" s="6" t="s">
        <v>9</v>
      </c>
      <c r="B20" s="10"/>
      <c r="C20" s="10"/>
      <c r="D20" s="10"/>
      <c r="E20" s="10"/>
    </row>
    <row r="21" spans="1:5" s="7" customFormat="1" x14ac:dyDescent="0.2">
      <c r="A21" s="8" t="s">
        <v>10</v>
      </c>
      <c r="B21" s="10" t="e">
        <f>ROUND(ОиК!B21*0.9,)</f>
        <v>#REF!</v>
      </c>
      <c r="C21" s="10" t="e">
        <f>ROUND(ОиК!C21*0.9,)</f>
        <v>#REF!</v>
      </c>
      <c r="D21" s="10" t="e">
        <f>ROUND(ОиК!D21*0.9,)</f>
        <v>#REF!</v>
      </c>
      <c r="E21" s="10" t="e">
        <f>ROUND(ОиК!E21*0.9,)</f>
        <v>#REF!</v>
      </c>
    </row>
    <row r="22" spans="1:5" s="7" customFormat="1" x14ac:dyDescent="0.2">
      <c r="A22" s="6" t="s">
        <v>11</v>
      </c>
      <c r="B22" s="10"/>
      <c r="C22" s="10"/>
      <c r="D22" s="10"/>
      <c r="E22" s="10"/>
    </row>
    <row r="23" spans="1:5" s="7" customFormat="1" x14ac:dyDescent="0.2">
      <c r="A23" s="8" t="s">
        <v>10</v>
      </c>
      <c r="B23" s="10" t="e">
        <f>ROUND(ОиК!B23*0.9,)</f>
        <v>#REF!</v>
      </c>
      <c r="C23" s="10" t="e">
        <f>ROUND(ОиК!C23*0.9,)</f>
        <v>#REF!</v>
      </c>
      <c r="D23" s="10" t="e">
        <f>ROUND(ОиК!D23*0.9,)</f>
        <v>#REF!</v>
      </c>
      <c r="E23" s="10" t="e">
        <f>ROUND(ОиК!E23*0.9,)</f>
        <v>#REF!</v>
      </c>
    </row>
    <row r="24" spans="1:5" s="7" customFormat="1" x14ac:dyDescent="0.2">
      <c r="A24" s="10" t="s">
        <v>12</v>
      </c>
      <c r="B24" s="10"/>
      <c r="C24" s="10"/>
      <c r="D24" s="10"/>
      <c r="E24" s="10"/>
    </row>
    <row r="25" spans="1:5" s="7" customFormat="1" x14ac:dyDescent="0.2">
      <c r="A25" s="8" t="s">
        <v>10</v>
      </c>
      <c r="B25" s="10" t="e">
        <f>ROUND(ОиК!B25*0.9,)</f>
        <v>#REF!</v>
      </c>
      <c r="C25" s="10" t="e">
        <f>ROUND(ОиК!C25*0.9,)</f>
        <v>#REF!</v>
      </c>
      <c r="D25" s="10" t="e">
        <f>ROUND(ОиК!D25*0.9,)</f>
        <v>#REF!</v>
      </c>
      <c r="E25" s="10" t="e">
        <f>ROUND(ОиК!E25*0.9,)</f>
        <v>#REF!</v>
      </c>
    </row>
    <row r="26" spans="1:5" s="7" customFormat="1" x14ac:dyDescent="0.2">
      <c r="A26" s="6" t="s">
        <v>13</v>
      </c>
      <c r="B26" s="10"/>
      <c r="C26" s="10"/>
      <c r="D26" s="10"/>
      <c r="E26" s="10"/>
    </row>
    <row r="27" spans="1:5" s="7" customFormat="1" x14ac:dyDescent="0.2">
      <c r="A27" s="8" t="s">
        <v>10</v>
      </c>
      <c r="B27" s="10" t="e">
        <f>ROUND(ОиК!B27*0.9,)</f>
        <v>#REF!</v>
      </c>
      <c r="C27" s="10" t="e">
        <f>ROUND(ОиК!C27*0.9,)</f>
        <v>#REF!</v>
      </c>
      <c r="D27" s="10" t="e">
        <f>ROUND(ОиК!D27*0.9,)</f>
        <v>#REF!</v>
      </c>
      <c r="E27" s="10" t="e">
        <f>ROUND(ОиК!E27*0.9,)</f>
        <v>#REF!</v>
      </c>
    </row>
    <row r="28" spans="1:5" ht="15" customHeight="1" x14ac:dyDescent="0.2">
      <c r="A28" s="13" t="s">
        <v>56</v>
      </c>
    </row>
    <row r="29" spans="1:5" customFormat="1" ht="97.5" customHeight="1" x14ac:dyDescent="0.2">
      <c r="A29" s="29" t="s">
        <v>63</v>
      </c>
    </row>
    <row r="30" spans="1:5" ht="41.25" customHeight="1" x14ac:dyDescent="0.2">
      <c r="A30" s="39" t="s">
        <v>64</v>
      </c>
    </row>
    <row r="31" spans="1:5" s="1" customFormat="1" ht="60" x14ac:dyDescent="0.2">
      <c r="A31" s="40" t="s">
        <v>65</v>
      </c>
    </row>
    <row r="32" spans="1:5" x14ac:dyDescent="0.2">
      <c r="A32" s="24" t="s">
        <v>14</v>
      </c>
    </row>
    <row r="33" spans="1:1" ht="24" x14ac:dyDescent="0.2">
      <c r="A33" s="35" t="s">
        <v>66</v>
      </c>
    </row>
    <row r="34" spans="1:1" x14ac:dyDescent="0.2">
      <c r="A34" s="13" t="s">
        <v>16</v>
      </c>
    </row>
    <row r="35" spans="1:1" ht="179.25" customHeight="1" x14ac:dyDescent="0.2">
      <c r="A35" s="14" t="s">
        <v>67</v>
      </c>
    </row>
    <row r="36" spans="1:1" x14ac:dyDescent="0.2">
      <c r="A36" s="13" t="s">
        <v>68</v>
      </c>
    </row>
    <row r="37" spans="1:1" ht="246.75" customHeight="1" x14ac:dyDescent="0.2">
      <c r="A37" s="14" t="s">
        <v>69</v>
      </c>
    </row>
    <row r="38" spans="1:1" x14ac:dyDescent="0.2">
      <c r="A38" s="24" t="s">
        <v>18</v>
      </c>
    </row>
    <row r="39" spans="1:1" ht="24" x14ac:dyDescent="0.2">
      <c r="A39" s="23" t="s">
        <v>19</v>
      </c>
    </row>
    <row r="40" spans="1:1" x14ac:dyDescent="0.2">
      <c r="A40" s="36" t="s">
        <v>22</v>
      </c>
    </row>
    <row r="41" spans="1:1" ht="120" x14ac:dyDescent="0.2">
      <c r="A41" s="16" t="s">
        <v>23</v>
      </c>
    </row>
  </sheetData>
  <pageMargins left="0.7" right="0.7" top="0.75" bottom="0.75" header="0.3" footer="0.3"/>
  <pageSetup paperSize="9"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Лист20"/>
  <dimension ref="A1:D45"/>
  <sheetViews>
    <sheetView workbookViewId="0">
      <selection activeCell="B5" sqref="B5"/>
    </sheetView>
  </sheetViews>
  <sheetFormatPr defaultColWidth="9" defaultRowHeight="12" x14ac:dyDescent="0.2"/>
  <cols>
    <col min="1" max="1" width="83.85546875" style="19" customWidth="1"/>
    <col min="2" max="16384" width="9" style="19"/>
  </cols>
  <sheetData>
    <row r="1" spans="1:4" s="17" customFormat="1" ht="12" customHeight="1" x14ac:dyDescent="0.2">
      <c r="A1" s="99" t="s">
        <v>28</v>
      </c>
    </row>
    <row r="2" spans="1:4" s="17" customFormat="1" ht="12" customHeight="1" x14ac:dyDescent="0.2">
      <c r="A2" s="112" t="s">
        <v>90</v>
      </c>
    </row>
    <row r="3" spans="1:4" ht="8.4499999999999993" customHeight="1" x14ac:dyDescent="0.2">
      <c r="A3" s="101"/>
    </row>
    <row r="4" spans="1:4" s="17" customFormat="1" ht="32.450000000000003" customHeight="1" x14ac:dyDescent="0.2">
      <c r="A4" s="102" t="s">
        <v>31</v>
      </c>
    </row>
    <row r="5" spans="1:4" s="55" customFormat="1" ht="23.1" customHeight="1" x14ac:dyDescent="0.2">
      <c r="A5" s="56" t="s">
        <v>32</v>
      </c>
      <c r="B5" s="57" t="e">
        <f>BAR!#REF!</f>
        <v>#REF!</v>
      </c>
      <c r="C5" s="57" t="e">
        <f>BAR!#REF!</f>
        <v>#REF!</v>
      </c>
      <c r="D5" s="57" t="e">
        <f>BAR!#REF!</f>
        <v>#REF!</v>
      </c>
    </row>
    <row r="6" spans="1:4" s="55" customFormat="1" ht="23.1" customHeight="1" x14ac:dyDescent="0.2">
      <c r="A6" s="119"/>
      <c r="B6" s="57" t="e">
        <f>BAR!#REF!</f>
        <v>#REF!</v>
      </c>
      <c r="C6" s="57" t="e">
        <f>BAR!#REF!</f>
        <v>#REF!</v>
      </c>
      <c r="D6" s="57" t="e">
        <f>BAR!#REF!</f>
        <v>#REF!</v>
      </c>
    </row>
    <row r="7" spans="1:4" s="7" customFormat="1" x14ac:dyDescent="0.2">
      <c r="A7" s="6" t="s">
        <v>33</v>
      </c>
    </row>
    <row r="8" spans="1:4" s="7" customFormat="1" x14ac:dyDescent="0.2">
      <c r="A8" s="8">
        <v>1</v>
      </c>
      <c r="B8" s="10" t="e">
        <f>BAR!#REF!</f>
        <v>#REF!</v>
      </c>
      <c r="C8" s="10" t="e">
        <f>BAR!#REF!</f>
        <v>#REF!</v>
      </c>
      <c r="D8" s="10" t="e">
        <f>BAR!#REF!</f>
        <v>#REF!</v>
      </c>
    </row>
    <row r="9" spans="1:4" s="7" customFormat="1" x14ac:dyDescent="0.2">
      <c r="A9" s="8">
        <v>2</v>
      </c>
      <c r="B9" s="9" t="e">
        <f>BAR!#REF!</f>
        <v>#REF!</v>
      </c>
      <c r="C9" s="9" t="e">
        <f>BAR!#REF!</f>
        <v>#REF!</v>
      </c>
      <c r="D9" s="9" t="e">
        <f>BAR!#REF!</f>
        <v>#REF!</v>
      </c>
    </row>
    <row r="10" spans="1:4" s="7" customFormat="1" x14ac:dyDescent="0.2">
      <c r="A10" s="6" t="s">
        <v>34</v>
      </c>
      <c r="B10" s="10"/>
      <c r="C10" s="10"/>
      <c r="D10" s="10"/>
    </row>
    <row r="11" spans="1:4" s="7" customFormat="1" x14ac:dyDescent="0.2">
      <c r="A11" s="8">
        <v>1</v>
      </c>
      <c r="B11" s="9" t="e">
        <f>BAR!#REF!</f>
        <v>#REF!</v>
      </c>
      <c r="C11" s="9" t="e">
        <f>BAR!#REF!</f>
        <v>#REF!</v>
      </c>
      <c r="D11" s="9" t="e">
        <f>BAR!#REF!</f>
        <v>#REF!</v>
      </c>
    </row>
    <row r="12" spans="1:4" s="7" customFormat="1" x14ac:dyDescent="0.2">
      <c r="A12" s="8">
        <v>2</v>
      </c>
      <c r="B12" s="9" t="e">
        <f>BAR!#REF!</f>
        <v>#REF!</v>
      </c>
      <c r="C12" s="9" t="e">
        <f>BAR!#REF!</f>
        <v>#REF!</v>
      </c>
      <c r="D12" s="9" t="e">
        <f>BAR!#REF!</f>
        <v>#REF!</v>
      </c>
    </row>
    <row r="13" spans="1:4" s="7" customFormat="1" x14ac:dyDescent="0.2">
      <c r="A13" s="6" t="s">
        <v>35</v>
      </c>
      <c r="B13" s="10"/>
      <c r="C13" s="10"/>
      <c r="D13" s="10"/>
    </row>
    <row r="14" spans="1:4" s="7" customFormat="1" x14ac:dyDescent="0.2">
      <c r="A14" s="8">
        <v>1</v>
      </c>
      <c r="B14" s="9" t="e">
        <f>BAR!#REF!</f>
        <v>#REF!</v>
      </c>
      <c r="C14" s="9" t="e">
        <f>BAR!#REF!</f>
        <v>#REF!</v>
      </c>
      <c r="D14" s="9" t="e">
        <f>BAR!#REF!</f>
        <v>#REF!</v>
      </c>
    </row>
    <row r="15" spans="1:4" s="7" customFormat="1" x14ac:dyDescent="0.2">
      <c r="A15" s="8">
        <v>2</v>
      </c>
      <c r="B15" s="9" t="e">
        <f>BAR!#REF!</f>
        <v>#REF!</v>
      </c>
      <c r="C15" s="9" t="e">
        <f>BAR!#REF!</f>
        <v>#REF!</v>
      </c>
      <c r="D15" s="9" t="e">
        <f>BAR!#REF!</f>
        <v>#REF!</v>
      </c>
    </row>
    <row r="16" spans="1:4" s="7" customFormat="1" x14ac:dyDescent="0.2">
      <c r="A16" s="6" t="s">
        <v>36</v>
      </c>
      <c r="B16" s="10"/>
      <c r="C16" s="10"/>
      <c r="D16" s="10"/>
    </row>
    <row r="17" spans="1:4" s="7" customFormat="1" x14ac:dyDescent="0.2">
      <c r="A17" s="8">
        <v>1</v>
      </c>
      <c r="B17" s="9" t="e">
        <f>BAR!#REF!</f>
        <v>#REF!</v>
      </c>
      <c r="C17" s="9" t="e">
        <f>BAR!#REF!</f>
        <v>#REF!</v>
      </c>
      <c r="D17" s="9" t="e">
        <f>BAR!#REF!</f>
        <v>#REF!</v>
      </c>
    </row>
    <row r="18" spans="1:4" s="7" customFormat="1" x14ac:dyDescent="0.2">
      <c r="A18" s="8">
        <v>2</v>
      </c>
      <c r="B18" s="9" t="e">
        <f>BAR!#REF!</f>
        <v>#REF!</v>
      </c>
      <c r="C18" s="9" t="e">
        <f>BAR!#REF!</f>
        <v>#REF!</v>
      </c>
      <c r="D18" s="9" t="e">
        <f>BAR!#REF!</f>
        <v>#REF!</v>
      </c>
    </row>
    <row r="19" spans="1:4" s="7" customFormat="1" x14ac:dyDescent="0.2">
      <c r="A19" s="6" t="s">
        <v>37</v>
      </c>
      <c r="B19" s="10"/>
      <c r="C19" s="10"/>
      <c r="D19" s="10"/>
    </row>
    <row r="20" spans="1:4" s="7" customFormat="1" x14ac:dyDescent="0.2">
      <c r="A20" s="8">
        <v>1</v>
      </c>
      <c r="B20" s="9" t="e">
        <f>BAR!#REF!</f>
        <v>#REF!</v>
      </c>
      <c r="C20" s="9" t="e">
        <f>BAR!#REF!</f>
        <v>#REF!</v>
      </c>
      <c r="D20" s="9" t="e">
        <f>BAR!#REF!</f>
        <v>#REF!</v>
      </c>
    </row>
    <row r="21" spans="1:4" s="7" customFormat="1" x14ac:dyDescent="0.2">
      <c r="A21" s="8">
        <v>2</v>
      </c>
      <c r="B21" s="9" t="e">
        <f>BAR!#REF!</f>
        <v>#REF!</v>
      </c>
      <c r="C21" s="9" t="e">
        <f>BAR!#REF!</f>
        <v>#REF!</v>
      </c>
      <c r="D21" s="9" t="e">
        <f>BAR!#REF!</f>
        <v>#REF!</v>
      </c>
    </row>
    <row r="22" spans="1:4" s="7" customFormat="1" x14ac:dyDescent="0.2">
      <c r="A22" s="6" t="s">
        <v>38</v>
      </c>
      <c r="B22" s="10"/>
      <c r="C22" s="10"/>
      <c r="D22" s="10"/>
    </row>
    <row r="23" spans="1:4" s="7" customFormat="1" x14ac:dyDescent="0.2">
      <c r="A23" s="8" t="s">
        <v>10</v>
      </c>
      <c r="B23" s="9" t="e">
        <f>BAR!#REF!</f>
        <v>#REF!</v>
      </c>
      <c r="C23" s="9" t="e">
        <f>BAR!#REF!</f>
        <v>#REF!</v>
      </c>
      <c r="D23" s="9" t="e">
        <f>BAR!#REF!</f>
        <v>#REF!</v>
      </c>
    </row>
    <row r="24" spans="1:4" s="7" customFormat="1" x14ac:dyDescent="0.2">
      <c r="A24" s="6" t="s">
        <v>39</v>
      </c>
      <c r="B24" s="10"/>
      <c r="C24" s="10"/>
      <c r="D24" s="10"/>
    </row>
    <row r="25" spans="1:4" s="7" customFormat="1" x14ac:dyDescent="0.2">
      <c r="A25" s="8" t="s">
        <v>10</v>
      </c>
      <c r="B25" s="9" t="e">
        <f>BAR!#REF!</f>
        <v>#REF!</v>
      </c>
      <c r="C25" s="9" t="e">
        <f>BAR!#REF!</f>
        <v>#REF!</v>
      </c>
      <c r="D25" s="9" t="e">
        <f>BAR!#REF!</f>
        <v>#REF!</v>
      </c>
    </row>
    <row r="26" spans="1:4" s="7" customFormat="1" x14ac:dyDescent="0.2">
      <c r="A26" s="10" t="s">
        <v>40</v>
      </c>
      <c r="B26" s="10"/>
      <c r="C26" s="10"/>
      <c r="D26" s="10"/>
    </row>
    <row r="27" spans="1:4" s="7" customFormat="1" x14ac:dyDescent="0.2">
      <c r="A27" s="8" t="s">
        <v>10</v>
      </c>
      <c r="B27" s="9" t="e">
        <f>BAR!#REF!</f>
        <v>#REF!</v>
      </c>
      <c r="C27" s="9" t="e">
        <f>BAR!#REF!</f>
        <v>#REF!</v>
      </c>
      <c r="D27" s="9" t="e">
        <f>BAR!#REF!</f>
        <v>#REF!</v>
      </c>
    </row>
    <row r="28" spans="1:4" s="7" customFormat="1" x14ac:dyDescent="0.2">
      <c r="A28" s="6" t="s">
        <v>41</v>
      </c>
      <c r="B28" s="10"/>
      <c r="C28" s="10"/>
      <c r="D28" s="10"/>
    </row>
    <row r="29" spans="1:4" s="7" customFormat="1" x14ac:dyDescent="0.2">
      <c r="A29" s="8" t="s">
        <v>10</v>
      </c>
      <c r="B29" s="9" t="e">
        <f>BAR!#REF!</f>
        <v>#REF!</v>
      </c>
      <c r="C29" s="9" t="e">
        <f>BAR!#REF!</f>
        <v>#REF!</v>
      </c>
      <c r="D29" s="9" t="e">
        <f>BAR!#REF!</f>
        <v>#REF!</v>
      </c>
    </row>
    <row r="30" spans="1:4" ht="11.1" customHeight="1" x14ac:dyDescent="0.2"/>
    <row r="31" spans="1:4" x14ac:dyDescent="0.2">
      <c r="A31" s="118"/>
    </row>
    <row r="32" spans="1:4" x14ac:dyDescent="0.2">
      <c r="A32" s="104" t="s">
        <v>42</v>
      </c>
    </row>
    <row r="33" spans="1:1" customFormat="1" ht="24" x14ac:dyDescent="0.2">
      <c r="A33" s="114" t="s">
        <v>91</v>
      </c>
    </row>
    <row r="34" spans="1:1" ht="12" customHeight="1" x14ac:dyDescent="0.2">
      <c r="A34" s="162" t="s">
        <v>92</v>
      </c>
    </row>
    <row r="35" spans="1:1" ht="12" customHeight="1" x14ac:dyDescent="0.2">
      <c r="A35" s="165"/>
    </row>
    <row r="36" spans="1:1" s="98" customFormat="1" ht="12" customHeight="1" x14ac:dyDescent="0.2">
      <c r="A36" s="165"/>
    </row>
    <row r="37" spans="1:1" ht="102" customHeight="1" x14ac:dyDescent="0.2">
      <c r="A37" s="165"/>
    </row>
    <row r="38" spans="1:1" customFormat="1" ht="12.75" x14ac:dyDescent="0.2">
      <c r="A38" s="112" t="s">
        <v>93</v>
      </c>
    </row>
    <row r="39" spans="1:1" customFormat="1" ht="25.5" customHeight="1" x14ac:dyDescent="0.2">
      <c r="A39" s="115" t="s">
        <v>94</v>
      </c>
    </row>
    <row r="40" spans="1:1" customFormat="1" ht="24" x14ac:dyDescent="0.2">
      <c r="A40" s="116" t="s">
        <v>95</v>
      </c>
    </row>
    <row r="41" spans="1:1" x14ac:dyDescent="0.2">
      <c r="A41" s="106"/>
    </row>
    <row r="42" spans="1:1" x14ac:dyDescent="0.2">
      <c r="A42" s="13" t="s">
        <v>96</v>
      </c>
    </row>
    <row r="43" spans="1:1" ht="24" x14ac:dyDescent="0.2">
      <c r="A43" s="29" t="s">
        <v>97</v>
      </c>
    </row>
    <row r="44" spans="1:1" ht="24" x14ac:dyDescent="0.2">
      <c r="A44" s="29" t="s">
        <v>98</v>
      </c>
    </row>
    <row r="45" spans="1:1" ht="18" customHeight="1" x14ac:dyDescent="0.2"/>
  </sheetData>
  <mergeCells count="1">
    <mergeCell ref="A34:A37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Лист21">
    <tabColor theme="0"/>
  </sheetPr>
  <dimension ref="A1:D72"/>
  <sheetViews>
    <sheetView topLeftCell="A19" workbookViewId="0">
      <selection activeCell="B19" sqref="B1:B1048576"/>
    </sheetView>
  </sheetViews>
  <sheetFormatPr defaultColWidth="9" defaultRowHeight="12" x14ac:dyDescent="0.2"/>
  <cols>
    <col min="1" max="1" width="83.85546875" style="19" customWidth="1"/>
    <col min="2" max="16384" width="9" style="19"/>
  </cols>
  <sheetData>
    <row r="1" spans="1:4" s="17" customFormat="1" ht="12" customHeight="1" x14ac:dyDescent="0.2">
      <c r="A1" s="99" t="s">
        <v>28</v>
      </c>
    </row>
    <row r="2" spans="1:4" s="17" customFormat="1" ht="12" customHeight="1" x14ac:dyDescent="0.2">
      <c r="A2" s="112" t="s">
        <v>90</v>
      </c>
    </row>
    <row r="3" spans="1:4" ht="8.4499999999999993" customHeight="1" x14ac:dyDescent="0.2">
      <c r="A3" s="101"/>
    </row>
    <row r="4" spans="1:4" s="17" customFormat="1" ht="32.450000000000003" customHeight="1" x14ac:dyDescent="0.2">
      <c r="A4" s="102" t="s">
        <v>31</v>
      </c>
    </row>
    <row r="5" spans="1:4" s="68" customFormat="1" ht="23.1" customHeight="1" x14ac:dyDescent="0.2">
      <c r="A5" s="37" t="s">
        <v>32</v>
      </c>
      <c r="B5" s="57" t="e">
        <f>'Семейный тариф 2025 comis '!B5</f>
        <v>#REF!</v>
      </c>
      <c r="C5" s="57" t="e">
        <f>'Семейный тариф 2025 comis '!C5</f>
        <v>#REF!</v>
      </c>
      <c r="D5" s="57" t="e">
        <f>'Семейный тариф 2025 comis '!D5</f>
        <v>#REF!</v>
      </c>
    </row>
    <row r="6" spans="1:4" s="68" customFormat="1" ht="23.1" customHeight="1" x14ac:dyDescent="0.2">
      <c r="A6" s="103"/>
      <c r="B6" s="57" t="e">
        <f>'Семейный тариф 2025 comis '!B6</f>
        <v>#REF!</v>
      </c>
      <c r="C6" s="57" t="e">
        <f>'Семейный тариф 2025 comis '!C6</f>
        <v>#REF!</v>
      </c>
      <c r="D6" s="57" t="e">
        <f>'Семейный тариф 2025 comis '!D6</f>
        <v>#REF!</v>
      </c>
    </row>
    <row r="7" spans="1:4" s="7" customFormat="1" x14ac:dyDescent="0.2">
      <c r="A7" s="6" t="s">
        <v>33</v>
      </c>
      <c r="B7" s="74"/>
      <c r="C7" s="74"/>
      <c r="D7" s="74"/>
    </row>
    <row r="8" spans="1:4" s="7" customFormat="1" x14ac:dyDescent="0.2">
      <c r="A8" s="8">
        <v>1</v>
      </c>
      <c r="B8" s="76" t="e">
        <f>'Семейный тариф 2025 comis '!B8</f>
        <v>#REF!</v>
      </c>
      <c r="C8" s="76" t="e">
        <f>'Семейный тариф 2025 comis '!C8</f>
        <v>#REF!</v>
      </c>
      <c r="D8" s="76" t="e">
        <f>'Семейный тариф 2025 comis '!D8</f>
        <v>#REF!</v>
      </c>
    </row>
    <row r="9" spans="1:4" s="7" customFormat="1" x14ac:dyDescent="0.2">
      <c r="A9" s="8">
        <v>2</v>
      </c>
      <c r="B9" s="76" t="e">
        <f>'Семейный тариф 2025 comis '!B9</f>
        <v>#REF!</v>
      </c>
      <c r="C9" s="76" t="e">
        <f>'Семейный тариф 2025 comis '!C9</f>
        <v>#REF!</v>
      </c>
      <c r="D9" s="76" t="e">
        <f>'Семейный тариф 2025 comis '!D9</f>
        <v>#REF!</v>
      </c>
    </row>
    <row r="10" spans="1:4" s="7" customFormat="1" x14ac:dyDescent="0.2">
      <c r="A10" s="6" t="s">
        <v>34</v>
      </c>
      <c r="B10" s="76"/>
      <c r="C10" s="76"/>
      <c r="D10" s="76"/>
    </row>
    <row r="11" spans="1:4" s="7" customFormat="1" x14ac:dyDescent="0.2">
      <c r="A11" s="8">
        <v>1</v>
      </c>
      <c r="B11" s="76" t="e">
        <f>'Семейный тариф 2025 comis '!B11</f>
        <v>#REF!</v>
      </c>
      <c r="C11" s="76" t="e">
        <f>'Семейный тариф 2025 comis '!C11</f>
        <v>#REF!</v>
      </c>
      <c r="D11" s="76" t="e">
        <f>'Семейный тариф 2025 comis '!D11</f>
        <v>#REF!</v>
      </c>
    </row>
    <row r="12" spans="1:4" s="7" customFormat="1" x14ac:dyDescent="0.2">
      <c r="A12" s="8">
        <v>2</v>
      </c>
      <c r="B12" s="76" t="e">
        <f>'Семейный тариф 2025 comis '!B12</f>
        <v>#REF!</v>
      </c>
      <c r="C12" s="76" t="e">
        <f>'Семейный тариф 2025 comis '!C12</f>
        <v>#REF!</v>
      </c>
      <c r="D12" s="76" t="e">
        <f>'Семейный тариф 2025 comis '!D12</f>
        <v>#REF!</v>
      </c>
    </row>
    <row r="13" spans="1:4" s="7" customFormat="1" x14ac:dyDescent="0.2">
      <c r="A13" s="6" t="s">
        <v>35</v>
      </c>
      <c r="B13" s="76"/>
      <c r="C13" s="76"/>
      <c r="D13" s="76"/>
    </row>
    <row r="14" spans="1:4" s="7" customFormat="1" x14ac:dyDescent="0.2">
      <c r="A14" s="8">
        <v>1</v>
      </c>
      <c r="B14" s="76" t="e">
        <f>'Семейный тариф 2025 comis '!B14</f>
        <v>#REF!</v>
      </c>
      <c r="C14" s="76" t="e">
        <f>'Семейный тариф 2025 comis '!C14</f>
        <v>#REF!</v>
      </c>
      <c r="D14" s="76" t="e">
        <f>'Семейный тариф 2025 comis '!D14</f>
        <v>#REF!</v>
      </c>
    </row>
    <row r="15" spans="1:4" s="7" customFormat="1" x14ac:dyDescent="0.2">
      <c r="A15" s="8">
        <v>2</v>
      </c>
      <c r="B15" s="76" t="e">
        <f>'Семейный тариф 2025 comis '!B15</f>
        <v>#REF!</v>
      </c>
      <c r="C15" s="76" t="e">
        <f>'Семейный тариф 2025 comis '!C15</f>
        <v>#REF!</v>
      </c>
      <c r="D15" s="76" t="e">
        <f>'Семейный тариф 2025 comis '!D15</f>
        <v>#REF!</v>
      </c>
    </row>
    <row r="16" spans="1:4" s="7" customFormat="1" x14ac:dyDescent="0.2">
      <c r="A16" s="6" t="s">
        <v>36</v>
      </c>
      <c r="B16" s="76"/>
      <c r="C16" s="76"/>
      <c r="D16" s="76"/>
    </row>
    <row r="17" spans="1:4" s="7" customFormat="1" x14ac:dyDescent="0.2">
      <c r="A17" s="8">
        <v>1</v>
      </c>
      <c r="B17" s="76" t="e">
        <f>'Семейный тариф 2025 comis '!B17</f>
        <v>#REF!</v>
      </c>
      <c r="C17" s="76" t="e">
        <f>'Семейный тариф 2025 comis '!C17</f>
        <v>#REF!</v>
      </c>
      <c r="D17" s="76" t="e">
        <f>'Семейный тариф 2025 comis '!D17</f>
        <v>#REF!</v>
      </c>
    </row>
    <row r="18" spans="1:4" s="7" customFormat="1" x14ac:dyDescent="0.2">
      <c r="A18" s="8">
        <v>2</v>
      </c>
      <c r="B18" s="76" t="e">
        <f>'Семейный тариф 2025 comis '!B18</f>
        <v>#REF!</v>
      </c>
      <c r="C18" s="76" t="e">
        <f>'Семейный тариф 2025 comis '!C18</f>
        <v>#REF!</v>
      </c>
      <c r="D18" s="76" t="e">
        <f>'Семейный тариф 2025 comis '!D18</f>
        <v>#REF!</v>
      </c>
    </row>
    <row r="19" spans="1:4" s="7" customFormat="1" x14ac:dyDescent="0.2">
      <c r="A19" s="6" t="s">
        <v>37</v>
      </c>
      <c r="B19" s="76"/>
      <c r="C19" s="76"/>
      <c r="D19" s="76"/>
    </row>
    <row r="20" spans="1:4" s="7" customFormat="1" x14ac:dyDescent="0.2">
      <c r="A20" s="8">
        <v>1</v>
      </c>
      <c r="B20" s="76" t="e">
        <f>'Семейный тариф 2025 comis '!B20</f>
        <v>#REF!</v>
      </c>
      <c r="C20" s="76" t="e">
        <f>'Семейный тариф 2025 comis '!C20</f>
        <v>#REF!</v>
      </c>
      <c r="D20" s="76" t="e">
        <f>'Семейный тариф 2025 comis '!D20</f>
        <v>#REF!</v>
      </c>
    </row>
    <row r="21" spans="1:4" s="7" customFormat="1" x14ac:dyDescent="0.2">
      <c r="A21" s="8">
        <v>2</v>
      </c>
      <c r="B21" s="76" t="e">
        <f>'Семейный тариф 2025 comis '!B21</f>
        <v>#REF!</v>
      </c>
      <c r="C21" s="76" t="e">
        <f>'Семейный тариф 2025 comis '!C21</f>
        <v>#REF!</v>
      </c>
      <c r="D21" s="76" t="e">
        <f>'Семейный тариф 2025 comis '!D21</f>
        <v>#REF!</v>
      </c>
    </row>
    <row r="22" spans="1:4" s="7" customFormat="1" x14ac:dyDescent="0.2">
      <c r="A22" s="6" t="s">
        <v>38</v>
      </c>
      <c r="B22" s="76"/>
      <c r="C22" s="76"/>
      <c r="D22" s="76"/>
    </row>
    <row r="23" spans="1:4" s="7" customFormat="1" x14ac:dyDescent="0.2">
      <c r="A23" s="8" t="s">
        <v>10</v>
      </c>
      <c r="B23" s="76" t="e">
        <f>'Семейный тариф 2025 comis '!B23</f>
        <v>#REF!</v>
      </c>
      <c r="C23" s="76" t="e">
        <f>'Семейный тариф 2025 comis '!C23</f>
        <v>#REF!</v>
      </c>
      <c r="D23" s="76" t="e">
        <f>'Семейный тариф 2025 comis '!D23</f>
        <v>#REF!</v>
      </c>
    </row>
    <row r="24" spans="1:4" s="7" customFormat="1" x14ac:dyDescent="0.2">
      <c r="A24" s="6" t="s">
        <v>39</v>
      </c>
      <c r="B24" s="76"/>
      <c r="C24" s="76"/>
      <c r="D24" s="76"/>
    </row>
    <row r="25" spans="1:4" s="7" customFormat="1" x14ac:dyDescent="0.2">
      <c r="A25" s="8" t="s">
        <v>10</v>
      </c>
      <c r="B25" s="76" t="e">
        <f>'Семейный тариф 2025 comis '!B25</f>
        <v>#REF!</v>
      </c>
      <c r="C25" s="76" t="e">
        <f>'Семейный тариф 2025 comis '!C25</f>
        <v>#REF!</v>
      </c>
      <c r="D25" s="76" t="e">
        <f>'Семейный тариф 2025 comis '!D25</f>
        <v>#REF!</v>
      </c>
    </row>
    <row r="26" spans="1:4" s="7" customFormat="1" x14ac:dyDescent="0.2">
      <c r="A26" s="10" t="s">
        <v>40</v>
      </c>
      <c r="B26" s="76"/>
      <c r="C26" s="76"/>
      <c r="D26" s="76"/>
    </row>
    <row r="27" spans="1:4" s="7" customFormat="1" x14ac:dyDescent="0.2">
      <c r="A27" s="8" t="s">
        <v>10</v>
      </c>
      <c r="B27" s="76" t="e">
        <f>'Семейный тариф 2025 comis '!B27</f>
        <v>#REF!</v>
      </c>
      <c r="C27" s="76" t="e">
        <f>'Семейный тариф 2025 comis '!C27</f>
        <v>#REF!</v>
      </c>
      <c r="D27" s="76" t="e">
        <f>'Семейный тариф 2025 comis '!D27</f>
        <v>#REF!</v>
      </c>
    </row>
    <row r="28" spans="1:4" s="7" customFormat="1" x14ac:dyDescent="0.2">
      <c r="A28" s="6" t="s">
        <v>41</v>
      </c>
      <c r="B28" s="76"/>
      <c r="C28" s="76"/>
      <c r="D28" s="76"/>
    </row>
    <row r="29" spans="1:4" s="7" customFormat="1" x14ac:dyDescent="0.2">
      <c r="A29" s="8" t="s">
        <v>10</v>
      </c>
      <c r="B29" s="76" t="e">
        <f>'Семейный тариф 2025 comis '!B29</f>
        <v>#REF!</v>
      </c>
      <c r="C29" s="76" t="e">
        <f>'Семейный тариф 2025 comis '!C29</f>
        <v>#REF!</v>
      </c>
      <c r="D29" s="76" t="e">
        <f>'Семейный тариф 2025 comis '!D29</f>
        <v>#REF!</v>
      </c>
    </row>
    <row r="30" spans="1:4" s="7" customFormat="1" x14ac:dyDescent="0.2">
      <c r="A30" s="51"/>
      <c r="B30" s="79"/>
      <c r="C30" s="79"/>
      <c r="D30" s="79"/>
    </row>
    <row r="31" spans="1:4" s="7" customFormat="1" x14ac:dyDescent="0.2">
      <c r="A31" s="113" t="s">
        <v>99</v>
      </c>
      <c r="B31" s="79"/>
      <c r="C31" s="79"/>
      <c r="D31" s="79"/>
    </row>
    <row r="32" spans="1:4" s="7" customFormat="1" x14ac:dyDescent="0.2">
      <c r="A32" s="37" t="s">
        <v>32</v>
      </c>
      <c r="B32" s="57" t="e">
        <f t="shared" ref="B32:D32" si="0">B5</f>
        <v>#REF!</v>
      </c>
      <c r="C32" s="57" t="e">
        <f t="shared" si="0"/>
        <v>#REF!</v>
      </c>
      <c r="D32" s="57" t="e">
        <f t="shared" si="0"/>
        <v>#REF!</v>
      </c>
    </row>
    <row r="33" spans="1:4" s="7" customFormat="1" x14ac:dyDescent="0.2">
      <c r="A33" s="103"/>
      <c r="B33" s="57" t="e">
        <f t="shared" ref="B33:D33" si="1">B6</f>
        <v>#REF!</v>
      </c>
      <c r="C33" s="57" t="e">
        <f t="shared" si="1"/>
        <v>#REF!</v>
      </c>
      <c r="D33" s="57" t="e">
        <f t="shared" si="1"/>
        <v>#REF!</v>
      </c>
    </row>
    <row r="34" spans="1:4" s="7" customFormat="1" x14ac:dyDescent="0.2">
      <c r="A34" s="6" t="s">
        <v>33</v>
      </c>
      <c r="B34" s="74"/>
      <c r="C34" s="74"/>
      <c r="D34" s="74"/>
    </row>
    <row r="35" spans="1:4" s="7" customFormat="1" x14ac:dyDescent="0.2">
      <c r="A35" s="8">
        <v>1</v>
      </c>
      <c r="B35" s="76" t="e">
        <f t="shared" ref="B35:D35" si="2">ROUND(B8*0.9,)</f>
        <v>#REF!</v>
      </c>
      <c r="C35" s="76" t="e">
        <f t="shared" si="2"/>
        <v>#REF!</v>
      </c>
      <c r="D35" s="76" t="e">
        <f t="shared" si="2"/>
        <v>#REF!</v>
      </c>
    </row>
    <row r="36" spans="1:4" s="7" customFormat="1" x14ac:dyDescent="0.2">
      <c r="A36" s="8">
        <v>2</v>
      </c>
      <c r="B36" s="76" t="e">
        <f t="shared" ref="B36:D36" si="3">ROUND(B9*0.9,)</f>
        <v>#REF!</v>
      </c>
      <c r="C36" s="76" t="e">
        <f t="shared" si="3"/>
        <v>#REF!</v>
      </c>
      <c r="D36" s="76" t="e">
        <f t="shared" si="3"/>
        <v>#REF!</v>
      </c>
    </row>
    <row r="37" spans="1:4" s="7" customFormat="1" x14ac:dyDescent="0.2">
      <c r="A37" s="6" t="s">
        <v>34</v>
      </c>
      <c r="B37" s="76"/>
      <c r="C37" s="76"/>
      <c r="D37" s="76"/>
    </row>
    <row r="38" spans="1:4" s="7" customFormat="1" x14ac:dyDescent="0.2">
      <c r="A38" s="8">
        <v>1</v>
      </c>
      <c r="B38" s="76" t="e">
        <f t="shared" ref="B38:D38" si="4">ROUND(B11*0.9,)</f>
        <v>#REF!</v>
      </c>
      <c r="C38" s="76" t="e">
        <f t="shared" si="4"/>
        <v>#REF!</v>
      </c>
      <c r="D38" s="76" t="e">
        <f t="shared" si="4"/>
        <v>#REF!</v>
      </c>
    </row>
    <row r="39" spans="1:4" s="7" customFormat="1" x14ac:dyDescent="0.2">
      <c r="A39" s="8">
        <v>2</v>
      </c>
      <c r="B39" s="76" t="e">
        <f t="shared" ref="B39:D39" si="5">ROUND(B12*0.9,)</f>
        <v>#REF!</v>
      </c>
      <c r="C39" s="76" t="e">
        <f t="shared" si="5"/>
        <v>#REF!</v>
      </c>
      <c r="D39" s="76" t="e">
        <f t="shared" si="5"/>
        <v>#REF!</v>
      </c>
    </row>
    <row r="40" spans="1:4" s="7" customFormat="1" x14ac:dyDescent="0.2">
      <c r="A40" s="6" t="s">
        <v>35</v>
      </c>
      <c r="B40" s="10"/>
      <c r="C40" s="10"/>
      <c r="D40" s="10"/>
    </row>
    <row r="41" spans="1:4" s="7" customFormat="1" x14ac:dyDescent="0.2">
      <c r="A41" s="8">
        <v>1</v>
      </c>
      <c r="B41" s="10" t="e">
        <f t="shared" ref="B41:D41" si="6">ROUND(B14*0.9,)</f>
        <v>#REF!</v>
      </c>
      <c r="C41" s="10" t="e">
        <f t="shared" si="6"/>
        <v>#REF!</v>
      </c>
      <c r="D41" s="10" t="e">
        <f t="shared" si="6"/>
        <v>#REF!</v>
      </c>
    </row>
    <row r="42" spans="1:4" s="7" customFormat="1" x14ac:dyDescent="0.2">
      <c r="A42" s="8">
        <v>2</v>
      </c>
      <c r="B42" s="10" t="e">
        <f t="shared" ref="B42:D42" si="7">ROUND(B15*0.9,)</f>
        <v>#REF!</v>
      </c>
      <c r="C42" s="10" t="e">
        <f t="shared" si="7"/>
        <v>#REF!</v>
      </c>
      <c r="D42" s="10" t="e">
        <f t="shared" si="7"/>
        <v>#REF!</v>
      </c>
    </row>
    <row r="43" spans="1:4" s="7" customFormat="1" x14ac:dyDescent="0.2">
      <c r="A43" s="6" t="s">
        <v>36</v>
      </c>
      <c r="B43" s="10"/>
      <c r="C43" s="10"/>
      <c r="D43" s="10"/>
    </row>
    <row r="44" spans="1:4" s="7" customFormat="1" x14ac:dyDescent="0.2">
      <c r="A44" s="8">
        <v>1</v>
      </c>
      <c r="B44" s="10" t="e">
        <f t="shared" ref="B44:D44" si="8">ROUND(B17*0.9,)</f>
        <v>#REF!</v>
      </c>
      <c r="C44" s="10" t="e">
        <f t="shared" si="8"/>
        <v>#REF!</v>
      </c>
      <c r="D44" s="10" t="e">
        <f t="shared" si="8"/>
        <v>#REF!</v>
      </c>
    </row>
    <row r="45" spans="1:4" s="7" customFormat="1" x14ac:dyDescent="0.2">
      <c r="A45" s="8">
        <v>2</v>
      </c>
      <c r="B45" s="10" t="e">
        <f t="shared" ref="B45:D45" si="9">ROUND(B18*0.9,)</f>
        <v>#REF!</v>
      </c>
      <c r="C45" s="10" t="e">
        <f t="shared" si="9"/>
        <v>#REF!</v>
      </c>
      <c r="D45" s="10" t="e">
        <f t="shared" si="9"/>
        <v>#REF!</v>
      </c>
    </row>
    <row r="46" spans="1:4" s="7" customFormat="1" x14ac:dyDescent="0.2">
      <c r="A46" s="6" t="s">
        <v>37</v>
      </c>
      <c r="B46" s="10"/>
      <c r="C46" s="10"/>
      <c r="D46" s="10"/>
    </row>
    <row r="47" spans="1:4" s="7" customFormat="1" x14ac:dyDescent="0.2">
      <c r="A47" s="8">
        <v>1</v>
      </c>
      <c r="B47" s="10" t="e">
        <f t="shared" ref="B47:D47" si="10">ROUND(B20*0.9,)</f>
        <v>#REF!</v>
      </c>
      <c r="C47" s="10" t="e">
        <f t="shared" si="10"/>
        <v>#REF!</v>
      </c>
      <c r="D47" s="10" t="e">
        <f t="shared" si="10"/>
        <v>#REF!</v>
      </c>
    </row>
    <row r="48" spans="1:4" s="7" customFormat="1" x14ac:dyDescent="0.2">
      <c r="A48" s="8">
        <v>2</v>
      </c>
      <c r="B48" s="10" t="e">
        <f t="shared" ref="B48:D48" si="11">ROUND(B21*0.9,)</f>
        <v>#REF!</v>
      </c>
      <c r="C48" s="10" t="e">
        <f t="shared" si="11"/>
        <v>#REF!</v>
      </c>
      <c r="D48" s="10" t="e">
        <f t="shared" si="11"/>
        <v>#REF!</v>
      </c>
    </row>
    <row r="49" spans="1:4" s="7" customFormat="1" x14ac:dyDescent="0.2">
      <c r="A49" s="6" t="s">
        <v>38</v>
      </c>
    </row>
    <row r="50" spans="1:4" s="7" customFormat="1" x14ac:dyDescent="0.2">
      <c r="A50" s="8" t="s">
        <v>10</v>
      </c>
      <c r="B50" s="10" t="e">
        <f t="shared" ref="B50:D50" si="12">ROUND(B23*0.9,)</f>
        <v>#REF!</v>
      </c>
      <c r="C50" s="10" t="e">
        <f t="shared" si="12"/>
        <v>#REF!</v>
      </c>
      <c r="D50" s="10" t="e">
        <f t="shared" si="12"/>
        <v>#REF!</v>
      </c>
    </row>
    <row r="51" spans="1:4" s="7" customFormat="1" x14ac:dyDescent="0.2">
      <c r="A51" s="6" t="s">
        <v>39</v>
      </c>
      <c r="B51" s="10"/>
      <c r="C51" s="10"/>
      <c r="D51" s="10"/>
    </row>
    <row r="52" spans="1:4" s="7" customFormat="1" x14ac:dyDescent="0.2">
      <c r="A52" s="8" t="s">
        <v>10</v>
      </c>
      <c r="B52" s="10" t="e">
        <f t="shared" ref="B52:D52" si="13">ROUND(B25*0.9,)</f>
        <v>#REF!</v>
      </c>
      <c r="C52" s="10" t="e">
        <f t="shared" si="13"/>
        <v>#REF!</v>
      </c>
      <c r="D52" s="10" t="e">
        <f t="shared" si="13"/>
        <v>#REF!</v>
      </c>
    </row>
    <row r="53" spans="1:4" s="7" customFormat="1" x14ac:dyDescent="0.2">
      <c r="A53" s="10" t="s">
        <v>40</v>
      </c>
      <c r="B53" s="10"/>
      <c r="C53" s="10"/>
      <c r="D53" s="10"/>
    </row>
    <row r="54" spans="1:4" s="7" customFormat="1" x14ac:dyDescent="0.2">
      <c r="A54" s="8" t="s">
        <v>10</v>
      </c>
      <c r="B54" s="10" t="e">
        <f t="shared" ref="B54:D54" si="14">ROUND(B27*0.9,)</f>
        <v>#REF!</v>
      </c>
      <c r="C54" s="10" t="e">
        <f t="shared" si="14"/>
        <v>#REF!</v>
      </c>
      <c r="D54" s="10" t="e">
        <f t="shared" si="14"/>
        <v>#REF!</v>
      </c>
    </row>
    <row r="55" spans="1:4" s="7" customFormat="1" x14ac:dyDescent="0.2">
      <c r="A55" s="6" t="s">
        <v>41</v>
      </c>
      <c r="B55" s="10"/>
      <c r="C55" s="10"/>
      <c r="D55" s="10"/>
    </row>
    <row r="56" spans="1:4" s="7" customFormat="1" x14ac:dyDescent="0.2">
      <c r="A56" s="8" t="s">
        <v>10</v>
      </c>
      <c r="B56" s="10" t="e">
        <f t="shared" ref="B56:D56" si="15">ROUND(B29*0.9,)</f>
        <v>#REF!</v>
      </c>
      <c r="C56" s="10" t="e">
        <f t="shared" si="15"/>
        <v>#REF!</v>
      </c>
      <c r="D56" s="10" t="e">
        <f t="shared" si="15"/>
        <v>#REF!</v>
      </c>
    </row>
    <row r="57" spans="1:4" s="7" customFormat="1" x14ac:dyDescent="0.2">
      <c r="A57" s="51"/>
    </row>
    <row r="58" spans="1:4" x14ac:dyDescent="0.2">
      <c r="A58" s="118"/>
    </row>
    <row r="59" spans="1:4" x14ac:dyDescent="0.2">
      <c r="A59" s="104" t="s">
        <v>42</v>
      </c>
    </row>
    <row r="60" spans="1:4" ht="24" x14ac:dyDescent="0.2">
      <c r="A60" s="114" t="s">
        <v>91</v>
      </c>
    </row>
    <row r="61" spans="1:4" x14ac:dyDescent="0.2">
      <c r="A61" s="162" t="s">
        <v>92</v>
      </c>
    </row>
    <row r="62" spans="1:4" ht="12" customHeight="1" x14ac:dyDescent="0.2">
      <c r="A62" s="165"/>
    </row>
    <row r="63" spans="1:4" ht="12" customHeight="1" x14ac:dyDescent="0.2">
      <c r="A63" s="165"/>
    </row>
    <row r="64" spans="1:4" s="98" customFormat="1" ht="90" customHeight="1" x14ac:dyDescent="0.2">
      <c r="A64" s="165"/>
    </row>
    <row r="65" spans="1:1" x14ac:dyDescent="0.2">
      <c r="A65" s="112" t="s">
        <v>93</v>
      </c>
    </row>
    <row r="66" spans="1:1" ht="24" x14ac:dyDescent="0.2">
      <c r="A66" s="115" t="s">
        <v>94</v>
      </c>
    </row>
    <row r="67" spans="1:1" ht="24" x14ac:dyDescent="0.2">
      <c r="A67" s="116" t="s">
        <v>95</v>
      </c>
    </row>
    <row r="68" spans="1:1" x14ac:dyDescent="0.2">
      <c r="A68" s="106"/>
    </row>
    <row r="69" spans="1:1" x14ac:dyDescent="0.2">
      <c r="A69" s="13" t="s">
        <v>96</v>
      </c>
    </row>
    <row r="70" spans="1:1" ht="24" x14ac:dyDescent="0.2">
      <c r="A70" s="29" t="s">
        <v>97</v>
      </c>
    </row>
    <row r="71" spans="1:1" ht="24" x14ac:dyDescent="0.2">
      <c r="A71" s="29" t="s">
        <v>98</v>
      </c>
    </row>
    <row r="72" spans="1:1" ht="18" customHeight="1" x14ac:dyDescent="0.2"/>
  </sheetData>
  <mergeCells count="1">
    <mergeCell ref="A61:A64"/>
  </mergeCells>
  <pageMargins left="0.7" right="0.7" top="0.75" bottom="0.75" header="0.3" footer="0.3"/>
  <pageSetup paperSize="9" orientation="portrait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Лист22">
    <tabColor theme="0"/>
  </sheetPr>
  <dimension ref="A1:D72"/>
  <sheetViews>
    <sheetView topLeftCell="A21" zoomScale="90" zoomScaleNormal="90" workbookViewId="0">
      <selection activeCell="B21" sqref="B1:B1048576"/>
    </sheetView>
  </sheetViews>
  <sheetFormatPr defaultColWidth="9" defaultRowHeight="12" x14ac:dyDescent="0.2"/>
  <cols>
    <col min="1" max="1" width="83.85546875" style="19" customWidth="1"/>
    <col min="2" max="4" width="9.7109375" style="19" customWidth="1"/>
    <col min="5" max="16384" width="9" style="19"/>
  </cols>
  <sheetData>
    <row r="1" spans="1:4" s="17" customFormat="1" ht="12" customHeight="1" x14ac:dyDescent="0.2">
      <c r="A1" s="99" t="s">
        <v>28</v>
      </c>
    </row>
    <row r="2" spans="1:4" s="17" customFormat="1" ht="12" customHeight="1" x14ac:dyDescent="0.2">
      <c r="A2" s="112" t="s">
        <v>90</v>
      </c>
    </row>
    <row r="3" spans="1:4" ht="8.4499999999999993" customHeight="1" x14ac:dyDescent="0.2">
      <c r="A3" s="101"/>
    </row>
    <row r="4" spans="1:4" s="17" customFormat="1" ht="32.450000000000003" customHeight="1" x14ac:dyDescent="0.2">
      <c r="A4" s="102" t="s">
        <v>31</v>
      </c>
    </row>
    <row r="5" spans="1:4" s="68" customFormat="1" ht="23.1" customHeight="1" x14ac:dyDescent="0.2">
      <c r="A5" s="37" t="s">
        <v>32</v>
      </c>
      <c r="B5" s="57" t="e">
        <f>'Семейный тариф 2025 comis '!B5</f>
        <v>#REF!</v>
      </c>
      <c r="C5" s="57" t="e">
        <f>'Семейный тариф 2025 comis '!C5</f>
        <v>#REF!</v>
      </c>
      <c r="D5" s="57" t="e">
        <f>'Семейный тариф 2025 comis '!D5</f>
        <v>#REF!</v>
      </c>
    </row>
    <row r="6" spans="1:4" s="68" customFormat="1" ht="23.1" customHeight="1" x14ac:dyDescent="0.2">
      <c r="A6" s="103"/>
      <c r="B6" s="57" t="e">
        <f>'Семейный тариф 2025 comis '!B6</f>
        <v>#REF!</v>
      </c>
      <c r="C6" s="57" t="e">
        <f>'Семейный тариф 2025 comis '!C6</f>
        <v>#REF!</v>
      </c>
      <c r="D6" s="57" t="e">
        <f>'Семейный тариф 2025 comis '!D6</f>
        <v>#REF!</v>
      </c>
    </row>
    <row r="7" spans="1:4" s="7" customFormat="1" x14ac:dyDescent="0.2">
      <c r="A7" s="6" t="s">
        <v>33</v>
      </c>
      <c r="B7" s="74"/>
      <c r="C7" s="74"/>
      <c r="D7" s="74"/>
    </row>
    <row r="8" spans="1:4" s="7" customFormat="1" x14ac:dyDescent="0.2">
      <c r="A8" s="8">
        <v>1</v>
      </c>
      <c r="B8" s="76" t="e">
        <f>'Семейный тариф 2025 comis '!B8</f>
        <v>#REF!</v>
      </c>
      <c r="C8" s="76" t="e">
        <f>'Семейный тариф 2025 comis '!C8</f>
        <v>#REF!</v>
      </c>
      <c r="D8" s="76" t="e">
        <f>'Семейный тариф 2025 comis '!D8</f>
        <v>#REF!</v>
      </c>
    </row>
    <row r="9" spans="1:4" s="7" customFormat="1" x14ac:dyDescent="0.2">
      <c r="A9" s="8">
        <v>2</v>
      </c>
      <c r="B9" s="76" t="e">
        <f>'Семейный тариф 2025 comis '!B9</f>
        <v>#REF!</v>
      </c>
      <c r="C9" s="76" t="e">
        <f>'Семейный тариф 2025 comis '!C9</f>
        <v>#REF!</v>
      </c>
      <c r="D9" s="76" t="e">
        <f>'Семейный тариф 2025 comis '!D9</f>
        <v>#REF!</v>
      </c>
    </row>
    <row r="10" spans="1:4" s="7" customFormat="1" x14ac:dyDescent="0.2">
      <c r="A10" s="6" t="s">
        <v>34</v>
      </c>
      <c r="B10" s="76"/>
      <c r="C10" s="76"/>
      <c r="D10" s="76"/>
    </row>
    <row r="11" spans="1:4" s="7" customFormat="1" x14ac:dyDescent="0.2">
      <c r="A11" s="8">
        <v>1</v>
      </c>
      <c r="B11" s="76" t="e">
        <f>'Семейный тариф 2025 comis '!B11</f>
        <v>#REF!</v>
      </c>
      <c r="C11" s="76" t="e">
        <f>'Семейный тариф 2025 comis '!C11</f>
        <v>#REF!</v>
      </c>
      <c r="D11" s="76" t="e">
        <f>'Семейный тариф 2025 comis '!D11</f>
        <v>#REF!</v>
      </c>
    </row>
    <row r="12" spans="1:4" s="7" customFormat="1" x14ac:dyDescent="0.2">
      <c r="A12" s="8">
        <v>2</v>
      </c>
      <c r="B12" s="76" t="e">
        <f>'Семейный тариф 2025 comis '!B12</f>
        <v>#REF!</v>
      </c>
      <c r="C12" s="76" t="e">
        <f>'Семейный тариф 2025 comis '!C12</f>
        <v>#REF!</v>
      </c>
      <c r="D12" s="76" t="e">
        <f>'Семейный тариф 2025 comis '!D12</f>
        <v>#REF!</v>
      </c>
    </row>
    <row r="13" spans="1:4" s="7" customFormat="1" x14ac:dyDescent="0.2">
      <c r="A13" s="6" t="s">
        <v>35</v>
      </c>
      <c r="B13" s="76"/>
      <c r="C13" s="76"/>
      <c r="D13" s="76"/>
    </row>
    <row r="14" spans="1:4" s="7" customFormat="1" x14ac:dyDescent="0.2">
      <c r="A14" s="8">
        <v>1</v>
      </c>
      <c r="B14" s="76" t="e">
        <f>'Семейный тариф 2025 comis '!B14</f>
        <v>#REF!</v>
      </c>
      <c r="C14" s="76" t="e">
        <f>'Семейный тариф 2025 comis '!C14</f>
        <v>#REF!</v>
      </c>
      <c r="D14" s="76" t="e">
        <f>'Семейный тариф 2025 comis '!D14</f>
        <v>#REF!</v>
      </c>
    </row>
    <row r="15" spans="1:4" s="7" customFormat="1" x14ac:dyDescent="0.2">
      <c r="A15" s="8">
        <v>2</v>
      </c>
      <c r="B15" s="76" t="e">
        <f>'Семейный тариф 2025 comis '!B15</f>
        <v>#REF!</v>
      </c>
      <c r="C15" s="76" t="e">
        <f>'Семейный тариф 2025 comis '!C15</f>
        <v>#REF!</v>
      </c>
      <c r="D15" s="76" t="e">
        <f>'Семейный тариф 2025 comis '!D15</f>
        <v>#REF!</v>
      </c>
    </row>
    <row r="16" spans="1:4" s="7" customFormat="1" x14ac:dyDescent="0.2">
      <c r="A16" s="6" t="s">
        <v>36</v>
      </c>
      <c r="B16" s="76"/>
      <c r="C16" s="76"/>
      <c r="D16" s="76"/>
    </row>
    <row r="17" spans="1:4" s="7" customFormat="1" x14ac:dyDescent="0.2">
      <c r="A17" s="8">
        <v>1</v>
      </c>
      <c r="B17" s="76" t="e">
        <f>'Семейный тариф 2025 comis '!B17</f>
        <v>#REF!</v>
      </c>
      <c r="C17" s="76" t="e">
        <f>'Семейный тариф 2025 comis '!C17</f>
        <v>#REF!</v>
      </c>
      <c r="D17" s="76" t="e">
        <f>'Семейный тариф 2025 comis '!D17</f>
        <v>#REF!</v>
      </c>
    </row>
    <row r="18" spans="1:4" s="7" customFormat="1" x14ac:dyDescent="0.2">
      <c r="A18" s="8">
        <v>2</v>
      </c>
      <c r="B18" s="76" t="e">
        <f>'Семейный тариф 2025 comis '!B18</f>
        <v>#REF!</v>
      </c>
      <c r="C18" s="76" t="e">
        <f>'Семейный тариф 2025 comis '!C18</f>
        <v>#REF!</v>
      </c>
      <c r="D18" s="76" t="e">
        <f>'Семейный тариф 2025 comis '!D18</f>
        <v>#REF!</v>
      </c>
    </row>
    <row r="19" spans="1:4" s="7" customFormat="1" x14ac:dyDescent="0.2">
      <c r="A19" s="6" t="s">
        <v>37</v>
      </c>
      <c r="B19" s="76"/>
      <c r="C19" s="76"/>
      <c r="D19" s="76"/>
    </row>
    <row r="20" spans="1:4" s="7" customFormat="1" x14ac:dyDescent="0.2">
      <c r="A20" s="8">
        <v>1</v>
      </c>
      <c r="B20" s="76" t="e">
        <f>'Семейный тариф 2025 comis '!B20</f>
        <v>#REF!</v>
      </c>
      <c r="C20" s="76" t="e">
        <f>'Семейный тариф 2025 comis '!C20</f>
        <v>#REF!</v>
      </c>
      <c r="D20" s="76" t="e">
        <f>'Семейный тариф 2025 comis '!D20</f>
        <v>#REF!</v>
      </c>
    </row>
    <row r="21" spans="1:4" s="7" customFormat="1" x14ac:dyDescent="0.2">
      <c r="A21" s="8">
        <v>2</v>
      </c>
      <c r="B21" s="76" t="e">
        <f>'Семейный тариф 2025 comis '!B21</f>
        <v>#REF!</v>
      </c>
      <c r="C21" s="76" t="e">
        <f>'Семейный тариф 2025 comis '!C21</f>
        <v>#REF!</v>
      </c>
      <c r="D21" s="76" t="e">
        <f>'Семейный тариф 2025 comis '!D21</f>
        <v>#REF!</v>
      </c>
    </row>
    <row r="22" spans="1:4" s="7" customFormat="1" x14ac:dyDescent="0.2">
      <c r="A22" s="6" t="s">
        <v>38</v>
      </c>
      <c r="B22" s="76"/>
      <c r="C22" s="76"/>
      <c r="D22" s="76"/>
    </row>
    <row r="23" spans="1:4" s="7" customFormat="1" x14ac:dyDescent="0.2">
      <c r="A23" s="8" t="s">
        <v>10</v>
      </c>
      <c r="B23" s="76" t="e">
        <f>'Семейный тариф 2025 comis '!B23</f>
        <v>#REF!</v>
      </c>
      <c r="C23" s="76" t="e">
        <f>'Семейный тариф 2025 comis '!C23</f>
        <v>#REF!</v>
      </c>
      <c r="D23" s="76" t="e">
        <f>'Семейный тариф 2025 comis '!D23</f>
        <v>#REF!</v>
      </c>
    </row>
    <row r="24" spans="1:4" s="7" customFormat="1" x14ac:dyDescent="0.2">
      <c r="A24" s="6" t="s">
        <v>39</v>
      </c>
      <c r="B24" s="76"/>
      <c r="C24" s="76"/>
      <c r="D24" s="76"/>
    </row>
    <row r="25" spans="1:4" s="7" customFormat="1" x14ac:dyDescent="0.2">
      <c r="A25" s="8" t="s">
        <v>10</v>
      </c>
      <c r="B25" s="76" t="e">
        <f>'Семейный тариф 2025 comis '!B25</f>
        <v>#REF!</v>
      </c>
      <c r="C25" s="76" t="e">
        <f>'Семейный тариф 2025 comis '!C25</f>
        <v>#REF!</v>
      </c>
      <c r="D25" s="76" t="e">
        <f>'Семейный тариф 2025 comis '!D25</f>
        <v>#REF!</v>
      </c>
    </row>
    <row r="26" spans="1:4" s="7" customFormat="1" x14ac:dyDescent="0.2">
      <c r="A26" s="10" t="s">
        <v>40</v>
      </c>
      <c r="B26" s="76"/>
      <c r="C26" s="76"/>
      <c r="D26" s="76"/>
    </row>
    <row r="27" spans="1:4" s="7" customFormat="1" x14ac:dyDescent="0.2">
      <c r="A27" s="8" t="s">
        <v>10</v>
      </c>
      <c r="B27" s="76" t="e">
        <f>'Семейный тариф 2025 comis '!B27</f>
        <v>#REF!</v>
      </c>
      <c r="C27" s="76" t="e">
        <f>'Семейный тариф 2025 comis '!C27</f>
        <v>#REF!</v>
      </c>
      <c r="D27" s="76" t="e">
        <f>'Семейный тариф 2025 comis '!D27</f>
        <v>#REF!</v>
      </c>
    </row>
    <row r="28" spans="1:4" s="7" customFormat="1" x14ac:dyDescent="0.2">
      <c r="A28" s="6" t="s">
        <v>41</v>
      </c>
      <c r="B28" s="76"/>
      <c r="C28" s="76"/>
      <c r="D28" s="76"/>
    </row>
    <row r="29" spans="1:4" s="7" customFormat="1" x14ac:dyDescent="0.2">
      <c r="A29" s="8" t="s">
        <v>10</v>
      </c>
      <c r="B29" s="76" t="e">
        <f>'Семейный тариф 2025 comis '!B29</f>
        <v>#REF!</v>
      </c>
      <c r="C29" s="76" t="e">
        <f>'Семейный тариф 2025 comis '!C29</f>
        <v>#REF!</v>
      </c>
      <c r="D29" s="76" t="e">
        <f>'Семейный тариф 2025 comis '!D29</f>
        <v>#REF!</v>
      </c>
    </row>
    <row r="30" spans="1:4" s="7" customFormat="1" x14ac:dyDescent="0.2">
      <c r="A30" s="51"/>
      <c r="B30" s="79"/>
      <c r="C30" s="79"/>
      <c r="D30" s="79"/>
    </row>
    <row r="31" spans="1:4" s="7" customFormat="1" x14ac:dyDescent="0.2">
      <c r="A31" s="113" t="s">
        <v>99</v>
      </c>
      <c r="B31" s="79"/>
      <c r="C31" s="79"/>
      <c r="D31" s="79"/>
    </row>
    <row r="32" spans="1:4" s="7" customFormat="1" x14ac:dyDescent="0.2">
      <c r="A32" s="37" t="s">
        <v>32</v>
      </c>
      <c r="B32" s="57" t="e">
        <f t="shared" ref="B32:D32" si="0">B5</f>
        <v>#REF!</v>
      </c>
      <c r="C32" s="57" t="e">
        <f t="shared" si="0"/>
        <v>#REF!</v>
      </c>
      <c r="D32" s="57" t="e">
        <f t="shared" si="0"/>
        <v>#REF!</v>
      </c>
    </row>
    <row r="33" spans="1:4" s="7" customFormat="1" x14ac:dyDescent="0.2">
      <c r="A33" s="103"/>
      <c r="B33" s="57" t="e">
        <f t="shared" ref="B33:D33" si="1">B6</f>
        <v>#REF!</v>
      </c>
      <c r="C33" s="57" t="e">
        <f t="shared" si="1"/>
        <v>#REF!</v>
      </c>
      <c r="D33" s="57" t="e">
        <f t="shared" si="1"/>
        <v>#REF!</v>
      </c>
    </row>
    <row r="34" spans="1:4" s="7" customFormat="1" x14ac:dyDescent="0.2">
      <c r="A34" s="6" t="s">
        <v>33</v>
      </c>
      <c r="B34" s="74"/>
      <c r="C34" s="74"/>
      <c r="D34" s="74"/>
    </row>
    <row r="35" spans="1:4" s="7" customFormat="1" x14ac:dyDescent="0.2">
      <c r="A35" s="8">
        <v>1</v>
      </c>
      <c r="B35" s="76" t="e">
        <f t="shared" ref="B35:D35" si="2">ROUND(B8*0.87,)</f>
        <v>#REF!</v>
      </c>
      <c r="C35" s="76" t="e">
        <f t="shared" si="2"/>
        <v>#REF!</v>
      </c>
      <c r="D35" s="76" t="e">
        <f t="shared" si="2"/>
        <v>#REF!</v>
      </c>
    </row>
    <row r="36" spans="1:4" s="7" customFormat="1" x14ac:dyDescent="0.2">
      <c r="A36" s="8">
        <v>2</v>
      </c>
      <c r="B36" s="76" t="e">
        <f t="shared" ref="B36:D36" si="3">ROUND(B9*0.87,)</f>
        <v>#REF!</v>
      </c>
      <c r="C36" s="76" t="e">
        <f t="shared" si="3"/>
        <v>#REF!</v>
      </c>
      <c r="D36" s="76" t="e">
        <f t="shared" si="3"/>
        <v>#REF!</v>
      </c>
    </row>
    <row r="37" spans="1:4" s="7" customFormat="1" x14ac:dyDescent="0.2">
      <c r="A37" s="6" t="s">
        <v>34</v>
      </c>
      <c r="B37" s="76"/>
      <c r="C37" s="76"/>
      <c r="D37" s="76"/>
    </row>
    <row r="38" spans="1:4" s="7" customFormat="1" x14ac:dyDescent="0.2">
      <c r="A38" s="8">
        <v>1</v>
      </c>
      <c r="B38" s="76" t="e">
        <f t="shared" ref="B38:D38" si="4">ROUND(B11*0.87,)</f>
        <v>#REF!</v>
      </c>
      <c r="C38" s="76" t="e">
        <f t="shared" si="4"/>
        <v>#REF!</v>
      </c>
      <c r="D38" s="76" t="e">
        <f t="shared" si="4"/>
        <v>#REF!</v>
      </c>
    </row>
    <row r="39" spans="1:4" s="7" customFormat="1" x14ac:dyDescent="0.2">
      <c r="A39" s="8">
        <v>2</v>
      </c>
      <c r="B39" s="76" t="e">
        <f t="shared" ref="B39:D39" si="5">ROUND(B12*0.87,)</f>
        <v>#REF!</v>
      </c>
      <c r="C39" s="76" t="e">
        <f t="shared" si="5"/>
        <v>#REF!</v>
      </c>
      <c r="D39" s="76" t="e">
        <f t="shared" si="5"/>
        <v>#REF!</v>
      </c>
    </row>
    <row r="40" spans="1:4" s="7" customFormat="1" x14ac:dyDescent="0.2">
      <c r="A40" s="6" t="s">
        <v>35</v>
      </c>
      <c r="B40" s="10"/>
      <c r="C40" s="10"/>
      <c r="D40" s="10"/>
    </row>
    <row r="41" spans="1:4" s="7" customFormat="1" x14ac:dyDescent="0.2">
      <c r="A41" s="8">
        <v>1</v>
      </c>
      <c r="B41" s="10" t="e">
        <f t="shared" ref="B41:D41" si="6">ROUND(B14*0.87,)</f>
        <v>#REF!</v>
      </c>
      <c r="C41" s="10" t="e">
        <f t="shared" si="6"/>
        <v>#REF!</v>
      </c>
      <c r="D41" s="10" t="e">
        <f t="shared" si="6"/>
        <v>#REF!</v>
      </c>
    </row>
    <row r="42" spans="1:4" s="7" customFormat="1" x14ac:dyDescent="0.2">
      <c r="A42" s="8">
        <v>2</v>
      </c>
      <c r="B42" s="10" t="e">
        <f t="shared" ref="B42:D42" si="7">ROUND(B15*0.87,)</f>
        <v>#REF!</v>
      </c>
      <c r="C42" s="10" t="e">
        <f t="shared" si="7"/>
        <v>#REF!</v>
      </c>
      <c r="D42" s="10" t="e">
        <f t="shared" si="7"/>
        <v>#REF!</v>
      </c>
    </row>
    <row r="43" spans="1:4" s="7" customFormat="1" x14ac:dyDescent="0.2">
      <c r="A43" s="6" t="s">
        <v>36</v>
      </c>
      <c r="B43" s="10"/>
      <c r="C43" s="10"/>
      <c r="D43" s="10"/>
    </row>
    <row r="44" spans="1:4" s="7" customFormat="1" x14ac:dyDescent="0.2">
      <c r="A44" s="8">
        <v>1</v>
      </c>
      <c r="B44" s="10" t="e">
        <f t="shared" ref="B44:D44" si="8">ROUND(B17*0.87,)</f>
        <v>#REF!</v>
      </c>
      <c r="C44" s="10" t="e">
        <f t="shared" si="8"/>
        <v>#REF!</v>
      </c>
      <c r="D44" s="10" t="e">
        <f t="shared" si="8"/>
        <v>#REF!</v>
      </c>
    </row>
    <row r="45" spans="1:4" s="7" customFormat="1" x14ac:dyDescent="0.2">
      <c r="A45" s="8">
        <v>2</v>
      </c>
      <c r="B45" s="10" t="e">
        <f t="shared" ref="B45:D45" si="9">ROUND(B18*0.87,)</f>
        <v>#REF!</v>
      </c>
      <c r="C45" s="10" t="e">
        <f t="shared" si="9"/>
        <v>#REF!</v>
      </c>
      <c r="D45" s="10" t="e">
        <f t="shared" si="9"/>
        <v>#REF!</v>
      </c>
    </row>
    <row r="46" spans="1:4" s="7" customFormat="1" x14ac:dyDescent="0.2">
      <c r="A46" s="6" t="s">
        <v>37</v>
      </c>
      <c r="B46" s="10"/>
      <c r="C46" s="10"/>
      <c r="D46" s="10"/>
    </row>
    <row r="47" spans="1:4" s="7" customFormat="1" x14ac:dyDescent="0.2">
      <c r="A47" s="8">
        <v>1</v>
      </c>
      <c r="B47" s="10" t="e">
        <f t="shared" ref="B47:D47" si="10">ROUND(B20*0.87,)</f>
        <v>#REF!</v>
      </c>
      <c r="C47" s="10" t="e">
        <f t="shared" si="10"/>
        <v>#REF!</v>
      </c>
      <c r="D47" s="10" t="e">
        <f t="shared" si="10"/>
        <v>#REF!</v>
      </c>
    </row>
    <row r="48" spans="1:4" s="7" customFormat="1" x14ac:dyDescent="0.2">
      <c r="A48" s="8">
        <v>2</v>
      </c>
      <c r="B48" s="10" t="e">
        <f t="shared" ref="B48:D48" si="11">ROUND(B21*0.87,)</f>
        <v>#REF!</v>
      </c>
      <c r="C48" s="10" t="e">
        <f t="shared" si="11"/>
        <v>#REF!</v>
      </c>
      <c r="D48" s="10" t="e">
        <f t="shared" si="11"/>
        <v>#REF!</v>
      </c>
    </row>
    <row r="49" spans="1:4" s="7" customFormat="1" x14ac:dyDescent="0.2">
      <c r="A49" s="6" t="s">
        <v>38</v>
      </c>
    </row>
    <row r="50" spans="1:4" s="7" customFormat="1" x14ac:dyDescent="0.2">
      <c r="A50" s="8" t="s">
        <v>10</v>
      </c>
      <c r="B50" s="10" t="e">
        <f t="shared" ref="B50:D50" si="12">ROUND(B23*0.87,)</f>
        <v>#REF!</v>
      </c>
      <c r="C50" s="10" t="e">
        <f t="shared" si="12"/>
        <v>#REF!</v>
      </c>
      <c r="D50" s="10" t="e">
        <f t="shared" si="12"/>
        <v>#REF!</v>
      </c>
    </row>
    <row r="51" spans="1:4" s="7" customFormat="1" x14ac:dyDescent="0.2">
      <c r="A51" s="6" t="s">
        <v>39</v>
      </c>
      <c r="B51" s="10"/>
      <c r="C51" s="10"/>
      <c r="D51" s="10"/>
    </row>
    <row r="52" spans="1:4" s="7" customFormat="1" x14ac:dyDescent="0.2">
      <c r="A52" s="8" t="s">
        <v>10</v>
      </c>
      <c r="B52" s="10" t="e">
        <f t="shared" ref="B52:D52" si="13">ROUND(B25*0.87,)</f>
        <v>#REF!</v>
      </c>
      <c r="C52" s="10" t="e">
        <f t="shared" si="13"/>
        <v>#REF!</v>
      </c>
      <c r="D52" s="10" t="e">
        <f t="shared" si="13"/>
        <v>#REF!</v>
      </c>
    </row>
    <row r="53" spans="1:4" s="7" customFormat="1" x14ac:dyDescent="0.2">
      <c r="A53" s="10" t="s">
        <v>40</v>
      </c>
      <c r="B53" s="10"/>
      <c r="C53" s="10"/>
      <c r="D53" s="10"/>
    </row>
    <row r="54" spans="1:4" s="7" customFormat="1" x14ac:dyDescent="0.2">
      <c r="A54" s="8" t="s">
        <v>10</v>
      </c>
      <c r="B54" s="10" t="e">
        <f t="shared" ref="B54:D54" si="14">ROUND(B27*0.87,)</f>
        <v>#REF!</v>
      </c>
      <c r="C54" s="10" t="e">
        <f t="shared" si="14"/>
        <v>#REF!</v>
      </c>
      <c r="D54" s="10" t="e">
        <f t="shared" si="14"/>
        <v>#REF!</v>
      </c>
    </row>
    <row r="55" spans="1:4" s="7" customFormat="1" x14ac:dyDescent="0.2">
      <c r="A55" s="6" t="s">
        <v>41</v>
      </c>
      <c r="B55" s="10"/>
      <c r="C55" s="10"/>
      <c r="D55" s="10"/>
    </row>
    <row r="56" spans="1:4" s="7" customFormat="1" x14ac:dyDescent="0.2">
      <c r="A56" s="8" t="s">
        <v>10</v>
      </c>
      <c r="B56" s="10" t="e">
        <f t="shared" ref="B56:D56" si="15">ROUND(B29*0.87,)</f>
        <v>#REF!</v>
      </c>
      <c r="C56" s="10" t="e">
        <f t="shared" si="15"/>
        <v>#REF!</v>
      </c>
      <c r="D56" s="10" t="e">
        <f t="shared" si="15"/>
        <v>#REF!</v>
      </c>
    </row>
    <row r="57" spans="1:4" s="7" customFormat="1" x14ac:dyDescent="0.2">
      <c r="A57" s="51"/>
    </row>
    <row r="58" spans="1:4" x14ac:dyDescent="0.2">
      <c r="A58" s="104" t="s">
        <v>42</v>
      </c>
    </row>
    <row r="59" spans="1:4" ht="24" x14ac:dyDescent="0.2">
      <c r="A59" s="114" t="s">
        <v>91</v>
      </c>
    </row>
    <row r="60" spans="1:4" ht="12" customHeight="1" x14ac:dyDescent="0.2">
      <c r="A60" s="162" t="s">
        <v>92</v>
      </c>
    </row>
    <row r="61" spans="1:4" ht="12" customHeight="1" x14ac:dyDescent="0.2">
      <c r="A61" s="165"/>
    </row>
    <row r="62" spans="1:4" ht="12" customHeight="1" x14ac:dyDescent="0.2">
      <c r="A62" s="165"/>
    </row>
    <row r="63" spans="1:4" ht="81" customHeight="1" x14ac:dyDescent="0.2">
      <c r="A63" s="165"/>
    </row>
    <row r="64" spans="1:4" s="98" customFormat="1" ht="12" customHeight="1" x14ac:dyDescent="0.2">
      <c r="A64" s="112" t="s">
        <v>93</v>
      </c>
    </row>
    <row r="65" spans="1:1" ht="24" x14ac:dyDescent="0.2">
      <c r="A65" s="115" t="s">
        <v>94</v>
      </c>
    </row>
    <row r="66" spans="1:1" ht="24" x14ac:dyDescent="0.2">
      <c r="A66" s="116" t="s">
        <v>95</v>
      </c>
    </row>
    <row r="67" spans="1:1" x14ac:dyDescent="0.2">
      <c r="A67" s="106"/>
    </row>
    <row r="68" spans="1:1" x14ac:dyDescent="0.2">
      <c r="A68" s="13" t="s">
        <v>96</v>
      </c>
    </row>
    <row r="69" spans="1:1" ht="24" x14ac:dyDescent="0.2">
      <c r="A69" s="29" t="s">
        <v>97</v>
      </c>
    </row>
    <row r="70" spans="1:1" ht="24" x14ac:dyDescent="0.2">
      <c r="A70" s="29" t="s">
        <v>98</v>
      </c>
    </row>
    <row r="72" spans="1:1" ht="18" customHeight="1" x14ac:dyDescent="0.2"/>
  </sheetData>
  <mergeCells count="1">
    <mergeCell ref="A60:A63"/>
  </mergeCell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2">
    <tabColor theme="0"/>
  </sheetPr>
  <dimension ref="A1:C46"/>
  <sheetViews>
    <sheetView workbookViewId="0">
      <selection activeCell="A31" sqref="A31"/>
    </sheetView>
  </sheetViews>
  <sheetFormatPr defaultColWidth="9" defaultRowHeight="12" x14ac:dyDescent="0.2"/>
  <cols>
    <col min="1" max="1" width="83.7109375" style="132" customWidth="1"/>
    <col min="2" max="16384" width="9" style="132"/>
  </cols>
  <sheetData>
    <row r="1" spans="1:3" s="129" customFormat="1" ht="12" customHeight="1" x14ac:dyDescent="0.2">
      <c r="A1" s="133" t="s">
        <v>28</v>
      </c>
    </row>
    <row r="2" spans="1:3" s="129" customFormat="1" ht="12" customHeight="1" x14ac:dyDescent="0.2">
      <c r="A2" s="134" t="s">
        <v>29</v>
      </c>
    </row>
    <row r="3" spans="1:3" s="129" customFormat="1" ht="12" customHeight="1" x14ac:dyDescent="0.2">
      <c r="A3" s="134"/>
    </row>
    <row r="4" spans="1:3" s="1" customFormat="1" ht="12.75" x14ac:dyDescent="0.2">
      <c r="A4" s="135" t="s">
        <v>30</v>
      </c>
    </row>
    <row r="5" spans="1:3" s="1" customFormat="1" ht="12.75" x14ac:dyDescent="0.2">
      <c r="A5" s="135" t="s">
        <v>31</v>
      </c>
    </row>
    <row r="6" spans="1:3" s="130" customFormat="1" ht="31.9" customHeight="1" x14ac:dyDescent="0.2">
      <c r="A6" s="136" t="s">
        <v>32</v>
      </c>
      <c r="B6" s="57" t="e">
        <f>BAR!#REF!</f>
        <v>#REF!</v>
      </c>
      <c r="C6" s="57" t="e">
        <f>BAR!#REF!</f>
        <v>#REF!</v>
      </c>
    </row>
    <row r="7" spans="1:3" s="130" customFormat="1" ht="31.9" customHeight="1" x14ac:dyDescent="0.2">
      <c r="A7" s="136"/>
      <c r="B7" s="57" t="e">
        <f>BAR!#REF!</f>
        <v>#REF!</v>
      </c>
      <c r="C7" s="57" t="e">
        <f>BAR!#REF!</f>
        <v>#REF!</v>
      </c>
    </row>
    <row r="8" spans="1:3" s="130" customFormat="1" ht="9.6" customHeight="1" x14ac:dyDescent="0.2">
      <c r="A8" s="137" t="s">
        <v>33</v>
      </c>
      <c r="B8" s="1"/>
      <c r="C8" s="1"/>
    </row>
    <row r="9" spans="1:3" s="130" customFormat="1" ht="9.6" customHeight="1" x14ac:dyDescent="0.2">
      <c r="A9" s="139">
        <v>1</v>
      </c>
      <c r="B9" s="9" t="e">
        <f>BAR!#REF!*0.75</f>
        <v>#REF!</v>
      </c>
      <c r="C9" s="9" t="e">
        <f>BAR!#REF!*0.75</f>
        <v>#REF!</v>
      </c>
    </row>
    <row r="10" spans="1:3" s="130" customFormat="1" ht="9.6" customHeight="1" x14ac:dyDescent="0.2">
      <c r="A10" s="139">
        <v>2</v>
      </c>
      <c r="B10" s="9" t="e">
        <f>BAR!#REF!*0.75</f>
        <v>#REF!</v>
      </c>
      <c r="C10" s="9" t="e">
        <f>BAR!#REF!*0.75</f>
        <v>#REF!</v>
      </c>
    </row>
    <row r="11" spans="1:3" s="130" customFormat="1" ht="9.6" customHeight="1" x14ac:dyDescent="0.2">
      <c r="A11" s="137" t="s">
        <v>34</v>
      </c>
      <c r="B11" s="9"/>
      <c r="C11" s="9"/>
    </row>
    <row r="12" spans="1:3" s="130" customFormat="1" ht="9.6" customHeight="1" x14ac:dyDescent="0.2">
      <c r="A12" s="139">
        <v>1</v>
      </c>
      <c r="B12" s="9" t="e">
        <f>BAR!#REF!*0.75</f>
        <v>#REF!</v>
      </c>
      <c r="C12" s="9" t="e">
        <f>BAR!#REF!*0.75</f>
        <v>#REF!</v>
      </c>
    </row>
    <row r="13" spans="1:3" s="130" customFormat="1" ht="9.6" customHeight="1" x14ac:dyDescent="0.2">
      <c r="A13" s="139">
        <v>2</v>
      </c>
      <c r="B13" s="9" t="e">
        <f>BAR!#REF!*0.75</f>
        <v>#REF!</v>
      </c>
      <c r="C13" s="9" t="e">
        <f>BAR!#REF!*0.75</f>
        <v>#REF!</v>
      </c>
    </row>
    <row r="14" spans="1:3" s="130" customFormat="1" ht="9.6" customHeight="1" x14ac:dyDescent="0.2">
      <c r="A14" s="137" t="s">
        <v>35</v>
      </c>
      <c r="B14" s="9"/>
      <c r="C14" s="9"/>
    </row>
    <row r="15" spans="1:3" s="130" customFormat="1" ht="9.6" customHeight="1" x14ac:dyDescent="0.2">
      <c r="A15" s="139">
        <v>1</v>
      </c>
      <c r="B15" s="9" t="e">
        <f>BAR!#REF!*0.75</f>
        <v>#REF!</v>
      </c>
      <c r="C15" s="9" t="e">
        <f>BAR!#REF!*0.75</f>
        <v>#REF!</v>
      </c>
    </row>
    <row r="16" spans="1:3" s="130" customFormat="1" ht="9.6" customHeight="1" x14ac:dyDescent="0.2">
      <c r="A16" s="139">
        <v>2</v>
      </c>
      <c r="B16" s="9" t="e">
        <f>BAR!#REF!*0.75</f>
        <v>#REF!</v>
      </c>
      <c r="C16" s="9" t="e">
        <f>BAR!#REF!*0.75</f>
        <v>#REF!</v>
      </c>
    </row>
    <row r="17" spans="1:3" s="130" customFormat="1" ht="9.6" customHeight="1" x14ac:dyDescent="0.2">
      <c r="A17" s="137" t="s">
        <v>36</v>
      </c>
      <c r="B17" s="9"/>
      <c r="C17" s="9"/>
    </row>
    <row r="18" spans="1:3" s="130" customFormat="1" ht="9.6" customHeight="1" x14ac:dyDescent="0.2">
      <c r="A18" s="139">
        <v>1</v>
      </c>
      <c r="B18" s="9" t="e">
        <f>BAR!#REF!*0.75</f>
        <v>#REF!</v>
      </c>
      <c r="C18" s="9" t="e">
        <f>BAR!#REF!*0.75</f>
        <v>#REF!</v>
      </c>
    </row>
    <row r="19" spans="1:3" s="130" customFormat="1" ht="9.6" customHeight="1" x14ac:dyDescent="0.2">
      <c r="A19" s="139">
        <v>2</v>
      </c>
      <c r="B19" s="9" t="e">
        <f>BAR!#REF!*0.75</f>
        <v>#REF!</v>
      </c>
      <c r="C19" s="9" t="e">
        <f>BAR!#REF!*0.75</f>
        <v>#REF!</v>
      </c>
    </row>
    <row r="20" spans="1:3" s="130" customFormat="1" ht="9.6" customHeight="1" x14ac:dyDescent="0.2">
      <c r="A20" s="137" t="s">
        <v>37</v>
      </c>
      <c r="B20" s="9"/>
      <c r="C20" s="9"/>
    </row>
    <row r="21" spans="1:3" s="130" customFormat="1" ht="9.6" customHeight="1" x14ac:dyDescent="0.2">
      <c r="A21" s="139">
        <v>1</v>
      </c>
      <c r="B21" s="9" t="e">
        <f>BAR!#REF!*0.75</f>
        <v>#REF!</v>
      </c>
      <c r="C21" s="9" t="e">
        <f>BAR!#REF!*0.75</f>
        <v>#REF!</v>
      </c>
    </row>
    <row r="22" spans="1:3" s="130" customFormat="1" ht="9.6" customHeight="1" x14ac:dyDescent="0.2">
      <c r="A22" s="139">
        <v>2</v>
      </c>
      <c r="B22" s="9" t="e">
        <f>BAR!#REF!*0.75</f>
        <v>#REF!</v>
      </c>
      <c r="C22" s="9" t="e">
        <f>BAR!#REF!*0.75</f>
        <v>#REF!</v>
      </c>
    </row>
    <row r="23" spans="1:3" s="130" customFormat="1" ht="9.6" customHeight="1" x14ac:dyDescent="0.2">
      <c r="A23" s="137" t="s">
        <v>38</v>
      </c>
      <c r="B23" s="9"/>
      <c r="C23" s="9"/>
    </row>
    <row r="24" spans="1:3" s="130" customFormat="1" ht="9.6" customHeight="1" x14ac:dyDescent="0.2">
      <c r="A24" s="139" t="s">
        <v>10</v>
      </c>
      <c r="B24" s="9" t="e">
        <f>BAR!#REF!*0.75</f>
        <v>#REF!</v>
      </c>
      <c r="C24" s="9" t="e">
        <f>BAR!#REF!*0.75</f>
        <v>#REF!</v>
      </c>
    </row>
    <row r="25" spans="1:3" s="130" customFormat="1" ht="9.6" customHeight="1" x14ac:dyDescent="0.2">
      <c r="A25" s="137" t="s">
        <v>39</v>
      </c>
      <c r="B25" s="9"/>
      <c r="C25" s="9"/>
    </row>
    <row r="26" spans="1:3" s="130" customFormat="1" ht="9.6" customHeight="1" x14ac:dyDescent="0.2">
      <c r="A26" s="139" t="s">
        <v>10</v>
      </c>
      <c r="B26" s="9" t="e">
        <f>BAR!#REF!*0.75</f>
        <v>#REF!</v>
      </c>
      <c r="C26" s="9" t="e">
        <f>BAR!#REF!*0.75</f>
        <v>#REF!</v>
      </c>
    </row>
    <row r="27" spans="1:3" s="130" customFormat="1" ht="9.6" customHeight="1" x14ac:dyDescent="0.2">
      <c r="A27" s="10" t="s">
        <v>40</v>
      </c>
      <c r="B27" s="9"/>
      <c r="C27" s="9"/>
    </row>
    <row r="28" spans="1:3" s="130" customFormat="1" ht="9.6" customHeight="1" x14ac:dyDescent="0.2">
      <c r="A28" s="8" t="s">
        <v>10</v>
      </c>
      <c r="B28" s="9" t="e">
        <f>BAR!#REF!*0.75</f>
        <v>#REF!</v>
      </c>
      <c r="C28" s="9" t="e">
        <f>BAR!#REF!*0.75</f>
        <v>#REF!</v>
      </c>
    </row>
    <row r="29" spans="1:3" s="130" customFormat="1" ht="9.6" customHeight="1" x14ac:dyDescent="0.2">
      <c r="A29" s="6" t="s">
        <v>41</v>
      </c>
      <c r="B29" s="9"/>
      <c r="C29" s="9"/>
    </row>
    <row r="30" spans="1:3" s="130" customFormat="1" ht="9.6" customHeight="1" x14ac:dyDescent="0.2">
      <c r="A30" s="8" t="s">
        <v>10</v>
      </c>
      <c r="B30" s="9" t="e">
        <f>BAR!#REF!*0.75</f>
        <v>#REF!</v>
      </c>
      <c r="C30" s="9" t="e">
        <f>BAR!#REF!*0.75</f>
        <v>#REF!</v>
      </c>
    </row>
    <row r="31" spans="1:3" s="130" customFormat="1" ht="9.6" customHeight="1" x14ac:dyDescent="0.2">
      <c r="A31" s="8"/>
    </row>
    <row r="32" spans="1:3" s="130" customFormat="1" ht="9.6" customHeight="1" x14ac:dyDescent="0.2">
      <c r="A32" s="51"/>
    </row>
    <row r="33" spans="1:1" s="130" customFormat="1" ht="9.6" customHeight="1" x14ac:dyDescent="0.2">
      <c r="A33" s="51"/>
    </row>
    <row r="34" spans="1:1" x14ac:dyDescent="0.2">
      <c r="A34" s="135" t="s">
        <v>42</v>
      </c>
    </row>
    <row r="35" spans="1:1" ht="11.65" customHeight="1" x14ac:dyDescent="0.2">
      <c r="A35" s="162" t="s">
        <v>43</v>
      </c>
    </row>
    <row r="36" spans="1:1" ht="11.65" customHeight="1" x14ac:dyDescent="0.2">
      <c r="A36" s="162"/>
    </row>
    <row r="37" spans="1:1" s="131" customFormat="1" ht="11.65" customHeight="1" x14ac:dyDescent="0.2">
      <c r="A37" s="162"/>
    </row>
    <row r="38" spans="1:1" ht="72.75" customHeight="1" x14ac:dyDescent="0.2">
      <c r="A38" s="162"/>
    </row>
    <row r="39" spans="1:1" x14ac:dyDescent="0.2">
      <c r="A39" s="106"/>
    </row>
    <row r="40" spans="1:1" x14ac:dyDescent="0.2">
      <c r="A40" s="109" t="s">
        <v>44</v>
      </c>
    </row>
    <row r="41" spans="1:1" ht="22.9" customHeight="1" x14ac:dyDescent="0.2">
      <c r="A41" s="110" t="s">
        <v>45</v>
      </c>
    </row>
    <row r="42" spans="1:1" x14ac:dyDescent="0.2">
      <c r="A42" s="111" t="s">
        <v>46</v>
      </c>
    </row>
    <row r="43" spans="1:1" x14ac:dyDescent="0.2">
      <c r="A43" s="142"/>
    </row>
    <row r="44" spans="1:1" x14ac:dyDescent="0.2">
      <c r="A44" s="109" t="s">
        <v>47</v>
      </c>
    </row>
    <row r="45" spans="1:1" x14ac:dyDescent="0.2">
      <c r="A45" s="143" t="s">
        <v>48</v>
      </c>
    </row>
    <row r="46" spans="1:1" x14ac:dyDescent="0.2">
      <c r="A46" s="143" t="s">
        <v>49</v>
      </c>
    </row>
  </sheetData>
  <mergeCells count="1">
    <mergeCell ref="A35:A38"/>
  </mergeCells>
  <pageMargins left="0.7" right="0.7" top="0.75" bottom="0.75" header="0.3" footer="0.3"/>
  <pageSetup orientation="portrait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Лист23">
    <tabColor theme="0"/>
  </sheetPr>
  <dimension ref="A1:D72"/>
  <sheetViews>
    <sheetView zoomScale="90" zoomScaleNormal="90" workbookViewId="0">
      <selection activeCell="B1" sqref="B1:B1048576"/>
    </sheetView>
  </sheetViews>
  <sheetFormatPr defaultColWidth="9" defaultRowHeight="12" x14ac:dyDescent="0.2"/>
  <cols>
    <col min="1" max="1" width="83.85546875" style="19" customWidth="1"/>
    <col min="2" max="4" width="9.7109375" style="19" customWidth="1"/>
    <col min="5" max="16384" width="9" style="19"/>
  </cols>
  <sheetData>
    <row r="1" spans="1:4" s="17" customFormat="1" ht="12" customHeight="1" x14ac:dyDescent="0.2">
      <c r="A1" s="99" t="s">
        <v>28</v>
      </c>
    </row>
    <row r="2" spans="1:4" s="17" customFormat="1" ht="12" customHeight="1" x14ac:dyDescent="0.2">
      <c r="A2" s="112" t="s">
        <v>90</v>
      </c>
    </row>
    <row r="3" spans="1:4" ht="8.4499999999999993" customHeight="1" x14ac:dyDescent="0.2">
      <c r="A3" s="101"/>
    </row>
    <row r="4" spans="1:4" s="117" customFormat="1" ht="32.450000000000003" customHeight="1" x14ac:dyDescent="0.2">
      <c r="A4" s="102" t="s">
        <v>31</v>
      </c>
    </row>
    <row r="5" spans="1:4" s="55" customFormat="1" ht="23.1" customHeight="1" x14ac:dyDescent="0.2">
      <c r="A5" s="37" t="s">
        <v>32</v>
      </c>
      <c r="B5" s="57" t="e">
        <f>'Семейный тариф 2025 comis '!B5</f>
        <v>#REF!</v>
      </c>
      <c r="C5" s="57" t="e">
        <f>'Семейный тариф 2025 comis '!C5</f>
        <v>#REF!</v>
      </c>
      <c r="D5" s="57" t="e">
        <f>'Семейный тариф 2025 comis '!D5</f>
        <v>#REF!</v>
      </c>
    </row>
    <row r="6" spans="1:4" s="55" customFormat="1" ht="23.1" customHeight="1" x14ac:dyDescent="0.2">
      <c r="A6" s="103"/>
      <c r="B6" s="57" t="e">
        <f>'Семейный тариф 2025 comis '!B6</f>
        <v>#REF!</v>
      </c>
      <c r="C6" s="57" t="e">
        <f>'Семейный тариф 2025 comis '!C6</f>
        <v>#REF!</v>
      </c>
      <c r="D6" s="57" t="e">
        <f>'Семейный тариф 2025 comis '!D6</f>
        <v>#REF!</v>
      </c>
    </row>
    <row r="7" spans="1:4" s="74" customFormat="1" x14ac:dyDescent="0.2">
      <c r="A7" s="6" t="s">
        <v>33</v>
      </c>
    </row>
    <row r="8" spans="1:4" s="74" customFormat="1" x14ac:dyDescent="0.2">
      <c r="A8" s="8">
        <v>1</v>
      </c>
      <c r="B8" s="76" t="e">
        <f>'Семейный тариф 2025 comis '!B8</f>
        <v>#REF!</v>
      </c>
      <c r="C8" s="76" t="e">
        <f>'Семейный тариф 2025 comis '!C8</f>
        <v>#REF!</v>
      </c>
      <c r="D8" s="76" t="e">
        <f>'Семейный тариф 2025 comis '!D8</f>
        <v>#REF!</v>
      </c>
    </row>
    <row r="9" spans="1:4" s="74" customFormat="1" x14ac:dyDescent="0.2">
      <c r="A9" s="8">
        <v>2</v>
      </c>
      <c r="B9" s="76" t="e">
        <f>'Семейный тариф 2025 comis '!B9</f>
        <v>#REF!</v>
      </c>
      <c r="C9" s="76" t="e">
        <f>'Семейный тариф 2025 comis '!C9</f>
        <v>#REF!</v>
      </c>
      <c r="D9" s="76" t="e">
        <f>'Семейный тариф 2025 comis '!D9</f>
        <v>#REF!</v>
      </c>
    </row>
    <row r="10" spans="1:4" s="74" customFormat="1" x14ac:dyDescent="0.2">
      <c r="A10" s="6" t="s">
        <v>34</v>
      </c>
      <c r="B10" s="76"/>
      <c r="C10" s="76"/>
      <c r="D10" s="76"/>
    </row>
    <row r="11" spans="1:4" s="74" customFormat="1" x14ac:dyDescent="0.2">
      <c r="A11" s="8">
        <v>1</v>
      </c>
      <c r="B11" s="76" t="e">
        <f>'Семейный тариф 2025 comis '!B11</f>
        <v>#REF!</v>
      </c>
      <c r="C11" s="76" t="e">
        <f>'Семейный тариф 2025 comis '!C11</f>
        <v>#REF!</v>
      </c>
      <c r="D11" s="76" t="e">
        <f>'Семейный тариф 2025 comis '!D11</f>
        <v>#REF!</v>
      </c>
    </row>
    <row r="12" spans="1:4" s="74" customFormat="1" x14ac:dyDescent="0.2">
      <c r="A12" s="8">
        <v>2</v>
      </c>
      <c r="B12" s="76" t="e">
        <f>'Семейный тариф 2025 comis '!B12</f>
        <v>#REF!</v>
      </c>
      <c r="C12" s="76" t="e">
        <f>'Семейный тариф 2025 comis '!C12</f>
        <v>#REF!</v>
      </c>
      <c r="D12" s="76" t="e">
        <f>'Семейный тариф 2025 comis '!D12</f>
        <v>#REF!</v>
      </c>
    </row>
    <row r="13" spans="1:4" s="74" customFormat="1" x14ac:dyDescent="0.2">
      <c r="A13" s="6" t="s">
        <v>35</v>
      </c>
      <c r="B13" s="76"/>
      <c r="C13" s="76"/>
      <c r="D13" s="76"/>
    </row>
    <row r="14" spans="1:4" s="74" customFormat="1" x14ac:dyDescent="0.2">
      <c r="A14" s="8">
        <v>1</v>
      </c>
      <c r="B14" s="76" t="e">
        <f>'Семейный тариф 2025 comis '!B14</f>
        <v>#REF!</v>
      </c>
      <c r="C14" s="76" t="e">
        <f>'Семейный тариф 2025 comis '!C14</f>
        <v>#REF!</v>
      </c>
      <c r="D14" s="76" t="e">
        <f>'Семейный тариф 2025 comis '!D14</f>
        <v>#REF!</v>
      </c>
    </row>
    <row r="15" spans="1:4" s="74" customFormat="1" x14ac:dyDescent="0.2">
      <c r="A15" s="8">
        <v>2</v>
      </c>
      <c r="B15" s="76" t="e">
        <f>'Семейный тариф 2025 comis '!B15</f>
        <v>#REF!</v>
      </c>
      <c r="C15" s="76" t="e">
        <f>'Семейный тариф 2025 comis '!C15</f>
        <v>#REF!</v>
      </c>
      <c r="D15" s="76" t="e">
        <f>'Семейный тариф 2025 comis '!D15</f>
        <v>#REF!</v>
      </c>
    </row>
    <row r="16" spans="1:4" s="74" customFormat="1" x14ac:dyDescent="0.2">
      <c r="A16" s="6" t="s">
        <v>36</v>
      </c>
      <c r="B16" s="76"/>
      <c r="C16" s="76"/>
      <c r="D16" s="76"/>
    </row>
    <row r="17" spans="1:4" s="74" customFormat="1" x14ac:dyDescent="0.2">
      <c r="A17" s="8">
        <v>1</v>
      </c>
      <c r="B17" s="76" t="e">
        <f>'Семейный тариф 2025 comis '!B17</f>
        <v>#REF!</v>
      </c>
      <c r="C17" s="76" t="e">
        <f>'Семейный тариф 2025 comis '!C17</f>
        <v>#REF!</v>
      </c>
      <c r="D17" s="76" t="e">
        <f>'Семейный тариф 2025 comis '!D17</f>
        <v>#REF!</v>
      </c>
    </row>
    <row r="18" spans="1:4" s="74" customFormat="1" x14ac:dyDescent="0.2">
      <c r="A18" s="8">
        <v>2</v>
      </c>
      <c r="B18" s="76" t="e">
        <f>'Семейный тариф 2025 comis '!B18</f>
        <v>#REF!</v>
      </c>
      <c r="C18" s="76" t="e">
        <f>'Семейный тариф 2025 comis '!C18</f>
        <v>#REF!</v>
      </c>
      <c r="D18" s="76" t="e">
        <f>'Семейный тариф 2025 comis '!D18</f>
        <v>#REF!</v>
      </c>
    </row>
    <row r="19" spans="1:4" s="74" customFormat="1" x14ac:dyDescent="0.2">
      <c r="A19" s="6" t="s">
        <v>37</v>
      </c>
      <c r="B19" s="76"/>
      <c r="C19" s="76"/>
      <c r="D19" s="76"/>
    </row>
    <row r="20" spans="1:4" s="74" customFormat="1" x14ac:dyDescent="0.2">
      <c r="A20" s="8">
        <v>1</v>
      </c>
      <c r="B20" s="76" t="e">
        <f>'Семейный тариф 2025 comis '!B20</f>
        <v>#REF!</v>
      </c>
      <c r="C20" s="76" t="e">
        <f>'Семейный тариф 2025 comis '!C20</f>
        <v>#REF!</v>
      </c>
      <c r="D20" s="76" t="e">
        <f>'Семейный тариф 2025 comis '!D20</f>
        <v>#REF!</v>
      </c>
    </row>
    <row r="21" spans="1:4" s="74" customFormat="1" x14ac:dyDescent="0.2">
      <c r="A21" s="8">
        <v>2</v>
      </c>
      <c r="B21" s="76" t="e">
        <f>'Семейный тариф 2025 comis '!B21</f>
        <v>#REF!</v>
      </c>
      <c r="C21" s="76" t="e">
        <f>'Семейный тариф 2025 comis '!C21</f>
        <v>#REF!</v>
      </c>
      <c r="D21" s="76" t="e">
        <f>'Семейный тариф 2025 comis '!D21</f>
        <v>#REF!</v>
      </c>
    </row>
    <row r="22" spans="1:4" s="74" customFormat="1" x14ac:dyDescent="0.2">
      <c r="A22" s="6" t="s">
        <v>38</v>
      </c>
      <c r="B22" s="76"/>
      <c r="C22" s="76"/>
      <c r="D22" s="76"/>
    </row>
    <row r="23" spans="1:4" s="74" customFormat="1" x14ac:dyDescent="0.2">
      <c r="A23" s="8" t="s">
        <v>10</v>
      </c>
      <c r="B23" s="76" t="e">
        <f>'Семейный тариф 2025 comis '!B23</f>
        <v>#REF!</v>
      </c>
      <c r="C23" s="76" t="e">
        <f>'Семейный тариф 2025 comis '!C23</f>
        <v>#REF!</v>
      </c>
      <c r="D23" s="76" t="e">
        <f>'Семейный тариф 2025 comis '!D23</f>
        <v>#REF!</v>
      </c>
    </row>
    <row r="24" spans="1:4" s="74" customFormat="1" x14ac:dyDescent="0.2">
      <c r="A24" s="6" t="s">
        <v>39</v>
      </c>
      <c r="B24" s="76"/>
      <c r="C24" s="76"/>
      <c r="D24" s="76"/>
    </row>
    <row r="25" spans="1:4" s="74" customFormat="1" x14ac:dyDescent="0.2">
      <c r="A25" s="8" t="s">
        <v>10</v>
      </c>
      <c r="B25" s="76" t="e">
        <f>'Семейный тариф 2025 comis '!B25</f>
        <v>#REF!</v>
      </c>
      <c r="C25" s="76" t="e">
        <f>'Семейный тариф 2025 comis '!C25</f>
        <v>#REF!</v>
      </c>
      <c r="D25" s="76" t="e">
        <f>'Семейный тариф 2025 comis '!D25</f>
        <v>#REF!</v>
      </c>
    </row>
    <row r="26" spans="1:4" s="74" customFormat="1" x14ac:dyDescent="0.2">
      <c r="A26" s="10" t="s">
        <v>40</v>
      </c>
      <c r="B26" s="76"/>
      <c r="C26" s="76"/>
      <c r="D26" s="76"/>
    </row>
    <row r="27" spans="1:4" s="74" customFormat="1" x14ac:dyDescent="0.2">
      <c r="A27" s="8" t="s">
        <v>10</v>
      </c>
      <c r="B27" s="76" t="e">
        <f>'Семейный тариф 2025 comis '!B27</f>
        <v>#REF!</v>
      </c>
      <c r="C27" s="76" t="e">
        <f>'Семейный тариф 2025 comis '!C27</f>
        <v>#REF!</v>
      </c>
      <c r="D27" s="76" t="e">
        <f>'Семейный тариф 2025 comis '!D27</f>
        <v>#REF!</v>
      </c>
    </row>
    <row r="28" spans="1:4" s="74" customFormat="1" x14ac:dyDescent="0.2">
      <c r="A28" s="6" t="s">
        <v>41</v>
      </c>
      <c r="B28" s="76"/>
      <c r="C28" s="76"/>
      <c r="D28" s="76"/>
    </row>
    <row r="29" spans="1:4" s="74" customFormat="1" x14ac:dyDescent="0.2">
      <c r="A29" s="8" t="s">
        <v>10</v>
      </c>
      <c r="B29" s="76" t="e">
        <f>'Семейный тариф 2025 comis '!B29</f>
        <v>#REF!</v>
      </c>
      <c r="C29" s="76" t="e">
        <f>'Семейный тариф 2025 comis '!C29</f>
        <v>#REF!</v>
      </c>
      <c r="D29" s="76" t="e">
        <f>'Семейный тариф 2025 comis '!D29</f>
        <v>#REF!</v>
      </c>
    </row>
    <row r="30" spans="1:4" s="74" customFormat="1" x14ac:dyDescent="0.2">
      <c r="A30" s="51"/>
      <c r="B30" s="79"/>
      <c r="C30" s="79"/>
      <c r="D30" s="79"/>
    </row>
    <row r="31" spans="1:4" s="74" customFormat="1" x14ac:dyDescent="0.2">
      <c r="A31" s="113" t="s">
        <v>99</v>
      </c>
      <c r="B31" s="79"/>
      <c r="C31" s="79"/>
      <c r="D31" s="79"/>
    </row>
    <row r="32" spans="1:4" s="74" customFormat="1" x14ac:dyDescent="0.2">
      <c r="A32" s="37" t="s">
        <v>32</v>
      </c>
      <c r="B32" s="57" t="e">
        <f t="shared" ref="B32:D32" si="0">B5</f>
        <v>#REF!</v>
      </c>
      <c r="C32" s="57" t="e">
        <f t="shared" si="0"/>
        <v>#REF!</v>
      </c>
      <c r="D32" s="57" t="e">
        <f t="shared" si="0"/>
        <v>#REF!</v>
      </c>
    </row>
    <row r="33" spans="1:4" s="74" customFormat="1" x14ac:dyDescent="0.2">
      <c r="A33" s="103"/>
      <c r="B33" s="57" t="e">
        <f t="shared" ref="B33:D33" si="1">B6</f>
        <v>#REF!</v>
      </c>
      <c r="C33" s="57" t="e">
        <f t="shared" si="1"/>
        <v>#REF!</v>
      </c>
      <c r="D33" s="57" t="e">
        <f t="shared" si="1"/>
        <v>#REF!</v>
      </c>
    </row>
    <row r="34" spans="1:4" s="7" customFormat="1" x14ac:dyDescent="0.2">
      <c r="A34" s="6" t="s">
        <v>33</v>
      </c>
      <c r="B34" s="74"/>
      <c r="C34" s="74"/>
      <c r="D34" s="74"/>
    </row>
    <row r="35" spans="1:4" s="7" customFormat="1" x14ac:dyDescent="0.2">
      <c r="A35" s="8">
        <v>1</v>
      </c>
      <c r="B35" s="76" t="e">
        <f t="shared" ref="B35:D35" si="2">ROUND(B8*0.87,)+25</f>
        <v>#REF!</v>
      </c>
      <c r="C35" s="76" t="e">
        <f t="shared" si="2"/>
        <v>#REF!</v>
      </c>
      <c r="D35" s="76" t="e">
        <f t="shared" si="2"/>
        <v>#REF!</v>
      </c>
    </row>
    <row r="36" spans="1:4" s="7" customFormat="1" x14ac:dyDescent="0.2">
      <c r="A36" s="8">
        <v>2</v>
      </c>
      <c r="B36" s="76" t="e">
        <f t="shared" ref="B36:D36" si="3">ROUND(B9*0.87,)+25</f>
        <v>#REF!</v>
      </c>
      <c r="C36" s="76" t="e">
        <f t="shared" si="3"/>
        <v>#REF!</v>
      </c>
      <c r="D36" s="76" t="e">
        <f t="shared" si="3"/>
        <v>#REF!</v>
      </c>
    </row>
    <row r="37" spans="1:4" s="7" customFormat="1" x14ac:dyDescent="0.2">
      <c r="A37" s="6" t="s">
        <v>34</v>
      </c>
      <c r="B37" s="76"/>
      <c r="C37" s="76"/>
      <c r="D37" s="76"/>
    </row>
    <row r="38" spans="1:4" s="7" customFormat="1" x14ac:dyDescent="0.2">
      <c r="A38" s="8">
        <v>1</v>
      </c>
      <c r="B38" s="76" t="e">
        <f t="shared" ref="B38:D38" si="4">ROUND(B11*0.87,)+25</f>
        <v>#REF!</v>
      </c>
      <c r="C38" s="76" t="e">
        <f t="shared" si="4"/>
        <v>#REF!</v>
      </c>
      <c r="D38" s="76" t="e">
        <f t="shared" si="4"/>
        <v>#REF!</v>
      </c>
    </row>
    <row r="39" spans="1:4" s="7" customFormat="1" x14ac:dyDescent="0.2">
      <c r="A39" s="8">
        <v>2</v>
      </c>
      <c r="B39" s="76" t="e">
        <f t="shared" ref="B39:D39" si="5">ROUND(B12*0.87,)+25</f>
        <v>#REF!</v>
      </c>
      <c r="C39" s="76" t="e">
        <f t="shared" si="5"/>
        <v>#REF!</v>
      </c>
      <c r="D39" s="76" t="e">
        <f t="shared" si="5"/>
        <v>#REF!</v>
      </c>
    </row>
    <row r="40" spans="1:4" s="7" customFormat="1" x14ac:dyDescent="0.2">
      <c r="A40" s="6" t="s">
        <v>35</v>
      </c>
      <c r="B40" s="76"/>
      <c r="C40" s="76"/>
      <c r="D40" s="76"/>
    </row>
    <row r="41" spans="1:4" s="7" customFormat="1" x14ac:dyDescent="0.2">
      <c r="A41" s="8">
        <v>1</v>
      </c>
      <c r="B41" s="76" t="e">
        <f t="shared" ref="B41:D41" si="6">ROUND(B14*0.87,)+25</f>
        <v>#REF!</v>
      </c>
      <c r="C41" s="76" t="e">
        <f t="shared" si="6"/>
        <v>#REF!</v>
      </c>
      <c r="D41" s="76" t="e">
        <f t="shared" si="6"/>
        <v>#REF!</v>
      </c>
    </row>
    <row r="42" spans="1:4" s="7" customFormat="1" x14ac:dyDescent="0.2">
      <c r="A42" s="8">
        <v>2</v>
      </c>
      <c r="B42" s="76" t="e">
        <f t="shared" ref="B42:D42" si="7">ROUND(B15*0.87,)+25</f>
        <v>#REF!</v>
      </c>
      <c r="C42" s="76" t="e">
        <f t="shared" si="7"/>
        <v>#REF!</v>
      </c>
      <c r="D42" s="76" t="e">
        <f t="shared" si="7"/>
        <v>#REF!</v>
      </c>
    </row>
    <row r="43" spans="1:4" s="7" customFormat="1" x14ac:dyDescent="0.2">
      <c r="A43" s="6" t="s">
        <v>36</v>
      </c>
      <c r="B43" s="76"/>
      <c r="C43" s="76"/>
      <c r="D43" s="76"/>
    </row>
    <row r="44" spans="1:4" s="7" customFormat="1" x14ac:dyDescent="0.2">
      <c r="A44" s="8">
        <v>1</v>
      </c>
      <c r="B44" s="76" t="e">
        <f t="shared" ref="B44:D44" si="8">ROUND(B17*0.87,)+25</f>
        <v>#REF!</v>
      </c>
      <c r="C44" s="76" t="e">
        <f t="shared" si="8"/>
        <v>#REF!</v>
      </c>
      <c r="D44" s="76" t="e">
        <f t="shared" si="8"/>
        <v>#REF!</v>
      </c>
    </row>
    <row r="45" spans="1:4" s="7" customFormat="1" x14ac:dyDescent="0.2">
      <c r="A45" s="8">
        <v>2</v>
      </c>
      <c r="B45" s="76" t="e">
        <f t="shared" ref="B45:D45" si="9">ROUND(B18*0.87,)+25</f>
        <v>#REF!</v>
      </c>
      <c r="C45" s="76" t="e">
        <f t="shared" si="9"/>
        <v>#REF!</v>
      </c>
      <c r="D45" s="76" t="e">
        <f t="shared" si="9"/>
        <v>#REF!</v>
      </c>
    </row>
    <row r="46" spans="1:4" s="7" customFormat="1" x14ac:dyDescent="0.2">
      <c r="A46" s="6" t="s">
        <v>37</v>
      </c>
      <c r="B46" s="76"/>
      <c r="C46" s="76"/>
      <c r="D46" s="76"/>
    </row>
    <row r="47" spans="1:4" s="7" customFormat="1" x14ac:dyDescent="0.2">
      <c r="A47" s="8">
        <v>1</v>
      </c>
      <c r="B47" s="76" t="e">
        <f t="shared" ref="B47:D47" si="10">ROUND(B20*0.87,)+25</f>
        <v>#REF!</v>
      </c>
      <c r="C47" s="76" t="e">
        <f t="shared" si="10"/>
        <v>#REF!</v>
      </c>
      <c r="D47" s="76" t="e">
        <f t="shared" si="10"/>
        <v>#REF!</v>
      </c>
    </row>
    <row r="48" spans="1:4" s="7" customFormat="1" x14ac:dyDescent="0.2">
      <c r="A48" s="8">
        <v>2</v>
      </c>
      <c r="B48" s="76" t="e">
        <f t="shared" ref="B48:D48" si="11">ROUND(B21*0.87,)+25</f>
        <v>#REF!</v>
      </c>
      <c r="C48" s="76" t="e">
        <f t="shared" si="11"/>
        <v>#REF!</v>
      </c>
      <c r="D48" s="76" t="e">
        <f t="shared" si="11"/>
        <v>#REF!</v>
      </c>
    </row>
    <row r="49" spans="1:4" s="7" customFormat="1" x14ac:dyDescent="0.2">
      <c r="A49" s="6" t="s">
        <v>38</v>
      </c>
      <c r="B49" s="76"/>
      <c r="C49" s="76"/>
      <c r="D49" s="76"/>
    </row>
    <row r="50" spans="1:4" s="7" customFormat="1" x14ac:dyDescent="0.2">
      <c r="A50" s="8" t="s">
        <v>10</v>
      </c>
      <c r="B50" s="76" t="e">
        <f t="shared" ref="B50:D50" si="12">ROUND(B23*0.87,)+25</f>
        <v>#REF!</v>
      </c>
      <c r="C50" s="76" t="e">
        <f t="shared" si="12"/>
        <v>#REF!</v>
      </c>
      <c r="D50" s="76" t="e">
        <f t="shared" si="12"/>
        <v>#REF!</v>
      </c>
    </row>
    <row r="51" spans="1:4" s="7" customFormat="1" x14ac:dyDescent="0.2">
      <c r="A51" s="6" t="s">
        <v>39</v>
      </c>
      <c r="B51" s="76"/>
      <c r="C51" s="76"/>
      <c r="D51" s="76"/>
    </row>
    <row r="52" spans="1:4" s="7" customFormat="1" x14ac:dyDescent="0.2">
      <c r="A52" s="8" t="s">
        <v>10</v>
      </c>
      <c r="B52" s="76" t="e">
        <f t="shared" ref="B52:D52" si="13">ROUND(B25*0.87,)+25</f>
        <v>#REF!</v>
      </c>
      <c r="C52" s="76" t="e">
        <f t="shared" si="13"/>
        <v>#REF!</v>
      </c>
      <c r="D52" s="76" t="e">
        <f t="shared" si="13"/>
        <v>#REF!</v>
      </c>
    </row>
    <row r="53" spans="1:4" s="7" customFormat="1" x14ac:dyDescent="0.2">
      <c r="A53" s="10" t="s">
        <v>40</v>
      </c>
      <c r="B53" s="76"/>
      <c r="C53" s="76"/>
      <c r="D53" s="76"/>
    </row>
    <row r="54" spans="1:4" s="7" customFormat="1" x14ac:dyDescent="0.2">
      <c r="A54" s="8" t="s">
        <v>10</v>
      </c>
      <c r="B54" s="76" t="e">
        <f t="shared" ref="B54:D54" si="14">ROUND(B27*0.87,)+25</f>
        <v>#REF!</v>
      </c>
      <c r="C54" s="76" t="e">
        <f t="shared" si="14"/>
        <v>#REF!</v>
      </c>
      <c r="D54" s="76" t="e">
        <f t="shared" si="14"/>
        <v>#REF!</v>
      </c>
    </row>
    <row r="55" spans="1:4" s="7" customFormat="1" x14ac:dyDescent="0.2">
      <c r="A55" s="6" t="s">
        <v>41</v>
      </c>
      <c r="B55" s="76"/>
      <c r="C55" s="76"/>
      <c r="D55" s="76"/>
    </row>
    <row r="56" spans="1:4" s="7" customFormat="1" x14ac:dyDescent="0.2">
      <c r="A56" s="8" t="s">
        <v>10</v>
      </c>
      <c r="B56" s="76" t="e">
        <f t="shared" ref="B56:D56" si="15">ROUND(B29*0.87,)+25</f>
        <v>#REF!</v>
      </c>
      <c r="C56" s="76" t="e">
        <f t="shared" si="15"/>
        <v>#REF!</v>
      </c>
      <c r="D56" s="76" t="e">
        <f t="shared" si="15"/>
        <v>#REF!</v>
      </c>
    </row>
    <row r="57" spans="1:4" s="7" customFormat="1" x14ac:dyDescent="0.2">
      <c r="A57" s="51"/>
    </row>
    <row r="58" spans="1:4" x14ac:dyDescent="0.2">
      <c r="A58" s="104" t="s">
        <v>42</v>
      </c>
    </row>
    <row r="59" spans="1:4" ht="24" x14ac:dyDescent="0.2">
      <c r="A59" s="114" t="s">
        <v>91</v>
      </c>
    </row>
    <row r="60" spans="1:4" ht="12" customHeight="1" x14ac:dyDescent="0.2">
      <c r="A60" s="162" t="s">
        <v>92</v>
      </c>
    </row>
    <row r="61" spans="1:4" ht="12" customHeight="1" x14ac:dyDescent="0.2">
      <c r="A61" s="165"/>
    </row>
    <row r="62" spans="1:4" ht="12" customHeight="1" x14ac:dyDescent="0.2">
      <c r="A62" s="165"/>
    </row>
    <row r="63" spans="1:4" ht="96.75" customHeight="1" x14ac:dyDescent="0.2">
      <c r="A63" s="165"/>
    </row>
    <row r="64" spans="1:4" s="98" customFormat="1" ht="12" customHeight="1" x14ac:dyDescent="0.2">
      <c r="A64" s="112" t="s">
        <v>93</v>
      </c>
    </row>
    <row r="65" spans="1:1" ht="24" x14ac:dyDescent="0.2">
      <c r="A65" s="115" t="s">
        <v>94</v>
      </c>
    </row>
    <row r="66" spans="1:1" ht="24" x14ac:dyDescent="0.2">
      <c r="A66" s="116" t="s">
        <v>95</v>
      </c>
    </row>
    <row r="67" spans="1:1" x14ac:dyDescent="0.2">
      <c r="A67" s="106"/>
    </row>
    <row r="68" spans="1:1" x14ac:dyDescent="0.2">
      <c r="A68" s="13" t="s">
        <v>96</v>
      </c>
    </row>
    <row r="69" spans="1:1" ht="24" x14ac:dyDescent="0.2">
      <c r="A69" s="29" t="s">
        <v>97</v>
      </c>
    </row>
    <row r="70" spans="1:1" ht="24" x14ac:dyDescent="0.2">
      <c r="A70" s="29" t="s">
        <v>98</v>
      </c>
    </row>
    <row r="72" spans="1:1" ht="18" customHeight="1" x14ac:dyDescent="0.2"/>
  </sheetData>
  <mergeCells count="1">
    <mergeCell ref="A60:A63"/>
  </mergeCells>
  <pageMargins left="0.7" right="0.7" top="0.75" bottom="0.75" header="0.3" footer="0.3"/>
  <pageSetup paperSize="9" orientation="portrait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Лист24">
    <tabColor theme="0"/>
  </sheetPr>
  <dimension ref="A1:D70"/>
  <sheetViews>
    <sheetView zoomScale="90" zoomScaleNormal="90" workbookViewId="0">
      <selection activeCell="B1" sqref="B1:B1048576"/>
    </sheetView>
  </sheetViews>
  <sheetFormatPr defaultColWidth="9" defaultRowHeight="12" x14ac:dyDescent="0.2"/>
  <cols>
    <col min="1" max="1" width="83.85546875" style="19" customWidth="1"/>
    <col min="2" max="4" width="9.7109375" style="19" customWidth="1"/>
    <col min="5" max="16384" width="9" style="19"/>
  </cols>
  <sheetData>
    <row r="1" spans="1:4" s="17" customFormat="1" ht="12" customHeight="1" x14ac:dyDescent="0.2">
      <c r="A1" s="99" t="s">
        <v>28</v>
      </c>
    </row>
    <row r="2" spans="1:4" s="17" customFormat="1" ht="12" customHeight="1" x14ac:dyDescent="0.2">
      <c r="A2" s="112" t="s">
        <v>90</v>
      </c>
    </row>
    <row r="3" spans="1:4" ht="8.4499999999999993" customHeight="1" x14ac:dyDescent="0.2">
      <c r="A3" s="101"/>
    </row>
    <row r="4" spans="1:4" s="17" customFormat="1" ht="32.450000000000003" customHeight="1" x14ac:dyDescent="0.2">
      <c r="A4" s="102" t="s">
        <v>31</v>
      </c>
    </row>
    <row r="5" spans="1:4" s="68" customFormat="1" ht="23.1" customHeight="1" x14ac:dyDescent="0.2">
      <c r="A5" s="37" t="s">
        <v>32</v>
      </c>
      <c r="B5" s="57" t="e">
        <f>'Семейный тариф 2025 comis '!B5</f>
        <v>#REF!</v>
      </c>
      <c r="C5" s="57" t="e">
        <f>'Семейный тариф 2025 comis '!C5</f>
        <v>#REF!</v>
      </c>
      <c r="D5" s="57" t="e">
        <f>'Семейный тариф 2025 comis '!D5</f>
        <v>#REF!</v>
      </c>
    </row>
    <row r="6" spans="1:4" s="68" customFormat="1" ht="23.1" customHeight="1" x14ac:dyDescent="0.2">
      <c r="A6" s="103"/>
      <c r="B6" s="57" t="e">
        <f>'Семейный тариф 2025 comis '!B6</f>
        <v>#REF!</v>
      </c>
      <c r="C6" s="57" t="e">
        <f>'Семейный тариф 2025 comis '!C6</f>
        <v>#REF!</v>
      </c>
      <c r="D6" s="57" t="e">
        <f>'Семейный тариф 2025 comis '!D6</f>
        <v>#REF!</v>
      </c>
    </row>
    <row r="7" spans="1:4" s="7" customFormat="1" x14ac:dyDescent="0.2">
      <c r="A7" s="6" t="s">
        <v>33</v>
      </c>
      <c r="B7" s="74"/>
      <c r="C7" s="74"/>
      <c r="D7" s="74"/>
    </row>
    <row r="8" spans="1:4" s="7" customFormat="1" x14ac:dyDescent="0.2">
      <c r="A8" s="8">
        <v>1</v>
      </c>
      <c r="B8" s="76" t="e">
        <f>'Семейный тариф 2025 comis '!B8</f>
        <v>#REF!</v>
      </c>
      <c r="C8" s="76" t="e">
        <f>'Семейный тариф 2025 comis '!C8</f>
        <v>#REF!</v>
      </c>
      <c r="D8" s="76" t="e">
        <f>'Семейный тариф 2025 comis '!D8</f>
        <v>#REF!</v>
      </c>
    </row>
    <row r="9" spans="1:4" s="7" customFormat="1" x14ac:dyDescent="0.2">
      <c r="A9" s="8">
        <v>2</v>
      </c>
      <c r="B9" s="76" t="e">
        <f>'Семейный тариф 2025 comis '!B9</f>
        <v>#REF!</v>
      </c>
      <c r="C9" s="76" t="e">
        <f>'Семейный тариф 2025 comis '!C9</f>
        <v>#REF!</v>
      </c>
      <c r="D9" s="76" t="e">
        <f>'Семейный тариф 2025 comis '!D9</f>
        <v>#REF!</v>
      </c>
    </row>
    <row r="10" spans="1:4" s="7" customFormat="1" x14ac:dyDescent="0.2">
      <c r="A10" s="6" t="s">
        <v>34</v>
      </c>
      <c r="B10" s="76"/>
      <c r="C10" s="76"/>
      <c r="D10" s="76"/>
    </row>
    <row r="11" spans="1:4" s="7" customFormat="1" x14ac:dyDescent="0.2">
      <c r="A11" s="8">
        <v>1</v>
      </c>
      <c r="B11" s="76" t="e">
        <f>'Семейный тариф 2025 comis '!B11</f>
        <v>#REF!</v>
      </c>
      <c r="C11" s="76" t="e">
        <f>'Семейный тариф 2025 comis '!C11</f>
        <v>#REF!</v>
      </c>
      <c r="D11" s="76" t="e">
        <f>'Семейный тариф 2025 comis '!D11</f>
        <v>#REF!</v>
      </c>
    </row>
    <row r="12" spans="1:4" s="7" customFormat="1" x14ac:dyDescent="0.2">
      <c r="A12" s="8">
        <v>2</v>
      </c>
      <c r="B12" s="76" t="e">
        <f>'Семейный тариф 2025 comis '!B12</f>
        <v>#REF!</v>
      </c>
      <c r="C12" s="76" t="e">
        <f>'Семейный тариф 2025 comis '!C12</f>
        <v>#REF!</v>
      </c>
      <c r="D12" s="76" t="e">
        <f>'Семейный тариф 2025 comis '!D12</f>
        <v>#REF!</v>
      </c>
    </row>
    <row r="13" spans="1:4" s="7" customFormat="1" x14ac:dyDescent="0.2">
      <c r="A13" s="6" t="s">
        <v>35</v>
      </c>
      <c r="B13" s="76"/>
      <c r="C13" s="76"/>
      <c r="D13" s="76"/>
    </row>
    <row r="14" spans="1:4" s="7" customFormat="1" x14ac:dyDescent="0.2">
      <c r="A14" s="8">
        <v>1</v>
      </c>
      <c r="B14" s="76" t="e">
        <f>'Семейный тариф 2025 comis '!B14</f>
        <v>#REF!</v>
      </c>
      <c r="C14" s="76" t="e">
        <f>'Семейный тариф 2025 comis '!C14</f>
        <v>#REF!</v>
      </c>
      <c r="D14" s="76" t="e">
        <f>'Семейный тариф 2025 comis '!D14</f>
        <v>#REF!</v>
      </c>
    </row>
    <row r="15" spans="1:4" s="7" customFormat="1" x14ac:dyDescent="0.2">
      <c r="A15" s="8">
        <v>2</v>
      </c>
      <c r="B15" s="76" t="e">
        <f>'Семейный тариф 2025 comis '!B15</f>
        <v>#REF!</v>
      </c>
      <c r="C15" s="76" t="e">
        <f>'Семейный тариф 2025 comis '!C15</f>
        <v>#REF!</v>
      </c>
      <c r="D15" s="76" t="e">
        <f>'Семейный тариф 2025 comis '!D15</f>
        <v>#REF!</v>
      </c>
    </row>
    <row r="16" spans="1:4" s="7" customFormat="1" x14ac:dyDescent="0.2">
      <c r="A16" s="6" t="s">
        <v>36</v>
      </c>
      <c r="B16" s="76"/>
      <c r="C16" s="76"/>
      <c r="D16" s="76"/>
    </row>
    <row r="17" spans="1:4" s="7" customFormat="1" x14ac:dyDescent="0.2">
      <c r="A17" s="8">
        <v>1</v>
      </c>
      <c r="B17" s="76" t="e">
        <f>'Семейный тариф 2025 comis '!B17</f>
        <v>#REF!</v>
      </c>
      <c r="C17" s="76" t="e">
        <f>'Семейный тариф 2025 comis '!C17</f>
        <v>#REF!</v>
      </c>
      <c r="D17" s="76" t="e">
        <f>'Семейный тариф 2025 comis '!D17</f>
        <v>#REF!</v>
      </c>
    </row>
    <row r="18" spans="1:4" s="7" customFormat="1" x14ac:dyDescent="0.2">
      <c r="A18" s="8">
        <v>2</v>
      </c>
      <c r="B18" s="76" t="e">
        <f>'Семейный тариф 2025 comis '!B18</f>
        <v>#REF!</v>
      </c>
      <c r="C18" s="76" t="e">
        <f>'Семейный тариф 2025 comis '!C18</f>
        <v>#REF!</v>
      </c>
      <c r="D18" s="76" t="e">
        <f>'Семейный тариф 2025 comis '!D18</f>
        <v>#REF!</v>
      </c>
    </row>
    <row r="19" spans="1:4" s="7" customFormat="1" x14ac:dyDescent="0.2">
      <c r="A19" s="6" t="s">
        <v>37</v>
      </c>
      <c r="B19" s="76"/>
      <c r="C19" s="76"/>
      <c r="D19" s="76"/>
    </row>
    <row r="20" spans="1:4" s="7" customFormat="1" x14ac:dyDescent="0.2">
      <c r="A20" s="8">
        <v>1</v>
      </c>
      <c r="B20" s="76" t="e">
        <f>'Семейный тариф 2025 comis '!B20</f>
        <v>#REF!</v>
      </c>
      <c r="C20" s="76" t="e">
        <f>'Семейный тариф 2025 comis '!C20</f>
        <v>#REF!</v>
      </c>
      <c r="D20" s="76" t="e">
        <f>'Семейный тариф 2025 comis '!D20</f>
        <v>#REF!</v>
      </c>
    </row>
    <row r="21" spans="1:4" s="7" customFormat="1" x14ac:dyDescent="0.2">
      <c r="A21" s="8">
        <v>2</v>
      </c>
      <c r="B21" s="76" t="e">
        <f>'Семейный тариф 2025 comis '!B21</f>
        <v>#REF!</v>
      </c>
      <c r="C21" s="76" t="e">
        <f>'Семейный тариф 2025 comis '!C21</f>
        <v>#REF!</v>
      </c>
      <c r="D21" s="76" t="e">
        <f>'Семейный тариф 2025 comis '!D21</f>
        <v>#REF!</v>
      </c>
    </row>
    <row r="22" spans="1:4" s="7" customFormat="1" x14ac:dyDescent="0.2">
      <c r="A22" s="6" t="s">
        <v>38</v>
      </c>
      <c r="B22" s="76"/>
      <c r="C22" s="76"/>
      <c r="D22" s="76"/>
    </row>
    <row r="23" spans="1:4" s="7" customFormat="1" x14ac:dyDescent="0.2">
      <c r="A23" s="8" t="s">
        <v>10</v>
      </c>
      <c r="B23" s="76" t="e">
        <f>'Семейный тариф 2025 comis '!B23</f>
        <v>#REF!</v>
      </c>
      <c r="C23" s="76" t="e">
        <f>'Семейный тариф 2025 comis '!C23</f>
        <v>#REF!</v>
      </c>
      <c r="D23" s="76" t="e">
        <f>'Семейный тариф 2025 comis '!D23</f>
        <v>#REF!</v>
      </c>
    </row>
    <row r="24" spans="1:4" s="7" customFormat="1" x14ac:dyDescent="0.2">
      <c r="A24" s="6" t="s">
        <v>39</v>
      </c>
      <c r="B24" s="76"/>
      <c r="C24" s="76"/>
      <c r="D24" s="76"/>
    </row>
    <row r="25" spans="1:4" s="7" customFormat="1" x14ac:dyDescent="0.2">
      <c r="A25" s="8" t="s">
        <v>10</v>
      </c>
      <c r="B25" s="76" t="e">
        <f>'Семейный тариф 2025 comis '!B25</f>
        <v>#REF!</v>
      </c>
      <c r="C25" s="76" t="e">
        <f>'Семейный тариф 2025 comis '!C25</f>
        <v>#REF!</v>
      </c>
      <c r="D25" s="76" t="e">
        <f>'Семейный тариф 2025 comis '!D25</f>
        <v>#REF!</v>
      </c>
    </row>
    <row r="26" spans="1:4" s="7" customFormat="1" x14ac:dyDescent="0.2">
      <c r="A26" s="10" t="s">
        <v>40</v>
      </c>
      <c r="B26" s="76"/>
      <c r="C26" s="76"/>
      <c r="D26" s="76"/>
    </row>
    <row r="27" spans="1:4" s="7" customFormat="1" x14ac:dyDescent="0.2">
      <c r="A27" s="8" t="s">
        <v>10</v>
      </c>
      <c r="B27" s="76" t="e">
        <f>'Семейный тариф 2025 comis '!B27</f>
        <v>#REF!</v>
      </c>
      <c r="C27" s="76" t="e">
        <f>'Семейный тариф 2025 comis '!C27</f>
        <v>#REF!</v>
      </c>
      <c r="D27" s="76" t="e">
        <f>'Семейный тариф 2025 comis '!D27</f>
        <v>#REF!</v>
      </c>
    </row>
    <row r="28" spans="1:4" s="7" customFormat="1" x14ac:dyDescent="0.2">
      <c r="A28" s="6" t="s">
        <v>41</v>
      </c>
      <c r="B28" s="76"/>
      <c r="C28" s="76"/>
      <c r="D28" s="76"/>
    </row>
    <row r="29" spans="1:4" s="7" customFormat="1" x14ac:dyDescent="0.2">
      <c r="A29" s="8" t="s">
        <v>10</v>
      </c>
      <c r="B29" s="76" t="e">
        <f>'Семейный тариф 2025 comis '!B29</f>
        <v>#REF!</v>
      </c>
      <c r="C29" s="76" t="e">
        <f>'Семейный тариф 2025 comis '!C29</f>
        <v>#REF!</v>
      </c>
      <c r="D29" s="76" t="e">
        <f>'Семейный тариф 2025 comis '!D29</f>
        <v>#REF!</v>
      </c>
    </row>
    <row r="30" spans="1:4" s="7" customFormat="1" x14ac:dyDescent="0.2">
      <c r="A30" s="51"/>
      <c r="B30" s="79"/>
      <c r="C30" s="79"/>
      <c r="D30" s="79"/>
    </row>
    <row r="31" spans="1:4" s="7" customFormat="1" x14ac:dyDescent="0.2">
      <c r="A31" s="113" t="s">
        <v>99</v>
      </c>
      <c r="B31" s="79"/>
      <c r="C31" s="79"/>
      <c r="D31" s="79"/>
    </row>
    <row r="32" spans="1:4" s="7" customFormat="1" x14ac:dyDescent="0.2">
      <c r="A32" s="37" t="s">
        <v>32</v>
      </c>
      <c r="B32" s="57" t="e">
        <f t="shared" ref="B32:D32" si="0">B5</f>
        <v>#REF!</v>
      </c>
      <c r="C32" s="57" t="e">
        <f t="shared" si="0"/>
        <v>#REF!</v>
      </c>
      <c r="D32" s="57" t="e">
        <f t="shared" si="0"/>
        <v>#REF!</v>
      </c>
    </row>
    <row r="33" spans="1:4" s="7" customFormat="1" x14ac:dyDescent="0.2">
      <c r="A33" s="103"/>
      <c r="B33" s="57" t="e">
        <f t="shared" ref="B33:D33" si="1">B6</f>
        <v>#REF!</v>
      </c>
      <c r="C33" s="57" t="e">
        <f t="shared" si="1"/>
        <v>#REF!</v>
      </c>
      <c r="D33" s="57" t="e">
        <f t="shared" si="1"/>
        <v>#REF!</v>
      </c>
    </row>
    <row r="34" spans="1:4" s="7" customFormat="1" x14ac:dyDescent="0.2">
      <c r="A34" s="6" t="s">
        <v>33</v>
      </c>
      <c r="B34" s="74"/>
      <c r="C34" s="74"/>
      <c r="D34" s="74"/>
    </row>
    <row r="35" spans="1:4" s="7" customFormat="1" x14ac:dyDescent="0.2">
      <c r="A35" s="8">
        <v>1</v>
      </c>
      <c r="B35" s="76" t="e">
        <f t="shared" ref="B35:D35" si="2">ROUND(B8*0.85,)</f>
        <v>#REF!</v>
      </c>
      <c r="C35" s="76" t="e">
        <f t="shared" si="2"/>
        <v>#REF!</v>
      </c>
      <c r="D35" s="76" t="e">
        <f t="shared" si="2"/>
        <v>#REF!</v>
      </c>
    </row>
    <row r="36" spans="1:4" s="7" customFormat="1" x14ac:dyDescent="0.2">
      <c r="A36" s="8">
        <v>2</v>
      </c>
      <c r="B36" s="76" t="e">
        <f t="shared" ref="B36:D36" si="3">ROUND(B9*0.85,)</f>
        <v>#REF!</v>
      </c>
      <c r="C36" s="76" t="e">
        <f t="shared" si="3"/>
        <v>#REF!</v>
      </c>
      <c r="D36" s="76" t="e">
        <f t="shared" si="3"/>
        <v>#REF!</v>
      </c>
    </row>
    <row r="37" spans="1:4" s="7" customFormat="1" x14ac:dyDescent="0.2">
      <c r="A37" s="6" t="s">
        <v>34</v>
      </c>
      <c r="B37" s="76"/>
      <c r="C37" s="76"/>
      <c r="D37" s="76"/>
    </row>
    <row r="38" spans="1:4" s="7" customFormat="1" x14ac:dyDescent="0.2">
      <c r="A38" s="8">
        <v>1</v>
      </c>
      <c r="B38" s="76" t="e">
        <f t="shared" ref="B38:D38" si="4">ROUND(B11*0.85,)</f>
        <v>#REF!</v>
      </c>
      <c r="C38" s="76" t="e">
        <f t="shared" si="4"/>
        <v>#REF!</v>
      </c>
      <c r="D38" s="76" t="e">
        <f t="shared" si="4"/>
        <v>#REF!</v>
      </c>
    </row>
    <row r="39" spans="1:4" s="7" customFormat="1" x14ac:dyDescent="0.2">
      <c r="A39" s="8">
        <v>2</v>
      </c>
      <c r="B39" s="76" t="e">
        <f t="shared" ref="B39:D39" si="5">ROUND(B12*0.85,)</f>
        <v>#REF!</v>
      </c>
      <c r="C39" s="76" t="e">
        <f t="shared" si="5"/>
        <v>#REF!</v>
      </c>
      <c r="D39" s="76" t="e">
        <f t="shared" si="5"/>
        <v>#REF!</v>
      </c>
    </row>
    <row r="40" spans="1:4" s="7" customFormat="1" x14ac:dyDescent="0.2">
      <c r="A40" s="6" t="s">
        <v>35</v>
      </c>
      <c r="B40" s="76"/>
      <c r="C40" s="76"/>
      <c r="D40" s="76"/>
    </row>
    <row r="41" spans="1:4" s="7" customFormat="1" x14ac:dyDescent="0.2">
      <c r="A41" s="8">
        <v>1</v>
      </c>
      <c r="B41" s="76" t="e">
        <f t="shared" ref="B41:D41" si="6">ROUND(B14*0.85,)</f>
        <v>#REF!</v>
      </c>
      <c r="C41" s="76" t="e">
        <f t="shared" si="6"/>
        <v>#REF!</v>
      </c>
      <c r="D41" s="76" t="e">
        <f t="shared" si="6"/>
        <v>#REF!</v>
      </c>
    </row>
    <row r="42" spans="1:4" s="7" customFormat="1" x14ac:dyDescent="0.2">
      <c r="A42" s="8">
        <v>2</v>
      </c>
      <c r="B42" s="76" t="e">
        <f t="shared" ref="B42:D42" si="7">ROUND(B15*0.85,)</f>
        <v>#REF!</v>
      </c>
      <c r="C42" s="76" t="e">
        <f t="shared" si="7"/>
        <v>#REF!</v>
      </c>
      <c r="D42" s="76" t="e">
        <f t="shared" si="7"/>
        <v>#REF!</v>
      </c>
    </row>
    <row r="43" spans="1:4" s="7" customFormat="1" x14ac:dyDescent="0.2">
      <c r="A43" s="6" t="s">
        <v>36</v>
      </c>
      <c r="B43" s="76"/>
      <c r="C43" s="76"/>
      <c r="D43" s="76"/>
    </row>
    <row r="44" spans="1:4" s="7" customFormat="1" x14ac:dyDescent="0.2">
      <c r="A44" s="8">
        <v>1</v>
      </c>
      <c r="B44" s="76" t="e">
        <f t="shared" ref="B44:D44" si="8">ROUND(B17*0.85,)</f>
        <v>#REF!</v>
      </c>
      <c r="C44" s="76" t="e">
        <f t="shared" si="8"/>
        <v>#REF!</v>
      </c>
      <c r="D44" s="76" t="e">
        <f t="shared" si="8"/>
        <v>#REF!</v>
      </c>
    </row>
    <row r="45" spans="1:4" s="7" customFormat="1" x14ac:dyDescent="0.2">
      <c r="A45" s="8">
        <v>2</v>
      </c>
      <c r="B45" s="76" t="e">
        <f t="shared" ref="B45:D45" si="9">ROUND(B18*0.85,)</f>
        <v>#REF!</v>
      </c>
      <c r="C45" s="76" t="e">
        <f t="shared" si="9"/>
        <v>#REF!</v>
      </c>
      <c r="D45" s="76" t="e">
        <f t="shared" si="9"/>
        <v>#REF!</v>
      </c>
    </row>
    <row r="46" spans="1:4" s="7" customFormat="1" x14ac:dyDescent="0.2">
      <c r="A46" s="6" t="s">
        <v>37</v>
      </c>
      <c r="B46" s="76"/>
      <c r="C46" s="76"/>
      <c r="D46" s="76"/>
    </row>
    <row r="47" spans="1:4" s="7" customFormat="1" x14ac:dyDescent="0.2">
      <c r="A47" s="8">
        <v>1</v>
      </c>
      <c r="B47" s="76" t="e">
        <f t="shared" ref="B47:D47" si="10">ROUND(B20*0.85,)</f>
        <v>#REF!</v>
      </c>
      <c r="C47" s="76" t="e">
        <f t="shared" si="10"/>
        <v>#REF!</v>
      </c>
      <c r="D47" s="76" t="e">
        <f t="shared" si="10"/>
        <v>#REF!</v>
      </c>
    </row>
    <row r="48" spans="1:4" s="7" customFormat="1" x14ac:dyDescent="0.2">
      <c r="A48" s="8">
        <v>2</v>
      </c>
      <c r="B48" s="76" t="e">
        <f t="shared" ref="B48:D48" si="11">ROUND(B21*0.85,)</f>
        <v>#REF!</v>
      </c>
      <c r="C48" s="76" t="e">
        <f t="shared" si="11"/>
        <v>#REF!</v>
      </c>
      <c r="D48" s="76" t="e">
        <f t="shared" si="11"/>
        <v>#REF!</v>
      </c>
    </row>
    <row r="49" spans="1:4" s="7" customFormat="1" x14ac:dyDescent="0.2">
      <c r="A49" s="6" t="s">
        <v>38</v>
      </c>
      <c r="B49" s="76"/>
      <c r="C49" s="76"/>
      <c r="D49" s="76"/>
    </row>
    <row r="50" spans="1:4" s="7" customFormat="1" x14ac:dyDescent="0.2">
      <c r="A50" s="8" t="s">
        <v>10</v>
      </c>
      <c r="B50" s="76" t="e">
        <f t="shared" ref="B50:D50" si="12">ROUND(B23*0.85,)</f>
        <v>#REF!</v>
      </c>
      <c r="C50" s="76" t="e">
        <f t="shared" si="12"/>
        <v>#REF!</v>
      </c>
      <c r="D50" s="76" t="e">
        <f t="shared" si="12"/>
        <v>#REF!</v>
      </c>
    </row>
    <row r="51" spans="1:4" s="7" customFormat="1" x14ac:dyDescent="0.2">
      <c r="A51" s="6" t="s">
        <v>39</v>
      </c>
      <c r="B51" s="76"/>
      <c r="C51" s="76"/>
      <c r="D51" s="76"/>
    </row>
    <row r="52" spans="1:4" s="7" customFormat="1" x14ac:dyDescent="0.2">
      <c r="A52" s="8" t="s">
        <v>10</v>
      </c>
      <c r="B52" s="76" t="e">
        <f t="shared" ref="B52:D52" si="13">ROUND(B25*0.85,)</f>
        <v>#REF!</v>
      </c>
      <c r="C52" s="76" t="e">
        <f t="shared" si="13"/>
        <v>#REF!</v>
      </c>
      <c r="D52" s="76" t="e">
        <f t="shared" si="13"/>
        <v>#REF!</v>
      </c>
    </row>
    <row r="53" spans="1:4" s="7" customFormat="1" x14ac:dyDescent="0.2">
      <c r="A53" s="10" t="s">
        <v>40</v>
      </c>
      <c r="B53" s="76"/>
      <c r="C53" s="76"/>
      <c r="D53" s="76"/>
    </row>
    <row r="54" spans="1:4" s="7" customFormat="1" x14ac:dyDescent="0.2">
      <c r="A54" s="8" t="s">
        <v>10</v>
      </c>
      <c r="B54" s="76" t="e">
        <f t="shared" ref="B54:D54" si="14">ROUND(B27*0.85,)</f>
        <v>#REF!</v>
      </c>
      <c r="C54" s="76" t="e">
        <f t="shared" si="14"/>
        <v>#REF!</v>
      </c>
      <c r="D54" s="76" t="e">
        <f t="shared" si="14"/>
        <v>#REF!</v>
      </c>
    </row>
    <row r="55" spans="1:4" s="7" customFormat="1" x14ac:dyDescent="0.2">
      <c r="A55" s="6" t="s">
        <v>41</v>
      </c>
      <c r="B55" s="76"/>
      <c r="C55" s="76"/>
      <c r="D55" s="76"/>
    </row>
    <row r="56" spans="1:4" s="7" customFormat="1" x14ac:dyDescent="0.2">
      <c r="A56" s="8" t="s">
        <v>10</v>
      </c>
      <c r="B56" s="76" t="e">
        <f t="shared" ref="B56:D56" si="15">ROUND(B29*0.85,)</f>
        <v>#REF!</v>
      </c>
      <c r="C56" s="76" t="e">
        <f t="shared" si="15"/>
        <v>#REF!</v>
      </c>
      <c r="D56" s="76" t="e">
        <f t="shared" si="15"/>
        <v>#REF!</v>
      </c>
    </row>
    <row r="57" spans="1:4" s="7" customFormat="1" x14ac:dyDescent="0.2">
      <c r="A57" s="51"/>
    </row>
    <row r="58" spans="1:4" x14ac:dyDescent="0.2">
      <c r="A58" s="104" t="s">
        <v>42</v>
      </c>
    </row>
    <row r="59" spans="1:4" ht="24" x14ac:dyDescent="0.2">
      <c r="A59" s="114" t="s">
        <v>91</v>
      </c>
    </row>
    <row r="60" spans="1:4" ht="12" customHeight="1" x14ac:dyDescent="0.2">
      <c r="A60" s="162" t="s">
        <v>92</v>
      </c>
    </row>
    <row r="61" spans="1:4" ht="12" customHeight="1" x14ac:dyDescent="0.2">
      <c r="A61" s="165"/>
    </row>
    <row r="62" spans="1:4" ht="12" customHeight="1" x14ac:dyDescent="0.2">
      <c r="A62" s="165"/>
    </row>
    <row r="63" spans="1:4" ht="97.5" customHeight="1" x14ac:dyDescent="0.2">
      <c r="A63" s="165"/>
    </row>
    <row r="64" spans="1:4" s="98" customFormat="1" ht="12" customHeight="1" x14ac:dyDescent="0.2">
      <c r="A64" s="112" t="s">
        <v>93</v>
      </c>
    </row>
    <row r="65" spans="1:1" ht="24" x14ac:dyDescent="0.2">
      <c r="A65" s="115" t="s">
        <v>94</v>
      </c>
    </row>
    <row r="66" spans="1:1" ht="24" x14ac:dyDescent="0.2">
      <c r="A66" s="116" t="s">
        <v>95</v>
      </c>
    </row>
    <row r="67" spans="1:1" x14ac:dyDescent="0.2">
      <c r="A67" s="106"/>
    </row>
    <row r="68" spans="1:1" x14ac:dyDescent="0.2">
      <c r="A68" s="13" t="s">
        <v>96</v>
      </c>
    </row>
    <row r="69" spans="1:1" ht="24" x14ac:dyDescent="0.2">
      <c r="A69" s="29" t="s">
        <v>97</v>
      </c>
    </row>
    <row r="70" spans="1:1" ht="18" customHeight="1" x14ac:dyDescent="0.2">
      <c r="A70" s="29" t="s">
        <v>98</v>
      </c>
    </row>
  </sheetData>
  <mergeCells count="1">
    <mergeCell ref="A60:A63"/>
  </mergeCells>
  <pageMargins left="0.7" right="0.7" top="0.75" bottom="0.75" header="0.3" footer="0.3"/>
  <pageSetup paperSize="9" orientation="portrait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Лист25"/>
  <dimension ref="A1:Z47"/>
  <sheetViews>
    <sheetView workbookViewId="0">
      <selection activeCell="B8" sqref="B8"/>
    </sheetView>
  </sheetViews>
  <sheetFormatPr defaultColWidth="9" defaultRowHeight="12" x14ac:dyDescent="0.2"/>
  <cols>
    <col min="1" max="1" width="83.85546875" style="19" customWidth="1"/>
    <col min="2" max="12" width="9" style="31"/>
    <col min="13" max="16384" width="9" style="19"/>
  </cols>
  <sheetData>
    <row r="1" spans="1:26" s="17" customFormat="1" ht="12" customHeight="1" x14ac:dyDescent="0.2">
      <c r="A1" s="99" t="s">
        <v>28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</row>
    <row r="2" spans="1:26" s="17" customFormat="1" ht="12" customHeight="1" x14ac:dyDescent="0.2">
      <c r="A2" s="100" t="s">
        <v>100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</row>
    <row r="3" spans="1:26" ht="8.4499999999999993" customHeight="1" x14ac:dyDescent="0.2">
      <c r="A3" s="101"/>
    </row>
    <row r="4" spans="1:26" s="17" customFormat="1" ht="32.450000000000003" customHeight="1" x14ac:dyDescent="0.2">
      <c r="A4" s="102" t="s">
        <v>99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</row>
    <row r="5" spans="1:26" s="68" customFormat="1" ht="23.1" customHeight="1" x14ac:dyDescent="0.2">
      <c r="A5" s="37" t="s">
        <v>32</v>
      </c>
      <c r="B5" s="44" t="e">
        <f>BAR!#REF!</f>
        <v>#REF!</v>
      </c>
      <c r="C5" s="44" t="e">
        <f>BAR!#REF!</f>
        <v>#REF!</v>
      </c>
      <c r="D5" s="44" t="e">
        <f>BAR!#REF!</f>
        <v>#REF!</v>
      </c>
      <c r="E5" s="44" t="e">
        <f>BAR!#REF!</f>
        <v>#REF!</v>
      </c>
      <c r="F5" s="44" t="e">
        <f>BAR!#REF!</f>
        <v>#REF!</v>
      </c>
      <c r="G5" s="44" t="e">
        <f>BAR!#REF!</f>
        <v>#REF!</v>
      </c>
      <c r="H5" s="44" t="e">
        <f>BAR!#REF!</f>
        <v>#REF!</v>
      </c>
      <c r="I5" s="44" t="e">
        <f>BAR!#REF!</f>
        <v>#REF!</v>
      </c>
      <c r="J5" s="44" t="e">
        <f>BAR!#REF!</f>
        <v>#REF!</v>
      </c>
      <c r="K5" s="44" t="e">
        <f>BAR!#REF!</f>
        <v>#REF!</v>
      </c>
      <c r="L5" s="44" t="e">
        <f>BAR!#REF!</f>
        <v>#REF!</v>
      </c>
      <c r="M5" s="43" t="e">
        <f>BAR!#REF!</f>
        <v>#REF!</v>
      </c>
      <c r="N5" s="43" t="e">
        <f>BAR!#REF!</f>
        <v>#REF!</v>
      </c>
      <c r="O5" s="43" t="e">
        <f>BAR!#REF!</f>
        <v>#REF!</v>
      </c>
      <c r="P5" s="43" t="e">
        <f>BAR!#REF!</f>
        <v>#REF!</v>
      </c>
      <c r="Q5" s="43" t="e">
        <f>BAR!#REF!</f>
        <v>#REF!</v>
      </c>
      <c r="R5" s="43" t="e">
        <f>BAR!#REF!</f>
        <v>#REF!</v>
      </c>
      <c r="S5" s="43" t="e">
        <f>BAR!#REF!</f>
        <v>#REF!</v>
      </c>
      <c r="T5" s="43" t="e">
        <f>BAR!#REF!</f>
        <v>#REF!</v>
      </c>
      <c r="U5" s="43" t="e">
        <f>BAR!#REF!</f>
        <v>#REF!</v>
      </c>
      <c r="V5" s="43" t="e">
        <f>BAR!#REF!</f>
        <v>#REF!</v>
      </c>
      <c r="W5" s="43" t="e">
        <f>BAR!#REF!</f>
        <v>#REF!</v>
      </c>
      <c r="X5" s="43" t="e">
        <f>BAR!#REF!</f>
        <v>#REF!</v>
      </c>
      <c r="Y5" s="43" t="e">
        <f>BAR!#REF!</f>
        <v>#REF!</v>
      </c>
      <c r="Z5" s="43" t="e">
        <f>BAR!#REF!</f>
        <v>#REF!</v>
      </c>
    </row>
    <row r="6" spans="1:26" s="68" customFormat="1" ht="23.1" customHeight="1" x14ac:dyDescent="0.2">
      <c r="A6" s="103"/>
      <c r="B6" s="44" t="e">
        <f>BAR!#REF!</f>
        <v>#REF!</v>
      </c>
      <c r="C6" s="44" t="e">
        <f>BAR!#REF!</f>
        <v>#REF!</v>
      </c>
      <c r="D6" s="44" t="e">
        <f>BAR!#REF!</f>
        <v>#REF!</v>
      </c>
      <c r="E6" s="44" t="e">
        <f>BAR!#REF!</f>
        <v>#REF!</v>
      </c>
      <c r="F6" s="44" t="e">
        <f>BAR!#REF!</f>
        <v>#REF!</v>
      </c>
      <c r="G6" s="44" t="e">
        <f>BAR!#REF!</f>
        <v>#REF!</v>
      </c>
      <c r="H6" s="44" t="e">
        <f>BAR!#REF!</f>
        <v>#REF!</v>
      </c>
      <c r="I6" s="44" t="e">
        <f>BAR!#REF!</f>
        <v>#REF!</v>
      </c>
      <c r="J6" s="44" t="e">
        <f>BAR!#REF!</f>
        <v>#REF!</v>
      </c>
      <c r="K6" s="44" t="e">
        <f>BAR!#REF!</f>
        <v>#REF!</v>
      </c>
      <c r="L6" s="44" t="e">
        <f>BAR!#REF!</f>
        <v>#REF!</v>
      </c>
      <c r="M6" s="43" t="e">
        <f>BAR!#REF!</f>
        <v>#REF!</v>
      </c>
      <c r="N6" s="43" t="e">
        <f>BAR!#REF!</f>
        <v>#REF!</v>
      </c>
      <c r="O6" s="43" t="e">
        <f>BAR!#REF!</f>
        <v>#REF!</v>
      </c>
      <c r="P6" s="43" t="e">
        <f>BAR!#REF!</f>
        <v>#REF!</v>
      </c>
      <c r="Q6" s="43" t="e">
        <f>BAR!#REF!</f>
        <v>#REF!</v>
      </c>
      <c r="R6" s="43" t="e">
        <f>BAR!#REF!</f>
        <v>#REF!</v>
      </c>
      <c r="S6" s="43" t="e">
        <f>BAR!#REF!</f>
        <v>#REF!</v>
      </c>
      <c r="T6" s="43" t="e">
        <f>BAR!#REF!</f>
        <v>#REF!</v>
      </c>
      <c r="U6" s="43" t="e">
        <f>BAR!#REF!</f>
        <v>#REF!</v>
      </c>
      <c r="V6" s="43" t="e">
        <f>BAR!#REF!</f>
        <v>#REF!</v>
      </c>
      <c r="W6" s="43" t="e">
        <f>BAR!#REF!</f>
        <v>#REF!</v>
      </c>
      <c r="X6" s="43" t="e">
        <f>BAR!#REF!</f>
        <v>#REF!</v>
      </c>
      <c r="Y6" s="43" t="e">
        <f>BAR!#REF!</f>
        <v>#REF!</v>
      </c>
      <c r="Z6" s="43" t="e">
        <f>BAR!#REF!</f>
        <v>#REF!</v>
      </c>
    </row>
    <row r="7" spans="1:26" s="7" customFormat="1" x14ac:dyDescent="0.2">
      <c r="A7" s="6" t="s">
        <v>33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</row>
    <row r="8" spans="1:26" s="7" customFormat="1" x14ac:dyDescent="0.2">
      <c r="A8" s="8">
        <v>1</v>
      </c>
      <c r="B8" s="54" t="e">
        <f>BAR!#REF!*0.75</f>
        <v>#REF!</v>
      </c>
      <c r="C8" s="54" t="e">
        <f>BAR!#REF!*0.75</f>
        <v>#REF!</v>
      </c>
      <c r="D8" s="54" t="e">
        <f>BAR!#REF!*0.75</f>
        <v>#REF!</v>
      </c>
      <c r="E8" s="54" t="e">
        <f>BAR!#REF!*0.75</f>
        <v>#REF!</v>
      </c>
      <c r="F8" s="54" t="e">
        <f>BAR!#REF!*0.75</f>
        <v>#REF!</v>
      </c>
      <c r="G8" s="54" t="e">
        <f>BAR!#REF!*0.75</f>
        <v>#REF!</v>
      </c>
      <c r="H8" s="54" t="e">
        <f>BAR!#REF!*0.75</f>
        <v>#REF!</v>
      </c>
      <c r="I8" s="54" t="e">
        <f>BAR!#REF!*0.75</f>
        <v>#REF!</v>
      </c>
      <c r="J8" s="54" t="e">
        <f>BAR!#REF!*0.75</f>
        <v>#REF!</v>
      </c>
      <c r="K8" s="54" t="e">
        <f>BAR!#REF!*0.75</f>
        <v>#REF!</v>
      </c>
      <c r="L8" s="54" t="e">
        <f>BAR!#REF!*0.75</f>
        <v>#REF!</v>
      </c>
      <c r="M8" s="10" t="e">
        <f>BAR!#REF!*0.75</f>
        <v>#REF!</v>
      </c>
      <c r="N8" s="10" t="e">
        <f>BAR!#REF!*0.75</f>
        <v>#REF!</v>
      </c>
      <c r="O8" s="10" t="e">
        <f>BAR!#REF!*0.75</f>
        <v>#REF!</v>
      </c>
      <c r="P8" s="10" t="e">
        <f>BAR!#REF!*0.75</f>
        <v>#REF!</v>
      </c>
      <c r="Q8" s="10" t="e">
        <f>BAR!#REF!*0.75</f>
        <v>#REF!</v>
      </c>
      <c r="R8" s="10" t="e">
        <f>BAR!#REF!*0.75</f>
        <v>#REF!</v>
      </c>
      <c r="S8" s="10" t="e">
        <f>BAR!#REF!*0.75</f>
        <v>#REF!</v>
      </c>
      <c r="T8" s="10" t="e">
        <f>BAR!#REF!*0.75</f>
        <v>#REF!</v>
      </c>
      <c r="U8" s="10" t="e">
        <f>BAR!#REF!*0.75</f>
        <v>#REF!</v>
      </c>
      <c r="V8" s="10" t="e">
        <f>BAR!#REF!*0.75</f>
        <v>#REF!</v>
      </c>
      <c r="W8" s="10" t="e">
        <f>BAR!#REF!*0.75</f>
        <v>#REF!</v>
      </c>
      <c r="X8" s="10" t="e">
        <f>BAR!#REF!*0.75</f>
        <v>#REF!</v>
      </c>
      <c r="Y8" s="10" t="e">
        <f>BAR!#REF!*0.75</f>
        <v>#REF!</v>
      </c>
      <c r="Z8" s="10" t="e">
        <f>BAR!#REF!*0.75</f>
        <v>#REF!</v>
      </c>
    </row>
    <row r="9" spans="1:26" s="7" customFormat="1" x14ac:dyDescent="0.2">
      <c r="A9" s="8">
        <v>2</v>
      </c>
      <c r="B9" s="54" t="e">
        <f>BAR!#REF!*0.75</f>
        <v>#REF!</v>
      </c>
      <c r="C9" s="54" t="e">
        <f>BAR!#REF!*0.75</f>
        <v>#REF!</v>
      </c>
      <c r="D9" s="54" t="e">
        <f>BAR!#REF!*0.75</f>
        <v>#REF!</v>
      </c>
      <c r="E9" s="54" t="e">
        <f>BAR!#REF!*0.75</f>
        <v>#REF!</v>
      </c>
      <c r="F9" s="54" t="e">
        <f>BAR!#REF!*0.75</f>
        <v>#REF!</v>
      </c>
      <c r="G9" s="54" t="e">
        <f>BAR!#REF!*0.75</f>
        <v>#REF!</v>
      </c>
      <c r="H9" s="54" t="e">
        <f>BAR!#REF!*0.75</f>
        <v>#REF!</v>
      </c>
      <c r="I9" s="54" t="e">
        <f>BAR!#REF!*0.75</f>
        <v>#REF!</v>
      </c>
      <c r="J9" s="54" t="e">
        <f>BAR!#REF!*0.75</f>
        <v>#REF!</v>
      </c>
      <c r="K9" s="54" t="e">
        <f>BAR!#REF!*0.75</f>
        <v>#REF!</v>
      </c>
      <c r="L9" s="54" t="e">
        <f>BAR!#REF!*0.75</f>
        <v>#REF!</v>
      </c>
      <c r="M9" s="10" t="e">
        <f>BAR!#REF!*0.75</f>
        <v>#REF!</v>
      </c>
      <c r="N9" s="10" t="e">
        <f>BAR!#REF!*0.75</f>
        <v>#REF!</v>
      </c>
      <c r="O9" s="10" t="e">
        <f>BAR!#REF!*0.75</f>
        <v>#REF!</v>
      </c>
      <c r="P9" s="10" t="e">
        <f>BAR!#REF!*0.75</f>
        <v>#REF!</v>
      </c>
      <c r="Q9" s="10" t="e">
        <f>BAR!#REF!*0.75</f>
        <v>#REF!</v>
      </c>
      <c r="R9" s="10" t="e">
        <f>BAR!#REF!*0.75</f>
        <v>#REF!</v>
      </c>
      <c r="S9" s="10" t="e">
        <f>BAR!#REF!*0.75</f>
        <v>#REF!</v>
      </c>
      <c r="T9" s="10" t="e">
        <f>BAR!#REF!*0.75</f>
        <v>#REF!</v>
      </c>
      <c r="U9" s="10" t="e">
        <f>BAR!#REF!*0.75</f>
        <v>#REF!</v>
      </c>
      <c r="V9" s="10" t="e">
        <f>BAR!#REF!*0.75</f>
        <v>#REF!</v>
      </c>
      <c r="W9" s="10" t="e">
        <f>BAR!#REF!*0.75</f>
        <v>#REF!</v>
      </c>
      <c r="X9" s="10" t="e">
        <f>BAR!#REF!*0.75</f>
        <v>#REF!</v>
      </c>
      <c r="Y9" s="10" t="e">
        <f>BAR!#REF!*0.75</f>
        <v>#REF!</v>
      </c>
      <c r="Z9" s="10" t="e">
        <f>BAR!#REF!*0.75</f>
        <v>#REF!</v>
      </c>
    </row>
    <row r="10" spans="1:26" s="7" customFormat="1" x14ac:dyDescent="0.2">
      <c r="A10" s="6" t="s">
        <v>34</v>
      </c>
      <c r="B10" s="54"/>
      <c r="C10" s="54"/>
      <c r="D10" s="54"/>
      <c r="E10" s="54"/>
      <c r="F10" s="54"/>
      <c r="G10" s="54"/>
      <c r="H10" s="54"/>
      <c r="I10" s="54"/>
      <c r="J10" s="54"/>
      <c r="K10" s="54"/>
      <c r="L10" s="54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</row>
    <row r="11" spans="1:26" s="7" customFormat="1" x14ac:dyDescent="0.2">
      <c r="A11" s="8">
        <v>1</v>
      </c>
      <c r="B11" s="54" t="e">
        <f>BAR!#REF!*0.75</f>
        <v>#REF!</v>
      </c>
      <c r="C11" s="54" t="e">
        <f>BAR!#REF!*0.75</f>
        <v>#REF!</v>
      </c>
      <c r="D11" s="54" t="e">
        <f>BAR!#REF!*0.75</f>
        <v>#REF!</v>
      </c>
      <c r="E11" s="54" t="e">
        <f>BAR!#REF!*0.75</f>
        <v>#REF!</v>
      </c>
      <c r="F11" s="54" t="e">
        <f>BAR!#REF!*0.75</f>
        <v>#REF!</v>
      </c>
      <c r="G11" s="54" t="e">
        <f>BAR!#REF!*0.75</f>
        <v>#REF!</v>
      </c>
      <c r="H11" s="54" t="e">
        <f>BAR!#REF!*0.75</f>
        <v>#REF!</v>
      </c>
      <c r="I11" s="54" t="e">
        <f>BAR!#REF!*0.75</f>
        <v>#REF!</v>
      </c>
      <c r="J11" s="54" t="e">
        <f>BAR!#REF!*0.75</f>
        <v>#REF!</v>
      </c>
      <c r="K11" s="54" t="e">
        <f>BAR!#REF!*0.75</f>
        <v>#REF!</v>
      </c>
      <c r="L11" s="54" t="e">
        <f>BAR!#REF!*0.75</f>
        <v>#REF!</v>
      </c>
      <c r="M11" s="10" t="e">
        <f>BAR!#REF!*0.75</f>
        <v>#REF!</v>
      </c>
      <c r="N11" s="10" t="e">
        <f>BAR!#REF!*0.75</f>
        <v>#REF!</v>
      </c>
      <c r="O11" s="10" t="e">
        <f>BAR!#REF!*0.75</f>
        <v>#REF!</v>
      </c>
      <c r="P11" s="10" t="e">
        <f>BAR!#REF!*0.75</f>
        <v>#REF!</v>
      </c>
      <c r="Q11" s="10" t="e">
        <f>BAR!#REF!*0.75</f>
        <v>#REF!</v>
      </c>
      <c r="R11" s="10" t="e">
        <f>BAR!#REF!*0.75</f>
        <v>#REF!</v>
      </c>
      <c r="S11" s="10" t="e">
        <f>BAR!#REF!*0.75</f>
        <v>#REF!</v>
      </c>
      <c r="T11" s="10" t="e">
        <f>BAR!#REF!*0.75</f>
        <v>#REF!</v>
      </c>
      <c r="U11" s="10" t="e">
        <f>BAR!#REF!*0.75</f>
        <v>#REF!</v>
      </c>
      <c r="V11" s="10" t="e">
        <f>BAR!#REF!*0.75</f>
        <v>#REF!</v>
      </c>
      <c r="W11" s="10" t="e">
        <f>BAR!#REF!*0.75</f>
        <v>#REF!</v>
      </c>
      <c r="X11" s="10" t="e">
        <f>BAR!#REF!*0.75</f>
        <v>#REF!</v>
      </c>
      <c r="Y11" s="10" t="e">
        <f>BAR!#REF!*0.75</f>
        <v>#REF!</v>
      </c>
      <c r="Z11" s="10" t="e">
        <f>BAR!#REF!*0.75</f>
        <v>#REF!</v>
      </c>
    </row>
    <row r="12" spans="1:26" s="7" customFormat="1" x14ac:dyDescent="0.2">
      <c r="A12" s="8">
        <v>2</v>
      </c>
      <c r="B12" s="54" t="e">
        <f>BAR!#REF!*0.75</f>
        <v>#REF!</v>
      </c>
      <c r="C12" s="54" t="e">
        <f>BAR!#REF!*0.75</f>
        <v>#REF!</v>
      </c>
      <c r="D12" s="54" t="e">
        <f>BAR!#REF!*0.75</f>
        <v>#REF!</v>
      </c>
      <c r="E12" s="54" t="e">
        <f>BAR!#REF!*0.75</f>
        <v>#REF!</v>
      </c>
      <c r="F12" s="54" t="e">
        <f>BAR!#REF!*0.75</f>
        <v>#REF!</v>
      </c>
      <c r="G12" s="54" t="e">
        <f>BAR!#REF!*0.75</f>
        <v>#REF!</v>
      </c>
      <c r="H12" s="54" t="e">
        <f>BAR!#REF!*0.75</f>
        <v>#REF!</v>
      </c>
      <c r="I12" s="54" t="e">
        <f>BAR!#REF!*0.75</f>
        <v>#REF!</v>
      </c>
      <c r="J12" s="54" t="e">
        <f>BAR!#REF!*0.75</f>
        <v>#REF!</v>
      </c>
      <c r="K12" s="54" t="e">
        <f>BAR!#REF!*0.75</f>
        <v>#REF!</v>
      </c>
      <c r="L12" s="54" t="e">
        <f>BAR!#REF!*0.75</f>
        <v>#REF!</v>
      </c>
      <c r="M12" s="10" t="e">
        <f>BAR!#REF!*0.75</f>
        <v>#REF!</v>
      </c>
      <c r="N12" s="10" t="e">
        <f>BAR!#REF!*0.75</f>
        <v>#REF!</v>
      </c>
      <c r="O12" s="10" t="e">
        <f>BAR!#REF!*0.75</f>
        <v>#REF!</v>
      </c>
      <c r="P12" s="10" t="e">
        <f>BAR!#REF!*0.75</f>
        <v>#REF!</v>
      </c>
      <c r="Q12" s="10" t="e">
        <f>BAR!#REF!*0.75</f>
        <v>#REF!</v>
      </c>
      <c r="R12" s="10" t="e">
        <f>BAR!#REF!*0.75</f>
        <v>#REF!</v>
      </c>
      <c r="S12" s="10" t="e">
        <f>BAR!#REF!*0.75</f>
        <v>#REF!</v>
      </c>
      <c r="T12" s="10" t="e">
        <f>BAR!#REF!*0.75</f>
        <v>#REF!</v>
      </c>
      <c r="U12" s="10" t="e">
        <f>BAR!#REF!*0.75</f>
        <v>#REF!</v>
      </c>
      <c r="V12" s="10" t="e">
        <f>BAR!#REF!*0.75</f>
        <v>#REF!</v>
      </c>
      <c r="W12" s="10" t="e">
        <f>BAR!#REF!*0.75</f>
        <v>#REF!</v>
      </c>
      <c r="X12" s="10" t="e">
        <f>BAR!#REF!*0.75</f>
        <v>#REF!</v>
      </c>
      <c r="Y12" s="10" t="e">
        <f>BAR!#REF!*0.75</f>
        <v>#REF!</v>
      </c>
      <c r="Z12" s="10" t="e">
        <f>BAR!#REF!*0.75</f>
        <v>#REF!</v>
      </c>
    </row>
    <row r="13" spans="1:26" s="7" customFormat="1" x14ac:dyDescent="0.2">
      <c r="A13" s="6" t="s">
        <v>35</v>
      </c>
      <c r="B13" s="54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spans="1:26" s="7" customFormat="1" x14ac:dyDescent="0.2">
      <c r="A14" s="8">
        <v>1</v>
      </c>
      <c r="B14" s="54" t="e">
        <f>BAR!#REF!*0.75</f>
        <v>#REF!</v>
      </c>
      <c r="C14" s="54" t="e">
        <f>BAR!#REF!*0.75</f>
        <v>#REF!</v>
      </c>
      <c r="D14" s="54" t="e">
        <f>BAR!#REF!*0.75</f>
        <v>#REF!</v>
      </c>
      <c r="E14" s="54" t="e">
        <f>BAR!#REF!*0.75</f>
        <v>#REF!</v>
      </c>
      <c r="F14" s="54" t="e">
        <f>BAR!#REF!*0.75</f>
        <v>#REF!</v>
      </c>
      <c r="G14" s="54" t="e">
        <f>BAR!#REF!*0.75</f>
        <v>#REF!</v>
      </c>
      <c r="H14" s="54" t="e">
        <f>BAR!#REF!*0.75</f>
        <v>#REF!</v>
      </c>
      <c r="I14" s="54" t="e">
        <f>BAR!#REF!*0.75</f>
        <v>#REF!</v>
      </c>
      <c r="J14" s="54" t="e">
        <f>BAR!#REF!*0.75</f>
        <v>#REF!</v>
      </c>
      <c r="K14" s="54" t="e">
        <f>BAR!#REF!*0.75</f>
        <v>#REF!</v>
      </c>
      <c r="L14" s="54" t="e">
        <f>BAR!#REF!*0.75</f>
        <v>#REF!</v>
      </c>
      <c r="M14" s="10" t="e">
        <f>BAR!#REF!*0.75</f>
        <v>#REF!</v>
      </c>
      <c r="N14" s="10" t="e">
        <f>BAR!#REF!*0.75</f>
        <v>#REF!</v>
      </c>
      <c r="O14" s="10" t="e">
        <f>BAR!#REF!*0.75</f>
        <v>#REF!</v>
      </c>
      <c r="P14" s="10" t="e">
        <f>BAR!#REF!*0.75</f>
        <v>#REF!</v>
      </c>
      <c r="Q14" s="10" t="e">
        <f>BAR!#REF!*0.75</f>
        <v>#REF!</v>
      </c>
      <c r="R14" s="10" t="e">
        <f>BAR!#REF!*0.75</f>
        <v>#REF!</v>
      </c>
      <c r="S14" s="10" t="e">
        <f>BAR!#REF!*0.75</f>
        <v>#REF!</v>
      </c>
      <c r="T14" s="10" t="e">
        <f>BAR!#REF!*0.75</f>
        <v>#REF!</v>
      </c>
      <c r="U14" s="10" t="e">
        <f>BAR!#REF!*0.75</f>
        <v>#REF!</v>
      </c>
      <c r="V14" s="10" t="e">
        <f>BAR!#REF!*0.75</f>
        <v>#REF!</v>
      </c>
      <c r="W14" s="10" t="e">
        <f>BAR!#REF!*0.75</f>
        <v>#REF!</v>
      </c>
      <c r="X14" s="10" t="e">
        <f>BAR!#REF!*0.75</f>
        <v>#REF!</v>
      </c>
      <c r="Y14" s="10" t="e">
        <f>BAR!#REF!*0.75</f>
        <v>#REF!</v>
      </c>
      <c r="Z14" s="10" t="e">
        <f>BAR!#REF!*0.75</f>
        <v>#REF!</v>
      </c>
    </row>
    <row r="15" spans="1:26" s="7" customFormat="1" x14ac:dyDescent="0.2">
      <c r="A15" s="8">
        <v>2</v>
      </c>
      <c r="B15" s="54" t="e">
        <f>BAR!#REF!*0.75</f>
        <v>#REF!</v>
      </c>
      <c r="C15" s="54" t="e">
        <f>BAR!#REF!*0.75</f>
        <v>#REF!</v>
      </c>
      <c r="D15" s="54" t="e">
        <f>BAR!#REF!*0.75</f>
        <v>#REF!</v>
      </c>
      <c r="E15" s="54" t="e">
        <f>BAR!#REF!*0.75</f>
        <v>#REF!</v>
      </c>
      <c r="F15" s="54" t="e">
        <f>BAR!#REF!*0.75</f>
        <v>#REF!</v>
      </c>
      <c r="G15" s="54" t="e">
        <f>BAR!#REF!*0.75</f>
        <v>#REF!</v>
      </c>
      <c r="H15" s="54" t="e">
        <f>BAR!#REF!*0.75</f>
        <v>#REF!</v>
      </c>
      <c r="I15" s="54" t="e">
        <f>BAR!#REF!*0.75</f>
        <v>#REF!</v>
      </c>
      <c r="J15" s="54" t="e">
        <f>BAR!#REF!*0.75</f>
        <v>#REF!</v>
      </c>
      <c r="K15" s="54" t="e">
        <f>BAR!#REF!*0.75</f>
        <v>#REF!</v>
      </c>
      <c r="L15" s="54" t="e">
        <f>BAR!#REF!*0.75</f>
        <v>#REF!</v>
      </c>
      <c r="M15" s="10" t="e">
        <f>BAR!#REF!*0.75</f>
        <v>#REF!</v>
      </c>
      <c r="N15" s="10" t="e">
        <f>BAR!#REF!*0.75</f>
        <v>#REF!</v>
      </c>
      <c r="O15" s="10" t="e">
        <f>BAR!#REF!*0.75</f>
        <v>#REF!</v>
      </c>
      <c r="P15" s="10" t="e">
        <f>BAR!#REF!*0.75</f>
        <v>#REF!</v>
      </c>
      <c r="Q15" s="10" t="e">
        <f>BAR!#REF!*0.75</f>
        <v>#REF!</v>
      </c>
      <c r="R15" s="10" t="e">
        <f>BAR!#REF!*0.75</f>
        <v>#REF!</v>
      </c>
      <c r="S15" s="10" t="e">
        <f>BAR!#REF!*0.75</f>
        <v>#REF!</v>
      </c>
      <c r="T15" s="10" t="e">
        <f>BAR!#REF!*0.75</f>
        <v>#REF!</v>
      </c>
      <c r="U15" s="10" t="e">
        <f>BAR!#REF!*0.75</f>
        <v>#REF!</v>
      </c>
      <c r="V15" s="10" t="e">
        <f>BAR!#REF!*0.75</f>
        <v>#REF!</v>
      </c>
      <c r="W15" s="10" t="e">
        <f>BAR!#REF!*0.75</f>
        <v>#REF!</v>
      </c>
      <c r="X15" s="10" t="e">
        <f>BAR!#REF!*0.75</f>
        <v>#REF!</v>
      </c>
      <c r="Y15" s="10" t="e">
        <f>BAR!#REF!*0.75</f>
        <v>#REF!</v>
      </c>
      <c r="Z15" s="10" t="e">
        <f>BAR!#REF!*0.75</f>
        <v>#REF!</v>
      </c>
    </row>
    <row r="16" spans="1:26" s="7" customFormat="1" x14ac:dyDescent="0.2">
      <c r="A16" s="6" t="s">
        <v>36</v>
      </c>
      <c r="B16" s="54"/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1:26" s="7" customFormat="1" x14ac:dyDescent="0.2">
      <c r="A17" s="8">
        <v>1</v>
      </c>
      <c r="B17" s="54" t="e">
        <f>BAR!#REF!*0.75</f>
        <v>#REF!</v>
      </c>
      <c r="C17" s="54" t="e">
        <f>BAR!#REF!*0.75</f>
        <v>#REF!</v>
      </c>
      <c r="D17" s="54" t="e">
        <f>BAR!#REF!*0.75</f>
        <v>#REF!</v>
      </c>
      <c r="E17" s="54" t="e">
        <f>BAR!#REF!*0.75</f>
        <v>#REF!</v>
      </c>
      <c r="F17" s="54" t="e">
        <f>BAR!#REF!*0.75</f>
        <v>#REF!</v>
      </c>
      <c r="G17" s="54" t="e">
        <f>BAR!#REF!*0.75</f>
        <v>#REF!</v>
      </c>
      <c r="H17" s="54" t="e">
        <f>BAR!#REF!*0.75</f>
        <v>#REF!</v>
      </c>
      <c r="I17" s="54" t="e">
        <f>BAR!#REF!*0.75</f>
        <v>#REF!</v>
      </c>
      <c r="J17" s="54" t="e">
        <f>BAR!#REF!*0.75</f>
        <v>#REF!</v>
      </c>
      <c r="K17" s="54" t="e">
        <f>BAR!#REF!*0.75</f>
        <v>#REF!</v>
      </c>
      <c r="L17" s="54" t="e">
        <f>BAR!#REF!*0.75</f>
        <v>#REF!</v>
      </c>
      <c r="M17" s="10" t="e">
        <f>BAR!#REF!*0.75</f>
        <v>#REF!</v>
      </c>
      <c r="N17" s="10" t="e">
        <f>BAR!#REF!*0.75</f>
        <v>#REF!</v>
      </c>
      <c r="O17" s="10" t="e">
        <f>BAR!#REF!*0.75</f>
        <v>#REF!</v>
      </c>
      <c r="P17" s="10" t="e">
        <f>BAR!#REF!*0.75</f>
        <v>#REF!</v>
      </c>
      <c r="Q17" s="10" t="e">
        <f>BAR!#REF!*0.75</f>
        <v>#REF!</v>
      </c>
      <c r="R17" s="10" t="e">
        <f>BAR!#REF!*0.75</f>
        <v>#REF!</v>
      </c>
      <c r="S17" s="10" t="e">
        <f>BAR!#REF!*0.75</f>
        <v>#REF!</v>
      </c>
      <c r="T17" s="10" t="e">
        <f>BAR!#REF!*0.75</f>
        <v>#REF!</v>
      </c>
      <c r="U17" s="10" t="e">
        <f>BAR!#REF!*0.75</f>
        <v>#REF!</v>
      </c>
      <c r="V17" s="10" t="e">
        <f>BAR!#REF!*0.75</f>
        <v>#REF!</v>
      </c>
      <c r="W17" s="10" t="e">
        <f>BAR!#REF!*0.75</f>
        <v>#REF!</v>
      </c>
      <c r="X17" s="10" t="e">
        <f>BAR!#REF!*0.75</f>
        <v>#REF!</v>
      </c>
      <c r="Y17" s="10" t="e">
        <f>BAR!#REF!*0.75</f>
        <v>#REF!</v>
      </c>
      <c r="Z17" s="10" t="e">
        <f>BAR!#REF!*0.75</f>
        <v>#REF!</v>
      </c>
    </row>
    <row r="18" spans="1:26" s="7" customFormat="1" x14ac:dyDescent="0.2">
      <c r="A18" s="8">
        <v>2</v>
      </c>
      <c r="B18" s="54" t="e">
        <f>BAR!#REF!*0.75</f>
        <v>#REF!</v>
      </c>
      <c r="C18" s="54" t="e">
        <f>BAR!#REF!*0.75</f>
        <v>#REF!</v>
      </c>
      <c r="D18" s="54" t="e">
        <f>BAR!#REF!*0.75</f>
        <v>#REF!</v>
      </c>
      <c r="E18" s="54" t="e">
        <f>BAR!#REF!*0.75</f>
        <v>#REF!</v>
      </c>
      <c r="F18" s="54" t="e">
        <f>BAR!#REF!*0.75</f>
        <v>#REF!</v>
      </c>
      <c r="G18" s="54" t="e">
        <f>BAR!#REF!*0.75</f>
        <v>#REF!</v>
      </c>
      <c r="H18" s="54" t="e">
        <f>BAR!#REF!*0.75</f>
        <v>#REF!</v>
      </c>
      <c r="I18" s="54" t="e">
        <f>BAR!#REF!*0.75</f>
        <v>#REF!</v>
      </c>
      <c r="J18" s="54" t="e">
        <f>BAR!#REF!*0.75</f>
        <v>#REF!</v>
      </c>
      <c r="K18" s="54" t="e">
        <f>BAR!#REF!*0.75</f>
        <v>#REF!</v>
      </c>
      <c r="L18" s="54" t="e">
        <f>BAR!#REF!*0.75</f>
        <v>#REF!</v>
      </c>
      <c r="M18" s="10" t="e">
        <f>BAR!#REF!*0.75</f>
        <v>#REF!</v>
      </c>
      <c r="N18" s="10" t="e">
        <f>BAR!#REF!*0.75</f>
        <v>#REF!</v>
      </c>
      <c r="O18" s="10" t="e">
        <f>BAR!#REF!*0.75</f>
        <v>#REF!</v>
      </c>
      <c r="P18" s="10" t="e">
        <f>BAR!#REF!*0.75</f>
        <v>#REF!</v>
      </c>
      <c r="Q18" s="10" t="e">
        <f>BAR!#REF!*0.75</f>
        <v>#REF!</v>
      </c>
      <c r="R18" s="10" t="e">
        <f>BAR!#REF!*0.75</f>
        <v>#REF!</v>
      </c>
      <c r="S18" s="10" t="e">
        <f>BAR!#REF!*0.75</f>
        <v>#REF!</v>
      </c>
      <c r="T18" s="10" t="e">
        <f>BAR!#REF!*0.75</f>
        <v>#REF!</v>
      </c>
      <c r="U18" s="10" t="e">
        <f>BAR!#REF!*0.75</f>
        <v>#REF!</v>
      </c>
      <c r="V18" s="10" t="e">
        <f>BAR!#REF!*0.75</f>
        <v>#REF!</v>
      </c>
      <c r="W18" s="10" t="e">
        <f>BAR!#REF!*0.75</f>
        <v>#REF!</v>
      </c>
      <c r="X18" s="10" t="e">
        <f>BAR!#REF!*0.75</f>
        <v>#REF!</v>
      </c>
      <c r="Y18" s="10" t="e">
        <f>BAR!#REF!*0.75</f>
        <v>#REF!</v>
      </c>
      <c r="Z18" s="10" t="e">
        <f>BAR!#REF!*0.75</f>
        <v>#REF!</v>
      </c>
    </row>
    <row r="19" spans="1:26" s="7" customFormat="1" x14ac:dyDescent="0.2">
      <c r="A19" s="6" t="s">
        <v>37</v>
      </c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spans="1:26" s="7" customFormat="1" x14ac:dyDescent="0.2">
      <c r="A20" s="8">
        <v>1</v>
      </c>
      <c r="B20" s="54" t="e">
        <f>BAR!#REF!*0.75</f>
        <v>#REF!</v>
      </c>
      <c r="C20" s="54" t="e">
        <f>BAR!#REF!*0.75</f>
        <v>#REF!</v>
      </c>
      <c r="D20" s="54" t="e">
        <f>BAR!#REF!*0.75</f>
        <v>#REF!</v>
      </c>
      <c r="E20" s="54" t="e">
        <f>BAR!#REF!*0.75</f>
        <v>#REF!</v>
      </c>
      <c r="F20" s="54" t="e">
        <f>BAR!#REF!*0.75</f>
        <v>#REF!</v>
      </c>
      <c r="G20" s="54" t="e">
        <f>BAR!#REF!*0.75</f>
        <v>#REF!</v>
      </c>
      <c r="H20" s="54" t="e">
        <f>BAR!#REF!*0.75</f>
        <v>#REF!</v>
      </c>
      <c r="I20" s="54" t="e">
        <f>BAR!#REF!*0.75</f>
        <v>#REF!</v>
      </c>
      <c r="J20" s="54" t="e">
        <f>BAR!#REF!*0.75</f>
        <v>#REF!</v>
      </c>
      <c r="K20" s="54" t="e">
        <f>BAR!#REF!*0.75</f>
        <v>#REF!</v>
      </c>
      <c r="L20" s="54" t="e">
        <f>BAR!#REF!*0.75</f>
        <v>#REF!</v>
      </c>
      <c r="M20" s="10" t="e">
        <f>BAR!#REF!*0.75</f>
        <v>#REF!</v>
      </c>
      <c r="N20" s="10" t="e">
        <f>BAR!#REF!*0.75</f>
        <v>#REF!</v>
      </c>
      <c r="O20" s="10" t="e">
        <f>BAR!#REF!*0.75</f>
        <v>#REF!</v>
      </c>
      <c r="P20" s="10" t="e">
        <f>BAR!#REF!*0.75</f>
        <v>#REF!</v>
      </c>
      <c r="Q20" s="10" t="e">
        <f>BAR!#REF!*0.75</f>
        <v>#REF!</v>
      </c>
      <c r="R20" s="10" t="e">
        <f>BAR!#REF!*0.75</f>
        <v>#REF!</v>
      </c>
      <c r="S20" s="10" t="e">
        <f>BAR!#REF!*0.75</f>
        <v>#REF!</v>
      </c>
      <c r="T20" s="10" t="e">
        <f>BAR!#REF!*0.75</f>
        <v>#REF!</v>
      </c>
      <c r="U20" s="10" t="e">
        <f>BAR!#REF!*0.75</f>
        <v>#REF!</v>
      </c>
      <c r="V20" s="10" t="e">
        <f>BAR!#REF!*0.75</f>
        <v>#REF!</v>
      </c>
      <c r="W20" s="10" t="e">
        <f>BAR!#REF!*0.75</f>
        <v>#REF!</v>
      </c>
      <c r="X20" s="10" t="e">
        <f>BAR!#REF!*0.75</f>
        <v>#REF!</v>
      </c>
      <c r="Y20" s="10" t="e">
        <f>BAR!#REF!*0.75</f>
        <v>#REF!</v>
      </c>
      <c r="Z20" s="10" t="e">
        <f>BAR!#REF!*0.75</f>
        <v>#REF!</v>
      </c>
    </row>
    <row r="21" spans="1:26" s="7" customFormat="1" x14ac:dyDescent="0.2">
      <c r="A21" s="8">
        <v>2</v>
      </c>
      <c r="B21" s="54" t="e">
        <f>BAR!#REF!*0.75</f>
        <v>#REF!</v>
      </c>
      <c r="C21" s="54" t="e">
        <f>BAR!#REF!*0.75</f>
        <v>#REF!</v>
      </c>
      <c r="D21" s="54" t="e">
        <f>BAR!#REF!*0.75</f>
        <v>#REF!</v>
      </c>
      <c r="E21" s="54" t="e">
        <f>BAR!#REF!*0.75</f>
        <v>#REF!</v>
      </c>
      <c r="F21" s="54" t="e">
        <f>BAR!#REF!*0.75</f>
        <v>#REF!</v>
      </c>
      <c r="G21" s="54" t="e">
        <f>BAR!#REF!*0.75</f>
        <v>#REF!</v>
      </c>
      <c r="H21" s="54" t="e">
        <f>BAR!#REF!*0.75</f>
        <v>#REF!</v>
      </c>
      <c r="I21" s="54" t="e">
        <f>BAR!#REF!*0.75</f>
        <v>#REF!</v>
      </c>
      <c r="J21" s="54" t="e">
        <f>BAR!#REF!*0.75</f>
        <v>#REF!</v>
      </c>
      <c r="K21" s="54" t="e">
        <f>BAR!#REF!*0.75</f>
        <v>#REF!</v>
      </c>
      <c r="L21" s="54" t="e">
        <f>BAR!#REF!*0.75</f>
        <v>#REF!</v>
      </c>
      <c r="M21" s="10" t="e">
        <f>BAR!#REF!*0.75</f>
        <v>#REF!</v>
      </c>
      <c r="N21" s="10" t="e">
        <f>BAR!#REF!*0.75</f>
        <v>#REF!</v>
      </c>
      <c r="O21" s="10" t="e">
        <f>BAR!#REF!*0.75</f>
        <v>#REF!</v>
      </c>
      <c r="P21" s="10" t="e">
        <f>BAR!#REF!*0.75</f>
        <v>#REF!</v>
      </c>
      <c r="Q21" s="10" t="e">
        <f>BAR!#REF!*0.75</f>
        <v>#REF!</v>
      </c>
      <c r="R21" s="10" t="e">
        <f>BAR!#REF!*0.75</f>
        <v>#REF!</v>
      </c>
      <c r="S21" s="10" t="e">
        <f>BAR!#REF!*0.75</f>
        <v>#REF!</v>
      </c>
      <c r="T21" s="10" t="e">
        <f>BAR!#REF!*0.75</f>
        <v>#REF!</v>
      </c>
      <c r="U21" s="10" t="e">
        <f>BAR!#REF!*0.75</f>
        <v>#REF!</v>
      </c>
      <c r="V21" s="10" t="e">
        <f>BAR!#REF!*0.75</f>
        <v>#REF!</v>
      </c>
      <c r="W21" s="10" t="e">
        <f>BAR!#REF!*0.75</f>
        <v>#REF!</v>
      </c>
      <c r="X21" s="10" t="e">
        <f>BAR!#REF!*0.75</f>
        <v>#REF!</v>
      </c>
      <c r="Y21" s="10" t="e">
        <f>BAR!#REF!*0.75</f>
        <v>#REF!</v>
      </c>
      <c r="Z21" s="10" t="e">
        <f>BAR!#REF!*0.75</f>
        <v>#REF!</v>
      </c>
    </row>
    <row r="22" spans="1:26" s="7" customFormat="1" x14ac:dyDescent="0.2">
      <c r="A22" s="6" t="s">
        <v>38</v>
      </c>
      <c r="B22" s="54"/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spans="1:26" s="7" customFormat="1" x14ac:dyDescent="0.2">
      <c r="A23" s="8" t="s">
        <v>10</v>
      </c>
      <c r="B23" s="54" t="e">
        <f>BAR!#REF!*0.75</f>
        <v>#REF!</v>
      </c>
      <c r="C23" s="54" t="e">
        <f>BAR!#REF!*0.75</f>
        <v>#REF!</v>
      </c>
      <c r="D23" s="54" t="e">
        <f>BAR!#REF!*0.75</f>
        <v>#REF!</v>
      </c>
      <c r="E23" s="54" t="e">
        <f>BAR!#REF!*0.75</f>
        <v>#REF!</v>
      </c>
      <c r="F23" s="54" t="e">
        <f>BAR!#REF!*0.75</f>
        <v>#REF!</v>
      </c>
      <c r="G23" s="54" t="e">
        <f>BAR!#REF!*0.75</f>
        <v>#REF!</v>
      </c>
      <c r="H23" s="54" t="e">
        <f>BAR!#REF!*0.75</f>
        <v>#REF!</v>
      </c>
      <c r="I23" s="54" t="e">
        <f>BAR!#REF!*0.75</f>
        <v>#REF!</v>
      </c>
      <c r="J23" s="54" t="e">
        <f>BAR!#REF!*0.75</f>
        <v>#REF!</v>
      </c>
      <c r="K23" s="54" t="e">
        <f>BAR!#REF!*0.75</f>
        <v>#REF!</v>
      </c>
      <c r="L23" s="54" t="e">
        <f>BAR!#REF!*0.75</f>
        <v>#REF!</v>
      </c>
      <c r="M23" s="10" t="e">
        <f>BAR!#REF!*0.75</f>
        <v>#REF!</v>
      </c>
      <c r="N23" s="10" t="e">
        <f>BAR!#REF!*0.75</f>
        <v>#REF!</v>
      </c>
      <c r="O23" s="10" t="e">
        <f>BAR!#REF!*0.75</f>
        <v>#REF!</v>
      </c>
      <c r="P23" s="10" t="e">
        <f>BAR!#REF!*0.75</f>
        <v>#REF!</v>
      </c>
      <c r="Q23" s="10" t="e">
        <f>BAR!#REF!*0.75</f>
        <v>#REF!</v>
      </c>
      <c r="R23" s="10" t="e">
        <f>BAR!#REF!*0.75</f>
        <v>#REF!</v>
      </c>
      <c r="S23" s="10" t="e">
        <f>BAR!#REF!*0.75</f>
        <v>#REF!</v>
      </c>
      <c r="T23" s="10" t="e">
        <f>BAR!#REF!*0.75</f>
        <v>#REF!</v>
      </c>
      <c r="U23" s="10" t="e">
        <f>BAR!#REF!*0.75</f>
        <v>#REF!</v>
      </c>
      <c r="V23" s="10" t="e">
        <f>BAR!#REF!*0.75</f>
        <v>#REF!</v>
      </c>
      <c r="W23" s="10" t="e">
        <f>BAR!#REF!*0.75</f>
        <v>#REF!</v>
      </c>
      <c r="X23" s="10" t="e">
        <f>BAR!#REF!*0.75</f>
        <v>#REF!</v>
      </c>
      <c r="Y23" s="10" t="e">
        <f>BAR!#REF!*0.75</f>
        <v>#REF!</v>
      </c>
      <c r="Z23" s="10" t="e">
        <f>BAR!#REF!*0.75</f>
        <v>#REF!</v>
      </c>
    </row>
    <row r="24" spans="1:26" s="7" customFormat="1" x14ac:dyDescent="0.2">
      <c r="A24" s="6" t="s">
        <v>39</v>
      </c>
      <c r="B24" s="54"/>
      <c r="C24" s="54"/>
      <c r="D24" s="54"/>
      <c r="E24" s="54"/>
      <c r="F24" s="54"/>
      <c r="G24" s="54"/>
      <c r="H24" s="54"/>
      <c r="I24" s="54"/>
      <c r="J24" s="54"/>
      <c r="K24" s="54"/>
      <c r="L24" s="54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</row>
    <row r="25" spans="1:26" s="7" customFormat="1" x14ac:dyDescent="0.2">
      <c r="A25" s="8" t="s">
        <v>10</v>
      </c>
      <c r="B25" s="54" t="e">
        <f>BAR!#REF!*0.75</f>
        <v>#REF!</v>
      </c>
      <c r="C25" s="54" t="e">
        <f>BAR!#REF!*0.75</f>
        <v>#REF!</v>
      </c>
      <c r="D25" s="54" t="e">
        <f>BAR!#REF!*0.75</f>
        <v>#REF!</v>
      </c>
      <c r="E25" s="54" t="e">
        <f>BAR!#REF!*0.75</f>
        <v>#REF!</v>
      </c>
      <c r="F25" s="54" t="e">
        <f>BAR!#REF!*0.75</f>
        <v>#REF!</v>
      </c>
      <c r="G25" s="54" t="e">
        <f>BAR!#REF!*0.75</f>
        <v>#REF!</v>
      </c>
      <c r="H25" s="54" t="e">
        <f>BAR!#REF!*0.75</f>
        <v>#REF!</v>
      </c>
      <c r="I25" s="54" t="e">
        <f>BAR!#REF!*0.75</f>
        <v>#REF!</v>
      </c>
      <c r="J25" s="54" t="e">
        <f>BAR!#REF!*0.75</f>
        <v>#REF!</v>
      </c>
      <c r="K25" s="54" t="e">
        <f>BAR!#REF!*0.75</f>
        <v>#REF!</v>
      </c>
      <c r="L25" s="54" t="e">
        <f>BAR!#REF!*0.75</f>
        <v>#REF!</v>
      </c>
      <c r="M25" s="10" t="e">
        <f>BAR!#REF!*0.75</f>
        <v>#REF!</v>
      </c>
      <c r="N25" s="10" t="e">
        <f>BAR!#REF!*0.75</f>
        <v>#REF!</v>
      </c>
      <c r="O25" s="10" t="e">
        <f>BAR!#REF!*0.75</f>
        <v>#REF!</v>
      </c>
      <c r="P25" s="10" t="e">
        <f>BAR!#REF!*0.75</f>
        <v>#REF!</v>
      </c>
      <c r="Q25" s="10" t="e">
        <f>BAR!#REF!*0.75</f>
        <v>#REF!</v>
      </c>
      <c r="R25" s="10" t="e">
        <f>BAR!#REF!*0.75</f>
        <v>#REF!</v>
      </c>
      <c r="S25" s="10" t="e">
        <f>BAR!#REF!*0.75</f>
        <v>#REF!</v>
      </c>
      <c r="T25" s="10" t="e">
        <f>BAR!#REF!*0.75</f>
        <v>#REF!</v>
      </c>
      <c r="U25" s="10" t="e">
        <f>BAR!#REF!*0.75</f>
        <v>#REF!</v>
      </c>
      <c r="V25" s="10" t="e">
        <f>BAR!#REF!*0.75</f>
        <v>#REF!</v>
      </c>
      <c r="W25" s="10" t="e">
        <f>BAR!#REF!*0.75</f>
        <v>#REF!</v>
      </c>
      <c r="X25" s="10" t="e">
        <f>BAR!#REF!*0.75</f>
        <v>#REF!</v>
      </c>
      <c r="Y25" s="10" t="e">
        <f>BAR!#REF!*0.75</f>
        <v>#REF!</v>
      </c>
      <c r="Z25" s="10" t="e">
        <f>BAR!#REF!*0.75</f>
        <v>#REF!</v>
      </c>
    </row>
    <row r="26" spans="1:26" s="7" customFormat="1" x14ac:dyDescent="0.2">
      <c r="A26" s="10" t="s">
        <v>40</v>
      </c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spans="1:26" s="7" customFormat="1" x14ac:dyDescent="0.2">
      <c r="A27" s="8" t="s">
        <v>10</v>
      </c>
      <c r="B27" s="54" t="e">
        <f>BAR!#REF!*0.75</f>
        <v>#REF!</v>
      </c>
      <c r="C27" s="54" t="e">
        <f>BAR!#REF!*0.75</f>
        <v>#REF!</v>
      </c>
      <c r="D27" s="54" t="e">
        <f>BAR!#REF!*0.75</f>
        <v>#REF!</v>
      </c>
      <c r="E27" s="54" t="e">
        <f>BAR!#REF!*0.75</f>
        <v>#REF!</v>
      </c>
      <c r="F27" s="54" t="e">
        <f>BAR!#REF!*0.75</f>
        <v>#REF!</v>
      </c>
      <c r="G27" s="54" t="e">
        <f>BAR!#REF!*0.75</f>
        <v>#REF!</v>
      </c>
      <c r="H27" s="54" t="e">
        <f>BAR!#REF!*0.75</f>
        <v>#REF!</v>
      </c>
      <c r="I27" s="54" t="e">
        <f>BAR!#REF!*0.75</f>
        <v>#REF!</v>
      </c>
      <c r="J27" s="54" t="e">
        <f>BAR!#REF!*0.75</f>
        <v>#REF!</v>
      </c>
      <c r="K27" s="54" t="e">
        <f>BAR!#REF!*0.75</f>
        <v>#REF!</v>
      </c>
      <c r="L27" s="54" t="e">
        <f>BAR!#REF!*0.75</f>
        <v>#REF!</v>
      </c>
      <c r="M27" s="10" t="e">
        <f>BAR!#REF!*0.75</f>
        <v>#REF!</v>
      </c>
      <c r="N27" s="10" t="e">
        <f>BAR!#REF!*0.75</f>
        <v>#REF!</v>
      </c>
      <c r="O27" s="10" t="e">
        <f>BAR!#REF!*0.75</f>
        <v>#REF!</v>
      </c>
      <c r="P27" s="10" t="e">
        <f>BAR!#REF!*0.75</f>
        <v>#REF!</v>
      </c>
      <c r="Q27" s="10" t="e">
        <f>BAR!#REF!*0.75</f>
        <v>#REF!</v>
      </c>
      <c r="R27" s="10" t="e">
        <f>BAR!#REF!*0.75</f>
        <v>#REF!</v>
      </c>
      <c r="S27" s="10" t="e">
        <f>BAR!#REF!*0.75</f>
        <v>#REF!</v>
      </c>
      <c r="T27" s="10" t="e">
        <f>BAR!#REF!*0.75</f>
        <v>#REF!</v>
      </c>
      <c r="U27" s="10" t="e">
        <f>BAR!#REF!*0.75</f>
        <v>#REF!</v>
      </c>
      <c r="V27" s="10" t="e">
        <f>BAR!#REF!*0.75</f>
        <v>#REF!</v>
      </c>
      <c r="W27" s="10" t="e">
        <f>BAR!#REF!*0.75</f>
        <v>#REF!</v>
      </c>
      <c r="X27" s="10" t="e">
        <f>BAR!#REF!*0.75</f>
        <v>#REF!</v>
      </c>
      <c r="Y27" s="10" t="e">
        <f>BAR!#REF!*0.75</f>
        <v>#REF!</v>
      </c>
      <c r="Z27" s="10" t="e">
        <f>BAR!#REF!*0.75</f>
        <v>#REF!</v>
      </c>
    </row>
    <row r="28" spans="1:26" s="7" customFormat="1" x14ac:dyDescent="0.2">
      <c r="A28" s="6" t="s">
        <v>41</v>
      </c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spans="1:26" s="7" customFormat="1" x14ac:dyDescent="0.2">
      <c r="A29" s="8" t="s">
        <v>10</v>
      </c>
      <c r="B29" s="54" t="e">
        <f>BAR!#REF!*0.75</f>
        <v>#REF!</v>
      </c>
      <c r="C29" s="54" t="e">
        <f>BAR!#REF!*0.75</f>
        <v>#REF!</v>
      </c>
      <c r="D29" s="54" t="e">
        <f>BAR!#REF!*0.75</f>
        <v>#REF!</v>
      </c>
      <c r="E29" s="54" t="e">
        <f>BAR!#REF!*0.75</f>
        <v>#REF!</v>
      </c>
      <c r="F29" s="54" t="e">
        <f>BAR!#REF!*0.75</f>
        <v>#REF!</v>
      </c>
      <c r="G29" s="54" t="e">
        <f>BAR!#REF!*0.75</f>
        <v>#REF!</v>
      </c>
      <c r="H29" s="54" t="e">
        <f>BAR!#REF!*0.75</f>
        <v>#REF!</v>
      </c>
      <c r="I29" s="54" t="e">
        <f>BAR!#REF!*0.75</f>
        <v>#REF!</v>
      </c>
      <c r="J29" s="54" t="e">
        <f>BAR!#REF!*0.75</f>
        <v>#REF!</v>
      </c>
      <c r="K29" s="54" t="e">
        <f>BAR!#REF!*0.75</f>
        <v>#REF!</v>
      </c>
      <c r="L29" s="54" t="e">
        <f>BAR!#REF!*0.75</f>
        <v>#REF!</v>
      </c>
      <c r="M29" s="10" t="e">
        <f>BAR!#REF!*0.75</f>
        <v>#REF!</v>
      </c>
      <c r="N29" s="10" t="e">
        <f>BAR!#REF!*0.75</f>
        <v>#REF!</v>
      </c>
      <c r="O29" s="10" t="e">
        <f>BAR!#REF!*0.75</f>
        <v>#REF!</v>
      </c>
      <c r="P29" s="10" t="e">
        <f>BAR!#REF!*0.75</f>
        <v>#REF!</v>
      </c>
      <c r="Q29" s="10" t="e">
        <f>BAR!#REF!*0.75</f>
        <v>#REF!</v>
      </c>
      <c r="R29" s="10" t="e">
        <f>BAR!#REF!*0.75</f>
        <v>#REF!</v>
      </c>
      <c r="S29" s="10" t="e">
        <f>BAR!#REF!*0.75</f>
        <v>#REF!</v>
      </c>
      <c r="T29" s="10" t="e">
        <f>BAR!#REF!*0.75</f>
        <v>#REF!</v>
      </c>
      <c r="U29" s="10" t="e">
        <f>BAR!#REF!*0.75</f>
        <v>#REF!</v>
      </c>
      <c r="V29" s="10" t="e">
        <f>BAR!#REF!*0.75</f>
        <v>#REF!</v>
      </c>
      <c r="W29" s="10" t="e">
        <f>BAR!#REF!*0.75</f>
        <v>#REF!</v>
      </c>
      <c r="X29" s="10" t="e">
        <f>BAR!#REF!*0.75</f>
        <v>#REF!</v>
      </c>
      <c r="Y29" s="10" t="e">
        <f>BAR!#REF!*0.75</f>
        <v>#REF!</v>
      </c>
      <c r="Z29" s="10" t="e">
        <f>BAR!#REF!*0.75</f>
        <v>#REF!</v>
      </c>
    </row>
    <row r="30" spans="1:26" ht="11.1" customHeight="1" x14ac:dyDescent="0.2"/>
    <row r="31" spans="1:26" x14ac:dyDescent="0.2">
      <c r="A31" s="104" t="s">
        <v>42</v>
      </c>
    </row>
    <row r="32" spans="1:26" ht="12" customHeight="1" x14ac:dyDescent="0.2">
      <c r="A32" s="162" t="s">
        <v>101</v>
      </c>
    </row>
    <row r="33" spans="1:12" ht="12" customHeight="1" x14ac:dyDescent="0.2">
      <c r="A33" s="165"/>
    </row>
    <row r="34" spans="1:12" s="98" customFormat="1" ht="12" customHeight="1" x14ac:dyDescent="0.2">
      <c r="A34" s="165"/>
      <c r="B34" s="105"/>
      <c r="C34" s="105"/>
      <c r="D34" s="105"/>
      <c r="E34" s="105"/>
      <c r="F34" s="105"/>
      <c r="G34" s="105"/>
      <c r="H34" s="105"/>
      <c r="I34" s="105"/>
      <c r="J34" s="105"/>
      <c r="K34" s="105"/>
      <c r="L34" s="105"/>
    </row>
    <row r="35" spans="1:12" ht="88.5" customHeight="1" x14ac:dyDescent="0.2">
      <c r="A35" s="165"/>
    </row>
    <row r="36" spans="1:12" x14ac:dyDescent="0.2">
      <c r="A36" s="106"/>
    </row>
    <row r="37" spans="1:12" x14ac:dyDescent="0.2">
      <c r="A37" s="107" t="s">
        <v>96</v>
      </c>
    </row>
    <row r="38" spans="1:12" ht="72" x14ac:dyDescent="0.2">
      <c r="A38" s="108" t="s">
        <v>102</v>
      </c>
    </row>
    <row r="39" spans="1:12" x14ac:dyDescent="0.2">
      <c r="A39" s="32"/>
    </row>
    <row r="40" spans="1:12" x14ac:dyDescent="0.2">
      <c r="A40" s="109" t="s">
        <v>44</v>
      </c>
    </row>
    <row r="41" spans="1:12" x14ac:dyDescent="0.2">
      <c r="A41" s="110" t="s">
        <v>103</v>
      </c>
    </row>
    <row r="42" spans="1:12" ht="18" customHeight="1" x14ac:dyDescent="0.2">
      <c r="A42" s="111" t="s">
        <v>104</v>
      </c>
    </row>
    <row r="43" spans="1:12" x14ac:dyDescent="0.2">
      <c r="A43" s="32"/>
    </row>
    <row r="44" spans="1:12" x14ac:dyDescent="0.2">
      <c r="A44" s="110" t="s">
        <v>105</v>
      </c>
    </row>
    <row r="45" spans="1:12" x14ac:dyDescent="0.2">
      <c r="A45" s="32"/>
    </row>
    <row r="46" spans="1:12" x14ac:dyDescent="0.2">
      <c r="A46" s="32"/>
    </row>
    <row r="47" spans="1:12" x14ac:dyDescent="0.2">
      <c r="A47" s="32"/>
    </row>
  </sheetData>
  <mergeCells count="1">
    <mergeCell ref="A32:A35"/>
  </mergeCells>
  <pageMargins left="0.7" right="0.7" top="0.75" bottom="0.75" header="0.3" footer="0.3"/>
  <pageSetup paperSize="9" orientation="portrait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Лист26"/>
  <dimension ref="A1:Z47"/>
  <sheetViews>
    <sheetView workbookViewId="0">
      <selection activeCell="A30" sqref="A29:A30"/>
    </sheetView>
  </sheetViews>
  <sheetFormatPr defaultColWidth="9" defaultRowHeight="12" x14ac:dyDescent="0.2"/>
  <cols>
    <col min="1" max="1" width="83.85546875" style="19" customWidth="1"/>
    <col min="2" max="12" width="9" style="31"/>
    <col min="13" max="16384" width="9" style="19"/>
  </cols>
  <sheetData>
    <row r="1" spans="1:26" s="17" customFormat="1" ht="12" customHeight="1" x14ac:dyDescent="0.2">
      <c r="A1" s="99" t="s">
        <v>28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</row>
    <row r="2" spans="1:26" s="17" customFormat="1" ht="12" customHeight="1" x14ac:dyDescent="0.2">
      <c r="A2" s="100" t="s">
        <v>100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</row>
    <row r="3" spans="1:26" ht="8.4499999999999993" customHeight="1" x14ac:dyDescent="0.2">
      <c r="A3" s="101"/>
    </row>
    <row r="4" spans="1:26" s="17" customFormat="1" ht="32.450000000000003" customHeight="1" x14ac:dyDescent="0.2">
      <c r="A4" s="102" t="s">
        <v>99</v>
      </c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</row>
    <row r="5" spans="1:26" s="68" customFormat="1" ht="23.1" customHeight="1" x14ac:dyDescent="0.2">
      <c r="A5" s="37" t="s">
        <v>32</v>
      </c>
      <c r="B5" s="44" t="e">
        <f>BAR!#REF!</f>
        <v>#REF!</v>
      </c>
      <c r="C5" s="44" t="e">
        <f>BAR!#REF!</f>
        <v>#REF!</v>
      </c>
      <c r="D5" s="44" t="e">
        <f>BAR!#REF!</f>
        <v>#REF!</v>
      </c>
      <c r="E5" s="44" t="e">
        <f>BAR!#REF!</f>
        <v>#REF!</v>
      </c>
      <c r="F5" s="44" t="e">
        <f>BAR!#REF!</f>
        <v>#REF!</v>
      </c>
      <c r="G5" s="44" t="e">
        <f>BAR!#REF!</f>
        <v>#REF!</v>
      </c>
      <c r="H5" s="44" t="e">
        <f>BAR!#REF!</f>
        <v>#REF!</v>
      </c>
      <c r="I5" s="44" t="e">
        <f>BAR!#REF!</f>
        <v>#REF!</v>
      </c>
      <c r="J5" s="44" t="e">
        <f>BAR!#REF!</f>
        <v>#REF!</v>
      </c>
      <c r="K5" s="44" t="e">
        <f>BAR!#REF!</f>
        <v>#REF!</v>
      </c>
      <c r="L5" s="44" t="e">
        <f>BAR!#REF!</f>
        <v>#REF!</v>
      </c>
      <c r="M5" s="43" t="e">
        <f>BAR!#REF!</f>
        <v>#REF!</v>
      </c>
      <c r="N5" s="43" t="e">
        <f>BAR!#REF!</f>
        <v>#REF!</v>
      </c>
      <c r="O5" s="43" t="e">
        <f>BAR!#REF!</f>
        <v>#REF!</v>
      </c>
      <c r="P5" s="43" t="e">
        <f>BAR!#REF!</f>
        <v>#REF!</v>
      </c>
      <c r="Q5" s="43" t="e">
        <f>BAR!#REF!</f>
        <v>#REF!</v>
      </c>
      <c r="R5" s="43" t="e">
        <f>BAR!#REF!</f>
        <v>#REF!</v>
      </c>
      <c r="S5" s="43" t="e">
        <f>BAR!#REF!</f>
        <v>#REF!</v>
      </c>
      <c r="T5" s="43" t="e">
        <f>BAR!#REF!</f>
        <v>#REF!</v>
      </c>
      <c r="U5" s="43" t="e">
        <f>BAR!#REF!</f>
        <v>#REF!</v>
      </c>
      <c r="V5" s="43" t="e">
        <f>BAR!#REF!</f>
        <v>#REF!</v>
      </c>
      <c r="W5" s="43" t="e">
        <f>BAR!#REF!</f>
        <v>#REF!</v>
      </c>
      <c r="X5" s="43" t="e">
        <f>BAR!#REF!</f>
        <v>#REF!</v>
      </c>
      <c r="Y5" s="43" t="e">
        <f>BAR!#REF!</f>
        <v>#REF!</v>
      </c>
      <c r="Z5" s="43" t="e">
        <f>BAR!#REF!</f>
        <v>#REF!</v>
      </c>
    </row>
    <row r="6" spans="1:26" s="68" customFormat="1" ht="23.1" customHeight="1" x14ac:dyDescent="0.2">
      <c r="A6" s="103"/>
      <c r="B6" s="44" t="e">
        <f>BAR!#REF!</f>
        <v>#REF!</v>
      </c>
      <c r="C6" s="44" t="e">
        <f>BAR!#REF!</f>
        <v>#REF!</v>
      </c>
      <c r="D6" s="44" t="e">
        <f>BAR!#REF!</f>
        <v>#REF!</v>
      </c>
      <c r="E6" s="44" t="e">
        <f>BAR!#REF!</f>
        <v>#REF!</v>
      </c>
      <c r="F6" s="44" t="e">
        <f>BAR!#REF!</f>
        <v>#REF!</v>
      </c>
      <c r="G6" s="44" t="e">
        <f>BAR!#REF!</f>
        <v>#REF!</v>
      </c>
      <c r="H6" s="44" t="e">
        <f>BAR!#REF!</f>
        <v>#REF!</v>
      </c>
      <c r="I6" s="44" t="e">
        <f>BAR!#REF!</f>
        <v>#REF!</v>
      </c>
      <c r="J6" s="44" t="e">
        <f>BAR!#REF!</f>
        <v>#REF!</v>
      </c>
      <c r="K6" s="44" t="e">
        <f>BAR!#REF!</f>
        <v>#REF!</v>
      </c>
      <c r="L6" s="44" t="e">
        <f>BAR!#REF!</f>
        <v>#REF!</v>
      </c>
      <c r="M6" s="43" t="e">
        <f>BAR!#REF!</f>
        <v>#REF!</v>
      </c>
      <c r="N6" s="43" t="e">
        <f>BAR!#REF!</f>
        <v>#REF!</v>
      </c>
      <c r="O6" s="43" t="e">
        <f>BAR!#REF!</f>
        <v>#REF!</v>
      </c>
      <c r="P6" s="43" t="e">
        <f>BAR!#REF!</f>
        <v>#REF!</v>
      </c>
      <c r="Q6" s="43" t="e">
        <f>BAR!#REF!</f>
        <v>#REF!</v>
      </c>
      <c r="R6" s="43" t="e">
        <f>BAR!#REF!</f>
        <v>#REF!</v>
      </c>
      <c r="S6" s="43" t="e">
        <f>BAR!#REF!</f>
        <v>#REF!</v>
      </c>
      <c r="T6" s="43" t="e">
        <f>BAR!#REF!</f>
        <v>#REF!</v>
      </c>
      <c r="U6" s="43" t="e">
        <f>BAR!#REF!</f>
        <v>#REF!</v>
      </c>
      <c r="V6" s="43" t="e">
        <f>BAR!#REF!</f>
        <v>#REF!</v>
      </c>
      <c r="W6" s="43" t="e">
        <f>BAR!#REF!</f>
        <v>#REF!</v>
      </c>
      <c r="X6" s="43" t="e">
        <f>BAR!#REF!</f>
        <v>#REF!</v>
      </c>
      <c r="Y6" s="43" t="e">
        <f>BAR!#REF!</f>
        <v>#REF!</v>
      </c>
      <c r="Z6" s="43" t="e">
        <f>BAR!#REF!</f>
        <v>#REF!</v>
      </c>
    </row>
    <row r="7" spans="1:26" s="7" customFormat="1" x14ac:dyDescent="0.2">
      <c r="A7" s="6" t="s">
        <v>33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</row>
    <row r="8" spans="1:26" s="7" customFormat="1" x14ac:dyDescent="0.2">
      <c r="A8" s="8">
        <v>1</v>
      </c>
      <c r="B8" s="54" t="e">
        <f>BAR!#REF!*0.75+25</f>
        <v>#REF!</v>
      </c>
      <c r="C8" s="54" t="e">
        <f>BAR!#REF!*0.75+25</f>
        <v>#REF!</v>
      </c>
      <c r="D8" s="54" t="e">
        <f>BAR!#REF!*0.75+25</f>
        <v>#REF!</v>
      </c>
      <c r="E8" s="54" t="e">
        <f>BAR!#REF!*0.75+25</f>
        <v>#REF!</v>
      </c>
      <c r="F8" s="54" t="e">
        <f>BAR!#REF!*0.75+25</f>
        <v>#REF!</v>
      </c>
      <c r="G8" s="54" t="e">
        <f>BAR!#REF!*0.75+25</f>
        <v>#REF!</v>
      </c>
      <c r="H8" s="54" t="e">
        <f>BAR!#REF!*0.75+25</f>
        <v>#REF!</v>
      </c>
      <c r="I8" s="54" t="e">
        <f>BAR!#REF!*0.75+25</f>
        <v>#REF!</v>
      </c>
      <c r="J8" s="54" t="e">
        <f>BAR!#REF!*0.75+25</f>
        <v>#REF!</v>
      </c>
      <c r="K8" s="54" t="e">
        <f>BAR!#REF!*0.75+25</f>
        <v>#REF!</v>
      </c>
      <c r="L8" s="54" t="e">
        <f>BAR!#REF!*0.75+25</f>
        <v>#REF!</v>
      </c>
      <c r="M8" s="10" t="e">
        <f>BAR!#REF!*0.75+25</f>
        <v>#REF!</v>
      </c>
      <c r="N8" s="10" t="e">
        <f>BAR!#REF!*0.75+25</f>
        <v>#REF!</v>
      </c>
      <c r="O8" s="10" t="e">
        <f>BAR!#REF!*0.75+25</f>
        <v>#REF!</v>
      </c>
      <c r="P8" s="10" t="e">
        <f>BAR!#REF!*0.75+25</f>
        <v>#REF!</v>
      </c>
      <c r="Q8" s="10" t="e">
        <f>BAR!#REF!*0.75+25</f>
        <v>#REF!</v>
      </c>
      <c r="R8" s="10" t="e">
        <f>BAR!#REF!*0.75+25</f>
        <v>#REF!</v>
      </c>
      <c r="S8" s="10" t="e">
        <f>BAR!#REF!*0.75+25</f>
        <v>#REF!</v>
      </c>
      <c r="T8" s="10" t="e">
        <f>BAR!#REF!*0.75+25</f>
        <v>#REF!</v>
      </c>
      <c r="U8" s="10" t="e">
        <f>BAR!#REF!*0.75+25</f>
        <v>#REF!</v>
      </c>
      <c r="V8" s="10" t="e">
        <f>BAR!#REF!*0.75+25</f>
        <v>#REF!</v>
      </c>
      <c r="W8" s="10" t="e">
        <f>BAR!#REF!*0.75+25</f>
        <v>#REF!</v>
      </c>
      <c r="X8" s="10" t="e">
        <f>BAR!#REF!*0.75+25</f>
        <v>#REF!</v>
      </c>
      <c r="Y8" s="10" t="e">
        <f>BAR!#REF!*0.75+25</f>
        <v>#REF!</v>
      </c>
      <c r="Z8" s="10" t="e">
        <f>BAR!#REF!*0.75+25</f>
        <v>#REF!</v>
      </c>
    </row>
    <row r="9" spans="1:26" s="7" customFormat="1" x14ac:dyDescent="0.2">
      <c r="A9" s="8">
        <v>2</v>
      </c>
      <c r="B9" s="54" t="e">
        <f>BAR!#REF!*0.75+25</f>
        <v>#REF!</v>
      </c>
      <c r="C9" s="54" t="e">
        <f>BAR!#REF!*0.75+25</f>
        <v>#REF!</v>
      </c>
      <c r="D9" s="54" t="e">
        <f>BAR!#REF!*0.75+25</f>
        <v>#REF!</v>
      </c>
      <c r="E9" s="54" t="e">
        <f>BAR!#REF!*0.75+25</f>
        <v>#REF!</v>
      </c>
      <c r="F9" s="54" t="e">
        <f>BAR!#REF!*0.75+25</f>
        <v>#REF!</v>
      </c>
      <c r="G9" s="54" t="e">
        <f>BAR!#REF!*0.75+25</f>
        <v>#REF!</v>
      </c>
      <c r="H9" s="54" t="e">
        <f>BAR!#REF!*0.75+25</f>
        <v>#REF!</v>
      </c>
      <c r="I9" s="54" t="e">
        <f>BAR!#REF!*0.75+25</f>
        <v>#REF!</v>
      </c>
      <c r="J9" s="54" t="e">
        <f>BAR!#REF!*0.75+25</f>
        <v>#REF!</v>
      </c>
      <c r="K9" s="54" t="e">
        <f>BAR!#REF!*0.75+25</f>
        <v>#REF!</v>
      </c>
      <c r="L9" s="54" t="e">
        <f>BAR!#REF!*0.75+25</f>
        <v>#REF!</v>
      </c>
      <c r="M9" s="10" t="e">
        <f>BAR!#REF!*0.75+25</f>
        <v>#REF!</v>
      </c>
      <c r="N9" s="10" t="e">
        <f>BAR!#REF!*0.75+25</f>
        <v>#REF!</v>
      </c>
      <c r="O9" s="10" t="e">
        <f>BAR!#REF!*0.75+25</f>
        <v>#REF!</v>
      </c>
      <c r="P9" s="10" t="e">
        <f>BAR!#REF!*0.75+25</f>
        <v>#REF!</v>
      </c>
      <c r="Q9" s="10" t="e">
        <f>BAR!#REF!*0.75+25</f>
        <v>#REF!</v>
      </c>
      <c r="R9" s="10" t="e">
        <f>BAR!#REF!*0.75+25</f>
        <v>#REF!</v>
      </c>
      <c r="S9" s="10" t="e">
        <f>BAR!#REF!*0.75+25</f>
        <v>#REF!</v>
      </c>
      <c r="T9" s="10" t="e">
        <f>BAR!#REF!*0.75+25</f>
        <v>#REF!</v>
      </c>
      <c r="U9" s="10" t="e">
        <f>BAR!#REF!*0.75+25</f>
        <v>#REF!</v>
      </c>
      <c r="V9" s="10" t="e">
        <f>BAR!#REF!*0.75+25</f>
        <v>#REF!</v>
      </c>
      <c r="W9" s="10" t="e">
        <f>BAR!#REF!*0.75+25</f>
        <v>#REF!</v>
      </c>
      <c r="X9" s="10" t="e">
        <f>BAR!#REF!*0.75+25</f>
        <v>#REF!</v>
      </c>
      <c r="Y9" s="10" t="e">
        <f>BAR!#REF!*0.75+25</f>
        <v>#REF!</v>
      </c>
      <c r="Z9" s="10" t="e">
        <f>BAR!#REF!*0.75+25</f>
        <v>#REF!</v>
      </c>
    </row>
    <row r="10" spans="1:26" s="7" customFormat="1" x14ac:dyDescent="0.2">
      <c r="A10" s="6" t="s">
        <v>34</v>
      </c>
      <c r="B10" s="54"/>
      <c r="C10" s="54"/>
      <c r="D10" s="54"/>
      <c r="E10" s="54"/>
      <c r="F10" s="54"/>
      <c r="G10" s="54"/>
      <c r="H10" s="54"/>
      <c r="I10" s="54"/>
      <c r="J10" s="54"/>
      <c r="K10" s="54"/>
      <c r="L10" s="54"/>
      <c r="M10" s="10"/>
      <c r="N10" s="10"/>
      <c r="O10" s="10"/>
      <c r="P10" s="10"/>
      <c r="Q10" s="10"/>
      <c r="R10" s="10"/>
      <c r="S10" s="10"/>
      <c r="T10" s="10"/>
      <c r="U10" s="10"/>
      <c r="V10" s="10"/>
      <c r="W10" s="10"/>
      <c r="X10" s="10"/>
      <c r="Y10" s="10"/>
      <c r="Z10" s="10"/>
    </row>
    <row r="11" spans="1:26" s="7" customFormat="1" x14ac:dyDescent="0.2">
      <c r="A11" s="8">
        <v>1</v>
      </c>
      <c r="B11" s="54" t="e">
        <f>BAR!#REF!*0.75+25</f>
        <v>#REF!</v>
      </c>
      <c r="C11" s="54" t="e">
        <f>BAR!#REF!*0.75+25</f>
        <v>#REF!</v>
      </c>
      <c r="D11" s="54" t="e">
        <f>BAR!#REF!*0.75+25</f>
        <v>#REF!</v>
      </c>
      <c r="E11" s="54" t="e">
        <f>BAR!#REF!*0.75+25</f>
        <v>#REF!</v>
      </c>
      <c r="F11" s="54" t="e">
        <f>BAR!#REF!*0.75+25</f>
        <v>#REF!</v>
      </c>
      <c r="G11" s="54" t="e">
        <f>BAR!#REF!*0.75+25</f>
        <v>#REF!</v>
      </c>
      <c r="H11" s="54" t="e">
        <f>BAR!#REF!*0.75+25</f>
        <v>#REF!</v>
      </c>
      <c r="I11" s="54" t="e">
        <f>BAR!#REF!*0.75+25</f>
        <v>#REF!</v>
      </c>
      <c r="J11" s="54" t="e">
        <f>BAR!#REF!*0.75+25</f>
        <v>#REF!</v>
      </c>
      <c r="K11" s="54" t="e">
        <f>BAR!#REF!*0.75+25</f>
        <v>#REF!</v>
      </c>
      <c r="L11" s="54" t="e">
        <f>BAR!#REF!*0.75+25</f>
        <v>#REF!</v>
      </c>
      <c r="M11" s="10" t="e">
        <f>BAR!#REF!*0.75+25</f>
        <v>#REF!</v>
      </c>
      <c r="N11" s="10" t="e">
        <f>BAR!#REF!*0.75+25</f>
        <v>#REF!</v>
      </c>
      <c r="O11" s="10" t="e">
        <f>BAR!#REF!*0.75+25</f>
        <v>#REF!</v>
      </c>
      <c r="P11" s="10" t="e">
        <f>BAR!#REF!*0.75+25</f>
        <v>#REF!</v>
      </c>
      <c r="Q11" s="10" t="e">
        <f>BAR!#REF!*0.75+25</f>
        <v>#REF!</v>
      </c>
      <c r="R11" s="10" t="e">
        <f>BAR!#REF!*0.75+25</f>
        <v>#REF!</v>
      </c>
      <c r="S11" s="10" t="e">
        <f>BAR!#REF!*0.75+25</f>
        <v>#REF!</v>
      </c>
      <c r="T11" s="10" t="e">
        <f>BAR!#REF!*0.75+25</f>
        <v>#REF!</v>
      </c>
      <c r="U11" s="10" t="e">
        <f>BAR!#REF!*0.75+25</f>
        <v>#REF!</v>
      </c>
      <c r="V11" s="10" t="e">
        <f>BAR!#REF!*0.75+25</f>
        <v>#REF!</v>
      </c>
      <c r="W11" s="10" t="e">
        <f>BAR!#REF!*0.75+25</f>
        <v>#REF!</v>
      </c>
      <c r="X11" s="10" t="e">
        <f>BAR!#REF!*0.75+25</f>
        <v>#REF!</v>
      </c>
      <c r="Y11" s="10" t="e">
        <f>BAR!#REF!*0.75+25</f>
        <v>#REF!</v>
      </c>
      <c r="Z11" s="10" t="e">
        <f>BAR!#REF!*0.75+25</f>
        <v>#REF!</v>
      </c>
    </row>
    <row r="12" spans="1:26" s="7" customFormat="1" x14ac:dyDescent="0.2">
      <c r="A12" s="8">
        <v>2</v>
      </c>
      <c r="B12" s="54" t="e">
        <f>BAR!#REF!*0.75+25</f>
        <v>#REF!</v>
      </c>
      <c r="C12" s="54" t="e">
        <f>BAR!#REF!*0.75+25</f>
        <v>#REF!</v>
      </c>
      <c r="D12" s="54" t="e">
        <f>BAR!#REF!*0.75+25</f>
        <v>#REF!</v>
      </c>
      <c r="E12" s="54" t="e">
        <f>BAR!#REF!*0.75+25</f>
        <v>#REF!</v>
      </c>
      <c r="F12" s="54" t="e">
        <f>BAR!#REF!*0.75+25</f>
        <v>#REF!</v>
      </c>
      <c r="G12" s="54" t="e">
        <f>BAR!#REF!*0.75+25</f>
        <v>#REF!</v>
      </c>
      <c r="H12" s="54" t="e">
        <f>BAR!#REF!*0.75+25</f>
        <v>#REF!</v>
      </c>
      <c r="I12" s="54" t="e">
        <f>BAR!#REF!*0.75+25</f>
        <v>#REF!</v>
      </c>
      <c r="J12" s="54" t="e">
        <f>BAR!#REF!*0.75+25</f>
        <v>#REF!</v>
      </c>
      <c r="K12" s="54" t="e">
        <f>BAR!#REF!*0.75+25</f>
        <v>#REF!</v>
      </c>
      <c r="L12" s="54" t="e">
        <f>BAR!#REF!*0.75+25</f>
        <v>#REF!</v>
      </c>
      <c r="M12" s="10" t="e">
        <f>BAR!#REF!*0.75+25</f>
        <v>#REF!</v>
      </c>
      <c r="N12" s="10" t="e">
        <f>BAR!#REF!*0.75+25</f>
        <v>#REF!</v>
      </c>
      <c r="O12" s="10" t="e">
        <f>BAR!#REF!*0.75+25</f>
        <v>#REF!</v>
      </c>
      <c r="P12" s="10" t="e">
        <f>BAR!#REF!*0.75+25</f>
        <v>#REF!</v>
      </c>
      <c r="Q12" s="10" t="e">
        <f>BAR!#REF!*0.75+25</f>
        <v>#REF!</v>
      </c>
      <c r="R12" s="10" t="e">
        <f>BAR!#REF!*0.75+25</f>
        <v>#REF!</v>
      </c>
      <c r="S12" s="10" t="e">
        <f>BAR!#REF!*0.75+25</f>
        <v>#REF!</v>
      </c>
      <c r="T12" s="10" t="e">
        <f>BAR!#REF!*0.75+25</f>
        <v>#REF!</v>
      </c>
      <c r="U12" s="10" t="e">
        <f>BAR!#REF!*0.75+25</f>
        <v>#REF!</v>
      </c>
      <c r="V12" s="10" t="e">
        <f>BAR!#REF!*0.75+25</f>
        <v>#REF!</v>
      </c>
      <c r="W12" s="10" t="e">
        <f>BAR!#REF!*0.75+25</f>
        <v>#REF!</v>
      </c>
      <c r="X12" s="10" t="e">
        <f>BAR!#REF!*0.75+25</f>
        <v>#REF!</v>
      </c>
      <c r="Y12" s="10" t="e">
        <f>BAR!#REF!*0.75+25</f>
        <v>#REF!</v>
      </c>
      <c r="Z12" s="10" t="e">
        <f>BAR!#REF!*0.75+25</f>
        <v>#REF!</v>
      </c>
    </row>
    <row r="13" spans="1:26" s="7" customFormat="1" x14ac:dyDescent="0.2">
      <c r="A13" s="6" t="s">
        <v>35</v>
      </c>
      <c r="B13" s="54"/>
      <c r="C13" s="54"/>
      <c r="D13" s="54"/>
      <c r="E13" s="54"/>
      <c r="F13" s="54"/>
      <c r="G13" s="54"/>
      <c r="H13" s="54"/>
      <c r="I13" s="54"/>
      <c r="J13" s="54"/>
      <c r="K13" s="54"/>
      <c r="L13" s="54"/>
      <c r="M13" s="10"/>
      <c r="N13" s="10"/>
      <c r="O13" s="10"/>
      <c r="P13" s="10"/>
      <c r="Q13" s="10"/>
      <c r="R13" s="10"/>
      <c r="S13" s="10"/>
      <c r="T13" s="10"/>
      <c r="U13" s="10"/>
      <c r="V13" s="10"/>
      <c r="W13" s="10"/>
      <c r="X13" s="10"/>
      <c r="Y13" s="10"/>
      <c r="Z13" s="10"/>
    </row>
    <row r="14" spans="1:26" s="7" customFormat="1" x14ac:dyDescent="0.2">
      <c r="A14" s="8">
        <v>1</v>
      </c>
      <c r="B14" s="54" t="e">
        <f>BAR!#REF!*0.75+25</f>
        <v>#REF!</v>
      </c>
      <c r="C14" s="54" t="e">
        <f>BAR!#REF!*0.75+25</f>
        <v>#REF!</v>
      </c>
      <c r="D14" s="54" t="e">
        <f>BAR!#REF!*0.75+25</f>
        <v>#REF!</v>
      </c>
      <c r="E14" s="54" t="e">
        <f>BAR!#REF!*0.75+25</f>
        <v>#REF!</v>
      </c>
      <c r="F14" s="54" t="e">
        <f>BAR!#REF!*0.75+25</f>
        <v>#REF!</v>
      </c>
      <c r="G14" s="54" t="e">
        <f>BAR!#REF!*0.75+25</f>
        <v>#REF!</v>
      </c>
      <c r="H14" s="54" t="e">
        <f>BAR!#REF!*0.75+25</f>
        <v>#REF!</v>
      </c>
      <c r="I14" s="54" t="e">
        <f>BAR!#REF!*0.75+25</f>
        <v>#REF!</v>
      </c>
      <c r="J14" s="54" t="e">
        <f>BAR!#REF!*0.75+25</f>
        <v>#REF!</v>
      </c>
      <c r="K14" s="54" t="e">
        <f>BAR!#REF!*0.75+25</f>
        <v>#REF!</v>
      </c>
      <c r="L14" s="54" t="e">
        <f>BAR!#REF!*0.75+25</f>
        <v>#REF!</v>
      </c>
      <c r="M14" s="10" t="e">
        <f>BAR!#REF!*0.75+25</f>
        <v>#REF!</v>
      </c>
      <c r="N14" s="10" t="e">
        <f>BAR!#REF!*0.75+25</f>
        <v>#REF!</v>
      </c>
      <c r="O14" s="10" t="e">
        <f>BAR!#REF!*0.75+25</f>
        <v>#REF!</v>
      </c>
      <c r="P14" s="10" t="e">
        <f>BAR!#REF!*0.75+25</f>
        <v>#REF!</v>
      </c>
      <c r="Q14" s="10" t="e">
        <f>BAR!#REF!*0.75+25</f>
        <v>#REF!</v>
      </c>
      <c r="R14" s="10" t="e">
        <f>BAR!#REF!*0.75+25</f>
        <v>#REF!</v>
      </c>
      <c r="S14" s="10" t="e">
        <f>BAR!#REF!*0.75+25</f>
        <v>#REF!</v>
      </c>
      <c r="T14" s="10" t="e">
        <f>BAR!#REF!*0.75+25</f>
        <v>#REF!</v>
      </c>
      <c r="U14" s="10" t="e">
        <f>BAR!#REF!*0.75+25</f>
        <v>#REF!</v>
      </c>
      <c r="V14" s="10" t="e">
        <f>BAR!#REF!*0.75+25</f>
        <v>#REF!</v>
      </c>
      <c r="W14" s="10" t="e">
        <f>BAR!#REF!*0.75+25</f>
        <v>#REF!</v>
      </c>
      <c r="X14" s="10" t="e">
        <f>BAR!#REF!*0.75+25</f>
        <v>#REF!</v>
      </c>
      <c r="Y14" s="10" t="e">
        <f>BAR!#REF!*0.75+25</f>
        <v>#REF!</v>
      </c>
      <c r="Z14" s="10" t="e">
        <f>BAR!#REF!*0.75+25</f>
        <v>#REF!</v>
      </c>
    </row>
    <row r="15" spans="1:26" s="7" customFormat="1" x14ac:dyDescent="0.2">
      <c r="A15" s="8">
        <v>2</v>
      </c>
      <c r="B15" s="54" t="e">
        <f>BAR!#REF!*0.75+25</f>
        <v>#REF!</v>
      </c>
      <c r="C15" s="54" t="e">
        <f>BAR!#REF!*0.75+25</f>
        <v>#REF!</v>
      </c>
      <c r="D15" s="54" t="e">
        <f>BAR!#REF!*0.75+25</f>
        <v>#REF!</v>
      </c>
      <c r="E15" s="54" t="e">
        <f>BAR!#REF!*0.75+25</f>
        <v>#REF!</v>
      </c>
      <c r="F15" s="54" t="e">
        <f>BAR!#REF!*0.75+25</f>
        <v>#REF!</v>
      </c>
      <c r="G15" s="54" t="e">
        <f>BAR!#REF!*0.75+25</f>
        <v>#REF!</v>
      </c>
      <c r="H15" s="54" t="e">
        <f>BAR!#REF!*0.75+25</f>
        <v>#REF!</v>
      </c>
      <c r="I15" s="54" t="e">
        <f>BAR!#REF!*0.75+25</f>
        <v>#REF!</v>
      </c>
      <c r="J15" s="54" t="e">
        <f>BAR!#REF!*0.75+25</f>
        <v>#REF!</v>
      </c>
      <c r="K15" s="54" t="e">
        <f>BAR!#REF!*0.75+25</f>
        <v>#REF!</v>
      </c>
      <c r="L15" s="54" t="e">
        <f>BAR!#REF!*0.75+25</f>
        <v>#REF!</v>
      </c>
      <c r="M15" s="10" t="e">
        <f>BAR!#REF!*0.75+25</f>
        <v>#REF!</v>
      </c>
      <c r="N15" s="10" t="e">
        <f>BAR!#REF!*0.75+25</f>
        <v>#REF!</v>
      </c>
      <c r="O15" s="10" t="e">
        <f>BAR!#REF!*0.75+25</f>
        <v>#REF!</v>
      </c>
      <c r="P15" s="10" t="e">
        <f>BAR!#REF!*0.75+25</f>
        <v>#REF!</v>
      </c>
      <c r="Q15" s="10" t="e">
        <f>BAR!#REF!*0.75+25</f>
        <v>#REF!</v>
      </c>
      <c r="R15" s="10" t="e">
        <f>BAR!#REF!*0.75+25</f>
        <v>#REF!</v>
      </c>
      <c r="S15" s="10" t="e">
        <f>BAR!#REF!*0.75+25</f>
        <v>#REF!</v>
      </c>
      <c r="T15" s="10" t="e">
        <f>BAR!#REF!*0.75+25</f>
        <v>#REF!</v>
      </c>
      <c r="U15" s="10" t="e">
        <f>BAR!#REF!*0.75+25</f>
        <v>#REF!</v>
      </c>
      <c r="V15" s="10" t="e">
        <f>BAR!#REF!*0.75+25</f>
        <v>#REF!</v>
      </c>
      <c r="W15" s="10" t="e">
        <f>BAR!#REF!*0.75+25</f>
        <v>#REF!</v>
      </c>
      <c r="X15" s="10" t="e">
        <f>BAR!#REF!*0.75+25</f>
        <v>#REF!</v>
      </c>
      <c r="Y15" s="10" t="e">
        <f>BAR!#REF!*0.75+25</f>
        <v>#REF!</v>
      </c>
      <c r="Z15" s="10" t="e">
        <f>BAR!#REF!*0.75+25</f>
        <v>#REF!</v>
      </c>
    </row>
    <row r="16" spans="1:26" s="7" customFormat="1" x14ac:dyDescent="0.2">
      <c r="A16" s="6" t="s">
        <v>36</v>
      </c>
      <c r="B16" s="54"/>
      <c r="C16" s="54"/>
      <c r="D16" s="54"/>
      <c r="E16" s="54"/>
      <c r="F16" s="54"/>
      <c r="G16" s="54"/>
      <c r="H16" s="54"/>
      <c r="I16" s="54"/>
      <c r="J16" s="54"/>
      <c r="K16" s="54"/>
      <c r="L16" s="54"/>
      <c r="M16" s="10"/>
      <c r="N16" s="10"/>
      <c r="O16" s="10"/>
      <c r="P16" s="10"/>
      <c r="Q16" s="10"/>
      <c r="R16" s="10"/>
      <c r="S16" s="10"/>
      <c r="T16" s="10"/>
      <c r="U16" s="10"/>
      <c r="V16" s="10"/>
      <c r="W16" s="10"/>
      <c r="X16" s="10"/>
      <c r="Y16" s="10"/>
      <c r="Z16" s="10"/>
    </row>
    <row r="17" spans="1:26" s="7" customFormat="1" x14ac:dyDescent="0.2">
      <c r="A17" s="8">
        <v>1</v>
      </c>
      <c r="B17" s="54" t="e">
        <f>BAR!#REF!*0.75+25</f>
        <v>#REF!</v>
      </c>
      <c r="C17" s="54" t="e">
        <f>BAR!#REF!*0.75+25</f>
        <v>#REF!</v>
      </c>
      <c r="D17" s="54" t="e">
        <f>BAR!#REF!*0.75+25</f>
        <v>#REF!</v>
      </c>
      <c r="E17" s="54" t="e">
        <f>BAR!#REF!*0.75+25</f>
        <v>#REF!</v>
      </c>
      <c r="F17" s="54" t="e">
        <f>BAR!#REF!*0.75+25</f>
        <v>#REF!</v>
      </c>
      <c r="G17" s="54" t="e">
        <f>BAR!#REF!*0.75+25</f>
        <v>#REF!</v>
      </c>
      <c r="H17" s="54" t="e">
        <f>BAR!#REF!*0.75+25</f>
        <v>#REF!</v>
      </c>
      <c r="I17" s="54" t="e">
        <f>BAR!#REF!*0.75+25</f>
        <v>#REF!</v>
      </c>
      <c r="J17" s="54" t="e">
        <f>BAR!#REF!*0.75+25</f>
        <v>#REF!</v>
      </c>
      <c r="K17" s="54" t="e">
        <f>BAR!#REF!*0.75+25</f>
        <v>#REF!</v>
      </c>
      <c r="L17" s="54" t="e">
        <f>BAR!#REF!*0.75+25</f>
        <v>#REF!</v>
      </c>
      <c r="M17" s="10" t="e">
        <f>BAR!#REF!*0.75+25</f>
        <v>#REF!</v>
      </c>
      <c r="N17" s="10" t="e">
        <f>BAR!#REF!*0.75+25</f>
        <v>#REF!</v>
      </c>
      <c r="O17" s="10" t="e">
        <f>BAR!#REF!*0.75+25</f>
        <v>#REF!</v>
      </c>
      <c r="P17" s="10" t="e">
        <f>BAR!#REF!*0.75+25</f>
        <v>#REF!</v>
      </c>
      <c r="Q17" s="10" t="e">
        <f>BAR!#REF!*0.75+25</f>
        <v>#REF!</v>
      </c>
      <c r="R17" s="10" t="e">
        <f>BAR!#REF!*0.75+25</f>
        <v>#REF!</v>
      </c>
      <c r="S17" s="10" t="e">
        <f>BAR!#REF!*0.75+25</f>
        <v>#REF!</v>
      </c>
      <c r="T17" s="10" t="e">
        <f>BAR!#REF!*0.75+25</f>
        <v>#REF!</v>
      </c>
      <c r="U17" s="10" t="e">
        <f>BAR!#REF!*0.75+25</f>
        <v>#REF!</v>
      </c>
      <c r="V17" s="10" t="e">
        <f>BAR!#REF!*0.75+25</f>
        <v>#REF!</v>
      </c>
      <c r="W17" s="10" t="e">
        <f>BAR!#REF!*0.75+25</f>
        <v>#REF!</v>
      </c>
      <c r="X17" s="10" t="e">
        <f>BAR!#REF!*0.75+25</f>
        <v>#REF!</v>
      </c>
      <c r="Y17" s="10" t="e">
        <f>BAR!#REF!*0.75+25</f>
        <v>#REF!</v>
      </c>
      <c r="Z17" s="10" t="e">
        <f>BAR!#REF!*0.75+25</f>
        <v>#REF!</v>
      </c>
    </row>
    <row r="18" spans="1:26" s="7" customFormat="1" x14ac:dyDescent="0.2">
      <c r="A18" s="8">
        <v>2</v>
      </c>
      <c r="B18" s="54" t="e">
        <f>BAR!#REF!*0.75+25</f>
        <v>#REF!</v>
      </c>
      <c r="C18" s="54" t="e">
        <f>BAR!#REF!*0.75+25</f>
        <v>#REF!</v>
      </c>
      <c r="D18" s="54" t="e">
        <f>BAR!#REF!*0.75+25</f>
        <v>#REF!</v>
      </c>
      <c r="E18" s="54" t="e">
        <f>BAR!#REF!*0.75+25</f>
        <v>#REF!</v>
      </c>
      <c r="F18" s="54" t="e">
        <f>BAR!#REF!*0.75+25</f>
        <v>#REF!</v>
      </c>
      <c r="G18" s="54" t="e">
        <f>BAR!#REF!*0.75+25</f>
        <v>#REF!</v>
      </c>
      <c r="H18" s="54" t="e">
        <f>BAR!#REF!*0.75+25</f>
        <v>#REF!</v>
      </c>
      <c r="I18" s="54" t="e">
        <f>BAR!#REF!*0.75+25</f>
        <v>#REF!</v>
      </c>
      <c r="J18" s="54" t="e">
        <f>BAR!#REF!*0.75+25</f>
        <v>#REF!</v>
      </c>
      <c r="K18" s="54" t="e">
        <f>BAR!#REF!*0.75+25</f>
        <v>#REF!</v>
      </c>
      <c r="L18" s="54" t="e">
        <f>BAR!#REF!*0.75+25</f>
        <v>#REF!</v>
      </c>
      <c r="M18" s="10" t="e">
        <f>BAR!#REF!*0.75+25</f>
        <v>#REF!</v>
      </c>
      <c r="N18" s="10" t="e">
        <f>BAR!#REF!*0.75+25</f>
        <v>#REF!</v>
      </c>
      <c r="O18" s="10" t="e">
        <f>BAR!#REF!*0.75+25</f>
        <v>#REF!</v>
      </c>
      <c r="P18" s="10" t="e">
        <f>BAR!#REF!*0.75+25</f>
        <v>#REF!</v>
      </c>
      <c r="Q18" s="10" t="e">
        <f>BAR!#REF!*0.75+25</f>
        <v>#REF!</v>
      </c>
      <c r="R18" s="10" t="e">
        <f>BAR!#REF!*0.75+25</f>
        <v>#REF!</v>
      </c>
      <c r="S18" s="10" t="e">
        <f>BAR!#REF!*0.75+25</f>
        <v>#REF!</v>
      </c>
      <c r="T18" s="10" t="e">
        <f>BAR!#REF!*0.75+25</f>
        <v>#REF!</v>
      </c>
      <c r="U18" s="10" t="e">
        <f>BAR!#REF!*0.75+25</f>
        <v>#REF!</v>
      </c>
      <c r="V18" s="10" t="e">
        <f>BAR!#REF!*0.75+25</f>
        <v>#REF!</v>
      </c>
      <c r="W18" s="10" t="e">
        <f>BAR!#REF!*0.75+25</f>
        <v>#REF!</v>
      </c>
      <c r="X18" s="10" t="e">
        <f>BAR!#REF!*0.75+25</f>
        <v>#REF!</v>
      </c>
      <c r="Y18" s="10" t="e">
        <f>BAR!#REF!*0.75+25</f>
        <v>#REF!</v>
      </c>
      <c r="Z18" s="10" t="e">
        <f>BAR!#REF!*0.75+25</f>
        <v>#REF!</v>
      </c>
    </row>
    <row r="19" spans="1:26" s="7" customFormat="1" x14ac:dyDescent="0.2">
      <c r="A19" s="6" t="s">
        <v>37</v>
      </c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</row>
    <row r="20" spans="1:26" s="7" customFormat="1" x14ac:dyDescent="0.2">
      <c r="A20" s="8">
        <v>1</v>
      </c>
      <c r="B20" s="54" t="e">
        <f>BAR!#REF!*0.75+25</f>
        <v>#REF!</v>
      </c>
      <c r="C20" s="54" t="e">
        <f>BAR!#REF!*0.75+25</f>
        <v>#REF!</v>
      </c>
      <c r="D20" s="54" t="e">
        <f>BAR!#REF!*0.75+25</f>
        <v>#REF!</v>
      </c>
      <c r="E20" s="54" t="e">
        <f>BAR!#REF!*0.75+25</f>
        <v>#REF!</v>
      </c>
      <c r="F20" s="54" t="e">
        <f>BAR!#REF!*0.75+25</f>
        <v>#REF!</v>
      </c>
      <c r="G20" s="54" t="e">
        <f>BAR!#REF!*0.75+25</f>
        <v>#REF!</v>
      </c>
      <c r="H20" s="54" t="e">
        <f>BAR!#REF!*0.75+25</f>
        <v>#REF!</v>
      </c>
      <c r="I20" s="54" t="e">
        <f>BAR!#REF!*0.75+25</f>
        <v>#REF!</v>
      </c>
      <c r="J20" s="54" t="e">
        <f>BAR!#REF!*0.75+25</f>
        <v>#REF!</v>
      </c>
      <c r="K20" s="54" t="e">
        <f>BAR!#REF!*0.75+25</f>
        <v>#REF!</v>
      </c>
      <c r="L20" s="54" t="e">
        <f>BAR!#REF!*0.75+25</f>
        <v>#REF!</v>
      </c>
      <c r="M20" s="10" t="e">
        <f>BAR!#REF!*0.75+25</f>
        <v>#REF!</v>
      </c>
      <c r="N20" s="10" t="e">
        <f>BAR!#REF!*0.75+25</f>
        <v>#REF!</v>
      </c>
      <c r="O20" s="10" t="e">
        <f>BAR!#REF!*0.75+25</f>
        <v>#REF!</v>
      </c>
      <c r="P20" s="10" t="e">
        <f>BAR!#REF!*0.75+25</f>
        <v>#REF!</v>
      </c>
      <c r="Q20" s="10" t="e">
        <f>BAR!#REF!*0.75+25</f>
        <v>#REF!</v>
      </c>
      <c r="R20" s="10" t="e">
        <f>BAR!#REF!*0.75+25</f>
        <v>#REF!</v>
      </c>
      <c r="S20" s="10" t="e">
        <f>BAR!#REF!*0.75+25</f>
        <v>#REF!</v>
      </c>
      <c r="T20" s="10" t="e">
        <f>BAR!#REF!*0.75+25</f>
        <v>#REF!</v>
      </c>
      <c r="U20" s="10" t="e">
        <f>BAR!#REF!*0.75+25</f>
        <v>#REF!</v>
      </c>
      <c r="V20" s="10" t="e">
        <f>BAR!#REF!*0.75+25</f>
        <v>#REF!</v>
      </c>
      <c r="W20" s="10" t="e">
        <f>BAR!#REF!*0.75+25</f>
        <v>#REF!</v>
      </c>
      <c r="X20" s="10" t="e">
        <f>BAR!#REF!*0.75+25</f>
        <v>#REF!</v>
      </c>
      <c r="Y20" s="10" t="e">
        <f>BAR!#REF!*0.75+25</f>
        <v>#REF!</v>
      </c>
      <c r="Z20" s="10" t="e">
        <f>BAR!#REF!*0.75+25</f>
        <v>#REF!</v>
      </c>
    </row>
    <row r="21" spans="1:26" s="7" customFormat="1" x14ac:dyDescent="0.2">
      <c r="A21" s="8">
        <v>2</v>
      </c>
      <c r="B21" s="54" t="e">
        <f>BAR!#REF!*0.75+25</f>
        <v>#REF!</v>
      </c>
      <c r="C21" s="54" t="e">
        <f>BAR!#REF!*0.75+25</f>
        <v>#REF!</v>
      </c>
      <c r="D21" s="54" t="e">
        <f>BAR!#REF!*0.75+25</f>
        <v>#REF!</v>
      </c>
      <c r="E21" s="54" t="e">
        <f>BAR!#REF!*0.75+25</f>
        <v>#REF!</v>
      </c>
      <c r="F21" s="54" t="e">
        <f>BAR!#REF!*0.75+25</f>
        <v>#REF!</v>
      </c>
      <c r="G21" s="54" t="e">
        <f>BAR!#REF!*0.75+25</f>
        <v>#REF!</v>
      </c>
      <c r="H21" s="54" t="e">
        <f>BAR!#REF!*0.75+25</f>
        <v>#REF!</v>
      </c>
      <c r="I21" s="54" t="e">
        <f>BAR!#REF!*0.75+25</f>
        <v>#REF!</v>
      </c>
      <c r="J21" s="54" t="e">
        <f>BAR!#REF!*0.75+25</f>
        <v>#REF!</v>
      </c>
      <c r="K21" s="54" t="e">
        <f>BAR!#REF!*0.75+25</f>
        <v>#REF!</v>
      </c>
      <c r="L21" s="54" t="e">
        <f>BAR!#REF!*0.75+25</f>
        <v>#REF!</v>
      </c>
      <c r="M21" s="10" t="e">
        <f>BAR!#REF!*0.75+25</f>
        <v>#REF!</v>
      </c>
      <c r="N21" s="10" t="e">
        <f>BAR!#REF!*0.75+25</f>
        <v>#REF!</v>
      </c>
      <c r="O21" s="10" t="e">
        <f>BAR!#REF!*0.75+25</f>
        <v>#REF!</v>
      </c>
      <c r="P21" s="10" t="e">
        <f>BAR!#REF!*0.75+25</f>
        <v>#REF!</v>
      </c>
      <c r="Q21" s="10" t="e">
        <f>BAR!#REF!*0.75+25</f>
        <v>#REF!</v>
      </c>
      <c r="R21" s="10" t="e">
        <f>BAR!#REF!*0.75+25</f>
        <v>#REF!</v>
      </c>
      <c r="S21" s="10" t="e">
        <f>BAR!#REF!*0.75+25</f>
        <v>#REF!</v>
      </c>
      <c r="T21" s="10" t="e">
        <f>BAR!#REF!*0.75+25</f>
        <v>#REF!</v>
      </c>
      <c r="U21" s="10" t="e">
        <f>BAR!#REF!*0.75+25</f>
        <v>#REF!</v>
      </c>
      <c r="V21" s="10" t="e">
        <f>BAR!#REF!*0.75+25</f>
        <v>#REF!</v>
      </c>
      <c r="W21" s="10" t="e">
        <f>BAR!#REF!*0.75+25</f>
        <v>#REF!</v>
      </c>
      <c r="X21" s="10" t="e">
        <f>BAR!#REF!*0.75+25</f>
        <v>#REF!</v>
      </c>
      <c r="Y21" s="10" t="e">
        <f>BAR!#REF!*0.75+25</f>
        <v>#REF!</v>
      </c>
      <c r="Z21" s="10" t="e">
        <f>BAR!#REF!*0.75+25</f>
        <v>#REF!</v>
      </c>
    </row>
    <row r="22" spans="1:26" s="7" customFormat="1" x14ac:dyDescent="0.2">
      <c r="A22" s="6" t="s">
        <v>38</v>
      </c>
      <c r="B22" s="54"/>
      <c r="C22" s="54"/>
      <c r="D22" s="54"/>
      <c r="E22" s="54"/>
      <c r="F22" s="54"/>
      <c r="G22" s="54"/>
      <c r="H22" s="54"/>
      <c r="I22" s="54"/>
      <c r="J22" s="54"/>
      <c r="K22" s="54"/>
      <c r="L22" s="54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</row>
    <row r="23" spans="1:26" s="7" customFormat="1" x14ac:dyDescent="0.2">
      <c r="A23" s="8" t="s">
        <v>10</v>
      </c>
      <c r="B23" s="54" t="e">
        <f>BAR!#REF!*0.75+25</f>
        <v>#REF!</v>
      </c>
      <c r="C23" s="54" t="e">
        <f>BAR!#REF!*0.75+25</f>
        <v>#REF!</v>
      </c>
      <c r="D23" s="54" t="e">
        <f>BAR!#REF!*0.75+25</f>
        <v>#REF!</v>
      </c>
      <c r="E23" s="54" t="e">
        <f>BAR!#REF!*0.75+25</f>
        <v>#REF!</v>
      </c>
      <c r="F23" s="54" t="e">
        <f>BAR!#REF!*0.75+25</f>
        <v>#REF!</v>
      </c>
      <c r="G23" s="54" t="e">
        <f>BAR!#REF!*0.75+25</f>
        <v>#REF!</v>
      </c>
      <c r="H23" s="54" t="e">
        <f>BAR!#REF!*0.75+25</f>
        <v>#REF!</v>
      </c>
      <c r="I23" s="54" t="e">
        <f>BAR!#REF!*0.75+25</f>
        <v>#REF!</v>
      </c>
      <c r="J23" s="54" t="e">
        <f>BAR!#REF!*0.75+25</f>
        <v>#REF!</v>
      </c>
      <c r="K23" s="54" t="e">
        <f>BAR!#REF!*0.75+25</f>
        <v>#REF!</v>
      </c>
      <c r="L23" s="54" t="e">
        <f>BAR!#REF!*0.75+25</f>
        <v>#REF!</v>
      </c>
      <c r="M23" s="10" t="e">
        <f>BAR!#REF!*0.75+25</f>
        <v>#REF!</v>
      </c>
      <c r="N23" s="10" t="e">
        <f>BAR!#REF!*0.75+25</f>
        <v>#REF!</v>
      </c>
      <c r="O23" s="10" t="e">
        <f>BAR!#REF!*0.75+25</f>
        <v>#REF!</v>
      </c>
      <c r="P23" s="10" t="e">
        <f>BAR!#REF!*0.75+25</f>
        <v>#REF!</v>
      </c>
      <c r="Q23" s="10" t="e">
        <f>BAR!#REF!*0.75+25</f>
        <v>#REF!</v>
      </c>
      <c r="R23" s="10" t="e">
        <f>BAR!#REF!*0.75+25</f>
        <v>#REF!</v>
      </c>
      <c r="S23" s="10" t="e">
        <f>BAR!#REF!*0.75+25</f>
        <v>#REF!</v>
      </c>
      <c r="T23" s="10" t="e">
        <f>BAR!#REF!*0.75+25</f>
        <v>#REF!</v>
      </c>
      <c r="U23" s="10" t="e">
        <f>BAR!#REF!*0.75+25</f>
        <v>#REF!</v>
      </c>
      <c r="V23" s="10" t="e">
        <f>BAR!#REF!*0.75+25</f>
        <v>#REF!</v>
      </c>
      <c r="W23" s="10" t="e">
        <f>BAR!#REF!*0.75+25</f>
        <v>#REF!</v>
      </c>
      <c r="X23" s="10" t="e">
        <f>BAR!#REF!*0.75+25</f>
        <v>#REF!</v>
      </c>
      <c r="Y23" s="10" t="e">
        <f>BAR!#REF!*0.75+25</f>
        <v>#REF!</v>
      </c>
      <c r="Z23" s="10" t="e">
        <f>BAR!#REF!*0.75+25</f>
        <v>#REF!</v>
      </c>
    </row>
    <row r="24" spans="1:26" s="7" customFormat="1" x14ac:dyDescent="0.2">
      <c r="A24" s="6" t="s">
        <v>39</v>
      </c>
      <c r="B24" s="54"/>
      <c r="C24" s="54"/>
      <c r="D24" s="54"/>
      <c r="E24" s="54"/>
      <c r="F24" s="54"/>
      <c r="G24" s="54"/>
      <c r="H24" s="54"/>
      <c r="I24" s="54"/>
      <c r="J24" s="54"/>
      <c r="K24" s="54"/>
      <c r="L24" s="54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</row>
    <row r="25" spans="1:26" s="7" customFormat="1" x14ac:dyDescent="0.2">
      <c r="A25" s="8" t="s">
        <v>10</v>
      </c>
      <c r="B25" s="54" t="e">
        <f>BAR!#REF!*0.75+25</f>
        <v>#REF!</v>
      </c>
      <c r="C25" s="54" t="e">
        <f>BAR!#REF!*0.75+25</f>
        <v>#REF!</v>
      </c>
      <c r="D25" s="54" t="e">
        <f>BAR!#REF!*0.75+25</f>
        <v>#REF!</v>
      </c>
      <c r="E25" s="54" t="e">
        <f>BAR!#REF!*0.75+25</f>
        <v>#REF!</v>
      </c>
      <c r="F25" s="54" t="e">
        <f>BAR!#REF!*0.75+25</f>
        <v>#REF!</v>
      </c>
      <c r="G25" s="54" t="e">
        <f>BAR!#REF!*0.75+25</f>
        <v>#REF!</v>
      </c>
      <c r="H25" s="54" t="e">
        <f>BAR!#REF!*0.75+25</f>
        <v>#REF!</v>
      </c>
      <c r="I25" s="54" t="e">
        <f>BAR!#REF!*0.75+25</f>
        <v>#REF!</v>
      </c>
      <c r="J25" s="54" t="e">
        <f>BAR!#REF!*0.75+25</f>
        <v>#REF!</v>
      </c>
      <c r="K25" s="54" t="e">
        <f>BAR!#REF!*0.75+25</f>
        <v>#REF!</v>
      </c>
      <c r="L25" s="54" t="e">
        <f>BAR!#REF!*0.75+25</f>
        <v>#REF!</v>
      </c>
      <c r="M25" s="10" t="e">
        <f>BAR!#REF!*0.75+25</f>
        <v>#REF!</v>
      </c>
      <c r="N25" s="10" t="e">
        <f>BAR!#REF!*0.75+25</f>
        <v>#REF!</v>
      </c>
      <c r="O25" s="10" t="e">
        <f>BAR!#REF!*0.75+25</f>
        <v>#REF!</v>
      </c>
      <c r="P25" s="10" t="e">
        <f>BAR!#REF!*0.75+25</f>
        <v>#REF!</v>
      </c>
      <c r="Q25" s="10" t="e">
        <f>BAR!#REF!*0.75+25</f>
        <v>#REF!</v>
      </c>
      <c r="R25" s="10" t="e">
        <f>BAR!#REF!*0.75+25</f>
        <v>#REF!</v>
      </c>
      <c r="S25" s="10" t="e">
        <f>BAR!#REF!*0.75+25</f>
        <v>#REF!</v>
      </c>
      <c r="T25" s="10" t="e">
        <f>BAR!#REF!*0.75+25</f>
        <v>#REF!</v>
      </c>
      <c r="U25" s="10" t="e">
        <f>BAR!#REF!*0.75+25</f>
        <v>#REF!</v>
      </c>
      <c r="V25" s="10" t="e">
        <f>BAR!#REF!*0.75+25</f>
        <v>#REF!</v>
      </c>
      <c r="W25" s="10" t="e">
        <f>BAR!#REF!*0.75+25</f>
        <v>#REF!</v>
      </c>
      <c r="X25" s="10" t="e">
        <f>BAR!#REF!*0.75+25</f>
        <v>#REF!</v>
      </c>
      <c r="Y25" s="10" t="e">
        <f>BAR!#REF!*0.75+25</f>
        <v>#REF!</v>
      </c>
      <c r="Z25" s="10" t="e">
        <f>BAR!#REF!*0.75+25</f>
        <v>#REF!</v>
      </c>
    </row>
    <row r="26" spans="1:26" s="7" customFormat="1" x14ac:dyDescent="0.2">
      <c r="A26" s="10" t="s">
        <v>40</v>
      </c>
      <c r="B26" s="54"/>
      <c r="C26" s="54"/>
      <c r="D26" s="54"/>
      <c r="E26" s="54"/>
      <c r="F26" s="54"/>
      <c r="G26" s="54"/>
      <c r="H26" s="54"/>
      <c r="I26" s="54"/>
      <c r="J26" s="54"/>
      <c r="K26" s="54"/>
      <c r="L26" s="54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</row>
    <row r="27" spans="1:26" s="7" customFormat="1" x14ac:dyDescent="0.2">
      <c r="A27" s="8" t="s">
        <v>10</v>
      </c>
      <c r="B27" s="54" t="e">
        <f>BAR!#REF!*0.75+25</f>
        <v>#REF!</v>
      </c>
      <c r="C27" s="54" t="e">
        <f>BAR!#REF!*0.75+25</f>
        <v>#REF!</v>
      </c>
      <c r="D27" s="54" t="e">
        <f>BAR!#REF!*0.75+25</f>
        <v>#REF!</v>
      </c>
      <c r="E27" s="54" t="e">
        <f>BAR!#REF!*0.75+25</f>
        <v>#REF!</v>
      </c>
      <c r="F27" s="54" t="e">
        <f>BAR!#REF!*0.75+25</f>
        <v>#REF!</v>
      </c>
      <c r="G27" s="54" t="e">
        <f>BAR!#REF!*0.75+25</f>
        <v>#REF!</v>
      </c>
      <c r="H27" s="54" t="e">
        <f>BAR!#REF!*0.75+25</f>
        <v>#REF!</v>
      </c>
      <c r="I27" s="54" t="e">
        <f>BAR!#REF!*0.75+25</f>
        <v>#REF!</v>
      </c>
      <c r="J27" s="54" t="e">
        <f>BAR!#REF!*0.75+25</f>
        <v>#REF!</v>
      </c>
      <c r="K27" s="54" t="e">
        <f>BAR!#REF!*0.75+25</f>
        <v>#REF!</v>
      </c>
      <c r="L27" s="54" t="e">
        <f>BAR!#REF!*0.75+25</f>
        <v>#REF!</v>
      </c>
      <c r="M27" s="10" t="e">
        <f>BAR!#REF!*0.75+25</f>
        <v>#REF!</v>
      </c>
      <c r="N27" s="10" t="e">
        <f>BAR!#REF!*0.75+25</f>
        <v>#REF!</v>
      </c>
      <c r="O27" s="10" t="e">
        <f>BAR!#REF!*0.75+25</f>
        <v>#REF!</v>
      </c>
      <c r="P27" s="10" t="e">
        <f>BAR!#REF!*0.75+25</f>
        <v>#REF!</v>
      </c>
      <c r="Q27" s="10" t="e">
        <f>BAR!#REF!*0.75+25</f>
        <v>#REF!</v>
      </c>
      <c r="R27" s="10" t="e">
        <f>BAR!#REF!*0.75+25</f>
        <v>#REF!</v>
      </c>
      <c r="S27" s="10" t="e">
        <f>BAR!#REF!*0.75+25</f>
        <v>#REF!</v>
      </c>
      <c r="T27" s="10" t="e">
        <f>BAR!#REF!*0.75+25</f>
        <v>#REF!</v>
      </c>
      <c r="U27" s="10" t="e">
        <f>BAR!#REF!*0.75+25</f>
        <v>#REF!</v>
      </c>
      <c r="V27" s="10" t="e">
        <f>BAR!#REF!*0.75+25</f>
        <v>#REF!</v>
      </c>
      <c r="W27" s="10" t="e">
        <f>BAR!#REF!*0.75+25</f>
        <v>#REF!</v>
      </c>
      <c r="X27" s="10" t="e">
        <f>BAR!#REF!*0.75+25</f>
        <v>#REF!</v>
      </c>
      <c r="Y27" s="10" t="e">
        <f>BAR!#REF!*0.75+25</f>
        <v>#REF!</v>
      </c>
      <c r="Z27" s="10" t="e">
        <f>BAR!#REF!*0.75+25</f>
        <v>#REF!</v>
      </c>
    </row>
    <row r="28" spans="1:26" s="7" customFormat="1" x14ac:dyDescent="0.2">
      <c r="A28" s="6" t="s">
        <v>41</v>
      </c>
      <c r="B28" s="54"/>
      <c r="C28" s="54"/>
      <c r="D28" s="54"/>
      <c r="E28" s="54"/>
      <c r="F28" s="54"/>
      <c r="G28" s="54"/>
      <c r="H28" s="54"/>
      <c r="I28" s="54"/>
      <c r="J28" s="54"/>
      <c r="K28" s="54"/>
      <c r="L28" s="54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</row>
    <row r="29" spans="1:26" s="7" customFormat="1" x14ac:dyDescent="0.2">
      <c r="A29" s="8" t="s">
        <v>10</v>
      </c>
      <c r="B29" s="54" t="e">
        <f>BAR!#REF!*0.75+25</f>
        <v>#REF!</v>
      </c>
      <c r="C29" s="54" t="e">
        <f>BAR!#REF!*0.75+25</f>
        <v>#REF!</v>
      </c>
      <c r="D29" s="54" t="e">
        <f>BAR!#REF!*0.75+25</f>
        <v>#REF!</v>
      </c>
      <c r="E29" s="54" t="e">
        <f>BAR!#REF!*0.75+25</f>
        <v>#REF!</v>
      </c>
      <c r="F29" s="54" t="e">
        <f>BAR!#REF!*0.75+25</f>
        <v>#REF!</v>
      </c>
      <c r="G29" s="54" t="e">
        <f>BAR!#REF!*0.75+25</f>
        <v>#REF!</v>
      </c>
      <c r="H29" s="54" t="e">
        <f>BAR!#REF!*0.75+25</f>
        <v>#REF!</v>
      </c>
      <c r="I29" s="54" t="e">
        <f>BAR!#REF!*0.75+25</f>
        <v>#REF!</v>
      </c>
      <c r="J29" s="54" t="e">
        <f>BAR!#REF!*0.75+25</f>
        <v>#REF!</v>
      </c>
      <c r="K29" s="54" t="e">
        <f>BAR!#REF!*0.75+25</f>
        <v>#REF!</v>
      </c>
      <c r="L29" s="54" t="e">
        <f>BAR!#REF!*0.75+25</f>
        <v>#REF!</v>
      </c>
      <c r="M29" s="10" t="e">
        <f>BAR!#REF!*0.75+25</f>
        <v>#REF!</v>
      </c>
      <c r="N29" s="10" t="e">
        <f>BAR!#REF!*0.75+25</f>
        <v>#REF!</v>
      </c>
      <c r="O29" s="10" t="e">
        <f>BAR!#REF!*0.75+25</f>
        <v>#REF!</v>
      </c>
      <c r="P29" s="10" t="e">
        <f>BAR!#REF!*0.75+25</f>
        <v>#REF!</v>
      </c>
      <c r="Q29" s="10" t="e">
        <f>BAR!#REF!*0.75+25</f>
        <v>#REF!</v>
      </c>
      <c r="R29" s="10" t="e">
        <f>BAR!#REF!*0.75+25</f>
        <v>#REF!</v>
      </c>
      <c r="S29" s="10" t="e">
        <f>BAR!#REF!*0.75+25</f>
        <v>#REF!</v>
      </c>
      <c r="T29" s="10" t="e">
        <f>BAR!#REF!*0.75+25</f>
        <v>#REF!</v>
      </c>
      <c r="U29" s="10" t="e">
        <f>BAR!#REF!*0.75+25</f>
        <v>#REF!</v>
      </c>
      <c r="V29" s="10" t="e">
        <f>BAR!#REF!*0.75+25</f>
        <v>#REF!</v>
      </c>
      <c r="W29" s="10" t="e">
        <f>BAR!#REF!*0.75+25</f>
        <v>#REF!</v>
      </c>
      <c r="X29" s="10" t="e">
        <f>BAR!#REF!*0.75+25</f>
        <v>#REF!</v>
      </c>
      <c r="Y29" s="10" t="e">
        <f>BAR!#REF!*0.75+25</f>
        <v>#REF!</v>
      </c>
      <c r="Z29" s="10" t="e">
        <f>BAR!#REF!*0.75+25</f>
        <v>#REF!</v>
      </c>
    </row>
    <row r="30" spans="1:26" ht="11.1" customHeight="1" x14ac:dyDescent="0.2"/>
    <row r="31" spans="1:26" x14ac:dyDescent="0.2">
      <c r="A31" s="104" t="s">
        <v>42</v>
      </c>
    </row>
    <row r="32" spans="1:26" ht="12" customHeight="1" x14ac:dyDescent="0.2">
      <c r="A32" s="162" t="s">
        <v>101</v>
      </c>
    </row>
    <row r="33" spans="1:12" ht="12" customHeight="1" x14ac:dyDescent="0.2">
      <c r="A33" s="165"/>
    </row>
    <row r="34" spans="1:12" s="98" customFormat="1" ht="12" customHeight="1" x14ac:dyDescent="0.2">
      <c r="A34" s="165"/>
      <c r="B34" s="105"/>
      <c r="C34" s="105"/>
      <c r="D34" s="105"/>
      <c r="E34" s="105"/>
      <c r="F34" s="105"/>
      <c r="G34" s="105"/>
      <c r="H34" s="105"/>
      <c r="I34" s="105"/>
      <c r="J34" s="105"/>
      <c r="K34" s="105"/>
      <c r="L34" s="105"/>
    </row>
    <row r="35" spans="1:12" ht="88.5" customHeight="1" x14ac:dyDescent="0.2">
      <c r="A35" s="165"/>
    </row>
    <row r="36" spans="1:12" x14ac:dyDescent="0.2">
      <c r="A36" s="106"/>
    </row>
    <row r="37" spans="1:12" x14ac:dyDescent="0.2">
      <c r="A37" s="107" t="s">
        <v>96</v>
      </c>
    </row>
    <row r="38" spans="1:12" ht="72" x14ac:dyDescent="0.2">
      <c r="A38" s="108" t="s">
        <v>102</v>
      </c>
    </row>
    <row r="39" spans="1:12" x14ac:dyDescent="0.2">
      <c r="A39" s="32"/>
    </row>
    <row r="40" spans="1:12" x14ac:dyDescent="0.2">
      <c r="A40" s="109" t="s">
        <v>44</v>
      </c>
    </row>
    <row r="41" spans="1:12" ht="18" customHeight="1" x14ac:dyDescent="0.2">
      <c r="A41" s="110" t="s">
        <v>103</v>
      </c>
    </row>
    <row r="42" spans="1:12" x14ac:dyDescent="0.2">
      <c r="A42" s="111" t="s">
        <v>104</v>
      </c>
    </row>
    <row r="43" spans="1:12" x14ac:dyDescent="0.2">
      <c r="A43" s="32"/>
    </row>
    <row r="44" spans="1:12" x14ac:dyDescent="0.2">
      <c r="A44" s="110" t="s">
        <v>105</v>
      </c>
    </row>
    <row r="45" spans="1:12" x14ac:dyDescent="0.2">
      <c r="A45" s="32"/>
    </row>
    <row r="46" spans="1:12" x14ac:dyDescent="0.2">
      <c r="A46" s="32"/>
    </row>
    <row r="47" spans="1:12" x14ac:dyDescent="0.2">
      <c r="A47" s="32"/>
    </row>
  </sheetData>
  <mergeCells count="1">
    <mergeCell ref="A32:A35"/>
  </mergeCells>
  <pageMargins left="0.7" right="0.7" top="0.75" bottom="0.75" header="0.3" footer="0.3"/>
  <pageSetup paperSize="9" orientation="portrait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Лист32">
    <tabColor theme="7" tint="-0.249977111117893"/>
  </sheetPr>
  <dimension ref="A1:HR36"/>
  <sheetViews>
    <sheetView topLeftCell="A13" workbookViewId="0">
      <pane xSplit="1" topLeftCell="B1" activePane="topRight" state="frozen"/>
      <selection pane="topRight" activeCell="A30" sqref="A30"/>
    </sheetView>
  </sheetViews>
  <sheetFormatPr defaultColWidth="9" defaultRowHeight="12" x14ac:dyDescent="0.2"/>
  <cols>
    <col min="1" max="1" width="58.28515625" style="19" customWidth="1"/>
    <col min="2" max="110" width="9" style="19"/>
    <col min="111" max="115" width="9" style="31"/>
    <col min="116" max="118" width="9" style="19"/>
    <col min="119" max="123" width="9" style="32"/>
    <col min="124" max="16384" width="9" style="19"/>
  </cols>
  <sheetData>
    <row r="1" spans="1:226" s="17" customFormat="1" ht="12" customHeight="1" x14ac:dyDescent="0.2">
      <c r="A1" s="69" t="s">
        <v>106</v>
      </c>
      <c r="DG1" s="41"/>
      <c r="DH1" s="41"/>
      <c r="DI1" s="41"/>
      <c r="DJ1" s="41"/>
      <c r="DK1" s="41"/>
      <c r="DO1" s="42"/>
      <c r="DP1" s="42"/>
      <c r="DQ1" s="42"/>
      <c r="DR1" s="42"/>
      <c r="DS1" s="42"/>
    </row>
    <row r="2" spans="1:226" s="17" customFormat="1" ht="12" customHeight="1" x14ac:dyDescent="0.2">
      <c r="A2" s="85" t="s">
        <v>100</v>
      </c>
      <c r="DG2" s="41"/>
      <c r="DH2" s="41"/>
      <c r="DI2" s="41"/>
      <c r="DJ2" s="41"/>
      <c r="DK2" s="41"/>
      <c r="DO2" s="42"/>
      <c r="DP2" s="42"/>
      <c r="DQ2" s="42"/>
      <c r="DR2" s="42"/>
      <c r="DS2" s="42"/>
    </row>
    <row r="3" spans="1:226" s="17" customFormat="1" ht="19.5" customHeight="1" x14ac:dyDescent="0.2">
      <c r="A3" s="69" t="s">
        <v>107</v>
      </c>
      <c r="DG3" s="41"/>
      <c r="DH3" s="41"/>
      <c r="DI3" s="41"/>
      <c r="DJ3" s="41"/>
      <c r="DK3" s="41"/>
      <c r="DO3" s="42"/>
      <c r="DP3" s="42"/>
      <c r="DQ3" s="42"/>
      <c r="DR3" s="42"/>
      <c r="DS3" s="42"/>
    </row>
    <row r="4" spans="1:226" s="68" customFormat="1" ht="23.1" customHeight="1" x14ac:dyDescent="0.2">
      <c r="A4" s="71" t="s">
        <v>32</v>
      </c>
      <c r="B4" s="43" t="e">
        <f>BAR!#REF!</f>
        <v>#REF!</v>
      </c>
      <c r="C4" s="43" t="e">
        <f>BAR!#REF!</f>
        <v>#REF!</v>
      </c>
      <c r="D4" s="43" t="e">
        <f>BAR!#REF!</f>
        <v>#REF!</v>
      </c>
      <c r="E4" s="43" t="e">
        <f>BAR!#REF!</f>
        <v>#REF!</v>
      </c>
      <c r="F4" s="43" t="e">
        <f>BAR!#REF!</f>
        <v>#REF!</v>
      </c>
      <c r="G4" s="43" t="e">
        <f>BAR!#REF!</f>
        <v>#REF!</v>
      </c>
      <c r="H4" s="43" t="e">
        <f>BAR!#REF!</f>
        <v>#REF!</v>
      </c>
      <c r="I4" s="43" t="e">
        <f>BAR!#REF!</f>
        <v>#REF!</v>
      </c>
      <c r="J4" s="43" t="e">
        <f>BAR!#REF!</f>
        <v>#REF!</v>
      </c>
      <c r="K4" s="43" t="e">
        <f>BAR!#REF!</f>
        <v>#REF!</v>
      </c>
      <c r="L4" s="43" t="e">
        <f>BAR!#REF!</f>
        <v>#REF!</v>
      </c>
      <c r="M4" s="43" t="e">
        <f>BAR!#REF!</f>
        <v>#REF!</v>
      </c>
      <c r="N4" s="43" t="e">
        <f>BAR!#REF!</f>
        <v>#REF!</v>
      </c>
      <c r="O4" s="43" t="e">
        <f>BAR!#REF!</f>
        <v>#REF!</v>
      </c>
      <c r="P4" s="43" t="e">
        <f>BAR!#REF!</f>
        <v>#REF!</v>
      </c>
      <c r="Q4" s="43" t="e">
        <f>BAR!#REF!</f>
        <v>#REF!</v>
      </c>
      <c r="R4" s="43" t="e">
        <f>BAR!#REF!</f>
        <v>#REF!</v>
      </c>
      <c r="S4" s="43" t="e">
        <f>BAR!#REF!</f>
        <v>#REF!</v>
      </c>
      <c r="T4" s="43" t="e">
        <f>BAR!#REF!</f>
        <v>#REF!</v>
      </c>
      <c r="U4" s="43" t="e">
        <f>BAR!#REF!</f>
        <v>#REF!</v>
      </c>
      <c r="V4" s="43" t="e">
        <f>BAR!#REF!</f>
        <v>#REF!</v>
      </c>
      <c r="W4" s="43" t="e">
        <f>BAR!#REF!</f>
        <v>#REF!</v>
      </c>
      <c r="X4" s="43" t="e">
        <f>BAR!#REF!</f>
        <v>#REF!</v>
      </c>
      <c r="Y4" s="43" t="e">
        <f>BAR!#REF!</f>
        <v>#REF!</v>
      </c>
      <c r="Z4" s="43" t="e">
        <f>BAR!#REF!</f>
        <v>#REF!</v>
      </c>
      <c r="AA4" s="43" t="e">
        <f>BAR!#REF!</f>
        <v>#REF!</v>
      </c>
      <c r="AB4" s="43" t="e">
        <f>BAR!#REF!</f>
        <v>#REF!</v>
      </c>
      <c r="AC4" s="43" t="e">
        <f>BAR!#REF!</f>
        <v>#REF!</v>
      </c>
      <c r="AD4" s="43" t="e">
        <f>BAR!#REF!</f>
        <v>#REF!</v>
      </c>
      <c r="AE4" s="43" t="e">
        <f>BAR!#REF!</f>
        <v>#REF!</v>
      </c>
      <c r="AF4" s="43" t="e">
        <f>BAR!#REF!</f>
        <v>#REF!</v>
      </c>
      <c r="AG4" s="43" t="e">
        <f>BAR!#REF!</f>
        <v>#REF!</v>
      </c>
      <c r="AH4" s="43" t="e">
        <f>BAR!#REF!</f>
        <v>#REF!</v>
      </c>
      <c r="AI4" s="43" t="e">
        <f>BAR!#REF!</f>
        <v>#REF!</v>
      </c>
      <c r="AJ4" s="43" t="e">
        <f>BAR!#REF!</f>
        <v>#REF!</v>
      </c>
      <c r="AK4" s="43" t="e">
        <f>BAR!#REF!</f>
        <v>#REF!</v>
      </c>
      <c r="AL4" s="43" t="e">
        <f>BAR!#REF!</f>
        <v>#REF!</v>
      </c>
      <c r="AM4" s="43" t="e">
        <f>BAR!#REF!</f>
        <v>#REF!</v>
      </c>
      <c r="AN4" s="43" t="e">
        <f>BAR!#REF!</f>
        <v>#REF!</v>
      </c>
      <c r="AO4" s="43" t="e">
        <f>BAR!#REF!</f>
        <v>#REF!</v>
      </c>
      <c r="AP4" s="43" t="e">
        <f>BAR!#REF!</f>
        <v>#REF!</v>
      </c>
      <c r="AQ4" s="43" t="e">
        <f>BAR!#REF!</f>
        <v>#REF!</v>
      </c>
      <c r="AR4" s="43" t="e">
        <f>BAR!#REF!</f>
        <v>#REF!</v>
      </c>
      <c r="AS4" s="43" t="e">
        <f>BAR!#REF!</f>
        <v>#REF!</v>
      </c>
      <c r="AT4" s="43" t="e">
        <f>BAR!#REF!</f>
        <v>#REF!</v>
      </c>
      <c r="AU4" s="43" t="e">
        <f>BAR!#REF!</f>
        <v>#REF!</v>
      </c>
      <c r="AV4" s="43" t="e">
        <f>BAR!#REF!</f>
        <v>#REF!</v>
      </c>
      <c r="AW4" s="43" t="e">
        <f>BAR!#REF!</f>
        <v>#REF!</v>
      </c>
      <c r="AX4" s="43" t="e">
        <f>BAR!#REF!</f>
        <v>#REF!</v>
      </c>
      <c r="AY4" s="43" t="e">
        <f>BAR!#REF!</f>
        <v>#REF!</v>
      </c>
      <c r="AZ4" s="43" t="e">
        <f>BAR!#REF!</f>
        <v>#REF!</v>
      </c>
      <c r="BA4" s="43" t="e">
        <f>BAR!#REF!</f>
        <v>#REF!</v>
      </c>
      <c r="BB4" s="43" t="e">
        <f>BAR!#REF!</f>
        <v>#REF!</v>
      </c>
      <c r="BC4" s="43" t="e">
        <f>BAR!#REF!</f>
        <v>#REF!</v>
      </c>
      <c r="BD4" s="43" t="e">
        <f>BAR!#REF!</f>
        <v>#REF!</v>
      </c>
      <c r="BE4" s="43" t="e">
        <f>BAR!#REF!</f>
        <v>#REF!</v>
      </c>
      <c r="BF4" s="43" t="e">
        <f>BAR!#REF!</f>
        <v>#REF!</v>
      </c>
      <c r="BG4" s="43" t="e">
        <f>BAR!#REF!</f>
        <v>#REF!</v>
      </c>
      <c r="BH4" s="43" t="e">
        <f>BAR!#REF!</f>
        <v>#REF!</v>
      </c>
      <c r="BI4" s="43" t="e">
        <f>BAR!#REF!</f>
        <v>#REF!</v>
      </c>
      <c r="BJ4" s="43" t="e">
        <f>BAR!#REF!</f>
        <v>#REF!</v>
      </c>
      <c r="BK4" s="43" t="e">
        <f>BAR!#REF!</f>
        <v>#REF!</v>
      </c>
      <c r="BL4" s="43" t="e">
        <f>BAR!#REF!</f>
        <v>#REF!</v>
      </c>
      <c r="BM4" s="43" t="e">
        <f>BAR!#REF!</f>
        <v>#REF!</v>
      </c>
      <c r="BN4" s="43" t="e">
        <f>BAR!#REF!</f>
        <v>#REF!</v>
      </c>
      <c r="BO4" s="43" t="e">
        <f>BAR!#REF!</f>
        <v>#REF!</v>
      </c>
      <c r="BP4" s="43" t="e">
        <f>BAR!#REF!</f>
        <v>#REF!</v>
      </c>
      <c r="BQ4" s="43" t="e">
        <f>BAR!#REF!</f>
        <v>#REF!</v>
      </c>
      <c r="BR4" s="43" t="e">
        <f>BAR!#REF!</f>
        <v>#REF!</v>
      </c>
      <c r="BS4" s="43" t="e">
        <f>BAR!#REF!</f>
        <v>#REF!</v>
      </c>
      <c r="BT4" s="43" t="e">
        <f>BAR!#REF!</f>
        <v>#REF!</v>
      </c>
      <c r="BU4" s="43" t="e">
        <f>BAR!#REF!</f>
        <v>#REF!</v>
      </c>
      <c r="BV4" s="43" t="e">
        <f>BAR!#REF!</f>
        <v>#REF!</v>
      </c>
      <c r="BW4" s="43" t="e">
        <f>BAR!#REF!</f>
        <v>#REF!</v>
      </c>
      <c r="BX4" s="43" t="e">
        <f>BAR!#REF!</f>
        <v>#REF!</v>
      </c>
      <c r="BY4" s="43" t="e">
        <f>BAR!#REF!</f>
        <v>#REF!</v>
      </c>
      <c r="BZ4" s="43" t="e">
        <f>BAR!#REF!</f>
        <v>#REF!</v>
      </c>
      <c r="CA4" s="43" t="e">
        <f>BAR!#REF!</f>
        <v>#REF!</v>
      </c>
      <c r="CB4" s="43" t="e">
        <f>BAR!#REF!</f>
        <v>#REF!</v>
      </c>
      <c r="CC4" s="43" t="e">
        <f>BAR!#REF!</f>
        <v>#REF!</v>
      </c>
      <c r="CD4" s="43" t="e">
        <f>BAR!#REF!</f>
        <v>#REF!</v>
      </c>
      <c r="CE4" s="43" t="e">
        <f>BAR!#REF!</f>
        <v>#REF!</v>
      </c>
      <c r="CF4" s="43" t="e">
        <f>BAR!#REF!</f>
        <v>#REF!</v>
      </c>
      <c r="CG4" s="43" t="e">
        <f>BAR!#REF!</f>
        <v>#REF!</v>
      </c>
      <c r="CH4" s="43" t="e">
        <f>BAR!#REF!</f>
        <v>#REF!</v>
      </c>
      <c r="CI4" s="43" t="e">
        <f>BAR!#REF!</f>
        <v>#REF!</v>
      </c>
      <c r="CJ4" s="43" t="e">
        <f>BAR!#REF!</f>
        <v>#REF!</v>
      </c>
      <c r="CK4" s="43" t="e">
        <f>BAR!#REF!</f>
        <v>#REF!</v>
      </c>
      <c r="CL4" s="43" t="e">
        <f>BAR!#REF!</f>
        <v>#REF!</v>
      </c>
      <c r="CM4" s="43" t="e">
        <f>BAR!#REF!</f>
        <v>#REF!</v>
      </c>
      <c r="CN4" s="43" t="e">
        <f>BAR!#REF!</f>
        <v>#REF!</v>
      </c>
      <c r="CO4" s="43" t="e">
        <f>BAR!#REF!</f>
        <v>#REF!</v>
      </c>
      <c r="CP4" s="43" t="e">
        <f>BAR!#REF!</f>
        <v>#REF!</v>
      </c>
      <c r="CQ4" s="43" t="e">
        <f>BAR!#REF!</f>
        <v>#REF!</v>
      </c>
      <c r="CR4" s="43" t="e">
        <f>BAR!#REF!</f>
        <v>#REF!</v>
      </c>
      <c r="CS4" s="43" t="e">
        <f>BAR!#REF!</f>
        <v>#REF!</v>
      </c>
      <c r="CT4" s="43" t="e">
        <f>BAR!#REF!</f>
        <v>#REF!</v>
      </c>
      <c r="CU4" s="43" t="e">
        <f>BAR!#REF!</f>
        <v>#REF!</v>
      </c>
      <c r="CV4" s="43" t="e">
        <f>BAR!#REF!</f>
        <v>#REF!</v>
      </c>
      <c r="CW4" s="43" t="e">
        <f>BAR!#REF!</f>
        <v>#REF!</v>
      </c>
      <c r="CX4" s="43" t="e">
        <f>BAR!#REF!</f>
        <v>#REF!</v>
      </c>
      <c r="CY4" s="43" t="e">
        <f>BAR!#REF!</f>
        <v>#REF!</v>
      </c>
      <c r="CZ4" s="43" t="e">
        <f>BAR!#REF!</f>
        <v>#REF!</v>
      </c>
      <c r="DA4" s="43" t="e">
        <f>BAR!#REF!</f>
        <v>#REF!</v>
      </c>
      <c r="DB4" s="43" t="e">
        <f>BAR!#REF!</f>
        <v>#REF!</v>
      </c>
      <c r="DC4" s="43" t="e">
        <f>BAR!#REF!</f>
        <v>#REF!</v>
      </c>
      <c r="DD4" s="43" t="e">
        <f>BAR!#REF!</f>
        <v>#REF!</v>
      </c>
      <c r="DE4" s="43" t="e">
        <f>BAR!#REF!</f>
        <v>#REF!</v>
      </c>
      <c r="DF4" s="43" t="e">
        <f>BAR!#REF!</f>
        <v>#REF!</v>
      </c>
      <c r="DG4" s="44" t="e">
        <f>BAR!#REF!</f>
        <v>#REF!</v>
      </c>
      <c r="DH4" s="44" t="e">
        <f>BAR!#REF!</f>
        <v>#REF!</v>
      </c>
      <c r="DI4" s="44" t="e">
        <f>BAR!#REF!</f>
        <v>#REF!</v>
      </c>
      <c r="DJ4" s="44" t="e">
        <f>BAR!#REF!</f>
        <v>#REF!</v>
      </c>
      <c r="DK4" s="44" t="e">
        <f>BAR!#REF!</f>
        <v>#REF!</v>
      </c>
      <c r="DL4" s="43" t="e">
        <f>BAR!#REF!</f>
        <v>#REF!</v>
      </c>
      <c r="DM4" s="43" t="e">
        <f>BAR!#REF!</f>
        <v>#REF!</v>
      </c>
      <c r="DN4" s="43" t="e">
        <f>BAR!#REF!</f>
        <v>#REF!</v>
      </c>
      <c r="DO4" s="45" t="e">
        <f>BAR!#REF!</f>
        <v>#REF!</v>
      </c>
      <c r="DP4" s="45" t="e">
        <f>BAR!#REF!</f>
        <v>#REF!</v>
      </c>
      <c r="DQ4" s="45" t="e">
        <f>BAR!#REF!</f>
        <v>#REF!</v>
      </c>
      <c r="DR4" s="45" t="e">
        <f>BAR!#REF!</f>
        <v>#REF!</v>
      </c>
      <c r="DS4" s="45" t="e">
        <f>BAR!#REF!</f>
        <v>#REF!</v>
      </c>
      <c r="DT4" s="43" t="e">
        <f>BAR!#REF!</f>
        <v>#REF!</v>
      </c>
      <c r="DU4" s="43" t="e">
        <f>BAR!#REF!</f>
        <v>#REF!</v>
      </c>
      <c r="DV4" s="43" t="e">
        <f>BAR!#REF!</f>
        <v>#REF!</v>
      </c>
      <c r="DW4" s="43" t="e">
        <f>BAR!#REF!</f>
        <v>#REF!</v>
      </c>
      <c r="DX4" s="43" t="e">
        <f>BAR!#REF!</f>
        <v>#REF!</v>
      </c>
      <c r="DY4" s="43" t="e">
        <f>BAR!#REF!</f>
        <v>#REF!</v>
      </c>
      <c r="DZ4" s="43" t="e">
        <f>BAR!#REF!</f>
        <v>#REF!</v>
      </c>
      <c r="EA4" s="43" t="e">
        <f>BAR!#REF!</f>
        <v>#REF!</v>
      </c>
      <c r="EB4" s="43" t="e">
        <f>BAR!#REF!</f>
        <v>#REF!</v>
      </c>
      <c r="EC4" s="43" t="e">
        <f>BAR!#REF!</f>
        <v>#REF!</v>
      </c>
      <c r="ED4" s="43" t="e">
        <f>BAR!#REF!</f>
        <v>#REF!</v>
      </c>
      <c r="EE4" s="43" t="e">
        <f>BAR!#REF!</f>
        <v>#REF!</v>
      </c>
      <c r="EF4" s="43" t="e">
        <f>BAR!#REF!</f>
        <v>#REF!</v>
      </c>
      <c r="EG4" s="43" t="e">
        <f>BAR!#REF!</f>
        <v>#REF!</v>
      </c>
      <c r="EH4" s="43" t="e">
        <f>BAR!#REF!</f>
        <v>#REF!</v>
      </c>
      <c r="EI4" s="43" t="e">
        <f>BAR!#REF!</f>
        <v>#REF!</v>
      </c>
      <c r="EJ4" s="43" t="e">
        <f>BAR!#REF!</f>
        <v>#REF!</v>
      </c>
      <c r="EK4" s="43" t="e">
        <f>BAR!#REF!</f>
        <v>#REF!</v>
      </c>
      <c r="EL4" s="43" t="e">
        <f>BAR!#REF!</f>
        <v>#REF!</v>
      </c>
      <c r="EM4" s="43" t="e">
        <f>BAR!#REF!</f>
        <v>#REF!</v>
      </c>
      <c r="EN4" s="43" t="e">
        <f>BAR!#REF!</f>
        <v>#REF!</v>
      </c>
      <c r="EO4" s="43" t="e">
        <f>BAR!#REF!</f>
        <v>#REF!</v>
      </c>
      <c r="EP4" s="43" t="e">
        <f>BAR!#REF!</f>
        <v>#REF!</v>
      </c>
      <c r="EQ4" s="43" t="e">
        <f>BAR!#REF!</f>
        <v>#REF!</v>
      </c>
      <c r="ER4" s="43" t="e">
        <f>BAR!#REF!</f>
        <v>#REF!</v>
      </c>
      <c r="ES4" s="43" t="e">
        <f>BAR!#REF!</f>
        <v>#REF!</v>
      </c>
      <c r="ET4" s="43" t="e">
        <f>BAR!#REF!</f>
        <v>#REF!</v>
      </c>
      <c r="EU4" s="43" t="e">
        <f>BAR!#REF!</f>
        <v>#REF!</v>
      </c>
      <c r="EV4" s="43" t="e">
        <f>BAR!#REF!</f>
        <v>#REF!</v>
      </c>
      <c r="EW4" s="43" t="e">
        <f>BAR!#REF!</f>
        <v>#REF!</v>
      </c>
      <c r="EX4" s="43" t="e">
        <f>BAR!#REF!</f>
        <v>#REF!</v>
      </c>
      <c r="EY4" s="43" t="e">
        <f>BAR!#REF!</f>
        <v>#REF!</v>
      </c>
      <c r="EZ4" s="43" t="e">
        <f>BAR!#REF!</f>
        <v>#REF!</v>
      </c>
      <c r="FA4" s="43" t="e">
        <f>BAR!#REF!</f>
        <v>#REF!</v>
      </c>
      <c r="FB4" s="43" t="e">
        <f>BAR!#REF!</f>
        <v>#REF!</v>
      </c>
      <c r="FC4" s="43" t="e">
        <f>BAR!#REF!</f>
        <v>#REF!</v>
      </c>
      <c r="FD4" s="43" t="e">
        <f>BAR!#REF!</f>
        <v>#REF!</v>
      </c>
      <c r="FE4" s="43" t="e">
        <f>BAR!#REF!</f>
        <v>#REF!</v>
      </c>
      <c r="FF4" s="43" t="e">
        <f>BAR!#REF!</f>
        <v>#REF!</v>
      </c>
      <c r="FG4" s="43" t="e">
        <f>BAR!#REF!</f>
        <v>#REF!</v>
      </c>
      <c r="FH4" s="43" t="e">
        <f>BAR!#REF!</f>
        <v>#REF!</v>
      </c>
      <c r="FI4" s="43" t="e">
        <f>BAR!#REF!</f>
        <v>#REF!</v>
      </c>
      <c r="FJ4" s="43" t="e">
        <f>BAR!#REF!</f>
        <v>#REF!</v>
      </c>
      <c r="FK4" s="43" t="e">
        <f>BAR!#REF!</f>
        <v>#REF!</v>
      </c>
      <c r="FL4" s="43" t="e">
        <f>BAR!#REF!</f>
        <v>#REF!</v>
      </c>
      <c r="FM4" s="43" t="e">
        <f>BAR!#REF!</f>
        <v>#REF!</v>
      </c>
      <c r="FN4" s="43" t="e">
        <f>BAR!#REF!</f>
        <v>#REF!</v>
      </c>
      <c r="FO4" s="43" t="e">
        <f>BAR!#REF!</f>
        <v>#REF!</v>
      </c>
      <c r="FP4" s="43" t="e">
        <f>BAR!#REF!</f>
        <v>#REF!</v>
      </c>
      <c r="FQ4" s="43" t="e">
        <f>BAR!#REF!</f>
        <v>#REF!</v>
      </c>
      <c r="FR4" s="43" t="e">
        <f>BAR!#REF!</f>
        <v>#REF!</v>
      </c>
      <c r="FS4" s="43" t="e">
        <f>BAR!#REF!</f>
        <v>#REF!</v>
      </c>
      <c r="FT4" s="43" t="e">
        <f>BAR!#REF!</f>
        <v>#REF!</v>
      </c>
      <c r="FU4" s="43" t="e">
        <f>BAR!#REF!</f>
        <v>#REF!</v>
      </c>
      <c r="FV4" s="43" t="e">
        <f>BAR!#REF!</f>
        <v>#REF!</v>
      </c>
      <c r="FW4" s="43" t="e">
        <f>BAR!#REF!</f>
        <v>#REF!</v>
      </c>
      <c r="FX4" s="43" t="e">
        <f>BAR!#REF!</f>
        <v>#REF!</v>
      </c>
      <c r="FY4" s="43" t="e">
        <f>BAR!#REF!</f>
        <v>#REF!</v>
      </c>
      <c r="FZ4" s="43" t="e">
        <f>BAR!#REF!</f>
        <v>#REF!</v>
      </c>
      <c r="GA4" s="43" t="e">
        <f>BAR!#REF!</f>
        <v>#REF!</v>
      </c>
      <c r="GB4" s="43" t="e">
        <f>BAR!#REF!</f>
        <v>#REF!</v>
      </c>
      <c r="GC4" s="43" t="e">
        <f>BAR!#REF!</f>
        <v>#REF!</v>
      </c>
      <c r="GD4" s="43" t="e">
        <f>BAR!#REF!</f>
        <v>#REF!</v>
      </c>
      <c r="GE4" s="43" t="e">
        <f>BAR!#REF!</f>
        <v>#REF!</v>
      </c>
      <c r="GF4" s="43" t="e">
        <f>BAR!#REF!</f>
        <v>#REF!</v>
      </c>
      <c r="GG4" s="43" t="e">
        <f>BAR!#REF!</f>
        <v>#REF!</v>
      </c>
      <c r="GH4" s="43" t="e">
        <f>BAR!#REF!</f>
        <v>#REF!</v>
      </c>
      <c r="GI4" s="43" t="e">
        <f>BAR!#REF!</f>
        <v>#REF!</v>
      </c>
      <c r="GJ4" s="43" t="e">
        <f>BAR!#REF!</f>
        <v>#REF!</v>
      </c>
      <c r="GK4" s="43" t="e">
        <f>BAR!#REF!</f>
        <v>#REF!</v>
      </c>
      <c r="GL4" s="43" t="e">
        <f>BAR!#REF!</f>
        <v>#REF!</v>
      </c>
      <c r="GM4" s="43" t="e">
        <f>BAR!#REF!</f>
        <v>#REF!</v>
      </c>
      <c r="GN4" s="43" t="e">
        <f>BAR!#REF!</f>
        <v>#REF!</v>
      </c>
      <c r="GO4" s="43" t="e">
        <f>BAR!#REF!</f>
        <v>#REF!</v>
      </c>
      <c r="GP4" s="43" t="e">
        <f>BAR!#REF!</f>
        <v>#REF!</v>
      </c>
      <c r="GQ4" s="43" t="e">
        <f>BAR!#REF!</f>
        <v>#REF!</v>
      </c>
      <c r="GR4" s="43" t="e">
        <f>BAR!#REF!</f>
        <v>#REF!</v>
      </c>
      <c r="GS4" s="43" t="e">
        <f>BAR!#REF!</f>
        <v>#REF!</v>
      </c>
      <c r="GT4" s="43" t="e">
        <f>BAR!#REF!</f>
        <v>#REF!</v>
      </c>
      <c r="GU4" s="43" t="e">
        <f>BAR!#REF!</f>
        <v>#REF!</v>
      </c>
      <c r="GV4" s="43" t="e">
        <f>BAR!#REF!</f>
        <v>#REF!</v>
      </c>
      <c r="GW4" s="43" t="e">
        <f>BAR!#REF!</f>
        <v>#REF!</v>
      </c>
      <c r="GX4" s="43" t="e">
        <f>BAR!#REF!</f>
        <v>#REF!</v>
      </c>
      <c r="GY4" s="43" t="e">
        <f>BAR!#REF!</f>
        <v>#REF!</v>
      </c>
      <c r="GZ4" s="43" t="e">
        <f>BAR!#REF!</f>
        <v>#REF!</v>
      </c>
      <c r="HA4" s="43" t="e">
        <f>BAR!#REF!</f>
        <v>#REF!</v>
      </c>
      <c r="HB4" s="43" t="e">
        <f>BAR!#REF!</f>
        <v>#REF!</v>
      </c>
      <c r="HC4" s="43" t="e">
        <f>BAR!#REF!</f>
        <v>#REF!</v>
      </c>
      <c r="HD4" s="43" t="e">
        <f>BAR!#REF!</f>
        <v>#REF!</v>
      </c>
      <c r="HE4" s="43" t="e">
        <f>BAR!#REF!</f>
        <v>#REF!</v>
      </c>
      <c r="HF4" s="43" t="e">
        <f>BAR!#REF!</f>
        <v>#REF!</v>
      </c>
      <c r="HG4" s="43" t="e">
        <f>BAR!#REF!</f>
        <v>#REF!</v>
      </c>
      <c r="HH4" s="43" t="e">
        <f>BAR!#REF!</f>
        <v>#REF!</v>
      </c>
      <c r="HI4" s="43" t="e">
        <f>BAR!#REF!</f>
        <v>#REF!</v>
      </c>
      <c r="HJ4" s="43" t="e">
        <f>BAR!#REF!</f>
        <v>#REF!</v>
      </c>
      <c r="HK4" s="43" t="e">
        <f>BAR!#REF!</f>
        <v>#REF!</v>
      </c>
      <c r="HL4" s="43" t="e">
        <f>BAR!#REF!</f>
        <v>#REF!</v>
      </c>
      <c r="HM4" s="43" t="e">
        <f>BAR!#REF!</f>
        <v>#REF!</v>
      </c>
      <c r="HN4" s="43" t="e">
        <f>BAR!#REF!</f>
        <v>#REF!</v>
      </c>
      <c r="HO4" s="43" t="e">
        <f>BAR!#REF!</f>
        <v>#REF!</v>
      </c>
      <c r="HP4" s="43" t="e">
        <f>BAR!#REF!</f>
        <v>#REF!</v>
      </c>
      <c r="HQ4" s="43" t="e">
        <f>BAR!#REF!</f>
        <v>#REF!</v>
      </c>
      <c r="HR4" s="43" t="e">
        <f>BAR!#REF!</f>
        <v>#REF!</v>
      </c>
    </row>
    <row r="5" spans="1:226" s="68" customFormat="1" ht="23.1" customHeight="1" x14ac:dyDescent="0.2">
      <c r="A5" s="72"/>
      <c r="B5" s="43" t="e">
        <f>BAR!#REF!</f>
        <v>#REF!</v>
      </c>
      <c r="C5" s="43" t="e">
        <f>BAR!#REF!</f>
        <v>#REF!</v>
      </c>
      <c r="D5" s="43" t="e">
        <f>BAR!#REF!</f>
        <v>#REF!</v>
      </c>
      <c r="E5" s="43" t="e">
        <f>BAR!#REF!</f>
        <v>#REF!</v>
      </c>
      <c r="F5" s="43" t="e">
        <f>BAR!#REF!</f>
        <v>#REF!</v>
      </c>
      <c r="G5" s="43" t="e">
        <f>BAR!#REF!</f>
        <v>#REF!</v>
      </c>
      <c r="H5" s="43" t="e">
        <f>BAR!#REF!</f>
        <v>#REF!</v>
      </c>
      <c r="I5" s="43" t="e">
        <f>BAR!#REF!</f>
        <v>#REF!</v>
      </c>
      <c r="J5" s="43" t="e">
        <f>BAR!#REF!</f>
        <v>#REF!</v>
      </c>
      <c r="K5" s="43" t="e">
        <f>BAR!#REF!</f>
        <v>#REF!</v>
      </c>
      <c r="L5" s="43" t="e">
        <f>BAR!#REF!</f>
        <v>#REF!</v>
      </c>
      <c r="M5" s="43" t="e">
        <f>BAR!#REF!</f>
        <v>#REF!</v>
      </c>
      <c r="N5" s="43" t="e">
        <f>BAR!#REF!</f>
        <v>#REF!</v>
      </c>
      <c r="O5" s="43" t="e">
        <f>BAR!#REF!</f>
        <v>#REF!</v>
      </c>
      <c r="P5" s="43" t="e">
        <f>BAR!#REF!</f>
        <v>#REF!</v>
      </c>
      <c r="Q5" s="43" t="e">
        <f>BAR!#REF!</f>
        <v>#REF!</v>
      </c>
      <c r="R5" s="43" t="e">
        <f>BAR!#REF!</f>
        <v>#REF!</v>
      </c>
      <c r="S5" s="43" t="e">
        <f>BAR!#REF!</f>
        <v>#REF!</v>
      </c>
      <c r="T5" s="43" t="e">
        <f>BAR!#REF!</f>
        <v>#REF!</v>
      </c>
      <c r="U5" s="43" t="e">
        <f>BAR!#REF!</f>
        <v>#REF!</v>
      </c>
      <c r="V5" s="43" t="e">
        <f>BAR!#REF!</f>
        <v>#REF!</v>
      </c>
      <c r="W5" s="43" t="e">
        <f>BAR!#REF!</f>
        <v>#REF!</v>
      </c>
      <c r="X5" s="43" t="e">
        <f>BAR!#REF!</f>
        <v>#REF!</v>
      </c>
      <c r="Y5" s="43" t="e">
        <f>BAR!#REF!</f>
        <v>#REF!</v>
      </c>
      <c r="Z5" s="43" t="e">
        <f>BAR!#REF!</f>
        <v>#REF!</v>
      </c>
      <c r="AA5" s="43" t="e">
        <f>BAR!#REF!</f>
        <v>#REF!</v>
      </c>
      <c r="AB5" s="43" t="e">
        <f>BAR!#REF!</f>
        <v>#REF!</v>
      </c>
      <c r="AC5" s="43" t="e">
        <f>BAR!#REF!</f>
        <v>#REF!</v>
      </c>
      <c r="AD5" s="43" t="e">
        <f>BAR!#REF!</f>
        <v>#REF!</v>
      </c>
      <c r="AE5" s="43" t="e">
        <f>BAR!#REF!</f>
        <v>#REF!</v>
      </c>
      <c r="AF5" s="43" t="e">
        <f>BAR!#REF!</f>
        <v>#REF!</v>
      </c>
      <c r="AG5" s="43" t="e">
        <f>BAR!#REF!</f>
        <v>#REF!</v>
      </c>
      <c r="AH5" s="43" t="e">
        <f>BAR!#REF!</f>
        <v>#REF!</v>
      </c>
      <c r="AI5" s="43" t="e">
        <f>BAR!#REF!</f>
        <v>#REF!</v>
      </c>
      <c r="AJ5" s="43" t="e">
        <f>BAR!#REF!</f>
        <v>#REF!</v>
      </c>
      <c r="AK5" s="43" t="e">
        <f>BAR!#REF!</f>
        <v>#REF!</v>
      </c>
      <c r="AL5" s="43" t="e">
        <f>BAR!#REF!</f>
        <v>#REF!</v>
      </c>
      <c r="AM5" s="43" t="e">
        <f>BAR!#REF!</f>
        <v>#REF!</v>
      </c>
      <c r="AN5" s="43" t="e">
        <f>BAR!#REF!</f>
        <v>#REF!</v>
      </c>
      <c r="AO5" s="43" t="e">
        <f>BAR!#REF!</f>
        <v>#REF!</v>
      </c>
      <c r="AP5" s="43" t="e">
        <f>BAR!#REF!</f>
        <v>#REF!</v>
      </c>
      <c r="AQ5" s="43" t="e">
        <f>BAR!#REF!</f>
        <v>#REF!</v>
      </c>
      <c r="AR5" s="43" t="e">
        <f>BAR!#REF!</f>
        <v>#REF!</v>
      </c>
      <c r="AS5" s="43" t="e">
        <f>BAR!#REF!</f>
        <v>#REF!</v>
      </c>
      <c r="AT5" s="43" t="e">
        <f>BAR!#REF!</f>
        <v>#REF!</v>
      </c>
      <c r="AU5" s="43" t="e">
        <f>BAR!#REF!</f>
        <v>#REF!</v>
      </c>
      <c r="AV5" s="43" t="e">
        <f>BAR!#REF!</f>
        <v>#REF!</v>
      </c>
      <c r="AW5" s="43" t="e">
        <f>BAR!#REF!</f>
        <v>#REF!</v>
      </c>
      <c r="AX5" s="43" t="e">
        <f>BAR!#REF!</f>
        <v>#REF!</v>
      </c>
      <c r="AY5" s="43" t="e">
        <f>BAR!#REF!</f>
        <v>#REF!</v>
      </c>
      <c r="AZ5" s="43" t="e">
        <f>BAR!#REF!</f>
        <v>#REF!</v>
      </c>
      <c r="BA5" s="43" t="e">
        <f>BAR!#REF!</f>
        <v>#REF!</v>
      </c>
      <c r="BB5" s="43" t="e">
        <f>BAR!#REF!</f>
        <v>#REF!</v>
      </c>
      <c r="BC5" s="43" t="e">
        <f>BAR!#REF!</f>
        <v>#REF!</v>
      </c>
      <c r="BD5" s="43" t="e">
        <f>BAR!#REF!</f>
        <v>#REF!</v>
      </c>
      <c r="BE5" s="43" t="e">
        <f>BAR!#REF!</f>
        <v>#REF!</v>
      </c>
      <c r="BF5" s="43" t="e">
        <f>BAR!#REF!</f>
        <v>#REF!</v>
      </c>
      <c r="BG5" s="43" t="e">
        <f>BAR!#REF!</f>
        <v>#REF!</v>
      </c>
      <c r="BH5" s="43" t="e">
        <f>BAR!#REF!</f>
        <v>#REF!</v>
      </c>
      <c r="BI5" s="43" t="e">
        <f>BAR!#REF!</f>
        <v>#REF!</v>
      </c>
      <c r="BJ5" s="43" t="e">
        <f>BAR!#REF!</f>
        <v>#REF!</v>
      </c>
      <c r="BK5" s="43" t="e">
        <f>BAR!#REF!</f>
        <v>#REF!</v>
      </c>
      <c r="BL5" s="43" t="e">
        <f>BAR!#REF!</f>
        <v>#REF!</v>
      </c>
      <c r="BM5" s="43" t="e">
        <f>BAR!#REF!</f>
        <v>#REF!</v>
      </c>
      <c r="BN5" s="43" t="e">
        <f>BAR!#REF!</f>
        <v>#REF!</v>
      </c>
      <c r="BO5" s="43" t="e">
        <f>BAR!#REF!</f>
        <v>#REF!</v>
      </c>
      <c r="BP5" s="43" t="e">
        <f>BAR!#REF!</f>
        <v>#REF!</v>
      </c>
      <c r="BQ5" s="43" t="e">
        <f>BAR!#REF!</f>
        <v>#REF!</v>
      </c>
      <c r="BR5" s="43" t="e">
        <f>BAR!#REF!</f>
        <v>#REF!</v>
      </c>
      <c r="BS5" s="43" t="e">
        <f>BAR!#REF!</f>
        <v>#REF!</v>
      </c>
      <c r="BT5" s="43" t="e">
        <f>BAR!#REF!</f>
        <v>#REF!</v>
      </c>
      <c r="BU5" s="43" t="e">
        <f>BAR!#REF!</f>
        <v>#REF!</v>
      </c>
      <c r="BV5" s="43" t="e">
        <f>BAR!#REF!</f>
        <v>#REF!</v>
      </c>
      <c r="BW5" s="43" t="e">
        <f>BAR!#REF!</f>
        <v>#REF!</v>
      </c>
      <c r="BX5" s="43" t="e">
        <f>BAR!#REF!</f>
        <v>#REF!</v>
      </c>
      <c r="BY5" s="43" t="e">
        <f>BAR!#REF!</f>
        <v>#REF!</v>
      </c>
      <c r="BZ5" s="43" t="e">
        <f>BAR!#REF!</f>
        <v>#REF!</v>
      </c>
      <c r="CA5" s="43" t="e">
        <f>BAR!#REF!</f>
        <v>#REF!</v>
      </c>
      <c r="CB5" s="43" t="e">
        <f>BAR!#REF!</f>
        <v>#REF!</v>
      </c>
      <c r="CC5" s="43" t="e">
        <f>BAR!#REF!</f>
        <v>#REF!</v>
      </c>
      <c r="CD5" s="43" t="e">
        <f>BAR!#REF!</f>
        <v>#REF!</v>
      </c>
      <c r="CE5" s="43" t="e">
        <f>BAR!#REF!</f>
        <v>#REF!</v>
      </c>
      <c r="CF5" s="43" t="e">
        <f>BAR!#REF!</f>
        <v>#REF!</v>
      </c>
      <c r="CG5" s="43" t="e">
        <f>BAR!#REF!</f>
        <v>#REF!</v>
      </c>
      <c r="CH5" s="43" t="e">
        <f>BAR!#REF!</f>
        <v>#REF!</v>
      </c>
      <c r="CI5" s="43" t="e">
        <f>BAR!#REF!</f>
        <v>#REF!</v>
      </c>
      <c r="CJ5" s="43">
        <f>BAR!B4</f>
        <v>46157</v>
      </c>
      <c r="CK5" s="43">
        <f>BAR!C4</f>
        <v>46158</v>
      </c>
      <c r="CL5" s="43">
        <f>BAR!D4</f>
        <v>46159</v>
      </c>
      <c r="CM5" s="43">
        <f>BAR!E4</f>
        <v>46160</v>
      </c>
      <c r="CN5" s="43">
        <f>BAR!F4</f>
        <v>46161</v>
      </c>
      <c r="CO5" s="43">
        <f>BAR!G4</f>
        <v>46162</v>
      </c>
      <c r="CP5" s="43">
        <f>BAR!H4</f>
        <v>46163</v>
      </c>
      <c r="CQ5" s="43">
        <f>BAR!I4</f>
        <v>46164</v>
      </c>
      <c r="CR5" s="43">
        <f>BAR!J4</f>
        <v>46165</v>
      </c>
      <c r="CS5" s="43">
        <f>BAR!K4</f>
        <v>46166</v>
      </c>
      <c r="CT5" s="43">
        <f>BAR!L4</f>
        <v>46167</v>
      </c>
      <c r="CU5" s="43">
        <f>BAR!M4</f>
        <v>46168</v>
      </c>
      <c r="CV5" s="43">
        <f>BAR!N4</f>
        <v>46169</v>
      </c>
      <c r="CW5" s="43">
        <f>BAR!O4</f>
        <v>46170</v>
      </c>
      <c r="CX5" s="43">
        <f>BAR!P4</f>
        <v>46171</v>
      </c>
      <c r="CY5" s="43">
        <f>BAR!Q4</f>
        <v>46172</v>
      </c>
      <c r="CZ5" s="43">
        <f>BAR!R4</f>
        <v>46173</v>
      </c>
      <c r="DA5" s="43">
        <f>BAR!S4</f>
        <v>46174</v>
      </c>
      <c r="DB5" s="43">
        <f>BAR!T4</f>
        <v>46175</v>
      </c>
      <c r="DC5" s="43">
        <f>BAR!U4</f>
        <v>46176</v>
      </c>
      <c r="DD5" s="43">
        <f>BAR!V4</f>
        <v>46177</v>
      </c>
      <c r="DE5" s="43">
        <f>BAR!W4</f>
        <v>46178</v>
      </c>
      <c r="DF5" s="43">
        <f>BAR!X4</f>
        <v>46179</v>
      </c>
      <c r="DG5" s="44">
        <f>BAR!Y4</f>
        <v>46180</v>
      </c>
      <c r="DH5" s="44">
        <f>BAR!Z4</f>
        <v>46181</v>
      </c>
      <c r="DI5" s="44">
        <f>BAR!AA4</f>
        <v>46182</v>
      </c>
      <c r="DJ5" s="44">
        <f>BAR!AB4</f>
        <v>46183</v>
      </c>
      <c r="DK5" s="44">
        <f>BAR!AC4</f>
        <v>46184</v>
      </c>
      <c r="DL5" s="43">
        <f>BAR!AD4</f>
        <v>46185</v>
      </c>
      <c r="DM5" s="43">
        <f>BAR!AE4</f>
        <v>46186</v>
      </c>
      <c r="DN5" s="43">
        <f>BAR!AF4</f>
        <v>46187</v>
      </c>
      <c r="DO5" s="45">
        <f>BAR!AG4</f>
        <v>46188</v>
      </c>
      <c r="DP5" s="45">
        <f>BAR!AH4</f>
        <v>46189</v>
      </c>
      <c r="DQ5" s="45">
        <f>BAR!AI4</f>
        <v>46190</v>
      </c>
      <c r="DR5" s="45">
        <f>BAR!AJ4</f>
        <v>46191</v>
      </c>
      <c r="DS5" s="45">
        <f>BAR!AK4</f>
        <v>46192</v>
      </c>
      <c r="DT5" s="43">
        <f>BAR!AL4</f>
        <v>46193</v>
      </c>
      <c r="DU5" s="43">
        <f>BAR!AM4</f>
        <v>46194</v>
      </c>
      <c r="DV5" s="43">
        <f>BAR!AN4</f>
        <v>46195</v>
      </c>
      <c r="DW5" s="43">
        <f>BAR!AO4</f>
        <v>46196</v>
      </c>
      <c r="DX5" s="43">
        <f>BAR!AP4</f>
        <v>46197</v>
      </c>
      <c r="DY5" s="43">
        <f>BAR!AQ4</f>
        <v>46198</v>
      </c>
      <c r="DZ5" s="43">
        <f>BAR!AR4</f>
        <v>46199</v>
      </c>
      <c r="EA5" s="43">
        <f>BAR!AS4</f>
        <v>46200</v>
      </c>
      <c r="EB5" s="43">
        <f>BAR!AT4</f>
        <v>46201</v>
      </c>
      <c r="EC5" s="43">
        <f>BAR!AU4</f>
        <v>46202</v>
      </c>
      <c r="ED5" s="43">
        <f>BAR!AV4</f>
        <v>46203</v>
      </c>
      <c r="EE5" s="43">
        <f>BAR!AW4</f>
        <v>46204</v>
      </c>
      <c r="EF5" s="43">
        <f>BAR!AX4</f>
        <v>46205</v>
      </c>
      <c r="EG5" s="43">
        <f>BAR!AY4</f>
        <v>46206</v>
      </c>
      <c r="EH5" s="43">
        <f>BAR!AZ4</f>
        <v>46207</v>
      </c>
      <c r="EI5" s="43">
        <f>BAR!BA4</f>
        <v>46208</v>
      </c>
      <c r="EJ5" s="43">
        <f>BAR!BB4</f>
        <v>46209</v>
      </c>
      <c r="EK5" s="43">
        <f>BAR!BC4</f>
        <v>46210</v>
      </c>
      <c r="EL5" s="43">
        <f>BAR!BD4</f>
        <v>46211</v>
      </c>
      <c r="EM5" s="43">
        <f>BAR!BE4</f>
        <v>46212</v>
      </c>
      <c r="EN5" s="43">
        <f>BAR!BF4</f>
        <v>46213</v>
      </c>
      <c r="EO5" s="43">
        <f>BAR!BG4</f>
        <v>46214</v>
      </c>
      <c r="EP5" s="43">
        <f>BAR!BH4</f>
        <v>46215</v>
      </c>
      <c r="EQ5" s="43">
        <f>BAR!BI4</f>
        <v>46216</v>
      </c>
      <c r="ER5" s="43">
        <f>BAR!BJ4</f>
        <v>46217</v>
      </c>
      <c r="ES5" s="43">
        <f>BAR!BK4</f>
        <v>46218</v>
      </c>
      <c r="ET5" s="43">
        <f>BAR!BL4</f>
        <v>46219</v>
      </c>
      <c r="EU5" s="43">
        <f>BAR!BM4</f>
        <v>46220</v>
      </c>
      <c r="EV5" s="43">
        <f>BAR!BN4</f>
        <v>46221</v>
      </c>
      <c r="EW5" s="43">
        <f>BAR!BO4</f>
        <v>46222</v>
      </c>
      <c r="EX5" s="43">
        <f>BAR!BP4</f>
        <v>46223</v>
      </c>
      <c r="EY5" s="43">
        <f>BAR!BQ4</f>
        <v>46224</v>
      </c>
      <c r="EZ5" s="43">
        <f>BAR!BR4</f>
        <v>46225</v>
      </c>
      <c r="FA5" s="43">
        <f>BAR!BS4</f>
        <v>46226</v>
      </c>
      <c r="FB5" s="43">
        <f>BAR!BT4</f>
        <v>46227</v>
      </c>
      <c r="FC5" s="43">
        <f>BAR!BU4</f>
        <v>46228</v>
      </c>
      <c r="FD5" s="43">
        <f>BAR!BV4</f>
        <v>46229</v>
      </c>
      <c r="FE5" s="43">
        <f>BAR!BW4</f>
        <v>46230</v>
      </c>
      <c r="FF5" s="43">
        <f>BAR!BX4</f>
        <v>46231</v>
      </c>
      <c r="FG5" s="43">
        <f>BAR!BY4</f>
        <v>46232</v>
      </c>
      <c r="FH5" s="43">
        <f>BAR!BZ4</f>
        <v>46233</v>
      </c>
      <c r="FI5" s="43">
        <f>BAR!CA4</f>
        <v>46234</v>
      </c>
      <c r="FJ5" s="43">
        <f>BAR!CB4</f>
        <v>46235</v>
      </c>
      <c r="FK5" s="43">
        <f>BAR!CC4</f>
        <v>46236</v>
      </c>
      <c r="FL5" s="43">
        <f>BAR!CD4</f>
        <v>46237</v>
      </c>
      <c r="FM5" s="43">
        <f>BAR!CE4</f>
        <v>46238</v>
      </c>
      <c r="FN5" s="43">
        <f>BAR!CF4</f>
        <v>46239</v>
      </c>
      <c r="FO5" s="43">
        <f>BAR!CG4</f>
        <v>46240</v>
      </c>
      <c r="FP5" s="43">
        <f>BAR!CH4</f>
        <v>46241</v>
      </c>
      <c r="FQ5" s="43">
        <f>BAR!CI4</f>
        <v>46242</v>
      </c>
      <c r="FR5" s="43">
        <f>BAR!CJ4</f>
        <v>46243</v>
      </c>
      <c r="FS5" s="43">
        <f>BAR!CK4</f>
        <v>46244</v>
      </c>
      <c r="FT5" s="43">
        <f>BAR!CL4</f>
        <v>46245</v>
      </c>
      <c r="FU5" s="43">
        <f>BAR!CM4</f>
        <v>46246</v>
      </c>
      <c r="FV5" s="43">
        <f>BAR!CN4</f>
        <v>46247</v>
      </c>
      <c r="FW5" s="43">
        <f>BAR!CO4</f>
        <v>46248</v>
      </c>
      <c r="FX5" s="43">
        <f>BAR!CP4</f>
        <v>46249</v>
      </c>
      <c r="FY5" s="43">
        <f>BAR!CQ4</f>
        <v>46250</v>
      </c>
      <c r="FZ5" s="43">
        <f>BAR!CR4</f>
        <v>46251</v>
      </c>
      <c r="GA5" s="43">
        <f>BAR!CS4</f>
        <v>46252</v>
      </c>
      <c r="GB5" s="43">
        <f>BAR!CT4</f>
        <v>46253</v>
      </c>
      <c r="GC5" s="43">
        <f>BAR!CU4</f>
        <v>46254</v>
      </c>
      <c r="GD5" s="43">
        <f>BAR!CV4</f>
        <v>46255</v>
      </c>
      <c r="GE5" s="43">
        <f>BAR!CW4</f>
        <v>46256</v>
      </c>
      <c r="GF5" s="43">
        <f>BAR!CX4</f>
        <v>46257</v>
      </c>
      <c r="GG5" s="43">
        <f>BAR!CY4</f>
        <v>46258</v>
      </c>
      <c r="GH5" s="43">
        <f>BAR!CZ4</f>
        <v>46259</v>
      </c>
      <c r="GI5" s="43">
        <f>BAR!DA4</f>
        <v>46260</v>
      </c>
      <c r="GJ5" s="43">
        <f>BAR!DB4</f>
        <v>46261</v>
      </c>
      <c r="GK5" s="43">
        <f>BAR!DC4</f>
        <v>46262</v>
      </c>
      <c r="GL5" s="43">
        <f>BAR!DD4</f>
        <v>46263</v>
      </c>
      <c r="GM5" s="43">
        <f>BAR!DE4</f>
        <v>46264</v>
      </c>
      <c r="GN5" s="43">
        <f>BAR!DF4</f>
        <v>46265</v>
      </c>
      <c r="GO5" s="43">
        <f>BAR!DG4</f>
        <v>46266</v>
      </c>
      <c r="GP5" s="43">
        <f>BAR!DH4</f>
        <v>46267</v>
      </c>
      <c r="GQ5" s="43">
        <f>BAR!DI4</f>
        <v>46268</v>
      </c>
      <c r="GR5" s="43">
        <f>BAR!DJ4</f>
        <v>46269</v>
      </c>
      <c r="GS5" s="43">
        <f>BAR!DK4</f>
        <v>46270</v>
      </c>
      <c r="GT5" s="43">
        <f>BAR!DL4</f>
        <v>46271</v>
      </c>
      <c r="GU5" s="43">
        <f>BAR!DM4</f>
        <v>46272</v>
      </c>
      <c r="GV5" s="43">
        <f>BAR!DN4</f>
        <v>46273</v>
      </c>
      <c r="GW5" s="43">
        <f>BAR!DO4</f>
        <v>46274</v>
      </c>
      <c r="GX5" s="43">
        <f>BAR!DP4</f>
        <v>46275</v>
      </c>
      <c r="GY5" s="43">
        <f>BAR!DQ4</f>
        <v>46276</v>
      </c>
      <c r="GZ5" s="43">
        <f>BAR!DR4</f>
        <v>46277</v>
      </c>
      <c r="HA5" s="43">
        <f>BAR!DS4</f>
        <v>46278</v>
      </c>
      <c r="HB5" s="43">
        <f>BAR!DT4</f>
        <v>46279</v>
      </c>
      <c r="HC5" s="43">
        <f>BAR!DU4</f>
        <v>46280</v>
      </c>
      <c r="HD5" s="43">
        <f>BAR!DV4</f>
        <v>46281</v>
      </c>
      <c r="HE5" s="43">
        <f>BAR!DW4</f>
        <v>46282</v>
      </c>
      <c r="HF5" s="43">
        <f>BAR!DX4</f>
        <v>46283</v>
      </c>
      <c r="HG5" s="43">
        <f>BAR!DY4</f>
        <v>46284</v>
      </c>
      <c r="HH5" s="43">
        <f>BAR!DZ4</f>
        <v>46285</v>
      </c>
      <c r="HI5" s="43">
        <f>BAR!EA4</f>
        <v>46286</v>
      </c>
      <c r="HJ5" s="43">
        <f>BAR!EB4</f>
        <v>46287</v>
      </c>
      <c r="HK5" s="43">
        <f>BAR!EC4</f>
        <v>46288</v>
      </c>
      <c r="HL5" s="43">
        <f>BAR!ED4</f>
        <v>46289</v>
      </c>
      <c r="HM5" s="43">
        <f>BAR!EE4</f>
        <v>46290</v>
      </c>
      <c r="HN5" s="43">
        <f>BAR!EF4</f>
        <v>46291</v>
      </c>
      <c r="HO5" s="43">
        <f>BAR!EG4</f>
        <v>46292</v>
      </c>
      <c r="HP5" s="43">
        <f>BAR!EH4</f>
        <v>46293</v>
      </c>
      <c r="HQ5" s="43">
        <f>BAR!EI4</f>
        <v>46294</v>
      </c>
      <c r="HR5" s="43">
        <f>BAR!EJ4</f>
        <v>46295</v>
      </c>
    </row>
    <row r="6" spans="1:226" s="7" customFormat="1" x14ac:dyDescent="0.2">
      <c r="A6" s="6" t="s">
        <v>33</v>
      </c>
      <c r="DG6" s="46"/>
      <c r="DH6" s="46"/>
      <c r="DI6" s="46"/>
      <c r="DJ6" s="46"/>
      <c r="DK6" s="46"/>
      <c r="DO6" s="47"/>
      <c r="DP6" s="47"/>
      <c r="DQ6" s="47"/>
      <c r="DR6" s="47"/>
      <c r="DS6" s="47"/>
    </row>
    <row r="7" spans="1:226" s="7" customFormat="1" x14ac:dyDescent="0.2">
      <c r="A7" s="8">
        <v>1</v>
      </c>
      <c r="B7" s="10" t="e">
        <f>BAR!#REF!*0.85+25</f>
        <v>#REF!</v>
      </c>
      <c r="C7" s="10" t="e">
        <f>BAR!#REF!*0.85+25</f>
        <v>#REF!</v>
      </c>
      <c r="D7" s="10" t="e">
        <f>BAR!#REF!*0.85+25</f>
        <v>#REF!</v>
      </c>
      <c r="E7" s="10" t="e">
        <f>BAR!#REF!*0.85+25</f>
        <v>#REF!</v>
      </c>
      <c r="F7" s="10" t="e">
        <f>BAR!#REF!*0.85+25</f>
        <v>#REF!</v>
      </c>
      <c r="G7" s="10" t="e">
        <f>BAR!#REF!*0.85+25</f>
        <v>#REF!</v>
      </c>
      <c r="H7" s="10" t="e">
        <f>BAR!#REF!*0.85+25</f>
        <v>#REF!</v>
      </c>
      <c r="I7" s="10" t="e">
        <f>BAR!#REF!*0.85+25</f>
        <v>#REF!</v>
      </c>
      <c r="J7" s="10" t="e">
        <f>BAR!#REF!*0.85+25</f>
        <v>#REF!</v>
      </c>
      <c r="K7" s="10" t="e">
        <f>BAR!#REF!*0.85+25</f>
        <v>#REF!</v>
      </c>
      <c r="L7" s="10" t="e">
        <f>BAR!#REF!*0.85+25</f>
        <v>#REF!</v>
      </c>
      <c r="M7" s="10" t="e">
        <f>BAR!#REF!*0.85+25</f>
        <v>#REF!</v>
      </c>
      <c r="N7" s="10" t="e">
        <f>BAR!#REF!*0.85+25</f>
        <v>#REF!</v>
      </c>
      <c r="O7" s="10" t="e">
        <f>BAR!#REF!*0.85+25</f>
        <v>#REF!</v>
      </c>
      <c r="P7" s="10" t="e">
        <f>BAR!#REF!*0.85+25</f>
        <v>#REF!</v>
      </c>
      <c r="Q7" s="10" t="e">
        <f>BAR!#REF!*0.85+25</f>
        <v>#REF!</v>
      </c>
      <c r="R7" s="10" t="e">
        <f>BAR!#REF!*0.85+25</f>
        <v>#REF!</v>
      </c>
      <c r="S7" s="10" t="e">
        <f>BAR!#REF!*0.85+25</f>
        <v>#REF!</v>
      </c>
      <c r="T7" s="10" t="e">
        <f>BAR!#REF!*0.85+25</f>
        <v>#REF!</v>
      </c>
      <c r="U7" s="10" t="e">
        <f>BAR!#REF!*0.85+25</f>
        <v>#REF!</v>
      </c>
      <c r="V7" s="10" t="e">
        <f>BAR!#REF!*0.85+25</f>
        <v>#REF!</v>
      </c>
      <c r="W7" s="10" t="e">
        <f>BAR!#REF!*0.85+25</f>
        <v>#REF!</v>
      </c>
      <c r="X7" s="10" t="e">
        <f>BAR!#REF!*0.85+25</f>
        <v>#REF!</v>
      </c>
      <c r="Y7" s="10" t="e">
        <f>BAR!#REF!*0.85+25</f>
        <v>#REF!</v>
      </c>
      <c r="Z7" s="10" t="e">
        <f>BAR!#REF!*0.85+25</f>
        <v>#REF!</v>
      </c>
      <c r="AA7" s="10" t="e">
        <f>BAR!#REF!*0.85+25</f>
        <v>#REF!</v>
      </c>
      <c r="AB7" s="10" t="e">
        <f>BAR!#REF!*0.85+25</f>
        <v>#REF!</v>
      </c>
      <c r="AC7" s="10" t="e">
        <f>BAR!#REF!*0.85+25</f>
        <v>#REF!</v>
      </c>
      <c r="AD7" s="10" t="e">
        <f>BAR!#REF!*0.85+25</f>
        <v>#REF!</v>
      </c>
      <c r="AE7" s="10" t="e">
        <f>BAR!#REF!*0.85+25</f>
        <v>#REF!</v>
      </c>
      <c r="AF7" s="10" t="e">
        <f>BAR!#REF!*0.85+25</f>
        <v>#REF!</v>
      </c>
      <c r="AG7" s="10" t="e">
        <f>BAR!#REF!*0.85+25</f>
        <v>#REF!</v>
      </c>
      <c r="AH7" s="10" t="e">
        <f>BAR!#REF!*0.85+25</f>
        <v>#REF!</v>
      </c>
      <c r="AI7" s="10" t="e">
        <f>BAR!#REF!*0.85+25</f>
        <v>#REF!</v>
      </c>
      <c r="AJ7" s="10" t="e">
        <f>BAR!#REF!*0.85+25</f>
        <v>#REF!</v>
      </c>
      <c r="AK7" s="10" t="e">
        <f>BAR!#REF!*0.85+25</f>
        <v>#REF!</v>
      </c>
      <c r="AL7" s="10" t="e">
        <f>BAR!#REF!*0.85+25</f>
        <v>#REF!</v>
      </c>
      <c r="AM7" s="10" t="e">
        <f>BAR!#REF!*0.85+25</f>
        <v>#REF!</v>
      </c>
      <c r="AN7" s="10" t="e">
        <f>BAR!#REF!*0.85+25</f>
        <v>#REF!</v>
      </c>
      <c r="AO7" s="10" t="e">
        <f>BAR!#REF!*0.85+25</f>
        <v>#REF!</v>
      </c>
      <c r="AP7" s="10" t="e">
        <f>BAR!#REF!*0.85+25</f>
        <v>#REF!</v>
      </c>
      <c r="AQ7" s="10" t="e">
        <f>BAR!#REF!*0.85+25</f>
        <v>#REF!</v>
      </c>
      <c r="AR7" s="10" t="e">
        <f>BAR!#REF!*0.85+25</f>
        <v>#REF!</v>
      </c>
      <c r="AS7" s="10" t="e">
        <f>BAR!#REF!*0.85+25</f>
        <v>#REF!</v>
      </c>
      <c r="AT7" s="10" t="e">
        <f>BAR!#REF!*0.85+25</f>
        <v>#REF!</v>
      </c>
      <c r="AU7" s="10" t="e">
        <f>BAR!#REF!*0.85+25</f>
        <v>#REF!</v>
      </c>
      <c r="AV7" s="10" t="e">
        <f>BAR!#REF!*0.85+25</f>
        <v>#REF!</v>
      </c>
      <c r="AW7" s="10" t="e">
        <f>BAR!#REF!*0.85+25</f>
        <v>#REF!</v>
      </c>
      <c r="AX7" s="10" t="e">
        <f>BAR!#REF!*0.85+25</f>
        <v>#REF!</v>
      </c>
      <c r="AY7" s="10" t="e">
        <f>BAR!#REF!*0.85+25</f>
        <v>#REF!</v>
      </c>
      <c r="AZ7" s="10" t="e">
        <f>BAR!#REF!*0.85+25</f>
        <v>#REF!</v>
      </c>
      <c r="BA7" s="10" t="e">
        <f>BAR!#REF!*0.85+25</f>
        <v>#REF!</v>
      </c>
      <c r="BB7" s="10" t="e">
        <f>BAR!#REF!*0.85+25</f>
        <v>#REF!</v>
      </c>
      <c r="BC7" s="10" t="e">
        <f>BAR!#REF!*0.85+25</f>
        <v>#REF!</v>
      </c>
      <c r="BD7" s="10" t="e">
        <f>BAR!#REF!*0.85+25</f>
        <v>#REF!</v>
      </c>
      <c r="BE7" s="10" t="e">
        <f>BAR!#REF!*0.85+25</f>
        <v>#REF!</v>
      </c>
      <c r="BF7" s="10" t="e">
        <f>BAR!#REF!*0.85+25</f>
        <v>#REF!</v>
      </c>
      <c r="BG7" s="10" t="e">
        <f>BAR!#REF!*0.85+25</f>
        <v>#REF!</v>
      </c>
      <c r="BH7" s="10" t="e">
        <f>BAR!#REF!*0.85+25</f>
        <v>#REF!</v>
      </c>
      <c r="BI7" s="10" t="e">
        <f>BAR!#REF!*0.85+25</f>
        <v>#REF!</v>
      </c>
      <c r="BJ7" s="10" t="e">
        <f>BAR!#REF!*0.85+25</f>
        <v>#REF!</v>
      </c>
      <c r="BK7" s="10" t="e">
        <f>BAR!#REF!*0.85+25</f>
        <v>#REF!</v>
      </c>
      <c r="BL7" s="10" t="e">
        <f>BAR!#REF!*0.85+25</f>
        <v>#REF!</v>
      </c>
      <c r="BM7" s="10" t="e">
        <f>BAR!#REF!*0.85+25</f>
        <v>#REF!</v>
      </c>
      <c r="BN7" s="10" t="e">
        <f>BAR!#REF!*0.85+25</f>
        <v>#REF!</v>
      </c>
      <c r="BO7" s="10" t="e">
        <f>BAR!#REF!*0.85+25</f>
        <v>#REF!</v>
      </c>
      <c r="BP7" s="10" t="e">
        <f>BAR!#REF!*0.85+25</f>
        <v>#REF!</v>
      </c>
      <c r="BQ7" s="10" t="e">
        <f>BAR!#REF!*0.85+25</f>
        <v>#REF!</v>
      </c>
      <c r="BR7" s="10" t="e">
        <f>BAR!#REF!*0.85+25</f>
        <v>#REF!</v>
      </c>
      <c r="BS7" s="10" t="e">
        <f>BAR!#REF!*0.85+25</f>
        <v>#REF!</v>
      </c>
      <c r="BT7" s="10" t="e">
        <f>BAR!#REF!*0.85+25</f>
        <v>#REF!</v>
      </c>
      <c r="BU7" s="10" t="e">
        <f>BAR!#REF!*0.85+25</f>
        <v>#REF!</v>
      </c>
      <c r="BV7" s="10" t="e">
        <f>BAR!#REF!*0.85+25</f>
        <v>#REF!</v>
      </c>
      <c r="BW7" s="10" t="e">
        <f>BAR!#REF!*0.85+25</f>
        <v>#REF!</v>
      </c>
      <c r="BX7" s="10" t="e">
        <f>BAR!#REF!*0.85+25</f>
        <v>#REF!</v>
      </c>
      <c r="BY7" s="10" t="e">
        <f>BAR!#REF!*0.85+25</f>
        <v>#REF!</v>
      </c>
      <c r="BZ7" s="10" t="e">
        <f>BAR!#REF!*0.85+25</f>
        <v>#REF!</v>
      </c>
      <c r="CA7" s="10" t="e">
        <f>BAR!#REF!*0.85+25</f>
        <v>#REF!</v>
      </c>
      <c r="CB7" s="10" t="e">
        <f>BAR!#REF!*0.85+25</f>
        <v>#REF!</v>
      </c>
      <c r="CC7" s="10" t="e">
        <f>BAR!#REF!*0.85+25</f>
        <v>#REF!</v>
      </c>
      <c r="CD7" s="10" t="e">
        <f>BAR!#REF!*0.85+25</f>
        <v>#REF!</v>
      </c>
      <c r="CE7" s="10" t="e">
        <f>BAR!#REF!*0.85+25</f>
        <v>#REF!</v>
      </c>
      <c r="CF7" s="10" t="e">
        <f>BAR!#REF!*0.85+25</f>
        <v>#REF!</v>
      </c>
      <c r="CG7" s="10" t="e">
        <f>BAR!#REF!*0.85+25</f>
        <v>#REF!</v>
      </c>
      <c r="CH7" s="10" t="e">
        <f>BAR!#REF!*0.85+25</f>
        <v>#REF!</v>
      </c>
      <c r="CI7" s="10" t="e">
        <f>BAR!#REF!*0.85+25</f>
        <v>#REF!</v>
      </c>
      <c r="CJ7" s="10">
        <f>BAR!B6*0.85+25</f>
        <v>12350</v>
      </c>
      <c r="CK7" s="10">
        <f>BAR!C6*0.85+25</f>
        <v>13200</v>
      </c>
      <c r="CL7" s="10">
        <f>BAR!D6*0.85+25</f>
        <v>11925</v>
      </c>
      <c r="CM7" s="10">
        <f>BAR!E6*0.85+25</f>
        <v>11925</v>
      </c>
      <c r="CN7" s="10">
        <f>BAR!F6*0.85+25</f>
        <v>11925</v>
      </c>
      <c r="CO7" s="10">
        <f>BAR!G6*0.85+25</f>
        <v>11925</v>
      </c>
      <c r="CP7" s="10">
        <f>BAR!H6*0.85+25</f>
        <v>13200</v>
      </c>
      <c r="CQ7" s="10">
        <f>BAR!I6*0.85+25</f>
        <v>15325</v>
      </c>
      <c r="CR7" s="10">
        <f>BAR!J6*0.85+25</f>
        <v>15325</v>
      </c>
      <c r="CS7" s="10">
        <f>BAR!K6*0.85+25</f>
        <v>12350</v>
      </c>
      <c r="CT7" s="10">
        <f>BAR!L6*0.85+25</f>
        <v>12350</v>
      </c>
      <c r="CU7" s="10">
        <f>BAR!M6*0.85+25</f>
        <v>12350</v>
      </c>
      <c r="CV7" s="10">
        <f>BAR!N6*0.85+25</f>
        <v>12350</v>
      </c>
      <c r="CW7" s="10">
        <f>BAR!O6*0.85+25</f>
        <v>12350</v>
      </c>
      <c r="CX7" s="10">
        <f>BAR!P6*0.85+25</f>
        <v>14050</v>
      </c>
      <c r="CY7" s="10">
        <f>BAR!Q6*0.85+25</f>
        <v>14050</v>
      </c>
      <c r="CZ7" s="10">
        <f>BAR!R6*0.85+25</f>
        <v>13200</v>
      </c>
      <c r="DA7" s="10">
        <f>BAR!S6*0.85+25</f>
        <v>13200</v>
      </c>
      <c r="DB7" s="10">
        <f>BAR!T6*0.85+25</f>
        <v>13200</v>
      </c>
      <c r="DC7" s="10">
        <f>BAR!U6*0.85+25</f>
        <v>13200</v>
      </c>
      <c r="DD7" s="10">
        <f>BAR!V6*0.85+25</f>
        <v>13200</v>
      </c>
      <c r="DE7" s="10">
        <f>BAR!W6*0.85+25</f>
        <v>16600</v>
      </c>
      <c r="DF7" s="10">
        <f>BAR!X6*0.85+25</f>
        <v>16600</v>
      </c>
      <c r="DG7" s="54">
        <f>BAR!Y6*0.85+25</f>
        <v>16600</v>
      </c>
      <c r="DH7" s="54">
        <f>BAR!Z6*0.85+25</f>
        <v>16600</v>
      </c>
      <c r="DI7" s="54">
        <f>BAR!AA6*0.85+25</f>
        <v>16600</v>
      </c>
      <c r="DJ7" s="54">
        <f>BAR!AB6*0.85+25</f>
        <v>16600</v>
      </c>
      <c r="DK7" s="54">
        <f>BAR!AC6*0.85+25</f>
        <v>16600</v>
      </c>
      <c r="DL7" s="10">
        <f>BAR!AD6*0.85+25</f>
        <v>16600</v>
      </c>
      <c r="DM7" s="10">
        <f>BAR!AE6*0.85+25</f>
        <v>16600</v>
      </c>
      <c r="DN7" s="10">
        <f>BAR!AF6*0.85+25</f>
        <v>16600</v>
      </c>
      <c r="DO7" s="10">
        <f>BAR!AG6*0.85+25</f>
        <v>21700</v>
      </c>
      <c r="DP7" s="10">
        <f>BAR!AH6*0.85+25</f>
        <v>21700</v>
      </c>
      <c r="DQ7" s="10">
        <f>BAR!AI6*0.85+25</f>
        <v>21700</v>
      </c>
      <c r="DR7" s="10">
        <f>BAR!AJ6*0.85+25</f>
        <v>21700</v>
      </c>
      <c r="DS7" s="10">
        <f>BAR!AK6*0.85+25</f>
        <v>23400</v>
      </c>
      <c r="DT7" s="10">
        <f>BAR!AL6*0.85+25</f>
        <v>23400</v>
      </c>
      <c r="DU7" s="10">
        <f>BAR!AM6*0.85+25</f>
        <v>23400</v>
      </c>
      <c r="DV7" s="10">
        <f>BAR!AN6*0.85+25</f>
        <v>23400</v>
      </c>
      <c r="DW7" s="10">
        <f>BAR!AO6*0.85+25</f>
        <v>23400</v>
      </c>
      <c r="DX7" s="10">
        <f>BAR!AP6*0.85+25</f>
        <v>23400</v>
      </c>
      <c r="DY7" s="10">
        <f>BAR!AQ6*0.85+25</f>
        <v>23400</v>
      </c>
      <c r="DZ7" s="10">
        <f>BAR!AR6*0.85+25</f>
        <v>23400</v>
      </c>
      <c r="EA7" s="10">
        <f>BAR!AS6*0.85+25</f>
        <v>23400</v>
      </c>
      <c r="EB7" s="10">
        <f>BAR!AT6*0.85+25</f>
        <v>17875</v>
      </c>
      <c r="EC7" s="10">
        <f>BAR!AU6*0.85+25</f>
        <v>17875</v>
      </c>
      <c r="ED7" s="10">
        <f>BAR!AV6*0.85+25</f>
        <v>17875</v>
      </c>
      <c r="EE7" s="10">
        <f>BAR!AW6*0.85+25</f>
        <v>19150</v>
      </c>
      <c r="EF7" s="10">
        <f>BAR!AX6*0.85+25</f>
        <v>19150</v>
      </c>
      <c r="EG7" s="10">
        <f>BAR!AY6*0.85+25</f>
        <v>19150</v>
      </c>
      <c r="EH7" s="10">
        <f>BAR!AZ6*0.85+25</f>
        <v>19150</v>
      </c>
      <c r="EI7" s="10">
        <f>BAR!BA6*0.85+25</f>
        <v>19150</v>
      </c>
      <c r="EJ7" s="10">
        <f>BAR!BB6*0.85+25</f>
        <v>19150</v>
      </c>
      <c r="EK7" s="10">
        <f>BAR!BC6*0.85+25</f>
        <v>19150</v>
      </c>
      <c r="EL7" s="10">
        <f>BAR!BD6*0.85+25</f>
        <v>19150</v>
      </c>
      <c r="EM7" s="10">
        <f>BAR!BE6*0.85+25</f>
        <v>21700</v>
      </c>
      <c r="EN7" s="10">
        <f>BAR!BF6*0.85+25</f>
        <v>21700</v>
      </c>
      <c r="EO7" s="10">
        <f>BAR!BG6*0.85+25</f>
        <v>17875</v>
      </c>
      <c r="EP7" s="10">
        <f>BAR!BH6*0.85+25</f>
        <v>17875</v>
      </c>
      <c r="EQ7" s="10">
        <f>BAR!BI6*0.85+25</f>
        <v>17875</v>
      </c>
      <c r="ER7" s="10">
        <f>BAR!BJ6*0.85+25</f>
        <v>17875</v>
      </c>
      <c r="ES7" s="10">
        <f>BAR!BK6*0.85+25</f>
        <v>20425</v>
      </c>
      <c r="ET7" s="10">
        <f>BAR!BL6*0.85+25</f>
        <v>20425</v>
      </c>
      <c r="EU7" s="10">
        <f>BAR!BM6*0.85+25</f>
        <v>20425</v>
      </c>
      <c r="EV7" s="10">
        <f>BAR!BN6*0.85+25</f>
        <v>20425</v>
      </c>
      <c r="EW7" s="10">
        <f>BAR!BO6*0.85+25</f>
        <v>17875</v>
      </c>
      <c r="EX7" s="10">
        <f>BAR!BP6*0.85+25</f>
        <v>17875</v>
      </c>
      <c r="EY7" s="10">
        <f>BAR!BQ6*0.85+25</f>
        <v>17875</v>
      </c>
      <c r="EZ7" s="10">
        <f>BAR!BR6*0.85+25</f>
        <v>17875</v>
      </c>
      <c r="FA7" s="10">
        <f>BAR!BS6*0.85+25</f>
        <v>17875</v>
      </c>
      <c r="FB7" s="10">
        <f>BAR!BT6*0.85+25</f>
        <v>19150</v>
      </c>
      <c r="FC7" s="10">
        <f>BAR!BU6*0.85+25</f>
        <v>19150</v>
      </c>
      <c r="FD7" s="10">
        <f>BAR!BV6*0.85+25</f>
        <v>17875</v>
      </c>
      <c r="FE7" s="10">
        <f>BAR!BW6*0.85+25</f>
        <v>17875</v>
      </c>
      <c r="FF7" s="10">
        <f>BAR!BX6*0.85+25</f>
        <v>17875</v>
      </c>
      <c r="FG7" s="10">
        <f>BAR!BY6*0.85+25</f>
        <v>17875</v>
      </c>
      <c r="FH7" s="10">
        <f>BAR!BZ6*0.85+25</f>
        <v>17875</v>
      </c>
      <c r="FI7" s="10">
        <f>BAR!CA6*0.85+25</f>
        <v>19150</v>
      </c>
      <c r="FJ7" s="10">
        <f>BAR!CB6*0.85+25</f>
        <v>19150</v>
      </c>
      <c r="FK7" s="10">
        <f>BAR!CC6*0.85+25</f>
        <v>17875</v>
      </c>
      <c r="FL7" s="10">
        <f>BAR!CD6*0.85+25</f>
        <v>17875</v>
      </c>
      <c r="FM7" s="10">
        <f>BAR!CE6*0.85+25</f>
        <v>17875</v>
      </c>
      <c r="FN7" s="10">
        <f>BAR!CF6*0.85+25</f>
        <v>17875</v>
      </c>
      <c r="FO7" s="10">
        <f>BAR!CG6*0.85+25</f>
        <v>17875</v>
      </c>
      <c r="FP7" s="10">
        <f>BAR!CH6*0.85+25</f>
        <v>19150</v>
      </c>
      <c r="FQ7" s="10">
        <f>BAR!CI6*0.85+25</f>
        <v>19150</v>
      </c>
      <c r="FR7" s="10">
        <f>BAR!CJ6*0.85+25</f>
        <v>17875</v>
      </c>
      <c r="FS7" s="10">
        <f>BAR!CK6*0.85+25</f>
        <v>17875</v>
      </c>
      <c r="FT7" s="10">
        <f>BAR!CL6*0.85+25</f>
        <v>17875</v>
      </c>
      <c r="FU7" s="10">
        <f>BAR!CM6*0.85+25</f>
        <v>17875</v>
      </c>
      <c r="FV7" s="10">
        <f>BAR!CN6*0.85+25</f>
        <v>17875</v>
      </c>
      <c r="FW7" s="10">
        <f>BAR!CO6*0.85+25</f>
        <v>19150</v>
      </c>
      <c r="FX7" s="10">
        <f>BAR!CP6*0.85+25</f>
        <v>19150</v>
      </c>
      <c r="FY7" s="10">
        <f>BAR!CQ6*0.85+25</f>
        <v>17875</v>
      </c>
      <c r="FZ7" s="10">
        <f>BAR!CR6*0.85+25</f>
        <v>17875</v>
      </c>
      <c r="GA7" s="10">
        <f>BAR!CS6*0.85+25</f>
        <v>17875</v>
      </c>
      <c r="GB7" s="10">
        <f>BAR!CT6*0.85+25</f>
        <v>17875</v>
      </c>
      <c r="GC7" s="10">
        <f>BAR!CU6*0.85+25</f>
        <v>17875</v>
      </c>
      <c r="GD7" s="10">
        <f>BAR!CV6*0.85+25</f>
        <v>17875</v>
      </c>
      <c r="GE7" s="10">
        <f>BAR!CW6*0.85+25</f>
        <v>17875</v>
      </c>
      <c r="GF7" s="10">
        <f>BAR!CX6*0.85+25</f>
        <v>15325</v>
      </c>
      <c r="GG7" s="10">
        <f>BAR!CY6*0.85+25</f>
        <v>15325</v>
      </c>
      <c r="GH7" s="10">
        <f>BAR!CZ6*0.85+25</f>
        <v>15325</v>
      </c>
      <c r="GI7" s="10">
        <f>BAR!DA6*0.85+25</f>
        <v>15325</v>
      </c>
      <c r="GJ7" s="10">
        <f>BAR!DB6*0.85+25</f>
        <v>15325</v>
      </c>
      <c r="GK7" s="10">
        <f>BAR!DC6*0.85+25</f>
        <v>16600</v>
      </c>
      <c r="GL7" s="10">
        <f>BAR!DD6*0.85+25</f>
        <v>16600</v>
      </c>
      <c r="GM7" s="10">
        <f>BAR!DE6*0.85+25</f>
        <v>15325</v>
      </c>
      <c r="GN7" s="10">
        <f>BAR!DF6*0.85+25</f>
        <v>15325</v>
      </c>
      <c r="GO7" s="10">
        <f>BAR!DG6*0.85+25</f>
        <v>15325</v>
      </c>
      <c r="GP7" s="10">
        <f>BAR!DH6*0.85+25</f>
        <v>15325</v>
      </c>
      <c r="GQ7" s="10">
        <f>BAR!DI6*0.85+25</f>
        <v>15325</v>
      </c>
      <c r="GR7" s="10">
        <f>BAR!DJ6*0.85+25</f>
        <v>16600</v>
      </c>
      <c r="GS7" s="10">
        <f>BAR!DK6*0.85+25</f>
        <v>16600</v>
      </c>
      <c r="GT7" s="10">
        <f>BAR!DL6*0.85+25</f>
        <v>15325</v>
      </c>
      <c r="GU7" s="10">
        <f>BAR!DM6*0.85+25</f>
        <v>15325</v>
      </c>
      <c r="GV7" s="10">
        <f>BAR!DN6*0.85+25</f>
        <v>15325</v>
      </c>
      <c r="GW7" s="10">
        <f>BAR!DO6*0.85+25</f>
        <v>15325</v>
      </c>
      <c r="GX7" s="10">
        <f>BAR!DP6*0.85+25</f>
        <v>15325</v>
      </c>
      <c r="GY7" s="10">
        <f>BAR!DQ6*0.85+25</f>
        <v>16600</v>
      </c>
      <c r="GZ7" s="10">
        <f>BAR!DR6*0.85+25</f>
        <v>16600</v>
      </c>
      <c r="HA7" s="10">
        <f>BAR!DS6*0.85+25</f>
        <v>15325</v>
      </c>
      <c r="HB7" s="10">
        <f>BAR!DT6*0.85+25</f>
        <v>15325</v>
      </c>
      <c r="HC7" s="10">
        <f>BAR!DU6*0.85+25</f>
        <v>15325</v>
      </c>
      <c r="HD7" s="10">
        <f>BAR!DV6*0.85+25</f>
        <v>15325</v>
      </c>
      <c r="HE7" s="10">
        <f>BAR!DW6*0.85+25</f>
        <v>15325</v>
      </c>
      <c r="HF7" s="10">
        <f>BAR!DX6*0.85+25</f>
        <v>15325</v>
      </c>
      <c r="HG7" s="10">
        <f>BAR!DY6*0.85+25</f>
        <v>16600</v>
      </c>
      <c r="HH7" s="10">
        <f>BAR!DZ6*0.85+25</f>
        <v>16600</v>
      </c>
      <c r="HI7" s="10">
        <f>BAR!EA6*0.85+25</f>
        <v>16600</v>
      </c>
      <c r="HJ7" s="10">
        <f>BAR!EB6*0.85+25</f>
        <v>16600</v>
      </c>
      <c r="HK7" s="10">
        <f>BAR!EC6*0.85+25</f>
        <v>16600</v>
      </c>
      <c r="HL7" s="10">
        <f>BAR!ED6*0.85+25</f>
        <v>16600</v>
      </c>
      <c r="HM7" s="10">
        <f>BAR!EE6*0.85+25</f>
        <v>16600</v>
      </c>
      <c r="HN7" s="10">
        <f>BAR!EF6*0.85+25</f>
        <v>16600</v>
      </c>
      <c r="HO7" s="10">
        <f>BAR!EG6*0.85+25</f>
        <v>16600</v>
      </c>
      <c r="HP7" s="10">
        <f>BAR!EH6*0.85+25</f>
        <v>16600</v>
      </c>
      <c r="HQ7" s="10">
        <f>BAR!EI6*0.85+25</f>
        <v>16600</v>
      </c>
      <c r="HR7" s="10">
        <f>BAR!EJ6*0.85+25</f>
        <v>16600</v>
      </c>
    </row>
    <row r="8" spans="1:226" s="7" customFormat="1" x14ac:dyDescent="0.2">
      <c r="A8" s="8">
        <v>2</v>
      </c>
      <c r="B8" s="8" t="e">
        <f>BAR!#REF!*0.85+25</f>
        <v>#REF!</v>
      </c>
      <c r="C8" s="8" t="e">
        <f>BAR!#REF!*0.85+25</f>
        <v>#REF!</v>
      </c>
      <c r="D8" s="8" t="e">
        <f>BAR!#REF!*0.85+25</f>
        <v>#REF!</v>
      </c>
      <c r="E8" s="8" t="e">
        <f>BAR!#REF!*0.85+25</f>
        <v>#REF!</v>
      </c>
      <c r="F8" s="8" t="e">
        <f>BAR!#REF!*0.85+25</f>
        <v>#REF!</v>
      </c>
      <c r="G8" s="8" t="e">
        <f>BAR!#REF!*0.85+25</f>
        <v>#REF!</v>
      </c>
      <c r="H8" s="8" t="e">
        <f>BAR!#REF!*0.85+25</f>
        <v>#REF!</v>
      </c>
      <c r="I8" s="8" t="e">
        <f>BAR!#REF!*0.85+25</f>
        <v>#REF!</v>
      </c>
      <c r="J8" s="8" t="e">
        <f>BAR!#REF!*0.85+25</f>
        <v>#REF!</v>
      </c>
      <c r="K8" s="8" t="e">
        <f>BAR!#REF!*0.85+25</f>
        <v>#REF!</v>
      </c>
      <c r="L8" s="8" t="e">
        <f>BAR!#REF!*0.85+25</f>
        <v>#REF!</v>
      </c>
      <c r="M8" s="8" t="e">
        <f>BAR!#REF!*0.85+25</f>
        <v>#REF!</v>
      </c>
      <c r="N8" s="8" t="e">
        <f>BAR!#REF!*0.85+25</f>
        <v>#REF!</v>
      </c>
      <c r="O8" s="8" t="e">
        <f>BAR!#REF!*0.85+25</f>
        <v>#REF!</v>
      </c>
      <c r="P8" s="8" t="e">
        <f>BAR!#REF!*0.85+25</f>
        <v>#REF!</v>
      </c>
      <c r="Q8" s="8" t="e">
        <f>BAR!#REF!*0.85+25</f>
        <v>#REF!</v>
      </c>
      <c r="R8" s="8" t="e">
        <f>BAR!#REF!*0.85+25</f>
        <v>#REF!</v>
      </c>
      <c r="S8" s="8" t="e">
        <f>BAR!#REF!*0.85+25</f>
        <v>#REF!</v>
      </c>
      <c r="T8" s="8" t="e">
        <f>BAR!#REF!*0.85+25</f>
        <v>#REF!</v>
      </c>
      <c r="U8" s="8" t="e">
        <f>BAR!#REF!*0.85+25</f>
        <v>#REF!</v>
      </c>
      <c r="V8" s="8" t="e">
        <f>BAR!#REF!*0.85+25</f>
        <v>#REF!</v>
      </c>
      <c r="W8" s="8" t="e">
        <f>BAR!#REF!*0.85+25</f>
        <v>#REF!</v>
      </c>
      <c r="X8" s="8" t="e">
        <f>BAR!#REF!*0.85+25</f>
        <v>#REF!</v>
      </c>
      <c r="Y8" s="8" t="e">
        <f>BAR!#REF!*0.85+25</f>
        <v>#REF!</v>
      </c>
      <c r="Z8" s="8" t="e">
        <f>BAR!#REF!*0.85+25</f>
        <v>#REF!</v>
      </c>
      <c r="AA8" s="8" t="e">
        <f>BAR!#REF!*0.85+25</f>
        <v>#REF!</v>
      </c>
      <c r="AB8" s="8" t="e">
        <f>BAR!#REF!*0.85+25</f>
        <v>#REF!</v>
      </c>
      <c r="AC8" s="8" t="e">
        <f>BAR!#REF!*0.85+25</f>
        <v>#REF!</v>
      </c>
      <c r="AD8" s="8" t="e">
        <f>BAR!#REF!*0.85+25</f>
        <v>#REF!</v>
      </c>
      <c r="AE8" s="8" t="e">
        <f>BAR!#REF!*0.85+25</f>
        <v>#REF!</v>
      </c>
      <c r="AF8" s="8" t="e">
        <f>BAR!#REF!*0.85+25</f>
        <v>#REF!</v>
      </c>
      <c r="AG8" s="8" t="e">
        <f>BAR!#REF!*0.85+25</f>
        <v>#REF!</v>
      </c>
      <c r="AH8" s="8" t="e">
        <f>BAR!#REF!*0.85+25</f>
        <v>#REF!</v>
      </c>
      <c r="AI8" s="8" t="e">
        <f>BAR!#REF!*0.85+25</f>
        <v>#REF!</v>
      </c>
      <c r="AJ8" s="8" t="e">
        <f>BAR!#REF!*0.85+25</f>
        <v>#REF!</v>
      </c>
      <c r="AK8" s="8" t="e">
        <f>BAR!#REF!*0.85+25</f>
        <v>#REF!</v>
      </c>
      <c r="AL8" s="8" t="e">
        <f>BAR!#REF!*0.85+25</f>
        <v>#REF!</v>
      </c>
      <c r="AM8" s="8" t="e">
        <f>BAR!#REF!*0.85+25</f>
        <v>#REF!</v>
      </c>
      <c r="AN8" s="8" t="e">
        <f>BAR!#REF!*0.85+25</f>
        <v>#REF!</v>
      </c>
      <c r="AO8" s="8" t="e">
        <f>BAR!#REF!*0.85+25</f>
        <v>#REF!</v>
      </c>
      <c r="AP8" s="8" t="e">
        <f>BAR!#REF!*0.85+25</f>
        <v>#REF!</v>
      </c>
      <c r="AQ8" s="8" t="e">
        <f>BAR!#REF!*0.85+25</f>
        <v>#REF!</v>
      </c>
      <c r="AR8" s="8" t="e">
        <f>BAR!#REF!*0.85+25</f>
        <v>#REF!</v>
      </c>
      <c r="AS8" s="8" t="e">
        <f>BAR!#REF!*0.85+25</f>
        <v>#REF!</v>
      </c>
      <c r="AT8" s="8" t="e">
        <f>BAR!#REF!*0.85+25</f>
        <v>#REF!</v>
      </c>
      <c r="AU8" s="8" t="e">
        <f>BAR!#REF!*0.85+25</f>
        <v>#REF!</v>
      </c>
      <c r="AV8" s="8" t="e">
        <f>BAR!#REF!*0.85+25</f>
        <v>#REF!</v>
      </c>
      <c r="AW8" s="8" t="e">
        <f>BAR!#REF!*0.85+25</f>
        <v>#REF!</v>
      </c>
      <c r="AX8" s="8" t="e">
        <f>BAR!#REF!*0.85+25</f>
        <v>#REF!</v>
      </c>
      <c r="AY8" s="8" t="e">
        <f>BAR!#REF!*0.85+25</f>
        <v>#REF!</v>
      </c>
      <c r="AZ8" s="8" t="e">
        <f>BAR!#REF!*0.85+25</f>
        <v>#REF!</v>
      </c>
      <c r="BA8" s="8" t="e">
        <f>BAR!#REF!*0.85+25</f>
        <v>#REF!</v>
      </c>
      <c r="BB8" s="8" t="e">
        <f>BAR!#REF!*0.85+25</f>
        <v>#REF!</v>
      </c>
      <c r="BC8" s="8" t="e">
        <f>BAR!#REF!*0.85+25</f>
        <v>#REF!</v>
      </c>
      <c r="BD8" s="8" t="e">
        <f>BAR!#REF!*0.85+25</f>
        <v>#REF!</v>
      </c>
      <c r="BE8" s="8" t="e">
        <f>BAR!#REF!*0.85+25</f>
        <v>#REF!</v>
      </c>
      <c r="BF8" s="8" t="e">
        <f>BAR!#REF!*0.85+25</f>
        <v>#REF!</v>
      </c>
      <c r="BG8" s="8" t="e">
        <f>BAR!#REF!*0.85+25</f>
        <v>#REF!</v>
      </c>
      <c r="BH8" s="8" t="e">
        <f>BAR!#REF!*0.85+25</f>
        <v>#REF!</v>
      </c>
      <c r="BI8" s="8" t="e">
        <f>BAR!#REF!*0.85+25</f>
        <v>#REF!</v>
      </c>
      <c r="BJ8" s="8" t="e">
        <f>BAR!#REF!*0.85+25</f>
        <v>#REF!</v>
      </c>
      <c r="BK8" s="8" t="e">
        <f>BAR!#REF!*0.85+25</f>
        <v>#REF!</v>
      </c>
      <c r="BL8" s="8" t="e">
        <f>BAR!#REF!*0.85+25</f>
        <v>#REF!</v>
      </c>
      <c r="BM8" s="8" t="e">
        <f>BAR!#REF!*0.85+25</f>
        <v>#REF!</v>
      </c>
      <c r="BN8" s="8" t="e">
        <f>BAR!#REF!*0.85+25</f>
        <v>#REF!</v>
      </c>
      <c r="BO8" s="8" t="e">
        <f>BAR!#REF!*0.85+25</f>
        <v>#REF!</v>
      </c>
      <c r="BP8" s="8" t="e">
        <f>BAR!#REF!*0.85+25</f>
        <v>#REF!</v>
      </c>
      <c r="BQ8" s="8" t="e">
        <f>BAR!#REF!*0.85+25</f>
        <v>#REF!</v>
      </c>
      <c r="BR8" s="8" t="e">
        <f>BAR!#REF!*0.85+25</f>
        <v>#REF!</v>
      </c>
      <c r="BS8" s="8" t="e">
        <f>BAR!#REF!*0.85+25</f>
        <v>#REF!</v>
      </c>
      <c r="BT8" s="8" t="e">
        <f>BAR!#REF!*0.85+25</f>
        <v>#REF!</v>
      </c>
      <c r="BU8" s="8" t="e">
        <f>BAR!#REF!*0.85+25</f>
        <v>#REF!</v>
      </c>
      <c r="BV8" s="8" t="e">
        <f>BAR!#REF!*0.85+25</f>
        <v>#REF!</v>
      </c>
      <c r="BW8" s="8" t="e">
        <f>BAR!#REF!*0.85+25</f>
        <v>#REF!</v>
      </c>
      <c r="BX8" s="8" t="e">
        <f>BAR!#REF!*0.85+25</f>
        <v>#REF!</v>
      </c>
      <c r="BY8" s="8" t="e">
        <f>BAR!#REF!*0.85+25</f>
        <v>#REF!</v>
      </c>
      <c r="BZ8" s="8" t="e">
        <f>BAR!#REF!*0.85+25</f>
        <v>#REF!</v>
      </c>
      <c r="CA8" s="8" t="e">
        <f>BAR!#REF!*0.85+25</f>
        <v>#REF!</v>
      </c>
      <c r="CB8" s="8" t="e">
        <f>BAR!#REF!*0.85+25</f>
        <v>#REF!</v>
      </c>
      <c r="CC8" s="8" t="e">
        <f>BAR!#REF!*0.85+25</f>
        <v>#REF!</v>
      </c>
      <c r="CD8" s="8" t="e">
        <f>BAR!#REF!*0.85+25</f>
        <v>#REF!</v>
      </c>
      <c r="CE8" s="8" t="e">
        <f>BAR!#REF!*0.85+25</f>
        <v>#REF!</v>
      </c>
      <c r="CF8" s="8" t="e">
        <f>BAR!#REF!*0.85+25</f>
        <v>#REF!</v>
      </c>
      <c r="CG8" s="8" t="e">
        <f>BAR!#REF!*0.85+25</f>
        <v>#REF!</v>
      </c>
      <c r="CH8" s="8" t="e">
        <f>BAR!#REF!*0.85+25</f>
        <v>#REF!</v>
      </c>
      <c r="CI8" s="8" t="e">
        <f>BAR!#REF!*0.85+25</f>
        <v>#REF!</v>
      </c>
      <c r="CJ8" s="8">
        <f>BAR!B7*0.85+25</f>
        <v>14900</v>
      </c>
      <c r="CK8" s="8">
        <f>BAR!C7*0.85+25</f>
        <v>15750</v>
      </c>
      <c r="CL8" s="8">
        <f>BAR!D7*0.85+25</f>
        <v>14475</v>
      </c>
      <c r="CM8" s="8">
        <f>BAR!E7*0.85+25</f>
        <v>14475</v>
      </c>
      <c r="CN8" s="8">
        <f>BAR!F7*0.85+25</f>
        <v>14475</v>
      </c>
      <c r="CO8" s="8">
        <f>BAR!G7*0.85+25</f>
        <v>14475</v>
      </c>
      <c r="CP8" s="8">
        <f>BAR!H7*0.85+25</f>
        <v>15750</v>
      </c>
      <c r="CQ8" s="8">
        <f>BAR!I7*0.85+25</f>
        <v>17875</v>
      </c>
      <c r="CR8" s="8">
        <f>BAR!J7*0.85+25</f>
        <v>17875</v>
      </c>
      <c r="CS8" s="8">
        <f>BAR!K7*0.85+25</f>
        <v>14900</v>
      </c>
      <c r="CT8" s="8">
        <f>BAR!L7*0.85+25</f>
        <v>14900</v>
      </c>
      <c r="CU8" s="8">
        <f>BAR!M7*0.85+25</f>
        <v>14900</v>
      </c>
      <c r="CV8" s="8">
        <f>BAR!N7*0.85+25</f>
        <v>14900</v>
      </c>
      <c r="CW8" s="8">
        <f>BAR!O7*0.85+25</f>
        <v>14900</v>
      </c>
      <c r="CX8" s="8">
        <f>BAR!P7*0.85+25</f>
        <v>16600</v>
      </c>
      <c r="CY8" s="8">
        <f>BAR!Q7*0.85+25</f>
        <v>16600</v>
      </c>
      <c r="CZ8" s="8">
        <f>BAR!R7*0.85+25</f>
        <v>15750</v>
      </c>
      <c r="DA8" s="8">
        <f>BAR!S7*0.85+25</f>
        <v>15750</v>
      </c>
      <c r="DB8" s="8">
        <f>BAR!T7*0.85+25</f>
        <v>15750</v>
      </c>
      <c r="DC8" s="8">
        <f>BAR!U7*0.85+25</f>
        <v>15750</v>
      </c>
      <c r="DD8" s="8">
        <f>BAR!V7*0.85+25</f>
        <v>15750</v>
      </c>
      <c r="DE8" s="8">
        <f>BAR!W7*0.85+25</f>
        <v>19150</v>
      </c>
      <c r="DF8" s="8">
        <f>BAR!X7*0.85+25</f>
        <v>19150</v>
      </c>
      <c r="DG8" s="65">
        <f>BAR!Y7*0.85+25</f>
        <v>19150</v>
      </c>
      <c r="DH8" s="65">
        <f>BAR!Z7*0.85+25</f>
        <v>19150</v>
      </c>
      <c r="DI8" s="65">
        <f>BAR!AA7*0.85+25</f>
        <v>19150</v>
      </c>
      <c r="DJ8" s="65">
        <f>BAR!AB7*0.85+25</f>
        <v>19150</v>
      </c>
      <c r="DK8" s="65">
        <f>BAR!AC7*0.85+25</f>
        <v>19150</v>
      </c>
      <c r="DL8" s="8">
        <f>BAR!AD7*0.85+25</f>
        <v>19150</v>
      </c>
      <c r="DM8" s="8">
        <f>BAR!AE7*0.85+25</f>
        <v>19150</v>
      </c>
      <c r="DN8" s="8">
        <f>BAR!AF7*0.85+25</f>
        <v>19150</v>
      </c>
      <c r="DO8" s="8">
        <f>BAR!AG7*0.85+25</f>
        <v>24250</v>
      </c>
      <c r="DP8" s="8">
        <f>BAR!AH7*0.85+25</f>
        <v>24250</v>
      </c>
      <c r="DQ8" s="8">
        <f>BAR!AI7*0.85+25</f>
        <v>24250</v>
      </c>
      <c r="DR8" s="8">
        <f>BAR!AJ7*0.85+25</f>
        <v>24250</v>
      </c>
      <c r="DS8" s="8">
        <f>BAR!AK7*0.85+25</f>
        <v>25950</v>
      </c>
      <c r="DT8" s="8">
        <f>BAR!AL7*0.85+25</f>
        <v>25950</v>
      </c>
      <c r="DU8" s="8">
        <f>BAR!AM7*0.85+25</f>
        <v>25950</v>
      </c>
      <c r="DV8" s="8">
        <f>BAR!AN7*0.85+25</f>
        <v>25950</v>
      </c>
      <c r="DW8" s="8">
        <f>BAR!AO7*0.85+25</f>
        <v>25950</v>
      </c>
      <c r="DX8" s="8">
        <f>BAR!AP7*0.85+25</f>
        <v>25950</v>
      </c>
      <c r="DY8" s="8">
        <f>BAR!AQ7*0.85+25</f>
        <v>25950</v>
      </c>
      <c r="DZ8" s="8">
        <f>BAR!AR7*0.85+25</f>
        <v>25950</v>
      </c>
      <c r="EA8" s="8">
        <f>BAR!AS7*0.85+25</f>
        <v>25950</v>
      </c>
      <c r="EB8" s="8">
        <f>BAR!AT7*0.85+25</f>
        <v>20425</v>
      </c>
      <c r="EC8" s="8">
        <f>BAR!AU7*0.85+25</f>
        <v>20425</v>
      </c>
      <c r="ED8" s="8">
        <f>BAR!AV7*0.85+25</f>
        <v>20425</v>
      </c>
      <c r="EE8" s="8">
        <f>BAR!AW7*0.85+25</f>
        <v>21700</v>
      </c>
      <c r="EF8" s="8">
        <f>BAR!AX7*0.85+25</f>
        <v>21700</v>
      </c>
      <c r="EG8" s="8">
        <f>BAR!AY7*0.85+25</f>
        <v>21700</v>
      </c>
      <c r="EH8" s="8">
        <f>BAR!AZ7*0.85+25</f>
        <v>21700</v>
      </c>
      <c r="EI8" s="8">
        <f>BAR!BA7*0.85+25</f>
        <v>21700</v>
      </c>
      <c r="EJ8" s="8">
        <f>BAR!BB7*0.85+25</f>
        <v>21700</v>
      </c>
      <c r="EK8" s="8">
        <f>BAR!BC7*0.85+25</f>
        <v>21700</v>
      </c>
      <c r="EL8" s="8">
        <f>BAR!BD7*0.85+25</f>
        <v>21700</v>
      </c>
      <c r="EM8" s="8">
        <f>BAR!BE7*0.85+25</f>
        <v>24250</v>
      </c>
      <c r="EN8" s="8">
        <f>BAR!BF7*0.85+25</f>
        <v>24250</v>
      </c>
      <c r="EO8" s="8">
        <f>BAR!BG7*0.85+25</f>
        <v>20425</v>
      </c>
      <c r="EP8" s="8">
        <f>BAR!BH7*0.85+25</f>
        <v>20425</v>
      </c>
      <c r="EQ8" s="8">
        <f>BAR!BI7*0.85+25</f>
        <v>20425</v>
      </c>
      <c r="ER8" s="8">
        <f>BAR!BJ7*0.85+25</f>
        <v>20425</v>
      </c>
      <c r="ES8" s="8">
        <f>BAR!BK7*0.85+25</f>
        <v>22975</v>
      </c>
      <c r="ET8" s="8">
        <f>BAR!BL7*0.85+25</f>
        <v>22975</v>
      </c>
      <c r="EU8" s="8">
        <f>BAR!BM7*0.85+25</f>
        <v>22975</v>
      </c>
      <c r="EV8" s="8">
        <f>BAR!BN7*0.85+25</f>
        <v>22975</v>
      </c>
      <c r="EW8" s="8">
        <f>BAR!BO7*0.85+25</f>
        <v>20425</v>
      </c>
      <c r="EX8" s="8">
        <f>BAR!BP7*0.85+25</f>
        <v>20425</v>
      </c>
      <c r="EY8" s="8">
        <f>BAR!BQ7*0.85+25</f>
        <v>20425</v>
      </c>
      <c r="EZ8" s="8">
        <f>BAR!BR7*0.85+25</f>
        <v>20425</v>
      </c>
      <c r="FA8" s="8">
        <f>BAR!BS7*0.85+25</f>
        <v>20425</v>
      </c>
      <c r="FB8" s="8">
        <f>BAR!BT7*0.85+25</f>
        <v>21700</v>
      </c>
      <c r="FC8" s="8">
        <f>BAR!BU7*0.85+25</f>
        <v>21700</v>
      </c>
      <c r="FD8" s="8">
        <f>BAR!BV7*0.85+25</f>
        <v>20425</v>
      </c>
      <c r="FE8" s="8">
        <f>BAR!BW7*0.85+25</f>
        <v>20425</v>
      </c>
      <c r="FF8" s="8">
        <f>BAR!BX7*0.85+25</f>
        <v>20425</v>
      </c>
      <c r="FG8" s="8">
        <f>BAR!BY7*0.85+25</f>
        <v>20425</v>
      </c>
      <c r="FH8" s="8">
        <f>BAR!BZ7*0.85+25</f>
        <v>20425</v>
      </c>
      <c r="FI8" s="8">
        <f>BAR!CA7*0.85+25</f>
        <v>21700</v>
      </c>
      <c r="FJ8" s="8">
        <f>BAR!CB7*0.85+25</f>
        <v>21700</v>
      </c>
      <c r="FK8" s="8">
        <f>BAR!CC7*0.85+25</f>
        <v>20425</v>
      </c>
      <c r="FL8" s="8">
        <f>BAR!CD7*0.85+25</f>
        <v>20425</v>
      </c>
      <c r="FM8" s="8">
        <f>BAR!CE7*0.85+25</f>
        <v>20425</v>
      </c>
      <c r="FN8" s="8">
        <f>BAR!CF7*0.85+25</f>
        <v>20425</v>
      </c>
      <c r="FO8" s="8">
        <f>BAR!CG7*0.85+25</f>
        <v>20425</v>
      </c>
      <c r="FP8" s="8">
        <f>BAR!CH7*0.85+25</f>
        <v>21700</v>
      </c>
      <c r="FQ8" s="8">
        <f>BAR!CI7*0.85+25</f>
        <v>21700</v>
      </c>
      <c r="FR8" s="8">
        <f>BAR!CJ7*0.85+25</f>
        <v>20425</v>
      </c>
      <c r="FS8" s="8">
        <f>BAR!CK7*0.85+25</f>
        <v>20425</v>
      </c>
      <c r="FT8" s="8">
        <f>BAR!CL7*0.85+25</f>
        <v>20425</v>
      </c>
      <c r="FU8" s="8">
        <f>BAR!CM7*0.85+25</f>
        <v>20425</v>
      </c>
      <c r="FV8" s="8">
        <f>BAR!CN7*0.85+25</f>
        <v>20425</v>
      </c>
      <c r="FW8" s="8">
        <f>BAR!CO7*0.85+25</f>
        <v>21700</v>
      </c>
      <c r="FX8" s="8">
        <f>BAR!CP7*0.85+25</f>
        <v>21700</v>
      </c>
      <c r="FY8" s="8">
        <f>BAR!CQ7*0.85+25</f>
        <v>20425</v>
      </c>
      <c r="FZ8" s="8">
        <f>BAR!CR7*0.85+25</f>
        <v>20425</v>
      </c>
      <c r="GA8" s="8">
        <f>BAR!CS7*0.85+25</f>
        <v>20425</v>
      </c>
      <c r="GB8" s="8">
        <f>BAR!CT7*0.85+25</f>
        <v>20425</v>
      </c>
      <c r="GC8" s="8">
        <f>BAR!CU7*0.85+25</f>
        <v>20425</v>
      </c>
      <c r="GD8" s="8">
        <f>BAR!CV7*0.85+25</f>
        <v>20425</v>
      </c>
      <c r="GE8" s="8">
        <f>BAR!CW7*0.85+25</f>
        <v>20425</v>
      </c>
      <c r="GF8" s="8">
        <f>BAR!CX7*0.85+25</f>
        <v>17875</v>
      </c>
      <c r="GG8" s="8">
        <f>BAR!CY7*0.85+25</f>
        <v>17875</v>
      </c>
      <c r="GH8" s="8">
        <f>BAR!CZ7*0.85+25</f>
        <v>17875</v>
      </c>
      <c r="GI8" s="8">
        <f>BAR!DA7*0.85+25</f>
        <v>17875</v>
      </c>
      <c r="GJ8" s="8">
        <f>BAR!DB7*0.85+25</f>
        <v>17875</v>
      </c>
      <c r="GK8" s="8">
        <f>BAR!DC7*0.85+25</f>
        <v>19150</v>
      </c>
      <c r="GL8" s="8">
        <f>BAR!DD7*0.85+25</f>
        <v>19150</v>
      </c>
      <c r="GM8" s="8">
        <f>BAR!DE7*0.85+25</f>
        <v>17875</v>
      </c>
      <c r="GN8" s="8">
        <f>BAR!DF7*0.85+25</f>
        <v>17875</v>
      </c>
      <c r="GO8" s="8">
        <f>BAR!DG7*0.85+25</f>
        <v>17875</v>
      </c>
      <c r="GP8" s="8">
        <f>BAR!DH7*0.85+25</f>
        <v>17875</v>
      </c>
      <c r="GQ8" s="8">
        <f>BAR!DI7*0.85+25</f>
        <v>17875</v>
      </c>
      <c r="GR8" s="8">
        <f>BAR!DJ7*0.85+25</f>
        <v>19150</v>
      </c>
      <c r="GS8" s="8">
        <f>BAR!DK7*0.85+25</f>
        <v>19150</v>
      </c>
      <c r="GT8" s="8">
        <f>BAR!DL7*0.85+25</f>
        <v>17875</v>
      </c>
      <c r="GU8" s="8">
        <f>BAR!DM7*0.85+25</f>
        <v>17875</v>
      </c>
      <c r="GV8" s="8">
        <f>BAR!DN7*0.85+25</f>
        <v>17875</v>
      </c>
      <c r="GW8" s="8">
        <f>BAR!DO7*0.85+25</f>
        <v>17875</v>
      </c>
      <c r="GX8" s="8">
        <f>BAR!DP7*0.85+25</f>
        <v>17875</v>
      </c>
      <c r="GY8" s="8">
        <f>BAR!DQ7*0.85+25</f>
        <v>19150</v>
      </c>
      <c r="GZ8" s="8">
        <f>BAR!DR7*0.85+25</f>
        <v>19150</v>
      </c>
      <c r="HA8" s="8">
        <f>BAR!DS7*0.85+25</f>
        <v>17875</v>
      </c>
      <c r="HB8" s="8">
        <f>BAR!DT7*0.85+25</f>
        <v>17875</v>
      </c>
      <c r="HC8" s="8">
        <f>BAR!DU7*0.85+25</f>
        <v>17875</v>
      </c>
      <c r="HD8" s="8">
        <f>BAR!DV7*0.85+25</f>
        <v>17875</v>
      </c>
      <c r="HE8" s="8">
        <f>BAR!DW7*0.85+25</f>
        <v>17875</v>
      </c>
      <c r="HF8" s="8">
        <f>BAR!DX7*0.85+25</f>
        <v>17875</v>
      </c>
      <c r="HG8" s="8">
        <f>BAR!DY7*0.85+25</f>
        <v>19150</v>
      </c>
      <c r="HH8" s="8">
        <f>BAR!DZ7*0.85+25</f>
        <v>19150</v>
      </c>
      <c r="HI8" s="8">
        <f>BAR!EA7*0.85+25</f>
        <v>19150</v>
      </c>
      <c r="HJ8" s="8">
        <f>BAR!EB7*0.85+25</f>
        <v>19150</v>
      </c>
      <c r="HK8" s="8">
        <f>BAR!EC7*0.85+25</f>
        <v>19150</v>
      </c>
      <c r="HL8" s="8">
        <f>BAR!ED7*0.85+25</f>
        <v>19150</v>
      </c>
      <c r="HM8" s="8">
        <f>BAR!EE7*0.85+25</f>
        <v>19150</v>
      </c>
      <c r="HN8" s="8">
        <f>BAR!EF7*0.85+25</f>
        <v>19150</v>
      </c>
      <c r="HO8" s="8">
        <f>BAR!EG7*0.85+25</f>
        <v>19150</v>
      </c>
      <c r="HP8" s="8">
        <f>BAR!EH7*0.85+25</f>
        <v>19150</v>
      </c>
      <c r="HQ8" s="8">
        <f>BAR!EI7*0.85+25</f>
        <v>19150</v>
      </c>
      <c r="HR8" s="8">
        <f>BAR!EJ7*0.85+25</f>
        <v>19150</v>
      </c>
    </row>
    <row r="9" spans="1:226" s="7" customFormat="1" x14ac:dyDescent="0.2">
      <c r="A9" s="6" t="s">
        <v>34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54"/>
      <c r="DH9" s="54"/>
      <c r="DI9" s="54"/>
      <c r="DJ9" s="54"/>
      <c r="DK9" s="54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0"/>
      <c r="FT9" s="10"/>
      <c r="FU9" s="10"/>
      <c r="FV9" s="10"/>
      <c r="FW9" s="10"/>
      <c r="FX9" s="10"/>
      <c r="FY9" s="10"/>
      <c r="FZ9" s="10"/>
      <c r="GA9" s="10"/>
      <c r="GB9" s="10"/>
      <c r="GC9" s="10"/>
      <c r="GD9" s="10"/>
      <c r="GE9" s="10"/>
      <c r="GF9" s="10"/>
      <c r="GG9" s="10"/>
      <c r="GH9" s="10"/>
      <c r="GI9" s="10"/>
      <c r="GJ9" s="10"/>
      <c r="GK9" s="10"/>
      <c r="GL9" s="10"/>
      <c r="GM9" s="10"/>
      <c r="GN9" s="10"/>
      <c r="GO9" s="10"/>
      <c r="GP9" s="10"/>
      <c r="GQ9" s="10"/>
      <c r="GR9" s="10"/>
      <c r="GS9" s="10"/>
      <c r="GT9" s="10"/>
      <c r="GU9" s="10"/>
      <c r="GV9" s="10"/>
      <c r="GW9" s="10"/>
      <c r="GX9" s="10"/>
      <c r="GY9" s="10"/>
      <c r="GZ9" s="10"/>
      <c r="HA9" s="10"/>
      <c r="HB9" s="10"/>
      <c r="HC9" s="10"/>
      <c r="HD9" s="10"/>
      <c r="HE9" s="10"/>
      <c r="HF9" s="10"/>
      <c r="HG9" s="10"/>
      <c r="HH9" s="10"/>
      <c r="HI9" s="10"/>
      <c r="HJ9" s="10"/>
      <c r="HK9" s="10"/>
      <c r="HL9" s="10"/>
      <c r="HM9" s="10"/>
      <c r="HN9" s="10"/>
      <c r="HO9" s="10"/>
      <c r="HP9" s="10"/>
      <c r="HQ9" s="10"/>
      <c r="HR9" s="10"/>
    </row>
    <row r="10" spans="1:226" s="7" customFormat="1" x14ac:dyDescent="0.2">
      <c r="A10" s="8">
        <v>1</v>
      </c>
      <c r="B10" s="8" t="e">
        <f>BAR!#REF!*0.85+25</f>
        <v>#REF!</v>
      </c>
      <c r="C10" s="8" t="e">
        <f>BAR!#REF!*0.85+25</f>
        <v>#REF!</v>
      </c>
      <c r="D10" s="8" t="e">
        <f>BAR!#REF!*0.85+25</f>
        <v>#REF!</v>
      </c>
      <c r="E10" s="8" t="e">
        <f>BAR!#REF!*0.85+25</f>
        <v>#REF!</v>
      </c>
      <c r="F10" s="8" t="e">
        <f>BAR!#REF!*0.85+25</f>
        <v>#REF!</v>
      </c>
      <c r="G10" s="8" t="e">
        <f>BAR!#REF!*0.85+25</f>
        <v>#REF!</v>
      </c>
      <c r="H10" s="8" t="e">
        <f>BAR!#REF!*0.85+25</f>
        <v>#REF!</v>
      </c>
      <c r="I10" s="8" t="e">
        <f>BAR!#REF!*0.85+25</f>
        <v>#REF!</v>
      </c>
      <c r="J10" s="8" t="e">
        <f>BAR!#REF!*0.85+25</f>
        <v>#REF!</v>
      </c>
      <c r="K10" s="8" t="e">
        <f>BAR!#REF!*0.85+25</f>
        <v>#REF!</v>
      </c>
      <c r="L10" s="8" t="e">
        <f>BAR!#REF!*0.85+25</f>
        <v>#REF!</v>
      </c>
      <c r="M10" s="8" t="e">
        <f>BAR!#REF!*0.85+25</f>
        <v>#REF!</v>
      </c>
      <c r="N10" s="8" t="e">
        <f>BAR!#REF!*0.85+25</f>
        <v>#REF!</v>
      </c>
      <c r="O10" s="8" t="e">
        <f>BAR!#REF!*0.85+25</f>
        <v>#REF!</v>
      </c>
      <c r="P10" s="8" t="e">
        <f>BAR!#REF!*0.85+25</f>
        <v>#REF!</v>
      </c>
      <c r="Q10" s="8" t="e">
        <f>BAR!#REF!*0.85+25</f>
        <v>#REF!</v>
      </c>
      <c r="R10" s="8" t="e">
        <f>BAR!#REF!*0.85+25</f>
        <v>#REF!</v>
      </c>
      <c r="S10" s="8" t="e">
        <f>BAR!#REF!*0.85+25</f>
        <v>#REF!</v>
      </c>
      <c r="T10" s="8" t="e">
        <f>BAR!#REF!*0.85+25</f>
        <v>#REF!</v>
      </c>
      <c r="U10" s="8" t="e">
        <f>BAR!#REF!*0.85+25</f>
        <v>#REF!</v>
      </c>
      <c r="V10" s="8" t="e">
        <f>BAR!#REF!*0.85+25</f>
        <v>#REF!</v>
      </c>
      <c r="W10" s="8" t="e">
        <f>BAR!#REF!*0.85+25</f>
        <v>#REF!</v>
      </c>
      <c r="X10" s="8" t="e">
        <f>BAR!#REF!*0.85+25</f>
        <v>#REF!</v>
      </c>
      <c r="Y10" s="8" t="e">
        <f>BAR!#REF!*0.85+25</f>
        <v>#REF!</v>
      </c>
      <c r="Z10" s="8" t="e">
        <f>BAR!#REF!*0.85+25</f>
        <v>#REF!</v>
      </c>
      <c r="AA10" s="8" t="e">
        <f>BAR!#REF!*0.85+25</f>
        <v>#REF!</v>
      </c>
      <c r="AB10" s="8" t="e">
        <f>BAR!#REF!*0.85+25</f>
        <v>#REF!</v>
      </c>
      <c r="AC10" s="8" t="e">
        <f>BAR!#REF!*0.85+25</f>
        <v>#REF!</v>
      </c>
      <c r="AD10" s="8" t="e">
        <f>BAR!#REF!*0.85+25</f>
        <v>#REF!</v>
      </c>
      <c r="AE10" s="8" t="e">
        <f>BAR!#REF!*0.85+25</f>
        <v>#REF!</v>
      </c>
      <c r="AF10" s="8" t="e">
        <f>BAR!#REF!*0.85+25</f>
        <v>#REF!</v>
      </c>
      <c r="AG10" s="8" t="e">
        <f>BAR!#REF!*0.85+25</f>
        <v>#REF!</v>
      </c>
      <c r="AH10" s="8" t="e">
        <f>BAR!#REF!*0.85+25</f>
        <v>#REF!</v>
      </c>
      <c r="AI10" s="8" t="e">
        <f>BAR!#REF!*0.85+25</f>
        <v>#REF!</v>
      </c>
      <c r="AJ10" s="8" t="e">
        <f>BAR!#REF!*0.85+25</f>
        <v>#REF!</v>
      </c>
      <c r="AK10" s="8" t="e">
        <f>BAR!#REF!*0.85+25</f>
        <v>#REF!</v>
      </c>
      <c r="AL10" s="8" t="e">
        <f>BAR!#REF!*0.85+25</f>
        <v>#REF!</v>
      </c>
      <c r="AM10" s="8" t="e">
        <f>BAR!#REF!*0.85+25</f>
        <v>#REF!</v>
      </c>
      <c r="AN10" s="8" t="e">
        <f>BAR!#REF!*0.85+25</f>
        <v>#REF!</v>
      </c>
      <c r="AO10" s="8" t="e">
        <f>BAR!#REF!*0.85+25</f>
        <v>#REF!</v>
      </c>
      <c r="AP10" s="8" t="e">
        <f>BAR!#REF!*0.85+25</f>
        <v>#REF!</v>
      </c>
      <c r="AQ10" s="8" t="e">
        <f>BAR!#REF!*0.85+25</f>
        <v>#REF!</v>
      </c>
      <c r="AR10" s="8" t="e">
        <f>BAR!#REF!*0.85+25</f>
        <v>#REF!</v>
      </c>
      <c r="AS10" s="8" t="e">
        <f>BAR!#REF!*0.85+25</f>
        <v>#REF!</v>
      </c>
      <c r="AT10" s="8" t="e">
        <f>BAR!#REF!*0.85+25</f>
        <v>#REF!</v>
      </c>
      <c r="AU10" s="8" t="e">
        <f>BAR!#REF!*0.85+25</f>
        <v>#REF!</v>
      </c>
      <c r="AV10" s="8" t="e">
        <f>BAR!#REF!*0.85+25</f>
        <v>#REF!</v>
      </c>
      <c r="AW10" s="8" t="e">
        <f>BAR!#REF!*0.85+25</f>
        <v>#REF!</v>
      </c>
      <c r="AX10" s="8" t="e">
        <f>BAR!#REF!*0.85+25</f>
        <v>#REF!</v>
      </c>
      <c r="AY10" s="8" t="e">
        <f>BAR!#REF!*0.85+25</f>
        <v>#REF!</v>
      </c>
      <c r="AZ10" s="8" t="e">
        <f>BAR!#REF!*0.85+25</f>
        <v>#REF!</v>
      </c>
      <c r="BA10" s="8" t="e">
        <f>BAR!#REF!*0.85+25</f>
        <v>#REF!</v>
      </c>
      <c r="BB10" s="8" t="e">
        <f>BAR!#REF!*0.85+25</f>
        <v>#REF!</v>
      </c>
      <c r="BC10" s="8" t="e">
        <f>BAR!#REF!*0.85+25</f>
        <v>#REF!</v>
      </c>
      <c r="BD10" s="8" t="e">
        <f>BAR!#REF!*0.85+25</f>
        <v>#REF!</v>
      </c>
      <c r="BE10" s="8" t="e">
        <f>BAR!#REF!*0.85+25</f>
        <v>#REF!</v>
      </c>
      <c r="BF10" s="8" t="e">
        <f>BAR!#REF!*0.85+25</f>
        <v>#REF!</v>
      </c>
      <c r="BG10" s="8" t="e">
        <f>BAR!#REF!*0.85+25</f>
        <v>#REF!</v>
      </c>
      <c r="BH10" s="8" t="e">
        <f>BAR!#REF!*0.85+25</f>
        <v>#REF!</v>
      </c>
      <c r="BI10" s="8" t="e">
        <f>BAR!#REF!*0.85+25</f>
        <v>#REF!</v>
      </c>
      <c r="BJ10" s="8" t="e">
        <f>BAR!#REF!*0.85+25</f>
        <v>#REF!</v>
      </c>
      <c r="BK10" s="8" t="e">
        <f>BAR!#REF!*0.85+25</f>
        <v>#REF!</v>
      </c>
      <c r="BL10" s="8" t="e">
        <f>BAR!#REF!*0.85+25</f>
        <v>#REF!</v>
      </c>
      <c r="BM10" s="8" t="e">
        <f>BAR!#REF!*0.85+25</f>
        <v>#REF!</v>
      </c>
      <c r="BN10" s="8" t="e">
        <f>BAR!#REF!*0.85+25</f>
        <v>#REF!</v>
      </c>
      <c r="BO10" s="8" t="e">
        <f>BAR!#REF!*0.85+25</f>
        <v>#REF!</v>
      </c>
      <c r="BP10" s="8" t="e">
        <f>BAR!#REF!*0.85+25</f>
        <v>#REF!</v>
      </c>
      <c r="BQ10" s="8" t="e">
        <f>BAR!#REF!*0.85+25</f>
        <v>#REF!</v>
      </c>
      <c r="BR10" s="8" t="e">
        <f>BAR!#REF!*0.85+25</f>
        <v>#REF!</v>
      </c>
      <c r="BS10" s="8" t="e">
        <f>BAR!#REF!*0.85+25</f>
        <v>#REF!</v>
      </c>
      <c r="BT10" s="8" t="e">
        <f>BAR!#REF!*0.85+25</f>
        <v>#REF!</v>
      </c>
      <c r="BU10" s="8" t="e">
        <f>BAR!#REF!*0.85+25</f>
        <v>#REF!</v>
      </c>
      <c r="BV10" s="8" t="e">
        <f>BAR!#REF!*0.85+25</f>
        <v>#REF!</v>
      </c>
      <c r="BW10" s="8" t="e">
        <f>BAR!#REF!*0.85+25</f>
        <v>#REF!</v>
      </c>
      <c r="BX10" s="8" t="e">
        <f>BAR!#REF!*0.85+25</f>
        <v>#REF!</v>
      </c>
      <c r="BY10" s="8" t="e">
        <f>BAR!#REF!*0.85+25</f>
        <v>#REF!</v>
      </c>
      <c r="BZ10" s="8" t="e">
        <f>BAR!#REF!*0.85+25</f>
        <v>#REF!</v>
      </c>
      <c r="CA10" s="8" t="e">
        <f>BAR!#REF!*0.85+25</f>
        <v>#REF!</v>
      </c>
      <c r="CB10" s="8" t="e">
        <f>BAR!#REF!*0.85+25</f>
        <v>#REF!</v>
      </c>
      <c r="CC10" s="8" t="e">
        <f>BAR!#REF!*0.85+25</f>
        <v>#REF!</v>
      </c>
      <c r="CD10" s="8" t="e">
        <f>BAR!#REF!*0.85+25</f>
        <v>#REF!</v>
      </c>
      <c r="CE10" s="8" t="e">
        <f>BAR!#REF!*0.85+25</f>
        <v>#REF!</v>
      </c>
      <c r="CF10" s="8" t="e">
        <f>BAR!#REF!*0.85+25</f>
        <v>#REF!</v>
      </c>
      <c r="CG10" s="8" t="e">
        <f>BAR!#REF!*0.85+25</f>
        <v>#REF!</v>
      </c>
      <c r="CH10" s="8" t="e">
        <f>BAR!#REF!*0.85+25</f>
        <v>#REF!</v>
      </c>
      <c r="CI10" s="8" t="e">
        <f>BAR!#REF!*0.85+25</f>
        <v>#REF!</v>
      </c>
      <c r="CJ10" s="8">
        <f>BAR!B9*0.85+25</f>
        <v>14900</v>
      </c>
      <c r="CK10" s="8">
        <f>BAR!C9*0.85+25</f>
        <v>15750</v>
      </c>
      <c r="CL10" s="8">
        <f>BAR!D9*0.85+25</f>
        <v>14475</v>
      </c>
      <c r="CM10" s="8">
        <f>BAR!E9*0.85+25</f>
        <v>14475</v>
      </c>
      <c r="CN10" s="8">
        <f>BAR!F9*0.85+25</f>
        <v>14475</v>
      </c>
      <c r="CO10" s="8">
        <f>BAR!G9*0.85+25</f>
        <v>14475</v>
      </c>
      <c r="CP10" s="8">
        <f>BAR!H9*0.85+25</f>
        <v>15750</v>
      </c>
      <c r="CQ10" s="8">
        <f>BAR!I9*0.85+25</f>
        <v>17875</v>
      </c>
      <c r="CR10" s="8">
        <f>BAR!J9*0.85+25</f>
        <v>17875</v>
      </c>
      <c r="CS10" s="8">
        <f>BAR!K9*0.85+25</f>
        <v>14900</v>
      </c>
      <c r="CT10" s="8">
        <f>BAR!L9*0.85+25</f>
        <v>14900</v>
      </c>
      <c r="CU10" s="8">
        <f>BAR!M9*0.85+25</f>
        <v>14900</v>
      </c>
      <c r="CV10" s="8">
        <f>BAR!N9*0.85+25</f>
        <v>14900</v>
      </c>
      <c r="CW10" s="8">
        <f>BAR!O9*0.85+25</f>
        <v>14900</v>
      </c>
      <c r="CX10" s="8">
        <f>BAR!P9*0.85+25</f>
        <v>16600</v>
      </c>
      <c r="CY10" s="8">
        <f>BAR!Q9*0.85+25</f>
        <v>16600</v>
      </c>
      <c r="CZ10" s="8">
        <f>BAR!R9*0.85+25</f>
        <v>15750</v>
      </c>
      <c r="DA10" s="8">
        <f>BAR!S9*0.85+25</f>
        <v>15750</v>
      </c>
      <c r="DB10" s="8">
        <f>BAR!T9*0.85+25</f>
        <v>15750</v>
      </c>
      <c r="DC10" s="8">
        <f>BAR!U9*0.85+25</f>
        <v>15750</v>
      </c>
      <c r="DD10" s="8">
        <f>BAR!V9*0.85+25</f>
        <v>15750</v>
      </c>
      <c r="DE10" s="8">
        <f>BAR!W9*0.85+25</f>
        <v>19150</v>
      </c>
      <c r="DF10" s="8">
        <f>BAR!X9*0.85+25</f>
        <v>19150</v>
      </c>
      <c r="DG10" s="65">
        <f>BAR!Y9*0.85+25</f>
        <v>19150</v>
      </c>
      <c r="DH10" s="65">
        <f>BAR!Z9*0.85+25</f>
        <v>19150</v>
      </c>
      <c r="DI10" s="65">
        <f>BAR!AA9*0.85+25</f>
        <v>19150</v>
      </c>
      <c r="DJ10" s="65">
        <f>BAR!AB9*0.85+25</f>
        <v>19150</v>
      </c>
      <c r="DK10" s="65">
        <f>BAR!AC9*0.85+25</f>
        <v>19150</v>
      </c>
      <c r="DL10" s="8">
        <f>BAR!AD9*0.85+25</f>
        <v>19150</v>
      </c>
      <c r="DM10" s="8">
        <f>BAR!AE9*0.85+25</f>
        <v>19150</v>
      </c>
      <c r="DN10" s="8">
        <f>BAR!AF9*0.85+25</f>
        <v>19150</v>
      </c>
      <c r="DO10" s="8">
        <f>BAR!AG9*0.85+25</f>
        <v>24250</v>
      </c>
      <c r="DP10" s="8">
        <f>BAR!AH9*0.85+25</f>
        <v>24250</v>
      </c>
      <c r="DQ10" s="8">
        <f>BAR!AI9*0.85+25</f>
        <v>24250</v>
      </c>
      <c r="DR10" s="8">
        <f>BAR!AJ9*0.85+25</f>
        <v>24250</v>
      </c>
      <c r="DS10" s="8">
        <f>BAR!AK9*0.85+25</f>
        <v>25950</v>
      </c>
      <c r="DT10" s="8">
        <f>BAR!AL9*0.85+25</f>
        <v>25950</v>
      </c>
      <c r="DU10" s="8">
        <f>BAR!AM9*0.85+25</f>
        <v>25950</v>
      </c>
      <c r="DV10" s="8">
        <f>BAR!AN9*0.85+25</f>
        <v>25950</v>
      </c>
      <c r="DW10" s="8">
        <f>BAR!AO9*0.85+25</f>
        <v>25950</v>
      </c>
      <c r="DX10" s="8">
        <f>BAR!AP9*0.85+25</f>
        <v>25950</v>
      </c>
      <c r="DY10" s="8">
        <f>BAR!AQ9*0.85+25</f>
        <v>25950</v>
      </c>
      <c r="DZ10" s="8">
        <f>BAR!AR9*0.85+25</f>
        <v>25950</v>
      </c>
      <c r="EA10" s="8">
        <f>BAR!AS9*0.85+25</f>
        <v>25950</v>
      </c>
      <c r="EB10" s="8">
        <f>BAR!AT9*0.85+25</f>
        <v>20425</v>
      </c>
      <c r="EC10" s="8">
        <f>BAR!AU9*0.85+25</f>
        <v>20425</v>
      </c>
      <c r="ED10" s="8">
        <f>BAR!AV9*0.85+25</f>
        <v>20425</v>
      </c>
      <c r="EE10" s="8">
        <f>BAR!AW9*0.85+25</f>
        <v>21700</v>
      </c>
      <c r="EF10" s="8">
        <f>BAR!AX9*0.85+25</f>
        <v>21700</v>
      </c>
      <c r="EG10" s="8">
        <f>BAR!AY9*0.85+25</f>
        <v>21700</v>
      </c>
      <c r="EH10" s="8">
        <f>BAR!AZ9*0.85+25</f>
        <v>21700</v>
      </c>
      <c r="EI10" s="8">
        <f>BAR!BA9*0.85+25</f>
        <v>21700</v>
      </c>
      <c r="EJ10" s="8">
        <f>BAR!BB9*0.85+25</f>
        <v>21700</v>
      </c>
      <c r="EK10" s="8">
        <f>BAR!BC9*0.85+25</f>
        <v>21700</v>
      </c>
      <c r="EL10" s="8">
        <f>BAR!BD9*0.85+25</f>
        <v>21700</v>
      </c>
      <c r="EM10" s="8">
        <f>BAR!BE9*0.85+25</f>
        <v>24250</v>
      </c>
      <c r="EN10" s="8">
        <f>BAR!BF9*0.85+25</f>
        <v>24250</v>
      </c>
      <c r="EO10" s="8">
        <f>BAR!BG9*0.85+25</f>
        <v>20425</v>
      </c>
      <c r="EP10" s="8">
        <f>BAR!BH9*0.85+25</f>
        <v>20425</v>
      </c>
      <c r="EQ10" s="8">
        <f>BAR!BI9*0.85+25</f>
        <v>20425</v>
      </c>
      <c r="ER10" s="8">
        <f>BAR!BJ9*0.85+25</f>
        <v>20425</v>
      </c>
      <c r="ES10" s="8">
        <f>BAR!BK9*0.85+25</f>
        <v>22975</v>
      </c>
      <c r="ET10" s="8">
        <f>BAR!BL9*0.85+25</f>
        <v>22975</v>
      </c>
      <c r="EU10" s="8">
        <f>BAR!BM9*0.85+25</f>
        <v>22975</v>
      </c>
      <c r="EV10" s="8">
        <f>BAR!BN9*0.85+25</f>
        <v>22975</v>
      </c>
      <c r="EW10" s="8">
        <f>BAR!BO9*0.85+25</f>
        <v>20425</v>
      </c>
      <c r="EX10" s="8">
        <f>BAR!BP9*0.85+25</f>
        <v>20425</v>
      </c>
      <c r="EY10" s="8">
        <f>BAR!BQ9*0.85+25</f>
        <v>20425</v>
      </c>
      <c r="EZ10" s="8">
        <f>BAR!BR9*0.85+25</f>
        <v>20425</v>
      </c>
      <c r="FA10" s="8">
        <f>BAR!BS9*0.85+25</f>
        <v>20425</v>
      </c>
      <c r="FB10" s="8">
        <f>BAR!BT9*0.85+25</f>
        <v>21700</v>
      </c>
      <c r="FC10" s="8">
        <f>BAR!BU9*0.85+25</f>
        <v>21700</v>
      </c>
      <c r="FD10" s="8">
        <f>BAR!BV9*0.85+25</f>
        <v>20425</v>
      </c>
      <c r="FE10" s="8">
        <f>BAR!BW9*0.85+25</f>
        <v>20425</v>
      </c>
      <c r="FF10" s="8">
        <f>BAR!BX9*0.85+25</f>
        <v>20425</v>
      </c>
      <c r="FG10" s="8">
        <f>BAR!BY9*0.85+25</f>
        <v>20425</v>
      </c>
      <c r="FH10" s="8">
        <f>BAR!BZ9*0.85+25</f>
        <v>20425</v>
      </c>
      <c r="FI10" s="8">
        <f>BAR!CA9*0.85+25</f>
        <v>21700</v>
      </c>
      <c r="FJ10" s="8">
        <f>BAR!CB9*0.85+25</f>
        <v>21700</v>
      </c>
      <c r="FK10" s="8">
        <f>BAR!CC9*0.85+25</f>
        <v>20425</v>
      </c>
      <c r="FL10" s="8">
        <f>BAR!CD9*0.85+25</f>
        <v>20425</v>
      </c>
      <c r="FM10" s="8">
        <f>BAR!CE9*0.85+25</f>
        <v>20425</v>
      </c>
      <c r="FN10" s="8">
        <f>BAR!CF9*0.85+25</f>
        <v>20425</v>
      </c>
      <c r="FO10" s="8">
        <f>BAR!CG9*0.85+25</f>
        <v>20425</v>
      </c>
      <c r="FP10" s="8">
        <f>BAR!CH9*0.85+25</f>
        <v>21700</v>
      </c>
      <c r="FQ10" s="8">
        <f>BAR!CI9*0.85+25</f>
        <v>21700</v>
      </c>
      <c r="FR10" s="8">
        <f>BAR!CJ9*0.85+25</f>
        <v>20425</v>
      </c>
      <c r="FS10" s="8">
        <f>BAR!CK9*0.85+25</f>
        <v>20425</v>
      </c>
      <c r="FT10" s="8">
        <f>BAR!CL9*0.85+25</f>
        <v>20425</v>
      </c>
      <c r="FU10" s="8">
        <f>BAR!CM9*0.85+25</f>
        <v>20425</v>
      </c>
      <c r="FV10" s="8">
        <f>BAR!CN9*0.85+25</f>
        <v>20425</v>
      </c>
      <c r="FW10" s="8">
        <f>BAR!CO9*0.85+25</f>
        <v>21700</v>
      </c>
      <c r="FX10" s="8">
        <f>BAR!CP9*0.85+25</f>
        <v>21700</v>
      </c>
      <c r="FY10" s="8">
        <f>BAR!CQ9*0.85+25</f>
        <v>20425</v>
      </c>
      <c r="FZ10" s="8">
        <f>BAR!CR9*0.85+25</f>
        <v>20425</v>
      </c>
      <c r="GA10" s="8">
        <f>BAR!CS9*0.85+25</f>
        <v>20425</v>
      </c>
      <c r="GB10" s="8">
        <f>BAR!CT9*0.85+25</f>
        <v>20425</v>
      </c>
      <c r="GC10" s="8">
        <f>BAR!CU9*0.85+25</f>
        <v>20425</v>
      </c>
      <c r="GD10" s="8">
        <f>BAR!CV9*0.85+25</f>
        <v>20425</v>
      </c>
      <c r="GE10" s="8">
        <f>BAR!CW9*0.85+25</f>
        <v>20425</v>
      </c>
      <c r="GF10" s="8">
        <f>BAR!CX9*0.85+25</f>
        <v>17875</v>
      </c>
      <c r="GG10" s="8">
        <f>BAR!CY9*0.85+25</f>
        <v>17875</v>
      </c>
      <c r="GH10" s="8">
        <f>BAR!CZ9*0.85+25</f>
        <v>17875</v>
      </c>
      <c r="GI10" s="8">
        <f>BAR!DA9*0.85+25</f>
        <v>17875</v>
      </c>
      <c r="GJ10" s="8">
        <f>BAR!DB9*0.85+25</f>
        <v>17875</v>
      </c>
      <c r="GK10" s="8">
        <f>BAR!DC9*0.85+25</f>
        <v>19150</v>
      </c>
      <c r="GL10" s="8">
        <f>BAR!DD9*0.85+25</f>
        <v>19150</v>
      </c>
      <c r="GM10" s="8">
        <f>BAR!DE9*0.85+25</f>
        <v>17875</v>
      </c>
      <c r="GN10" s="8">
        <f>BAR!DF9*0.85+25</f>
        <v>17875</v>
      </c>
      <c r="GO10" s="8">
        <f>BAR!DG9*0.85+25</f>
        <v>17875</v>
      </c>
      <c r="GP10" s="8">
        <f>BAR!DH9*0.85+25</f>
        <v>17875</v>
      </c>
      <c r="GQ10" s="8">
        <f>BAR!DI9*0.85+25</f>
        <v>17875</v>
      </c>
      <c r="GR10" s="8">
        <f>BAR!DJ9*0.85+25</f>
        <v>19150</v>
      </c>
      <c r="GS10" s="8">
        <f>BAR!DK9*0.85+25</f>
        <v>19150</v>
      </c>
      <c r="GT10" s="8">
        <f>BAR!DL9*0.85+25</f>
        <v>17875</v>
      </c>
      <c r="GU10" s="8">
        <f>BAR!DM9*0.85+25</f>
        <v>17875</v>
      </c>
      <c r="GV10" s="8">
        <f>BAR!DN9*0.85+25</f>
        <v>17875</v>
      </c>
      <c r="GW10" s="8">
        <f>BAR!DO9*0.85+25</f>
        <v>17875</v>
      </c>
      <c r="GX10" s="8">
        <f>BAR!DP9*0.85+25</f>
        <v>17875</v>
      </c>
      <c r="GY10" s="8">
        <f>BAR!DQ9*0.85+25</f>
        <v>19150</v>
      </c>
      <c r="GZ10" s="8">
        <f>BAR!DR9*0.85+25</f>
        <v>19150</v>
      </c>
      <c r="HA10" s="8">
        <f>BAR!DS9*0.85+25</f>
        <v>17875</v>
      </c>
      <c r="HB10" s="8">
        <f>BAR!DT9*0.85+25</f>
        <v>17875</v>
      </c>
      <c r="HC10" s="8">
        <f>BAR!DU9*0.85+25</f>
        <v>17875</v>
      </c>
      <c r="HD10" s="8">
        <f>BAR!DV9*0.85+25</f>
        <v>17875</v>
      </c>
      <c r="HE10" s="8">
        <f>BAR!DW9*0.85+25</f>
        <v>17875</v>
      </c>
      <c r="HF10" s="8">
        <f>BAR!DX9*0.85+25</f>
        <v>17875</v>
      </c>
      <c r="HG10" s="8">
        <f>BAR!DY9*0.85+25</f>
        <v>19150</v>
      </c>
      <c r="HH10" s="8">
        <f>BAR!DZ9*0.85+25</f>
        <v>19150</v>
      </c>
      <c r="HI10" s="8">
        <f>BAR!EA9*0.85+25</f>
        <v>19150</v>
      </c>
      <c r="HJ10" s="8">
        <f>BAR!EB9*0.85+25</f>
        <v>19150</v>
      </c>
      <c r="HK10" s="8">
        <f>BAR!EC9*0.85+25</f>
        <v>19150</v>
      </c>
      <c r="HL10" s="8">
        <f>BAR!ED9*0.85+25</f>
        <v>19150</v>
      </c>
      <c r="HM10" s="8">
        <f>BAR!EE9*0.85+25</f>
        <v>19150</v>
      </c>
      <c r="HN10" s="8">
        <f>BAR!EF9*0.85+25</f>
        <v>19150</v>
      </c>
      <c r="HO10" s="8">
        <f>BAR!EG9*0.85+25</f>
        <v>19150</v>
      </c>
      <c r="HP10" s="8">
        <f>BAR!EH9*0.85+25</f>
        <v>19150</v>
      </c>
      <c r="HQ10" s="8">
        <f>BAR!EI9*0.85+25</f>
        <v>19150</v>
      </c>
      <c r="HR10" s="8">
        <f>BAR!EJ9*0.85+25</f>
        <v>19150</v>
      </c>
    </row>
    <row r="11" spans="1:226" s="7" customFormat="1" x14ac:dyDescent="0.2">
      <c r="A11" s="8">
        <v>2</v>
      </c>
      <c r="B11" s="8" t="e">
        <f>BAR!#REF!*0.85+25</f>
        <v>#REF!</v>
      </c>
      <c r="C11" s="8" t="e">
        <f>BAR!#REF!*0.85+25</f>
        <v>#REF!</v>
      </c>
      <c r="D11" s="8" t="e">
        <f>BAR!#REF!*0.85+25</f>
        <v>#REF!</v>
      </c>
      <c r="E11" s="8" t="e">
        <f>BAR!#REF!*0.85+25</f>
        <v>#REF!</v>
      </c>
      <c r="F11" s="8" t="e">
        <f>BAR!#REF!*0.85+25</f>
        <v>#REF!</v>
      </c>
      <c r="G11" s="8" t="e">
        <f>BAR!#REF!*0.85+25</f>
        <v>#REF!</v>
      </c>
      <c r="H11" s="8" t="e">
        <f>BAR!#REF!*0.85+25</f>
        <v>#REF!</v>
      </c>
      <c r="I11" s="8" t="e">
        <f>BAR!#REF!*0.85+25</f>
        <v>#REF!</v>
      </c>
      <c r="J11" s="8" t="e">
        <f>BAR!#REF!*0.85+25</f>
        <v>#REF!</v>
      </c>
      <c r="K11" s="8" t="e">
        <f>BAR!#REF!*0.85+25</f>
        <v>#REF!</v>
      </c>
      <c r="L11" s="8" t="e">
        <f>BAR!#REF!*0.85+25</f>
        <v>#REF!</v>
      </c>
      <c r="M11" s="8" t="e">
        <f>BAR!#REF!*0.85+25</f>
        <v>#REF!</v>
      </c>
      <c r="N11" s="8" t="e">
        <f>BAR!#REF!*0.85+25</f>
        <v>#REF!</v>
      </c>
      <c r="O11" s="8" t="e">
        <f>BAR!#REF!*0.85+25</f>
        <v>#REF!</v>
      </c>
      <c r="P11" s="8" t="e">
        <f>BAR!#REF!*0.85+25</f>
        <v>#REF!</v>
      </c>
      <c r="Q11" s="8" t="e">
        <f>BAR!#REF!*0.85+25</f>
        <v>#REF!</v>
      </c>
      <c r="R11" s="8" t="e">
        <f>BAR!#REF!*0.85+25</f>
        <v>#REF!</v>
      </c>
      <c r="S11" s="8" t="e">
        <f>BAR!#REF!*0.85+25</f>
        <v>#REF!</v>
      </c>
      <c r="T11" s="8" t="e">
        <f>BAR!#REF!*0.85+25</f>
        <v>#REF!</v>
      </c>
      <c r="U11" s="8" t="e">
        <f>BAR!#REF!*0.85+25</f>
        <v>#REF!</v>
      </c>
      <c r="V11" s="8" t="e">
        <f>BAR!#REF!*0.85+25</f>
        <v>#REF!</v>
      </c>
      <c r="W11" s="8" t="e">
        <f>BAR!#REF!*0.85+25</f>
        <v>#REF!</v>
      </c>
      <c r="X11" s="8" t="e">
        <f>BAR!#REF!*0.85+25</f>
        <v>#REF!</v>
      </c>
      <c r="Y11" s="8" t="e">
        <f>BAR!#REF!*0.85+25</f>
        <v>#REF!</v>
      </c>
      <c r="Z11" s="8" t="e">
        <f>BAR!#REF!*0.85+25</f>
        <v>#REF!</v>
      </c>
      <c r="AA11" s="8" t="e">
        <f>BAR!#REF!*0.85+25</f>
        <v>#REF!</v>
      </c>
      <c r="AB11" s="8" t="e">
        <f>BAR!#REF!*0.85+25</f>
        <v>#REF!</v>
      </c>
      <c r="AC11" s="8" t="e">
        <f>BAR!#REF!*0.85+25</f>
        <v>#REF!</v>
      </c>
      <c r="AD11" s="8" t="e">
        <f>BAR!#REF!*0.85+25</f>
        <v>#REF!</v>
      </c>
      <c r="AE11" s="8" t="e">
        <f>BAR!#REF!*0.85+25</f>
        <v>#REF!</v>
      </c>
      <c r="AF11" s="8" t="e">
        <f>BAR!#REF!*0.85+25</f>
        <v>#REF!</v>
      </c>
      <c r="AG11" s="8" t="e">
        <f>BAR!#REF!*0.85+25</f>
        <v>#REF!</v>
      </c>
      <c r="AH11" s="8" t="e">
        <f>BAR!#REF!*0.85+25</f>
        <v>#REF!</v>
      </c>
      <c r="AI11" s="8" t="e">
        <f>BAR!#REF!*0.85+25</f>
        <v>#REF!</v>
      </c>
      <c r="AJ11" s="8" t="e">
        <f>BAR!#REF!*0.85+25</f>
        <v>#REF!</v>
      </c>
      <c r="AK11" s="8" t="e">
        <f>BAR!#REF!*0.85+25</f>
        <v>#REF!</v>
      </c>
      <c r="AL11" s="8" t="e">
        <f>BAR!#REF!*0.85+25</f>
        <v>#REF!</v>
      </c>
      <c r="AM11" s="8" t="e">
        <f>BAR!#REF!*0.85+25</f>
        <v>#REF!</v>
      </c>
      <c r="AN11" s="8" t="e">
        <f>BAR!#REF!*0.85+25</f>
        <v>#REF!</v>
      </c>
      <c r="AO11" s="8" t="e">
        <f>BAR!#REF!*0.85+25</f>
        <v>#REF!</v>
      </c>
      <c r="AP11" s="8" t="e">
        <f>BAR!#REF!*0.85+25</f>
        <v>#REF!</v>
      </c>
      <c r="AQ11" s="8" t="e">
        <f>BAR!#REF!*0.85+25</f>
        <v>#REF!</v>
      </c>
      <c r="AR11" s="8" t="e">
        <f>BAR!#REF!*0.85+25</f>
        <v>#REF!</v>
      </c>
      <c r="AS11" s="8" t="e">
        <f>BAR!#REF!*0.85+25</f>
        <v>#REF!</v>
      </c>
      <c r="AT11" s="8" t="e">
        <f>BAR!#REF!*0.85+25</f>
        <v>#REF!</v>
      </c>
      <c r="AU11" s="8" t="e">
        <f>BAR!#REF!*0.85+25</f>
        <v>#REF!</v>
      </c>
      <c r="AV11" s="8" t="e">
        <f>BAR!#REF!*0.85+25</f>
        <v>#REF!</v>
      </c>
      <c r="AW11" s="8" t="e">
        <f>BAR!#REF!*0.85+25</f>
        <v>#REF!</v>
      </c>
      <c r="AX11" s="8" t="e">
        <f>BAR!#REF!*0.85+25</f>
        <v>#REF!</v>
      </c>
      <c r="AY11" s="8" t="e">
        <f>BAR!#REF!*0.85+25</f>
        <v>#REF!</v>
      </c>
      <c r="AZ11" s="8" t="e">
        <f>BAR!#REF!*0.85+25</f>
        <v>#REF!</v>
      </c>
      <c r="BA11" s="8" t="e">
        <f>BAR!#REF!*0.85+25</f>
        <v>#REF!</v>
      </c>
      <c r="BB11" s="8" t="e">
        <f>BAR!#REF!*0.85+25</f>
        <v>#REF!</v>
      </c>
      <c r="BC11" s="8" t="e">
        <f>BAR!#REF!*0.85+25</f>
        <v>#REF!</v>
      </c>
      <c r="BD11" s="8" t="e">
        <f>BAR!#REF!*0.85+25</f>
        <v>#REF!</v>
      </c>
      <c r="BE11" s="8" t="e">
        <f>BAR!#REF!*0.85+25</f>
        <v>#REF!</v>
      </c>
      <c r="BF11" s="8" t="e">
        <f>BAR!#REF!*0.85+25</f>
        <v>#REF!</v>
      </c>
      <c r="BG11" s="8" t="e">
        <f>BAR!#REF!*0.85+25</f>
        <v>#REF!</v>
      </c>
      <c r="BH11" s="8" t="e">
        <f>BAR!#REF!*0.85+25</f>
        <v>#REF!</v>
      </c>
      <c r="BI11" s="8" t="e">
        <f>BAR!#REF!*0.85+25</f>
        <v>#REF!</v>
      </c>
      <c r="BJ11" s="8" t="e">
        <f>BAR!#REF!*0.85+25</f>
        <v>#REF!</v>
      </c>
      <c r="BK11" s="8" t="e">
        <f>BAR!#REF!*0.85+25</f>
        <v>#REF!</v>
      </c>
      <c r="BL11" s="8" t="e">
        <f>BAR!#REF!*0.85+25</f>
        <v>#REF!</v>
      </c>
      <c r="BM11" s="8" t="e">
        <f>BAR!#REF!*0.85+25</f>
        <v>#REF!</v>
      </c>
      <c r="BN11" s="8" t="e">
        <f>BAR!#REF!*0.85+25</f>
        <v>#REF!</v>
      </c>
      <c r="BO11" s="8" t="e">
        <f>BAR!#REF!*0.85+25</f>
        <v>#REF!</v>
      </c>
      <c r="BP11" s="8" t="e">
        <f>BAR!#REF!*0.85+25</f>
        <v>#REF!</v>
      </c>
      <c r="BQ11" s="8" t="e">
        <f>BAR!#REF!*0.85+25</f>
        <v>#REF!</v>
      </c>
      <c r="BR11" s="8" t="e">
        <f>BAR!#REF!*0.85+25</f>
        <v>#REF!</v>
      </c>
      <c r="BS11" s="8" t="e">
        <f>BAR!#REF!*0.85+25</f>
        <v>#REF!</v>
      </c>
      <c r="BT11" s="8" t="e">
        <f>BAR!#REF!*0.85+25</f>
        <v>#REF!</v>
      </c>
      <c r="BU11" s="8" t="e">
        <f>BAR!#REF!*0.85+25</f>
        <v>#REF!</v>
      </c>
      <c r="BV11" s="8" t="e">
        <f>BAR!#REF!*0.85+25</f>
        <v>#REF!</v>
      </c>
      <c r="BW11" s="8" t="e">
        <f>BAR!#REF!*0.85+25</f>
        <v>#REF!</v>
      </c>
      <c r="BX11" s="8" t="e">
        <f>BAR!#REF!*0.85+25</f>
        <v>#REF!</v>
      </c>
      <c r="BY11" s="8" t="e">
        <f>BAR!#REF!*0.85+25</f>
        <v>#REF!</v>
      </c>
      <c r="BZ11" s="8" t="e">
        <f>BAR!#REF!*0.85+25</f>
        <v>#REF!</v>
      </c>
      <c r="CA11" s="8" t="e">
        <f>BAR!#REF!*0.85+25</f>
        <v>#REF!</v>
      </c>
      <c r="CB11" s="8" t="e">
        <f>BAR!#REF!*0.85+25</f>
        <v>#REF!</v>
      </c>
      <c r="CC11" s="8" t="e">
        <f>BAR!#REF!*0.85+25</f>
        <v>#REF!</v>
      </c>
      <c r="CD11" s="8" t="e">
        <f>BAR!#REF!*0.85+25</f>
        <v>#REF!</v>
      </c>
      <c r="CE11" s="8" t="e">
        <f>BAR!#REF!*0.85+25</f>
        <v>#REF!</v>
      </c>
      <c r="CF11" s="8" t="e">
        <f>BAR!#REF!*0.85+25</f>
        <v>#REF!</v>
      </c>
      <c r="CG11" s="8" t="e">
        <f>BAR!#REF!*0.85+25</f>
        <v>#REF!</v>
      </c>
      <c r="CH11" s="8" t="e">
        <f>BAR!#REF!*0.85+25</f>
        <v>#REF!</v>
      </c>
      <c r="CI11" s="8" t="e">
        <f>BAR!#REF!*0.85+25</f>
        <v>#REF!</v>
      </c>
      <c r="CJ11" s="8">
        <f>BAR!B10*0.85+25</f>
        <v>17450</v>
      </c>
      <c r="CK11" s="8">
        <f>BAR!C10*0.85+25</f>
        <v>18300</v>
      </c>
      <c r="CL11" s="8">
        <f>BAR!D10*0.85+25</f>
        <v>17025</v>
      </c>
      <c r="CM11" s="8">
        <f>BAR!E10*0.85+25</f>
        <v>17025</v>
      </c>
      <c r="CN11" s="8">
        <f>BAR!F10*0.85+25</f>
        <v>17025</v>
      </c>
      <c r="CO11" s="8">
        <f>BAR!G10*0.85+25</f>
        <v>17025</v>
      </c>
      <c r="CP11" s="8">
        <f>BAR!H10*0.85+25</f>
        <v>18300</v>
      </c>
      <c r="CQ11" s="8">
        <f>BAR!I10*0.85+25</f>
        <v>20425</v>
      </c>
      <c r="CR11" s="8">
        <f>BAR!J10*0.85+25</f>
        <v>20425</v>
      </c>
      <c r="CS11" s="8">
        <f>BAR!K10*0.85+25</f>
        <v>17450</v>
      </c>
      <c r="CT11" s="8">
        <f>BAR!L10*0.85+25</f>
        <v>17450</v>
      </c>
      <c r="CU11" s="8">
        <f>BAR!M10*0.85+25</f>
        <v>17450</v>
      </c>
      <c r="CV11" s="8">
        <f>BAR!N10*0.85+25</f>
        <v>17450</v>
      </c>
      <c r="CW11" s="8">
        <f>BAR!O10*0.85+25</f>
        <v>17450</v>
      </c>
      <c r="CX11" s="8">
        <f>BAR!P10*0.85+25</f>
        <v>19150</v>
      </c>
      <c r="CY11" s="8">
        <f>BAR!Q10*0.85+25</f>
        <v>19150</v>
      </c>
      <c r="CZ11" s="8">
        <f>BAR!R10*0.85+25</f>
        <v>18300</v>
      </c>
      <c r="DA11" s="8">
        <f>BAR!S10*0.85+25</f>
        <v>18300</v>
      </c>
      <c r="DB11" s="8">
        <f>BAR!T10*0.85+25</f>
        <v>18300</v>
      </c>
      <c r="DC11" s="8">
        <f>BAR!U10*0.85+25</f>
        <v>18300</v>
      </c>
      <c r="DD11" s="8">
        <f>BAR!V10*0.85+25</f>
        <v>18300</v>
      </c>
      <c r="DE11" s="8">
        <f>BAR!W10*0.85+25</f>
        <v>21700</v>
      </c>
      <c r="DF11" s="8">
        <f>BAR!X10*0.85+25</f>
        <v>21700</v>
      </c>
      <c r="DG11" s="65">
        <f>BAR!Y10*0.85+25</f>
        <v>21700</v>
      </c>
      <c r="DH11" s="65">
        <f>BAR!Z10*0.85+25</f>
        <v>21700</v>
      </c>
      <c r="DI11" s="65">
        <f>BAR!AA10*0.85+25</f>
        <v>21700</v>
      </c>
      <c r="DJ11" s="65">
        <f>BAR!AB10*0.85+25</f>
        <v>21700</v>
      </c>
      <c r="DK11" s="65">
        <f>BAR!AC10*0.85+25</f>
        <v>21700</v>
      </c>
      <c r="DL11" s="8">
        <f>BAR!AD10*0.85+25</f>
        <v>21700</v>
      </c>
      <c r="DM11" s="8">
        <f>BAR!AE10*0.85+25</f>
        <v>21700</v>
      </c>
      <c r="DN11" s="8">
        <f>BAR!AF10*0.85+25</f>
        <v>21700</v>
      </c>
      <c r="DO11" s="8">
        <f>BAR!AG10*0.85+25</f>
        <v>26800</v>
      </c>
      <c r="DP11" s="8">
        <f>BAR!AH10*0.85+25</f>
        <v>26800</v>
      </c>
      <c r="DQ11" s="8">
        <f>BAR!AI10*0.85+25</f>
        <v>26800</v>
      </c>
      <c r="DR11" s="8">
        <f>BAR!AJ10*0.85+25</f>
        <v>26800</v>
      </c>
      <c r="DS11" s="8">
        <f>BAR!AK10*0.85+25</f>
        <v>28500</v>
      </c>
      <c r="DT11" s="8">
        <f>BAR!AL10*0.85+25</f>
        <v>28500</v>
      </c>
      <c r="DU11" s="8">
        <f>BAR!AM10*0.85+25</f>
        <v>28500</v>
      </c>
      <c r="DV11" s="8">
        <f>BAR!AN10*0.85+25</f>
        <v>28500</v>
      </c>
      <c r="DW11" s="8">
        <f>BAR!AO10*0.85+25</f>
        <v>28500</v>
      </c>
      <c r="DX11" s="8">
        <f>BAR!AP10*0.85+25</f>
        <v>28500</v>
      </c>
      <c r="DY11" s="8">
        <f>BAR!AQ10*0.85+25</f>
        <v>28500</v>
      </c>
      <c r="DZ11" s="8">
        <f>BAR!AR10*0.85+25</f>
        <v>28500</v>
      </c>
      <c r="EA11" s="8">
        <f>BAR!AS10*0.85+25</f>
        <v>28500</v>
      </c>
      <c r="EB11" s="8">
        <f>BAR!AT10*0.85+25</f>
        <v>22975</v>
      </c>
      <c r="EC11" s="8">
        <f>BAR!AU10*0.85+25</f>
        <v>22975</v>
      </c>
      <c r="ED11" s="8">
        <f>BAR!AV10*0.85+25</f>
        <v>22975</v>
      </c>
      <c r="EE11" s="8">
        <f>BAR!AW10*0.85+25</f>
        <v>24250</v>
      </c>
      <c r="EF11" s="8">
        <f>BAR!AX10*0.85+25</f>
        <v>24250</v>
      </c>
      <c r="EG11" s="8">
        <f>BAR!AY10*0.85+25</f>
        <v>24250</v>
      </c>
      <c r="EH11" s="8">
        <f>BAR!AZ10*0.85+25</f>
        <v>24250</v>
      </c>
      <c r="EI11" s="8">
        <f>BAR!BA10*0.85+25</f>
        <v>24250</v>
      </c>
      <c r="EJ11" s="8">
        <f>BAR!BB10*0.85+25</f>
        <v>24250</v>
      </c>
      <c r="EK11" s="8">
        <f>BAR!BC10*0.85+25</f>
        <v>24250</v>
      </c>
      <c r="EL11" s="8">
        <f>BAR!BD10*0.85+25</f>
        <v>24250</v>
      </c>
      <c r="EM11" s="8">
        <f>BAR!BE10*0.85+25</f>
        <v>26800</v>
      </c>
      <c r="EN11" s="8">
        <f>BAR!BF10*0.85+25</f>
        <v>26800</v>
      </c>
      <c r="EO11" s="8">
        <f>BAR!BG10*0.85+25</f>
        <v>22975</v>
      </c>
      <c r="EP11" s="8">
        <f>BAR!BH10*0.85+25</f>
        <v>22975</v>
      </c>
      <c r="EQ11" s="8">
        <f>BAR!BI10*0.85+25</f>
        <v>22975</v>
      </c>
      <c r="ER11" s="8">
        <f>BAR!BJ10*0.85+25</f>
        <v>22975</v>
      </c>
      <c r="ES11" s="8">
        <f>BAR!BK10*0.85+25</f>
        <v>25525</v>
      </c>
      <c r="ET11" s="8">
        <f>BAR!BL10*0.85+25</f>
        <v>25525</v>
      </c>
      <c r="EU11" s="8">
        <f>BAR!BM10*0.85+25</f>
        <v>25525</v>
      </c>
      <c r="EV11" s="8">
        <f>BAR!BN10*0.85+25</f>
        <v>25525</v>
      </c>
      <c r="EW11" s="8">
        <f>BAR!BO10*0.85+25</f>
        <v>22975</v>
      </c>
      <c r="EX11" s="8">
        <f>BAR!BP10*0.85+25</f>
        <v>22975</v>
      </c>
      <c r="EY11" s="8">
        <f>BAR!BQ10*0.85+25</f>
        <v>22975</v>
      </c>
      <c r="EZ11" s="8">
        <f>BAR!BR10*0.85+25</f>
        <v>22975</v>
      </c>
      <c r="FA11" s="8">
        <f>BAR!BS10*0.85+25</f>
        <v>22975</v>
      </c>
      <c r="FB11" s="8">
        <f>BAR!BT10*0.85+25</f>
        <v>24250</v>
      </c>
      <c r="FC11" s="8">
        <f>BAR!BU10*0.85+25</f>
        <v>24250</v>
      </c>
      <c r="FD11" s="8">
        <f>BAR!BV10*0.85+25</f>
        <v>22975</v>
      </c>
      <c r="FE11" s="8">
        <f>BAR!BW10*0.85+25</f>
        <v>22975</v>
      </c>
      <c r="FF11" s="8">
        <f>BAR!BX10*0.85+25</f>
        <v>22975</v>
      </c>
      <c r="FG11" s="8">
        <f>BAR!BY10*0.85+25</f>
        <v>22975</v>
      </c>
      <c r="FH11" s="8">
        <f>BAR!BZ10*0.85+25</f>
        <v>22975</v>
      </c>
      <c r="FI11" s="8">
        <f>BAR!CA10*0.85+25</f>
        <v>24250</v>
      </c>
      <c r="FJ11" s="8">
        <f>BAR!CB10*0.85+25</f>
        <v>24250</v>
      </c>
      <c r="FK11" s="8">
        <f>BAR!CC10*0.85+25</f>
        <v>22975</v>
      </c>
      <c r="FL11" s="8">
        <f>BAR!CD10*0.85+25</f>
        <v>22975</v>
      </c>
      <c r="FM11" s="8">
        <f>BAR!CE10*0.85+25</f>
        <v>22975</v>
      </c>
      <c r="FN11" s="8">
        <f>BAR!CF10*0.85+25</f>
        <v>22975</v>
      </c>
      <c r="FO11" s="8">
        <f>BAR!CG10*0.85+25</f>
        <v>22975</v>
      </c>
      <c r="FP11" s="8">
        <f>BAR!CH10*0.85+25</f>
        <v>24250</v>
      </c>
      <c r="FQ11" s="8">
        <f>BAR!CI10*0.85+25</f>
        <v>24250</v>
      </c>
      <c r="FR11" s="8">
        <f>BAR!CJ10*0.85+25</f>
        <v>22975</v>
      </c>
      <c r="FS11" s="8">
        <f>BAR!CK10*0.85+25</f>
        <v>22975</v>
      </c>
      <c r="FT11" s="8">
        <f>BAR!CL10*0.85+25</f>
        <v>22975</v>
      </c>
      <c r="FU11" s="8">
        <f>BAR!CM10*0.85+25</f>
        <v>22975</v>
      </c>
      <c r="FV11" s="8">
        <f>BAR!CN10*0.85+25</f>
        <v>22975</v>
      </c>
      <c r="FW11" s="8">
        <f>BAR!CO10*0.85+25</f>
        <v>24250</v>
      </c>
      <c r="FX11" s="8">
        <f>BAR!CP10*0.85+25</f>
        <v>24250</v>
      </c>
      <c r="FY11" s="8">
        <f>BAR!CQ10*0.85+25</f>
        <v>22975</v>
      </c>
      <c r="FZ11" s="8">
        <f>BAR!CR10*0.85+25</f>
        <v>22975</v>
      </c>
      <c r="GA11" s="8">
        <f>BAR!CS10*0.85+25</f>
        <v>22975</v>
      </c>
      <c r="GB11" s="8">
        <f>BAR!CT10*0.85+25</f>
        <v>22975</v>
      </c>
      <c r="GC11" s="8">
        <f>BAR!CU10*0.85+25</f>
        <v>22975</v>
      </c>
      <c r="GD11" s="8">
        <f>BAR!CV10*0.85+25</f>
        <v>22975</v>
      </c>
      <c r="GE11" s="8">
        <f>BAR!CW10*0.85+25</f>
        <v>22975</v>
      </c>
      <c r="GF11" s="8">
        <f>BAR!CX10*0.85+25</f>
        <v>20425</v>
      </c>
      <c r="GG11" s="8">
        <f>BAR!CY10*0.85+25</f>
        <v>20425</v>
      </c>
      <c r="GH11" s="8">
        <f>BAR!CZ10*0.85+25</f>
        <v>20425</v>
      </c>
      <c r="GI11" s="8">
        <f>BAR!DA10*0.85+25</f>
        <v>20425</v>
      </c>
      <c r="GJ11" s="8">
        <f>BAR!DB10*0.85+25</f>
        <v>20425</v>
      </c>
      <c r="GK11" s="8">
        <f>BAR!DC10*0.85+25</f>
        <v>21700</v>
      </c>
      <c r="GL11" s="8">
        <f>BAR!DD10*0.85+25</f>
        <v>21700</v>
      </c>
      <c r="GM11" s="8">
        <f>BAR!DE10*0.85+25</f>
        <v>20425</v>
      </c>
      <c r="GN11" s="8">
        <f>BAR!DF10*0.85+25</f>
        <v>20425</v>
      </c>
      <c r="GO11" s="8">
        <f>BAR!DG10*0.85+25</f>
        <v>20425</v>
      </c>
      <c r="GP11" s="8">
        <f>BAR!DH10*0.85+25</f>
        <v>20425</v>
      </c>
      <c r="GQ11" s="8">
        <f>BAR!DI10*0.85+25</f>
        <v>20425</v>
      </c>
      <c r="GR11" s="8">
        <f>BAR!DJ10*0.85+25</f>
        <v>21700</v>
      </c>
      <c r="GS11" s="8">
        <f>BAR!DK10*0.85+25</f>
        <v>21700</v>
      </c>
      <c r="GT11" s="8">
        <f>BAR!DL10*0.85+25</f>
        <v>20425</v>
      </c>
      <c r="GU11" s="8">
        <f>BAR!DM10*0.85+25</f>
        <v>20425</v>
      </c>
      <c r="GV11" s="8">
        <f>BAR!DN10*0.85+25</f>
        <v>20425</v>
      </c>
      <c r="GW11" s="8">
        <f>BAR!DO10*0.85+25</f>
        <v>20425</v>
      </c>
      <c r="GX11" s="8">
        <f>BAR!DP10*0.85+25</f>
        <v>20425</v>
      </c>
      <c r="GY11" s="8">
        <f>BAR!DQ10*0.85+25</f>
        <v>21700</v>
      </c>
      <c r="GZ11" s="8">
        <f>BAR!DR10*0.85+25</f>
        <v>21700</v>
      </c>
      <c r="HA11" s="8">
        <f>BAR!DS10*0.85+25</f>
        <v>20425</v>
      </c>
      <c r="HB11" s="8">
        <f>BAR!DT10*0.85+25</f>
        <v>20425</v>
      </c>
      <c r="HC11" s="8">
        <f>BAR!DU10*0.85+25</f>
        <v>20425</v>
      </c>
      <c r="HD11" s="8">
        <f>BAR!DV10*0.85+25</f>
        <v>20425</v>
      </c>
      <c r="HE11" s="8">
        <f>BAR!DW10*0.85+25</f>
        <v>20425</v>
      </c>
      <c r="HF11" s="8">
        <f>BAR!DX10*0.85+25</f>
        <v>20425</v>
      </c>
      <c r="HG11" s="8">
        <f>BAR!DY10*0.85+25</f>
        <v>21700</v>
      </c>
      <c r="HH11" s="8">
        <f>BAR!DZ10*0.85+25</f>
        <v>21700</v>
      </c>
      <c r="HI11" s="8">
        <f>BAR!EA10*0.85+25</f>
        <v>21700</v>
      </c>
      <c r="HJ11" s="8">
        <f>BAR!EB10*0.85+25</f>
        <v>21700</v>
      </c>
      <c r="HK11" s="8">
        <f>BAR!EC10*0.85+25</f>
        <v>21700</v>
      </c>
      <c r="HL11" s="8">
        <f>BAR!ED10*0.85+25</f>
        <v>21700</v>
      </c>
      <c r="HM11" s="8">
        <f>BAR!EE10*0.85+25</f>
        <v>21700</v>
      </c>
      <c r="HN11" s="8">
        <f>BAR!EF10*0.85+25</f>
        <v>21700</v>
      </c>
      <c r="HO11" s="8">
        <f>BAR!EG10*0.85+25</f>
        <v>21700</v>
      </c>
      <c r="HP11" s="8">
        <f>BAR!EH10*0.85+25</f>
        <v>21700</v>
      </c>
      <c r="HQ11" s="8">
        <f>BAR!EI10*0.85+25</f>
        <v>21700</v>
      </c>
      <c r="HR11" s="8">
        <f>BAR!EJ10*0.85+25</f>
        <v>21700</v>
      </c>
    </row>
    <row r="12" spans="1:226" s="7" customFormat="1" x14ac:dyDescent="0.2">
      <c r="A12" s="6" t="s">
        <v>35</v>
      </c>
      <c r="B12" s="10"/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  <c r="R12" s="10"/>
      <c r="S12" s="10"/>
      <c r="T12" s="10"/>
      <c r="U12" s="10"/>
      <c r="V12" s="10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54"/>
      <c r="DH12" s="54"/>
      <c r="DI12" s="54"/>
      <c r="DJ12" s="54"/>
      <c r="DK12" s="54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  <c r="FI12" s="10"/>
      <c r="FJ12" s="10"/>
      <c r="FK12" s="10"/>
      <c r="FL12" s="10"/>
      <c r="FM12" s="10"/>
      <c r="FN12" s="10"/>
      <c r="FO12" s="10"/>
      <c r="FP12" s="10"/>
      <c r="FQ12" s="10"/>
      <c r="FR12" s="10"/>
      <c r="FS12" s="10"/>
      <c r="FT12" s="10"/>
      <c r="FU12" s="10"/>
      <c r="FV12" s="10"/>
      <c r="FW12" s="10"/>
      <c r="FX12" s="10"/>
      <c r="FY12" s="10"/>
      <c r="FZ12" s="10"/>
      <c r="GA12" s="10"/>
      <c r="GB12" s="10"/>
      <c r="GC12" s="10"/>
      <c r="GD12" s="10"/>
      <c r="GE12" s="10"/>
      <c r="GF12" s="10"/>
      <c r="GG12" s="10"/>
      <c r="GH12" s="10"/>
      <c r="GI12" s="10"/>
      <c r="GJ12" s="10"/>
      <c r="GK12" s="10"/>
      <c r="GL12" s="10"/>
      <c r="GM12" s="10"/>
      <c r="GN12" s="10"/>
      <c r="GO12" s="10"/>
      <c r="GP12" s="10"/>
      <c r="GQ12" s="10"/>
      <c r="GR12" s="10"/>
      <c r="GS12" s="10"/>
      <c r="GT12" s="10"/>
      <c r="GU12" s="10"/>
      <c r="GV12" s="10"/>
      <c r="GW12" s="10"/>
      <c r="GX12" s="10"/>
      <c r="GY12" s="10"/>
      <c r="GZ12" s="10"/>
      <c r="HA12" s="10"/>
      <c r="HB12" s="10"/>
      <c r="HC12" s="10"/>
      <c r="HD12" s="10"/>
      <c r="HE12" s="10"/>
      <c r="HF12" s="10"/>
      <c r="HG12" s="10"/>
      <c r="HH12" s="10"/>
      <c r="HI12" s="10"/>
      <c r="HJ12" s="10"/>
      <c r="HK12" s="10"/>
      <c r="HL12" s="10"/>
      <c r="HM12" s="10"/>
      <c r="HN12" s="10"/>
      <c r="HO12" s="10"/>
      <c r="HP12" s="10"/>
      <c r="HQ12" s="10"/>
      <c r="HR12" s="10"/>
    </row>
    <row r="13" spans="1:226" s="7" customFormat="1" x14ac:dyDescent="0.2">
      <c r="A13" s="8">
        <v>1</v>
      </c>
      <c r="B13" s="8" t="e">
        <f>BAR!#REF!*0.85+25</f>
        <v>#REF!</v>
      </c>
      <c r="C13" s="8" t="e">
        <f>BAR!#REF!*0.85+25</f>
        <v>#REF!</v>
      </c>
      <c r="D13" s="8" t="e">
        <f>BAR!#REF!*0.85+25</f>
        <v>#REF!</v>
      </c>
      <c r="E13" s="8" t="e">
        <f>BAR!#REF!*0.85+25</f>
        <v>#REF!</v>
      </c>
      <c r="F13" s="8" t="e">
        <f>BAR!#REF!*0.85+25</f>
        <v>#REF!</v>
      </c>
      <c r="G13" s="8" t="e">
        <f>BAR!#REF!*0.85+25</f>
        <v>#REF!</v>
      </c>
      <c r="H13" s="8" t="e">
        <f>BAR!#REF!*0.85+25</f>
        <v>#REF!</v>
      </c>
      <c r="I13" s="8" t="e">
        <f>BAR!#REF!*0.85+25</f>
        <v>#REF!</v>
      </c>
      <c r="J13" s="8" t="e">
        <f>BAR!#REF!*0.85+25</f>
        <v>#REF!</v>
      </c>
      <c r="K13" s="8" t="e">
        <f>BAR!#REF!*0.85+25</f>
        <v>#REF!</v>
      </c>
      <c r="L13" s="8" t="e">
        <f>BAR!#REF!*0.85+25</f>
        <v>#REF!</v>
      </c>
      <c r="M13" s="8" t="e">
        <f>BAR!#REF!*0.85+25</f>
        <v>#REF!</v>
      </c>
      <c r="N13" s="8" t="e">
        <f>BAR!#REF!*0.85+25</f>
        <v>#REF!</v>
      </c>
      <c r="O13" s="8" t="e">
        <f>BAR!#REF!*0.85+25</f>
        <v>#REF!</v>
      </c>
      <c r="P13" s="8" t="e">
        <f>BAR!#REF!*0.85+25</f>
        <v>#REF!</v>
      </c>
      <c r="Q13" s="8" t="e">
        <f>BAR!#REF!*0.85+25</f>
        <v>#REF!</v>
      </c>
      <c r="R13" s="8" t="e">
        <f>BAR!#REF!*0.85+25</f>
        <v>#REF!</v>
      </c>
      <c r="S13" s="8" t="e">
        <f>BAR!#REF!*0.85+25</f>
        <v>#REF!</v>
      </c>
      <c r="T13" s="8" t="e">
        <f>BAR!#REF!*0.85+25</f>
        <v>#REF!</v>
      </c>
      <c r="U13" s="8" t="e">
        <f>BAR!#REF!*0.85+25</f>
        <v>#REF!</v>
      </c>
      <c r="V13" s="8" t="e">
        <f>BAR!#REF!*0.85+25</f>
        <v>#REF!</v>
      </c>
      <c r="W13" s="8" t="e">
        <f>BAR!#REF!*0.85+25</f>
        <v>#REF!</v>
      </c>
      <c r="X13" s="8" t="e">
        <f>BAR!#REF!*0.85+25</f>
        <v>#REF!</v>
      </c>
      <c r="Y13" s="8" t="e">
        <f>BAR!#REF!*0.85+25</f>
        <v>#REF!</v>
      </c>
      <c r="Z13" s="8" t="e">
        <f>BAR!#REF!*0.85+25</f>
        <v>#REF!</v>
      </c>
      <c r="AA13" s="8" t="e">
        <f>BAR!#REF!*0.85+25</f>
        <v>#REF!</v>
      </c>
      <c r="AB13" s="8" t="e">
        <f>BAR!#REF!*0.85+25</f>
        <v>#REF!</v>
      </c>
      <c r="AC13" s="8" t="e">
        <f>BAR!#REF!*0.85+25</f>
        <v>#REF!</v>
      </c>
      <c r="AD13" s="8" t="e">
        <f>BAR!#REF!*0.85+25</f>
        <v>#REF!</v>
      </c>
      <c r="AE13" s="8" t="e">
        <f>BAR!#REF!*0.85+25</f>
        <v>#REF!</v>
      </c>
      <c r="AF13" s="8" t="e">
        <f>BAR!#REF!*0.85+25</f>
        <v>#REF!</v>
      </c>
      <c r="AG13" s="8" t="e">
        <f>BAR!#REF!*0.85+25</f>
        <v>#REF!</v>
      </c>
      <c r="AH13" s="8" t="e">
        <f>BAR!#REF!*0.85+25</f>
        <v>#REF!</v>
      </c>
      <c r="AI13" s="8" t="e">
        <f>BAR!#REF!*0.85+25</f>
        <v>#REF!</v>
      </c>
      <c r="AJ13" s="8" t="e">
        <f>BAR!#REF!*0.85+25</f>
        <v>#REF!</v>
      </c>
      <c r="AK13" s="8" t="e">
        <f>BAR!#REF!*0.85+25</f>
        <v>#REF!</v>
      </c>
      <c r="AL13" s="8" t="e">
        <f>BAR!#REF!*0.85+25</f>
        <v>#REF!</v>
      </c>
      <c r="AM13" s="8" t="e">
        <f>BAR!#REF!*0.85+25</f>
        <v>#REF!</v>
      </c>
      <c r="AN13" s="8" t="e">
        <f>BAR!#REF!*0.85+25</f>
        <v>#REF!</v>
      </c>
      <c r="AO13" s="8" t="e">
        <f>BAR!#REF!*0.85+25</f>
        <v>#REF!</v>
      </c>
      <c r="AP13" s="8" t="e">
        <f>BAR!#REF!*0.85+25</f>
        <v>#REF!</v>
      </c>
      <c r="AQ13" s="8" t="e">
        <f>BAR!#REF!*0.85+25</f>
        <v>#REF!</v>
      </c>
      <c r="AR13" s="8" t="e">
        <f>BAR!#REF!*0.85+25</f>
        <v>#REF!</v>
      </c>
      <c r="AS13" s="8" t="e">
        <f>BAR!#REF!*0.85+25</f>
        <v>#REF!</v>
      </c>
      <c r="AT13" s="8" t="e">
        <f>BAR!#REF!*0.85+25</f>
        <v>#REF!</v>
      </c>
      <c r="AU13" s="8" t="e">
        <f>BAR!#REF!*0.85+25</f>
        <v>#REF!</v>
      </c>
      <c r="AV13" s="8" t="e">
        <f>BAR!#REF!*0.85+25</f>
        <v>#REF!</v>
      </c>
      <c r="AW13" s="8" t="e">
        <f>BAR!#REF!*0.85+25</f>
        <v>#REF!</v>
      </c>
      <c r="AX13" s="8" t="e">
        <f>BAR!#REF!*0.85+25</f>
        <v>#REF!</v>
      </c>
      <c r="AY13" s="8" t="e">
        <f>BAR!#REF!*0.85+25</f>
        <v>#REF!</v>
      </c>
      <c r="AZ13" s="8" t="e">
        <f>BAR!#REF!*0.85+25</f>
        <v>#REF!</v>
      </c>
      <c r="BA13" s="8" t="e">
        <f>BAR!#REF!*0.85+25</f>
        <v>#REF!</v>
      </c>
      <c r="BB13" s="8" t="e">
        <f>BAR!#REF!*0.85+25</f>
        <v>#REF!</v>
      </c>
      <c r="BC13" s="8" t="e">
        <f>BAR!#REF!*0.85+25</f>
        <v>#REF!</v>
      </c>
      <c r="BD13" s="8" t="e">
        <f>BAR!#REF!*0.85+25</f>
        <v>#REF!</v>
      </c>
      <c r="BE13" s="8" t="e">
        <f>BAR!#REF!*0.85+25</f>
        <v>#REF!</v>
      </c>
      <c r="BF13" s="8" t="e">
        <f>BAR!#REF!*0.85+25</f>
        <v>#REF!</v>
      </c>
      <c r="BG13" s="8" t="e">
        <f>BAR!#REF!*0.85+25</f>
        <v>#REF!</v>
      </c>
      <c r="BH13" s="8" t="e">
        <f>BAR!#REF!*0.85+25</f>
        <v>#REF!</v>
      </c>
      <c r="BI13" s="8" t="e">
        <f>BAR!#REF!*0.85+25</f>
        <v>#REF!</v>
      </c>
      <c r="BJ13" s="8" t="e">
        <f>BAR!#REF!*0.85+25</f>
        <v>#REF!</v>
      </c>
      <c r="BK13" s="8" t="e">
        <f>BAR!#REF!*0.85+25</f>
        <v>#REF!</v>
      </c>
      <c r="BL13" s="8" t="e">
        <f>BAR!#REF!*0.85+25</f>
        <v>#REF!</v>
      </c>
      <c r="BM13" s="8" t="e">
        <f>BAR!#REF!*0.85+25</f>
        <v>#REF!</v>
      </c>
      <c r="BN13" s="8" t="e">
        <f>BAR!#REF!*0.85+25</f>
        <v>#REF!</v>
      </c>
      <c r="BO13" s="8" t="e">
        <f>BAR!#REF!*0.85+25</f>
        <v>#REF!</v>
      </c>
      <c r="BP13" s="8" t="e">
        <f>BAR!#REF!*0.85+25</f>
        <v>#REF!</v>
      </c>
      <c r="BQ13" s="8" t="e">
        <f>BAR!#REF!*0.85+25</f>
        <v>#REF!</v>
      </c>
      <c r="BR13" s="8" t="e">
        <f>BAR!#REF!*0.85+25</f>
        <v>#REF!</v>
      </c>
      <c r="BS13" s="8" t="e">
        <f>BAR!#REF!*0.85+25</f>
        <v>#REF!</v>
      </c>
      <c r="BT13" s="8" t="e">
        <f>BAR!#REF!*0.85+25</f>
        <v>#REF!</v>
      </c>
      <c r="BU13" s="8" t="e">
        <f>BAR!#REF!*0.85+25</f>
        <v>#REF!</v>
      </c>
      <c r="BV13" s="8" t="e">
        <f>BAR!#REF!*0.85+25</f>
        <v>#REF!</v>
      </c>
      <c r="BW13" s="8" t="e">
        <f>BAR!#REF!*0.85+25</f>
        <v>#REF!</v>
      </c>
      <c r="BX13" s="8" t="e">
        <f>BAR!#REF!*0.85+25</f>
        <v>#REF!</v>
      </c>
      <c r="BY13" s="8" t="e">
        <f>BAR!#REF!*0.85+25</f>
        <v>#REF!</v>
      </c>
      <c r="BZ13" s="8" t="e">
        <f>BAR!#REF!*0.85+25</f>
        <v>#REF!</v>
      </c>
      <c r="CA13" s="8" t="e">
        <f>BAR!#REF!*0.85+25</f>
        <v>#REF!</v>
      </c>
      <c r="CB13" s="8" t="e">
        <f>BAR!#REF!*0.85+25</f>
        <v>#REF!</v>
      </c>
      <c r="CC13" s="8" t="e">
        <f>BAR!#REF!*0.85+25</f>
        <v>#REF!</v>
      </c>
      <c r="CD13" s="8" t="e">
        <f>BAR!#REF!*0.85+25</f>
        <v>#REF!</v>
      </c>
      <c r="CE13" s="8" t="e">
        <f>BAR!#REF!*0.85+25</f>
        <v>#REF!</v>
      </c>
      <c r="CF13" s="8" t="e">
        <f>BAR!#REF!*0.85+25</f>
        <v>#REF!</v>
      </c>
      <c r="CG13" s="8" t="e">
        <f>BAR!#REF!*0.85+25</f>
        <v>#REF!</v>
      </c>
      <c r="CH13" s="8" t="e">
        <f>BAR!#REF!*0.85+25</f>
        <v>#REF!</v>
      </c>
      <c r="CI13" s="8" t="e">
        <f>BAR!#REF!*0.85+25</f>
        <v>#REF!</v>
      </c>
      <c r="CJ13" s="8">
        <f>BAR!B12*0.85+25</f>
        <v>15750</v>
      </c>
      <c r="CK13" s="8">
        <f>BAR!C12*0.85+25</f>
        <v>16600</v>
      </c>
      <c r="CL13" s="8">
        <f>BAR!D12*0.85+25</f>
        <v>15325</v>
      </c>
      <c r="CM13" s="8">
        <f>BAR!E12*0.85+25</f>
        <v>15325</v>
      </c>
      <c r="CN13" s="8">
        <f>BAR!F12*0.85+25</f>
        <v>15325</v>
      </c>
      <c r="CO13" s="8">
        <f>BAR!G12*0.85+25</f>
        <v>15325</v>
      </c>
      <c r="CP13" s="8">
        <f>BAR!H12*0.85+25</f>
        <v>16600</v>
      </c>
      <c r="CQ13" s="8">
        <f>BAR!I12*0.85+25</f>
        <v>18725</v>
      </c>
      <c r="CR13" s="8">
        <f>BAR!J12*0.85+25</f>
        <v>18725</v>
      </c>
      <c r="CS13" s="8">
        <f>BAR!K12*0.85+25</f>
        <v>15750</v>
      </c>
      <c r="CT13" s="8">
        <f>BAR!L12*0.85+25</f>
        <v>15750</v>
      </c>
      <c r="CU13" s="8">
        <f>BAR!M12*0.85+25</f>
        <v>15750</v>
      </c>
      <c r="CV13" s="8">
        <f>BAR!N12*0.85+25</f>
        <v>15750</v>
      </c>
      <c r="CW13" s="8">
        <f>BAR!O12*0.85+25</f>
        <v>15750</v>
      </c>
      <c r="CX13" s="8">
        <f>BAR!P12*0.85+25</f>
        <v>17450</v>
      </c>
      <c r="CY13" s="8">
        <f>BAR!Q12*0.85+25</f>
        <v>17450</v>
      </c>
      <c r="CZ13" s="8">
        <f>BAR!R12*0.85+25</f>
        <v>16600</v>
      </c>
      <c r="DA13" s="8">
        <f>BAR!S12*0.85+25</f>
        <v>16600</v>
      </c>
      <c r="DB13" s="8">
        <f>BAR!T12*0.85+25</f>
        <v>16600</v>
      </c>
      <c r="DC13" s="8">
        <f>BAR!U12*0.85+25</f>
        <v>16600</v>
      </c>
      <c r="DD13" s="8">
        <f>BAR!V12*0.85+25</f>
        <v>16600</v>
      </c>
      <c r="DE13" s="8">
        <f>BAR!W12*0.85+25</f>
        <v>20000</v>
      </c>
      <c r="DF13" s="8">
        <f>BAR!X12*0.85+25</f>
        <v>20000</v>
      </c>
      <c r="DG13" s="65">
        <f>BAR!Y12*0.85+25</f>
        <v>20000</v>
      </c>
      <c r="DH13" s="65">
        <f>BAR!Z12*0.85+25</f>
        <v>20000</v>
      </c>
      <c r="DI13" s="65">
        <f>BAR!AA12*0.85+25</f>
        <v>20000</v>
      </c>
      <c r="DJ13" s="65">
        <f>BAR!AB12*0.85+25</f>
        <v>20000</v>
      </c>
      <c r="DK13" s="65">
        <f>BAR!AC12*0.85+25</f>
        <v>20000</v>
      </c>
      <c r="DL13" s="8">
        <f>BAR!AD12*0.85+25</f>
        <v>20000</v>
      </c>
      <c r="DM13" s="8">
        <f>BAR!AE12*0.85+25</f>
        <v>20000</v>
      </c>
      <c r="DN13" s="8">
        <f>BAR!AF12*0.85+25</f>
        <v>20000</v>
      </c>
      <c r="DO13" s="8">
        <f>BAR!AG12*0.85+25</f>
        <v>25100</v>
      </c>
      <c r="DP13" s="8">
        <f>BAR!AH12*0.85+25</f>
        <v>25100</v>
      </c>
      <c r="DQ13" s="8">
        <f>BAR!AI12*0.85+25</f>
        <v>25100</v>
      </c>
      <c r="DR13" s="8">
        <f>BAR!AJ12*0.85+25</f>
        <v>25100</v>
      </c>
      <c r="DS13" s="8">
        <f>BAR!AK12*0.85+25</f>
        <v>26800</v>
      </c>
      <c r="DT13" s="8">
        <f>BAR!AL12*0.85+25</f>
        <v>26800</v>
      </c>
      <c r="DU13" s="8">
        <f>BAR!AM12*0.85+25</f>
        <v>26800</v>
      </c>
      <c r="DV13" s="8">
        <f>BAR!AN12*0.85+25</f>
        <v>26800</v>
      </c>
      <c r="DW13" s="8">
        <f>BAR!AO12*0.85+25</f>
        <v>26800</v>
      </c>
      <c r="DX13" s="8">
        <f>BAR!AP12*0.85+25</f>
        <v>26800</v>
      </c>
      <c r="DY13" s="8">
        <f>BAR!AQ12*0.85+25</f>
        <v>26800</v>
      </c>
      <c r="DZ13" s="8">
        <f>BAR!AR12*0.85+25</f>
        <v>26800</v>
      </c>
      <c r="EA13" s="8">
        <f>BAR!AS12*0.85+25</f>
        <v>26800</v>
      </c>
      <c r="EB13" s="8">
        <f>BAR!AT12*0.85+25</f>
        <v>21275</v>
      </c>
      <c r="EC13" s="8">
        <f>BAR!AU12*0.85+25</f>
        <v>21275</v>
      </c>
      <c r="ED13" s="8">
        <f>BAR!AV12*0.85+25</f>
        <v>21275</v>
      </c>
      <c r="EE13" s="8">
        <f>BAR!AW12*0.85+25</f>
        <v>22550</v>
      </c>
      <c r="EF13" s="8">
        <f>BAR!AX12*0.85+25</f>
        <v>22550</v>
      </c>
      <c r="EG13" s="8">
        <f>BAR!AY12*0.85+25</f>
        <v>22550</v>
      </c>
      <c r="EH13" s="8">
        <f>BAR!AZ12*0.85+25</f>
        <v>22550</v>
      </c>
      <c r="EI13" s="8">
        <f>BAR!BA12*0.85+25</f>
        <v>22550</v>
      </c>
      <c r="EJ13" s="8">
        <f>BAR!BB12*0.85+25</f>
        <v>22550</v>
      </c>
      <c r="EK13" s="8">
        <f>BAR!BC12*0.85+25</f>
        <v>22550</v>
      </c>
      <c r="EL13" s="8">
        <f>BAR!BD12*0.85+25</f>
        <v>22550</v>
      </c>
      <c r="EM13" s="8">
        <f>BAR!BE12*0.85+25</f>
        <v>25100</v>
      </c>
      <c r="EN13" s="8">
        <f>BAR!BF12*0.85+25</f>
        <v>25100</v>
      </c>
      <c r="EO13" s="8">
        <f>BAR!BG12*0.85+25</f>
        <v>21275</v>
      </c>
      <c r="EP13" s="8">
        <f>BAR!BH12*0.85+25</f>
        <v>21275</v>
      </c>
      <c r="EQ13" s="8">
        <f>BAR!BI12*0.85+25</f>
        <v>21275</v>
      </c>
      <c r="ER13" s="8">
        <f>BAR!BJ12*0.85+25</f>
        <v>21275</v>
      </c>
      <c r="ES13" s="8">
        <f>BAR!BK12*0.85+25</f>
        <v>23825</v>
      </c>
      <c r="ET13" s="8">
        <f>BAR!BL12*0.85+25</f>
        <v>23825</v>
      </c>
      <c r="EU13" s="8">
        <f>BAR!BM12*0.85+25</f>
        <v>23825</v>
      </c>
      <c r="EV13" s="8">
        <f>BAR!BN12*0.85+25</f>
        <v>23825</v>
      </c>
      <c r="EW13" s="8">
        <f>BAR!BO12*0.85+25</f>
        <v>21275</v>
      </c>
      <c r="EX13" s="8">
        <f>BAR!BP12*0.85+25</f>
        <v>21275</v>
      </c>
      <c r="EY13" s="8">
        <f>BAR!BQ12*0.85+25</f>
        <v>21275</v>
      </c>
      <c r="EZ13" s="8">
        <f>BAR!BR12*0.85+25</f>
        <v>21275</v>
      </c>
      <c r="FA13" s="8">
        <f>BAR!BS12*0.85+25</f>
        <v>21275</v>
      </c>
      <c r="FB13" s="8">
        <f>BAR!BT12*0.85+25</f>
        <v>22550</v>
      </c>
      <c r="FC13" s="8">
        <f>BAR!BU12*0.85+25</f>
        <v>22550</v>
      </c>
      <c r="FD13" s="8">
        <f>BAR!BV12*0.85+25</f>
        <v>21275</v>
      </c>
      <c r="FE13" s="8">
        <f>BAR!BW12*0.85+25</f>
        <v>21275</v>
      </c>
      <c r="FF13" s="8">
        <f>BAR!BX12*0.85+25</f>
        <v>21275</v>
      </c>
      <c r="FG13" s="8">
        <f>BAR!BY12*0.85+25</f>
        <v>21275</v>
      </c>
      <c r="FH13" s="8">
        <f>BAR!BZ12*0.85+25</f>
        <v>21275</v>
      </c>
      <c r="FI13" s="8">
        <f>BAR!CA12*0.85+25</f>
        <v>22550</v>
      </c>
      <c r="FJ13" s="8">
        <f>BAR!CB12*0.85+25</f>
        <v>22550</v>
      </c>
      <c r="FK13" s="8">
        <f>BAR!CC12*0.85+25</f>
        <v>21275</v>
      </c>
      <c r="FL13" s="8">
        <f>BAR!CD12*0.85+25</f>
        <v>21275</v>
      </c>
      <c r="FM13" s="8">
        <f>BAR!CE12*0.85+25</f>
        <v>21275</v>
      </c>
      <c r="FN13" s="8">
        <f>BAR!CF12*0.85+25</f>
        <v>21275</v>
      </c>
      <c r="FO13" s="8">
        <f>BAR!CG12*0.85+25</f>
        <v>21275</v>
      </c>
      <c r="FP13" s="8">
        <f>BAR!CH12*0.85+25</f>
        <v>22550</v>
      </c>
      <c r="FQ13" s="8">
        <f>BAR!CI12*0.85+25</f>
        <v>22550</v>
      </c>
      <c r="FR13" s="8">
        <f>BAR!CJ12*0.85+25</f>
        <v>21275</v>
      </c>
      <c r="FS13" s="8">
        <f>BAR!CK12*0.85+25</f>
        <v>21275</v>
      </c>
      <c r="FT13" s="8">
        <f>BAR!CL12*0.85+25</f>
        <v>21275</v>
      </c>
      <c r="FU13" s="8">
        <f>BAR!CM12*0.85+25</f>
        <v>21275</v>
      </c>
      <c r="FV13" s="8">
        <f>BAR!CN12*0.85+25</f>
        <v>21275</v>
      </c>
      <c r="FW13" s="8">
        <f>BAR!CO12*0.85+25</f>
        <v>22550</v>
      </c>
      <c r="FX13" s="8">
        <f>BAR!CP12*0.85+25</f>
        <v>22550</v>
      </c>
      <c r="FY13" s="8">
        <f>BAR!CQ12*0.85+25</f>
        <v>21275</v>
      </c>
      <c r="FZ13" s="8">
        <f>BAR!CR12*0.85+25</f>
        <v>21275</v>
      </c>
      <c r="GA13" s="8">
        <f>BAR!CS12*0.85+25</f>
        <v>21275</v>
      </c>
      <c r="GB13" s="8">
        <f>BAR!CT12*0.85+25</f>
        <v>21275</v>
      </c>
      <c r="GC13" s="8">
        <f>BAR!CU12*0.85+25</f>
        <v>21275</v>
      </c>
      <c r="GD13" s="8">
        <f>BAR!CV12*0.85+25</f>
        <v>21275</v>
      </c>
      <c r="GE13" s="8">
        <f>BAR!CW12*0.85+25</f>
        <v>21275</v>
      </c>
      <c r="GF13" s="8">
        <f>BAR!CX12*0.85+25</f>
        <v>18725</v>
      </c>
      <c r="GG13" s="8">
        <f>BAR!CY12*0.85+25</f>
        <v>18725</v>
      </c>
      <c r="GH13" s="8">
        <f>BAR!CZ12*0.85+25</f>
        <v>18725</v>
      </c>
      <c r="GI13" s="8">
        <f>BAR!DA12*0.85+25</f>
        <v>18725</v>
      </c>
      <c r="GJ13" s="8">
        <f>BAR!DB12*0.85+25</f>
        <v>18725</v>
      </c>
      <c r="GK13" s="8">
        <f>BAR!DC12*0.85+25</f>
        <v>20000</v>
      </c>
      <c r="GL13" s="8">
        <f>BAR!DD12*0.85+25</f>
        <v>20000</v>
      </c>
      <c r="GM13" s="8">
        <f>BAR!DE12*0.85+25</f>
        <v>18725</v>
      </c>
      <c r="GN13" s="8">
        <f>BAR!DF12*0.85+25</f>
        <v>18725</v>
      </c>
      <c r="GO13" s="8">
        <f>BAR!DG12*0.85+25</f>
        <v>18725</v>
      </c>
      <c r="GP13" s="8">
        <f>BAR!DH12*0.85+25</f>
        <v>18725</v>
      </c>
      <c r="GQ13" s="8">
        <f>BAR!DI12*0.85+25</f>
        <v>18725</v>
      </c>
      <c r="GR13" s="8">
        <f>BAR!DJ12*0.85+25</f>
        <v>20000</v>
      </c>
      <c r="GS13" s="8">
        <f>BAR!DK12*0.85+25</f>
        <v>20000</v>
      </c>
      <c r="GT13" s="8">
        <f>BAR!DL12*0.85+25</f>
        <v>18725</v>
      </c>
      <c r="GU13" s="8">
        <f>BAR!DM12*0.85+25</f>
        <v>18725</v>
      </c>
      <c r="GV13" s="8">
        <f>BAR!DN12*0.85+25</f>
        <v>18725</v>
      </c>
      <c r="GW13" s="8">
        <f>BAR!DO12*0.85+25</f>
        <v>18725</v>
      </c>
      <c r="GX13" s="8">
        <f>BAR!DP12*0.85+25</f>
        <v>18725</v>
      </c>
      <c r="GY13" s="8">
        <f>BAR!DQ12*0.85+25</f>
        <v>20000</v>
      </c>
      <c r="GZ13" s="8">
        <f>BAR!DR12*0.85+25</f>
        <v>20000</v>
      </c>
      <c r="HA13" s="8">
        <f>BAR!DS12*0.85+25</f>
        <v>18725</v>
      </c>
      <c r="HB13" s="8">
        <f>BAR!DT12*0.85+25</f>
        <v>18725</v>
      </c>
      <c r="HC13" s="8">
        <f>BAR!DU12*0.85+25</f>
        <v>18725</v>
      </c>
      <c r="HD13" s="8">
        <f>BAR!DV12*0.85+25</f>
        <v>18725</v>
      </c>
      <c r="HE13" s="8">
        <f>BAR!DW12*0.85+25</f>
        <v>18725</v>
      </c>
      <c r="HF13" s="8">
        <f>BAR!DX12*0.85+25</f>
        <v>18725</v>
      </c>
      <c r="HG13" s="8">
        <f>BAR!DY12*0.85+25</f>
        <v>20000</v>
      </c>
      <c r="HH13" s="8">
        <f>BAR!DZ12*0.85+25</f>
        <v>20000</v>
      </c>
      <c r="HI13" s="8">
        <f>BAR!EA12*0.85+25</f>
        <v>20000</v>
      </c>
      <c r="HJ13" s="8">
        <f>BAR!EB12*0.85+25</f>
        <v>20000</v>
      </c>
      <c r="HK13" s="8">
        <f>BAR!EC12*0.85+25</f>
        <v>20000</v>
      </c>
      <c r="HL13" s="8">
        <f>BAR!ED12*0.85+25</f>
        <v>20000</v>
      </c>
      <c r="HM13" s="8">
        <f>BAR!EE12*0.85+25</f>
        <v>20000</v>
      </c>
      <c r="HN13" s="8">
        <f>BAR!EF12*0.85+25</f>
        <v>20000</v>
      </c>
      <c r="HO13" s="8">
        <f>BAR!EG12*0.85+25</f>
        <v>20000</v>
      </c>
      <c r="HP13" s="8">
        <f>BAR!EH12*0.85+25</f>
        <v>20000</v>
      </c>
      <c r="HQ13" s="8">
        <f>BAR!EI12*0.85+25</f>
        <v>20000</v>
      </c>
      <c r="HR13" s="8">
        <f>BAR!EJ12*0.85+25</f>
        <v>20000</v>
      </c>
    </row>
    <row r="14" spans="1:226" s="7" customFormat="1" x14ac:dyDescent="0.2">
      <c r="A14" s="8">
        <v>2</v>
      </c>
      <c r="B14" s="8" t="e">
        <f>BAR!#REF!*0.85+25</f>
        <v>#REF!</v>
      </c>
      <c r="C14" s="8" t="e">
        <f>BAR!#REF!*0.85+25</f>
        <v>#REF!</v>
      </c>
      <c r="D14" s="8" t="e">
        <f>BAR!#REF!*0.85+25</f>
        <v>#REF!</v>
      </c>
      <c r="E14" s="8" t="e">
        <f>BAR!#REF!*0.85+25</f>
        <v>#REF!</v>
      </c>
      <c r="F14" s="8" t="e">
        <f>BAR!#REF!*0.85+25</f>
        <v>#REF!</v>
      </c>
      <c r="G14" s="8" t="e">
        <f>BAR!#REF!*0.85+25</f>
        <v>#REF!</v>
      </c>
      <c r="H14" s="8" t="e">
        <f>BAR!#REF!*0.85+25</f>
        <v>#REF!</v>
      </c>
      <c r="I14" s="8" t="e">
        <f>BAR!#REF!*0.85+25</f>
        <v>#REF!</v>
      </c>
      <c r="J14" s="8" t="e">
        <f>BAR!#REF!*0.85+25</f>
        <v>#REF!</v>
      </c>
      <c r="K14" s="8" t="e">
        <f>BAR!#REF!*0.85+25</f>
        <v>#REF!</v>
      </c>
      <c r="L14" s="8" t="e">
        <f>BAR!#REF!*0.85+25</f>
        <v>#REF!</v>
      </c>
      <c r="M14" s="8" t="e">
        <f>BAR!#REF!*0.85+25</f>
        <v>#REF!</v>
      </c>
      <c r="N14" s="8" t="e">
        <f>BAR!#REF!*0.85+25</f>
        <v>#REF!</v>
      </c>
      <c r="O14" s="8" t="e">
        <f>BAR!#REF!*0.85+25</f>
        <v>#REF!</v>
      </c>
      <c r="P14" s="8" t="e">
        <f>BAR!#REF!*0.85+25</f>
        <v>#REF!</v>
      </c>
      <c r="Q14" s="8" t="e">
        <f>BAR!#REF!*0.85+25</f>
        <v>#REF!</v>
      </c>
      <c r="R14" s="8" t="e">
        <f>BAR!#REF!*0.85+25</f>
        <v>#REF!</v>
      </c>
      <c r="S14" s="8" t="e">
        <f>BAR!#REF!*0.85+25</f>
        <v>#REF!</v>
      </c>
      <c r="T14" s="8" t="e">
        <f>BAR!#REF!*0.85+25</f>
        <v>#REF!</v>
      </c>
      <c r="U14" s="8" t="e">
        <f>BAR!#REF!*0.85+25</f>
        <v>#REF!</v>
      </c>
      <c r="V14" s="8" t="e">
        <f>BAR!#REF!*0.85+25</f>
        <v>#REF!</v>
      </c>
      <c r="W14" s="8" t="e">
        <f>BAR!#REF!*0.85+25</f>
        <v>#REF!</v>
      </c>
      <c r="X14" s="8" t="e">
        <f>BAR!#REF!*0.85+25</f>
        <v>#REF!</v>
      </c>
      <c r="Y14" s="8" t="e">
        <f>BAR!#REF!*0.85+25</f>
        <v>#REF!</v>
      </c>
      <c r="Z14" s="8" t="e">
        <f>BAR!#REF!*0.85+25</f>
        <v>#REF!</v>
      </c>
      <c r="AA14" s="8" t="e">
        <f>BAR!#REF!*0.85+25</f>
        <v>#REF!</v>
      </c>
      <c r="AB14" s="8" t="e">
        <f>BAR!#REF!*0.85+25</f>
        <v>#REF!</v>
      </c>
      <c r="AC14" s="8" t="e">
        <f>BAR!#REF!*0.85+25</f>
        <v>#REF!</v>
      </c>
      <c r="AD14" s="8" t="e">
        <f>BAR!#REF!*0.85+25</f>
        <v>#REF!</v>
      </c>
      <c r="AE14" s="8" t="e">
        <f>BAR!#REF!*0.85+25</f>
        <v>#REF!</v>
      </c>
      <c r="AF14" s="8" t="e">
        <f>BAR!#REF!*0.85+25</f>
        <v>#REF!</v>
      </c>
      <c r="AG14" s="8" t="e">
        <f>BAR!#REF!*0.85+25</f>
        <v>#REF!</v>
      </c>
      <c r="AH14" s="8" t="e">
        <f>BAR!#REF!*0.85+25</f>
        <v>#REF!</v>
      </c>
      <c r="AI14" s="8" t="e">
        <f>BAR!#REF!*0.85+25</f>
        <v>#REF!</v>
      </c>
      <c r="AJ14" s="8" t="e">
        <f>BAR!#REF!*0.85+25</f>
        <v>#REF!</v>
      </c>
      <c r="AK14" s="8" t="e">
        <f>BAR!#REF!*0.85+25</f>
        <v>#REF!</v>
      </c>
      <c r="AL14" s="8" t="e">
        <f>BAR!#REF!*0.85+25</f>
        <v>#REF!</v>
      </c>
      <c r="AM14" s="8" t="e">
        <f>BAR!#REF!*0.85+25</f>
        <v>#REF!</v>
      </c>
      <c r="AN14" s="8" t="e">
        <f>BAR!#REF!*0.85+25</f>
        <v>#REF!</v>
      </c>
      <c r="AO14" s="8" t="e">
        <f>BAR!#REF!*0.85+25</f>
        <v>#REF!</v>
      </c>
      <c r="AP14" s="8" t="e">
        <f>BAR!#REF!*0.85+25</f>
        <v>#REF!</v>
      </c>
      <c r="AQ14" s="8" t="e">
        <f>BAR!#REF!*0.85+25</f>
        <v>#REF!</v>
      </c>
      <c r="AR14" s="8" t="e">
        <f>BAR!#REF!*0.85+25</f>
        <v>#REF!</v>
      </c>
      <c r="AS14" s="8" t="e">
        <f>BAR!#REF!*0.85+25</f>
        <v>#REF!</v>
      </c>
      <c r="AT14" s="8" t="e">
        <f>BAR!#REF!*0.85+25</f>
        <v>#REF!</v>
      </c>
      <c r="AU14" s="8" t="e">
        <f>BAR!#REF!*0.85+25</f>
        <v>#REF!</v>
      </c>
      <c r="AV14" s="8" t="e">
        <f>BAR!#REF!*0.85+25</f>
        <v>#REF!</v>
      </c>
      <c r="AW14" s="8" t="e">
        <f>BAR!#REF!*0.85+25</f>
        <v>#REF!</v>
      </c>
      <c r="AX14" s="8" t="e">
        <f>BAR!#REF!*0.85+25</f>
        <v>#REF!</v>
      </c>
      <c r="AY14" s="8" t="e">
        <f>BAR!#REF!*0.85+25</f>
        <v>#REF!</v>
      </c>
      <c r="AZ14" s="8" t="e">
        <f>BAR!#REF!*0.85+25</f>
        <v>#REF!</v>
      </c>
      <c r="BA14" s="8" t="e">
        <f>BAR!#REF!*0.85+25</f>
        <v>#REF!</v>
      </c>
      <c r="BB14" s="8" t="e">
        <f>BAR!#REF!*0.85+25</f>
        <v>#REF!</v>
      </c>
      <c r="BC14" s="8" t="e">
        <f>BAR!#REF!*0.85+25</f>
        <v>#REF!</v>
      </c>
      <c r="BD14" s="8" t="e">
        <f>BAR!#REF!*0.85+25</f>
        <v>#REF!</v>
      </c>
      <c r="BE14" s="8" t="e">
        <f>BAR!#REF!*0.85+25</f>
        <v>#REF!</v>
      </c>
      <c r="BF14" s="8" t="e">
        <f>BAR!#REF!*0.85+25</f>
        <v>#REF!</v>
      </c>
      <c r="BG14" s="8" t="e">
        <f>BAR!#REF!*0.85+25</f>
        <v>#REF!</v>
      </c>
      <c r="BH14" s="8" t="e">
        <f>BAR!#REF!*0.85+25</f>
        <v>#REF!</v>
      </c>
      <c r="BI14" s="8" t="e">
        <f>BAR!#REF!*0.85+25</f>
        <v>#REF!</v>
      </c>
      <c r="BJ14" s="8" t="e">
        <f>BAR!#REF!*0.85+25</f>
        <v>#REF!</v>
      </c>
      <c r="BK14" s="8" t="e">
        <f>BAR!#REF!*0.85+25</f>
        <v>#REF!</v>
      </c>
      <c r="BL14" s="8" t="e">
        <f>BAR!#REF!*0.85+25</f>
        <v>#REF!</v>
      </c>
      <c r="BM14" s="8" t="e">
        <f>BAR!#REF!*0.85+25</f>
        <v>#REF!</v>
      </c>
      <c r="BN14" s="8" t="e">
        <f>BAR!#REF!*0.85+25</f>
        <v>#REF!</v>
      </c>
      <c r="BO14" s="8" t="e">
        <f>BAR!#REF!*0.85+25</f>
        <v>#REF!</v>
      </c>
      <c r="BP14" s="8" t="e">
        <f>BAR!#REF!*0.85+25</f>
        <v>#REF!</v>
      </c>
      <c r="BQ14" s="8" t="e">
        <f>BAR!#REF!*0.85+25</f>
        <v>#REF!</v>
      </c>
      <c r="BR14" s="8" t="e">
        <f>BAR!#REF!*0.85+25</f>
        <v>#REF!</v>
      </c>
      <c r="BS14" s="8" t="e">
        <f>BAR!#REF!*0.85+25</f>
        <v>#REF!</v>
      </c>
      <c r="BT14" s="8" t="e">
        <f>BAR!#REF!*0.85+25</f>
        <v>#REF!</v>
      </c>
      <c r="BU14" s="8" t="e">
        <f>BAR!#REF!*0.85+25</f>
        <v>#REF!</v>
      </c>
      <c r="BV14" s="8" t="e">
        <f>BAR!#REF!*0.85+25</f>
        <v>#REF!</v>
      </c>
      <c r="BW14" s="8" t="e">
        <f>BAR!#REF!*0.85+25</f>
        <v>#REF!</v>
      </c>
      <c r="BX14" s="8" t="e">
        <f>BAR!#REF!*0.85+25</f>
        <v>#REF!</v>
      </c>
      <c r="BY14" s="8" t="e">
        <f>BAR!#REF!*0.85+25</f>
        <v>#REF!</v>
      </c>
      <c r="BZ14" s="8" t="e">
        <f>BAR!#REF!*0.85+25</f>
        <v>#REF!</v>
      </c>
      <c r="CA14" s="8" t="e">
        <f>BAR!#REF!*0.85+25</f>
        <v>#REF!</v>
      </c>
      <c r="CB14" s="8" t="e">
        <f>BAR!#REF!*0.85+25</f>
        <v>#REF!</v>
      </c>
      <c r="CC14" s="8" t="e">
        <f>BAR!#REF!*0.85+25</f>
        <v>#REF!</v>
      </c>
      <c r="CD14" s="8" t="e">
        <f>BAR!#REF!*0.85+25</f>
        <v>#REF!</v>
      </c>
      <c r="CE14" s="8" t="e">
        <f>BAR!#REF!*0.85+25</f>
        <v>#REF!</v>
      </c>
      <c r="CF14" s="8" t="e">
        <f>BAR!#REF!*0.85+25</f>
        <v>#REF!</v>
      </c>
      <c r="CG14" s="8" t="e">
        <f>BAR!#REF!*0.85+25</f>
        <v>#REF!</v>
      </c>
      <c r="CH14" s="8" t="e">
        <f>BAR!#REF!*0.85+25</f>
        <v>#REF!</v>
      </c>
      <c r="CI14" s="8" t="e">
        <f>BAR!#REF!*0.85+25</f>
        <v>#REF!</v>
      </c>
      <c r="CJ14" s="8">
        <f>BAR!B13*0.85+25</f>
        <v>18300</v>
      </c>
      <c r="CK14" s="8">
        <f>BAR!C13*0.85+25</f>
        <v>19150</v>
      </c>
      <c r="CL14" s="8">
        <f>BAR!D13*0.85+25</f>
        <v>17875</v>
      </c>
      <c r="CM14" s="8">
        <f>BAR!E13*0.85+25</f>
        <v>17875</v>
      </c>
      <c r="CN14" s="8">
        <f>BAR!F13*0.85+25</f>
        <v>17875</v>
      </c>
      <c r="CO14" s="8">
        <f>BAR!G13*0.85+25</f>
        <v>17875</v>
      </c>
      <c r="CP14" s="8">
        <f>BAR!H13*0.85+25</f>
        <v>19150</v>
      </c>
      <c r="CQ14" s="8">
        <f>BAR!I13*0.85+25</f>
        <v>21275</v>
      </c>
      <c r="CR14" s="8">
        <f>BAR!J13*0.85+25</f>
        <v>21275</v>
      </c>
      <c r="CS14" s="8">
        <f>BAR!K13*0.85+25</f>
        <v>18300</v>
      </c>
      <c r="CT14" s="8">
        <f>BAR!L13*0.85+25</f>
        <v>18300</v>
      </c>
      <c r="CU14" s="8">
        <f>BAR!M13*0.85+25</f>
        <v>18300</v>
      </c>
      <c r="CV14" s="8">
        <f>BAR!N13*0.85+25</f>
        <v>18300</v>
      </c>
      <c r="CW14" s="8">
        <f>BAR!O13*0.85+25</f>
        <v>18300</v>
      </c>
      <c r="CX14" s="8">
        <f>BAR!P13*0.85+25</f>
        <v>20000</v>
      </c>
      <c r="CY14" s="8">
        <f>BAR!Q13*0.85+25</f>
        <v>20000</v>
      </c>
      <c r="CZ14" s="8">
        <f>BAR!R13*0.85+25</f>
        <v>19150</v>
      </c>
      <c r="DA14" s="8">
        <f>BAR!S13*0.85+25</f>
        <v>19150</v>
      </c>
      <c r="DB14" s="8">
        <f>BAR!T13*0.85+25</f>
        <v>19150</v>
      </c>
      <c r="DC14" s="8">
        <f>BAR!U13*0.85+25</f>
        <v>19150</v>
      </c>
      <c r="DD14" s="8">
        <f>BAR!V13*0.85+25</f>
        <v>19150</v>
      </c>
      <c r="DE14" s="8">
        <f>BAR!W13*0.85+25</f>
        <v>22550</v>
      </c>
      <c r="DF14" s="8">
        <f>BAR!X13*0.85+25</f>
        <v>22550</v>
      </c>
      <c r="DG14" s="65">
        <f>BAR!Y13*0.85+25</f>
        <v>22550</v>
      </c>
      <c r="DH14" s="65">
        <f>BAR!Z13*0.85+25</f>
        <v>22550</v>
      </c>
      <c r="DI14" s="65">
        <f>BAR!AA13*0.85+25</f>
        <v>22550</v>
      </c>
      <c r="DJ14" s="65">
        <f>BAR!AB13*0.85+25</f>
        <v>22550</v>
      </c>
      <c r="DK14" s="65">
        <f>BAR!AC13*0.85+25</f>
        <v>22550</v>
      </c>
      <c r="DL14" s="8">
        <f>BAR!AD13*0.85+25</f>
        <v>22550</v>
      </c>
      <c r="DM14" s="8">
        <f>BAR!AE13*0.85+25</f>
        <v>22550</v>
      </c>
      <c r="DN14" s="8">
        <f>BAR!AF13*0.85+25</f>
        <v>22550</v>
      </c>
      <c r="DO14" s="8">
        <f>BAR!AG13*0.85+25</f>
        <v>27650</v>
      </c>
      <c r="DP14" s="8">
        <f>BAR!AH13*0.85+25</f>
        <v>27650</v>
      </c>
      <c r="DQ14" s="8">
        <f>BAR!AI13*0.85+25</f>
        <v>27650</v>
      </c>
      <c r="DR14" s="8">
        <f>BAR!AJ13*0.85+25</f>
        <v>27650</v>
      </c>
      <c r="DS14" s="8">
        <f>BAR!AK13*0.85+25</f>
        <v>29350</v>
      </c>
      <c r="DT14" s="8">
        <f>BAR!AL13*0.85+25</f>
        <v>29350</v>
      </c>
      <c r="DU14" s="8">
        <f>BAR!AM13*0.85+25</f>
        <v>29350</v>
      </c>
      <c r="DV14" s="8">
        <f>BAR!AN13*0.85+25</f>
        <v>29350</v>
      </c>
      <c r="DW14" s="8">
        <f>BAR!AO13*0.85+25</f>
        <v>29350</v>
      </c>
      <c r="DX14" s="8">
        <f>BAR!AP13*0.85+25</f>
        <v>29350</v>
      </c>
      <c r="DY14" s="8">
        <f>BAR!AQ13*0.85+25</f>
        <v>29350</v>
      </c>
      <c r="DZ14" s="8">
        <f>BAR!AR13*0.85+25</f>
        <v>29350</v>
      </c>
      <c r="EA14" s="8">
        <f>BAR!AS13*0.85+25</f>
        <v>29350</v>
      </c>
      <c r="EB14" s="8">
        <f>BAR!AT13*0.85+25</f>
        <v>23825</v>
      </c>
      <c r="EC14" s="8">
        <f>BAR!AU13*0.85+25</f>
        <v>23825</v>
      </c>
      <c r="ED14" s="8">
        <f>BAR!AV13*0.85+25</f>
        <v>23825</v>
      </c>
      <c r="EE14" s="8">
        <f>BAR!AW13*0.85+25</f>
        <v>25100</v>
      </c>
      <c r="EF14" s="8">
        <f>BAR!AX13*0.85+25</f>
        <v>25100</v>
      </c>
      <c r="EG14" s="8">
        <f>BAR!AY13*0.85+25</f>
        <v>25100</v>
      </c>
      <c r="EH14" s="8">
        <f>BAR!AZ13*0.85+25</f>
        <v>25100</v>
      </c>
      <c r="EI14" s="8">
        <f>BAR!BA13*0.85+25</f>
        <v>25100</v>
      </c>
      <c r="EJ14" s="8">
        <f>BAR!BB13*0.85+25</f>
        <v>25100</v>
      </c>
      <c r="EK14" s="8">
        <f>BAR!BC13*0.85+25</f>
        <v>25100</v>
      </c>
      <c r="EL14" s="8">
        <f>BAR!BD13*0.85+25</f>
        <v>25100</v>
      </c>
      <c r="EM14" s="8">
        <f>BAR!BE13*0.85+25</f>
        <v>27650</v>
      </c>
      <c r="EN14" s="8">
        <f>BAR!BF13*0.85+25</f>
        <v>27650</v>
      </c>
      <c r="EO14" s="8">
        <f>BAR!BG13*0.85+25</f>
        <v>23825</v>
      </c>
      <c r="EP14" s="8">
        <f>BAR!BH13*0.85+25</f>
        <v>23825</v>
      </c>
      <c r="EQ14" s="8">
        <f>BAR!BI13*0.85+25</f>
        <v>23825</v>
      </c>
      <c r="ER14" s="8">
        <f>BAR!BJ13*0.85+25</f>
        <v>23825</v>
      </c>
      <c r="ES14" s="8">
        <f>BAR!BK13*0.85+25</f>
        <v>26375</v>
      </c>
      <c r="ET14" s="8">
        <f>BAR!BL13*0.85+25</f>
        <v>26375</v>
      </c>
      <c r="EU14" s="8">
        <f>BAR!BM13*0.85+25</f>
        <v>26375</v>
      </c>
      <c r="EV14" s="8">
        <f>BAR!BN13*0.85+25</f>
        <v>26375</v>
      </c>
      <c r="EW14" s="8">
        <f>BAR!BO13*0.85+25</f>
        <v>23825</v>
      </c>
      <c r="EX14" s="8">
        <f>BAR!BP13*0.85+25</f>
        <v>23825</v>
      </c>
      <c r="EY14" s="8">
        <f>BAR!BQ13*0.85+25</f>
        <v>23825</v>
      </c>
      <c r="EZ14" s="8">
        <f>BAR!BR13*0.85+25</f>
        <v>23825</v>
      </c>
      <c r="FA14" s="8">
        <f>BAR!BS13*0.85+25</f>
        <v>23825</v>
      </c>
      <c r="FB14" s="8">
        <f>BAR!BT13*0.85+25</f>
        <v>25100</v>
      </c>
      <c r="FC14" s="8">
        <f>BAR!BU13*0.85+25</f>
        <v>25100</v>
      </c>
      <c r="FD14" s="8">
        <f>BAR!BV13*0.85+25</f>
        <v>23825</v>
      </c>
      <c r="FE14" s="8">
        <f>BAR!BW13*0.85+25</f>
        <v>23825</v>
      </c>
      <c r="FF14" s="8">
        <f>BAR!BX13*0.85+25</f>
        <v>23825</v>
      </c>
      <c r="FG14" s="8">
        <f>BAR!BY13*0.85+25</f>
        <v>23825</v>
      </c>
      <c r="FH14" s="8">
        <f>BAR!BZ13*0.85+25</f>
        <v>23825</v>
      </c>
      <c r="FI14" s="8">
        <f>BAR!CA13*0.85+25</f>
        <v>25100</v>
      </c>
      <c r="FJ14" s="8">
        <f>BAR!CB13*0.85+25</f>
        <v>25100</v>
      </c>
      <c r="FK14" s="8">
        <f>BAR!CC13*0.85+25</f>
        <v>23825</v>
      </c>
      <c r="FL14" s="8">
        <f>BAR!CD13*0.85+25</f>
        <v>23825</v>
      </c>
      <c r="FM14" s="8">
        <f>BAR!CE13*0.85+25</f>
        <v>23825</v>
      </c>
      <c r="FN14" s="8">
        <f>BAR!CF13*0.85+25</f>
        <v>23825</v>
      </c>
      <c r="FO14" s="8">
        <f>BAR!CG13*0.85+25</f>
        <v>23825</v>
      </c>
      <c r="FP14" s="8">
        <f>BAR!CH13*0.85+25</f>
        <v>25100</v>
      </c>
      <c r="FQ14" s="8">
        <f>BAR!CI13*0.85+25</f>
        <v>25100</v>
      </c>
      <c r="FR14" s="8">
        <f>BAR!CJ13*0.85+25</f>
        <v>23825</v>
      </c>
      <c r="FS14" s="8">
        <f>BAR!CK13*0.85+25</f>
        <v>23825</v>
      </c>
      <c r="FT14" s="8">
        <f>BAR!CL13*0.85+25</f>
        <v>23825</v>
      </c>
      <c r="FU14" s="8">
        <f>BAR!CM13*0.85+25</f>
        <v>23825</v>
      </c>
      <c r="FV14" s="8">
        <f>BAR!CN13*0.85+25</f>
        <v>23825</v>
      </c>
      <c r="FW14" s="8">
        <f>BAR!CO13*0.85+25</f>
        <v>25100</v>
      </c>
      <c r="FX14" s="8">
        <f>BAR!CP13*0.85+25</f>
        <v>25100</v>
      </c>
      <c r="FY14" s="8">
        <f>BAR!CQ13*0.85+25</f>
        <v>23825</v>
      </c>
      <c r="FZ14" s="8">
        <f>BAR!CR13*0.85+25</f>
        <v>23825</v>
      </c>
      <c r="GA14" s="8">
        <f>BAR!CS13*0.85+25</f>
        <v>23825</v>
      </c>
      <c r="GB14" s="8">
        <f>BAR!CT13*0.85+25</f>
        <v>23825</v>
      </c>
      <c r="GC14" s="8">
        <f>BAR!CU13*0.85+25</f>
        <v>23825</v>
      </c>
      <c r="GD14" s="8">
        <f>BAR!CV13*0.85+25</f>
        <v>23825</v>
      </c>
      <c r="GE14" s="8">
        <f>BAR!CW13*0.85+25</f>
        <v>23825</v>
      </c>
      <c r="GF14" s="8">
        <f>BAR!CX13*0.85+25</f>
        <v>21275</v>
      </c>
      <c r="GG14" s="8">
        <f>BAR!CY13*0.85+25</f>
        <v>21275</v>
      </c>
      <c r="GH14" s="8">
        <f>BAR!CZ13*0.85+25</f>
        <v>21275</v>
      </c>
      <c r="GI14" s="8">
        <f>BAR!DA13*0.85+25</f>
        <v>21275</v>
      </c>
      <c r="GJ14" s="8">
        <f>BAR!DB13*0.85+25</f>
        <v>21275</v>
      </c>
      <c r="GK14" s="8">
        <f>BAR!DC13*0.85+25</f>
        <v>22550</v>
      </c>
      <c r="GL14" s="8">
        <f>BAR!DD13*0.85+25</f>
        <v>22550</v>
      </c>
      <c r="GM14" s="8">
        <f>BAR!DE13*0.85+25</f>
        <v>21275</v>
      </c>
      <c r="GN14" s="8">
        <f>BAR!DF13*0.85+25</f>
        <v>21275</v>
      </c>
      <c r="GO14" s="8">
        <f>BAR!DG13*0.85+25</f>
        <v>21275</v>
      </c>
      <c r="GP14" s="8">
        <f>BAR!DH13*0.85+25</f>
        <v>21275</v>
      </c>
      <c r="GQ14" s="8">
        <f>BAR!DI13*0.85+25</f>
        <v>21275</v>
      </c>
      <c r="GR14" s="8">
        <f>BAR!DJ13*0.85+25</f>
        <v>22550</v>
      </c>
      <c r="GS14" s="8">
        <f>BAR!DK13*0.85+25</f>
        <v>22550</v>
      </c>
      <c r="GT14" s="8">
        <f>BAR!DL13*0.85+25</f>
        <v>21275</v>
      </c>
      <c r="GU14" s="8">
        <f>BAR!DM13*0.85+25</f>
        <v>21275</v>
      </c>
      <c r="GV14" s="8">
        <f>BAR!DN13*0.85+25</f>
        <v>21275</v>
      </c>
      <c r="GW14" s="8">
        <f>BAR!DO13*0.85+25</f>
        <v>21275</v>
      </c>
      <c r="GX14" s="8">
        <f>BAR!DP13*0.85+25</f>
        <v>21275</v>
      </c>
      <c r="GY14" s="8">
        <f>BAR!DQ13*0.85+25</f>
        <v>22550</v>
      </c>
      <c r="GZ14" s="8">
        <f>BAR!DR13*0.85+25</f>
        <v>22550</v>
      </c>
      <c r="HA14" s="8">
        <f>BAR!DS13*0.85+25</f>
        <v>21275</v>
      </c>
      <c r="HB14" s="8">
        <f>BAR!DT13*0.85+25</f>
        <v>21275</v>
      </c>
      <c r="HC14" s="8">
        <f>BAR!DU13*0.85+25</f>
        <v>21275</v>
      </c>
      <c r="HD14" s="8">
        <f>BAR!DV13*0.85+25</f>
        <v>21275</v>
      </c>
      <c r="HE14" s="8">
        <f>BAR!DW13*0.85+25</f>
        <v>21275</v>
      </c>
      <c r="HF14" s="8">
        <f>BAR!DX13*0.85+25</f>
        <v>21275</v>
      </c>
      <c r="HG14" s="8">
        <f>BAR!DY13*0.85+25</f>
        <v>22550</v>
      </c>
      <c r="HH14" s="8">
        <f>BAR!DZ13*0.85+25</f>
        <v>22550</v>
      </c>
      <c r="HI14" s="8">
        <f>BAR!EA13*0.85+25</f>
        <v>22550</v>
      </c>
      <c r="HJ14" s="8">
        <f>BAR!EB13*0.85+25</f>
        <v>22550</v>
      </c>
      <c r="HK14" s="8">
        <f>BAR!EC13*0.85+25</f>
        <v>22550</v>
      </c>
      <c r="HL14" s="8">
        <f>BAR!ED13*0.85+25</f>
        <v>22550</v>
      </c>
      <c r="HM14" s="8">
        <f>BAR!EE13*0.85+25</f>
        <v>22550</v>
      </c>
      <c r="HN14" s="8">
        <f>BAR!EF13*0.85+25</f>
        <v>22550</v>
      </c>
      <c r="HO14" s="8">
        <f>BAR!EG13*0.85+25</f>
        <v>22550</v>
      </c>
      <c r="HP14" s="8">
        <f>BAR!EH13*0.85+25</f>
        <v>22550</v>
      </c>
      <c r="HQ14" s="8">
        <f>BAR!EI13*0.85+25</f>
        <v>22550</v>
      </c>
      <c r="HR14" s="8">
        <f>BAR!EJ13*0.85+25</f>
        <v>22550</v>
      </c>
    </row>
    <row r="15" spans="1:226" s="7" customFormat="1" x14ac:dyDescent="0.2">
      <c r="A15" s="6" t="s">
        <v>36</v>
      </c>
      <c r="B15" s="10"/>
      <c r="C15" s="10"/>
      <c r="D15" s="10"/>
      <c r="E15" s="10"/>
      <c r="F15" s="10"/>
      <c r="G15" s="10"/>
      <c r="H15" s="10"/>
      <c r="I15" s="10"/>
      <c r="J15" s="10"/>
      <c r="K15" s="10"/>
      <c r="L15" s="10"/>
      <c r="M15" s="10"/>
      <c r="N15" s="10"/>
      <c r="O15" s="10"/>
      <c r="P15" s="10"/>
      <c r="Q15" s="10"/>
      <c r="R15" s="10"/>
      <c r="S15" s="10"/>
      <c r="T15" s="10"/>
      <c r="U15" s="10"/>
      <c r="V15" s="10"/>
      <c r="W15" s="10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54"/>
      <c r="DH15" s="54"/>
      <c r="DI15" s="54"/>
      <c r="DJ15" s="54"/>
      <c r="DK15" s="54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0"/>
      <c r="EZ15" s="10"/>
      <c r="FA15" s="10"/>
      <c r="FB15" s="10"/>
      <c r="FC15" s="10"/>
      <c r="FD15" s="10"/>
      <c r="FE15" s="10"/>
      <c r="FF15" s="10"/>
      <c r="FG15" s="10"/>
      <c r="FH15" s="10"/>
      <c r="FI15" s="10"/>
      <c r="FJ15" s="10"/>
      <c r="FK15" s="10"/>
      <c r="FL15" s="10"/>
      <c r="FM15" s="10"/>
      <c r="FN15" s="10"/>
      <c r="FO15" s="10"/>
      <c r="FP15" s="10"/>
      <c r="FQ15" s="10"/>
      <c r="FR15" s="10"/>
      <c r="FS15" s="10"/>
      <c r="FT15" s="10"/>
      <c r="FU15" s="10"/>
      <c r="FV15" s="10"/>
      <c r="FW15" s="10"/>
      <c r="FX15" s="10"/>
      <c r="FY15" s="10"/>
      <c r="FZ15" s="10"/>
      <c r="GA15" s="10"/>
      <c r="GB15" s="10"/>
      <c r="GC15" s="10"/>
      <c r="GD15" s="10"/>
      <c r="GE15" s="10"/>
      <c r="GF15" s="10"/>
      <c r="GG15" s="10"/>
      <c r="GH15" s="10"/>
      <c r="GI15" s="10"/>
      <c r="GJ15" s="10"/>
      <c r="GK15" s="10"/>
      <c r="GL15" s="10"/>
      <c r="GM15" s="10"/>
      <c r="GN15" s="10"/>
      <c r="GO15" s="10"/>
      <c r="GP15" s="10"/>
      <c r="GQ15" s="10"/>
      <c r="GR15" s="10"/>
      <c r="GS15" s="10"/>
      <c r="GT15" s="10"/>
      <c r="GU15" s="10"/>
      <c r="GV15" s="10"/>
      <c r="GW15" s="10"/>
      <c r="GX15" s="10"/>
      <c r="GY15" s="10"/>
      <c r="GZ15" s="10"/>
      <c r="HA15" s="10"/>
      <c r="HB15" s="10"/>
      <c r="HC15" s="10"/>
      <c r="HD15" s="10"/>
      <c r="HE15" s="10"/>
      <c r="HF15" s="10"/>
      <c r="HG15" s="10"/>
      <c r="HH15" s="10"/>
      <c r="HI15" s="10"/>
      <c r="HJ15" s="10"/>
      <c r="HK15" s="10"/>
      <c r="HL15" s="10"/>
      <c r="HM15" s="10"/>
      <c r="HN15" s="10"/>
      <c r="HO15" s="10"/>
      <c r="HP15" s="10"/>
      <c r="HQ15" s="10"/>
      <c r="HR15" s="10"/>
    </row>
    <row r="16" spans="1:226" s="7" customFormat="1" x14ac:dyDescent="0.2">
      <c r="A16" s="8">
        <v>1</v>
      </c>
      <c r="B16" s="8" t="e">
        <f>BAR!#REF!*0.85+25</f>
        <v>#REF!</v>
      </c>
      <c r="C16" s="8" t="e">
        <f>BAR!#REF!*0.85+25</f>
        <v>#REF!</v>
      </c>
      <c r="D16" s="8" t="e">
        <f>BAR!#REF!*0.85+25</f>
        <v>#REF!</v>
      </c>
      <c r="E16" s="8" t="e">
        <f>BAR!#REF!*0.85+25</f>
        <v>#REF!</v>
      </c>
      <c r="F16" s="8" t="e">
        <f>BAR!#REF!*0.85+25</f>
        <v>#REF!</v>
      </c>
      <c r="G16" s="8" t="e">
        <f>BAR!#REF!*0.85+25</f>
        <v>#REF!</v>
      </c>
      <c r="H16" s="8" t="e">
        <f>BAR!#REF!*0.85+25</f>
        <v>#REF!</v>
      </c>
      <c r="I16" s="8" t="e">
        <f>BAR!#REF!*0.85+25</f>
        <v>#REF!</v>
      </c>
      <c r="J16" s="8" t="e">
        <f>BAR!#REF!*0.85+25</f>
        <v>#REF!</v>
      </c>
      <c r="K16" s="8" t="e">
        <f>BAR!#REF!*0.85+25</f>
        <v>#REF!</v>
      </c>
      <c r="L16" s="8" t="e">
        <f>BAR!#REF!*0.85+25</f>
        <v>#REF!</v>
      </c>
      <c r="M16" s="8" t="e">
        <f>BAR!#REF!*0.85+25</f>
        <v>#REF!</v>
      </c>
      <c r="N16" s="8" t="e">
        <f>BAR!#REF!*0.85+25</f>
        <v>#REF!</v>
      </c>
      <c r="O16" s="8" t="e">
        <f>BAR!#REF!*0.85+25</f>
        <v>#REF!</v>
      </c>
      <c r="P16" s="8" t="e">
        <f>BAR!#REF!*0.85+25</f>
        <v>#REF!</v>
      </c>
      <c r="Q16" s="8" t="e">
        <f>BAR!#REF!*0.85+25</f>
        <v>#REF!</v>
      </c>
      <c r="R16" s="8" t="e">
        <f>BAR!#REF!*0.85+25</f>
        <v>#REF!</v>
      </c>
      <c r="S16" s="8" t="e">
        <f>BAR!#REF!*0.85+25</f>
        <v>#REF!</v>
      </c>
      <c r="T16" s="8" t="e">
        <f>BAR!#REF!*0.85+25</f>
        <v>#REF!</v>
      </c>
      <c r="U16" s="8" t="e">
        <f>BAR!#REF!*0.85+25</f>
        <v>#REF!</v>
      </c>
      <c r="V16" s="8" t="e">
        <f>BAR!#REF!*0.85+25</f>
        <v>#REF!</v>
      </c>
      <c r="W16" s="8" t="e">
        <f>BAR!#REF!*0.85+25</f>
        <v>#REF!</v>
      </c>
      <c r="X16" s="8" t="e">
        <f>BAR!#REF!*0.85+25</f>
        <v>#REF!</v>
      </c>
      <c r="Y16" s="8" t="e">
        <f>BAR!#REF!*0.85+25</f>
        <v>#REF!</v>
      </c>
      <c r="Z16" s="8" t="e">
        <f>BAR!#REF!*0.85+25</f>
        <v>#REF!</v>
      </c>
      <c r="AA16" s="8" t="e">
        <f>BAR!#REF!*0.85+25</f>
        <v>#REF!</v>
      </c>
      <c r="AB16" s="8" t="e">
        <f>BAR!#REF!*0.85+25</f>
        <v>#REF!</v>
      </c>
      <c r="AC16" s="8" t="e">
        <f>BAR!#REF!*0.85+25</f>
        <v>#REF!</v>
      </c>
      <c r="AD16" s="8" t="e">
        <f>BAR!#REF!*0.85+25</f>
        <v>#REF!</v>
      </c>
      <c r="AE16" s="8" t="e">
        <f>BAR!#REF!*0.85+25</f>
        <v>#REF!</v>
      </c>
      <c r="AF16" s="8" t="e">
        <f>BAR!#REF!*0.85+25</f>
        <v>#REF!</v>
      </c>
      <c r="AG16" s="8" t="e">
        <f>BAR!#REF!*0.85+25</f>
        <v>#REF!</v>
      </c>
      <c r="AH16" s="8" t="e">
        <f>BAR!#REF!*0.85+25</f>
        <v>#REF!</v>
      </c>
      <c r="AI16" s="8" t="e">
        <f>BAR!#REF!*0.85+25</f>
        <v>#REF!</v>
      </c>
      <c r="AJ16" s="8" t="e">
        <f>BAR!#REF!*0.85+25</f>
        <v>#REF!</v>
      </c>
      <c r="AK16" s="8" t="e">
        <f>BAR!#REF!*0.85+25</f>
        <v>#REF!</v>
      </c>
      <c r="AL16" s="8" t="e">
        <f>BAR!#REF!*0.85+25</f>
        <v>#REF!</v>
      </c>
      <c r="AM16" s="8" t="e">
        <f>BAR!#REF!*0.85+25</f>
        <v>#REF!</v>
      </c>
      <c r="AN16" s="8" t="e">
        <f>BAR!#REF!*0.85+25</f>
        <v>#REF!</v>
      </c>
      <c r="AO16" s="8" t="e">
        <f>BAR!#REF!*0.85+25</f>
        <v>#REF!</v>
      </c>
      <c r="AP16" s="8" t="e">
        <f>BAR!#REF!*0.85+25</f>
        <v>#REF!</v>
      </c>
      <c r="AQ16" s="8" t="e">
        <f>BAR!#REF!*0.85+25</f>
        <v>#REF!</v>
      </c>
      <c r="AR16" s="8" t="e">
        <f>BAR!#REF!*0.85+25</f>
        <v>#REF!</v>
      </c>
      <c r="AS16" s="8" t="e">
        <f>BAR!#REF!*0.85+25</f>
        <v>#REF!</v>
      </c>
      <c r="AT16" s="8" t="e">
        <f>BAR!#REF!*0.85+25</f>
        <v>#REF!</v>
      </c>
      <c r="AU16" s="8" t="e">
        <f>BAR!#REF!*0.85+25</f>
        <v>#REF!</v>
      </c>
      <c r="AV16" s="8" t="e">
        <f>BAR!#REF!*0.85+25</f>
        <v>#REF!</v>
      </c>
      <c r="AW16" s="8" t="e">
        <f>BAR!#REF!*0.85+25</f>
        <v>#REF!</v>
      </c>
      <c r="AX16" s="8" t="e">
        <f>BAR!#REF!*0.85+25</f>
        <v>#REF!</v>
      </c>
      <c r="AY16" s="8" t="e">
        <f>BAR!#REF!*0.85+25</f>
        <v>#REF!</v>
      </c>
      <c r="AZ16" s="8" t="e">
        <f>BAR!#REF!*0.85+25</f>
        <v>#REF!</v>
      </c>
      <c r="BA16" s="8" t="e">
        <f>BAR!#REF!*0.85+25</f>
        <v>#REF!</v>
      </c>
      <c r="BB16" s="8" t="e">
        <f>BAR!#REF!*0.85+25</f>
        <v>#REF!</v>
      </c>
      <c r="BC16" s="8" t="e">
        <f>BAR!#REF!*0.85+25</f>
        <v>#REF!</v>
      </c>
      <c r="BD16" s="8" t="e">
        <f>BAR!#REF!*0.85+25</f>
        <v>#REF!</v>
      </c>
      <c r="BE16" s="8" t="e">
        <f>BAR!#REF!*0.85+25</f>
        <v>#REF!</v>
      </c>
      <c r="BF16" s="8" t="e">
        <f>BAR!#REF!*0.85+25</f>
        <v>#REF!</v>
      </c>
      <c r="BG16" s="8" t="e">
        <f>BAR!#REF!*0.85+25</f>
        <v>#REF!</v>
      </c>
      <c r="BH16" s="8" t="e">
        <f>BAR!#REF!*0.85+25</f>
        <v>#REF!</v>
      </c>
      <c r="BI16" s="8" t="e">
        <f>BAR!#REF!*0.85+25</f>
        <v>#REF!</v>
      </c>
      <c r="BJ16" s="8" t="e">
        <f>BAR!#REF!*0.85+25</f>
        <v>#REF!</v>
      </c>
      <c r="BK16" s="8" t="e">
        <f>BAR!#REF!*0.85+25</f>
        <v>#REF!</v>
      </c>
      <c r="BL16" s="8" t="e">
        <f>BAR!#REF!*0.85+25</f>
        <v>#REF!</v>
      </c>
      <c r="BM16" s="8" t="e">
        <f>BAR!#REF!*0.85+25</f>
        <v>#REF!</v>
      </c>
      <c r="BN16" s="8" t="e">
        <f>BAR!#REF!*0.85+25</f>
        <v>#REF!</v>
      </c>
      <c r="BO16" s="8" t="e">
        <f>BAR!#REF!*0.85+25</f>
        <v>#REF!</v>
      </c>
      <c r="BP16" s="8" t="e">
        <f>BAR!#REF!*0.85+25</f>
        <v>#REF!</v>
      </c>
      <c r="BQ16" s="8" t="e">
        <f>BAR!#REF!*0.85+25</f>
        <v>#REF!</v>
      </c>
      <c r="BR16" s="8" t="e">
        <f>BAR!#REF!*0.85+25</f>
        <v>#REF!</v>
      </c>
      <c r="BS16" s="8" t="e">
        <f>BAR!#REF!*0.85+25</f>
        <v>#REF!</v>
      </c>
      <c r="BT16" s="8" t="e">
        <f>BAR!#REF!*0.85+25</f>
        <v>#REF!</v>
      </c>
      <c r="BU16" s="8" t="e">
        <f>BAR!#REF!*0.85+25</f>
        <v>#REF!</v>
      </c>
      <c r="BV16" s="8" t="e">
        <f>BAR!#REF!*0.85+25</f>
        <v>#REF!</v>
      </c>
      <c r="BW16" s="8" t="e">
        <f>BAR!#REF!*0.85+25</f>
        <v>#REF!</v>
      </c>
      <c r="BX16" s="8" t="e">
        <f>BAR!#REF!*0.85+25</f>
        <v>#REF!</v>
      </c>
      <c r="BY16" s="8" t="e">
        <f>BAR!#REF!*0.85+25</f>
        <v>#REF!</v>
      </c>
      <c r="BZ16" s="8" t="e">
        <f>BAR!#REF!*0.85+25</f>
        <v>#REF!</v>
      </c>
      <c r="CA16" s="8" t="e">
        <f>BAR!#REF!*0.85+25</f>
        <v>#REF!</v>
      </c>
      <c r="CB16" s="8" t="e">
        <f>BAR!#REF!*0.85+25</f>
        <v>#REF!</v>
      </c>
      <c r="CC16" s="8" t="e">
        <f>BAR!#REF!*0.85+25</f>
        <v>#REF!</v>
      </c>
      <c r="CD16" s="8" t="e">
        <f>BAR!#REF!*0.85+25</f>
        <v>#REF!</v>
      </c>
      <c r="CE16" s="8" t="e">
        <f>BAR!#REF!*0.85+25</f>
        <v>#REF!</v>
      </c>
      <c r="CF16" s="8" t="e">
        <f>BAR!#REF!*0.85+25</f>
        <v>#REF!</v>
      </c>
      <c r="CG16" s="8" t="e">
        <f>BAR!#REF!*0.85+25</f>
        <v>#REF!</v>
      </c>
      <c r="CH16" s="8" t="e">
        <f>BAR!#REF!*0.85+25</f>
        <v>#REF!</v>
      </c>
      <c r="CI16" s="8" t="e">
        <f>BAR!#REF!*0.85+25</f>
        <v>#REF!</v>
      </c>
      <c r="CJ16" s="8">
        <f>BAR!B15*0.85+25</f>
        <v>17450</v>
      </c>
      <c r="CK16" s="8">
        <f>BAR!C15*0.85+25</f>
        <v>18300</v>
      </c>
      <c r="CL16" s="8">
        <f>BAR!D15*0.85+25</f>
        <v>17025</v>
      </c>
      <c r="CM16" s="8">
        <f>BAR!E15*0.85+25</f>
        <v>17025</v>
      </c>
      <c r="CN16" s="8">
        <f>BAR!F15*0.85+25</f>
        <v>17025</v>
      </c>
      <c r="CO16" s="8">
        <f>BAR!G15*0.85+25</f>
        <v>17025</v>
      </c>
      <c r="CP16" s="8">
        <f>BAR!H15*0.85+25</f>
        <v>18300</v>
      </c>
      <c r="CQ16" s="8">
        <f>BAR!I15*0.85+25</f>
        <v>20425</v>
      </c>
      <c r="CR16" s="8">
        <f>BAR!J15*0.85+25</f>
        <v>20425</v>
      </c>
      <c r="CS16" s="8">
        <f>BAR!K15*0.85+25</f>
        <v>17450</v>
      </c>
      <c r="CT16" s="8">
        <f>BAR!L15*0.85+25</f>
        <v>17450</v>
      </c>
      <c r="CU16" s="8">
        <f>BAR!M15*0.85+25</f>
        <v>17450</v>
      </c>
      <c r="CV16" s="8">
        <f>BAR!N15*0.85+25</f>
        <v>17450</v>
      </c>
      <c r="CW16" s="8">
        <f>BAR!O15*0.85+25</f>
        <v>17450</v>
      </c>
      <c r="CX16" s="8">
        <f>BAR!P15*0.85+25</f>
        <v>19150</v>
      </c>
      <c r="CY16" s="8">
        <f>BAR!Q15*0.85+25</f>
        <v>19150</v>
      </c>
      <c r="CZ16" s="8">
        <f>BAR!R15*0.85+25</f>
        <v>18300</v>
      </c>
      <c r="DA16" s="8">
        <f>BAR!S15*0.85+25</f>
        <v>18300</v>
      </c>
      <c r="DB16" s="8">
        <f>BAR!T15*0.85+25</f>
        <v>18300</v>
      </c>
      <c r="DC16" s="8">
        <f>BAR!U15*0.85+25</f>
        <v>18300</v>
      </c>
      <c r="DD16" s="8">
        <f>BAR!V15*0.85+25</f>
        <v>18300</v>
      </c>
      <c r="DE16" s="8">
        <f>BAR!W15*0.85+25</f>
        <v>21700</v>
      </c>
      <c r="DF16" s="8">
        <f>BAR!X15*0.85+25</f>
        <v>21700</v>
      </c>
      <c r="DG16" s="65">
        <f>BAR!Y15*0.85+25</f>
        <v>21700</v>
      </c>
      <c r="DH16" s="65">
        <f>BAR!Z15*0.85+25</f>
        <v>21700</v>
      </c>
      <c r="DI16" s="65">
        <f>BAR!AA15*0.85+25</f>
        <v>21700</v>
      </c>
      <c r="DJ16" s="65">
        <f>BAR!AB15*0.85+25</f>
        <v>21700</v>
      </c>
      <c r="DK16" s="65">
        <f>BAR!AC15*0.85+25</f>
        <v>21700</v>
      </c>
      <c r="DL16" s="8">
        <f>BAR!AD15*0.85+25</f>
        <v>21700</v>
      </c>
      <c r="DM16" s="8">
        <f>BAR!AE15*0.85+25</f>
        <v>21700</v>
      </c>
      <c r="DN16" s="8">
        <f>BAR!AF15*0.85+25</f>
        <v>21700</v>
      </c>
      <c r="DO16" s="8">
        <f>BAR!AG15*0.85+25</f>
        <v>26800</v>
      </c>
      <c r="DP16" s="8">
        <f>BAR!AH15*0.85+25</f>
        <v>26800</v>
      </c>
      <c r="DQ16" s="8">
        <f>BAR!AI15*0.85+25</f>
        <v>26800</v>
      </c>
      <c r="DR16" s="8">
        <f>BAR!AJ15*0.85+25</f>
        <v>26800</v>
      </c>
      <c r="DS16" s="8">
        <f>BAR!AK15*0.85+25</f>
        <v>28500</v>
      </c>
      <c r="DT16" s="8">
        <f>BAR!AL15*0.85+25</f>
        <v>28500</v>
      </c>
      <c r="DU16" s="8">
        <f>BAR!AM15*0.85+25</f>
        <v>28500</v>
      </c>
      <c r="DV16" s="8">
        <f>BAR!AN15*0.85+25</f>
        <v>28500</v>
      </c>
      <c r="DW16" s="8">
        <f>BAR!AO15*0.85+25</f>
        <v>28500</v>
      </c>
      <c r="DX16" s="8">
        <f>BAR!AP15*0.85+25</f>
        <v>28500</v>
      </c>
      <c r="DY16" s="8">
        <f>BAR!AQ15*0.85+25</f>
        <v>28500</v>
      </c>
      <c r="DZ16" s="8">
        <f>BAR!AR15*0.85+25</f>
        <v>28500</v>
      </c>
      <c r="EA16" s="8">
        <f>BAR!AS15*0.85+25</f>
        <v>28500</v>
      </c>
      <c r="EB16" s="8">
        <f>BAR!AT15*0.85+25</f>
        <v>22975</v>
      </c>
      <c r="EC16" s="8">
        <f>BAR!AU15*0.85+25</f>
        <v>22975</v>
      </c>
      <c r="ED16" s="8">
        <f>BAR!AV15*0.85+25</f>
        <v>22975</v>
      </c>
      <c r="EE16" s="8">
        <f>BAR!AW15*0.85+25</f>
        <v>24250</v>
      </c>
      <c r="EF16" s="8">
        <f>BAR!AX15*0.85+25</f>
        <v>24250</v>
      </c>
      <c r="EG16" s="8">
        <f>BAR!AY15*0.85+25</f>
        <v>24250</v>
      </c>
      <c r="EH16" s="8">
        <f>BAR!AZ15*0.85+25</f>
        <v>24250</v>
      </c>
      <c r="EI16" s="8">
        <f>BAR!BA15*0.85+25</f>
        <v>24250</v>
      </c>
      <c r="EJ16" s="8">
        <f>BAR!BB15*0.85+25</f>
        <v>24250</v>
      </c>
      <c r="EK16" s="8">
        <f>BAR!BC15*0.85+25</f>
        <v>24250</v>
      </c>
      <c r="EL16" s="8">
        <f>BAR!BD15*0.85+25</f>
        <v>24250</v>
      </c>
      <c r="EM16" s="8">
        <f>BAR!BE15*0.85+25</f>
        <v>26800</v>
      </c>
      <c r="EN16" s="8">
        <f>BAR!BF15*0.85+25</f>
        <v>26800</v>
      </c>
      <c r="EO16" s="8">
        <f>BAR!BG15*0.85+25</f>
        <v>22975</v>
      </c>
      <c r="EP16" s="8">
        <f>BAR!BH15*0.85+25</f>
        <v>22975</v>
      </c>
      <c r="EQ16" s="8">
        <f>BAR!BI15*0.85+25</f>
        <v>22975</v>
      </c>
      <c r="ER16" s="8">
        <f>BAR!BJ15*0.85+25</f>
        <v>22975</v>
      </c>
      <c r="ES16" s="8">
        <f>BAR!BK15*0.85+25</f>
        <v>25525</v>
      </c>
      <c r="ET16" s="8">
        <f>BAR!BL15*0.85+25</f>
        <v>25525</v>
      </c>
      <c r="EU16" s="8">
        <f>BAR!BM15*0.85+25</f>
        <v>25525</v>
      </c>
      <c r="EV16" s="8">
        <f>BAR!BN15*0.85+25</f>
        <v>25525</v>
      </c>
      <c r="EW16" s="8">
        <f>BAR!BO15*0.85+25</f>
        <v>22975</v>
      </c>
      <c r="EX16" s="8">
        <f>BAR!BP15*0.85+25</f>
        <v>22975</v>
      </c>
      <c r="EY16" s="8">
        <f>BAR!BQ15*0.85+25</f>
        <v>22975</v>
      </c>
      <c r="EZ16" s="8">
        <f>BAR!BR15*0.85+25</f>
        <v>22975</v>
      </c>
      <c r="FA16" s="8">
        <f>BAR!BS15*0.85+25</f>
        <v>22975</v>
      </c>
      <c r="FB16" s="8">
        <f>BAR!BT15*0.85+25</f>
        <v>24250</v>
      </c>
      <c r="FC16" s="8">
        <f>BAR!BU15*0.85+25</f>
        <v>24250</v>
      </c>
      <c r="FD16" s="8">
        <f>BAR!BV15*0.85+25</f>
        <v>22975</v>
      </c>
      <c r="FE16" s="8">
        <f>BAR!BW15*0.85+25</f>
        <v>22975</v>
      </c>
      <c r="FF16" s="8">
        <f>BAR!BX15*0.85+25</f>
        <v>22975</v>
      </c>
      <c r="FG16" s="8">
        <f>BAR!BY15*0.85+25</f>
        <v>22975</v>
      </c>
      <c r="FH16" s="8">
        <f>BAR!BZ15*0.85+25</f>
        <v>22975</v>
      </c>
      <c r="FI16" s="8">
        <f>BAR!CA15*0.85+25</f>
        <v>24250</v>
      </c>
      <c r="FJ16" s="8">
        <f>BAR!CB15*0.85+25</f>
        <v>24250</v>
      </c>
      <c r="FK16" s="8">
        <f>BAR!CC15*0.85+25</f>
        <v>22975</v>
      </c>
      <c r="FL16" s="8">
        <f>BAR!CD15*0.85+25</f>
        <v>22975</v>
      </c>
      <c r="FM16" s="8">
        <f>BAR!CE15*0.85+25</f>
        <v>22975</v>
      </c>
      <c r="FN16" s="8">
        <f>BAR!CF15*0.85+25</f>
        <v>22975</v>
      </c>
      <c r="FO16" s="8">
        <f>BAR!CG15*0.85+25</f>
        <v>22975</v>
      </c>
      <c r="FP16" s="8">
        <f>BAR!CH15*0.85+25</f>
        <v>24250</v>
      </c>
      <c r="FQ16" s="8">
        <f>BAR!CI15*0.85+25</f>
        <v>24250</v>
      </c>
      <c r="FR16" s="8">
        <f>BAR!CJ15*0.85+25</f>
        <v>22975</v>
      </c>
      <c r="FS16" s="8">
        <f>BAR!CK15*0.85+25</f>
        <v>22975</v>
      </c>
      <c r="FT16" s="8">
        <f>BAR!CL15*0.85+25</f>
        <v>22975</v>
      </c>
      <c r="FU16" s="8">
        <f>BAR!CM15*0.85+25</f>
        <v>22975</v>
      </c>
      <c r="FV16" s="8">
        <f>BAR!CN15*0.85+25</f>
        <v>22975</v>
      </c>
      <c r="FW16" s="8">
        <f>BAR!CO15*0.85+25</f>
        <v>24250</v>
      </c>
      <c r="FX16" s="8">
        <f>BAR!CP15*0.85+25</f>
        <v>24250</v>
      </c>
      <c r="FY16" s="8">
        <f>BAR!CQ15*0.85+25</f>
        <v>22975</v>
      </c>
      <c r="FZ16" s="8">
        <f>BAR!CR15*0.85+25</f>
        <v>22975</v>
      </c>
      <c r="GA16" s="8">
        <f>BAR!CS15*0.85+25</f>
        <v>22975</v>
      </c>
      <c r="GB16" s="8">
        <f>BAR!CT15*0.85+25</f>
        <v>22975</v>
      </c>
      <c r="GC16" s="8">
        <f>BAR!CU15*0.85+25</f>
        <v>22975</v>
      </c>
      <c r="GD16" s="8">
        <f>BAR!CV15*0.85+25</f>
        <v>22975</v>
      </c>
      <c r="GE16" s="8">
        <f>BAR!CW15*0.85+25</f>
        <v>22975</v>
      </c>
      <c r="GF16" s="8">
        <f>BAR!CX15*0.85+25</f>
        <v>20425</v>
      </c>
      <c r="GG16" s="8">
        <f>BAR!CY15*0.85+25</f>
        <v>20425</v>
      </c>
      <c r="GH16" s="8">
        <f>BAR!CZ15*0.85+25</f>
        <v>20425</v>
      </c>
      <c r="GI16" s="8">
        <f>BAR!DA15*0.85+25</f>
        <v>20425</v>
      </c>
      <c r="GJ16" s="8">
        <f>BAR!DB15*0.85+25</f>
        <v>20425</v>
      </c>
      <c r="GK16" s="8">
        <f>BAR!DC15*0.85+25</f>
        <v>21700</v>
      </c>
      <c r="GL16" s="8">
        <f>BAR!DD15*0.85+25</f>
        <v>21700</v>
      </c>
      <c r="GM16" s="8">
        <f>BAR!DE15*0.85+25</f>
        <v>20425</v>
      </c>
      <c r="GN16" s="8">
        <f>BAR!DF15*0.85+25</f>
        <v>20425</v>
      </c>
      <c r="GO16" s="8">
        <f>BAR!DG15*0.85+25</f>
        <v>20425</v>
      </c>
      <c r="GP16" s="8">
        <f>BAR!DH15*0.85+25</f>
        <v>20425</v>
      </c>
      <c r="GQ16" s="8">
        <f>BAR!DI15*0.85+25</f>
        <v>20425</v>
      </c>
      <c r="GR16" s="8">
        <f>BAR!DJ15*0.85+25</f>
        <v>21700</v>
      </c>
      <c r="GS16" s="8">
        <f>BAR!DK15*0.85+25</f>
        <v>21700</v>
      </c>
      <c r="GT16" s="8">
        <f>BAR!DL15*0.85+25</f>
        <v>20425</v>
      </c>
      <c r="GU16" s="8">
        <f>BAR!DM15*0.85+25</f>
        <v>20425</v>
      </c>
      <c r="GV16" s="8">
        <f>BAR!DN15*0.85+25</f>
        <v>20425</v>
      </c>
      <c r="GW16" s="8">
        <f>BAR!DO15*0.85+25</f>
        <v>20425</v>
      </c>
      <c r="GX16" s="8">
        <f>BAR!DP15*0.85+25</f>
        <v>20425</v>
      </c>
      <c r="GY16" s="8">
        <f>BAR!DQ15*0.85+25</f>
        <v>21700</v>
      </c>
      <c r="GZ16" s="8">
        <f>BAR!DR15*0.85+25</f>
        <v>21700</v>
      </c>
      <c r="HA16" s="8">
        <f>BAR!DS15*0.85+25</f>
        <v>20425</v>
      </c>
      <c r="HB16" s="8">
        <f>BAR!DT15*0.85+25</f>
        <v>20425</v>
      </c>
      <c r="HC16" s="8">
        <f>BAR!DU15*0.85+25</f>
        <v>20425</v>
      </c>
      <c r="HD16" s="8">
        <f>BAR!DV15*0.85+25</f>
        <v>20425</v>
      </c>
      <c r="HE16" s="8">
        <f>BAR!DW15*0.85+25</f>
        <v>20425</v>
      </c>
      <c r="HF16" s="8">
        <f>BAR!DX15*0.85+25</f>
        <v>20425</v>
      </c>
      <c r="HG16" s="8">
        <f>BAR!DY15*0.85+25</f>
        <v>21700</v>
      </c>
      <c r="HH16" s="8">
        <f>BAR!DZ15*0.85+25</f>
        <v>21700</v>
      </c>
      <c r="HI16" s="8">
        <f>BAR!EA15*0.85+25</f>
        <v>21700</v>
      </c>
      <c r="HJ16" s="8">
        <f>BAR!EB15*0.85+25</f>
        <v>21700</v>
      </c>
      <c r="HK16" s="8">
        <f>BAR!EC15*0.85+25</f>
        <v>21700</v>
      </c>
      <c r="HL16" s="8">
        <f>BAR!ED15*0.85+25</f>
        <v>21700</v>
      </c>
      <c r="HM16" s="8">
        <f>BAR!EE15*0.85+25</f>
        <v>21700</v>
      </c>
      <c r="HN16" s="8">
        <f>BAR!EF15*0.85+25</f>
        <v>21700</v>
      </c>
      <c r="HO16" s="8">
        <f>BAR!EG15*0.85+25</f>
        <v>21700</v>
      </c>
      <c r="HP16" s="8">
        <f>BAR!EH15*0.85+25</f>
        <v>21700</v>
      </c>
      <c r="HQ16" s="8">
        <f>BAR!EI15*0.85+25</f>
        <v>21700</v>
      </c>
      <c r="HR16" s="8">
        <f>BAR!EJ15*0.85+25</f>
        <v>21700</v>
      </c>
    </row>
    <row r="17" spans="1:226" s="7" customFormat="1" x14ac:dyDescent="0.2">
      <c r="A17" s="8">
        <v>2</v>
      </c>
      <c r="B17" s="8" t="e">
        <f>BAR!#REF!*0.85+25</f>
        <v>#REF!</v>
      </c>
      <c r="C17" s="8" t="e">
        <f>BAR!#REF!*0.85+25</f>
        <v>#REF!</v>
      </c>
      <c r="D17" s="8" t="e">
        <f>BAR!#REF!*0.85+25</f>
        <v>#REF!</v>
      </c>
      <c r="E17" s="8" t="e">
        <f>BAR!#REF!*0.85+25</f>
        <v>#REF!</v>
      </c>
      <c r="F17" s="8" t="e">
        <f>BAR!#REF!*0.85+25</f>
        <v>#REF!</v>
      </c>
      <c r="G17" s="8" t="e">
        <f>BAR!#REF!*0.85+25</f>
        <v>#REF!</v>
      </c>
      <c r="H17" s="8" t="e">
        <f>BAR!#REF!*0.85+25</f>
        <v>#REF!</v>
      </c>
      <c r="I17" s="8" t="e">
        <f>BAR!#REF!*0.85+25</f>
        <v>#REF!</v>
      </c>
      <c r="J17" s="8" t="e">
        <f>BAR!#REF!*0.85+25</f>
        <v>#REF!</v>
      </c>
      <c r="K17" s="8" t="e">
        <f>BAR!#REF!*0.85+25</f>
        <v>#REF!</v>
      </c>
      <c r="L17" s="8" t="e">
        <f>BAR!#REF!*0.85+25</f>
        <v>#REF!</v>
      </c>
      <c r="M17" s="8" t="e">
        <f>BAR!#REF!*0.85+25</f>
        <v>#REF!</v>
      </c>
      <c r="N17" s="8" t="e">
        <f>BAR!#REF!*0.85+25</f>
        <v>#REF!</v>
      </c>
      <c r="O17" s="8" t="e">
        <f>BAR!#REF!*0.85+25</f>
        <v>#REF!</v>
      </c>
      <c r="P17" s="8" t="e">
        <f>BAR!#REF!*0.85+25</f>
        <v>#REF!</v>
      </c>
      <c r="Q17" s="8" t="e">
        <f>BAR!#REF!*0.85+25</f>
        <v>#REF!</v>
      </c>
      <c r="R17" s="8" t="e">
        <f>BAR!#REF!*0.85+25</f>
        <v>#REF!</v>
      </c>
      <c r="S17" s="8" t="e">
        <f>BAR!#REF!*0.85+25</f>
        <v>#REF!</v>
      </c>
      <c r="T17" s="8" t="e">
        <f>BAR!#REF!*0.85+25</f>
        <v>#REF!</v>
      </c>
      <c r="U17" s="8" t="e">
        <f>BAR!#REF!*0.85+25</f>
        <v>#REF!</v>
      </c>
      <c r="V17" s="8" t="e">
        <f>BAR!#REF!*0.85+25</f>
        <v>#REF!</v>
      </c>
      <c r="W17" s="8" t="e">
        <f>BAR!#REF!*0.85+25</f>
        <v>#REF!</v>
      </c>
      <c r="X17" s="8" t="e">
        <f>BAR!#REF!*0.85+25</f>
        <v>#REF!</v>
      </c>
      <c r="Y17" s="8" t="e">
        <f>BAR!#REF!*0.85+25</f>
        <v>#REF!</v>
      </c>
      <c r="Z17" s="8" t="e">
        <f>BAR!#REF!*0.85+25</f>
        <v>#REF!</v>
      </c>
      <c r="AA17" s="8" t="e">
        <f>BAR!#REF!*0.85+25</f>
        <v>#REF!</v>
      </c>
      <c r="AB17" s="8" t="e">
        <f>BAR!#REF!*0.85+25</f>
        <v>#REF!</v>
      </c>
      <c r="AC17" s="8" t="e">
        <f>BAR!#REF!*0.85+25</f>
        <v>#REF!</v>
      </c>
      <c r="AD17" s="8" t="e">
        <f>BAR!#REF!*0.85+25</f>
        <v>#REF!</v>
      </c>
      <c r="AE17" s="8" t="e">
        <f>BAR!#REF!*0.85+25</f>
        <v>#REF!</v>
      </c>
      <c r="AF17" s="8" t="e">
        <f>BAR!#REF!*0.85+25</f>
        <v>#REF!</v>
      </c>
      <c r="AG17" s="8" t="e">
        <f>BAR!#REF!*0.85+25</f>
        <v>#REF!</v>
      </c>
      <c r="AH17" s="8" t="e">
        <f>BAR!#REF!*0.85+25</f>
        <v>#REF!</v>
      </c>
      <c r="AI17" s="8" t="e">
        <f>BAR!#REF!*0.85+25</f>
        <v>#REF!</v>
      </c>
      <c r="AJ17" s="8" t="e">
        <f>BAR!#REF!*0.85+25</f>
        <v>#REF!</v>
      </c>
      <c r="AK17" s="8" t="e">
        <f>BAR!#REF!*0.85+25</f>
        <v>#REF!</v>
      </c>
      <c r="AL17" s="8" t="e">
        <f>BAR!#REF!*0.85+25</f>
        <v>#REF!</v>
      </c>
      <c r="AM17" s="8" t="e">
        <f>BAR!#REF!*0.85+25</f>
        <v>#REF!</v>
      </c>
      <c r="AN17" s="8" t="e">
        <f>BAR!#REF!*0.85+25</f>
        <v>#REF!</v>
      </c>
      <c r="AO17" s="8" t="e">
        <f>BAR!#REF!*0.85+25</f>
        <v>#REF!</v>
      </c>
      <c r="AP17" s="8" t="e">
        <f>BAR!#REF!*0.85+25</f>
        <v>#REF!</v>
      </c>
      <c r="AQ17" s="8" t="e">
        <f>BAR!#REF!*0.85+25</f>
        <v>#REF!</v>
      </c>
      <c r="AR17" s="8" t="e">
        <f>BAR!#REF!*0.85+25</f>
        <v>#REF!</v>
      </c>
      <c r="AS17" s="8" t="e">
        <f>BAR!#REF!*0.85+25</f>
        <v>#REF!</v>
      </c>
      <c r="AT17" s="8" t="e">
        <f>BAR!#REF!*0.85+25</f>
        <v>#REF!</v>
      </c>
      <c r="AU17" s="8" t="e">
        <f>BAR!#REF!*0.85+25</f>
        <v>#REF!</v>
      </c>
      <c r="AV17" s="8" t="e">
        <f>BAR!#REF!*0.85+25</f>
        <v>#REF!</v>
      </c>
      <c r="AW17" s="8" t="e">
        <f>BAR!#REF!*0.85+25</f>
        <v>#REF!</v>
      </c>
      <c r="AX17" s="8" t="e">
        <f>BAR!#REF!*0.85+25</f>
        <v>#REF!</v>
      </c>
      <c r="AY17" s="8" t="e">
        <f>BAR!#REF!*0.85+25</f>
        <v>#REF!</v>
      </c>
      <c r="AZ17" s="8" t="e">
        <f>BAR!#REF!*0.85+25</f>
        <v>#REF!</v>
      </c>
      <c r="BA17" s="8" t="e">
        <f>BAR!#REF!*0.85+25</f>
        <v>#REF!</v>
      </c>
      <c r="BB17" s="8" t="e">
        <f>BAR!#REF!*0.85+25</f>
        <v>#REF!</v>
      </c>
      <c r="BC17" s="8" t="e">
        <f>BAR!#REF!*0.85+25</f>
        <v>#REF!</v>
      </c>
      <c r="BD17" s="8" t="e">
        <f>BAR!#REF!*0.85+25</f>
        <v>#REF!</v>
      </c>
      <c r="BE17" s="8" t="e">
        <f>BAR!#REF!*0.85+25</f>
        <v>#REF!</v>
      </c>
      <c r="BF17" s="8" t="e">
        <f>BAR!#REF!*0.85+25</f>
        <v>#REF!</v>
      </c>
      <c r="BG17" s="8" t="e">
        <f>BAR!#REF!*0.85+25</f>
        <v>#REF!</v>
      </c>
      <c r="BH17" s="8" t="e">
        <f>BAR!#REF!*0.85+25</f>
        <v>#REF!</v>
      </c>
      <c r="BI17" s="8" t="e">
        <f>BAR!#REF!*0.85+25</f>
        <v>#REF!</v>
      </c>
      <c r="BJ17" s="8" t="e">
        <f>BAR!#REF!*0.85+25</f>
        <v>#REF!</v>
      </c>
      <c r="BK17" s="8" t="e">
        <f>BAR!#REF!*0.85+25</f>
        <v>#REF!</v>
      </c>
      <c r="BL17" s="8" t="e">
        <f>BAR!#REF!*0.85+25</f>
        <v>#REF!</v>
      </c>
      <c r="BM17" s="8" t="e">
        <f>BAR!#REF!*0.85+25</f>
        <v>#REF!</v>
      </c>
      <c r="BN17" s="8" t="e">
        <f>BAR!#REF!*0.85+25</f>
        <v>#REF!</v>
      </c>
      <c r="BO17" s="8" t="e">
        <f>BAR!#REF!*0.85+25</f>
        <v>#REF!</v>
      </c>
      <c r="BP17" s="8" t="e">
        <f>BAR!#REF!*0.85+25</f>
        <v>#REF!</v>
      </c>
      <c r="BQ17" s="8" t="e">
        <f>BAR!#REF!*0.85+25</f>
        <v>#REF!</v>
      </c>
      <c r="BR17" s="8" t="e">
        <f>BAR!#REF!*0.85+25</f>
        <v>#REF!</v>
      </c>
      <c r="BS17" s="8" t="e">
        <f>BAR!#REF!*0.85+25</f>
        <v>#REF!</v>
      </c>
      <c r="BT17" s="8" t="e">
        <f>BAR!#REF!*0.85+25</f>
        <v>#REF!</v>
      </c>
      <c r="BU17" s="8" t="e">
        <f>BAR!#REF!*0.85+25</f>
        <v>#REF!</v>
      </c>
      <c r="BV17" s="8" t="e">
        <f>BAR!#REF!*0.85+25</f>
        <v>#REF!</v>
      </c>
      <c r="BW17" s="8" t="e">
        <f>BAR!#REF!*0.85+25</f>
        <v>#REF!</v>
      </c>
      <c r="BX17" s="8" t="e">
        <f>BAR!#REF!*0.85+25</f>
        <v>#REF!</v>
      </c>
      <c r="BY17" s="8" t="e">
        <f>BAR!#REF!*0.85+25</f>
        <v>#REF!</v>
      </c>
      <c r="BZ17" s="8" t="e">
        <f>BAR!#REF!*0.85+25</f>
        <v>#REF!</v>
      </c>
      <c r="CA17" s="8" t="e">
        <f>BAR!#REF!*0.85+25</f>
        <v>#REF!</v>
      </c>
      <c r="CB17" s="8" t="e">
        <f>BAR!#REF!*0.85+25</f>
        <v>#REF!</v>
      </c>
      <c r="CC17" s="8" t="e">
        <f>BAR!#REF!*0.85+25</f>
        <v>#REF!</v>
      </c>
      <c r="CD17" s="8" t="e">
        <f>BAR!#REF!*0.85+25</f>
        <v>#REF!</v>
      </c>
      <c r="CE17" s="8" t="e">
        <f>BAR!#REF!*0.85+25</f>
        <v>#REF!</v>
      </c>
      <c r="CF17" s="8" t="e">
        <f>BAR!#REF!*0.85+25</f>
        <v>#REF!</v>
      </c>
      <c r="CG17" s="8" t="e">
        <f>BAR!#REF!*0.85+25</f>
        <v>#REF!</v>
      </c>
      <c r="CH17" s="8" t="e">
        <f>BAR!#REF!*0.85+25</f>
        <v>#REF!</v>
      </c>
      <c r="CI17" s="8" t="e">
        <f>BAR!#REF!*0.85+25</f>
        <v>#REF!</v>
      </c>
      <c r="CJ17" s="8">
        <f>BAR!B16*0.85+25</f>
        <v>20000</v>
      </c>
      <c r="CK17" s="8">
        <f>BAR!C16*0.85+25</f>
        <v>20850</v>
      </c>
      <c r="CL17" s="8">
        <f>BAR!D16*0.85+25</f>
        <v>19575</v>
      </c>
      <c r="CM17" s="8">
        <f>BAR!E16*0.85+25</f>
        <v>19575</v>
      </c>
      <c r="CN17" s="8">
        <f>BAR!F16*0.85+25</f>
        <v>19575</v>
      </c>
      <c r="CO17" s="8">
        <f>BAR!G16*0.85+25</f>
        <v>19575</v>
      </c>
      <c r="CP17" s="8">
        <f>BAR!H16*0.85+25</f>
        <v>20850</v>
      </c>
      <c r="CQ17" s="8">
        <f>BAR!I16*0.85+25</f>
        <v>22975</v>
      </c>
      <c r="CR17" s="8">
        <f>BAR!J16*0.85+25</f>
        <v>22975</v>
      </c>
      <c r="CS17" s="8">
        <f>BAR!K16*0.85+25</f>
        <v>20000</v>
      </c>
      <c r="CT17" s="8">
        <f>BAR!L16*0.85+25</f>
        <v>20000</v>
      </c>
      <c r="CU17" s="8">
        <f>BAR!M16*0.85+25</f>
        <v>20000</v>
      </c>
      <c r="CV17" s="8">
        <f>BAR!N16*0.85+25</f>
        <v>20000</v>
      </c>
      <c r="CW17" s="8">
        <f>BAR!O16*0.85+25</f>
        <v>20000</v>
      </c>
      <c r="CX17" s="8">
        <f>BAR!P16*0.85+25</f>
        <v>21700</v>
      </c>
      <c r="CY17" s="8">
        <f>BAR!Q16*0.85+25</f>
        <v>21700</v>
      </c>
      <c r="CZ17" s="8">
        <f>BAR!R16*0.85+25</f>
        <v>20850</v>
      </c>
      <c r="DA17" s="8">
        <f>BAR!S16*0.85+25</f>
        <v>20850</v>
      </c>
      <c r="DB17" s="8">
        <f>BAR!T16*0.85+25</f>
        <v>20850</v>
      </c>
      <c r="DC17" s="8">
        <f>BAR!U16*0.85+25</f>
        <v>20850</v>
      </c>
      <c r="DD17" s="8">
        <f>BAR!V16*0.85+25</f>
        <v>20850</v>
      </c>
      <c r="DE17" s="8">
        <f>BAR!W16*0.85+25</f>
        <v>24250</v>
      </c>
      <c r="DF17" s="8">
        <f>BAR!X16*0.85+25</f>
        <v>24250</v>
      </c>
      <c r="DG17" s="65">
        <f>BAR!Y16*0.85+25</f>
        <v>24250</v>
      </c>
      <c r="DH17" s="65">
        <f>BAR!Z16*0.85+25</f>
        <v>24250</v>
      </c>
      <c r="DI17" s="65">
        <f>BAR!AA16*0.85+25</f>
        <v>24250</v>
      </c>
      <c r="DJ17" s="65">
        <f>BAR!AB16*0.85+25</f>
        <v>24250</v>
      </c>
      <c r="DK17" s="65">
        <f>BAR!AC16*0.85+25</f>
        <v>24250</v>
      </c>
      <c r="DL17" s="8">
        <f>BAR!AD16*0.85+25</f>
        <v>24250</v>
      </c>
      <c r="DM17" s="8">
        <f>BAR!AE16*0.85+25</f>
        <v>24250</v>
      </c>
      <c r="DN17" s="8">
        <f>BAR!AF16*0.85+25</f>
        <v>24250</v>
      </c>
      <c r="DO17" s="8">
        <f>BAR!AG16*0.85+25</f>
        <v>29350</v>
      </c>
      <c r="DP17" s="8">
        <f>BAR!AH16*0.85+25</f>
        <v>29350</v>
      </c>
      <c r="DQ17" s="8">
        <f>BAR!AI16*0.85+25</f>
        <v>29350</v>
      </c>
      <c r="DR17" s="8">
        <f>BAR!AJ16*0.85+25</f>
        <v>29350</v>
      </c>
      <c r="DS17" s="8">
        <f>BAR!AK16*0.85+25</f>
        <v>31050</v>
      </c>
      <c r="DT17" s="8">
        <f>BAR!AL16*0.85+25</f>
        <v>31050</v>
      </c>
      <c r="DU17" s="8">
        <f>BAR!AM16*0.85+25</f>
        <v>31050</v>
      </c>
      <c r="DV17" s="8">
        <f>BAR!AN16*0.85+25</f>
        <v>31050</v>
      </c>
      <c r="DW17" s="8">
        <f>BAR!AO16*0.85+25</f>
        <v>31050</v>
      </c>
      <c r="DX17" s="8">
        <f>BAR!AP16*0.85+25</f>
        <v>31050</v>
      </c>
      <c r="DY17" s="8">
        <f>BAR!AQ16*0.85+25</f>
        <v>31050</v>
      </c>
      <c r="DZ17" s="8">
        <f>BAR!AR16*0.85+25</f>
        <v>31050</v>
      </c>
      <c r="EA17" s="8">
        <f>BAR!AS16*0.85+25</f>
        <v>31050</v>
      </c>
      <c r="EB17" s="8">
        <f>BAR!AT16*0.85+25</f>
        <v>25525</v>
      </c>
      <c r="EC17" s="8">
        <f>BAR!AU16*0.85+25</f>
        <v>25525</v>
      </c>
      <c r="ED17" s="8">
        <f>BAR!AV16*0.85+25</f>
        <v>25525</v>
      </c>
      <c r="EE17" s="8">
        <f>BAR!AW16*0.85+25</f>
        <v>26800</v>
      </c>
      <c r="EF17" s="8">
        <f>BAR!AX16*0.85+25</f>
        <v>26800</v>
      </c>
      <c r="EG17" s="8">
        <f>BAR!AY16*0.85+25</f>
        <v>26800</v>
      </c>
      <c r="EH17" s="8">
        <f>BAR!AZ16*0.85+25</f>
        <v>26800</v>
      </c>
      <c r="EI17" s="8">
        <f>BAR!BA16*0.85+25</f>
        <v>26800</v>
      </c>
      <c r="EJ17" s="8">
        <f>BAR!BB16*0.85+25</f>
        <v>26800</v>
      </c>
      <c r="EK17" s="8">
        <f>BAR!BC16*0.85+25</f>
        <v>26800</v>
      </c>
      <c r="EL17" s="8">
        <f>BAR!BD16*0.85+25</f>
        <v>26800</v>
      </c>
      <c r="EM17" s="8">
        <f>BAR!BE16*0.85+25</f>
        <v>29350</v>
      </c>
      <c r="EN17" s="8">
        <f>BAR!BF16*0.85+25</f>
        <v>29350</v>
      </c>
      <c r="EO17" s="8">
        <f>BAR!BG16*0.85+25</f>
        <v>25525</v>
      </c>
      <c r="EP17" s="8">
        <f>BAR!BH16*0.85+25</f>
        <v>25525</v>
      </c>
      <c r="EQ17" s="8">
        <f>BAR!BI16*0.85+25</f>
        <v>25525</v>
      </c>
      <c r="ER17" s="8">
        <f>BAR!BJ16*0.85+25</f>
        <v>25525</v>
      </c>
      <c r="ES17" s="8">
        <f>BAR!BK16*0.85+25</f>
        <v>28075</v>
      </c>
      <c r="ET17" s="8">
        <f>BAR!BL16*0.85+25</f>
        <v>28075</v>
      </c>
      <c r="EU17" s="8">
        <f>BAR!BM16*0.85+25</f>
        <v>28075</v>
      </c>
      <c r="EV17" s="8">
        <f>BAR!BN16*0.85+25</f>
        <v>28075</v>
      </c>
      <c r="EW17" s="8">
        <f>BAR!BO16*0.85+25</f>
        <v>25525</v>
      </c>
      <c r="EX17" s="8">
        <f>BAR!BP16*0.85+25</f>
        <v>25525</v>
      </c>
      <c r="EY17" s="8">
        <f>BAR!BQ16*0.85+25</f>
        <v>25525</v>
      </c>
      <c r="EZ17" s="8">
        <f>BAR!BR16*0.85+25</f>
        <v>25525</v>
      </c>
      <c r="FA17" s="8">
        <f>BAR!BS16*0.85+25</f>
        <v>25525</v>
      </c>
      <c r="FB17" s="8">
        <f>BAR!BT16*0.85+25</f>
        <v>26800</v>
      </c>
      <c r="FC17" s="8">
        <f>BAR!BU16*0.85+25</f>
        <v>26800</v>
      </c>
      <c r="FD17" s="8">
        <f>BAR!BV16*0.85+25</f>
        <v>25525</v>
      </c>
      <c r="FE17" s="8">
        <f>BAR!BW16*0.85+25</f>
        <v>25525</v>
      </c>
      <c r="FF17" s="8">
        <f>BAR!BX16*0.85+25</f>
        <v>25525</v>
      </c>
      <c r="FG17" s="8">
        <f>BAR!BY16*0.85+25</f>
        <v>25525</v>
      </c>
      <c r="FH17" s="8">
        <f>BAR!BZ16*0.85+25</f>
        <v>25525</v>
      </c>
      <c r="FI17" s="8">
        <f>BAR!CA16*0.85+25</f>
        <v>26800</v>
      </c>
      <c r="FJ17" s="8">
        <f>BAR!CB16*0.85+25</f>
        <v>26800</v>
      </c>
      <c r="FK17" s="8">
        <f>BAR!CC16*0.85+25</f>
        <v>25525</v>
      </c>
      <c r="FL17" s="8">
        <f>BAR!CD16*0.85+25</f>
        <v>25525</v>
      </c>
      <c r="FM17" s="8">
        <f>BAR!CE16*0.85+25</f>
        <v>25525</v>
      </c>
      <c r="FN17" s="8">
        <f>BAR!CF16*0.85+25</f>
        <v>25525</v>
      </c>
      <c r="FO17" s="8">
        <f>BAR!CG16*0.85+25</f>
        <v>25525</v>
      </c>
      <c r="FP17" s="8">
        <f>BAR!CH16*0.85+25</f>
        <v>26800</v>
      </c>
      <c r="FQ17" s="8">
        <f>BAR!CI16*0.85+25</f>
        <v>26800</v>
      </c>
      <c r="FR17" s="8">
        <f>BAR!CJ16*0.85+25</f>
        <v>25525</v>
      </c>
      <c r="FS17" s="8">
        <f>BAR!CK16*0.85+25</f>
        <v>25525</v>
      </c>
      <c r="FT17" s="8">
        <f>BAR!CL16*0.85+25</f>
        <v>25525</v>
      </c>
      <c r="FU17" s="8">
        <f>BAR!CM16*0.85+25</f>
        <v>25525</v>
      </c>
      <c r="FV17" s="8">
        <f>BAR!CN16*0.85+25</f>
        <v>25525</v>
      </c>
      <c r="FW17" s="8">
        <f>BAR!CO16*0.85+25</f>
        <v>26800</v>
      </c>
      <c r="FX17" s="8">
        <f>BAR!CP16*0.85+25</f>
        <v>26800</v>
      </c>
      <c r="FY17" s="8">
        <f>BAR!CQ16*0.85+25</f>
        <v>25525</v>
      </c>
      <c r="FZ17" s="8">
        <f>BAR!CR16*0.85+25</f>
        <v>25525</v>
      </c>
      <c r="GA17" s="8">
        <f>BAR!CS16*0.85+25</f>
        <v>25525</v>
      </c>
      <c r="GB17" s="8">
        <f>BAR!CT16*0.85+25</f>
        <v>25525</v>
      </c>
      <c r="GC17" s="8">
        <f>BAR!CU16*0.85+25</f>
        <v>25525</v>
      </c>
      <c r="GD17" s="8">
        <f>BAR!CV16*0.85+25</f>
        <v>25525</v>
      </c>
      <c r="GE17" s="8">
        <f>BAR!CW16*0.85+25</f>
        <v>25525</v>
      </c>
      <c r="GF17" s="8">
        <f>BAR!CX16*0.85+25</f>
        <v>22975</v>
      </c>
      <c r="GG17" s="8">
        <f>BAR!CY16*0.85+25</f>
        <v>22975</v>
      </c>
      <c r="GH17" s="8">
        <f>BAR!CZ16*0.85+25</f>
        <v>22975</v>
      </c>
      <c r="GI17" s="8">
        <f>BAR!DA16*0.85+25</f>
        <v>22975</v>
      </c>
      <c r="GJ17" s="8">
        <f>BAR!DB16*0.85+25</f>
        <v>22975</v>
      </c>
      <c r="GK17" s="8">
        <f>BAR!DC16*0.85+25</f>
        <v>24250</v>
      </c>
      <c r="GL17" s="8">
        <f>BAR!DD16*0.85+25</f>
        <v>24250</v>
      </c>
      <c r="GM17" s="8">
        <f>BAR!DE16*0.85+25</f>
        <v>22975</v>
      </c>
      <c r="GN17" s="8">
        <f>BAR!DF16*0.85+25</f>
        <v>22975</v>
      </c>
      <c r="GO17" s="8">
        <f>BAR!DG16*0.85+25</f>
        <v>22975</v>
      </c>
      <c r="GP17" s="8">
        <f>BAR!DH16*0.85+25</f>
        <v>22975</v>
      </c>
      <c r="GQ17" s="8">
        <f>BAR!DI16*0.85+25</f>
        <v>22975</v>
      </c>
      <c r="GR17" s="8">
        <f>BAR!DJ16*0.85+25</f>
        <v>24250</v>
      </c>
      <c r="GS17" s="8">
        <f>BAR!DK16*0.85+25</f>
        <v>24250</v>
      </c>
      <c r="GT17" s="8">
        <f>BAR!DL16*0.85+25</f>
        <v>22975</v>
      </c>
      <c r="GU17" s="8">
        <f>BAR!DM16*0.85+25</f>
        <v>22975</v>
      </c>
      <c r="GV17" s="8">
        <f>BAR!DN16*0.85+25</f>
        <v>22975</v>
      </c>
      <c r="GW17" s="8">
        <f>BAR!DO16*0.85+25</f>
        <v>22975</v>
      </c>
      <c r="GX17" s="8">
        <f>BAR!DP16*0.85+25</f>
        <v>22975</v>
      </c>
      <c r="GY17" s="8">
        <f>BAR!DQ16*0.85+25</f>
        <v>24250</v>
      </c>
      <c r="GZ17" s="8">
        <f>BAR!DR16*0.85+25</f>
        <v>24250</v>
      </c>
      <c r="HA17" s="8">
        <f>BAR!DS16*0.85+25</f>
        <v>22975</v>
      </c>
      <c r="HB17" s="8">
        <f>BAR!DT16*0.85+25</f>
        <v>22975</v>
      </c>
      <c r="HC17" s="8">
        <f>BAR!DU16*0.85+25</f>
        <v>22975</v>
      </c>
      <c r="HD17" s="8">
        <f>BAR!DV16*0.85+25</f>
        <v>22975</v>
      </c>
      <c r="HE17" s="8">
        <f>BAR!DW16*0.85+25</f>
        <v>22975</v>
      </c>
      <c r="HF17" s="8">
        <f>BAR!DX16*0.85+25</f>
        <v>22975</v>
      </c>
      <c r="HG17" s="8">
        <f>BAR!DY16*0.85+25</f>
        <v>24250</v>
      </c>
      <c r="HH17" s="8">
        <f>BAR!DZ16*0.85+25</f>
        <v>24250</v>
      </c>
      <c r="HI17" s="8">
        <f>BAR!EA16*0.85+25</f>
        <v>24250</v>
      </c>
      <c r="HJ17" s="8">
        <f>BAR!EB16*0.85+25</f>
        <v>24250</v>
      </c>
      <c r="HK17" s="8">
        <f>BAR!EC16*0.85+25</f>
        <v>24250</v>
      </c>
      <c r="HL17" s="8">
        <f>BAR!ED16*0.85+25</f>
        <v>24250</v>
      </c>
      <c r="HM17" s="8">
        <f>BAR!EE16*0.85+25</f>
        <v>24250</v>
      </c>
      <c r="HN17" s="8">
        <f>BAR!EF16*0.85+25</f>
        <v>24250</v>
      </c>
      <c r="HO17" s="8">
        <f>BAR!EG16*0.85+25</f>
        <v>24250</v>
      </c>
      <c r="HP17" s="8">
        <f>BAR!EH16*0.85+25</f>
        <v>24250</v>
      </c>
      <c r="HQ17" s="8">
        <f>BAR!EI16*0.85+25</f>
        <v>24250</v>
      </c>
      <c r="HR17" s="8">
        <f>BAR!EJ16*0.85+25</f>
        <v>24250</v>
      </c>
    </row>
    <row r="18" spans="1:226" s="7" customFormat="1" x14ac:dyDescent="0.2">
      <c r="A18" s="6" t="s">
        <v>37</v>
      </c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  <c r="N18" s="10"/>
      <c r="O18" s="10"/>
      <c r="P18" s="10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54"/>
      <c r="DH18" s="54"/>
      <c r="DI18" s="54"/>
      <c r="DJ18" s="54"/>
      <c r="DK18" s="54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0"/>
      <c r="HQ18" s="10"/>
      <c r="HR18" s="10"/>
    </row>
    <row r="19" spans="1:226" s="7" customFormat="1" x14ac:dyDescent="0.2">
      <c r="A19" s="8">
        <v>1</v>
      </c>
      <c r="B19" s="8" t="e">
        <f>BAR!#REF!*0.85+25</f>
        <v>#REF!</v>
      </c>
      <c r="C19" s="8" t="e">
        <f>BAR!#REF!*0.85+25</f>
        <v>#REF!</v>
      </c>
      <c r="D19" s="8" t="e">
        <f>BAR!#REF!*0.85+25</f>
        <v>#REF!</v>
      </c>
      <c r="E19" s="8" t="e">
        <f>BAR!#REF!*0.85+25</f>
        <v>#REF!</v>
      </c>
      <c r="F19" s="8" t="e">
        <f>BAR!#REF!*0.85+25</f>
        <v>#REF!</v>
      </c>
      <c r="G19" s="8" t="e">
        <f>BAR!#REF!*0.85+25</f>
        <v>#REF!</v>
      </c>
      <c r="H19" s="8" t="e">
        <f>BAR!#REF!*0.85+25</f>
        <v>#REF!</v>
      </c>
      <c r="I19" s="8" t="e">
        <f>BAR!#REF!*0.85+25</f>
        <v>#REF!</v>
      </c>
      <c r="J19" s="8" t="e">
        <f>BAR!#REF!*0.85+25</f>
        <v>#REF!</v>
      </c>
      <c r="K19" s="8" t="e">
        <f>BAR!#REF!*0.85+25</f>
        <v>#REF!</v>
      </c>
      <c r="L19" s="8" t="e">
        <f>BAR!#REF!*0.85+25</f>
        <v>#REF!</v>
      </c>
      <c r="M19" s="8" t="e">
        <f>BAR!#REF!*0.85+25</f>
        <v>#REF!</v>
      </c>
      <c r="N19" s="8" t="e">
        <f>BAR!#REF!*0.85+25</f>
        <v>#REF!</v>
      </c>
      <c r="O19" s="8" t="e">
        <f>BAR!#REF!*0.85+25</f>
        <v>#REF!</v>
      </c>
      <c r="P19" s="8" t="e">
        <f>BAR!#REF!*0.85+25</f>
        <v>#REF!</v>
      </c>
      <c r="Q19" s="8" t="e">
        <f>BAR!#REF!*0.85+25</f>
        <v>#REF!</v>
      </c>
      <c r="R19" s="8" t="e">
        <f>BAR!#REF!*0.85+25</f>
        <v>#REF!</v>
      </c>
      <c r="S19" s="8" t="e">
        <f>BAR!#REF!*0.85+25</f>
        <v>#REF!</v>
      </c>
      <c r="T19" s="8" t="e">
        <f>BAR!#REF!*0.85+25</f>
        <v>#REF!</v>
      </c>
      <c r="U19" s="8" t="e">
        <f>BAR!#REF!*0.85+25</f>
        <v>#REF!</v>
      </c>
      <c r="V19" s="8" t="e">
        <f>BAR!#REF!*0.85+25</f>
        <v>#REF!</v>
      </c>
      <c r="W19" s="8" t="e">
        <f>BAR!#REF!*0.85+25</f>
        <v>#REF!</v>
      </c>
      <c r="X19" s="8" t="e">
        <f>BAR!#REF!*0.85+25</f>
        <v>#REF!</v>
      </c>
      <c r="Y19" s="8" t="e">
        <f>BAR!#REF!*0.85+25</f>
        <v>#REF!</v>
      </c>
      <c r="Z19" s="8" t="e">
        <f>BAR!#REF!*0.85+25</f>
        <v>#REF!</v>
      </c>
      <c r="AA19" s="8" t="e">
        <f>BAR!#REF!*0.85+25</f>
        <v>#REF!</v>
      </c>
      <c r="AB19" s="8" t="e">
        <f>BAR!#REF!*0.85+25</f>
        <v>#REF!</v>
      </c>
      <c r="AC19" s="8" t="e">
        <f>BAR!#REF!*0.85+25</f>
        <v>#REF!</v>
      </c>
      <c r="AD19" s="8" t="e">
        <f>BAR!#REF!*0.85+25</f>
        <v>#REF!</v>
      </c>
      <c r="AE19" s="8" t="e">
        <f>BAR!#REF!*0.85+25</f>
        <v>#REF!</v>
      </c>
      <c r="AF19" s="8" t="e">
        <f>BAR!#REF!*0.85+25</f>
        <v>#REF!</v>
      </c>
      <c r="AG19" s="8" t="e">
        <f>BAR!#REF!*0.85+25</f>
        <v>#REF!</v>
      </c>
      <c r="AH19" s="8" t="e">
        <f>BAR!#REF!*0.85+25</f>
        <v>#REF!</v>
      </c>
      <c r="AI19" s="8" t="e">
        <f>BAR!#REF!*0.85+25</f>
        <v>#REF!</v>
      </c>
      <c r="AJ19" s="8" t="e">
        <f>BAR!#REF!*0.85+25</f>
        <v>#REF!</v>
      </c>
      <c r="AK19" s="8" t="e">
        <f>BAR!#REF!*0.85+25</f>
        <v>#REF!</v>
      </c>
      <c r="AL19" s="8" t="e">
        <f>BAR!#REF!*0.85+25</f>
        <v>#REF!</v>
      </c>
      <c r="AM19" s="8" t="e">
        <f>BAR!#REF!*0.85+25</f>
        <v>#REF!</v>
      </c>
      <c r="AN19" s="8" t="e">
        <f>BAR!#REF!*0.85+25</f>
        <v>#REF!</v>
      </c>
      <c r="AO19" s="8" t="e">
        <f>BAR!#REF!*0.85+25</f>
        <v>#REF!</v>
      </c>
      <c r="AP19" s="8" t="e">
        <f>BAR!#REF!*0.85+25</f>
        <v>#REF!</v>
      </c>
      <c r="AQ19" s="8" t="e">
        <f>BAR!#REF!*0.85+25</f>
        <v>#REF!</v>
      </c>
      <c r="AR19" s="8" t="e">
        <f>BAR!#REF!*0.85+25</f>
        <v>#REF!</v>
      </c>
      <c r="AS19" s="8" t="e">
        <f>BAR!#REF!*0.85+25</f>
        <v>#REF!</v>
      </c>
      <c r="AT19" s="8" t="e">
        <f>BAR!#REF!*0.85+25</f>
        <v>#REF!</v>
      </c>
      <c r="AU19" s="8" t="e">
        <f>BAR!#REF!*0.85+25</f>
        <v>#REF!</v>
      </c>
      <c r="AV19" s="8" t="e">
        <f>BAR!#REF!*0.85+25</f>
        <v>#REF!</v>
      </c>
      <c r="AW19" s="8" t="e">
        <f>BAR!#REF!*0.85+25</f>
        <v>#REF!</v>
      </c>
      <c r="AX19" s="8" t="e">
        <f>BAR!#REF!*0.85+25</f>
        <v>#REF!</v>
      </c>
      <c r="AY19" s="8" t="e">
        <f>BAR!#REF!*0.85+25</f>
        <v>#REF!</v>
      </c>
      <c r="AZ19" s="8" t="e">
        <f>BAR!#REF!*0.85+25</f>
        <v>#REF!</v>
      </c>
      <c r="BA19" s="8" t="e">
        <f>BAR!#REF!*0.85+25</f>
        <v>#REF!</v>
      </c>
      <c r="BB19" s="8" t="e">
        <f>BAR!#REF!*0.85+25</f>
        <v>#REF!</v>
      </c>
      <c r="BC19" s="8" t="e">
        <f>BAR!#REF!*0.85+25</f>
        <v>#REF!</v>
      </c>
      <c r="BD19" s="8" t="e">
        <f>BAR!#REF!*0.85+25</f>
        <v>#REF!</v>
      </c>
      <c r="BE19" s="8" t="e">
        <f>BAR!#REF!*0.85+25</f>
        <v>#REF!</v>
      </c>
      <c r="BF19" s="8" t="e">
        <f>BAR!#REF!*0.85+25</f>
        <v>#REF!</v>
      </c>
      <c r="BG19" s="8" t="e">
        <f>BAR!#REF!*0.85+25</f>
        <v>#REF!</v>
      </c>
      <c r="BH19" s="8" t="e">
        <f>BAR!#REF!*0.85+25</f>
        <v>#REF!</v>
      </c>
      <c r="BI19" s="8" t="e">
        <f>BAR!#REF!*0.85+25</f>
        <v>#REF!</v>
      </c>
      <c r="BJ19" s="8" t="e">
        <f>BAR!#REF!*0.85+25</f>
        <v>#REF!</v>
      </c>
      <c r="BK19" s="8" t="e">
        <f>BAR!#REF!*0.85+25</f>
        <v>#REF!</v>
      </c>
      <c r="BL19" s="8" t="e">
        <f>BAR!#REF!*0.85+25</f>
        <v>#REF!</v>
      </c>
      <c r="BM19" s="8" t="e">
        <f>BAR!#REF!*0.85+25</f>
        <v>#REF!</v>
      </c>
      <c r="BN19" s="8" t="e">
        <f>BAR!#REF!*0.85+25</f>
        <v>#REF!</v>
      </c>
      <c r="BO19" s="8" t="e">
        <f>BAR!#REF!*0.85+25</f>
        <v>#REF!</v>
      </c>
      <c r="BP19" s="8" t="e">
        <f>BAR!#REF!*0.85+25</f>
        <v>#REF!</v>
      </c>
      <c r="BQ19" s="8" t="e">
        <f>BAR!#REF!*0.85+25</f>
        <v>#REF!</v>
      </c>
      <c r="BR19" s="8" t="e">
        <f>BAR!#REF!*0.85+25</f>
        <v>#REF!</v>
      </c>
      <c r="BS19" s="8" t="e">
        <f>BAR!#REF!*0.85+25</f>
        <v>#REF!</v>
      </c>
      <c r="BT19" s="8" t="e">
        <f>BAR!#REF!*0.85+25</f>
        <v>#REF!</v>
      </c>
      <c r="BU19" s="8" t="e">
        <f>BAR!#REF!*0.85+25</f>
        <v>#REF!</v>
      </c>
      <c r="BV19" s="8" t="e">
        <f>BAR!#REF!*0.85+25</f>
        <v>#REF!</v>
      </c>
      <c r="BW19" s="8" t="e">
        <f>BAR!#REF!*0.85+25</f>
        <v>#REF!</v>
      </c>
      <c r="BX19" s="8" t="e">
        <f>BAR!#REF!*0.85+25</f>
        <v>#REF!</v>
      </c>
      <c r="BY19" s="8" t="e">
        <f>BAR!#REF!*0.85+25</f>
        <v>#REF!</v>
      </c>
      <c r="BZ19" s="8" t="e">
        <f>BAR!#REF!*0.85+25</f>
        <v>#REF!</v>
      </c>
      <c r="CA19" s="8" t="e">
        <f>BAR!#REF!*0.85+25</f>
        <v>#REF!</v>
      </c>
      <c r="CB19" s="8" t="e">
        <f>BAR!#REF!*0.85+25</f>
        <v>#REF!</v>
      </c>
      <c r="CC19" s="8" t="e">
        <f>BAR!#REF!*0.85+25</f>
        <v>#REF!</v>
      </c>
      <c r="CD19" s="8" t="e">
        <f>BAR!#REF!*0.85+25</f>
        <v>#REF!</v>
      </c>
      <c r="CE19" s="8" t="e">
        <f>BAR!#REF!*0.85+25</f>
        <v>#REF!</v>
      </c>
      <c r="CF19" s="8" t="e">
        <f>BAR!#REF!*0.85+25</f>
        <v>#REF!</v>
      </c>
      <c r="CG19" s="8" t="e">
        <f>BAR!#REF!*0.85+25</f>
        <v>#REF!</v>
      </c>
      <c r="CH19" s="8" t="e">
        <f>BAR!#REF!*0.85+25</f>
        <v>#REF!</v>
      </c>
      <c r="CI19" s="8" t="e">
        <f>BAR!#REF!*0.85+25</f>
        <v>#REF!</v>
      </c>
      <c r="CJ19" s="8">
        <f>BAR!B18*0.85+25</f>
        <v>19150</v>
      </c>
      <c r="CK19" s="8">
        <f>BAR!C18*0.85+25</f>
        <v>20000</v>
      </c>
      <c r="CL19" s="8">
        <f>BAR!D18*0.85+25</f>
        <v>18725</v>
      </c>
      <c r="CM19" s="8">
        <f>BAR!E18*0.85+25</f>
        <v>18725</v>
      </c>
      <c r="CN19" s="8">
        <f>BAR!F18*0.85+25</f>
        <v>18725</v>
      </c>
      <c r="CO19" s="8">
        <f>BAR!G18*0.85+25</f>
        <v>18725</v>
      </c>
      <c r="CP19" s="8">
        <f>BAR!H18*0.85+25</f>
        <v>20000</v>
      </c>
      <c r="CQ19" s="8">
        <f>BAR!I18*0.85+25</f>
        <v>22125</v>
      </c>
      <c r="CR19" s="8">
        <f>BAR!J18*0.85+25</f>
        <v>22125</v>
      </c>
      <c r="CS19" s="8">
        <f>BAR!K18*0.85+25</f>
        <v>19150</v>
      </c>
      <c r="CT19" s="8">
        <f>BAR!L18*0.85+25</f>
        <v>19150</v>
      </c>
      <c r="CU19" s="8">
        <f>BAR!M18*0.85+25</f>
        <v>19150</v>
      </c>
      <c r="CV19" s="8">
        <f>BAR!N18*0.85+25</f>
        <v>19150</v>
      </c>
      <c r="CW19" s="8">
        <f>BAR!O18*0.85+25</f>
        <v>19150</v>
      </c>
      <c r="CX19" s="8">
        <f>BAR!P18*0.85+25</f>
        <v>20850</v>
      </c>
      <c r="CY19" s="8">
        <f>BAR!Q18*0.85+25</f>
        <v>20850</v>
      </c>
      <c r="CZ19" s="8">
        <f>BAR!R18*0.85+25</f>
        <v>20000</v>
      </c>
      <c r="DA19" s="8">
        <f>BAR!S18*0.85+25</f>
        <v>20000</v>
      </c>
      <c r="DB19" s="8">
        <f>BAR!T18*0.85+25</f>
        <v>20000</v>
      </c>
      <c r="DC19" s="8">
        <f>BAR!U18*0.85+25</f>
        <v>20000</v>
      </c>
      <c r="DD19" s="8">
        <f>BAR!V18*0.85+25</f>
        <v>20000</v>
      </c>
      <c r="DE19" s="8">
        <f>BAR!W18*0.85+25</f>
        <v>23400</v>
      </c>
      <c r="DF19" s="8">
        <f>BAR!X18*0.85+25</f>
        <v>23400</v>
      </c>
      <c r="DG19" s="65">
        <f>BAR!Y18*0.85+25</f>
        <v>23400</v>
      </c>
      <c r="DH19" s="65">
        <f>BAR!Z18*0.85+25</f>
        <v>23400</v>
      </c>
      <c r="DI19" s="65">
        <f>BAR!AA18*0.85+25</f>
        <v>23400</v>
      </c>
      <c r="DJ19" s="65">
        <f>BAR!AB18*0.85+25</f>
        <v>23400</v>
      </c>
      <c r="DK19" s="65">
        <f>BAR!AC18*0.85+25</f>
        <v>23400</v>
      </c>
      <c r="DL19" s="8">
        <f>BAR!AD18*0.85+25</f>
        <v>23400</v>
      </c>
      <c r="DM19" s="8">
        <f>BAR!AE18*0.85+25</f>
        <v>23400</v>
      </c>
      <c r="DN19" s="8">
        <f>BAR!AF18*0.85+25</f>
        <v>23400</v>
      </c>
      <c r="DO19" s="8">
        <f>BAR!AG18*0.85+25</f>
        <v>28500</v>
      </c>
      <c r="DP19" s="8">
        <f>BAR!AH18*0.85+25</f>
        <v>28500</v>
      </c>
      <c r="DQ19" s="8">
        <f>BAR!AI18*0.85+25</f>
        <v>28500</v>
      </c>
      <c r="DR19" s="8">
        <f>BAR!AJ18*0.85+25</f>
        <v>28500</v>
      </c>
      <c r="DS19" s="8">
        <f>BAR!AK18*0.85+25</f>
        <v>30200</v>
      </c>
      <c r="DT19" s="8">
        <f>BAR!AL18*0.85+25</f>
        <v>30200</v>
      </c>
      <c r="DU19" s="8">
        <f>BAR!AM18*0.85+25</f>
        <v>30200</v>
      </c>
      <c r="DV19" s="8">
        <f>BAR!AN18*0.85+25</f>
        <v>30200</v>
      </c>
      <c r="DW19" s="8">
        <f>BAR!AO18*0.85+25</f>
        <v>30200</v>
      </c>
      <c r="DX19" s="8">
        <f>BAR!AP18*0.85+25</f>
        <v>30200</v>
      </c>
      <c r="DY19" s="8">
        <f>BAR!AQ18*0.85+25</f>
        <v>30200</v>
      </c>
      <c r="DZ19" s="8">
        <f>BAR!AR18*0.85+25</f>
        <v>30200</v>
      </c>
      <c r="EA19" s="8">
        <f>BAR!AS18*0.85+25</f>
        <v>30200</v>
      </c>
      <c r="EB19" s="8">
        <f>BAR!AT18*0.85+25</f>
        <v>24675</v>
      </c>
      <c r="EC19" s="8">
        <f>BAR!AU18*0.85+25</f>
        <v>24675</v>
      </c>
      <c r="ED19" s="8">
        <f>BAR!AV18*0.85+25</f>
        <v>24675</v>
      </c>
      <c r="EE19" s="8">
        <f>BAR!AW18*0.85+25</f>
        <v>25950</v>
      </c>
      <c r="EF19" s="8">
        <f>BAR!AX18*0.85+25</f>
        <v>25950</v>
      </c>
      <c r="EG19" s="8">
        <f>BAR!AY18*0.85+25</f>
        <v>25950</v>
      </c>
      <c r="EH19" s="8">
        <f>BAR!AZ18*0.85+25</f>
        <v>25950</v>
      </c>
      <c r="EI19" s="8">
        <f>BAR!BA18*0.85+25</f>
        <v>25950</v>
      </c>
      <c r="EJ19" s="8">
        <f>BAR!BB18*0.85+25</f>
        <v>25950</v>
      </c>
      <c r="EK19" s="8">
        <f>BAR!BC18*0.85+25</f>
        <v>25950</v>
      </c>
      <c r="EL19" s="8">
        <f>BAR!BD18*0.85+25</f>
        <v>25950</v>
      </c>
      <c r="EM19" s="8">
        <f>BAR!BE18*0.85+25</f>
        <v>28500</v>
      </c>
      <c r="EN19" s="8">
        <f>BAR!BF18*0.85+25</f>
        <v>28500</v>
      </c>
      <c r="EO19" s="8">
        <f>BAR!BG18*0.85+25</f>
        <v>24675</v>
      </c>
      <c r="EP19" s="8">
        <f>BAR!BH18*0.85+25</f>
        <v>24675</v>
      </c>
      <c r="EQ19" s="8">
        <f>BAR!BI18*0.85+25</f>
        <v>24675</v>
      </c>
      <c r="ER19" s="8">
        <f>BAR!BJ18*0.85+25</f>
        <v>24675</v>
      </c>
      <c r="ES19" s="8">
        <f>BAR!BK18*0.85+25</f>
        <v>27225</v>
      </c>
      <c r="ET19" s="8">
        <f>BAR!BL18*0.85+25</f>
        <v>27225</v>
      </c>
      <c r="EU19" s="8">
        <f>BAR!BM18*0.85+25</f>
        <v>27225</v>
      </c>
      <c r="EV19" s="8">
        <f>BAR!BN18*0.85+25</f>
        <v>27225</v>
      </c>
      <c r="EW19" s="8">
        <f>BAR!BO18*0.85+25</f>
        <v>24675</v>
      </c>
      <c r="EX19" s="8">
        <f>BAR!BP18*0.85+25</f>
        <v>24675</v>
      </c>
      <c r="EY19" s="8">
        <f>BAR!BQ18*0.85+25</f>
        <v>24675</v>
      </c>
      <c r="EZ19" s="8">
        <f>BAR!BR18*0.85+25</f>
        <v>24675</v>
      </c>
      <c r="FA19" s="8">
        <f>BAR!BS18*0.85+25</f>
        <v>24675</v>
      </c>
      <c r="FB19" s="8">
        <f>BAR!BT18*0.85+25</f>
        <v>25950</v>
      </c>
      <c r="FC19" s="8">
        <f>BAR!BU18*0.85+25</f>
        <v>25950</v>
      </c>
      <c r="FD19" s="8">
        <f>BAR!BV18*0.85+25</f>
        <v>24675</v>
      </c>
      <c r="FE19" s="8">
        <f>BAR!BW18*0.85+25</f>
        <v>24675</v>
      </c>
      <c r="FF19" s="8">
        <f>BAR!BX18*0.85+25</f>
        <v>24675</v>
      </c>
      <c r="FG19" s="8">
        <f>BAR!BY18*0.85+25</f>
        <v>24675</v>
      </c>
      <c r="FH19" s="8">
        <f>BAR!BZ18*0.85+25</f>
        <v>24675</v>
      </c>
      <c r="FI19" s="8">
        <f>BAR!CA18*0.85+25</f>
        <v>25950</v>
      </c>
      <c r="FJ19" s="8">
        <f>BAR!CB18*0.85+25</f>
        <v>25950</v>
      </c>
      <c r="FK19" s="8">
        <f>BAR!CC18*0.85+25</f>
        <v>24675</v>
      </c>
      <c r="FL19" s="8">
        <f>BAR!CD18*0.85+25</f>
        <v>24675</v>
      </c>
      <c r="FM19" s="8">
        <f>BAR!CE18*0.85+25</f>
        <v>24675</v>
      </c>
      <c r="FN19" s="8">
        <f>BAR!CF18*0.85+25</f>
        <v>24675</v>
      </c>
      <c r="FO19" s="8">
        <f>BAR!CG18*0.85+25</f>
        <v>24675</v>
      </c>
      <c r="FP19" s="8">
        <f>BAR!CH18*0.85+25</f>
        <v>25950</v>
      </c>
      <c r="FQ19" s="8">
        <f>BAR!CI18*0.85+25</f>
        <v>25950</v>
      </c>
      <c r="FR19" s="8">
        <f>BAR!CJ18*0.85+25</f>
        <v>24675</v>
      </c>
      <c r="FS19" s="8">
        <f>BAR!CK18*0.85+25</f>
        <v>24675</v>
      </c>
      <c r="FT19" s="8">
        <f>BAR!CL18*0.85+25</f>
        <v>24675</v>
      </c>
      <c r="FU19" s="8">
        <f>BAR!CM18*0.85+25</f>
        <v>24675</v>
      </c>
      <c r="FV19" s="8">
        <f>BAR!CN18*0.85+25</f>
        <v>24675</v>
      </c>
      <c r="FW19" s="8">
        <f>BAR!CO18*0.85+25</f>
        <v>25950</v>
      </c>
      <c r="FX19" s="8">
        <f>BAR!CP18*0.85+25</f>
        <v>25950</v>
      </c>
      <c r="FY19" s="8">
        <f>BAR!CQ18*0.85+25</f>
        <v>24675</v>
      </c>
      <c r="FZ19" s="8">
        <f>BAR!CR18*0.85+25</f>
        <v>24675</v>
      </c>
      <c r="GA19" s="8">
        <f>BAR!CS18*0.85+25</f>
        <v>24675</v>
      </c>
      <c r="GB19" s="8">
        <f>BAR!CT18*0.85+25</f>
        <v>24675</v>
      </c>
      <c r="GC19" s="8">
        <f>BAR!CU18*0.85+25</f>
        <v>24675</v>
      </c>
      <c r="GD19" s="8">
        <f>BAR!CV18*0.85+25</f>
        <v>24675</v>
      </c>
      <c r="GE19" s="8">
        <f>BAR!CW18*0.85+25</f>
        <v>24675</v>
      </c>
      <c r="GF19" s="8">
        <f>BAR!CX18*0.85+25</f>
        <v>22125</v>
      </c>
      <c r="GG19" s="8">
        <f>BAR!CY18*0.85+25</f>
        <v>22125</v>
      </c>
      <c r="GH19" s="8">
        <f>BAR!CZ18*0.85+25</f>
        <v>22125</v>
      </c>
      <c r="GI19" s="8">
        <f>BAR!DA18*0.85+25</f>
        <v>22125</v>
      </c>
      <c r="GJ19" s="8">
        <f>BAR!DB18*0.85+25</f>
        <v>22125</v>
      </c>
      <c r="GK19" s="8">
        <f>BAR!DC18*0.85+25</f>
        <v>23400</v>
      </c>
      <c r="GL19" s="8">
        <f>BAR!DD18*0.85+25</f>
        <v>23400</v>
      </c>
      <c r="GM19" s="8">
        <f>BAR!DE18*0.85+25</f>
        <v>22125</v>
      </c>
      <c r="GN19" s="8">
        <f>BAR!DF18*0.85+25</f>
        <v>22125</v>
      </c>
      <c r="GO19" s="8">
        <f>BAR!DG18*0.85+25</f>
        <v>22125</v>
      </c>
      <c r="GP19" s="8">
        <f>BAR!DH18*0.85+25</f>
        <v>22125</v>
      </c>
      <c r="GQ19" s="8">
        <f>BAR!DI18*0.85+25</f>
        <v>22125</v>
      </c>
      <c r="GR19" s="8">
        <f>BAR!DJ18*0.85+25</f>
        <v>23400</v>
      </c>
      <c r="GS19" s="8">
        <f>BAR!DK18*0.85+25</f>
        <v>23400</v>
      </c>
      <c r="GT19" s="8">
        <f>BAR!DL18*0.85+25</f>
        <v>22125</v>
      </c>
      <c r="GU19" s="8">
        <f>BAR!DM18*0.85+25</f>
        <v>22125</v>
      </c>
      <c r="GV19" s="8">
        <f>BAR!DN18*0.85+25</f>
        <v>22125</v>
      </c>
      <c r="GW19" s="8">
        <f>BAR!DO18*0.85+25</f>
        <v>22125</v>
      </c>
      <c r="GX19" s="8">
        <f>BAR!DP18*0.85+25</f>
        <v>22125</v>
      </c>
      <c r="GY19" s="8">
        <f>BAR!DQ18*0.85+25</f>
        <v>23400</v>
      </c>
      <c r="GZ19" s="8">
        <f>BAR!DR18*0.85+25</f>
        <v>23400</v>
      </c>
      <c r="HA19" s="8">
        <f>BAR!DS18*0.85+25</f>
        <v>22125</v>
      </c>
      <c r="HB19" s="8">
        <f>BAR!DT18*0.85+25</f>
        <v>22125</v>
      </c>
      <c r="HC19" s="8">
        <f>BAR!DU18*0.85+25</f>
        <v>22125</v>
      </c>
      <c r="HD19" s="8">
        <f>BAR!DV18*0.85+25</f>
        <v>22125</v>
      </c>
      <c r="HE19" s="8">
        <f>BAR!DW18*0.85+25</f>
        <v>22125</v>
      </c>
      <c r="HF19" s="8">
        <f>BAR!DX18*0.85+25</f>
        <v>22125</v>
      </c>
      <c r="HG19" s="8">
        <f>BAR!DY18*0.85+25</f>
        <v>23400</v>
      </c>
      <c r="HH19" s="8">
        <f>BAR!DZ18*0.85+25</f>
        <v>23400</v>
      </c>
      <c r="HI19" s="8">
        <f>BAR!EA18*0.85+25</f>
        <v>23400</v>
      </c>
      <c r="HJ19" s="8">
        <f>BAR!EB18*0.85+25</f>
        <v>23400</v>
      </c>
      <c r="HK19" s="8">
        <f>BAR!EC18*0.85+25</f>
        <v>23400</v>
      </c>
      <c r="HL19" s="8">
        <f>BAR!ED18*0.85+25</f>
        <v>23400</v>
      </c>
      <c r="HM19" s="8">
        <f>BAR!EE18*0.85+25</f>
        <v>23400</v>
      </c>
      <c r="HN19" s="8">
        <f>BAR!EF18*0.85+25</f>
        <v>23400</v>
      </c>
      <c r="HO19" s="8">
        <f>BAR!EG18*0.85+25</f>
        <v>23400</v>
      </c>
      <c r="HP19" s="8">
        <f>BAR!EH18*0.85+25</f>
        <v>23400</v>
      </c>
      <c r="HQ19" s="8">
        <f>BAR!EI18*0.85+25</f>
        <v>23400</v>
      </c>
      <c r="HR19" s="8">
        <f>BAR!EJ18*0.85+25</f>
        <v>23400</v>
      </c>
    </row>
    <row r="20" spans="1:226" s="7" customFormat="1" x14ac:dyDescent="0.2">
      <c r="A20" s="8">
        <v>2</v>
      </c>
      <c r="B20" s="8" t="e">
        <f>BAR!#REF!*0.85+25</f>
        <v>#REF!</v>
      </c>
      <c r="C20" s="8" t="e">
        <f>BAR!#REF!*0.85+25</f>
        <v>#REF!</v>
      </c>
      <c r="D20" s="8" t="e">
        <f>BAR!#REF!*0.85+25</f>
        <v>#REF!</v>
      </c>
      <c r="E20" s="8" t="e">
        <f>BAR!#REF!*0.85+25</f>
        <v>#REF!</v>
      </c>
      <c r="F20" s="8" t="e">
        <f>BAR!#REF!*0.85+25</f>
        <v>#REF!</v>
      </c>
      <c r="G20" s="8" t="e">
        <f>BAR!#REF!*0.85+25</f>
        <v>#REF!</v>
      </c>
      <c r="H20" s="8" t="e">
        <f>BAR!#REF!*0.85+25</f>
        <v>#REF!</v>
      </c>
      <c r="I20" s="8" t="e">
        <f>BAR!#REF!*0.85+25</f>
        <v>#REF!</v>
      </c>
      <c r="J20" s="8" t="e">
        <f>BAR!#REF!*0.85+25</f>
        <v>#REF!</v>
      </c>
      <c r="K20" s="8" t="e">
        <f>BAR!#REF!*0.85+25</f>
        <v>#REF!</v>
      </c>
      <c r="L20" s="8" t="e">
        <f>BAR!#REF!*0.85+25</f>
        <v>#REF!</v>
      </c>
      <c r="M20" s="8" t="e">
        <f>BAR!#REF!*0.85+25</f>
        <v>#REF!</v>
      </c>
      <c r="N20" s="8" t="e">
        <f>BAR!#REF!*0.85+25</f>
        <v>#REF!</v>
      </c>
      <c r="O20" s="8" t="e">
        <f>BAR!#REF!*0.85+25</f>
        <v>#REF!</v>
      </c>
      <c r="P20" s="8" t="e">
        <f>BAR!#REF!*0.85+25</f>
        <v>#REF!</v>
      </c>
      <c r="Q20" s="8" t="e">
        <f>BAR!#REF!*0.85+25</f>
        <v>#REF!</v>
      </c>
      <c r="R20" s="8" t="e">
        <f>BAR!#REF!*0.85+25</f>
        <v>#REF!</v>
      </c>
      <c r="S20" s="8" t="e">
        <f>BAR!#REF!*0.85+25</f>
        <v>#REF!</v>
      </c>
      <c r="T20" s="8" t="e">
        <f>BAR!#REF!*0.85+25</f>
        <v>#REF!</v>
      </c>
      <c r="U20" s="8" t="e">
        <f>BAR!#REF!*0.85+25</f>
        <v>#REF!</v>
      </c>
      <c r="V20" s="8" t="e">
        <f>BAR!#REF!*0.85+25</f>
        <v>#REF!</v>
      </c>
      <c r="W20" s="8" t="e">
        <f>BAR!#REF!*0.85+25</f>
        <v>#REF!</v>
      </c>
      <c r="X20" s="8" t="e">
        <f>BAR!#REF!*0.85+25</f>
        <v>#REF!</v>
      </c>
      <c r="Y20" s="8" t="e">
        <f>BAR!#REF!*0.85+25</f>
        <v>#REF!</v>
      </c>
      <c r="Z20" s="8" t="e">
        <f>BAR!#REF!*0.85+25</f>
        <v>#REF!</v>
      </c>
      <c r="AA20" s="8" t="e">
        <f>BAR!#REF!*0.85+25</f>
        <v>#REF!</v>
      </c>
      <c r="AB20" s="8" t="e">
        <f>BAR!#REF!*0.85+25</f>
        <v>#REF!</v>
      </c>
      <c r="AC20" s="8" t="e">
        <f>BAR!#REF!*0.85+25</f>
        <v>#REF!</v>
      </c>
      <c r="AD20" s="8" t="e">
        <f>BAR!#REF!*0.85+25</f>
        <v>#REF!</v>
      </c>
      <c r="AE20" s="8" t="e">
        <f>BAR!#REF!*0.85+25</f>
        <v>#REF!</v>
      </c>
      <c r="AF20" s="8" t="e">
        <f>BAR!#REF!*0.85+25</f>
        <v>#REF!</v>
      </c>
      <c r="AG20" s="8" t="e">
        <f>BAR!#REF!*0.85+25</f>
        <v>#REF!</v>
      </c>
      <c r="AH20" s="8" t="e">
        <f>BAR!#REF!*0.85+25</f>
        <v>#REF!</v>
      </c>
      <c r="AI20" s="8" t="e">
        <f>BAR!#REF!*0.85+25</f>
        <v>#REF!</v>
      </c>
      <c r="AJ20" s="8" t="e">
        <f>BAR!#REF!*0.85+25</f>
        <v>#REF!</v>
      </c>
      <c r="AK20" s="8" t="e">
        <f>BAR!#REF!*0.85+25</f>
        <v>#REF!</v>
      </c>
      <c r="AL20" s="8" t="e">
        <f>BAR!#REF!*0.85+25</f>
        <v>#REF!</v>
      </c>
      <c r="AM20" s="8" t="e">
        <f>BAR!#REF!*0.85+25</f>
        <v>#REF!</v>
      </c>
      <c r="AN20" s="8" t="e">
        <f>BAR!#REF!*0.85+25</f>
        <v>#REF!</v>
      </c>
      <c r="AO20" s="8" t="e">
        <f>BAR!#REF!*0.85+25</f>
        <v>#REF!</v>
      </c>
      <c r="AP20" s="8" t="e">
        <f>BAR!#REF!*0.85+25</f>
        <v>#REF!</v>
      </c>
      <c r="AQ20" s="8" t="e">
        <f>BAR!#REF!*0.85+25</f>
        <v>#REF!</v>
      </c>
      <c r="AR20" s="8" t="e">
        <f>BAR!#REF!*0.85+25</f>
        <v>#REF!</v>
      </c>
      <c r="AS20" s="8" t="e">
        <f>BAR!#REF!*0.85+25</f>
        <v>#REF!</v>
      </c>
      <c r="AT20" s="8" t="e">
        <f>BAR!#REF!*0.85+25</f>
        <v>#REF!</v>
      </c>
      <c r="AU20" s="8" t="e">
        <f>BAR!#REF!*0.85+25</f>
        <v>#REF!</v>
      </c>
      <c r="AV20" s="8" t="e">
        <f>BAR!#REF!*0.85+25</f>
        <v>#REF!</v>
      </c>
      <c r="AW20" s="8" t="e">
        <f>BAR!#REF!*0.85+25</f>
        <v>#REF!</v>
      </c>
      <c r="AX20" s="8" t="e">
        <f>BAR!#REF!*0.85+25</f>
        <v>#REF!</v>
      </c>
      <c r="AY20" s="8" t="e">
        <f>BAR!#REF!*0.85+25</f>
        <v>#REF!</v>
      </c>
      <c r="AZ20" s="8" t="e">
        <f>BAR!#REF!*0.85+25</f>
        <v>#REF!</v>
      </c>
      <c r="BA20" s="8" t="e">
        <f>BAR!#REF!*0.85+25</f>
        <v>#REF!</v>
      </c>
      <c r="BB20" s="8" t="e">
        <f>BAR!#REF!*0.85+25</f>
        <v>#REF!</v>
      </c>
      <c r="BC20" s="8" t="e">
        <f>BAR!#REF!*0.85+25</f>
        <v>#REF!</v>
      </c>
      <c r="BD20" s="8" t="e">
        <f>BAR!#REF!*0.85+25</f>
        <v>#REF!</v>
      </c>
      <c r="BE20" s="8" t="e">
        <f>BAR!#REF!*0.85+25</f>
        <v>#REF!</v>
      </c>
      <c r="BF20" s="8" t="e">
        <f>BAR!#REF!*0.85+25</f>
        <v>#REF!</v>
      </c>
      <c r="BG20" s="8" t="e">
        <f>BAR!#REF!*0.85+25</f>
        <v>#REF!</v>
      </c>
      <c r="BH20" s="8" t="e">
        <f>BAR!#REF!*0.85+25</f>
        <v>#REF!</v>
      </c>
      <c r="BI20" s="8" t="e">
        <f>BAR!#REF!*0.85+25</f>
        <v>#REF!</v>
      </c>
      <c r="BJ20" s="8" t="e">
        <f>BAR!#REF!*0.85+25</f>
        <v>#REF!</v>
      </c>
      <c r="BK20" s="8" t="e">
        <f>BAR!#REF!*0.85+25</f>
        <v>#REF!</v>
      </c>
      <c r="BL20" s="8" t="e">
        <f>BAR!#REF!*0.85+25</f>
        <v>#REF!</v>
      </c>
      <c r="BM20" s="8" t="e">
        <f>BAR!#REF!*0.85+25</f>
        <v>#REF!</v>
      </c>
      <c r="BN20" s="8" t="e">
        <f>BAR!#REF!*0.85+25</f>
        <v>#REF!</v>
      </c>
      <c r="BO20" s="8" t="e">
        <f>BAR!#REF!*0.85+25</f>
        <v>#REF!</v>
      </c>
      <c r="BP20" s="8" t="e">
        <f>BAR!#REF!*0.85+25</f>
        <v>#REF!</v>
      </c>
      <c r="BQ20" s="8" t="e">
        <f>BAR!#REF!*0.85+25</f>
        <v>#REF!</v>
      </c>
      <c r="BR20" s="8" t="e">
        <f>BAR!#REF!*0.85+25</f>
        <v>#REF!</v>
      </c>
      <c r="BS20" s="8" t="e">
        <f>BAR!#REF!*0.85+25</f>
        <v>#REF!</v>
      </c>
      <c r="BT20" s="8" t="e">
        <f>BAR!#REF!*0.85+25</f>
        <v>#REF!</v>
      </c>
      <c r="BU20" s="8" t="e">
        <f>BAR!#REF!*0.85+25</f>
        <v>#REF!</v>
      </c>
      <c r="BV20" s="8" t="e">
        <f>BAR!#REF!*0.85+25</f>
        <v>#REF!</v>
      </c>
      <c r="BW20" s="8" t="e">
        <f>BAR!#REF!*0.85+25</f>
        <v>#REF!</v>
      </c>
      <c r="BX20" s="8" t="e">
        <f>BAR!#REF!*0.85+25</f>
        <v>#REF!</v>
      </c>
      <c r="BY20" s="8" t="e">
        <f>BAR!#REF!*0.85+25</f>
        <v>#REF!</v>
      </c>
      <c r="BZ20" s="8" t="e">
        <f>BAR!#REF!*0.85+25</f>
        <v>#REF!</v>
      </c>
      <c r="CA20" s="8" t="e">
        <f>BAR!#REF!*0.85+25</f>
        <v>#REF!</v>
      </c>
      <c r="CB20" s="8" t="e">
        <f>BAR!#REF!*0.85+25</f>
        <v>#REF!</v>
      </c>
      <c r="CC20" s="8" t="e">
        <f>BAR!#REF!*0.85+25</f>
        <v>#REF!</v>
      </c>
      <c r="CD20" s="8" t="e">
        <f>BAR!#REF!*0.85+25</f>
        <v>#REF!</v>
      </c>
      <c r="CE20" s="8" t="e">
        <f>BAR!#REF!*0.85+25</f>
        <v>#REF!</v>
      </c>
      <c r="CF20" s="8" t="e">
        <f>BAR!#REF!*0.85+25</f>
        <v>#REF!</v>
      </c>
      <c r="CG20" s="8" t="e">
        <f>BAR!#REF!*0.85+25</f>
        <v>#REF!</v>
      </c>
      <c r="CH20" s="8" t="e">
        <f>BAR!#REF!*0.85+25</f>
        <v>#REF!</v>
      </c>
      <c r="CI20" s="8" t="e">
        <f>BAR!#REF!*0.85+25</f>
        <v>#REF!</v>
      </c>
      <c r="CJ20" s="8">
        <f>BAR!B19*0.85+25</f>
        <v>21700</v>
      </c>
      <c r="CK20" s="8">
        <f>BAR!C19*0.85+25</f>
        <v>22550</v>
      </c>
      <c r="CL20" s="8">
        <f>BAR!D19*0.85+25</f>
        <v>21275</v>
      </c>
      <c r="CM20" s="8">
        <f>BAR!E19*0.85+25</f>
        <v>21275</v>
      </c>
      <c r="CN20" s="8">
        <f>BAR!F19*0.85+25</f>
        <v>21275</v>
      </c>
      <c r="CO20" s="8">
        <f>BAR!G19*0.85+25</f>
        <v>21275</v>
      </c>
      <c r="CP20" s="8">
        <f>BAR!H19*0.85+25</f>
        <v>22550</v>
      </c>
      <c r="CQ20" s="8">
        <f>BAR!I19*0.85+25</f>
        <v>24675</v>
      </c>
      <c r="CR20" s="8">
        <f>BAR!J19*0.85+25</f>
        <v>24675</v>
      </c>
      <c r="CS20" s="8">
        <f>BAR!K19*0.85+25</f>
        <v>21700</v>
      </c>
      <c r="CT20" s="8">
        <f>BAR!L19*0.85+25</f>
        <v>21700</v>
      </c>
      <c r="CU20" s="8">
        <f>BAR!M19*0.85+25</f>
        <v>21700</v>
      </c>
      <c r="CV20" s="8">
        <f>BAR!N19*0.85+25</f>
        <v>21700</v>
      </c>
      <c r="CW20" s="8">
        <f>BAR!O19*0.85+25</f>
        <v>21700</v>
      </c>
      <c r="CX20" s="8">
        <f>BAR!P19*0.85+25</f>
        <v>23400</v>
      </c>
      <c r="CY20" s="8">
        <f>BAR!Q19*0.85+25</f>
        <v>23400</v>
      </c>
      <c r="CZ20" s="8">
        <f>BAR!R19*0.85+25</f>
        <v>22550</v>
      </c>
      <c r="DA20" s="8">
        <f>BAR!S19*0.85+25</f>
        <v>22550</v>
      </c>
      <c r="DB20" s="8">
        <f>BAR!T19*0.85+25</f>
        <v>22550</v>
      </c>
      <c r="DC20" s="8">
        <f>BAR!U19*0.85+25</f>
        <v>22550</v>
      </c>
      <c r="DD20" s="8">
        <f>BAR!V19*0.85+25</f>
        <v>22550</v>
      </c>
      <c r="DE20" s="8">
        <f>BAR!W19*0.85+25</f>
        <v>25950</v>
      </c>
      <c r="DF20" s="8">
        <f>BAR!X19*0.85+25</f>
        <v>25950</v>
      </c>
      <c r="DG20" s="65">
        <f>BAR!Y19*0.85+25</f>
        <v>25950</v>
      </c>
      <c r="DH20" s="65">
        <f>BAR!Z19*0.85+25</f>
        <v>25950</v>
      </c>
      <c r="DI20" s="65">
        <f>BAR!AA19*0.85+25</f>
        <v>25950</v>
      </c>
      <c r="DJ20" s="65">
        <f>BAR!AB19*0.85+25</f>
        <v>25950</v>
      </c>
      <c r="DK20" s="65">
        <f>BAR!AC19*0.85+25</f>
        <v>25950</v>
      </c>
      <c r="DL20" s="8">
        <f>BAR!AD19*0.85+25</f>
        <v>25950</v>
      </c>
      <c r="DM20" s="8">
        <f>BAR!AE19*0.85+25</f>
        <v>25950</v>
      </c>
      <c r="DN20" s="8">
        <f>BAR!AF19*0.85+25</f>
        <v>25950</v>
      </c>
      <c r="DO20" s="8">
        <f>BAR!AG19*0.85+25</f>
        <v>31050</v>
      </c>
      <c r="DP20" s="8">
        <f>BAR!AH19*0.85+25</f>
        <v>31050</v>
      </c>
      <c r="DQ20" s="8">
        <f>BAR!AI19*0.85+25</f>
        <v>31050</v>
      </c>
      <c r="DR20" s="8">
        <f>BAR!AJ19*0.85+25</f>
        <v>31050</v>
      </c>
      <c r="DS20" s="8">
        <f>BAR!AK19*0.85+25</f>
        <v>32750</v>
      </c>
      <c r="DT20" s="8">
        <f>BAR!AL19*0.85+25</f>
        <v>32750</v>
      </c>
      <c r="DU20" s="8">
        <f>BAR!AM19*0.85+25</f>
        <v>32750</v>
      </c>
      <c r="DV20" s="8">
        <f>BAR!AN19*0.85+25</f>
        <v>32750</v>
      </c>
      <c r="DW20" s="8">
        <f>BAR!AO19*0.85+25</f>
        <v>32750</v>
      </c>
      <c r="DX20" s="8">
        <f>BAR!AP19*0.85+25</f>
        <v>32750</v>
      </c>
      <c r="DY20" s="8">
        <f>BAR!AQ19*0.85+25</f>
        <v>32750</v>
      </c>
      <c r="DZ20" s="8">
        <f>BAR!AR19*0.85+25</f>
        <v>32750</v>
      </c>
      <c r="EA20" s="8">
        <f>BAR!AS19*0.85+25</f>
        <v>32750</v>
      </c>
      <c r="EB20" s="8">
        <f>BAR!AT19*0.85+25</f>
        <v>27225</v>
      </c>
      <c r="EC20" s="8">
        <f>BAR!AU19*0.85+25</f>
        <v>27225</v>
      </c>
      <c r="ED20" s="8">
        <f>BAR!AV19*0.85+25</f>
        <v>27225</v>
      </c>
      <c r="EE20" s="8">
        <f>BAR!AW19*0.85+25</f>
        <v>28500</v>
      </c>
      <c r="EF20" s="8">
        <f>BAR!AX19*0.85+25</f>
        <v>28500</v>
      </c>
      <c r="EG20" s="8">
        <f>BAR!AY19*0.85+25</f>
        <v>28500</v>
      </c>
      <c r="EH20" s="8">
        <f>BAR!AZ19*0.85+25</f>
        <v>28500</v>
      </c>
      <c r="EI20" s="8">
        <f>BAR!BA19*0.85+25</f>
        <v>28500</v>
      </c>
      <c r="EJ20" s="8">
        <f>BAR!BB19*0.85+25</f>
        <v>28500</v>
      </c>
      <c r="EK20" s="8">
        <f>BAR!BC19*0.85+25</f>
        <v>28500</v>
      </c>
      <c r="EL20" s="8">
        <f>BAR!BD19*0.85+25</f>
        <v>28500</v>
      </c>
      <c r="EM20" s="8">
        <f>BAR!BE19*0.85+25</f>
        <v>31050</v>
      </c>
      <c r="EN20" s="8">
        <f>BAR!BF19*0.85+25</f>
        <v>31050</v>
      </c>
      <c r="EO20" s="8">
        <f>BAR!BG19*0.85+25</f>
        <v>27225</v>
      </c>
      <c r="EP20" s="8">
        <f>BAR!BH19*0.85+25</f>
        <v>27225</v>
      </c>
      <c r="EQ20" s="8">
        <f>BAR!BI19*0.85+25</f>
        <v>27225</v>
      </c>
      <c r="ER20" s="8">
        <f>BAR!BJ19*0.85+25</f>
        <v>27225</v>
      </c>
      <c r="ES20" s="8">
        <f>BAR!BK19*0.85+25</f>
        <v>29775</v>
      </c>
      <c r="ET20" s="8">
        <f>BAR!BL19*0.85+25</f>
        <v>29775</v>
      </c>
      <c r="EU20" s="8">
        <f>BAR!BM19*0.85+25</f>
        <v>29775</v>
      </c>
      <c r="EV20" s="8">
        <f>BAR!BN19*0.85+25</f>
        <v>29775</v>
      </c>
      <c r="EW20" s="8">
        <f>BAR!BO19*0.85+25</f>
        <v>27225</v>
      </c>
      <c r="EX20" s="8">
        <f>BAR!BP19*0.85+25</f>
        <v>27225</v>
      </c>
      <c r="EY20" s="8">
        <f>BAR!BQ19*0.85+25</f>
        <v>27225</v>
      </c>
      <c r="EZ20" s="8">
        <f>BAR!BR19*0.85+25</f>
        <v>27225</v>
      </c>
      <c r="FA20" s="8">
        <f>BAR!BS19*0.85+25</f>
        <v>27225</v>
      </c>
      <c r="FB20" s="8">
        <f>BAR!BT19*0.85+25</f>
        <v>28500</v>
      </c>
      <c r="FC20" s="8">
        <f>BAR!BU19*0.85+25</f>
        <v>28500</v>
      </c>
      <c r="FD20" s="8">
        <f>BAR!BV19*0.85+25</f>
        <v>27225</v>
      </c>
      <c r="FE20" s="8">
        <f>BAR!BW19*0.85+25</f>
        <v>27225</v>
      </c>
      <c r="FF20" s="8">
        <f>BAR!BX19*0.85+25</f>
        <v>27225</v>
      </c>
      <c r="FG20" s="8">
        <f>BAR!BY19*0.85+25</f>
        <v>27225</v>
      </c>
      <c r="FH20" s="8">
        <f>BAR!BZ19*0.85+25</f>
        <v>27225</v>
      </c>
      <c r="FI20" s="8">
        <f>BAR!CA19*0.85+25</f>
        <v>28500</v>
      </c>
      <c r="FJ20" s="8">
        <f>BAR!CB19*0.85+25</f>
        <v>28500</v>
      </c>
      <c r="FK20" s="8">
        <f>BAR!CC19*0.85+25</f>
        <v>27225</v>
      </c>
      <c r="FL20" s="8">
        <f>BAR!CD19*0.85+25</f>
        <v>27225</v>
      </c>
      <c r="FM20" s="8">
        <f>BAR!CE19*0.85+25</f>
        <v>27225</v>
      </c>
      <c r="FN20" s="8">
        <f>BAR!CF19*0.85+25</f>
        <v>27225</v>
      </c>
      <c r="FO20" s="8">
        <f>BAR!CG19*0.85+25</f>
        <v>27225</v>
      </c>
      <c r="FP20" s="8">
        <f>BAR!CH19*0.85+25</f>
        <v>28500</v>
      </c>
      <c r="FQ20" s="8">
        <f>BAR!CI19*0.85+25</f>
        <v>28500</v>
      </c>
      <c r="FR20" s="8">
        <f>BAR!CJ19*0.85+25</f>
        <v>27225</v>
      </c>
      <c r="FS20" s="8">
        <f>BAR!CK19*0.85+25</f>
        <v>27225</v>
      </c>
      <c r="FT20" s="8">
        <f>BAR!CL19*0.85+25</f>
        <v>27225</v>
      </c>
      <c r="FU20" s="8">
        <f>BAR!CM19*0.85+25</f>
        <v>27225</v>
      </c>
      <c r="FV20" s="8">
        <f>BAR!CN19*0.85+25</f>
        <v>27225</v>
      </c>
      <c r="FW20" s="8">
        <f>BAR!CO19*0.85+25</f>
        <v>28500</v>
      </c>
      <c r="FX20" s="8">
        <f>BAR!CP19*0.85+25</f>
        <v>28500</v>
      </c>
      <c r="FY20" s="8">
        <f>BAR!CQ19*0.85+25</f>
        <v>27225</v>
      </c>
      <c r="FZ20" s="8">
        <f>BAR!CR19*0.85+25</f>
        <v>27225</v>
      </c>
      <c r="GA20" s="8">
        <f>BAR!CS19*0.85+25</f>
        <v>27225</v>
      </c>
      <c r="GB20" s="8">
        <f>BAR!CT19*0.85+25</f>
        <v>27225</v>
      </c>
      <c r="GC20" s="8">
        <f>BAR!CU19*0.85+25</f>
        <v>27225</v>
      </c>
      <c r="GD20" s="8">
        <f>BAR!CV19*0.85+25</f>
        <v>27225</v>
      </c>
      <c r="GE20" s="8">
        <f>BAR!CW19*0.85+25</f>
        <v>27225</v>
      </c>
      <c r="GF20" s="8">
        <f>BAR!CX19*0.85+25</f>
        <v>24675</v>
      </c>
      <c r="GG20" s="8">
        <f>BAR!CY19*0.85+25</f>
        <v>24675</v>
      </c>
      <c r="GH20" s="8">
        <f>BAR!CZ19*0.85+25</f>
        <v>24675</v>
      </c>
      <c r="GI20" s="8">
        <f>BAR!DA19*0.85+25</f>
        <v>24675</v>
      </c>
      <c r="GJ20" s="8">
        <f>BAR!DB19*0.85+25</f>
        <v>24675</v>
      </c>
      <c r="GK20" s="8">
        <f>BAR!DC19*0.85+25</f>
        <v>25950</v>
      </c>
      <c r="GL20" s="8">
        <f>BAR!DD19*0.85+25</f>
        <v>25950</v>
      </c>
      <c r="GM20" s="8">
        <f>BAR!DE19*0.85+25</f>
        <v>24675</v>
      </c>
      <c r="GN20" s="8">
        <f>BAR!DF19*0.85+25</f>
        <v>24675</v>
      </c>
      <c r="GO20" s="8">
        <f>BAR!DG19*0.85+25</f>
        <v>24675</v>
      </c>
      <c r="GP20" s="8">
        <f>BAR!DH19*0.85+25</f>
        <v>24675</v>
      </c>
      <c r="GQ20" s="8">
        <f>BAR!DI19*0.85+25</f>
        <v>24675</v>
      </c>
      <c r="GR20" s="8">
        <f>BAR!DJ19*0.85+25</f>
        <v>25950</v>
      </c>
      <c r="GS20" s="8">
        <f>BAR!DK19*0.85+25</f>
        <v>25950</v>
      </c>
      <c r="GT20" s="8">
        <f>BAR!DL19*0.85+25</f>
        <v>24675</v>
      </c>
      <c r="GU20" s="8">
        <f>BAR!DM19*0.85+25</f>
        <v>24675</v>
      </c>
      <c r="GV20" s="8">
        <f>BAR!DN19*0.85+25</f>
        <v>24675</v>
      </c>
      <c r="GW20" s="8">
        <f>BAR!DO19*0.85+25</f>
        <v>24675</v>
      </c>
      <c r="GX20" s="8">
        <f>BAR!DP19*0.85+25</f>
        <v>24675</v>
      </c>
      <c r="GY20" s="8">
        <f>BAR!DQ19*0.85+25</f>
        <v>25950</v>
      </c>
      <c r="GZ20" s="8">
        <f>BAR!DR19*0.85+25</f>
        <v>25950</v>
      </c>
      <c r="HA20" s="8">
        <f>BAR!DS19*0.85+25</f>
        <v>24675</v>
      </c>
      <c r="HB20" s="8">
        <f>BAR!DT19*0.85+25</f>
        <v>24675</v>
      </c>
      <c r="HC20" s="8">
        <f>BAR!DU19*0.85+25</f>
        <v>24675</v>
      </c>
      <c r="HD20" s="8">
        <f>BAR!DV19*0.85+25</f>
        <v>24675</v>
      </c>
      <c r="HE20" s="8">
        <f>BAR!DW19*0.85+25</f>
        <v>24675</v>
      </c>
      <c r="HF20" s="8">
        <f>BAR!DX19*0.85+25</f>
        <v>24675</v>
      </c>
      <c r="HG20" s="8">
        <f>BAR!DY19*0.85+25</f>
        <v>25950</v>
      </c>
      <c r="HH20" s="8">
        <f>BAR!DZ19*0.85+25</f>
        <v>25950</v>
      </c>
      <c r="HI20" s="8">
        <f>BAR!EA19*0.85+25</f>
        <v>25950</v>
      </c>
      <c r="HJ20" s="8">
        <f>BAR!EB19*0.85+25</f>
        <v>25950</v>
      </c>
      <c r="HK20" s="8">
        <f>BAR!EC19*0.85+25</f>
        <v>25950</v>
      </c>
      <c r="HL20" s="8">
        <f>BAR!ED19*0.85+25</f>
        <v>25950</v>
      </c>
      <c r="HM20" s="8">
        <f>BAR!EE19*0.85+25</f>
        <v>25950</v>
      </c>
      <c r="HN20" s="8">
        <f>BAR!EF19*0.85+25</f>
        <v>25950</v>
      </c>
      <c r="HO20" s="8">
        <f>BAR!EG19*0.85+25</f>
        <v>25950</v>
      </c>
      <c r="HP20" s="8">
        <f>BAR!EH19*0.85+25</f>
        <v>25950</v>
      </c>
      <c r="HQ20" s="8">
        <f>BAR!EI19*0.85+25</f>
        <v>25950</v>
      </c>
      <c r="HR20" s="8">
        <f>BAR!EJ19*0.85+25</f>
        <v>25950</v>
      </c>
    </row>
    <row r="21" spans="1:226" s="7" customFormat="1" x14ac:dyDescent="0.2">
      <c r="A21" s="6" t="s">
        <v>38</v>
      </c>
      <c r="DG21" s="46"/>
      <c r="DH21" s="46"/>
      <c r="DI21" s="46"/>
      <c r="DJ21" s="46"/>
      <c r="DK21" s="46"/>
    </row>
    <row r="22" spans="1:226" s="7" customFormat="1" x14ac:dyDescent="0.2">
      <c r="A22" s="8" t="s">
        <v>10</v>
      </c>
      <c r="B22" s="8" t="e">
        <f>BAR!#REF!*0.85+25</f>
        <v>#REF!</v>
      </c>
      <c r="C22" s="8" t="e">
        <f>BAR!#REF!*0.85+25</f>
        <v>#REF!</v>
      </c>
      <c r="D22" s="8" t="e">
        <f>BAR!#REF!*0.85+25</f>
        <v>#REF!</v>
      </c>
      <c r="E22" s="8" t="e">
        <f>BAR!#REF!*0.85+25</f>
        <v>#REF!</v>
      </c>
      <c r="F22" s="8" t="e">
        <f>BAR!#REF!*0.85+25</f>
        <v>#REF!</v>
      </c>
      <c r="G22" s="8" t="e">
        <f>BAR!#REF!*0.85+25</f>
        <v>#REF!</v>
      </c>
      <c r="H22" s="8" t="e">
        <f>BAR!#REF!*0.85+25</f>
        <v>#REF!</v>
      </c>
      <c r="I22" s="8" t="e">
        <f>BAR!#REF!*0.85+25</f>
        <v>#REF!</v>
      </c>
      <c r="J22" s="8" t="e">
        <f>BAR!#REF!*0.85+25</f>
        <v>#REF!</v>
      </c>
      <c r="K22" s="8" t="e">
        <f>BAR!#REF!*0.85+25</f>
        <v>#REF!</v>
      </c>
      <c r="L22" s="8" t="e">
        <f>BAR!#REF!*0.85+25</f>
        <v>#REF!</v>
      </c>
      <c r="M22" s="8" t="e">
        <f>BAR!#REF!*0.85+25</f>
        <v>#REF!</v>
      </c>
      <c r="N22" s="8" t="e">
        <f>BAR!#REF!*0.85+25</f>
        <v>#REF!</v>
      </c>
      <c r="O22" s="8" t="e">
        <f>BAR!#REF!*0.85+25</f>
        <v>#REF!</v>
      </c>
      <c r="P22" s="8" t="e">
        <f>BAR!#REF!*0.85+25</f>
        <v>#REF!</v>
      </c>
      <c r="Q22" s="8" t="e">
        <f>BAR!#REF!*0.85+25</f>
        <v>#REF!</v>
      </c>
      <c r="R22" s="8" t="e">
        <f>BAR!#REF!*0.85+25</f>
        <v>#REF!</v>
      </c>
      <c r="S22" s="8" t="e">
        <f>BAR!#REF!*0.85+25</f>
        <v>#REF!</v>
      </c>
      <c r="T22" s="8" t="e">
        <f>BAR!#REF!*0.85+25</f>
        <v>#REF!</v>
      </c>
      <c r="U22" s="8" t="e">
        <f>BAR!#REF!*0.85+25</f>
        <v>#REF!</v>
      </c>
      <c r="V22" s="8" t="e">
        <f>BAR!#REF!*0.85+25</f>
        <v>#REF!</v>
      </c>
      <c r="W22" s="8" t="e">
        <f>BAR!#REF!*0.85+25</f>
        <v>#REF!</v>
      </c>
      <c r="X22" s="8" t="e">
        <f>BAR!#REF!*0.85+25</f>
        <v>#REF!</v>
      </c>
      <c r="Y22" s="8" t="e">
        <f>BAR!#REF!*0.85+25</f>
        <v>#REF!</v>
      </c>
      <c r="Z22" s="8" t="e">
        <f>BAR!#REF!*0.85+25</f>
        <v>#REF!</v>
      </c>
      <c r="AA22" s="8" t="e">
        <f>BAR!#REF!*0.85+25</f>
        <v>#REF!</v>
      </c>
      <c r="AB22" s="8" t="e">
        <f>BAR!#REF!*0.85+25</f>
        <v>#REF!</v>
      </c>
      <c r="AC22" s="8" t="e">
        <f>BAR!#REF!*0.85+25</f>
        <v>#REF!</v>
      </c>
      <c r="AD22" s="8" t="e">
        <f>BAR!#REF!*0.85+25</f>
        <v>#REF!</v>
      </c>
      <c r="AE22" s="8" t="e">
        <f>BAR!#REF!*0.85+25</f>
        <v>#REF!</v>
      </c>
      <c r="AF22" s="8" t="e">
        <f>BAR!#REF!*0.85+25</f>
        <v>#REF!</v>
      </c>
      <c r="AG22" s="8" t="e">
        <f>BAR!#REF!*0.85+25</f>
        <v>#REF!</v>
      </c>
      <c r="AH22" s="8" t="e">
        <f>BAR!#REF!*0.85+25</f>
        <v>#REF!</v>
      </c>
      <c r="AI22" s="8" t="e">
        <f>BAR!#REF!*0.85+25</f>
        <v>#REF!</v>
      </c>
      <c r="AJ22" s="8" t="e">
        <f>BAR!#REF!*0.85+25</f>
        <v>#REF!</v>
      </c>
      <c r="AK22" s="8" t="e">
        <f>BAR!#REF!*0.85+25</f>
        <v>#REF!</v>
      </c>
      <c r="AL22" s="8" t="e">
        <f>BAR!#REF!*0.85+25</f>
        <v>#REF!</v>
      </c>
      <c r="AM22" s="8" t="e">
        <f>BAR!#REF!*0.85+25</f>
        <v>#REF!</v>
      </c>
      <c r="AN22" s="8" t="e">
        <f>BAR!#REF!*0.85+25</f>
        <v>#REF!</v>
      </c>
      <c r="AO22" s="8" t="e">
        <f>BAR!#REF!*0.85+25</f>
        <v>#REF!</v>
      </c>
      <c r="AP22" s="8" t="e">
        <f>BAR!#REF!*0.85+25</f>
        <v>#REF!</v>
      </c>
      <c r="AQ22" s="8" t="e">
        <f>BAR!#REF!*0.85+25</f>
        <v>#REF!</v>
      </c>
      <c r="AR22" s="8" t="e">
        <f>BAR!#REF!*0.85+25</f>
        <v>#REF!</v>
      </c>
      <c r="AS22" s="8" t="e">
        <f>BAR!#REF!*0.85+25</f>
        <v>#REF!</v>
      </c>
      <c r="AT22" s="8" t="e">
        <f>BAR!#REF!*0.85+25</f>
        <v>#REF!</v>
      </c>
      <c r="AU22" s="8" t="e">
        <f>BAR!#REF!*0.85+25</f>
        <v>#REF!</v>
      </c>
      <c r="AV22" s="8" t="e">
        <f>BAR!#REF!*0.85+25</f>
        <v>#REF!</v>
      </c>
      <c r="AW22" s="8" t="e">
        <f>BAR!#REF!*0.85+25</f>
        <v>#REF!</v>
      </c>
      <c r="AX22" s="8" t="e">
        <f>BAR!#REF!*0.85+25</f>
        <v>#REF!</v>
      </c>
      <c r="AY22" s="8" t="e">
        <f>BAR!#REF!*0.85+25</f>
        <v>#REF!</v>
      </c>
      <c r="AZ22" s="8" t="e">
        <f>BAR!#REF!*0.85+25</f>
        <v>#REF!</v>
      </c>
      <c r="BA22" s="8" t="e">
        <f>BAR!#REF!*0.85+25</f>
        <v>#REF!</v>
      </c>
      <c r="BB22" s="8" t="e">
        <f>BAR!#REF!*0.85+25</f>
        <v>#REF!</v>
      </c>
      <c r="BC22" s="8" t="e">
        <f>BAR!#REF!*0.85+25</f>
        <v>#REF!</v>
      </c>
      <c r="BD22" s="8" t="e">
        <f>BAR!#REF!*0.85+25</f>
        <v>#REF!</v>
      </c>
      <c r="BE22" s="8" t="e">
        <f>BAR!#REF!*0.85+25</f>
        <v>#REF!</v>
      </c>
      <c r="BF22" s="8" t="e">
        <f>BAR!#REF!*0.85+25</f>
        <v>#REF!</v>
      </c>
      <c r="BG22" s="8" t="e">
        <f>BAR!#REF!*0.85+25</f>
        <v>#REF!</v>
      </c>
      <c r="BH22" s="8" t="e">
        <f>BAR!#REF!*0.85+25</f>
        <v>#REF!</v>
      </c>
      <c r="BI22" s="8" t="e">
        <f>BAR!#REF!*0.85+25</f>
        <v>#REF!</v>
      </c>
      <c r="BJ22" s="8" t="e">
        <f>BAR!#REF!*0.85+25</f>
        <v>#REF!</v>
      </c>
      <c r="BK22" s="8" t="e">
        <f>BAR!#REF!*0.85+25</f>
        <v>#REF!</v>
      </c>
      <c r="BL22" s="8" t="e">
        <f>BAR!#REF!*0.85+25</f>
        <v>#REF!</v>
      </c>
      <c r="BM22" s="8" t="e">
        <f>BAR!#REF!*0.85+25</f>
        <v>#REF!</v>
      </c>
      <c r="BN22" s="8" t="e">
        <f>BAR!#REF!*0.85+25</f>
        <v>#REF!</v>
      </c>
      <c r="BO22" s="8" t="e">
        <f>BAR!#REF!*0.85+25</f>
        <v>#REF!</v>
      </c>
      <c r="BP22" s="8" t="e">
        <f>BAR!#REF!*0.85+25</f>
        <v>#REF!</v>
      </c>
      <c r="BQ22" s="8" t="e">
        <f>BAR!#REF!*0.85+25</f>
        <v>#REF!</v>
      </c>
      <c r="BR22" s="8" t="e">
        <f>BAR!#REF!*0.85+25</f>
        <v>#REF!</v>
      </c>
      <c r="BS22" s="8" t="e">
        <f>BAR!#REF!*0.85+25</f>
        <v>#REF!</v>
      </c>
      <c r="BT22" s="8" t="e">
        <f>BAR!#REF!*0.85+25</f>
        <v>#REF!</v>
      </c>
      <c r="BU22" s="8" t="e">
        <f>BAR!#REF!*0.85+25</f>
        <v>#REF!</v>
      </c>
      <c r="BV22" s="8" t="e">
        <f>BAR!#REF!*0.85+25</f>
        <v>#REF!</v>
      </c>
      <c r="BW22" s="8" t="e">
        <f>BAR!#REF!*0.85+25</f>
        <v>#REF!</v>
      </c>
      <c r="BX22" s="8" t="e">
        <f>BAR!#REF!*0.85+25</f>
        <v>#REF!</v>
      </c>
      <c r="BY22" s="8" t="e">
        <f>BAR!#REF!*0.85+25</f>
        <v>#REF!</v>
      </c>
      <c r="BZ22" s="8" t="e">
        <f>BAR!#REF!*0.85+25</f>
        <v>#REF!</v>
      </c>
      <c r="CA22" s="8" t="e">
        <f>BAR!#REF!*0.85+25</f>
        <v>#REF!</v>
      </c>
      <c r="CB22" s="8" t="e">
        <f>BAR!#REF!*0.85+25</f>
        <v>#REF!</v>
      </c>
      <c r="CC22" s="8" t="e">
        <f>BAR!#REF!*0.85+25</f>
        <v>#REF!</v>
      </c>
      <c r="CD22" s="8" t="e">
        <f>BAR!#REF!*0.85+25</f>
        <v>#REF!</v>
      </c>
      <c r="CE22" s="8" t="e">
        <f>BAR!#REF!*0.85+25</f>
        <v>#REF!</v>
      </c>
      <c r="CF22" s="8" t="e">
        <f>BAR!#REF!*0.85+25</f>
        <v>#REF!</v>
      </c>
      <c r="CG22" s="8" t="e">
        <f>BAR!#REF!*0.85+25</f>
        <v>#REF!</v>
      </c>
      <c r="CH22" s="8" t="e">
        <f>BAR!#REF!*0.85+25</f>
        <v>#REF!</v>
      </c>
      <c r="CI22" s="8" t="e">
        <f>BAR!#REF!*0.85+25</f>
        <v>#REF!</v>
      </c>
      <c r="CJ22" s="8">
        <f>BAR!B21*0.85+25</f>
        <v>40400</v>
      </c>
      <c r="CK22" s="8">
        <f>BAR!C21*0.85+25</f>
        <v>41250</v>
      </c>
      <c r="CL22" s="8">
        <f>BAR!D21*0.85+25</f>
        <v>39975</v>
      </c>
      <c r="CM22" s="8">
        <f>BAR!E21*0.85+25</f>
        <v>39975</v>
      </c>
      <c r="CN22" s="8">
        <f>BAR!F21*0.85+25</f>
        <v>39975</v>
      </c>
      <c r="CO22" s="8">
        <f>BAR!G21*0.85+25</f>
        <v>39975</v>
      </c>
      <c r="CP22" s="8">
        <f>BAR!H21*0.85+25</f>
        <v>41250</v>
      </c>
      <c r="CQ22" s="8">
        <f>BAR!I21*0.85+25</f>
        <v>43375</v>
      </c>
      <c r="CR22" s="8">
        <f>BAR!J21*0.85+25</f>
        <v>43375</v>
      </c>
      <c r="CS22" s="8">
        <f>BAR!K21*0.85+25</f>
        <v>40400</v>
      </c>
      <c r="CT22" s="8">
        <f>BAR!L21*0.85+25</f>
        <v>40400</v>
      </c>
      <c r="CU22" s="8">
        <f>BAR!M21*0.85+25</f>
        <v>40400</v>
      </c>
      <c r="CV22" s="8">
        <f>BAR!N21*0.85+25</f>
        <v>40400</v>
      </c>
      <c r="CW22" s="8">
        <f>BAR!O21*0.85+25</f>
        <v>40400</v>
      </c>
      <c r="CX22" s="8">
        <f>BAR!P21*0.85+25</f>
        <v>42100</v>
      </c>
      <c r="CY22" s="8">
        <f>BAR!Q21*0.85+25</f>
        <v>42100</v>
      </c>
      <c r="CZ22" s="8">
        <f>BAR!R21*0.85+25</f>
        <v>41250</v>
      </c>
      <c r="DA22" s="8">
        <f>BAR!S21*0.85+25</f>
        <v>41250</v>
      </c>
      <c r="DB22" s="8">
        <f>BAR!T21*0.85+25</f>
        <v>41250</v>
      </c>
      <c r="DC22" s="8">
        <f>BAR!U21*0.85+25</f>
        <v>41250</v>
      </c>
      <c r="DD22" s="8">
        <f>BAR!V21*0.85+25</f>
        <v>41250</v>
      </c>
      <c r="DE22" s="8">
        <f>BAR!W21*0.85+25</f>
        <v>44650</v>
      </c>
      <c r="DF22" s="8">
        <f>BAR!X21*0.85+25</f>
        <v>44650</v>
      </c>
      <c r="DG22" s="65">
        <f>BAR!Y21*0.85+25</f>
        <v>44650</v>
      </c>
      <c r="DH22" s="65">
        <f>BAR!Z21*0.85+25</f>
        <v>44650</v>
      </c>
      <c r="DI22" s="65">
        <f>BAR!AA21*0.85+25</f>
        <v>44650</v>
      </c>
      <c r="DJ22" s="65">
        <f>BAR!AB21*0.85+25</f>
        <v>44650</v>
      </c>
      <c r="DK22" s="65">
        <f>BAR!AC21*0.85+25</f>
        <v>44650</v>
      </c>
      <c r="DL22" s="8">
        <f>BAR!AD21*0.85+25</f>
        <v>44650</v>
      </c>
      <c r="DM22" s="8">
        <f>BAR!AE21*0.85+25</f>
        <v>44650</v>
      </c>
      <c r="DN22" s="8">
        <f>BAR!AF21*0.85+25</f>
        <v>44650</v>
      </c>
      <c r="DO22" s="8">
        <f>BAR!AG21*0.85+25</f>
        <v>49750</v>
      </c>
      <c r="DP22" s="8">
        <f>BAR!AH21*0.85+25</f>
        <v>49750</v>
      </c>
      <c r="DQ22" s="8">
        <f>BAR!AI21*0.85+25</f>
        <v>49750</v>
      </c>
      <c r="DR22" s="8">
        <f>BAR!AJ21*0.85+25</f>
        <v>49750</v>
      </c>
      <c r="DS22" s="8">
        <f>BAR!AK21*0.85+25</f>
        <v>51450</v>
      </c>
      <c r="DT22" s="8">
        <f>BAR!AL21*0.85+25</f>
        <v>51450</v>
      </c>
      <c r="DU22" s="8">
        <f>BAR!AM21*0.85+25</f>
        <v>51450</v>
      </c>
      <c r="DV22" s="8">
        <f>BAR!AN21*0.85+25</f>
        <v>51450</v>
      </c>
      <c r="DW22" s="8">
        <f>BAR!AO21*0.85+25</f>
        <v>51450</v>
      </c>
      <c r="DX22" s="8">
        <f>BAR!AP21*0.85+25</f>
        <v>51450</v>
      </c>
      <c r="DY22" s="8">
        <f>BAR!AQ21*0.85+25</f>
        <v>51450</v>
      </c>
      <c r="DZ22" s="8">
        <f>BAR!AR21*0.85+25</f>
        <v>51450</v>
      </c>
      <c r="EA22" s="8">
        <f>BAR!AS21*0.85+25</f>
        <v>51450</v>
      </c>
      <c r="EB22" s="8">
        <f>BAR!AT21*0.85+25</f>
        <v>45925</v>
      </c>
      <c r="EC22" s="8">
        <f>BAR!AU21*0.85+25</f>
        <v>45925</v>
      </c>
      <c r="ED22" s="8">
        <f>BAR!AV21*0.85+25</f>
        <v>45925</v>
      </c>
      <c r="EE22" s="8">
        <f>BAR!AW21*0.85+25</f>
        <v>47200</v>
      </c>
      <c r="EF22" s="8">
        <f>BAR!AX21*0.85+25</f>
        <v>47200</v>
      </c>
      <c r="EG22" s="8">
        <f>BAR!AY21*0.85+25</f>
        <v>47200</v>
      </c>
      <c r="EH22" s="8">
        <f>BAR!AZ21*0.85+25</f>
        <v>47200</v>
      </c>
      <c r="EI22" s="8">
        <f>BAR!BA21*0.85+25</f>
        <v>47200</v>
      </c>
      <c r="EJ22" s="8">
        <f>BAR!BB21*0.85+25</f>
        <v>47200</v>
      </c>
      <c r="EK22" s="8">
        <f>BAR!BC21*0.85+25</f>
        <v>47200</v>
      </c>
      <c r="EL22" s="8">
        <f>BAR!BD21*0.85+25</f>
        <v>47200</v>
      </c>
      <c r="EM22" s="8">
        <f>BAR!BE21*0.85+25</f>
        <v>49750</v>
      </c>
      <c r="EN22" s="8">
        <f>BAR!BF21*0.85+25</f>
        <v>49750</v>
      </c>
      <c r="EO22" s="8">
        <f>BAR!BG21*0.85+25</f>
        <v>45925</v>
      </c>
      <c r="EP22" s="8">
        <f>BAR!BH21*0.85+25</f>
        <v>45925</v>
      </c>
      <c r="EQ22" s="8">
        <f>BAR!BI21*0.85+25</f>
        <v>45925</v>
      </c>
      <c r="ER22" s="8">
        <f>BAR!BJ21*0.85+25</f>
        <v>45925</v>
      </c>
      <c r="ES22" s="8">
        <f>BAR!BK21*0.85+25</f>
        <v>48475</v>
      </c>
      <c r="ET22" s="8">
        <f>BAR!BL21*0.85+25</f>
        <v>48475</v>
      </c>
      <c r="EU22" s="8">
        <f>BAR!BM21*0.85+25</f>
        <v>48475</v>
      </c>
      <c r="EV22" s="8">
        <f>BAR!BN21*0.85+25</f>
        <v>48475</v>
      </c>
      <c r="EW22" s="8">
        <f>BAR!BO21*0.85+25</f>
        <v>45925</v>
      </c>
      <c r="EX22" s="8">
        <f>BAR!BP21*0.85+25</f>
        <v>45925</v>
      </c>
      <c r="EY22" s="8">
        <f>BAR!BQ21*0.85+25</f>
        <v>45925</v>
      </c>
      <c r="EZ22" s="8">
        <f>BAR!BR21*0.85+25</f>
        <v>45925</v>
      </c>
      <c r="FA22" s="8">
        <f>BAR!BS21*0.85+25</f>
        <v>45925</v>
      </c>
      <c r="FB22" s="8">
        <f>BAR!BT21*0.85+25</f>
        <v>47200</v>
      </c>
      <c r="FC22" s="8">
        <f>BAR!BU21*0.85+25</f>
        <v>47200</v>
      </c>
      <c r="FD22" s="8">
        <f>BAR!BV21*0.85+25</f>
        <v>45925</v>
      </c>
      <c r="FE22" s="8">
        <f>BAR!BW21*0.85+25</f>
        <v>45925</v>
      </c>
      <c r="FF22" s="8">
        <f>BAR!BX21*0.85+25</f>
        <v>45925</v>
      </c>
      <c r="FG22" s="8">
        <f>BAR!BY21*0.85+25</f>
        <v>45925</v>
      </c>
      <c r="FH22" s="8">
        <f>BAR!BZ21*0.85+25</f>
        <v>45925</v>
      </c>
      <c r="FI22" s="8">
        <f>BAR!CA21*0.85+25</f>
        <v>47200</v>
      </c>
      <c r="FJ22" s="8">
        <f>BAR!CB21*0.85+25</f>
        <v>47200</v>
      </c>
      <c r="FK22" s="8">
        <f>BAR!CC21*0.85+25</f>
        <v>45925</v>
      </c>
      <c r="FL22" s="8">
        <f>BAR!CD21*0.85+25</f>
        <v>45925</v>
      </c>
      <c r="FM22" s="8">
        <f>BAR!CE21*0.85+25</f>
        <v>45925</v>
      </c>
      <c r="FN22" s="8">
        <f>BAR!CF21*0.85+25</f>
        <v>45925</v>
      </c>
      <c r="FO22" s="8">
        <f>BAR!CG21*0.85+25</f>
        <v>45925</v>
      </c>
      <c r="FP22" s="8">
        <f>BAR!CH21*0.85+25</f>
        <v>47200</v>
      </c>
      <c r="FQ22" s="8">
        <f>BAR!CI21*0.85+25</f>
        <v>47200</v>
      </c>
      <c r="FR22" s="8">
        <f>BAR!CJ21*0.85+25</f>
        <v>45925</v>
      </c>
      <c r="FS22" s="8">
        <f>BAR!CK21*0.85+25</f>
        <v>45925</v>
      </c>
      <c r="FT22" s="8">
        <f>BAR!CL21*0.85+25</f>
        <v>45925</v>
      </c>
      <c r="FU22" s="8">
        <f>BAR!CM21*0.85+25</f>
        <v>45925</v>
      </c>
      <c r="FV22" s="8">
        <f>BAR!CN21*0.85+25</f>
        <v>45925</v>
      </c>
      <c r="FW22" s="8">
        <f>BAR!CO21*0.85+25</f>
        <v>47200</v>
      </c>
      <c r="FX22" s="8">
        <f>BAR!CP21*0.85+25</f>
        <v>47200</v>
      </c>
      <c r="FY22" s="8">
        <f>BAR!CQ21*0.85+25</f>
        <v>45925</v>
      </c>
      <c r="FZ22" s="8">
        <f>BAR!CR21*0.85+25</f>
        <v>45925</v>
      </c>
      <c r="GA22" s="8">
        <f>BAR!CS21*0.85+25</f>
        <v>45925</v>
      </c>
      <c r="GB22" s="8">
        <f>BAR!CT21*0.85+25</f>
        <v>45925</v>
      </c>
      <c r="GC22" s="8">
        <f>BAR!CU21*0.85+25</f>
        <v>45925</v>
      </c>
      <c r="GD22" s="8">
        <f>BAR!CV21*0.85+25</f>
        <v>45925</v>
      </c>
      <c r="GE22" s="8">
        <f>BAR!CW21*0.85+25</f>
        <v>45925</v>
      </c>
      <c r="GF22" s="8">
        <f>BAR!CX21*0.85+25</f>
        <v>43375</v>
      </c>
      <c r="GG22" s="8">
        <f>BAR!CY21*0.85+25</f>
        <v>43375</v>
      </c>
      <c r="GH22" s="8">
        <f>BAR!CZ21*0.85+25</f>
        <v>43375</v>
      </c>
      <c r="GI22" s="8">
        <f>BAR!DA21*0.85+25</f>
        <v>43375</v>
      </c>
      <c r="GJ22" s="8">
        <f>BAR!DB21*0.85+25</f>
        <v>43375</v>
      </c>
      <c r="GK22" s="8">
        <f>BAR!DC21*0.85+25</f>
        <v>44650</v>
      </c>
      <c r="GL22" s="8">
        <f>BAR!DD21*0.85+25</f>
        <v>44650</v>
      </c>
      <c r="GM22" s="8">
        <f>BAR!DE21*0.85+25</f>
        <v>43375</v>
      </c>
      <c r="GN22" s="8">
        <f>BAR!DF21*0.85+25</f>
        <v>43375</v>
      </c>
      <c r="GO22" s="8">
        <f>BAR!DG21*0.85+25</f>
        <v>43375</v>
      </c>
      <c r="GP22" s="8">
        <f>BAR!DH21*0.85+25</f>
        <v>43375</v>
      </c>
      <c r="GQ22" s="8">
        <f>BAR!DI21*0.85+25</f>
        <v>43375</v>
      </c>
      <c r="GR22" s="8">
        <f>BAR!DJ21*0.85+25</f>
        <v>44650</v>
      </c>
      <c r="GS22" s="8">
        <f>BAR!DK21*0.85+25</f>
        <v>44650</v>
      </c>
      <c r="GT22" s="8">
        <f>BAR!DL21*0.85+25</f>
        <v>43375</v>
      </c>
      <c r="GU22" s="8">
        <f>BAR!DM21*0.85+25</f>
        <v>43375</v>
      </c>
      <c r="GV22" s="8">
        <f>BAR!DN21*0.85+25</f>
        <v>43375</v>
      </c>
      <c r="GW22" s="8">
        <f>BAR!DO21*0.85+25</f>
        <v>43375</v>
      </c>
      <c r="GX22" s="8">
        <f>BAR!DP21*0.85+25</f>
        <v>43375</v>
      </c>
      <c r="GY22" s="8">
        <f>BAR!DQ21*0.85+25</f>
        <v>44650</v>
      </c>
      <c r="GZ22" s="8">
        <f>BAR!DR21*0.85+25</f>
        <v>44650</v>
      </c>
      <c r="HA22" s="8">
        <f>BAR!DS21*0.85+25</f>
        <v>43375</v>
      </c>
      <c r="HB22" s="8">
        <f>BAR!DT21*0.85+25</f>
        <v>43375</v>
      </c>
      <c r="HC22" s="8">
        <f>BAR!DU21*0.85+25</f>
        <v>43375</v>
      </c>
      <c r="HD22" s="8">
        <f>BAR!DV21*0.85+25</f>
        <v>43375</v>
      </c>
      <c r="HE22" s="8">
        <f>BAR!DW21*0.85+25</f>
        <v>43375</v>
      </c>
      <c r="HF22" s="8">
        <f>BAR!DX21*0.85+25</f>
        <v>43375</v>
      </c>
      <c r="HG22" s="8">
        <f>BAR!DY21*0.85+25</f>
        <v>44650</v>
      </c>
      <c r="HH22" s="8">
        <f>BAR!DZ21*0.85+25</f>
        <v>44650</v>
      </c>
      <c r="HI22" s="8">
        <f>BAR!EA21*0.85+25</f>
        <v>44650</v>
      </c>
      <c r="HJ22" s="8">
        <f>BAR!EB21*0.85+25</f>
        <v>44650</v>
      </c>
      <c r="HK22" s="8">
        <f>BAR!EC21*0.85+25</f>
        <v>44650</v>
      </c>
      <c r="HL22" s="8">
        <f>BAR!ED21*0.85+25</f>
        <v>44650</v>
      </c>
      <c r="HM22" s="8">
        <f>BAR!EE21*0.85+25</f>
        <v>44650</v>
      </c>
      <c r="HN22" s="8">
        <f>BAR!EF21*0.85+25</f>
        <v>44650</v>
      </c>
      <c r="HO22" s="8">
        <f>BAR!EG21*0.85+25</f>
        <v>44650</v>
      </c>
      <c r="HP22" s="8">
        <f>BAR!EH21*0.85+25</f>
        <v>44650</v>
      </c>
      <c r="HQ22" s="8">
        <f>BAR!EI21*0.85+25</f>
        <v>44650</v>
      </c>
      <c r="HR22" s="8">
        <f>BAR!EJ21*0.85+25</f>
        <v>44650</v>
      </c>
    </row>
    <row r="23" spans="1:226" s="7" customFormat="1" x14ac:dyDescent="0.2">
      <c r="A23" s="6" t="s">
        <v>39</v>
      </c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54"/>
      <c r="DH23" s="54"/>
      <c r="DI23" s="54"/>
      <c r="DJ23" s="54"/>
      <c r="DK23" s="54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0"/>
      <c r="HQ23" s="10"/>
      <c r="HR23" s="10"/>
    </row>
    <row r="24" spans="1:226" s="7" customFormat="1" x14ac:dyDescent="0.2">
      <c r="A24" s="8" t="s">
        <v>10</v>
      </c>
      <c r="B24" s="8" t="e">
        <f>BAR!#REF!*0.85+25</f>
        <v>#REF!</v>
      </c>
      <c r="C24" s="8" t="e">
        <f>BAR!#REF!*0.85+25</f>
        <v>#REF!</v>
      </c>
      <c r="D24" s="8" t="e">
        <f>BAR!#REF!*0.85+25</f>
        <v>#REF!</v>
      </c>
      <c r="E24" s="8" t="e">
        <f>BAR!#REF!*0.85+25</f>
        <v>#REF!</v>
      </c>
      <c r="F24" s="8" t="e">
        <f>BAR!#REF!*0.85+25</f>
        <v>#REF!</v>
      </c>
      <c r="G24" s="8" t="e">
        <f>BAR!#REF!*0.85+25</f>
        <v>#REF!</v>
      </c>
      <c r="H24" s="8" t="e">
        <f>BAR!#REF!*0.85+25</f>
        <v>#REF!</v>
      </c>
      <c r="I24" s="8" t="e">
        <f>BAR!#REF!*0.85+25</f>
        <v>#REF!</v>
      </c>
      <c r="J24" s="8" t="e">
        <f>BAR!#REF!*0.85+25</f>
        <v>#REF!</v>
      </c>
      <c r="K24" s="8" t="e">
        <f>BAR!#REF!*0.85+25</f>
        <v>#REF!</v>
      </c>
      <c r="L24" s="8" t="e">
        <f>BAR!#REF!*0.85+25</f>
        <v>#REF!</v>
      </c>
      <c r="M24" s="8" t="e">
        <f>BAR!#REF!*0.85+25</f>
        <v>#REF!</v>
      </c>
      <c r="N24" s="8" t="e">
        <f>BAR!#REF!*0.85+25</f>
        <v>#REF!</v>
      </c>
      <c r="O24" s="8" t="e">
        <f>BAR!#REF!*0.85+25</f>
        <v>#REF!</v>
      </c>
      <c r="P24" s="8" t="e">
        <f>BAR!#REF!*0.85+25</f>
        <v>#REF!</v>
      </c>
      <c r="Q24" s="8" t="e">
        <f>BAR!#REF!*0.85+25</f>
        <v>#REF!</v>
      </c>
      <c r="R24" s="8" t="e">
        <f>BAR!#REF!*0.85+25</f>
        <v>#REF!</v>
      </c>
      <c r="S24" s="8" t="e">
        <f>BAR!#REF!*0.85+25</f>
        <v>#REF!</v>
      </c>
      <c r="T24" s="8" t="e">
        <f>BAR!#REF!*0.85+25</f>
        <v>#REF!</v>
      </c>
      <c r="U24" s="8" t="e">
        <f>BAR!#REF!*0.85+25</f>
        <v>#REF!</v>
      </c>
      <c r="V24" s="8" t="e">
        <f>BAR!#REF!*0.85+25</f>
        <v>#REF!</v>
      </c>
      <c r="W24" s="8" t="e">
        <f>BAR!#REF!*0.85+25</f>
        <v>#REF!</v>
      </c>
      <c r="X24" s="8" t="e">
        <f>BAR!#REF!*0.85+25</f>
        <v>#REF!</v>
      </c>
      <c r="Y24" s="8" t="e">
        <f>BAR!#REF!*0.85+25</f>
        <v>#REF!</v>
      </c>
      <c r="Z24" s="8" t="e">
        <f>BAR!#REF!*0.85+25</f>
        <v>#REF!</v>
      </c>
      <c r="AA24" s="8" t="e">
        <f>BAR!#REF!*0.85+25</f>
        <v>#REF!</v>
      </c>
      <c r="AB24" s="8" t="e">
        <f>BAR!#REF!*0.85+25</f>
        <v>#REF!</v>
      </c>
      <c r="AC24" s="8" t="e">
        <f>BAR!#REF!*0.85+25</f>
        <v>#REF!</v>
      </c>
      <c r="AD24" s="8" t="e">
        <f>BAR!#REF!*0.85+25</f>
        <v>#REF!</v>
      </c>
      <c r="AE24" s="8" t="e">
        <f>BAR!#REF!*0.85+25</f>
        <v>#REF!</v>
      </c>
      <c r="AF24" s="8" t="e">
        <f>BAR!#REF!*0.85+25</f>
        <v>#REF!</v>
      </c>
      <c r="AG24" s="8" t="e">
        <f>BAR!#REF!*0.85+25</f>
        <v>#REF!</v>
      </c>
      <c r="AH24" s="8" t="e">
        <f>BAR!#REF!*0.85+25</f>
        <v>#REF!</v>
      </c>
      <c r="AI24" s="8" t="e">
        <f>BAR!#REF!*0.85+25</f>
        <v>#REF!</v>
      </c>
      <c r="AJ24" s="8" t="e">
        <f>BAR!#REF!*0.85+25</f>
        <v>#REF!</v>
      </c>
      <c r="AK24" s="8" t="e">
        <f>BAR!#REF!*0.85+25</f>
        <v>#REF!</v>
      </c>
      <c r="AL24" s="8" t="e">
        <f>BAR!#REF!*0.85+25</f>
        <v>#REF!</v>
      </c>
      <c r="AM24" s="8" t="e">
        <f>BAR!#REF!*0.85+25</f>
        <v>#REF!</v>
      </c>
      <c r="AN24" s="8" t="e">
        <f>BAR!#REF!*0.85+25</f>
        <v>#REF!</v>
      </c>
      <c r="AO24" s="8" t="e">
        <f>BAR!#REF!*0.85+25</f>
        <v>#REF!</v>
      </c>
      <c r="AP24" s="8" t="e">
        <f>BAR!#REF!*0.85+25</f>
        <v>#REF!</v>
      </c>
      <c r="AQ24" s="8" t="e">
        <f>BAR!#REF!*0.85+25</f>
        <v>#REF!</v>
      </c>
      <c r="AR24" s="8" t="e">
        <f>BAR!#REF!*0.85+25</f>
        <v>#REF!</v>
      </c>
      <c r="AS24" s="8" t="e">
        <f>BAR!#REF!*0.85+25</f>
        <v>#REF!</v>
      </c>
      <c r="AT24" s="8" t="e">
        <f>BAR!#REF!*0.85+25</f>
        <v>#REF!</v>
      </c>
      <c r="AU24" s="8" t="e">
        <f>BAR!#REF!*0.85+25</f>
        <v>#REF!</v>
      </c>
      <c r="AV24" s="8" t="e">
        <f>BAR!#REF!*0.85+25</f>
        <v>#REF!</v>
      </c>
      <c r="AW24" s="8" t="e">
        <f>BAR!#REF!*0.85+25</f>
        <v>#REF!</v>
      </c>
      <c r="AX24" s="8" t="e">
        <f>BAR!#REF!*0.85+25</f>
        <v>#REF!</v>
      </c>
      <c r="AY24" s="8" t="e">
        <f>BAR!#REF!*0.85+25</f>
        <v>#REF!</v>
      </c>
      <c r="AZ24" s="8" t="e">
        <f>BAR!#REF!*0.85+25</f>
        <v>#REF!</v>
      </c>
      <c r="BA24" s="8" t="e">
        <f>BAR!#REF!*0.85+25</f>
        <v>#REF!</v>
      </c>
      <c r="BB24" s="8" t="e">
        <f>BAR!#REF!*0.85+25</f>
        <v>#REF!</v>
      </c>
      <c r="BC24" s="8" t="e">
        <f>BAR!#REF!*0.85+25</f>
        <v>#REF!</v>
      </c>
      <c r="BD24" s="8" t="e">
        <f>BAR!#REF!*0.85+25</f>
        <v>#REF!</v>
      </c>
      <c r="BE24" s="8" t="e">
        <f>BAR!#REF!*0.85+25</f>
        <v>#REF!</v>
      </c>
      <c r="BF24" s="8" t="e">
        <f>BAR!#REF!*0.85+25</f>
        <v>#REF!</v>
      </c>
      <c r="BG24" s="8" t="e">
        <f>BAR!#REF!*0.85+25</f>
        <v>#REF!</v>
      </c>
      <c r="BH24" s="8" t="e">
        <f>BAR!#REF!*0.85+25</f>
        <v>#REF!</v>
      </c>
      <c r="BI24" s="8" t="e">
        <f>BAR!#REF!*0.85+25</f>
        <v>#REF!</v>
      </c>
      <c r="BJ24" s="8" t="e">
        <f>BAR!#REF!*0.85+25</f>
        <v>#REF!</v>
      </c>
      <c r="BK24" s="8" t="e">
        <f>BAR!#REF!*0.85+25</f>
        <v>#REF!</v>
      </c>
      <c r="BL24" s="8" t="e">
        <f>BAR!#REF!*0.85+25</f>
        <v>#REF!</v>
      </c>
      <c r="BM24" s="8" t="e">
        <f>BAR!#REF!*0.85+25</f>
        <v>#REF!</v>
      </c>
      <c r="BN24" s="8" t="e">
        <f>BAR!#REF!*0.85+25</f>
        <v>#REF!</v>
      </c>
      <c r="BO24" s="8" t="e">
        <f>BAR!#REF!*0.85+25</f>
        <v>#REF!</v>
      </c>
      <c r="BP24" s="8" t="e">
        <f>BAR!#REF!*0.85+25</f>
        <v>#REF!</v>
      </c>
      <c r="BQ24" s="8" t="e">
        <f>BAR!#REF!*0.85+25</f>
        <v>#REF!</v>
      </c>
      <c r="BR24" s="8" t="e">
        <f>BAR!#REF!*0.85+25</f>
        <v>#REF!</v>
      </c>
      <c r="BS24" s="8" t="e">
        <f>BAR!#REF!*0.85+25</f>
        <v>#REF!</v>
      </c>
      <c r="BT24" s="8" t="e">
        <f>BAR!#REF!*0.85+25</f>
        <v>#REF!</v>
      </c>
      <c r="BU24" s="8" t="e">
        <f>BAR!#REF!*0.85+25</f>
        <v>#REF!</v>
      </c>
      <c r="BV24" s="8" t="e">
        <f>BAR!#REF!*0.85+25</f>
        <v>#REF!</v>
      </c>
      <c r="BW24" s="8" t="e">
        <f>BAR!#REF!*0.85+25</f>
        <v>#REF!</v>
      </c>
      <c r="BX24" s="8" t="e">
        <f>BAR!#REF!*0.85+25</f>
        <v>#REF!</v>
      </c>
      <c r="BY24" s="8" t="e">
        <f>BAR!#REF!*0.85+25</f>
        <v>#REF!</v>
      </c>
      <c r="BZ24" s="8" t="e">
        <f>BAR!#REF!*0.85+25</f>
        <v>#REF!</v>
      </c>
      <c r="CA24" s="8" t="e">
        <f>BAR!#REF!*0.85+25</f>
        <v>#REF!</v>
      </c>
      <c r="CB24" s="8" t="e">
        <f>BAR!#REF!*0.85+25</f>
        <v>#REF!</v>
      </c>
      <c r="CC24" s="8" t="e">
        <f>BAR!#REF!*0.85+25</f>
        <v>#REF!</v>
      </c>
      <c r="CD24" s="8" t="e">
        <f>BAR!#REF!*0.85+25</f>
        <v>#REF!</v>
      </c>
      <c r="CE24" s="8" t="e">
        <f>BAR!#REF!*0.85+25</f>
        <v>#REF!</v>
      </c>
      <c r="CF24" s="8" t="e">
        <f>BAR!#REF!*0.85+25</f>
        <v>#REF!</v>
      </c>
      <c r="CG24" s="8" t="e">
        <f>BAR!#REF!*0.85+25</f>
        <v>#REF!</v>
      </c>
      <c r="CH24" s="8" t="e">
        <f>BAR!#REF!*0.85+25</f>
        <v>#REF!</v>
      </c>
      <c r="CI24" s="8" t="e">
        <f>BAR!#REF!*0.85+25</f>
        <v>#REF!</v>
      </c>
      <c r="CJ24" s="8">
        <f>BAR!B23*0.85+25</f>
        <v>53150</v>
      </c>
      <c r="CK24" s="8">
        <f>BAR!C23*0.85+25</f>
        <v>54000</v>
      </c>
      <c r="CL24" s="8">
        <f>BAR!D23*0.85+25</f>
        <v>52725</v>
      </c>
      <c r="CM24" s="8">
        <f>BAR!E23*0.85+25</f>
        <v>52725</v>
      </c>
      <c r="CN24" s="8">
        <f>BAR!F23*0.85+25</f>
        <v>52725</v>
      </c>
      <c r="CO24" s="8">
        <f>BAR!G23*0.85+25</f>
        <v>52725</v>
      </c>
      <c r="CP24" s="8">
        <f>BAR!H23*0.85+25</f>
        <v>54000</v>
      </c>
      <c r="CQ24" s="8">
        <f>BAR!I23*0.85+25</f>
        <v>56125</v>
      </c>
      <c r="CR24" s="8">
        <f>BAR!J23*0.85+25</f>
        <v>56125</v>
      </c>
      <c r="CS24" s="8">
        <f>BAR!K23*0.85+25</f>
        <v>53150</v>
      </c>
      <c r="CT24" s="8">
        <f>BAR!L23*0.85+25</f>
        <v>53150</v>
      </c>
      <c r="CU24" s="8">
        <f>BAR!M23*0.85+25</f>
        <v>53150</v>
      </c>
      <c r="CV24" s="8">
        <f>BAR!N23*0.85+25</f>
        <v>53150</v>
      </c>
      <c r="CW24" s="8">
        <f>BAR!O23*0.85+25</f>
        <v>53150</v>
      </c>
      <c r="CX24" s="8">
        <f>BAR!P23*0.85+25</f>
        <v>54850</v>
      </c>
      <c r="CY24" s="8">
        <f>BAR!Q23*0.85+25</f>
        <v>54850</v>
      </c>
      <c r="CZ24" s="8">
        <f>BAR!R23*0.85+25</f>
        <v>54000</v>
      </c>
      <c r="DA24" s="8">
        <f>BAR!S23*0.85+25</f>
        <v>54000</v>
      </c>
      <c r="DB24" s="8">
        <f>BAR!T23*0.85+25</f>
        <v>54000</v>
      </c>
      <c r="DC24" s="8">
        <f>BAR!U23*0.85+25</f>
        <v>54000</v>
      </c>
      <c r="DD24" s="8">
        <f>BAR!V23*0.85+25</f>
        <v>54000</v>
      </c>
      <c r="DE24" s="8">
        <f>BAR!W23*0.85+25</f>
        <v>57400</v>
      </c>
      <c r="DF24" s="8">
        <f>BAR!X23*0.85+25</f>
        <v>57400</v>
      </c>
      <c r="DG24" s="65">
        <f>BAR!Y23*0.85+25</f>
        <v>57400</v>
      </c>
      <c r="DH24" s="65">
        <f>BAR!Z23*0.85+25</f>
        <v>57400</v>
      </c>
      <c r="DI24" s="65">
        <f>BAR!AA23*0.85+25</f>
        <v>57400</v>
      </c>
      <c r="DJ24" s="65">
        <f>BAR!AB23*0.85+25</f>
        <v>57400</v>
      </c>
      <c r="DK24" s="65">
        <f>BAR!AC23*0.85+25</f>
        <v>57400</v>
      </c>
      <c r="DL24" s="8">
        <f>BAR!AD23*0.85+25</f>
        <v>57400</v>
      </c>
      <c r="DM24" s="8">
        <f>BAR!AE23*0.85+25</f>
        <v>57400</v>
      </c>
      <c r="DN24" s="8">
        <f>BAR!AF23*0.85+25</f>
        <v>57400</v>
      </c>
      <c r="DO24" s="8">
        <f>BAR!AG23*0.85+25</f>
        <v>62500</v>
      </c>
      <c r="DP24" s="8">
        <f>BAR!AH23*0.85+25</f>
        <v>62500</v>
      </c>
      <c r="DQ24" s="8">
        <f>BAR!AI23*0.85+25</f>
        <v>62500</v>
      </c>
      <c r="DR24" s="8">
        <f>BAR!AJ23*0.85+25</f>
        <v>62500</v>
      </c>
      <c r="DS24" s="8">
        <f>BAR!AK23*0.85+25</f>
        <v>64200</v>
      </c>
      <c r="DT24" s="8">
        <f>BAR!AL23*0.85+25</f>
        <v>64200</v>
      </c>
      <c r="DU24" s="8">
        <f>BAR!AM23*0.85+25</f>
        <v>64200</v>
      </c>
      <c r="DV24" s="8">
        <f>BAR!AN23*0.85+25</f>
        <v>64200</v>
      </c>
      <c r="DW24" s="8">
        <f>BAR!AO23*0.85+25</f>
        <v>64200</v>
      </c>
      <c r="DX24" s="8">
        <f>BAR!AP23*0.85+25</f>
        <v>64200</v>
      </c>
      <c r="DY24" s="8">
        <f>BAR!AQ23*0.85+25</f>
        <v>64200</v>
      </c>
      <c r="DZ24" s="8">
        <f>BAR!AR23*0.85+25</f>
        <v>64200</v>
      </c>
      <c r="EA24" s="8">
        <f>BAR!AS23*0.85+25</f>
        <v>64200</v>
      </c>
      <c r="EB24" s="8">
        <f>BAR!AT23*0.85+25</f>
        <v>58675</v>
      </c>
      <c r="EC24" s="8">
        <f>BAR!AU23*0.85+25</f>
        <v>58675</v>
      </c>
      <c r="ED24" s="8">
        <f>BAR!AV23*0.85+25</f>
        <v>58675</v>
      </c>
      <c r="EE24" s="8">
        <f>BAR!AW23*0.85+25</f>
        <v>59950</v>
      </c>
      <c r="EF24" s="8">
        <f>BAR!AX23*0.85+25</f>
        <v>59950</v>
      </c>
      <c r="EG24" s="8">
        <f>BAR!AY23*0.85+25</f>
        <v>59950</v>
      </c>
      <c r="EH24" s="8">
        <f>BAR!AZ23*0.85+25</f>
        <v>59950</v>
      </c>
      <c r="EI24" s="8">
        <f>BAR!BA23*0.85+25</f>
        <v>59950</v>
      </c>
      <c r="EJ24" s="8">
        <f>BAR!BB23*0.85+25</f>
        <v>59950</v>
      </c>
      <c r="EK24" s="8">
        <f>BAR!BC23*0.85+25</f>
        <v>59950</v>
      </c>
      <c r="EL24" s="8">
        <f>BAR!BD23*0.85+25</f>
        <v>59950</v>
      </c>
      <c r="EM24" s="8">
        <f>BAR!BE23*0.85+25</f>
        <v>62500</v>
      </c>
      <c r="EN24" s="8">
        <f>BAR!BF23*0.85+25</f>
        <v>62500</v>
      </c>
      <c r="EO24" s="8">
        <f>BAR!BG23*0.85+25</f>
        <v>58675</v>
      </c>
      <c r="EP24" s="8">
        <f>BAR!BH23*0.85+25</f>
        <v>58675</v>
      </c>
      <c r="EQ24" s="8">
        <f>BAR!BI23*0.85+25</f>
        <v>58675</v>
      </c>
      <c r="ER24" s="8">
        <f>BAR!BJ23*0.85+25</f>
        <v>58675</v>
      </c>
      <c r="ES24" s="8">
        <f>BAR!BK23*0.85+25</f>
        <v>61225</v>
      </c>
      <c r="ET24" s="8">
        <f>BAR!BL23*0.85+25</f>
        <v>61225</v>
      </c>
      <c r="EU24" s="8">
        <f>BAR!BM23*0.85+25</f>
        <v>61225</v>
      </c>
      <c r="EV24" s="8">
        <f>BAR!BN23*0.85+25</f>
        <v>61225</v>
      </c>
      <c r="EW24" s="8">
        <f>BAR!BO23*0.85+25</f>
        <v>58675</v>
      </c>
      <c r="EX24" s="8">
        <f>BAR!BP23*0.85+25</f>
        <v>58675</v>
      </c>
      <c r="EY24" s="8">
        <f>BAR!BQ23*0.85+25</f>
        <v>58675</v>
      </c>
      <c r="EZ24" s="8">
        <f>BAR!BR23*0.85+25</f>
        <v>58675</v>
      </c>
      <c r="FA24" s="8">
        <f>BAR!BS23*0.85+25</f>
        <v>58675</v>
      </c>
      <c r="FB24" s="8">
        <f>BAR!BT23*0.85+25</f>
        <v>59950</v>
      </c>
      <c r="FC24" s="8">
        <f>BAR!BU23*0.85+25</f>
        <v>59950</v>
      </c>
      <c r="FD24" s="8">
        <f>BAR!BV23*0.85+25</f>
        <v>58675</v>
      </c>
      <c r="FE24" s="8">
        <f>BAR!BW23*0.85+25</f>
        <v>58675</v>
      </c>
      <c r="FF24" s="8">
        <f>BAR!BX23*0.85+25</f>
        <v>58675</v>
      </c>
      <c r="FG24" s="8">
        <f>BAR!BY23*0.85+25</f>
        <v>58675</v>
      </c>
      <c r="FH24" s="8">
        <f>BAR!BZ23*0.85+25</f>
        <v>58675</v>
      </c>
      <c r="FI24" s="8">
        <f>BAR!CA23*0.85+25</f>
        <v>59950</v>
      </c>
      <c r="FJ24" s="8">
        <f>BAR!CB23*0.85+25</f>
        <v>59950</v>
      </c>
      <c r="FK24" s="8">
        <f>BAR!CC23*0.85+25</f>
        <v>58675</v>
      </c>
      <c r="FL24" s="8">
        <f>BAR!CD23*0.85+25</f>
        <v>58675</v>
      </c>
      <c r="FM24" s="8">
        <f>BAR!CE23*0.85+25</f>
        <v>58675</v>
      </c>
      <c r="FN24" s="8">
        <f>BAR!CF23*0.85+25</f>
        <v>58675</v>
      </c>
      <c r="FO24" s="8">
        <f>BAR!CG23*0.85+25</f>
        <v>58675</v>
      </c>
      <c r="FP24" s="8">
        <f>BAR!CH23*0.85+25</f>
        <v>59950</v>
      </c>
      <c r="FQ24" s="8">
        <f>BAR!CI23*0.85+25</f>
        <v>59950</v>
      </c>
      <c r="FR24" s="8">
        <f>BAR!CJ23*0.85+25</f>
        <v>58675</v>
      </c>
      <c r="FS24" s="8">
        <f>BAR!CK23*0.85+25</f>
        <v>58675</v>
      </c>
      <c r="FT24" s="8">
        <f>BAR!CL23*0.85+25</f>
        <v>58675</v>
      </c>
      <c r="FU24" s="8">
        <f>BAR!CM23*0.85+25</f>
        <v>58675</v>
      </c>
      <c r="FV24" s="8">
        <f>BAR!CN23*0.85+25</f>
        <v>58675</v>
      </c>
      <c r="FW24" s="8">
        <f>BAR!CO23*0.85+25</f>
        <v>59950</v>
      </c>
      <c r="FX24" s="8">
        <f>BAR!CP23*0.85+25</f>
        <v>59950</v>
      </c>
      <c r="FY24" s="8">
        <f>BAR!CQ23*0.85+25</f>
        <v>58675</v>
      </c>
      <c r="FZ24" s="8">
        <f>BAR!CR23*0.85+25</f>
        <v>58675</v>
      </c>
      <c r="GA24" s="8">
        <f>BAR!CS23*0.85+25</f>
        <v>58675</v>
      </c>
      <c r="GB24" s="8">
        <f>BAR!CT23*0.85+25</f>
        <v>58675</v>
      </c>
      <c r="GC24" s="8">
        <f>BAR!CU23*0.85+25</f>
        <v>58675</v>
      </c>
      <c r="GD24" s="8">
        <f>BAR!CV23*0.85+25</f>
        <v>58675</v>
      </c>
      <c r="GE24" s="8">
        <f>BAR!CW23*0.85+25</f>
        <v>58675</v>
      </c>
      <c r="GF24" s="8">
        <f>BAR!CX23*0.85+25</f>
        <v>56125</v>
      </c>
      <c r="GG24" s="8">
        <f>BAR!CY23*0.85+25</f>
        <v>56125</v>
      </c>
      <c r="GH24" s="8">
        <f>BAR!CZ23*0.85+25</f>
        <v>56125</v>
      </c>
      <c r="GI24" s="8">
        <f>BAR!DA23*0.85+25</f>
        <v>56125</v>
      </c>
      <c r="GJ24" s="8">
        <f>BAR!DB23*0.85+25</f>
        <v>56125</v>
      </c>
      <c r="GK24" s="8">
        <f>BAR!DC23*0.85+25</f>
        <v>57400</v>
      </c>
      <c r="GL24" s="8">
        <f>BAR!DD23*0.85+25</f>
        <v>57400</v>
      </c>
      <c r="GM24" s="8">
        <f>BAR!DE23*0.85+25</f>
        <v>56125</v>
      </c>
      <c r="GN24" s="8">
        <f>BAR!DF23*0.85+25</f>
        <v>56125</v>
      </c>
      <c r="GO24" s="8">
        <f>BAR!DG23*0.85+25</f>
        <v>56125</v>
      </c>
      <c r="GP24" s="8">
        <f>BAR!DH23*0.85+25</f>
        <v>56125</v>
      </c>
      <c r="GQ24" s="8">
        <f>BAR!DI23*0.85+25</f>
        <v>56125</v>
      </c>
      <c r="GR24" s="8">
        <f>BAR!DJ23*0.85+25</f>
        <v>57400</v>
      </c>
      <c r="GS24" s="8">
        <f>BAR!DK23*0.85+25</f>
        <v>57400</v>
      </c>
      <c r="GT24" s="8">
        <f>BAR!DL23*0.85+25</f>
        <v>56125</v>
      </c>
      <c r="GU24" s="8">
        <f>BAR!DM23*0.85+25</f>
        <v>56125</v>
      </c>
      <c r="GV24" s="8">
        <f>BAR!DN23*0.85+25</f>
        <v>56125</v>
      </c>
      <c r="GW24" s="8">
        <f>BAR!DO23*0.85+25</f>
        <v>56125</v>
      </c>
      <c r="GX24" s="8">
        <f>BAR!DP23*0.85+25</f>
        <v>56125</v>
      </c>
      <c r="GY24" s="8">
        <f>BAR!DQ23*0.85+25</f>
        <v>57400</v>
      </c>
      <c r="GZ24" s="8">
        <f>BAR!DR23*0.85+25</f>
        <v>57400</v>
      </c>
      <c r="HA24" s="8">
        <f>BAR!DS23*0.85+25</f>
        <v>56125</v>
      </c>
      <c r="HB24" s="8">
        <f>BAR!DT23*0.85+25</f>
        <v>56125</v>
      </c>
      <c r="HC24" s="8">
        <f>BAR!DU23*0.85+25</f>
        <v>56125</v>
      </c>
      <c r="HD24" s="8">
        <f>BAR!DV23*0.85+25</f>
        <v>56125</v>
      </c>
      <c r="HE24" s="8">
        <f>BAR!DW23*0.85+25</f>
        <v>56125</v>
      </c>
      <c r="HF24" s="8">
        <f>BAR!DX23*0.85+25</f>
        <v>56125</v>
      </c>
      <c r="HG24" s="8">
        <f>BAR!DY23*0.85+25</f>
        <v>57400</v>
      </c>
      <c r="HH24" s="8">
        <f>BAR!DZ23*0.85+25</f>
        <v>57400</v>
      </c>
      <c r="HI24" s="8">
        <f>BAR!EA23*0.85+25</f>
        <v>57400</v>
      </c>
      <c r="HJ24" s="8">
        <f>BAR!EB23*0.85+25</f>
        <v>57400</v>
      </c>
      <c r="HK24" s="8">
        <f>BAR!EC23*0.85+25</f>
        <v>57400</v>
      </c>
      <c r="HL24" s="8">
        <f>BAR!ED23*0.85+25</f>
        <v>57400</v>
      </c>
      <c r="HM24" s="8">
        <f>BAR!EE23*0.85+25</f>
        <v>57400</v>
      </c>
      <c r="HN24" s="8">
        <f>BAR!EF23*0.85+25</f>
        <v>57400</v>
      </c>
      <c r="HO24" s="8">
        <f>BAR!EG23*0.85+25</f>
        <v>57400</v>
      </c>
      <c r="HP24" s="8">
        <f>BAR!EH23*0.85+25</f>
        <v>57400</v>
      </c>
      <c r="HQ24" s="8">
        <f>BAR!EI23*0.85+25</f>
        <v>57400</v>
      </c>
      <c r="HR24" s="8">
        <f>BAR!EJ23*0.85+25</f>
        <v>57400</v>
      </c>
    </row>
    <row r="25" spans="1:226" s="7" customFormat="1" x14ac:dyDescent="0.2">
      <c r="A25" s="10" t="s">
        <v>40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54"/>
      <c r="DH25" s="54"/>
      <c r="DI25" s="54"/>
      <c r="DJ25" s="54"/>
      <c r="DK25" s="54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  <c r="FK25" s="10"/>
      <c r="FL25" s="10"/>
      <c r="FM25" s="10"/>
      <c r="FN25" s="10"/>
      <c r="FO25" s="10"/>
      <c r="FP25" s="10"/>
      <c r="FQ25" s="10"/>
      <c r="FR25" s="10"/>
      <c r="FS25" s="10"/>
      <c r="FT25" s="10"/>
      <c r="FU25" s="10"/>
      <c r="FV25" s="10"/>
      <c r="FW25" s="10"/>
      <c r="FX25" s="10"/>
      <c r="FY25" s="10"/>
      <c r="FZ25" s="10"/>
      <c r="GA25" s="10"/>
      <c r="GB25" s="10"/>
      <c r="GC25" s="10"/>
      <c r="GD25" s="10"/>
      <c r="GE25" s="10"/>
      <c r="GF25" s="10"/>
      <c r="GG25" s="10"/>
      <c r="GH25" s="10"/>
      <c r="GI25" s="10"/>
      <c r="GJ25" s="10"/>
      <c r="GK25" s="10"/>
      <c r="GL25" s="10"/>
      <c r="GM25" s="10"/>
      <c r="GN25" s="10"/>
      <c r="GO25" s="10"/>
      <c r="GP25" s="10"/>
      <c r="GQ25" s="10"/>
      <c r="GR25" s="10"/>
      <c r="GS25" s="10"/>
      <c r="GT25" s="10"/>
      <c r="GU25" s="10"/>
      <c r="GV25" s="10"/>
      <c r="GW25" s="10"/>
      <c r="GX25" s="10"/>
      <c r="GY25" s="10"/>
      <c r="GZ25" s="10"/>
      <c r="HA25" s="10"/>
      <c r="HB25" s="10"/>
      <c r="HC25" s="10"/>
      <c r="HD25" s="10"/>
      <c r="HE25" s="10"/>
      <c r="HF25" s="10"/>
      <c r="HG25" s="10"/>
      <c r="HH25" s="10"/>
      <c r="HI25" s="10"/>
      <c r="HJ25" s="10"/>
      <c r="HK25" s="10"/>
      <c r="HL25" s="10"/>
      <c r="HM25" s="10"/>
      <c r="HN25" s="10"/>
      <c r="HO25" s="10"/>
      <c r="HP25" s="10"/>
      <c r="HQ25" s="10"/>
      <c r="HR25" s="10"/>
    </row>
    <row r="26" spans="1:226" s="7" customFormat="1" x14ac:dyDescent="0.2">
      <c r="A26" s="8" t="s">
        <v>10</v>
      </c>
      <c r="B26" s="8" t="e">
        <f>BAR!#REF!*0.85+25</f>
        <v>#REF!</v>
      </c>
      <c r="C26" s="8" t="e">
        <f>BAR!#REF!*0.85+25</f>
        <v>#REF!</v>
      </c>
      <c r="D26" s="8" t="e">
        <f>BAR!#REF!*0.85+25</f>
        <v>#REF!</v>
      </c>
      <c r="E26" s="8" t="e">
        <f>BAR!#REF!*0.85+25</f>
        <v>#REF!</v>
      </c>
      <c r="F26" s="8" t="e">
        <f>BAR!#REF!*0.85+25</f>
        <v>#REF!</v>
      </c>
      <c r="G26" s="8" t="e">
        <f>BAR!#REF!*0.85+25</f>
        <v>#REF!</v>
      </c>
      <c r="H26" s="8" t="e">
        <f>BAR!#REF!*0.85+25</f>
        <v>#REF!</v>
      </c>
      <c r="I26" s="8" t="e">
        <f>BAR!#REF!*0.85+25</f>
        <v>#REF!</v>
      </c>
      <c r="J26" s="8" t="e">
        <f>BAR!#REF!*0.85+25</f>
        <v>#REF!</v>
      </c>
      <c r="K26" s="8" t="e">
        <f>BAR!#REF!*0.85+25</f>
        <v>#REF!</v>
      </c>
      <c r="L26" s="8" t="e">
        <f>BAR!#REF!*0.85+25</f>
        <v>#REF!</v>
      </c>
      <c r="M26" s="8" t="e">
        <f>BAR!#REF!*0.85+25</f>
        <v>#REF!</v>
      </c>
      <c r="N26" s="8" t="e">
        <f>BAR!#REF!*0.85+25</f>
        <v>#REF!</v>
      </c>
      <c r="O26" s="8" t="e">
        <f>BAR!#REF!*0.85+25</f>
        <v>#REF!</v>
      </c>
      <c r="P26" s="8" t="e">
        <f>BAR!#REF!*0.85+25</f>
        <v>#REF!</v>
      </c>
      <c r="Q26" s="8" t="e">
        <f>BAR!#REF!*0.85+25</f>
        <v>#REF!</v>
      </c>
      <c r="R26" s="8" t="e">
        <f>BAR!#REF!*0.85+25</f>
        <v>#REF!</v>
      </c>
      <c r="S26" s="8" t="e">
        <f>BAR!#REF!*0.85+25</f>
        <v>#REF!</v>
      </c>
      <c r="T26" s="8" t="e">
        <f>BAR!#REF!*0.85+25</f>
        <v>#REF!</v>
      </c>
      <c r="U26" s="8" t="e">
        <f>BAR!#REF!*0.85+25</f>
        <v>#REF!</v>
      </c>
      <c r="V26" s="8" t="e">
        <f>BAR!#REF!*0.85+25</f>
        <v>#REF!</v>
      </c>
      <c r="W26" s="8" t="e">
        <f>BAR!#REF!*0.85+25</f>
        <v>#REF!</v>
      </c>
      <c r="X26" s="8" t="e">
        <f>BAR!#REF!*0.85+25</f>
        <v>#REF!</v>
      </c>
      <c r="Y26" s="8" t="e">
        <f>BAR!#REF!*0.85+25</f>
        <v>#REF!</v>
      </c>
      <c r="Z26" s="8" t="e">
        <f>BAR!#REF!*0.85+25</f>
        <v>#REF!</v>
      </c>
      <c r="AA26" s="8" t="e">
        <f>BAR!#REF!*0.85+25</f>
        <v>#REF!</v>
      </c>
      <c r="AB26" s="8" t="e">
        <f>BAR!#REF!*0.85+25</f>
        <v>#REF!</v>
      </c>
      <c r="AC26" s="8" t="e">
        <f>BAR!#REF!*0.85+25</f>
        <v>#REF!</v>
      </c>
      <c r="AD26" s="8" t="e">
        <f>BAR!#REF!*0.85+25</f>
        <v>#REF!</v>
      </c>
      <c r="AE26" s="8" t="e">
        <f>BAR!#REF!*0.85+25</f>
        <v>#REF!</v>
      </c>
      <c r="AF26" s="8" t="e">
        <f>BAR!#REF!*0.85+25</f>
        <v>#REF!</v>
      </c>
      <c r="AG26" s="8" t="e">
        <f>BAR!#REF!*0.85+25</f>
        <v>#REF!</v>
      </c>
      <c r="AH26" s="8" t="e">
        <f>BAR!#REF!*0.85+25</f>
        <v>#REF!</v>
      </c>
      <c r="AI26" s="8" t="e">
        <f>BAR!#REF!*0.85+25</f>
        <v>#REF!</v>
      </c>
      <c r="AJ26" s="8" t="e">
        <f>BAR!#REF!*0.85+25</f>
        <v>#REF!</v>
      </c>
      <c r="AK26" s="8" t="e">
        <f>BAR!#REF!*0.85+25</f>
        <v>#REF!</v>
      </c>
      <c r="AL26" s="8" t="e">
        <f>BAR!#REF!*0.85+25</f>
        <v>#REF!</v>
      </c>
      <c r="AM26" s="8" t="e">
        <f>BAR!#REF!*0.85+25</f>
        <v>#REF!</v>
      </c>
      <c r="AN26" s="8" t="e">
        <f>BAR!#REF!*0.85+25</f>
        <v>#REF!</v>
      </c>
      <c r="AO26" s="8" t="e">
        <f>BAR!#REF!*0.85+25</f>
        <v>#REF!</v>
      </c>
      <c r="AP26" s="8" t="e">
        <f>BAR!#REF!*0.85+25</f>
        <v>#REF!</v>
      </c>
      <c r="AQ26" s="8" t="e">
        <f>BAR!#REF!*0.85+25</f>
        <v>#REF!</v>
      </c>
      <c r="AR26" s="8" t="e">
        <f>BAR!#REF!*0.85+25</f>
        <v>#REF!</v>
      </c>
      <c r="AS26" s="8" t="e">
        <f>BAR!#REF!*0.85+25</f>
        <v>#REF!</v>
      </c>
      <c r="AT26" s="8" t="e">
        <f>BAR!#REF!*0.85+25</f>
        <v>#REF!</v>
      </c>
      <c r="AU26" s="8" t="e">
        <f>BAR!#REF!*0.85+25</f>
        <v>#REF!</v>
      </c>
      <c r="AV26" s="8" t="e">
        <f>BAR!#REF!*0.85+25</f>
        <v>#REF!</v>
      </c>
      <c r="AW26" s="8" t="e">
        <f>BAR!#REF!*0.85+25</f>
        <v>#REF!</v>
      </c>
      <c r="AX26" s="8" t="e">
        <f>BAR!#REF!*0.85+25</f>
        <v>#REF!</v>
      </c>
      <c r="AY26" s="8" t="e">
        <f>BAR!#REF!*0.85+25</f>
        <v>#REF!</v>
      </c>
      <c r="AZ26" s="8" t="e">
        <f>BAR!#REF!*0.85+25</f>
        <v>#REF!</v>
      </c>
      <c r="BA26" s="8" t="e">
        <f>BAR!#REF!*0.85+25</f>
        <v>#REF!</v>
      </c>
      <c r="BB26" s="8" t="e">
        <f>BAR!#REF!*0.85+25</f>
        <v>#REF!</v>
      </c>
      <c r="BC26" s="8" t="e">
        <f>BAR!#REF!*0.85+25</f>
        <v>#REF!</v>
      </c>
      <c r="BD26" s="8" t="e">
        <f>BAR!#REF!*0.85+25</f>
        <v>#REF!</v>
      </c>
      <c r="BE26" s="8" t="e">
        <f>BAR!#REF!*0.85+25</f>
        <v>#REF!</v>
      </c>
      <c r="BF26" s="8" t="e">
        <f>BAR!#REF!*0.85+25</f>
        <v>#REF!</v>
      </c>
      <c r="BG26" s="8" t="e">
        <f>BAR!#REF!*0.85+25</f>
        <v>#REF!</v>
      </c>
      <c r="BH26" s="8" t="e">
        <f>BAR!#REF!*0.85+25</f>
        <v>#REF!</v>
      </c>
      <c r="BI26" s="8" t="e">
        <f>BAR!#REF!*0.85+25</f>
        <v>#REF!</v>
      </c>
      <c r="BJ26" s="8" t="e">
        <f>BAR!#REF!*0.85+25</f>
        <v>#REF!</v>
      </c>
      <c r="BK26" s="8" t="e">
        <f>BAR!#REF!*0.85+25</f>
        <v>#REF!</v>
      </c>
      <c r="BL26" s="8" t="e">
        <f>BAR!#REF!*0.85+25</f>
        <v>#REF!</v>
      </c>
      <c r="BM26" s="8" t="e">
        <f>BAR!#REF!*0.85+25</f>
        <v>#REF!</v>
      </c>
      <c r="BN26" s="8" t="e">
        <f>BAR!#REF!*0.85+25</f>
        <v>#REF!</v>
      </c>
      <c r="BO26" s="8" t="e">
        <f>BAR!#REF!*0.85+25</f>
        <v>#REF!</v>
      </c>
      <c r="BP26" s="8" t="e">
        <f>BAR!#REF!*0.85+25</f>
        <v>#REF!</v>
      </c>
      <c r="BQ26" s="8" t="e">
        <f>BAR!#REF!*0.85+25</f>
        <v>#REF!</v>
      </c>
      <c r="BR26" s="8" t="e">
        <f>BAR!#REF!*0.85+25</f>
        <v>#REF!</v>
      </c>
      <c r="BS26" s="8" t="e">
        <f>BAR!#REF!*0.85+25</f>
        <v>#REF!</v>
      </c>
      <c r="BT26" s="8" t="e">
        <f>BAR!#REF!*0.85+25</f>
        <v>#REF!</v>
      </c>
      <c r="BU26" s="8" t="e">
        <f>BAR!#REF!*0.85+25</f>
        <v>#REF!</v>
      </c>
      <c r="BV26" s="8" t="e">
        <f>BAR!#REF!*0.85+25</f>
        <v>#REF!</v>
      </c>
      <c r="BW26" s="8" t="e">
        <f>BAR!#REF!*0.85+25</f>
        <v>#REF!</v>
      </c>
      <c r="BX26" s="8" t="e">
        <f>BAR!#REF!*0.85+25</f>
        <v>#REF!</v>
      </c>
      <c r="BY26" s="8" t="e">
        <f>BAR!#REF!*0.85+25</f>
        <v>#REF!</v>
      </c>
      <c r="BZ26" s="8" t="e">
        <f>BAR!#REF!*0.85+25</f>
        <v>#REF!</v>
      </c>
      <c r="CA26" s="8" t="e">
        <f>BAR!#REF!*0.85+25</f>
        <v>#REF!</v>
      </c>
      <c r="CB26" s="8" t="e">
        <f>BAR!#REF!*0.85+25</f>
        <v>#REF!</v>
      </c>
      <c r="CC26" s="8" t="e">
        <f>BAR!#REF!*0.85+25</f>
        <v>#REF!</v>
      </c>
      <c r="CD26" s="8" t="e">
        <f>BAR!#REF!*0.85+25</f>
        <v>#REF!</v>
      </c>
      <c r="CE26" s="8" t="e">
        <f>BAR!#REF!*0.85+25</f>
        <v>#REF!</v>
      </c>
      <c r="CF26" s="8" t="e">
        <f>BAR!#REF!*0.85+25</f>
        <v>#REF!</v>
      </c>
      <c r="CG26" s="8" t="e">
        <f>BAR!#REF!*0.85+25</f>
        <v>#REF!</v>
      </c>
      <c r="CH26" s="8" t="e">
        <f>BAR!#REF!*0.85+25</f>
        <v>#REF!</v>
      </c>
      <c r="CI26" s="8" t="e">
        <f>BAR!#REF!*0.85+25</f>
        <v>#REF!</v>
      </c>
      <c r="CJ26" s="8">
        <f>BAR!B25*0.85+25</f>
        <v>78650</v>
      </c>
      <c r="CK26" s="8">
        <f>BAR!C25*0.85+25</f>
        <v>79500</v>
      </c>
      <c r="CL26" s="8">
        <f>BAR!D25*0.85+25</f>
        <v>78225</v>
      </c>
      <c r="CM26" s="8">
        <f>BAR!E25*0.85+25</f>
        <v>78225</v>
      </c>
      <c r="CN26" s="8">
        <f>BAR!F25*0.85+25</f>
        <v>78225</v>
      </c>
      <c r="CO26" s="8">
        <f>BAR!G25*0.85+25</f>
        <v>78225</v>
      </c>
      <c r="CP26" s="8">
        <f>BAR!H25*0.85+25</f>
        <v>79500</v>
      </c>
      <c r="CQ26" s="8">
        <f>BAR!I25*0.85+25</f>
        <v>81625</v>
      </c>
      <c r="CR26" s="8">
        <f>BAR!J25*0.85+25</f>
        <v>81625</v>
      </c>
      <c r="CS26" s="8">
        <f>BAR!K25*0.85+25</f>
        <v>78650</v>
      </c>
      <c r="CT26" s="8">
        <f>BAR!L25*0.85+25</f>
        <v>78650</v>
      </c>
      <c r="CU26" s="8">
        <f>BAR!M25*0.85+25</f>
        <v>78650</v>
      </c>
      <c r="CV26" s="8">
        <f>BAR!N25*0.85+25</f>
        <v>78650</v>
      </c>
      <c r="CW26" s="8">
        <f>BAR!O25*0.85+25</f>
        <v>78650</v>
      </c>
      <c r="CX26" s="8">
        <f>BAR!P25*0.85+25</f>
        <v>80350</v>
      </c>
      <c r="CY26" s="8">
        <f>BAR!Q25*0.85+25</f>
        <v>80350</v>
      </c>
      <c r="CZ26" s="8">
        <f>BAR!R25*0.85+25</f>
        <v>79500</v>
      </c>
      <c r="DA26" s="8">
        <f>BAR!S25*0.85+25</f>
        <v>79500</v>
      </c>
      <c r="DB26" s="8">
        <f>BAR!T25*0.85+25</f>
        <v>79500</v>
      </c>
      <c r="DC26" s="8">
        <f>BAR!U25*0.85+25</f>
        <v>79500</v>
      </c>
      <c r="DD26" s="8">
        <f>BAR!V25*0.85+25</f>
        <v>79500</v>
      </c>
      <c r="DE26" s="8">
        <f>BAR!W25*0.85+25</f>
        <v>82900</v>
      </c>
      <c r="DF26" s="8">
        <f>BAR!X25*0.85+25</f>
        <v>82900</v>
      </c>
      <c r="DG26" s="65">
        <f>BAR!Y25*0.85+25</f>
        <v>82900</v>
      </c>
      <c r="DH26" s="65">
        <f>BAR!Z25*0.85+25</f>
        <v>82900</v>
      </c>
      <c r="DI26" s="65">
        <f>BAR!AA25*0.85+25</f>
        <v>82900</v>
      </c>
      <c r="DJ26" s="65">
        <f>BAR!AB25*0.85+25</f>
        <v>82900</v>
      </c>
      <c r="DK26" s="65">
        <f>BAR!AC25*0.85+25</f>
        <v>82900</v>
      </c>
      <c r="DL26" s="8">
        <f>BAR!AD25*0.85+25</f>
        <v>82900</v>
      </c>
      <c r="DM26" s="8">
        <f>BAR!AE25*0.85+25</f>
        <v>82900</v>
      </c>
      <c r="DN26" s="8">
        <f>BAR!AF25*0.85+25</f>
        <v>82900</v>
      </c>
      <c r="DO26" s="8">
        <f>BAR!AG25*0.85+25</f>
        <v>88000</v>
      </c>
      <c r="DP26" s="8">
        <f>BAR!AH25*0.85+25</f>
        <v>88000</v>
      </c>
      <c r="DQ26" s="8">
        <f>BAR!AI25*0.85+25</f>
        <v>88000</v>
      </c>
      <c r="DR26" s="8">
        <f>BAR!AJ25*0.85+25</f>
        <v>88000</v>
      </c>
      <c r="DS26" s="8">
        <f>BAR!AK25*0.85+25</f>
        <v>89700</v>
      </c>
      <c r="DT26" s="8">
        <f>BAR!AL25*0.85+25</f>
        <v>89700</v>
      </c>
      <c r="DU26" s="8">
        <f>BAR!AM25*0.85+25</f>
        <v>89700</v>
      </c>
      <c r="DV26" s="8">
        <f>BAR!AN25*0.85+25</f>
        <v>89700</v>
      </c>
      <c r="DW26" s="8">
        <f>BAR!AO25*0.85+25</f>
        <v>89700</v>
      </c>
      <c r="DX26" s="8">
        <f>BAR!AP25*0.85+25</f>
        <v>89700</v>
      </c>
      <c r="DY26" s="8">
        <f>BAR!AQ25*0.85+25</f>
        <v>89700</v>
      </c>
      <c r="DZ26" s="8">
        <f>BAR!AR25*0.85+25</f>
        <v>89700</v>
      </c>
      <c r="EA26" s="8">
        <f>BAR!AS25*0.85+25</f>
        <v>89700</v>
      </c>
      <c r="EB26" s="8">
        <f>BAR!AT25*0.85+25</f>
        <v>84175</v>
      </c>
      <c r="EC26" s="8">
        <f>BAR!AU25*0.85+25</f>
        <v>84175</v>
      </c>
      <c r="ED26" s="8">
        <f>BAR!AV25*0.85+25</f>
        <v>84175</v>
      </c>
      <c r="EE26" s="8">
        <f>BAR!AW25*0.85+25</f>
        <v>85450</v>
      </c>
      <c r="EF26" s="8">
        <f>BAR!AX25*0.85+25</f>
        <v>85450</v>
      </c>
      <c r="EG26" s="8">
        <f>BAR!AY25*0.85+25</f>
        <v>85450</v>
      </c>
      <c r="EH26" s="8">
        <f>BAR!AZ25*0.85+25</f>
        <v>85450</v>
      </c>
      <c r="EI26" s="8">
        <f>BAR!BA25*0.85+25</f>
        <v>85450</v>
      </c>
      <c r="EJ26" s="8">
        <f>BAR!BB25*0.85+25</f>
        <v>85450</v>
      </c>
      <c r="EK26" s="8">
        <f>BAR!BC25*0.85+25</f>
        <v>85450</v>
      </c>
      <c r="EL26" s="8">
        <f>BAR!BD25*0.85+25</f>
        <v>85450</v>
      </c>
      <c r="EM26" s="8">
        <f>BAR!BE25*0.85+25</f>
        <v>88000</v>
      </c>
      <c r="EN26" s="8">
        <f>BAR!BF25*0.85+25</f>
        <v>88000</v>
      </c>
      <c r="EO26" s="8">
        <f>BAR!BG25*0.85+25</f>
        <v>84175</v>
      </c>
      <c r="EP26" s="8">
        <f>BAR!BH25*0.85+25</f>
        <v>84175</v>
      </c>
      <c r="EQ26" s="8">
        <f>BAR!BI25*0.85+25</f>
        <v>84175</v>
      </c>
      <c r="ER26" s="8">
        <f>BAR!BJ25*0.85+25</f>
        <v>84175</v>
      </c>
      <c r="ES26" s="8">
        <f>BAR!BK25*0.85+25</f>
        <v>86725</v>
      </c>
      <c r="ET26" s="8">
        <f>BAR!BL25*0.85+25</f>
        <v>86725</v>
      </c>
      <c r="EU26" s="8">
        <f>BAR!BM25*0.85+25</f>
        <v>86725</v>
      </c>
      <c r="EV26" s="8">
        <f>BAR!BN25*0.85+25</f>
        <v>86725</v>
      </c>
      <c r="EW26" s="8">
        <f>BAR!BO25*0.85+25</f>
        <v>84175</v>
      </c>
      <c r="EX26" s="8">
        <f>BAR!BP25*0.85+25</f>
        <v>84175</v>
      </c>
      <c r="EY26" s="8">
        <f>BAR!BQ25*0.85+25</f>
        <v>84175</v>
      </c>
      <c r="EZ26" s="8">
        <f>BAR!BR25*0.85+25</f>
        <v>84175</v>
      </c>
      <c r="FA26" s="8">
        <f>BAR!BS25*0.85+25</f>
        <v>84175</v>
      </c>
      <c r="FB26" s="8">
        <f>BAR!BT25*0.85+25</f>
        <v>85450</v>
      </c>
      <c r="FC26" s="8">
        <f>BAR!BU25*0.85+25</f>
        <v>85450</v>
      </c>
      <c r="FD26" s="8">
        <f>BAR!BV25*0.85+25</f>
        <v>84175</v>
      </c>
      <c r="FE26" s="8">
        <f>BAR!BW25*0.85+25</f>
        <v>84175</v>
      </c>
      <c r="FF26" s="8">
        <f>BAR!BX25*0.85+25</f>
        <v>84175</v>
      </c>
      <c r="FG26" s="8">
        <f>BAR!BY25*0.85+25</f>
        <v>84175</v>
      </c>
      <c r="FH26" s="8">
        <f>BAR!BZ25*0.85+25</f>
        <v>84175</v>
      </c>
      <c r="FI26" s="8">
        <f>BAR!CA25*0.85+25</f>
        <v>85450</v>
      </c>
      <c r="FJ26" s="8">
        <f>BAR!CB25*0.85+25</f>
        <v>85450</v>
      </c>
      <c r="FK26" s="8">
        <f>BAR!CC25*0.85+25</f>
        <v>84175</v>
      </c>
      <c r="FL26" s="8">
        <f>BAR!CD25*0.85+25</f>
        <v>84175</v>
      </c>
      <c r="FM26" s="8">
        <f>BAR!CE25*0.85+25</f>
        <v>84175</v>
      </c>
      <c r="FN26" s="8">
        <f>BAR!CF25*0.85+25</f>
        <v>84175</v>
      </c>
      <c r="FO26" s="8">
        <f>BAR!CG25*0.85+25</f>
        <v>84175</v>
      </c>
      <c r="FP26" s="8">
        <f>BAR!CH25*0.85+25</f>
        <v>85450</v>
      </c>
      <c r="FQ26" s="8">
        <f>BAR!CI25*0.85+25</f>
        <v>85450</v>
      </c>
      <c r="FR26" s="8">
        <f>BAR!CJ25*0.85+25</f>
        <v>84175</v>
      </c>
      <c r="FS26" s="8">
        <f>BAR!CK25*0.85+25</f>
        <v>84175</v>
      </c>
      <c r="FT26" s="8">
        <f>BAR!CL25*0.85+25</f>
        <v>84175</v>
      </c>
      <c r="FU26" s="8">
        <f>BAR!CM25*0.85+25</f>
        <v>84175</v>
      </c>
      <c r="FV26" s="8">
        <f>BAR!CN25*0.85+25</f>
        <v>84175</v>
      </c>
      <c r="FW26" s="8">
        <f>BAR!CO25*0.85+25</f>
        <v>85450</v>
      </c>
      <c r="FX26" s="8">
        <f>BAR!CP25*0.85+25</f>
        <v>85450</v>
      </c>
      <c r="FY26" s="8">
        <f>BAR!CQ25*0.85+25</f>
        <v>84175</v>
      </c>
      <c r="FZ26" s="8">
        <f>BAR!CR25*0.85+25</f>
        <v>84175</v>
      </c>
      <c r="GA26" s="8">
        <f>BAR!CS25*0.85+25</f>
        <v>84175</v>
      </c>
      <c r="GB26" s="8">
        <f>BAR!CT25*0.85+25</f>
        <v>84175</v>
      </c>
      <c r="GC26" s="8">
        <f>BAR!CU25*0.85+25</f>
        <v>84175</v>
      </c>
      <c r="GD26" s="8">
        <f>BAR!CV25*0.85+25</f>
        <v>84175</v>
      </c>
      <c r="GE26" s="8">
        <f>BAR!CW25*0.85+25</f>
        <v>84175</v>
      </c>
      <c r="GF26" s="8">
        <f>BAR!CX25*0.85+25</f>
        <v>81625</v>
      </c>
      <c r="GG26" s="8">
        <f>BAR!CY25*0.85+25</f>
        <v>81625</v>
      </c>
      <c r="GH26" s="8">
        <f>BAR!CZ25*0.85+25</f>
        <v>81625</v>
      </c>
      <c r="GI26" s="8">
        <f>BAR!DA25*0.85+25</f>
        <v>81625</v>
      </c>
      <c r="GJ26" s="8">
        <f>BAR!DB25*0.85+25</f>
        <v>81625</v>
      </c>
      <c r="GK26" s="8">
        <f>BAR!DC25*0.85+25</f>
        <v>82900</v>
      </c>
      <c r="GL26" s="8">
        <f>BAR!DD25*0.85+25</f>
        <v>82900</v>
      </c>
      <c r="GM26" s="8">
        <f>BAR!DE25*0.85+25</f>
        <v>81625</v>
      </c>
      <c r="GN26" s="8">
        <f>BAR!DF25*0.85+25</f>
        <v>81625</v>
      </c>
      <c r="GO26" s="8">
        <f>BAR!DG25*0.85+25</f>
        <v>81625</v>
      </c>
      <c r="GP26" s="8">
        <f>BAR!DH25*0.85+25</f>
        <v>81625</v>
      </c>
      <c r="GQ26" s="8">
        <f>BAR!DI25*0.85+25</f>
        <v>81625</v>
      </c>
      <c r="GR26" s="8">
        <f>BAR!DJ25*0.85+25</f>
        <v>82900</v>
      </c>
      <c r="GS26" s="8">
        <f>BAR!DK25*0.85+25</f>
        <v>82900</v>
      </c>
      <c r="GT26" s="8">
        <f>BAR!DL25*0.85+25</f>
        <v>81625</v>
      </c>
      <c r="GU26" s="8">
        <f>BAR!DM25*0.85+25</f>
        <v>81625</v>
      </c>
      <c r="GV26" s="8">
        <f>BAR!DN25*0.85+25</f>
        <v>81625</v>
      </c>
      <c r="GW26" s="8">
        <f>BAR!DO25*0.85+25</f>
        <v>81625</v>
      </c>
      <c r="GX26" s="8">
        <f>BAR!DP25*0.85+25</f>
        <v>81625</v>
      </c>
      <c r="GY26" s="8">
        <f>BAR!DQ25*0.85+25</f>
        <v>82900</v>
      </c>
      <c r="GZ26" s="8">
        <f>BAR!DR25*0.85+25</f>
        <v>82900</v>
      </c>
      <c r="HA26" s="8">
        <f>BAR!DS25*0.85+25</f>
        <v>81625</v>
      </c>
      <c r="HB26" s="8">
        <f>BAR!DT25*0.85+25</f>
        <v>81625</v>
      </c>
      <c r="HC26" s="8">
        <f>BAR!DU25*0.85+25</f>
        <v>81625</v>
      </c>
      <c r="HD26" s="8">
        <f>BAR!DV25*0.85+25</f>
        <v>81625</v>
      </c>
      <c r="HE26" s="8">
        <f>BAR!DW25*0.85+25</f>
        <v>81625</v>
      </c>
      <c r="HF26" s="8">
        <f>BAR!DX25*0.85+25</f>
        <v>81625</v>
      </c>
      <c r="HG26" s="8">
        <f>BAR!DY25*0.85+25</f>
        <v>82900</v>
      </c>
      <c r="HH26" s="8">
        <f>BAR!DZ25*0.85+25</f>
        <v>82900</v>
      </c>
      <c r="HI26" s="8">
        <f>BAR!EA25*0.85+25</f>
        <v>82900</v>
      </c>
      <c r="HJ26" s="8">
        <f>BAR!EB25*0.85+25</f>
        <v>82900</v>
      </c>
      <c r="HK26" s="8">
        <f>BAR!EC25*0.85+25</f>
        <v>82900</v>
      </c>
      <c r="HL26" s="8">
        <f>BAR!ED25*0.85+25</f>
        <v>82900</v>
      </c>
      <c r="HM26" s="8">
        <f>BAR!EE25*0.85+25</f>
        <v>82900</v>
      </c>
      <c r="HN26" s="8">
        <f>BAR!EF25*0.85+25</f>
        <v>82900</v>
      </c>
      <c r="HO26" s="8">
        <f>BAR!EG25*0.85+25</f>
        <v>82900</v>
      </c>
      <c r="HP26" s="8">
        <f>BAR!EH25*0.85+25</f>
        <v>82900</v>
      </c>
      <c r="HQ26" s="8">
        <f>BAR!EI25*0.85+25</f>
        <v>82900</v>
      </c>
      <c r="HR26" s="8">
        <f>BAR!EJ25*0.85+25</f>
        <v>82900</v>
      </c>
    </row>
    <row r="27" spans="1:226" s="7" customFormat="1" x14ac:dyDescent="0.2">
      <c r="A27" s="6" t="s">
        <v>41</v>
      </c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54"/>
      <c r="DH27" s="54"/>
      <c r="DI27" s="54"/>
      <c r="DJ27" s="54"/>
      <c r="DK27" s="54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  <c r="EX27" s="10"/>
      <c r="EY27" s="10"/>
      <c r="EZ27" s="10"/>
      <c r="FA27" s="10"/>
      <c r="FB27" s="10"/>
      <c r="FC27" s="10"/>
      <c r="FD27" s="10"/>
      <c r="FE27" s="10"/>
      <c r="FF27" s="10"/>
      <c r="FG27" s="10"/>
      <c r="FH27" s="10"/>
      <c r="FI27" s="10"/>
      <c r="FJ27" s="10"/>
      <c r="FK27" s="10"/>
      <c r="FL27" s="10"/>
      <c r="FM27" s="10"/>
      <c r="FN27" s="10"/>
      <c r="FO27" s="10"/>
      <c r="FP27" s="10"/>
      <c r="FQ27" s="10"/>
      <c r="FR27" s="10"/>
      <c r="FS27" s="10"/>
      <c r="FT27" s="10"/>
      <c r="FU27" s="10"/>
      <c r="FV27" s="10"/>
      <c r="FW27" s="10"/>
      <c r="FX27" s="10"/>
      <c r="FY27" s="10"/>
      <c r="FZ27" s="10"/>
      <c r="GA27" s="10"/>
      <c r="GB27" s="10"/>
      <c r="GC27" s="10"/>
      <c r="GD27" s="10"/>
      <c r="GE27" s="10"/>
      <c r="GF27" s="10"/>
      <c r="GG27" s="10"/>
      <c r="GH27" s="10"/>
      <c r="GI27" s="10"/>
      <c r="GJ27" s="10"/>
      <c r="GK27" s="10"/>
      <c r="GL27" s="10"/>
      <c r="GM27" s="10"/>
      <c r="GN27" s="10"/>
      <c r="GO27" s="10"/>
      <c r="GP27" s="10"/>
      <c r="GQ27" s="10"/>
      <c r="GR27" s="10"/>
      <c r="GS27" s="10"/>
      <c r="GT27" s="10"/>
      <c r="GU27" s="10"/>
      <c r="GV27" s="10"/>
      <c r="GW27" s="10"/>
      <c r="GX27" s="10"/>
      <c r="GY27" s="10"/>
      <c r="GZ27" s="10"/>
      <c r="HA27" s="10"/>
      <c r="HB27" s="10"/>
      <c r="HC27" s="10"/>
      <c r="HD27" s="10"/>
      <c r="HE27" s="10"/>
      <c r="HF27" s="10"/>
      <c r="HG27" s="10"/>
      <c r="HH27" s="10"/>
      <c r="HI27" s="10"/>
      <c r="HJ27" s="10"/>
      <c r="HK27" s="10"/>
      <c r="HL27" s="10"/>
      <c r="HM27" s="10"/>
      <c r="HN27" s="10"/>
      <c r="HO27" s="10"/>
      <c r="HP27" s="10"/>
      <c r="HQ27" s="10"/>
      <c r="HR27" s="10"/>
    </row>
    <row r="28" spans="1:226" s="7" customFormat="1" x14ac:dyDescent="0.2">
      <c r="A28" s="8" t="s">
        <v>10</v>
      </c>
      <c r="B28" s="8" t="e">
        <f>BAR!#REF!*0.85+25</f>
        <v>#REF!</v>
      </c>
      <c r="C28" s="8" t="e">
        <f>BAR!#REF!*0.85+25</f>
        <v>#REF!</v>
      </c>
      <c r="D28" s="8" t="e">
        <f>BAR!#REF!*0.85+25</f>
        <v>#REF!</v>
      </c>
      <c r="E28" s="8" t="e">
        <f>BAR!#REF!*0.85+25</f>
        <v>#REF!</v>
      </c>
      <c r="F28" s="8" t="e">
        <f>BAR!#REF!*0.85+25</f>
        <v>#REF!</v>
      </c>
      <c r="G28" s="8" t="e">
        <f>BAR!#REF!*0.85+25</f>
        <v>#REF!</v>
      </c>
      <c r="H28" s="8" t="e">
        <f>BAR!#REF!*0.85+25</f>
        <v>#REF!</v>
      </c>
      <c r="I28" s="8" t="e">
        <f>BAR!#REF!*0.85+25</f>
        <v>#REF!</v>
      </c>
      <c r="J28" s="8" t="e">
        <f>BAR!#REF!*0.85+25</f>
        <v>#REF!</v>
      </c>
      <c r="K28" s="8" t="e">
        <f>BAR!#REF!*0.85+25</f>
        <v>#REF!</v>
      </c>
      <c r="L28" s="8" t="e">
        <f>BAR!#REF!*0.85+25</f>
        <v>#REF!</v>
      </c>
      <c r="M28" s="8" t="e">
        <f>BAR!#REF!*0.85+25</f>
        <v>#REF!</v>
      </c>
      <c r="N28" s="8" t="e">
        <f>BAR!#REF!*0.85+25</f>
        <v>#REF!</v>
      </c>
      <c r="O28" s="8" t="e">
        <f>BAR!#REF!*0.85+25</f>
        <v>#REF!</v>
      </c>
      <c r="P28" s="8" t="e">
        <f>BAR!#REF!*0.85+25</f>
        <v>#REF!</v>
      </c>
      <c r="Q28" s="8" t="e">
        <f>BAR!#REF!*0.85+25</f>
        <v>#REF!</v>
      </c>
      <c r="R28" s="8" t="e">
        <f>BAR!#REF!*0.85+25</f>
        <v>#REF!</v>
      </c>
      <c r="S28" s="8" t="e">
        <f>BAR!#REF!*0.85+25</f>
        <v>#REF!</v>
      </c>
      <c r="T28" s="8" t="e">
        <f>BAR!#REF!*0.85+25</f>
        <v>#REF!</v>
      </c>
      <c r="U28" s="8" t="e">
        <f>BAR!#REF!*0.85+25</f>
        <v>#REF!</v>
      </c>
      <c r="V28" s="8" t="e">
        <f>BAR!#REF!*0.85+25</f>
        <v>#REF!</v>
      </c>
      <c r="W28" s="8" t="e">
        <f>BAR!#REF!*0.85+25</f>
        <v>#REF!</v>
      </c>
      <c r="X28" s="8" t="e">
        <f>BAR!#REF!*0.85+25</f>
        <v>#REF!</v>
      </c>
      <c r="Y28" s="8" t="e">
        <f>BAR!#REF!*0.85+25</f>
        <v>#REF!</v>
      </c>
      <c r="Z28" s="8" t="e">
        <f>BAR!#REF!*0.85+25</f>
        <v>#REF!</v>
      </c>
      <c r="AA28" s="8" t="e">
        <f>BAR!#REF!*0.85+25</f>
        <v>#REF!</v>
      </c>
      <c r="AB28" s="8" t="e">
        <f>BAR!#REF!*0.85+25</f>
        <v>#REF!</v>
      </c>
      <c r="AC28" s="8" t="e">
        <f>BAR!#REF!*0.85+25</f>
        <v>#REF!</v>
      </c>
      <c r="AD28" s="8" t="e">
        <f>BAR!#REF!*0.85+25</f>
        <v>#REF!</v>
      </c>
      <c r="AE28" s="8" t="e">
        <f>BAR!#REF!*0.85+25</f>
        <v>#REF!</v>
      </c>
      <c r="AF28" s="8" t="e">
        <f>BAR!#REF!*0.85+25</f>
        <v>#REF!</v>
      </c>
      <c r="AG28" s="8" t="e">
        <f>BAR!#REF!*0.85+25</f>
        <v>#REF!</v>
      </c>
      <c r="AH28" s="8" t="e">
        <f>BAR!#REF!*0.85+25</f>
        <v>#REF!</v>
      </c>
      <c r="AI28" s="8" t="e">
        <f>BAR!#REF!*0.85+25</f>
        <v>#REF!</v>
      </c>
      <c r="AJ28" s="8" t="e">
        <f>BAR!#REF!*0.85+25</f>
        <v>#REF!</v>
      </c>
      <c r="AK28" s="8" t="e">
        <f>BAR!#REF!*0.85+25</f>
        <v>#REF!</v>
      </c>
      <c r="AL28" s="8" t="e">
        <f>BAR!#REF!*0.85+25</f>
        <v>#REF!</v>
      </c>
      <c r="AM28" s="8" t="e">
        <f>BAR!#REF!*0.85+25</f>
        <v>#REF!</v>
      </c>
      <c r="AN28" s="8" t="e">
        <f>BAR!#REF!*0.85+25</f>
        <v>#REF!</v>
      </c>
      <c r="AO28" s="8" t="e">
        <f>BAR!#REF!*0.85+25</f>
        <v>#REF!</v>
      </c>
      <c r="AP28" s="8" t="e">
        <f>BAR!#REF!*0.85+25</f>
        <v>#REF!</v>
      </c>
      <c r="AQ28" s="8" t="e">
        <f>BAR!#REF!*0.85+25</f>
        <v>#REF!</v>
      </c>
      <c r="AR28" s="8" t="e">
        <f>BAR!#REF!*0.85+25</f>
        <v>#REF!</v>
      </c>
      <c r="AS28" s="8" t="e">
        <f>BAR!#REF!*0.85+25</f>
        <v>#REF!</v>
      </c>
      <c r="AT28" s="8" t="e">
        <f>BAR!#REF!*0.85+25</f>
        <v>#REF!</v>
      </c>
      <c r="AU28" s="8" t="e">
        <f>BAR!#REF!*0.85+25</f>
        <v>#REF!</v>
      </c>
      <c r="AV28" s="8" t="e">
        <f>BAR!#REF!*0.85+25</f>
        <v>#REF!</v>
      </c>
      <c r="AW28" s="8" t="e">
        <f>BAR!#REF!*0.85+25</f>
        <v>#REF!</v>
      </c>
      <c r="AX28" s="8" t="e">
        <f>BAR!#REF!*0.85+25</f>
        <v>#REF!</v>
      </c>
      <c r="AY28" s="8" t="e">
        <f>BAR!#REF!*0.85+25</f>
        <v>#REF!</v>
      </c>
      <c r="AZ28" s="8" t="e">
        <f>BAR!#REF!*0.85+25</f>
        <v>#REF!</v>
      </c>
      <c r="BA28" s="8" t="e">
        <f>BAR!#REF!*0.85+25</f>
        <v>#REF!</v>
      </c>
      <c r="BB28" s="8" t="e">
        <f>BAR!#REF!*0.85+25</f>
        <v>#REF!</v>
      </c>
      <c r="BC28" s="8" t="e">
        <f>BAR!#REF!*0.85+25</f>
        <v>#REF!</v>
      </c>
      <c r="BD28" s="8" t="e">
        <f>BAR!#REF!*0.85+25</f>
        <v>#REF!</v>
      </c>
      <c r="BE28" s="8" t="e">
        <f>BAR!#REF!*0.85+25</f>
        <v>#REF!</v>
      </c>
      <c r="BF28" s="8" t="e">
        <f>BAR!#REF!*0.85+25</f>
        <v>#REF!</v>
      </c>
      <c r="BG28" s="8" t="e">
        <f>BAR!#REF!*0.85+25</f>
        <v>#REF!</v>
      </c>
      <c r="BH28" s="8" t="e">
        <f>BAR!#REF!*0.85+25</f>
        <v>#REF!</v>
      </c>
      <c r="BI28" s="8" t="e">
        <f>BAR!#REF!*0.85+25</f>
        <v>#REF!</v>
      </c>
      <c r="BJ28" s="8" t="e">
        <f>BAR!#REF!*0.85+25</f>
        <v>#REF!</v>
      </c>
      <c r="BK28" s="8" t="e">
        <f>BAR!#REF!*0.85+25</f>
        <v>#REF!</v>
      </c>
      <c r="BL28" s="8" t="e">
        <f>BAR!#REF!*0.85+25</f>
        <v>#REF!</v>
      </c>
      <c r="BM28" s="8" t="e">
        <f>BAR!#REF!*0.85+25</f>
        <v>#REF!</v>
      </c>
      <c r="BN28" s="8" t="e">
        <f>BAR!#REF!*0.85+25</f>
        <v>#REF!</v>
      </c>
      <c r="BO28" s="8" t="e">
        <f>BAR!#REF!*0.85+25</f>
        <v>#REF!</v>
      </c>
      <c r="BP28" s="8" t="e">
        <f>BAR!#REF!*0.85+25</f>
        <v>#REF!</v>
      </c>
      <c r="BQ28" s="8" t="e">
        <f>BAR!#REF!*0.85+25</f>
        <v>#REF!</v>
      </c>
      <c r="BR28" s="8" t="e">
        <f>BAR!#REF!*0.85+25</f>
        <v>#REF!</v>
      </c>
      <c r="BS28" s="8" t="e">
        <f>BAR!#REF!*0.85+25</f>
        <v>#REF!</v>
      </c>
      <c r="BT28" s="8" t="e">
        <f>BAR!#REF!*0.85+25</f>
        <v>#REF!</v>
      </c>
      <c r="BU28" s="8" t="e">
        <f>BAR!#REF!*0.85+25</f>
        <v>#REF!</v>
      </c>
      <c r="BV28" s="8" t="e">
        <f>BAR!#REF!*0.85+25</f>
        <v>#REF!</v>
      </c>
      <c r="BW28" s="8" t="e">
        <f>BAR!#REF!*0.85+25</f>
        <v>#REF!</v>
      </c>
      <c r="BX28" s="8" t="e">
        <f>BAR!#REF!*0.85+25</f>
        <v>#REF!</v>
      </c>
      <c r="BY28" s="8" t="e">
        <f>BAR!#REF!*0.85+25</f>
        <v>#REF!</v>
      </c>
      <c r="BZ28" s="8" t="e">
        <f>BAR!#REF!*0.85+25</f>
        <v>#REF!</v>
      </c>
      <c r="CA28" s="8" t="e">
        <f>BAR!#REF!*0.85+25</f>
        <v>#REF!</v>
      </c>
      <c r="CB28" s="8" t="e">
        <f>BAR!#REF!*0.85+25</f>
        <v>#REF!</v>
      </c>
      <c r="CC28" s="8" t="e">
        <f>BAR!#REF!*0.85+25</f>
        <v>#REF!</v>
      </c>
      <c r="CD28" s="8" t="e">
        <f>BAR!#REF!*0.85+25</f>
        <v>#REF!</v>
      </c>
      <c r="CE28" s="8" t="e">
        <f>BAR!#REF!*0.85+25</f>
        <v>#REF!</v>
      </c>
      <c r="CF28" s="8" t="e">
        <f>BAR!#REF!*0.85+25</f>
        <v>#REF!</v>
      </c>
      <c r="CG28" s="8" t="e">
        <f>BAR!#REF!*0.85+25</f>
        <v>#REF!</v>
      </c>
      <c r="CH28" s="8" t="e">
        <f>BAR!#REF!*0.85+25</f>
        <v>#REF!</v>
      </c>
      <c r="CI28" s="8" t="e">
        <f>BAR!#REF!*0.85+25</f>
        <v>#REF!</v>
      </c>
      <c r="CJ28" s="8">
        <f>BAR!B27*0.85+25</f>
        <v>95650</v>
      </c>
      <c r="CK28" s="8">
        <f>BAR!C27*0.85+25</f>
        <v>96500</v>
      </c>
      <c r="CL28" s="8">
        <f>BAR!D27*0.85+25</f>
        <v>95225</v>
      </c>
      <c r="CM28" s="8">
        <f>BAR!E27*0.85+25</f>
        <v>95225</v>
      </c>
      <c r="CN28" s="8">
        <f>BAR!F27*0.85+25</f>
        <v>95225</v>
      </c>
      <c r="CO28" s="8">
        <f>BAR!G27*0.85+25</f>
        <v>95225</v>
      </c>
      <c r="CP28" s="8">
        <f>BAR!H27*0.85+25</f>
        <v>96500</v>
      </c>
      <c r="CQ28" s="8">
        <f>BAR!I27*0.85+25</f>
        <v>98625</v>
      </c>
      <c r="CR28" s="8">
        <f>BAR!J27*0.85+25</f>
        <v>98625</v>
      </c>
      <c r="CS28" s="8">
        <f>BAR!K27*0.85+25</f>
        <v>95650</v>
      </c>
      <c r="CT28" s="8">
        <f>BAR!L27*0.85+25</f>
        <v>95650</v>
      </c>
      <c r="CU28" s="8">
        <f>BAR!M27*0.85+25</f>
        <v>95650</v>
      </c>
      <c r="CV28" s="8">
        <f>BAR!N27*0.85+25</f>
        <v>95650</v>
      </c>
      <c r="CW28" s="8">
        <f>BAR!O27*0.85+25</f>
        <v>95650</v>
      </c>
      <c r="CX28" s="8">
        <f>BAR!P27*0.85+25</f>
        <v>97350</v>
      </c>
      <c r="CY28" s="8">
        <f>BAR!Q27*0.85+25</f>
        <v>97350</v>
      </c>
      <c r="CZ28" s="8">
        <f>BAR!R27*0.85+25</f>
        <v>96500</v>
      </c>
      <c r="DA28" s="8">
        <f>BAR!S27*0.85+25</f>
        <v>96500</v>
      </c>
      <c r="DB28" s="8">
        <f>BAR!T27*0.85+25</f>
        <v>96500</v>
      </c>
      <c r="DC28" s="8">
        <f>BAR!U27*0.85+25</f>
        <v>96500</v>
      </c>
      <c r="DD28" s="8">
        <f>BAR!V27*0.85+25</f>
        <v>96500</v>
      </c>
      <c r="DE28" s="8">
        <f>BAR!W27*0.85+25</f>
        <v>99900</v>
      </c>
      <c r="DF28" s="8">
        <f>BAR!X27*0.85+25</f>
        <v>99900</v>
      </c>
      <c r="DG28" s="65">
        <f>BAR!Y27*0.85+25</f>
        <v>99900</v>
      </c>
      <c r="DH28" s="65">
        <f>BAR!Z27*0.85+25</f>
        <v>99900</v>
      </c>
      <c r="DI28" s="65">
        <f>BAR!AA27*0.85+25</f>
        <v>99900</v>
      </c>
      <c r="DJ28" s="65">
        <f>BAR!AB27*0.85+25</f>
        <v>99900</v>
      </c>
      <c r="DK28" s="65">
        <f>BAR!AC27*0.85+25</f>
        <v>99900</v>
      </c>
      <c r="DL28" s="8">
        <f>BAR!AD27*0.85+25</f>
        <v>99900</v>
      </c>
      <c r="DM28" s="8">
        <f>BAR!AE27*0.85+25</f>
        <v>99900</v>
      </c>
      <c r="DN28" s="8">
        <f>BAR!AF27*0.85+25</f>
        <v>99900</v>
      </c>
      <c r="DO28" s="8">
        <f>BAR!AG27*0.85+25</f>
        <v>105000</v>
      </c>
      <c r="DP28" s="8">
        <f>BAR!AH27*0.85+25</f>
        <v>105000</v>
      </c>
      <c r="DQ28" s="8">
        <f>BAR!AI27*0.85+25</f>
        <v>105000</v>
      </c>
      <c r="DR28" s="8">
        <f>BAR!AJ27*0.85+25</f>
        <v>105000</v>
      </c>
      <c r="DS28" s="8">
        <f>BAR!AK27*0.85+25</f>
        <v>106700</v>
      </c>
      <c r="DT28" s="8">
        <f>BAR!AL27*0.85+25</f>
        <v>106700</v>
      </c>
      <c r="DU28" s="8">
        <f>BAR!AM27*0.85+25</f>
        <v>106700</v>
      </c>
      <c r="DV28" s="8">
        <f>BAR!AN27*0.85+25</f>
        <v>106700</v>
      </c>
      <c r="DW28" s="8">
        <f>BAR!AO27*0.85+25</f>
        <v>106700</v>
      </c>
      <c r="DX28" s="8">
        <f>BAR!AP27*0.85+25</f>
        <v>106700</v>
      </c>
      <c r="DY28" s="8">
        <f>BAR!AQ27*0.85+25</f>
        <v>106700</v>
      </c>
      <c r="DZ28" s="8">
        <f>BAR!AR27*0.85+25</f>
        <v>106700</v>
      </c>
      <c r="EA28" s="8">
        <f>BAR!AS27*0.85+25</f>
        <v>106700</v>
      </c>
      <c r="EB28" s="8">
        <f>BAR!AT27*0.85+25</f>
        <v>101175</v>
      </c>
      <c r="EC28" s="8">
        <f>BAR!AU27*0.85+25</f>
        <v>101175</v>
      </c>
      <c r="ED28" s="8">
        <f>BAR!AV27*0.85+25</f>
        <v>101175</v>
      </c>
      <c r="EE28" s="8">
        <f>BAR!AW27*0.85+25</f>
        <v>102450</v>
      </c>
      <c r="EF28" s="8">
        <f>BAR!AX27*0.85+25</f>
        <v>102450</v>
      </c>
      <c r="EG28" s="8">
        <f>BAR!AY27*0.85+25</f>
        <v>102450</v>
      </c>
      <c r="EH28" s="8">
        <f>BAR!AZ27*0.85+25</f>
        <v>102450</v>
      </c>
      <c r="EI28" s="8">
        <f>BAR!BA27*0.85+25</f>
        <v>102450</v>
      </c>
      <c r="EJ28" s="8">
        <f>BAR!BB27*0.85+25</f>
        <v>102450</v>
      </c>
      <c r="EK28" s="8">
        <f>BAR!BC27*0.85+25</f>
        <v>102450</v>
      </c>
      <c r="EL28" s="8">
        <f>BAR!BD27*0.85+25</f>
        <v>102450</v>
      </c>
      <c r="EM28" s="8">
        <f>BAR!BE27*0.85+25</f>
        <v>105000</v>
      </c>
      <c r="EN28" s="8">
        <f>BAR!BF27*0.85+25</f>
        <v>105000</v>
      </c>
      <c r="EO28" s="8">
        <f>BAR!BG27*0.85+25</f>
        <v>101175</v>
      </c>
      <c r="EP28" s="8">
        <f>BAR!BH27*0.85+25</f>
        <v>101175</v>
      </c>
      <c r="EQ28" s="8">
        <f>BAR!BI27*0.85+25</f>
        <v>101175</v>
      </c>
      <c r="ER28" s="8">
        <f>BAR!BJ27*0.85+25</f>
        <v>101175</v>
      </c>
      <c r="ES28" s="8">
        <f>BAR!BK27*0.85+25</f>
        <v>103725</v>
      </c>
      <c r="ET28" s="8">
        <f>BAR!BL27*0.85+25</f>
        <v>103725</v>
      </c>
      <c r="EU28" s="8">
        <f>BAR!BM27*0.85+25</f>
        <v>103725</v>
      </c>
      <c r="EV28" s="8">
        <f>BAR!BN27*0.85+25</f>
        <v>103725</v>
      </c>
      <c r="EW28" s="8">
        <f>BAR!BO27*0.85+25</f>
        <v>101175</v>
      </c>
      <c r="EX28" s="8">
        <f>BAR!BP27*0.85+25</f>
        <v>101175</v>
      </c>
      <c r="EY28" s="8">
        <f>BAR!BQ27*0.85+25</f>
        <v>101175</v>
      </c>
      <c r="EZ28" s="8">
        <f>BAR!BR27*0.85+25</f>
        <v>101175</v>
      </c>
      <c r="FA28" s="8">
        <f>BAR!BS27*0.85+25</f>
        <v>101175</v>
      </c>
      <c r="FB28" s="8">
        <f>BAR!BT27*0.85+25</f>
        <v>102450</v>
      </c>
      <c r="FC28" s="8">
        <f>BAR!BU27*0.85+25</f>
        <v>102450</v>
      </c>
      <c r="FD28" s="8">
        <f>BAR!BV27*0.85+25</f>
        <v>101175</v>
      </c>
      <c r="FE28" s="8">
        <f>BAR!BW27*0.85+25</f>
        <v>101175</v>
      </c>
      <c r="FF28" s="8">
        <f>BAR!BX27*0.85+25</f>
        <v>101175</v>
      </c>
      <c r="FG28" s="8">
        <f>BAR!BY27*0.85+25</f>
        <v>101175</v>
      </c>
      <c r="FH28" s="8">
        <f>BAR!BZ27*0.85+25</f>
        <v>101175</v>
      </c>
      <c r="FI28" s="8">
        <f>BAR!CA27*0.85+25</f>
        <v>102450</v>
      </c>
      <c r="FJ28" s="8">
        <f>BAR!CB27*0.85+25</f>
        <v>102450</v>
      </c>
      <c r="FK28" s="8">
        <f>BAR!CC27*0.85+25</f>
        <v>101175</v>
      </c>
      <c r="FL28" s="8">
        <f>BAR!CD27*0.85+25</f>
        <v>101175</v>
      </c>
      <c r="FM28" s="8">
        <f>BAR!CE27*0.85+25</f>
        <v>101175</v>
      </c>
      <c r="FN28" s="8">
        <f>BAR!CF27*0.85+25</f>
        <v>101175</v>
      </c>
      <c r="FO28" s="8">
        <f>BAR!CG27*0.85+25</f>
        <v>101175</v>
      </c>
      <c r="FP28" s="8">
        <f>BAR!CH27*0.85+25</f>
        <v>102450</v>
      </c>
      <c r="FQ28" s="8">
        <f>BAR!CI27*0.85+25</f>
        <v>102450</v>
      </c>
      <c r="FR28" s="8">
        <f>BAR!CJ27*0.85+25</f>
        <v>101175</v>
      </c>
      <c r="FS28" s="8">
        <f>BAR!CK27*0.85+25</f>
        <v>101175</v>
      </c>
      <c r="FT28" s="8">
        <f>BAR!CL27*0.85+25</f>
        <v>101175</v>
      </c>
      <c r="FU28" s="8">
        <f>BAR!CM27*0.85+25</f>
        <v>101175</v>
      </c>
      <c r="FV28" s="8">
        <f>BAR!CN27*0.85+25</f>
        <v>101175</v>
      </c>
      <c r="FW28" s="8">
        <f>BAR!CO27*0.85+25</f>
        <v>102450</v>
      </c>
      <c r="FX28" s="8">
        <f>BAR!CP27*0.85+25</f>
        <v>102450</v>
      </c>
      <c r="FY28" s="8">
        <f>BAR!CQ27*0.85+25</f>
        <v>101175</v>
      </c>
      <c r="FZ28" s="8">
        <f>BAR!CR27*0.85+25</f>
        <v>101175</v>
      </c>
      <c r="GA28" s="8">
        <f>BAR!CS27*0.85+25</f>
        <v>101175</v>
      </c>
      <c r="GB28" s="8">
        <f>BAR!CT27*0.85+25</f>
        <v>101175</v>
      </c>
      <c r="GC28" s="8">
        <f>BAR!CU27*0.85+25</f>
        <v>101175</v>
      </c>
      <c r="GD28" s="8">
        <f>BAR!CV27*0.85+25</f>
        <v>101175</v>
      </c>
      <c r="GE28" s="8">
        <f>BAR!CW27*0.85+25</f>
        <v>101175</v>
      </c>
      <c r="GF28" s="8">
        <f>BAR!CX27*0.85+25</f>
        <v>98625</v>
      </c>
      <c r="GG28" s="8">
        <f>BAR!CY27*0.85+25</f>
        <v>98625</v>
      </c>
      <c r="GH28" s="8">
        <f>BAR!CZ27*0.85+25</f>
        <v>98625</v>
      </c>
      <c r="GI28" s="8">
        <f>BAR!DA27*0.85+25</f>
        <v>98625</v>
      </c>
      <c r="GJ28" s="8">
        <f>BAR!DB27*0.85+25</f>
        <v>98625</v>
      </c>
      <c r="GK28" s="8">
        <f>BAR!DC27*0.85+25</f>
        <v>99900</v>
      </c>
      <c r="GL28" s="8">
        <f>BAR!DD27*0.85+25</f>
        <v>99900</v>
      </c>
      <c r="GM28" s="8">
        <f>BAR!DE27*0.85+25</f>
        <v>98625</v>
      </c>
      <c r="GN28" s="8">
        <f>BAR!DF27*0.85+25</f>
        <v>98625</v>
      </c>
      <c r="GO28" s="8">
        <f>BAR!DG27*0.85+25</f>
        <v>98625</v>
      </c>
      <c r="GP28" s="8">
        <f>BAR!DH27*0.85+25</f>
        <v>98625</v>
      </c>
      <c r="GQ28" s="8">
        <f>BAR!DI27*0.85+25</f>
        <v>98625</v>
      </c>
      <c r="GR28" s="8">
        <f>BAR!DJ27*0.85+25</f>
        <v>99900</v>
      </c>
      <c r="GS28" s="8">
        <f>BAR!DK27*0.85+25</f>
        <v>99900</v>
      </c>
      <c r="GT28" s="8">
        <f>BAR!DL27*0.85+25</f>
        <v>98625</v>
      </c>
      <c r="GU28" s="8">
        <f>BAR!DM27*0.85+25</f>
        <v>98625</v>
      </c>
      <c r="GV28" s="8">
        <f>BAR!DN27*0.85+25</f>
        <v>98625</v>
      </c>
      <c r="GW28" s="8">
        <f>BAR!DO27*0.85+25</f>
        <v>98625</v>
      </c>
      <c r="GX28" s="8">
        <f>BAR!DP27*0.85+25</f>
        <v>98625</v>
      </c>
      <c r="GY28" s="8">
        <f>BAR!DQ27*0.85+25</f>
        <v>99900</v>
      </c>
      <c r="GZ28" s="8">
        <f>BAR!DR27*0.85+25</f>
        <v>99900</v>
      </c>
      <c r="HA28" s="8">
        <f>BAR!DS27*0.85+25</f>
        <v>98625</v>
      </c>
      <c r="HB28" s="8">
        <f>BAR!DT27*0.85+25</f>
        <v>98625</v>
      </c>
      <c r="HC28" s="8">
        <f>BAR!DU27*0.85+25</f>
        <v>98625</v>
      </c>
      <c r="HD28" s="8">
        <f>BAR!DV27*0.85+25</f>
        <v>98625</v>
      </c>
      <c r="HE28" s="8">
        <f>BAR!DW27*0.85+25</f>
        <v>98625</v>
      </c>
      <c r="HF28" s="8">
        <f>BAR!DX27*0.85+25</f>
        <v>98625</v>
      </c>
      <c r="HG28" s="8">
        <f>BAR!DY27*0.85+25</f>
        <v>99900</v>
      </c>
      <c r="HH28" s="8">
        <f>BAR!DZ27*0.85+25</f>
        <v>99900</v>
      </c>
      <c r="HI28" s="8">
        <f>BAR!EA27*0.85+25</f>
        <v>99900</v>
      </c>
      <c r="HJ28" s="8">
        <f>BAR!EB27*0.85+25</f>
        <v>99900</v>
      </c>
      <c r="HK28" s="8">
        <f>BAR!EC27*0.85+25</f>
        <v>99900</v>
      </c>
      <c r="HL28" s="8">
        <f>BAR!ED27*0.85+25</f>
        <v>99900</v>
      </c>
      <c r="HM28" s="8">
        <f>BAR!EE27*0.85+25</f>
        <v>99900</v>
      </c>
      <c r="HN28" s="8">
        <f>BAR!EF27*0.85+25</f>
        <v>99900</v>
      </c>
      <c r="HO28" s="8">
        <f>BAR!EG27*0.85+25</f>
        <v>99900</v>
      </c>
      <c r="HP28" s="8">
        <f>BAR!EH27*0.85+25</f>
        <v>99900</v>
      </c>
      <c r="HQ28" s="8">
        <f>BAR!EI27*0.85+25</f>
        <v>99900</v>
      </c>
      <c r="HR28" s="8">
        <f>BAR!EJ27*0.85+25</f>
        <v>99900</v>
      </c>
    </row>
    <row r="29" spans="1:226" x14ac:dyDescent="0.2">
      <c r="A29" s="13" t="s">
        <v>16</v>
      </c>
    </row>
    <row r="30" spans="1:226" ht="132" x14ac:dyDescent="0.2">
      <c r="A30" s="14" t="s">
        <v>17</v>
      </c>
    </row>
    <row r="31" spans="1:226" x14ac:dyDescent="0.2">
      <c r="A31" s="24" t="s">
        <v>18</v>
      </c>
    </row>
    <row r="32" spans="1:226" ht="46.5" customHeight="1" x14ac:dyDescent="0.2">
      <c r="A32" s="82" t="s">
        <v>108</v>
      </c>
    </row>
    <row r="33" spans="1:1" x14ac:dyDescent="0.2">
      <c r="A33" s="96" t="s">
        <v>20</v>
      </c>
    </row>
    <row r="34" spans="1:1" ht="51" x14ac:dyDescent="0.2">
      <c r="A34" s="97" t="s">
        <v>109</v>
      </c>
    </row>
    <row r="35" spans="1:1" x14ac:dyDescent="0.2">
      <c r="A35" s="83" t="s">
        <v>110</v>
      </c>
    </row>
    <row r="36" spans="1:1" ht="90" x14ac:dyDescent="0.25">
      <c r="A36" s="84" t="s">
        <v>111</v>
      </c>
    </row>
  </sheetData>
  <pageMargins left="0.7" right="0.7" top="0.75" bottom="0.75" header="0.3" footer="0.3"/>
  <pageSetup paperSize="9" orientation="portrait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Лист33">
    <tabColor theme="7" tint="-0.249977111117893"/>
  </sheetPr>
  <dimension ref="A1:HR66"/>
  <sheetViews>
    <sheetView workbookViewId="0">
      <pane xSplit="1" topLeftCell="B1" activePane="topRight" state="frozen"/>
      <selection pane="topRight" activeCell="A62" sqref="A62"/>
    </sheetView>
  </sheetViews>
  <sheetFormatPr defaultColWidth="9" defaultRowHeight="12" x14ac:dyDescent="0.2"/>
  <cols>
    <col min="1" max="1" width="65.42578125" style="19" customWidth="1"/>
    <col min="2" max="110" width="9" style="19"/>
    <col min="111" max="115" width="9" style="31"/>
    <col min="116" max="118" width="9" style="19"/>
    <col min="119" max="123" width="9" style="32"/>
    <col min="124" max="16384" width="9" style="19"/>
  </cols>
  <sheetData>
    <row r="1" spans="1:226" s="17" customFormat="1" ht="12" customHeight="1" x14ac:dyDescent="0.2">
      <c r="A1" s="69" t="s">
        <v>106</v>
      </c>
      <c r="DG1" s="41"/>
      <c r="DH1" s="41"/>
      <c r="DI1" s="41"/>
      <c r="DJ1" s="41"/>
      <c r="DK1" s="41"/>
      <c r="DO1" s="42"/>
      <c r="DP1" s="42"/>
      <c r="DQ1" s="42"/>
      <c r="DR1" s="42"/>
      <c r="DS1" s="42"/>
    </row>
    <row r="2" spans="1:226" s="17" customFormat="1" ht="12" customHeight="1" x14ac:dyDescent="0.2">
      <c r="A2" s="85" t="s">
        <v>112</v>
      </c>
      <c r="DG2" s="41"/>
      <c r="DH2" s="41"/>
      <c r="DI2" s="41"/>
      <c r="DJ2" s="41"/>
      <c r="DK2" s="41"/>
      <c r="DO2" s="42"/>
      <c r="DP2" s="42"/>
      <c r="DQ2" s="42"/>
      <c r="DR2" s="42"/>
      <c r="DS2" s="42"/>
    </row>
    <row r="3" spans="1:226" ht="8.4499999999999993" hidden="1" customHeight="1" x14ac:dyDescent="0.2">
      <c r="A3" s="86"/>
    </row>
    <row r="4" spans="1:226" s="17" customFormat="1" ht="32.450000000000003" hidden="1" customHeight="1" x14ac:dyDescent="0.2">
      <c r="A4" s="69" t="s">
        <v>31</v>
      </c>
      <c r="DG4" s="41"/>
      <c r="DH4" s="41"/>
      <c r="DI4" s="41"/>
      <c r="DJ4" s="41"/>
      <c r="DK4" s="41"/>
      <c r="DO4" s="42"/>
      <c r="DP4" s="42"/>
      <c r="DQ4" s="42"/>
      <c r="DR4" s="42"/>
      <c r="DS4" s="42"/>
    </row>
    <row r="5" spans="1:226" s="68" customFormat="1" ht="23.1" hidden="1" customHeight="1" x14ac:dyDescent="0.2">
      <c r="A5" s="71" t="s">
        <v>32</v>
      </c>
      <c r="B5" s="43" t="e">
        <f>BAR!#REF!</f>
        <v>#REF!</v>
      </c>
      <c r="C5" s="43" t="e">
        <f>BAR!#REF!</f>
        <v>#REF!</v>
      </c>
      <c r="D5" s="43" t="e">
        <f>BAR!#REF!</f>
        <v>#REF!</v>
      </c>
      <c r="E5" s="43" t="e">
        <f>BAR!#REF!</f>
        <v>#REF!</v>
      </c>
      <c r="F5" s="43" t="e">
        <f>BAR!#REF!</f>
        <v>#REF!</v>
      </c>
      <c r="G5" s="43" t="e">
        <f>BAR!#REF!</f>
        <v>#REF!</v>
      </c>
      <c r="H5" s="43" t="e">
        <f>BAR!#REF!</f>
        <v>#REF!</v>
      </c>
      <c r="I5" s="43" t="e">
        <f>BAR!#REF!</f>
        <v>#REF!</v>
      </c>
      <c r="J5" s="43" t="e">
        <f>BAR!#REF!</f>
        <v>#REF!</v>
      </c>
      <c r="K5" s="43" t="e">
        <f>BAR!#REF!</f>
        <v>#REF!</v>
      </c>
      <c r="L5" s="43" t="e">
        <f>BAR!#REF!</f>
        <v>#REF!</v>
      </c>
      <c r="M5" s="43" t="e">
        <f>BAR!#REF!</f>
        <v>#REF!</v>
      </c>
      <c r="N5" s="43" t="e">
        <f>BAR!#REF!</f>
        <v>#REF!</v>
      </c>
      <c r="O5" s="43" t="e">
        <f>BAR!#REF!</f>
        <v>#REF!</v>
      </c>
      <c r="P5" s="43" t="e">
        <f>BAR!#REF!</f>
        <v>#REF!</v>
      </c>
      <c r="Q5" s="43" t="e">
        <f>BAR!#REF!</f>
        <v>#REF!</v>
      </c>
      <c r="R5" s="43" t="e">
        <f>BAR!#REF!</f>
        <v>#REF!</v>
      </c>
      <c r="S5" s="43" t="e">
        <f>BAR!#REF!</f>
        <v>#REF!</v>
      </c>
      <c r="T5" s="43" t="e">
        <f>BAR!#REF!</f>
        <v>#REF!</v>
      </c>
      <c r="U5" s="43" t="e">
        <f>BAR!#REF!</f>
        <v>#REF!</v>
      </c>
      <c r="V5" s="43" t="e">
        <f>BAR!#REF!</f>
        <v>#REF!</v>
      </c>
      <c r="W5" s="43" t="e">
        <f>BAR!#REF!</f>
        <v>#REF!</v>
      </c>
      <c r="X5" s="43" t="e">
        <f>BAR!#REF!</f>
        <v>#REF!</v>
      </c>
      <c r="Y5" s="43" t="e">
        <f>BAR!#REF!</f>
        <v>#REF!</v>
      </c>
      <c r="Z5" s="43" t="e">
        <f>BAR!#REF!</f>
        <v>#REF!</v>
      </c>
      <c r="AA5" s="43" t="e">
        <f>BAR!#REF!</f>
        <v>#REF!</v>
      </c>
      <c r="AB5" s="43" t="e">
        <f>BAR!#REF!</f>
        <v>#REF!</v>
      </c>
      <c r="AC5" s="43" t="e">
        <f>BAR!#REF!</f>
        <v>#REF!</v>
      </c>
      <c r="AD5" s="43" t="e">
        <f>BAR!#REF!</f>
        <v>#REF!</v>
      </c>
      <c r="AE5" s="43" t="e">
        <f>BAR!#REF!</f>
        <v>#REF!</v>
      </c>
      <c r="AF5" s="43" t="e">
        <f>BAR!#REF!</f>
        <v>#REF!</v>
      </c>
      <c r="AG5" s="43" t="e">
        <f>BAR!#REF!</f>
        <v>#REF!</v>
      </c>
      <c r="AH5" s="43" t="e">
        <f>BAR!#REF!</f>
        <v>#REF!</v>
      </c>
      <c r="AI5" s="43" t="e">
        <f>BAR!#REF!</f>
        <v>#REF!</v>
      </c>
      <c r="AJ5" s="43" t="e">
        <f>BAR!#REF!</f>
        <v>#REF!</v>
      </c>
      <c r="AK5" s="43" t="e">
        <f>BAR!#REF!</f>
        <v>#REF!</v>
      </c>
      <c r="AL5" s="43" t="e">
        <f>BAR!#REF!</f>
        <v>#REF!</v>
      </c>
      <c r="AM5" s="43" t="e">
        <f>BAR!#REF!</f>
        <v>#REF!</v>
      </c>
      <c r="AN5" s="43" t="e">
        <f>BAR!#REF!</f>
        <v>#REF!</v>
      </c>
      <c r="AO5" s="43" t="e">
        <f>BAR!#REF!</f>
        <v>#REF!</v>
      </c>
      <c r="AP5" s="43" t="e">
        <f>BAR!#REF!</f>
        <v>#REF!</v>
      </c>
      <c r="AQ5" s="43" t="e">
        <f>BAR!#REF!</f>
        <v>#REF!</v>
      </c>
      <c r="AR5" s="43" t="e">
        <f>BAR!#REF!</f>
        <v>#REF!</v>
      </c>
      <c r="AS5" s="43" t="e">
        <f>BAR!#REF!</f>
        <v>#REF!</v>
      </c>
      <c r="AT5" s="43" t="e">
        <f>BAR!#REF!</f>
        <v>#REF!</v>
      </c>
      <c r="AU5" s="43" t="e">
        <f>BAR!#REF!</f>
        <v>#REF!</v>
      </c>
      <c r="AV5" s="43" t="e">
        <f>BAR!#REF!</f>
        <v>#REF!</v>
      </c>
      <c r="AW5" s="43" t="e">
        <f>BAR!#REF!</f>
        <v>#REF!</v>
      </c>
      <c r="AX5" s="43" t="e">
        <f>BAR!#REF!</f>
        <v>#REF!</v>
      </c>
      <c r="AY5" s="43" t="e">
        <f>BAR!#REF!</f>
        <v>#REF!</v>
      </c>
      <c r="AZ5" s="43" t="e">
        <f>BAR!#REF!</f>
        <v>#REF!</v>
      </c>
      <c r="BA5" s="43" t="e">
        <f>BAR!#REF!</f>
        <v>#REF!</v>
      </c>
      <c r="BB5" s="43" t="e">
        <f>BAR!#REF!</f>
        <v>#REF!</v>
      </c>
      <c r="BC5" s="43" t="e">
        <f>BAR!#REF!</f>
        <v>#REF!</v>
      </c>
      <c r="BD5" s="43" t="e">
        <f>BAR!#REF!</f>
        <v>#REF!</v>
      </c>
      <c r="BE5" s="43" t="e">
        <f>BAR!#REF!</f>
        <v>#REF!</v>
      </c>
      <c r="BF5" s="43" t="e">
        <f>BAR!#REF!</f>
        <v>#REF!</v>
      </c>
      <c r="BG5" s="43" t="e">
        <f>BAR!#REF!</f>
        <v>#REF!</v>
      </c>
      <c r="BH5" s="43" t="e">
        <f>BAR!#REF!</f>
        <v>#REF!</v>
      </c>
      <c r="BI5" s="43" t="e">
        <f>BAR!#REF!</f>
        <v>#REF!</v>
      </c>
      <c r="BJ5" s="43" t="e">
        <f>BAR!#REF!</f>
        <v>#REF!</v>
      </c>
      <c r="BK5" s="43" t="e">
        <f>BAR!#REF!</f>
        <v>#REF!</v>
      </c>
      <c r="BL5" s="43" t="e">
        <f>BAR!#REF!</f>
        <v>#REF!</v>
      </c>
      <c r="BM5" s="43" t="e">
        <f>BAR!#REF!</f>
        <v>#REF!</v>
      </c>
      <c r="BN5" s="43" t="e">
        <f>BAR!#REF!</f>
        <v>#REF!</v>
      </c>
      <c r="BO5" s="43" t="e">
        <f>BAR!#REF!</f>
        <v>#REF!</v>
      </c>
      <c r="BP5" s="43" t="e">
        <f>BAR!#REF!</f>
        <v>#REF!</v>
      </c>
      <c r="BQ5" s="43" t="e">
        <f>BAR!#REF!</f>
        <v>#REF!</v>
      </c>
      <c r="BR5" s="43" t="e">
        <f>BAR!#REF!</f>
        <v>#REF!</v>
      </c>
      <c r="BS5" s="43" t="e">
        <f>BAR!#REF!</f>
        <v>#REF!</v>
      </c>
      <c r="BT5" s="43" t="e">
        <f>BAR!#REF!</f>
        <v>#REF!</v>
      </c>
      <c r="BU5" s="43" t="e">
        <f>BAR!#REF!</f>
        <v>#REF!</v>
      </c>
      <c r="BV5" s="43" t="e">
        <f>BAR!#REF!</f>
        <v>#REF!</v>
      </c>
      <c r="BW5" s="43" t="e">
        <f>BAR!#REF!</f>
        <v>#REF!</v>
      </c>
      <c r="BX5" s="43" t="e">
        <f>BAR!#REF!</f>
        <v>#REF!</v>
      </c>
      <c r="BY5" s="43" t="e">
        <f>BAR!#REF!</f>
        <v>#REF!</v>
      </c>
      <c r="BZ5" s="43" t="e">
        <f>BAR!#REF!</f>
        <v>#REF!</v>
      </c>
      <c r="CA5" s="43" t="e">
        <f>BAR!#REF!</f>
        <v>#REF!</v>
      </c>
      <c r="CB5" s="43" t="e">
        <f>BAR!#REF!</f>
        <v>#REF!</v>
      </c>
      <c r="CC5" s="43" t="e">
        <f>BAR!#REF!</f>
        <v>#REF!</v>
      </c>
      <c r="CD5" s="43" t="e">
        <f>BAR!#REF!</f>
        <v>#REF!</v>
      </c>
      <c r="CE5" s="43" t="e">
        <f>BAR!#REF!</f>
        <v>#REF!</v>
      </c>
      <c r="CF5" s="43" t="e">
        <f>BAR!#REF!</f>
        <v>#REF!</v>
      </c>
      <c r="CG5" s="43" t="e">
        <f>BAR!#REF!</f>
        <v>#REF!</v>
      </c>
      <c r="CH5" s="43" t="e">
        <f>BAR!#REF!</f>
        <v>#REF!</v>
      </c>
      <c r="CI5" s="43" t="e">
        <f>BAR!#REF!</f>
        <v>#REF!</v>
      </c>
      <c r="CJ5" s="43" t="e">
        <f>BAR!#REF!</f>
        <v>#REF!</v>
      </c>
      <c r="CK5" s="43" t="e">
        <f>BAR!#REF!</f>
        <v>#REF!</v>
      </c>
      <c r="CL5" s="43" t="e">
        <f>BAR!#REF!</f>
        <v>#REF!</v>
      </c>
      <c r="CM5" s="43" t="e">
        <f>BAR!#REF!</f>
        <v>#REF!</v>
      </c>
      <c r="CN5" s="43" t="e">
        <f>BAR!#REF!</f>
        <v>#REF!</v>
      </c>
      <c r="CO5" s="43" t="e">
        <f>BAR!#REF!</f>
        <v>#REF!</v>
      </c>
      <c r="CP5" s="43" t="e">
        <f>BAR!#REF!</f>
        <v>#REF!</v>
      </c>
      <c r="CQ5" s="43" t="e">
        <f>BAR!#REF!</f>
        <v>#REF!</v>
      </c>
      <c r="CR5" s="43" t="e">
        <f>BAR!#REF!</f>
        <v>#REF!</v>
      </c>
      <c r="CS5" s="43" t="e">
        <f>BAR!#REF!</f>
        <v>#REF!</v>
      </c>
      <c r="CT5" s="43" t="e">
        <f>BAR!#REF!</f>
        <v>#REF!</v>
      </c>
      <c r="CU5" s="43" t="e">
        <f>BAR!#REF!</f>
        <v>#REF!</v>
      </c>
      <c r="CV5" s="43" t="e">
        <f>BAR!#REF!</f>
        <v>#REF!</v>
      </c>
      <c r="CW5" s="43" t="e">
        <f>BAR!#REF!</f>
        <v>#REF!</v>
      </c>
      <c r="CX5" s="43" t="e">
        <f>BAR!#REF!</f>
        <v>#REF!</v>
      </c>
      <c r="CY5" s="43" t="e">
        <f>BAR!#REF!</f>
        <v>#REF!</v>
      </c>
      <c r="CZ5" s="43" t="e">
        <f>BAR!#REF!</f>
        <v>#REF!</v>
      </c>
      <c r="DA5" s="43" t="e">
        <f>BAR!#REF!</f>
        <v>#REF!</v>
      </c>
      <c r="DB5" s="43" t="e">
        <f>BAR!#REF!</f>
        <v>#REF!</v>
      </c>
      <c r="DC5" s="43" t="e">
        <f>BAR!#REF!</f>
        <v>#REF!</v>
      </c>
      <c r="DD5" s="43" t="e">
        <f>BAR!#REF!</f>
        <v>#REF!</v>
      </c>
      <c r="DE5" s="43" t="e">
        <f>BAR!#REF!</f>
        <v>#REF!</v>
      </c>
      <c r="DF5" s="43" t="e">
        <f>BAR!#REF!</f>
        <v>#REF!</v>
      </c>
      <c r="DG5" s="44" t="e">
        <f>BAR!#REF!</f>
        <v>#REF!</v>
      </c>
      <c r="DH5" s="44" t="e">
        <f>BAR!#REF!</f>
        <v>#REF!</v>
      </c>
      <c r="DI5" s="44" t="e">
        <f>BAR!#REF!</f>
        <v>#REF!</v>
      </c>
      <c r="DJ5" s="44" t="e">
        <f>BAR!#REF!</f>
        <v>#REF!</v>
      </c>
      <c r="DK5" s="44" t="e">
        <f>BAR!#REF!</f>
        <v>#REF!</v>
      </c>
      <c r="DL5" s="43" t="e">
        <f>BAR!#REF!</f>
        <v>#REF!</v>
      </c>
      <c r="DM5" s="43" t="e">
        <f>BAR!#REF!</f>
        <v>#REF!</v>
      </c>
      <c r="DN5" s="43" t="e">
        <f>BAR!#REF!</f>
        <v>#REF!</v>
      </c>
      <c r="DO5" s="45" t="e">
        <f>BAR!#REF!</f>
        <v>#REF!</v>
      </c>
      <c r="DP5" s="45" t="e">
        <f>BAR!#REF!</f>
        <v>#REF!</v>
      </c>
      <c r="DQ5" s="45" t="e">
        <f>BAR!#REF!</f>
        <v>#REF!</v>
      </c>
      <c r="DR5" s="45" t="e">
        <f>BAR!#REF!</f>
        <v>#REF!</v>
      </c>
      <c r="DS5" s="45" t="e">
        <f>BAR!#REF!</f>
        <v>#REF!</v>
      </c>
      <c r="DT5" s="43" t="e">
        <f>BAR!#REF!</f>
        <v>#REF!</v>
      </c>
      <c r="DU5" s="43" t="e">
        <f>BAR!#REF!</f>
        <v>#REF!</v>
      </c>
      <c r="DV5" s="43" t="e">
        <f>BAR!#REF!</f>
        <v>#REF!</v>
      </c>
      <c r="DW5" s="43" t="e">
        <f>BAR!#REF!</f>
        <v>#REF!</v>
      </c>
      <c r="DX5" s="43" t="e">
        <f>BAR!#REF!</f>
        <v>#REF!</v>
      </c>
      <c r="DY5" s="43" t="e">
        <f>BAR!#REF!</f>
        <v>#REF!</v>
      </c>
      <c r="DZ5" s="43" t="e">
        <f>BAR!#REF!</f>
        <v>#REF!</v>
      </c>
      <c r="EA5" s="43" t="e">
        <f>BAR!#REF!</f>
        <v>#REF!</v>
      </c>
      <c r="EB5" s="43" t="e">
        <f>BAR!#REF!</f>
        <v>#REF!</v>
      </c>
      <c r="EC5" s="43" t="e">
        <f>BAR!#REF!</f>
        <v>#REF!</v>
      </c>
      <c r="ED5" s="43" t="e">
        <f>BAR!#REF!</f>
        <v>#REF!</v>
      </c>
      <c r="EE5" s="43" t="e">
        <f>BAR!#REF!</f>
        <v>#REF!</v>
      </c>
      <c r="EF5" s="43" t="e">
        <f>BAR!#REF!</f>
        <v>#REF!</v>
      </c>
      <c r="EG5" s="43" t="e">
        <f>BAR!#REF!</f>
        <v>#REF!</v>
      </c>
      <c r="EH5" s="43" t="e">
        <f>BAR!#REF!</f>
        <v>#REF!</v>
      </c>
      <c r="EI5" s="43" t="e">
        <f>BAR!#REF!</f>
        <v>#REF!</v>
      </c>
      <c r="EJ5" s="43" t="e">
        <f>BAR!#REF!</f>
        <v>#REF!</v>
      </c>
      <c r="EK5" s="43" t="e">
        <f>BAR!#REF!</f>
        <v>#REF!</v>
      </c>
      <c r="EL5" s="43" t="e">
        <f>BAR!#REF!</f>
        <v>#REF!</v>
      </c>
      <c r="EM5" s="43" t="e">
        <f>BAR!#REF!</f>
        <v>#REF!</v>
      </c>
      <c r="EN5" s="43" t="e">
        <f>BAR!#REF!</f>
        <v>#REF!</v>
      </c>
      <c r="EO5" s="43" t="e">
        <f>BAR!#REF!</f>
        <v>#REF!</v>
      </c>
      <c r="EP5" s="43" t="e">
        <f>BAR!#REF!</f>
        <v>#REF!</v>
      </c>
      <c r="EQ5" s="43" t="e">
        <f>BAR!#REF!</f>
        <v>#REF!</v>
      </c>
      <c r="ER5" s="43" t="e">
        <f>BAR!#REF!</f>
        <v>#REF!</v>
      </c>
      <c r="ES5" s="43" t="e">
        <f>BAR!#REF!</f>
        <v>#REF!</v>
      </c>
      <c r="ET5" s="43" t="e">
        <f>BAR!#REF!</f>
        <v>#REF!</v>
      </c>
      <c r="EU5" s="43" t="e">
        <f>BAR!#REF!</f>
        <v>#REF!</v>
      </c>
      <c r="EV5" s="43" t="e">
        <f>BAR!#REF!</f>
        <v>#REF!</v>
      </c>
      <c r="EW5" s="43" t="e">
        <f>BAR!#REF!</f>
        <v>#REF!</v>
      </c>
      <c r="EX5" s="43" t="e">
        <f>BAR!#REF!</f>
        <v>#REF!</v>
      </c>
      <c r="EY5" s="43" t="e">
        <f>BAR!#REF!</f>
        <v>#REF!</v>
      </c>
      <c r="EZ5" s="43" t="e">
        <f>BAR!#REF!</f>
        <v>#REF!</v>
      </c>
      <c r="FA5" s="43" t="e">
        <f>BAR!#REF!</f>
        <v>#REF!</v>
      </c>
      <c r="FB5" s="43" t="e">
        <f>BAR!#REF!</f>
        <v>#REF!</v>
      </c>
      <c r="FC5" s="43" t="e">
        <f>BAR!#REF!</f>
        <v>#REF!</v>
      </c>
      <c r="FD5" s="43" t="e">
        <f>BAR!#REF!</f>
        <v>#REF!</v>
      </c>
      <c r="FE5" s="43" t="e">
        <f>BAR!#REF!</f>
        <v>#REF!</v>
      </c>
      <c r="FF5" s="43" t="e">
        <f>BAR!#REF!</f>
        <v>#REF!</v>
      </c>
      <c r="FG5" s="43" t="e">
        <f>BAR!#REF!</f>
        <v>#REF!</v>
      </c>
      <c r="FH5" s="43" t="e">
        <f>BAR!#REF!</f>
        <v>#REF!</v>
      </c>
      <c r="FI5" s="43" t="e">
        <f>BAR!#REF!</f>
        <v>#REF!</v>
      </c>
      <c r="FJ5" s="43" t="e">
        <f>BAR!#REF!</f>
        <v>#REF!</v>
      </c>
      <c r="FK5" s="43" t="e">
        <f>BAR!#REF!</f>
        <v>#REF!</v>
      </c>
      <c r="FL5" s="43" t="e">
        <f>BAR!#REF!</f>
        <v>#REF!</v>
      </c>
      <c r="FM5" s="43" t="e">
        <f>BAR!#REF!</f>
        <v>#REF!</v>
      </c>
      <c r="FN5" s="43" t="e">
        <f>BAR!#REF!</f>
        <v>#REF!</v>
      </c>
      <c r="FO5" s="43" t="e">
        <f>BAR!#REF!</f>
        <v>#REF!</v>
      </c>
      <c r="FP5" s="43" t="e">
        <f>BAR!#REF!</f>
        <v>#REF!</v>
      </c>
      <c r="FQ5" s="43" t="e">
        <f>BAR!#REF!</f>
        <v>#REF!</v>
      </c>
      <c r="FR5" s="43" t="e">
        <f>BAR!#REF!</f>
        <v>#REF!</v>
      </c>
      <c r="FS5" s="43" t="e">
        <f>BAR!#REF!</f>
        <v>#REF!</v>
      </c>
      <c r="FT5" s="43" t="e">
        <f>BAR!#REF!</f>
        <v>#REF!</v>
      </c>
      <c r="FU5" s="43" t="e">
        <f>BAR!#REF!</f>
        <v>#REF!</v>
      </c>
      <c r="FV5" s="43" t="e">
        <f>BAR!#REF!</f>
        <v>#REF!</v>
      </c>
      <c r="FW5" s="43" t="e">
        <f>BAR!#REF!</f>
        <v>#REF!</v>
      </c>
      <c r="FX5" s="43" t="e">
        <f>BAR!#REF!</f>
        <v>#REF!</v>
      </c>
      <c r="FY5" s="43" t="e">
        <f>BAR!#REF!</f>
        <v>#REF!</v>
      </c>
      <c r="FZ5" s="43" t="e">
        <f>BAR!#REF!</f>
        <v>#REF!</v>
      </c>
      <c r="GA5" s="43" t="e">
        <f>BAR!#REF!</f>
        <v>#REF!</v>
      </c>
      <c r="GB5" s="43" t="e">
        <f>BAR!#REF!</f>
        <v>#REF!</v>
      </c>
      <c r="GC5" s="43" t="e">
        <f>BAR!#REF!</f>
        <v>#REF!</v>
      </c>
      <c r="GD5" s="43" t="e">
        <f>BAR!#REF!</f>
        <v>#REF!</v>
      </c>
      <c r="GE5" s="43" t="e">
        <f>BAR!#REF!</f>
        <v>#REF!</v>
      </c>
      <c r="GF5" s="43" t="e">
        <f>BAR!#REF!</f>
        <v>#REF!</v>
      </c>
      <c r="GG5" s="43" t="e">
        <f>BAR!#REF!</f>
        <v>#REF!</v>
      </c>
      <c r="GH5" s="43" t="e">
        <f>BAR!#REF!</f>
        <v>#REF!</v>
      </c>
      <c r="GI5" s="43" t="e">
        <f>BAR!#REF!</f>
        <v>#REF!</v>
      </c>
      <c r="GJ5" s="43" t="e">
        <f>BAR!#REF!</f>
        <v>#REF!</v>
      </c>
      <c r="GK5" s="43" t="e">
        <f>BAR!#REF!</f>
        <v>#REF!</v>
      </c>
      <c r="GL5" s="43" t="e">
        <f>BAR!#REF!</f>
        <v>#REF!</v>
      </c>
      <c r="GM5" s="43" t="e">
        <f>BAR!#REF!</f>
        <v>#REF!</v>
      </c>
      <c r="GN5" s="43" t="e">
        <f>BAR!#REF!</f>
        <v>#REF!</v>
      </c>
      <c r="GO5" s="43" t="e">
        <f>BAR!#REF!</f>
        <v>#REF!</v>
      </c>
      <c r="GP5" s="43" t="e">
        <f>BAR!#REF!</f>
        <v>#REF!</v>
      </c>
      <c r="GQ5" s="43" t="e">
        <f>BAR!#REF!</f>
        <v>#REF!</v>
      </c>
      <c r="GR5" s="43" t="e">
        <f>BAR!#REF!</f>
        <v>#REF!</v>
      </c>
      <c r="GS5" s="43" t="e">
        <f>BAR!#REF!</f>
        <v>#REF!</v>
      </c>
      <c r="GT5" s="43" t="e">
        <f>BAR!#REF!</f>
        <v>#REF!</v>
      </c>
      <c r="GU5" s="43" t="e">
        <f>BAR!#REF!</f>
        <v>#REF!</v>
      </c>
      <c r="GV5" s="43" t="e">
        <f>BAR!#REF!</f>
        <v>#REF!</v>
      </c>
      <c r="GW5" s="43" t="e">
        <f>BAR!#REF!</f>
        <v>#REF!</v>
      </c>
      <c r="GX5" s="43" t="e">
        <f>BAR!#REF!</f>
        <v>#REF!</v>
      </c>
      <c r="GY5" s="43" t="e">
        <f>BAR!#REF!</f>
        <v>#REF!</v>
      </c>
      <c r="GZ5" s="43" t="e">
        <f>BAR!#REF!</f>
        <v>#REF!</v>
      </c>
      <c r="HA5" s="43" t="e">
        <f>BAR!#REF!</f>
        <v>#REF!</v>
      </c>
      <c r="HB5" s="43" t="e">
        <f>BAR!#REF!</f>
        <v>#REF!</v>
      </c>
      <c r="HC5" s="43" t="e">
        <f>BAR!#REF!</f>
        <v>#REF!</v>
      </c>
      <c r="HD5" s="43" t="e">
        <f>BAR!#REF!</f>
        <v>#REF!</v>
      </c>
      <c r="HE5" s="43" t="e">
        <f>BAR!#REF!</f>
        <v>#REF!</v>
      </c>
      <c r="HF5" s="43" t="e">
        <f>BAR!#REF!</f>
        <v>#REF!</v>
      </c>
      <c r="HG5" s="43" t="e">
        <f>BAR!#REF!</f>
        <v>#REF!</v>
      </c>
      <c r="HH5" s="43" t="e">
        <f>BAR!#REF!</f>
        <v>#REF!</v>
      </c>
      <c r="HI5" s="43" t="e">
        <f>BAR!#REF!</f>
        <v>#REF!</v>
      </c>
      <c r="HJ5" s="43" t="e">
        <f>BAR!#REF!</f>
        <v>#REF!</v>
      </c>
      <c r="HK5" s="43" t="e">
        <f>BAR!#REF!</f>
        <v>#REF!</v>
      </c>
      <c r="HL5" s="43" t="e">
        <f>BAR!#REF!</f>
        <v>#REF!</v>
      </c>
      <c r="HM5" s="43" t="e">
        <f>BAR!#REF!</f>
        <v>#REF!</v>
      </c>
      <c r="HN5" s="43" t="e">
        <f>BAR!#REF!</f>
        <v>#REF!</v>
      </c>
      <c r="HO5" s="43" t="e">
        <f>BAR!#REF!</f>
        <v>#REF!</v>
      </c>
      <c r="HP5" s="43" t="e">
        <f>BAR!#REF!</f>
        <v>#REF!</v>
      </c>
      <c r="HQ5" s="43" t="e">
        <f>BAR!#REF!</f>
        <v>#REF!</v>
      </c>
      <c r="HR5" s="43" t="e">
        <f>BAR!#REF!</f>
        <v>#REF!</v>
      </c>
    </row>
    <row r="6" spans="1:226" s="68" customFormat="1" ht="23.1" hidden="1" customHeight="1" x14ac:dyDescent="0.2">
      <c r="A6" s="72"/>
      <c r="B6" s="43" t="e">
        <f>BAR!#REF!</f>
        <v>#REF!</v>
      </c>
      <c r="C6" s="43" t="e">
        <f>BAR!#REF!</f>
        <v>#REF!</v>
      </c>
      <c r="D6" s="43" t="e">
        <f>BAR!#REF!</f>
        <v>#REF!</v>
      </c>
      <c r="E6" s="43" t="e">
        <f>BAR!#REF!</f>
        <v>#REF!</v>
      </c>
      <c r="F6" s="43" t="e">
        <f>BAR!#REF!</f>
        <v>#REF!</v>
      </c>
      <c r="G6" s="43" t="e">
        <f>BAR!#REF!</f>
        <v>#REF!</v>
      </c>
      <c r="H6" s="43" t="e">
        <f>BAR!#REF!</f>
        <v>#REF!</v>
      </c>
      <c r="I6" s="43" t="e">
        <f>BAR!#REF!</f>
        <v>#REF!</v>
      </c>
      <c r="J6" s="43" t="e">
        <f>BAR!#REF!</f>
        <v>#REF!</v>
      </c>
      <c r="K6" s="43" t="e">
        <f>BAR!#REF!</f>
        <v>#REF!</v>
      </c>
      <c r="L6" s="43" t="e">
        <f>BAR!#REF!</f>
        <v>#REF!</v>
      </c>
      <c r="M6" s="43" t="e">
        <f>BAR!#REF!</f>
        <v>#REF!</v>
      </c>
      <c r="N6" s="43" t="e">
        <f>BAR!#REF!</f>
        <v>#REF!</v>
      </c>
      <c r="O6" s="43" t="e">
        <f>BAR!#REF!</f>
        <v>#REF!</v>
      </c>
      <c r="P6" s="43" t="e">
        <f>BAR!#REF!</f>
        <v>#REF!</v>
      </c>
      <c r="Q6" s="43" t="e">
        <f>BAR!#REF!</f>
        <v>#REF!</v>
      </c>
      <c r="R6" s="43" t="e">
        <f>BAR!#REF!</f>
        <v>#REF!</v>
      </c>
      <c r="S6" s="43" t="e">
        <f>BAR!#REF!</f>
        <v>#REF!</v>
      </c>
      <c r="T6" s="43" t="e">
        <f>BAR!#REF!</f>
        <v>#REF!</v>
      </c>
      <c r="U6" s="43" t="e">
        <f>BAR!#REF!</f>
        <v>#REF!</v>
      </c>
      <c r="V6" s="43" t="e">
        <f>BAR!#REF!</f>
        <v>#REF!</v>
      </c>
      <c r="W6" s="43" t="e">
        <f>BAR!#REF!</f>
        <v>#REF!</v>
      </c>
      <c r="X6" s="43" t="e">
        <f>BAR!#REF!</f>
        <v>#REF!</v>
      </c>
      <c r="Y6" s="43" t="e">
        <f>BAR!#REF!</f>
        <v>#REF!</v>
      </c>
      <c r="Z6" s="43" t="e">
        <f>BAR!#REF!</f>
        <v>#REF!</v>
      </c>
      <c r="AA6" s="43" t="e">
        <f>BAR!#REF!</f>
        <v>#REF!</v>
      </c>
      <c r="AB6" s="43" t="e">
        <f>BAR!#REF!</f>
        <v>#REF!</v>
      </c>
      <c r="AC6" s="43" t="e">
        <f>BAR!#REF!</f>
        <v>#REF!</v>
      </c>
      <c r="AD6" s="43" t="e">
        <f>BAR!#REF!</f>
        <v>#REF!</v>
      </c>
      <c r="AE6" s="43" t="e">
        <f>BAR!#REF!</f>
        <v>#REF!</v>
      </c>
      <c r="AF6" s="43" t="e">
        <f>BAR!#REF!</f>
        <v>#REF!</v>
      </c>
      <c r="AG6" s="43" t="e">
        <f>BAR!#REF!</f>
        <v>#REF!</v>
      </c>
      <c r="AH6" s="43" t="e">
        <f>BAR!#REF!</f>
        <v>#REF!</v>
      </c>
      <c r="AI6" s="43" t="e">
        <f>BAR!#REF!</f>
        <v>#REF!</v>
      </c>
      <c r="AJ6" s="43" t="e">
        <f>BAR!#REF!</f>
        <v>#REF!</v>
      </c>
      <c r="AK6" s="43" t="e">
        <f>BAR!#REF!</f>
        <v>#REF!</v>
      </c>
      <c r="AL6" s="43" t="e">
        <f>BAR!#REF!</f>
        <v>#REF!</v>
      </c>
      <c r="AM6" s="43" t="e">
        <f>BAR!#REF!</f>
        <v>#REF!</v>
      </c>
      <c r="AN6" s="43" t="e">
        <f>BAR!#REF!</f>
        <v>#REF!</v>
      </c>
      <c r="AO6" s="43" t="e">
        <f>BAR!#REF!</f>
        <v>#REF!</v>
      </c>
      <c r="AP6" s="43" t="e">
        <f>BAR!#REF!</f>
        <v>#REF!</v>
      </c>
      <c r="AQ6" s="43" t="e">
        <f>BAR!#REF!</f>
        <v>#REF!</v>
      </c>
      <c r="AR6" s="43" t="e">
        <f>BAR!#REF!</f>
        <v>#REF!</v>
      </c>
      <c r="AS6" s="43" t="e">
        <f>BAR!#REF!</f>
        <v>#REF!</v>
      </c>
      <c r="AT6" s="43" t="e">
        <f>BAR!#REF!</f>
        <v>#REF!</v>
      </c>
      <c r="AU6" s="43" t="e">
        <f>BAR!#REF!</f>
        <v>#REF!</v>
      </c>
      <c r="AV6" s="43" t="e">
        <f>BAR!#REF!</f>
        <v>#REF!</v>
      </c>
      <c r="AW6" s="43" t="e">
        <f>BAR!#REF!</f>
        <v>#REF!</v>
      </c>
      <c r="AX6" s="43" t="e">
        <f>BAR!#REF!</f>
        <v>#REF!</v>
      </c>
      <c r="AY6" s="43" t="e">
        <f>BAR!#REF!</f>
        <v>#REF!</v>
      </c>
      <c r="AZ6" s="43" t="e">
        <f>BAR!#REF!</f>
        <v>#REF!</v>
      </c>
      <c r="BA6" s="43" t="e">
        <f>BAR!#REF!</f>
        <v>#REF!</v>
      </c>
      <c r="BB6" s="43" t="e">
        <f>BAR!#REF!</f>
        <v>#REF!</v>
      </c>
      <c r="BC6" s="43" t="e">
        <f>BAR!#REF!</f>
        <v>#REF!</v>
      </c>
      <c r="BD6" s="43" t="e">
        <f>BAR!#REF!</f>
        <v>#REF!</v>
      </c>
      <c r="BE6" s="43" t="e">
        <f>BAR!#REF!</f>
        <v>#REF!</v>
      </c>
      <c r="BF6" s="43" t="e">
        <f>BAR!#REF!</f>
        <v>#REF!</v>
      </c>
      <c r="BG6" s="43" t="e">
        <f>BAR!#REF!</f>
        <v>#REF!</v>
      </c>
      <c r="BH6" s="43" t="e">
        <f>BAR!#REF!</f>
        <v>#REF!</v>
      </c>
      <c r="BI6" s="43" t="e">
        <f>BAR!#REF!</f>
        <v>#REF!</v>
      </c>
      <c r="BJ6" s="43" t="e">
        <f>BAR!#REF!</f>
        <v>#REF!</v>
      </c>
      <c r="BK6" s="43" t="e">
        <f>BAR!#REF!</f>
        <v>#REF!</v>
      </c>
      <c r="BL6" s="43" t="e">
        <f>BAR!#REF!</f>
        <v>#REF!</v>
      </c>
      <c r="BM6" s="43" t="e">
        <f>BAR!#REF!</f>
        <v>#REF!</v>
      </c>
      <c r="BN6" s="43" t="e">
        <f>BAR!#REF!</f>
        <v>#REF!</v>
      </c>
      <c r="BO6" s="43" t="e">
        <f>BAR!#REF!</f>
        <v>#REF!</v>
      </c>
      <c r="BP6" s="43" t="e">
        <f>BAR!#REF!</f>
        <v>#REF!</v>
      </c>
      <c r="BQ6" s="43" t="e">
        <f>BAR!#REF!</f>
        <v>#REF!</v>
      </c>
      <c r="BR6" s="43" t="e">
        <f>BAR!#REF!</f>
        <v>#REF!</v>
      </c>
      <c r="BS6" s="43" t="e">
        <f>BAR!#REF!</f>
        <v>#REF!</v>
      </c>
      <c r="BT6" s="43" t="e">
        <f>BAR!#REF!</f>
        <v>#REF!</v>
      </c>
      <c r="BU6" s="43" t="e">
        <f>BAR!#REF!</f>
        <v>#REF!</v>
      </c>
      <c r="BV6" s="43" t="e">
        <f>BAR!#REF!</f>
        <v>#REF!</v>
      </c>
      <c r="BW6" s="43" t="e">
        <f>BAR!#REF!</f>
        <v>#REF!</v>
      </c>
      <c r="BX6" s="43" t="e">
        <f>BAR!#REF!</f>
        <v>#REF!</v>
      </c>
      <c r="BY6" s="43" t="e">
        <f>BAR!#REF!</f>
        <v>#REF!</v>
      </c>
      <c r="BZ6" s="43" t="e">
        <f>BAR!#REF!</f>
        <v>#REF!</v>
      </c>
      <c r="CA6" s="43" t="e">
        <f>BAR!#REF!</f>
        <v>#REF!</v>
      </c>
      <c r="CB6" s="43" t="e">
        <f>BAR!#REF!</f>
        <v>#REF!</v>
      </c>
      <c r="CC6" s="43" t="e">
        <f>BAR!#REF!</f>
        <v>#REF!</v>
      </c>
      <c r="CD6" s="43" t="e">
        <f>BAR!#REF!</f>
        <v>#REF!</v>
      </c>
      <c r="CE6" s="43" t="e">
        <f>BAR!#REF!</f>
        <v>#REF!</v>
      </c>
      <c r="CF6" s="43" t="e">
        <f>BAR!#REF!</f>
        <v>#REF!</v>
      </c>
      <c r="CG6" s="43" t="e">
        <f>BAR!#REF!</f>
        <v>#REF!</v>
      </c>
      <c r="CH6" s="43" t="e">
        <f>BAR!#REF!</f>
        <v>#REF!</v>
      </c>
      <c r="CI6" s="43" t="e">
        <f>BAR!#REF!</f>
        <v>#REF!</v>
      </c>
      <c r="CJ6" s="43">
        <f>BAR!B4</f>
        <v>46157</v>
      </c>
      <c r="CK6" s="43">
        <f>BAR!C4</f>
        <v>46158</v>
      </c>
      <c r="CL6" s="43">
        <f>BAR!D4</f>
        <v>46159</v>
      </c>
      <c r="CM6" s="43">
        <f>BAR!E4</f>
        <v>46160</v>
      </c>
      <c r="CN6" s="43">
        <f>BAR!F4</f>
        <v>46161</v>
      </c>
      <c r="CO6" s="43">
        <f>BAR!G4</f>
        <v>46162</v>
      </c>
      <c r="CP6" s="43">
        <f>BAR!H4</f>
        <v>46163</v>
      </c>
      <c r="CQ6" s="43">
        <f>BAR!I4</f>
        <v>46164</v>
      </c>
      <c r="CR6" s="43">
        <f>BAR!J4</f>
        <v>46165</v>
      </c>
      <c r="CS6" s="43">
        <f>BAR!K4</f>
        <v>46166</v>
      </c>
      <c r="CT6" s="43">
        <f>BAR!L4</f>
        <v>46167</v>
      </c>
      <c r="CU6" s="43">
        <f>BAR!M4</f>
        <v>46168</v>
      </c>
      <c r="CV6" s="43">
        <f>BAR!N4</f>
        <v>46169</v>
      </c>
      <c r="CW6" s="43">
        <f>BAR!O4</f>
        <v>46170</v>
      </c>
      <c r="CX6" s="43">
        <f>BAR!P4</f>
        <v>46171</v>
      </c>
      <c r="CY6" s="43">
        <f>BAR!Q4</f>
        <v>46172</v>
      </c>
      <c r="CZ6" s="43">
        <f>BAR!R4</f>
        <v>46173</v>
      </c>
      <c r="DA6" s="43">
        <f>BAR!S4</f>
        <v>46174</v>
      </c>
      <c r="DB6" s="43">
        <f>BAR!T4</f>
        <v>46175</v>
      </c>
      <c r="DC6" s="43">
        <f>BAR!U4</f>
        <v>46176</v>
      </c>
      <c r="DD6" s="43">
        <f>BAR!V4</f>
        <v>46177</v>
      </c>
      <c r="DE6" s="43">
        <f>BAR!W4</f>
        <v>46178</v>
      </c>
      <c r="DF6" s="43">
        <f>BAR!X4</f>
        <v>46179</v>
      </c>
      <c r="DG6" s="44">
        <f>BAR!Y4</f>
        <v>46180</v>
      </c>
      <c r="DH6" s="44">
        <f>BAR!Z4</f>
        <v>46181</v>
      </c>
      <c r="DI6" s="44">
        <f>BAR!AA4</f>
        <v>46182</v>
      </c>
      <c r="DJ6" s="44">
        <f>BAR!AB4</f>
        <v>46183</v>
      </c>
      <c r="DK6" s="44">
        <f>BAR!AC4</f>
        <v>46184</v>
      </c>
      <c r="DL6" s="43">
        <f>BAR!AD4</f>
        <v>46185</v>
      </c>
      <c r="DM6" s="43">
        <f>BAR!AE4</f>
        <v>46186</v>
      </c>
      <c r="DN6" s="43">
        <f>BAR!AF4</f>
        <v>46187</v>
      </c>
      <c r="DO6" s="45">
        <f>BAR!AG4</f>
        <v>46188</v>
      </c>
      <c r="DP6" s="45">
        <f>BAR!AH4</f>
        <v>46189</v>
      </c>
      <c r="DQ6" s="45">
        <f>BAR!AI4</f>
        <v>46190</v>
      </c>
      <c r="DR6" s="45">
        <f>BAR!AJ4</f>
        <v>46191</v>
      </c>
      <c r="DS6" s="45">
        <f>BAR!AK4</f>
        <v>46192</v>
      </c>
      <c r="DT6" s="43">
        <f>BAR!AL4</f>
        <v>46193</v>
      </c>
      <c r="DU6" s="43">
        <f>BAR!AM4</f>
        <v>46194</v>
      </c>
      <c r="DV6" s="43">
        <f>BAR!AN4</f>
        <v>46195</v>
      </c>
      <c r="DW6" s="43">
        <f>BAR!AO4</f>
        <v>46196</v>
      </c>
      <c r="DX6" s="43">
        <f>BAR!AP4</f>
        <v>46197</v>
      </c>
      <c r="DY6" s="43">
        <f>BAR!AQ4</f>
        <v>46198</v>
      </c>
      <c r="DZ6" s="43">
        <f>BAR!AR4</f>
        <v>46199</v>
      </c>
      <c r="EA6" s="43">
        <f>BAR!AS4</f>
        <v>46200</v>
      </c>
      <c r="EB6" s="43">
        <f>BAR!AT4</f>
        <v>46201</v>
      </c>
      <c r="EC6" s="43">
        <f>BAR!AU4</f>
        <v>46202</v>
      </c>
      <c r="ED6" s="43">
        <f>BAR!AV4</f>
        <v>46203</v>
      </c>
      <c r="EE6" s="43">
        <f>BAR!AW4</f>
        <v>46204</v>
      </c>
      <c r="EF6" s="43">
        <f>BAR!AX4</f>
        <v>46205</v>
      </c>
      <c r="EG6" s="43">
        <f>BAR!AY4</f>
        <v>46206</v>
      </c>
      <c r="EH6" s="43">
        <f>BAR!AZ4</f>
        <v>46207</v>
      </c>
      <c r="EI6" s="43">
        <f>BAR!BA4</f>
        <v>46208</v>
      </c>
      <c r="EJ6" s="43">
        <f>BAR!BB4</f>
        <v>46209</v>
      </c>
      <c r="EK6" s="43">
        <f>BAR!BC4</f>
        <v>46210</v>
      </c>
      <c r="EL6" s="43">
        <f>BAR!BD4</f>
        <v>46211</v>
      </c>
      <c r="EM6" s="43">
        <f>BAR!BE4</f>
        <v>46212</v>
      </c>
      <c r="EN6" s="43">
        <f>BAR!BF4</f>
        <v>46213</v>
      </c>
      <c r="EO6" s="43">
        <f>BAR!BG4</f>
        <v>46214</v>
      </c>
      <c r="EP6" s="43">
        <f>BAR!BH4</f>
        <v>46215</v>
      </c>
      <c r="EQ6" s="43">
        <f>BAR!BI4</f>
        <v>46216</v>
      </c>
      <c r="ER6" s="43">
        <f>BAR!BJ4</f>
        <v>46217</v>
      </c>
      <c r="ES6" s="43">
        <f>BAR!BK4</f>
        <v>46218</v>
      </c>
      <c r="ET6" s="43">
        <f>BAR!BL4</f>
        <v>46219</v>
      </c>
      <c r="EU6" s="43">
        <f>BAR!BM4</f>
        <v>46220</v>
      </c>
      <c r="EV6" s="43">
        <f>BAR!BN4</f>
        <v>46221</v>
      </c>
      <c r="EW6" s="43">
        <f>BAR!BO4</f>
        <v>46222</v>
      </c>
      <c r="EX6" s="43">
        <f>BAR!BP4</f>
        <v>46223</v>
      </c>
      <c r="EY6" s="43">
        <f>BAR!BQ4</f>
        <v>46224</v>
      </c>
      <c r="EZ6" s="43">
        <f>BAR!BR4</f>
        <v>46225</v>
      </c>
      <c r="FA6" s="43">
        <f>BAR!BS4</f>
        <v>46226</v>
      </c>
      <c r="FB6" s="43">
        <f>BAR!BT4</f>
        <v>46227</v>
      </c>
      <c r="FC6" s="43">
        <f>BAR!BU4</f>
        <v>46228</v>
      </c>
      <c r="FD6" s="43">
        <f>BAR!BV4</f>
        <v>46229</v>
      </c>
      <c r="FE6" s="43">
        <f>BAR!BW4</f>
        <v>46230</v>
      </c>
      <c r="FF6" s="43">
        <f>BAR!BX4</f>
        <v>46231</v>
      </c>
      <c r="FG6" s="43">
        <f>BAR!BY4</f>
        <v>46232</v>
      </c>
      <c r="FH6" s="43">
        <f>BAR!BZ4</f>
        <v>46233</v>
      </c>
      <c r="FI6" s="43">
        <f>BAR!CA4</f>
        <v>46234</v>
      </c>
      <c r="FJ6" s="43">
        <f>BAR!CB4</f>
        <v>46235</v>
      </c>
      <c r="FK6" s="43">
        <f>BAR!CC4</f>
        <v>46236</v>
      </c>
      <c r="FL6" s="43">
        <f>BAR!CD4</f>
        <v>46237</v>
      </c>
      <c r="FM6" s="43">
        <f>BAR!CE4</f>
        <v>46238</v>
      </c>
      <c r="FN6" s="43">
        <f>BAR!CF4</f>
        <v>46239</v>
      </c>
      <c r="FO6" s="43">
        <f>BAR!CG4</f>
        <v>46240</v>
      </c>
      <c r="FP6" s="43">
        <f>BAR!CH4</f>
        <v>46241</v>
      </c>
      <c r="FQ6" s="43">
        <f>BAR!CI4</f>
        <v>46242</v>
      </c>
      <c r="FR6" s="43">
        <f>BAR!CJ4</f>
        <v>46243</v>
      </c>
      <c r="FS6" s="43">
        <f>BAR!CK4</f>
        <v>46244</v>
      </c>
      <c r="FT6" s="43">
        <f>BAR!CL4</f>
        <v>46245</v>
      </c>
      <c r="FU6" s="43">
        <f>BAR!CM4</f>
        <v>46246</v>
      </c>
      <c r="FV6" s="43">
        <f>BAR!CN4</f>
        <v>46247</v>
      </c>
      <c r="FW6" s="43">
        <f>BAR!CO4</f>
        <v>46248</v>
      </c>
      <c r="FX6" s="43">
        <f>BAR!CP4</f>
        <v>46249</v>
      </c>
      <c r="FY6" s="43">
        <f>BAR!CQ4</f>
        <v>46250</v>
      </c>
      <c r="FZ6" s="43">
        <f>BAR!CR4</f>
        <v>46251</v>
      </c>
      <c r="GA6" s="43">
        <f>BAR!CS4</f>
        <v>46252</v>
      </c>
      <c r="GB6" s="43">
        <f>BAR!CT4</f>
        <v>46253</v>
      </c>
      <c r="GC6" s="43">
        <f>BAR!CU4</f>
        <v>46254</v>
      </c>
      <c r="GD6" s="43">
        <f>BAR!CV4</f>
        <v>46255</v>
      </c>
      <c r="GE6" s="43">
        <f>BAR!CW4</f>
        <v>46256</v>
      </c>
      <c r="GF6" s="43">
        <f>BAR!CX4</f>
        <v>46257</v>
      </c>
      <c r="GG6" s="43">
        <f>BAR!CY4</f>
        <v>46258</v>
      </c>
      <c r="GH6" s="43">
        <f>BAR!CZ4</f>
        <v>46259</v>
      </c>
      <c r="GI6" s="43">
        <f>BAR!DA4</f>
        <v>46260</v>
      </c>
      <c r="GJ6" s="43">
        <f>BAR!DB4</f>
        <v>46261</v>
      </c>
      <c r="GK6" s="43">
        <f>BAR!DC4</f>
        <v>46262</v>
      </c>
      <c r="GL6" s="43">
        <f>BAR!DD4</f>
        <v>46263</v>
      </c>
      <c r="GM6" s="43">
        <f>BAR!DE4</f>
        <v>46264</v>
      </c>
      <c r="GN6" s="43">
        <f>BAR!DF4</f>
        <v>46265</v>
      </c>
      <c r="GO6" s="43">
        <f>BAR!DG4</f>
        <v>46266</v>
      </c>
      <c r="GP6" s="43">
        <f>BAR!DH4</f>
        <v>46267</v>
      </c>
      <c r="GQ6" s="43">
        <f>BAR!DI4</f>
        <v>46268</v>
      </c>
      <c r="GR6" s="43">
        <f>BAR!DJ4</f>
        <v>46269</v>
      </c>
      <c r="GS6" s="43">
        <f>BAR!DK4</f>
        <v>46270</v>
      </c>
      <c r="GT6" s="43">
        <f>BAR!DL4</f>
        <v>46271</v>
      </c>
      <c r="GU6" s="43">
        <f>BAR!DM4</f>
        <v>46272</v>
      </c>
      <c r="GV6" s="43">
        <f>BAR!DN4</f>
        <v>46273</v>
      </c>
      <c r="GW6" s="43">
        <f>BAR!DO4</f>
        <v>46274</v>
      </c>
      <c r="GX6" s="43">
        <f>BAR!DP4</f>
        <v>46275</v>
      </c>
      <c r="GY6" s="43">
        <f>BAR!DQ4</f>
        <v>46276</v>
      </c>
      <c r="GZ6" s="43">
        <f>BAR!DR4</f>
        <v>46277</v>
      </c>
      <c r="HA6" s="43">
        <f>BAR!DS4</f>
        <v>46278</v>
      </c>
      <c r="HB6" s="43">
        <f>BAR!DT4</f>
        <v>46279</v>
      </c>
      <c r="HC6" s="43">
        <f>BAR!DU4</f>
        <v>46280</v>
      </c>
      <c r="HD6" s="43">
        <f>BAR!DV4</f>
        <v>46281</v>
      </c>
      <c r="HE6" s="43">
        <f>BAR!DW4</f>
        <v>46282</v>
      </c>
      <c r="HF6" s="43">
        <f>BAR!DX4</f>
        <v>46283</v>
      </c>
      <c r="HG6" s="43">
        <f>BAR!DY4</f>
        <v>46284</v>
      </c>
      <c r="HH6" s="43">
        <f>BAR!DZ4</f>
        <v>46285</v>
      </c>
      <c r="HI6" s="43">
        <f>BAR!EA4</f>
        <v>46286</v>
      </c>
      <c r="HJ6" s="43">
        <f>BAR!EB4</f>
        <v>46287</v>
      </c>
      <c r="HK6" s="43">
        <f>BAR!EC4</f>
        <v>46288</v>
      </c>
      <c r="HL6" s="43">
        <f>BAR!ED4</f>
        <v>46289</v>
      </c>
      <c r="HM6" s="43">
        <f>BAR!EE4</f>
        <v>46290</v>
      </c>
      <c r="HN6" s="43">
        <f>BAR!EF4</f>
        <v>46291</v>
      </c>
      <c r="HO6" s="43">
        <f>BAR!EG4</f>
        <v>46292</v>
      </c>
      <c r="HP6" s="43">
        <f>BAR!EH4</f>
        <v>46293</v>
      </c>
      <c r="HQ6" s="43">
        <f>BAR!EI4</f>
        <v>46294</v>
      </c>
      <c r="HR6" s="43">
        <f>BAR!EJ4</f>
        <v>46295</v>
      </c>
    </row>
    <row r="7" spans="1:226" s="7" customFormat="1" hidden="1" x14ac:dyDescent="0.2">
      <c r="A7" s="73" t="s">
        <v>33</v>
      </c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  <c r="BM7" s="74"/>
      <c r="BN7" s="74"/>
      <c r="BO7" s="74"/>
      <c r="BP7" s="74"/>
      <c r="BQ7" s="74"/>
      <c r="BR7" s="74"/>
      <c r="BS7" s="74"/>
      <c r="BT7" s="74"/>
      <c r="BU7" s="74"/>
      <c r="BV7" s="74"/>
      <c r="BW7" s="74"/>
      <c r="BX7" s="74"/>
      <c r="BY7" s="74"/>
      <c r="BZ7" s="74"/>
      <c r="CA7" s="74"/>
      <c r="CB7" s="74"/>
      <c r="CC7" s="74"/>
      <c r="CD7" s="74"/>
      <c r="CE7" s="74"/>
      <c r="CF7" s="74"/>
      <c r="CG7" s="74"/>
      <c r="CH7" s="74"/>
      <c r="CI7" s="74"/>
      <c r="CJ7" s="74"/>
      <c r="CK7" s="74"/>
      <c r="CL7" s="74"/>
      <c r="CM7" s="74"/>
      <c r="CN7" s="74"/>
      <c r="CO7" s="74"/>
      <c r="CP7" s="74"/>
      <c r="CQ7" s="74"/>
      <c r="CR7" s="74"/>
      <c r="CS7" s="74"/>
      <c r="CT7" s="74"/>
      <c r="CU7" s="74"/>
      <c r="CV7" s="74"/>
      <c r="CW7" s="74"/>
      <c r="CX7" s="74"/>
      <c r="CY7" s="74"/>
      <c r="CZ7" s="74"/>
      <c r="DA7" s="74"/>
      <c r="DB7" s="74"/>
      <c r="DC7" s="74"/>
      <c r="DD7" s="74"/>
      <c r="DE7" s="74"/>
      <c r="DF7" s="74"/>
      <c r="DG7" s="87"/>
      <c r="DH7" s="87"/>
      <c r="DI7" s="87"/>
      <c r="DJ7" s="87"/>
      <c r="DK7" s="87"/>
      <c r="DL7" s="74"/>
      <c r="DM7" s="74"/>
      <c r="DN7" s="74"/>
      <c r="DO7" s="88"/>
      <c r="DP7" s="88"/>
      <c r="DQ7" s="88"/>
      <c r="DR7" s="88"/>
      <c r="DS7" s="88"/>
      <c r="DT7" s="74"/>
      <c r="DU7" s="74"/>
      <c r="DV7" s="74"/>
      <c r="DW7" s="74"/>
      <c r="DX7" s="74"/>
      <c r="DY7" s="74"/>
      <c r="DZ7" s="74"/>
      <c r="EA7" s="74"/>
      <c r="EB7" s="74"/>
      <c r="EC7" s="74"/>
      <c r="ED7" s="74"/>
      <c r="EE7" s="74"/>
      <c r="EF7" s="74"/>
      <c r="EG7" s="74"/>
      <c r="EH7" s="74"/>
      <c r="EI7" s="74"/>
      <c r="EJ7" s="74"/>
      <c r="EK7" s="74"/>
      <c r="EL7" s="74"/>
      <c r="EM7" s="74"/>
      <c r="EN7" s="74"/>
      <c r="EO7" s="74"/>
      <c r="EP7" s="74"/>
      <c r="EQ7" s="74"/>
      <c r="ER7" s="74"/>
      <c r="ES7" s="74"/>
      <c r="ET7" s="74"/>
      <c r="EU7" s="74"/>
      <c r="EV7" s="74"/>
      <c r="EW7" s="74"/>
      <c r="EX7" s="74"/>
      <c r="EY7" s="74"/>
      <c r="EZ7" s="74"/>
      <c r="FA7" s="74"/>
      <c r="FB7" s="74"/>
      <c r="FC7" s="74"/>
      <c r="FD7" s="74"/>
      <c r="FE7" s="74"/>
      <c r="FF7" s="74"/>
      <c r="FG7" s="74"/>
      <c r="FH7" s="74"/>
      <c r="FI7" s="74"/>
      <c r="FJ7" s="74"/>
      <c r="FK7" s="74"/>
      <c r="FL7" s="74"/>
      <c r="FM7" s="74"/>
      <c r="FN7" s="74"/>
      <c r="FO7" s="74"/>
      <c r="FP7" s="74"/>
      <c r="FQ7" s="74"/>
      <c r="FR7" s="74"/>
      <c r="FS7" s="74"/>
      <c r="FT7" s="74"/>
      <c r="FU7" s="74"/>
      <c r="FV7" s="74"/>
      <c r="FW7" s="74"/>
      <c r="FX7" s="74"/>
      <c r="FY7" s="74"/>
      <c r="FZ7" s="74"/>
      <c r="GA7" s="74"/>
      <c r="GB7" s="74"/>
      <c r="GC7" s="74"/>
      <c r="GD7" s="74"/>
      <c r="GE7" s="74"/>
      <c r="GF7" s="74"/>
      <c r="GG7" s="74"/>
      <c r="GH7" s="74"/>
      <c r="GI7" s="74"/>
      <c r="GJ7" s="74"/>
      <c r="GK7" s="74"/>
      <c r="GL7" s="74"/>
      <c r="GM7" s="74"/>
      <c r="GN7" s="74"/>
      <c r="GO7" s="74"/>
      <c r="GP7" s="74"/>
      <c r="GQ7" s="74"/>
      <c r="GR7" s="74"/>
      <c r="GS7" s="74"/>
      <c r="GT7" s="74"/>
      <c r="GU7" s="74"/>
      <c r="GV7" s="74"/>
      <c r="GW7" s="74"/>
      <c r="GX7" s="74"/>
      <c r="GY7" s="74"/>
      <c r="GZ7" s="74"/>
      <c r="HA7" s="74"/>
      <c r="HB7" s="74"/>
      <c r="HC7" s="74"/>
      <c r="HD7" s="74"/>
      <c r="HE7" s="74"/>
      <c r="HF7" s="74"/>
      <c r="HG7" s="74"/>
      <c r="HH7" s="74"/>
      <c r="HI7" s="74"/>
      <c r="HJ7" s="74"/>
      <c r="HK7" s="74"/>
      <c r="HL7" s="74"/>
      <c r="HM7" s="74"/>
      <c r="HN7" s="74"/>
      <c r="HO7" s="74"/>
      <c r="HP7" s="74"/>
      <c r="HQ7" s="74"/>
      <c r="HR7" s="74"/>
    </row>
    <row r="8" spans="1:226" s="7" customFormat="1" hidden="1" x14ac:dyDescent="0.2">
      <c r="A8" s="75">
        <v>1</v>
      </c>
      <c r="B8" s="76" t="e">
        <f>BAR!#REF!*0.9</f>
        <v>#REF!</v>
      </c>
      <c r="C8" s="76" t="e">
        <f>BAR!#REF!*0.9</f>
        <v>#REF!</v>
      </c>
      <c r="D8" s="76" t="e">
        <f>BAR!#REF!*0.9</f>
        <v>#REF!</v>
      </c>
      <c r="E8" s="76" t="e">
        <f>BAR!#REF!*0.9</f>
        <v>#REF!</v>
      </c>
      <c r="F8" s="76" t="e">
        <f>BAR!#REF!*0.9</f>
        <v>#REF!</v>
      </c>
      <c r="G8" s="76" t="e">
        <f>BAR!#REF!*0.9</f>
        <v>#REF!</v>
      </c>
      <c r="H8" s="76" t="e">
        <f>BAR!#REF!*0.9</f>
        <v>#REF!</v>
      </c>
      <c r="I8" s="76" t="e">
        <f>BAR!#REF!*0.9</f>
        <v>#REF!</v>
      </c>
      <c r="J8" s="76" t="e">
        <f>BAR!#REF!*0.9</f>
        <v>#REF!</v>
      </c>
      <c r="K8" s="76" t="e">
        <f>BAR!#REF!*0.9</f>
        <v>#REF!</v>
      </c>
      <c r="L8" s="76" t="e">
        <f>BAR!#REF!*0.9</f>
        <v>#REF!</v>
      </c>
      <c r="M8" s="76" t="e">
        <f>BAR!#REF!*0.9</f>
        <v>#REF!</v>
      </c>
      <c r="N8" s="76" t="e">
        <f>BAR!#REF!*0.9</f>
        <v>#REF!</v>
      </c>
      <c r="O8" s="76" t="e">
        <f>BAR!#REF!*0.9</f>
        <v>#REF!</v>
      </c>
      <c r="P8" s="76" t="e">
        <f>BAR!#REF!*0.9</f>
        <v>#REF!</v>
      </c>
      <c r="Q8" s="76" t="e">
        <f>BAR!#REF!*0.9</f>
        <v>#REF!</v>
      </c>
      <c r="R8" s="76" t="e">
        <f>BAR!#REF!*0.9</f>
        <v>#REF!</v>
      </c>
      <c r="S8" s="76" t="e">
        <f>BAR!#REF!*0.9</f>
        <v>#REF!</v>
      </c>
      <c r="T8" s="76" t="e">
        <f>BAR!#REF!*0.9</f>
        <v>#REF!</v>
      </c>
      <c r="U8" s="76" t="e">
        <f>BAR!#REF!*0.9</f>
        <v>#REF!</v>
      </c>
      <c r="V8" s="76" t="e">
        <f>BAR!#REF!*0.9</f>
        <v>#REF!</v>
      </c>
      <c r="W8" s="76" t="e">
        <f>BAR!#REF!*0.9</f>
        <v>#REF!</v>
      </c>
      <c r="X8" s="76" t="e">
        <f>BAR!#REF!*0.9</f>
        <v>#REF!</v>
      </c>
      <c r="Y8" s="76" t="e">
        <f>BAR!#REF!*0.9</f>
        <v>#REF!</v>
      </c>
      <c r="Z8" s="76" t="e">
        <f>BAR!#REF!*0.9</f>
        <v>#REF!</v>
      </c>
      <c r="AA8" s="76" t="e">
        <f>BAR!#REF!*0.9</f>
        <v>#REF!</v>
      </c>
      <c r="AB8" s="76" t="e">
        <f>BAR!#REF!*0.9</f>
        <v>#REF!</v>
      </c>
      <c r="AC8" s="76" t="e">
        <f>BAR!#REF!*0.9</f>
        <v>#REF!</v>
      </c>
      <c r="AD8" s="76" t="e">
        <f>BAR!#REF!*0.9</f>
        <v>#REF!</v>
      </c>
      <c r="AE8" s="76" t="e">
        <f>BAR!#REF!*0.9</f>
        <v>#REF!</v>
      </c>
      <c r="AF8" s="76" t="e">
        <f>BAR!#REF!*0.9</f>
        <v>#REF!</v>
      </c>
      <c r="AG8" s="76" t="e">
        <f>BAR!#REF!*0.9</f>
        <v>#REF!</v>
      </c>
      <c r="AH8" s="76" t="e">
        <f>BAR!#REF!*0.9</f>
        <v>#REF!</v>
      </c>
      <c r="AI8" s="76" t="e">
        <f>BAR!#REF!*0.9</f>
        <v>#REF!</v>
      </c>
      <c r="AJ8" s="76" t="e">
        <f>BAR!#REF!*0.9</f>
        <v>#REF!</v>
      </c>
      <c r="AK8" s="76" t="e">
        <f>BAR!#REF!*0.9</f>
        <v>#REF!</v>
      </c>
      <c r="AL8" s="76" t="e">
        <f>BAR!#REF!*0.9</f>
        <v>#REF!</v>
      </c>
      <c r="AM8" s="76" t="e">
        <f>BAR!#REF!*0.9</f>
        <v>#REF!</v>
      </c>
      <c r="AN8" s="76" t="e">
        <f>BAR!#REF!*0.9</f>
        <v>#REF!</v>
      </c>
      <c r="AO8" s="76" t="e">
        <f>BAR!#REF!*0.9</f>
        <v>#REF!</v>
      </c>
      <c r="AP8" s="76" t="e">
        <f>BAR!#REF!*0.9</f>
        <v>#REF!</v>
      </c>
      <c r="AQ8" s="76" t="e">
        <f>BAR!#REF!*0.9</f>
        <v>#REF!</v>
      </c>
      <c r="AR8" s="76" t="e">
        <f>BAR!#REF!*0.9</f>
        <v>#REF!</v>
      </c>
      <c r="AS8" s="76" t="e">
        <f>BAR!#REF!*0.9</f>
        <v>#REF!</v>
      </c>
      <c r="AT8" s="76" t="e">
        <f>BAR!#REF!*0.9</f>
        <v>#REF!</v>
      </c>
      <c r="AU8" s="76" t="e">
        <f>BAR!#REF!*0.9</f>
        <v>#REF!</v>
      </c>
      <c r="AV8" s="76" t="e">
        <f>BAR!#REF!*0.9</f>
        <v>#REF!</v>
      </c>
      <c r="AW8" s="76" t="e">
        <f>BAR!#REF!*0.9</f>
        <v>#REF!</v>
      </c>
      <c r="AX8" s="76" t="e">
        <f>BAR!#REF!*0.9</f>
        <v>#REF!</v>
      </c>
      <c r="AY8" s="76" t="e">
        <f>BAR!#REF!*0.9</f>
        <v>#REF!</v>
      </c>
      <c r="AZ8" s="76" t="e">
        <f>BAR!#REF!*0.9</f>
        <v>#REF!</v>
      </c>
      <c r="BA8" s="76" t="e">
        <f>BAR!#REF!*0.9</f>
        <v>#REF!</v>
      </c>
      <c r="BB8" s="76" t="e">
        <f>BAR!#REF!*0.9</f>
        <v>#REF!</v>
      </c>
      <c r="BC8" s="76" t="e">
        <f>BAR!#REF!*0.9</f>
        <v>#REF!</v>
      </c>
      <c r="BD8" s="76" t="e">
        <f>BAR!#REF!*0.9</f>
        <v>#REF!</v>
      </c>
      <c r="BE8" s="76" t="e">
        <f>BAR!#REF!*0.9</f>
        <v>#REF!</v>
      </c>
      <c r="BF8" s="76" t="e">
        <f>BAR!#REF!*0.9</f>
        <v>#REF!</v>
      </c>
      <c r="BG8" s="76" t="e">
        <f>BAR!#REF!*0.9</f>
        <v>#REF!</v>
      </c>
      <c r="BH8" s="76" t="e">
        <f>BAR!#REF!*0.9</f>
        <v>#REF!</v>
      </c>
      <c r="BI8" s="76" t="e">
        <f>BAR!#REF!*0.9</f>
        <v>#REF!</v>
      </c>
      <c r="BJ8" s="76" t="e">
        <f>BAR!#REF!*0.9</f>
        <v>#REF!</v>
      </c>
      <c r="BK8" s="76" t="e">
        <f>BAR!#REF!*0.9</f>
        <v>#REF!</v>
      </c>
      <c r="BL8" s="76" t="e">
        <f>BAR!#REF!*0.9</f>
        <v>#REF!</v>
      </c>
      <c r="BM8" s="76" t="e">
        <f>BAR!#REF!*0.9</f>
        <v>#REF!</v>
      </c>
      <c r="BN8" s="76" t="e">
        <f>BAR!#REF!*0.9</f>
        <v>#REF!</v>
      </c>
      <c r="BO8" s="76" t="e">
        <f>BAR!#REF!*0.9</f>
        <v>#REF!</v>
      </c>
      <c r="BP8" s="76" t="e">
        <f>BAR!#REF!*0.9</f>
        <v>#REF!</v>
      </c>
      <c r="BQ8" s="76" t="e">
        <f>BAR!#REF!*0.9</f>
        <v>#REF!</v>
      </c>
      <c r="BR8" s="76" t="e">
        <f>BAR!#REF!*0.9</f>
        <v>#REF!</v>
      </c>
      <c r="BS8" s="76" t="e">
        <f>BAR!#REF!*0.9</f>
        <v>#REF!</v>
      </c>
      <c r="BT8" s="76" t="e">
        <f>BAR!#REF!*0.9</f>
        <v>#REF!</v>
      </c>
      <c r="BU8" s="76" t="e">
        <f>BAR!#REF!*0.9</f>
        <v>#REF!</v>
      </c>
      <c r="BV8" s="76" t="e">
        <f>BAR!#REF!*0.9</f>
        <v>#REF!</v>
      </c>
      <c r="BW8" s="76" t="e">
        <f>BAR!#REF!*0.9</f>
        <v>#REF!</v>
      </c>
      <c r="BX8" s="76" t="e">
        <f>BAR!#REF!*0.9</f>
        <v>#REF!</v>
      </c>
      <c r="BY8" s="76" t="e">
        <f>BAR!#REF!*0.9</f>
        <v>#REF!</v>
      </c>
      <c r="BZ8" s="76" t="e">
        <f>BAR!#REF!*0.9</f>
        <v>#REF!</v>
      </c>
      <c r="CA8" s="76" t="e">
        <f>BAR!#REF!*0.9</f>
        <v>#REF!</v>
      </c>
      <c r="CB8" s="76" t="e">
        <f>BAR!#REF!*0.9</f>
        <v>#REF!</v>
      </c>
      <c r="CC8" s="76" t="e">
        <f>BAR!#REF!*0.9</f>
        <v>#REF!</v>
      </c>
      <c r="CD8" s="76" t="e">
        <f>BAR!#REF!*0.9</f>
        <v>#REF!</v>
      </c>
      <c r="CE8" s="76" t="e">
        <f>BAR!#REF!*0.9</f>
        <v>#REF!</v>
      </c>
      <c r="CF8" s="76" t="e">
        <f>BAR!#REF!*0.9</f>
        <v>#REF!</v>
      </c>
      <c r="CG8" s="76" t="e">
        <f>BAR!#REF!*0.9</f>
        <v>#REF!</v>
      </c>
      <c r="CH8" s="76" t="e">
        <f>BAR!#REF!*0.9</f>
        <v>#REF!</v>
      </c>
      <c r="CI8" s="76" t="e">
        <f>BAR!#REF!*0.9</f>
        <v>#REF!</v>
      </c>
      <c r="CJ8" s="76">
        <f>BAR!B6*0.9</f>
        <v>13050</v>
      </c>
      <c r="CK8" s="76">
        <f>BAR!C6*0.9</f>
        <v>13950</v>
      </c>
      <c r="CL8" s="76">
        <f>BAR!D6*0.9</f>
        <v>12600</v>
      </c>
      <c r="CM8" s="76">
        <f>BAR!E6*0.9</f>
        <v>12600</v>
      </c>
      <c r="CN8" s="76">
        <f>BAR!F6*0.9</f>
        <v>12600</v>
      </c>
      <c r="CO8" s="76">
        <f>BAR!G6*0.9</f>
        <v>12600</v>
      </c>
      <c r="CP8" s="76">
        <f>BAR!H6*0.9</f>
        <v>13950</v>
      </c>
      <c r="CQ8" s="76">
        <f>BAR!I6*0.9</f>
        <v>16200</v>
      </c>
      <c r="CR8" s="76">
        <f>BAR!J6*0.9</f>
        <v>16200</v>
      </c>
      <c r="CS8" s="76">
        <f>BAR!K6*0.9</f>
        <v>13050</v>
      </c>
      <c r="CT8" s="76">
        <f>BAR!L6*0.9</f>
        <v>13050</v>
      </c>
      <c r="CU8" s="76">
        <f>BAR!M6*0.9</f>
        <v>13050</v>
      </c>
      <c r="CV8" s="76">
        <f>BAR!N6*0.9</f>
        <v>13050</v>
      </c>
      <c r="CW8" s="76">
        <f>BAR!O6*0.9</f>
        <v>13050</v>
      </c>
      <c r="CX8" s="76">
        <f>BAR!P6*0.9</f>
        <v>14850</v>
      </c>
      <c r="CY8" s="76">
        <f>BAR!Q6*0.9</f>
        <v>14850</v>
      </c>
      <c r="CZ8" s="76">
        <f>BAR!R6*0.9</f>
        <v>13950</v>
      </c>
      <c r="DA8" s="76">
        <f>BAR!S6*0.9</f>
        <v>13950</v>
      </c>
      <c r="DB8" s="76">
        <f>BAR!T6*0.9</f>
        <v>13950</v>
      </c>
      <c r="DC8" s="76">
        <f>BAR!U6*0.9</f>
        <v>13950</v>
      </c>
      <c r="DD8" s="76">
        <f>BAR!V6*0.9</f>
        <v>13950</v>
      </c>
      <c r="DE8" s="76">
        <f>BAR!W6*0.9</f>
        <v>17550</v>
      </c>
      <c r="DF8" s="76">
        <f>BAR!X6*0.9</f>
        <v>17550</v>
      </c>
      <c r="DG8" s="89">
        <f>BAR!Y6*0.9</f>
        <v>17550</v>
      </c>
      <c r="DH8" s="89">
        <f>BAR!Z6*0.9</f>
        <v>17550</v>
      </c>
      <c r="DI8" s="89">
        <f>BAR!AA6*0.9</f>
        <v>17550</v>
      </c>
      <c r="DJ8" s="89">
        <f>BAR!AB6*0.9</f>
        <v>17550</v>
      </c>
      <c r="DK8" s="89">
        <f>BAR!AC6*0.9</f>
        <v>17550</v>
      </c>
      <c r="DL8" s="76">
        <f>BAR!AD6*0.9</f>
        <v>17550</v>
      </c>
      <c r="DM8" s="76">
        <f>BAR!AE6*0.9</f>
        <v>17550</v>
      </c>
      <c r="DN8" s="76">
        <f>BAR!AF6*0.9</f>
        <v>17550</v>
      </c>
      <c r="DO8" s="90">
        <f>BAR!AG6*0.9</f>
        <v>22950</v>
      </c>
      <c r="DP8" s="90">
        <f>BAR!AH6*0.9</f>
        <v>22950</v>
      </c>
      <c r="DQ8" s="90">
        <f>BAR!AI6*0.9</f>
        <v>22950</v>
      </c>
      <c r="DR8" s="90">
        <f>BAR!AJ6*0.9</f>
        <v>22950</v>
      </c>
      <c r="DS8" s="90">
        <f>BAR!AK6*0.9</f>
        <v>24750</v>
      </c>
      <c r="DT8" s="76">
        <f>BAR!AL6*0.9</f>
        <v>24750</v>
      </c>
      <c r="DU8" s="76">
        <f>BAR!AM6*0.9</f>
        <v>24750</v>
      </c>
      <c r="DV8" s="76">
        <f>BAR!AN6*0.9</f>
        <v>24750</v>
      </c>
      <c r="DW8" s="76">
        <f>BAR!AO6*0.9</f>
        <v>24750</v>
      </c>
      <c r="DX8" s="76">
        <f>BAR!AP6*0.9</f>
        <v>24750</v>
      </c>
      <c r="DY8" s="76">
        <f>BAR!AQ6*0.9</f>
        <v>24750</v>
      </c>
      <c r="DZ8" s="76">
        <f>BAR!AR6*0.9</f>
        <v>24750</v>
      </c>
      <c r="EA8" s="76">
        <f>BAR!AS6*0.9</f>
        <v>24750</v>
      </c>
      <c r="EB8" s="76">
        <f>BAR!AT6*0.9</f>
        <v>18900</v>
      </c>
      <c r="EC8" s="76">
        <f>BAR!AU6*0.9</f>
        <v>18900</v>
      </c>
      <c r="ED8" s="76">
        <f>BAR!AV6*0.9</f>
        <v>18900</v>
      </c>
      <c r="EE8" s="76">
        <f>BAR!AW6*0.9</f>
        <v>20250</v>
      </c>
      <c r="EF8" s="76">
        <f>BAR!AX6*0.9</f>
        <v>20250</v>
      </c>
      <c r="EG8" s="76">
        <f>BAR!AY6*0.9</f>
        <v>20250</v>
      </c>
      <c r="EH8" s="76">
        <f>BAR!AZ6*0.9</f>
        <v>20250</v>
      </c>
      <c r="EI8" s="76">
        <f>BAR!BA6*0.9</f>
        <v>20250</v>
      </c>
      <c r="EJ8" s="76">
        <f>BAR!BB6*0.9</f>
        <v>20250</v>
      </c>
      <c r="EK8" s="76">
        <f>BAR!BC6*0.9</f>
        <v>20250</v>
      </c>
      <c r="EL8" s="76">
        <f>BAR!BD6*0.9</f>
        <v>20250</v>
      </c>
      <c r="EM8" s="76">
        <f>BAR!BE6*0.9</f>
        <v>22950</v>
      </c>
      <c r="EN8" s="76">
        <f>BAR!BF6*0.9</f>
        <v>22950</v>
      </c>
      <c r="EO8" s="76">
        <f>BAR!BG6*0.9</f>
        <v>18900</v>
      </c>
      <c r="EP8" s="76">
        <f>BAR!BH6*0.9</f>
        <v>18900</v>
      </c>
      <c r="EQ8" s="76">
        <f>BAR!BI6*0.9</f>
        <v>18900</v>
      </c>
      <c r="ER8" s="76">
        <f>BAR!BJ6*0.9</f>
        <v>18900</v>
      </c>
      <c r="ES8" s="76">
        <f>BAR!BK6*0.9</f>
        <v>21600</v>
      </c>
      <c r="ET8" s="76">
        <f>BAR!BL6*0.9</f>
        <v>21600</v>
      </c>
      <c r="EU8" s="76">
        <f>BAR!BM6*0.9</f>
        <v>21600</v>
      </c>
      <c r="EV8" s="76">
        <f>BAR!BN6*0.9</f>
        <v>21600</v>
      </c>
      <c r="EW8" s="76">
        <f>BAR!BO6*0.9</f>
        <v>18900</v>
      </c>
      <c r="EX8" s="76">
        <f>BAR!BP6*0.9</f>
        <v>18900</v>
      </c>
      <c r="EY8" s="76">
        <f>BAR!BQ6*0.9</f>
        <v>18900</v>
      </c>
      <c r="EZ8" s="76">
        <f>BAR!BR6*0.9</f>
        <v>18900</v>
      </c>
      <c r="FA8" s="76">
        <f>BAR!BS6*0.9</f>
        <v>18900</v>
      </c>
      <c r="FB8" s="76">
        <f>BAR!BT6*0.9</f>
        <v>20250</v>
      </c>
      <c r="FC8" s="76">
        <f>BAR!BU6*0.9</f>
        <v>20250</v>
      </c>
      <c r="FD8" s="76">
        <f>BAR!BV6*0.9</f>
        <v>18900</v>
      </c>
      <c r="FE8" s="76">
        <f>BAR!BW6*0.9</f>
        <v>18900</v>
      </c>
      <c r="FF8" s="76">
        <f>BAR!BX6*0.9</f>
        <v>18900</v>
      </c>
      <c r="FG8" s="76">
        <f>BAR!BY6*0.9</f>
        <v>18900</v>
      </c>
      <c r="FH8" s="76">
        <f>BAR!BZ6*0.9</f>
        <v>18900</v>
      </c>
      <c r="FI8" s="76">
        <f>BAR!CA6*0.9</f>
        <v>20250</v>
      </c>
      <c r="FJ8" s="76">
        <f>BAR!CB6*0.9</f>
        <v>20250</v>
      </c>
      <c r="FK8" s="76">
        <f>BAR!CC6*0.9</f>
        <v>18900</v>
      </c>
      <c r="FL8" s="76">
        <f>BAR!CD6*0.9</f>
        <v>18900</v>
      </c>
      <c r="FM8" s="76">
        <f>BAR!CE6*0.9</f>
        <v>18900</v>
      </c>
      <c r="FN8" s="76">
        <f>BAR!CF6*0.9</f>
        <v>18900</v>
      </c>
      <c r="FO8" s="76">
        <f>BAR!CG6*0.9</f>
        <v>18900</v>
      </c>
      <c r="FP8" s="76">
        <f>BAR!CH6*0.9</f>
        <v>20250</v>
      </c>
      <c r="FQ8" s="76">
        <f>BAR!CI6*0.9</f>
        <v>20250</v>
      </c>
      <c r="FR8" s="76">
        <f>BAR!CJ6*0.9</f>
        <v>18900</v>
      </c>
      <c r="FS8" s="76">
        <f>BAR!CK6*0.9</f>
        <v>18900</v>
      </c>
      <c r="FT8" s="76">
        <f>BAR!CL6*0.9</f>
        <v>18900</v>
      </c>
      <c r="FU8" s="76">
        <f>BAR!CM6*0.9</f>
        <v>18900</v>
      </c>
      <c r="FV8" s="76">
        <f>BAR!CN6*0.9</f>
        <v>18900</v>
      </c>
      <c r="FW8" s="76">
        <f>BAR!CO6*0.9</f>
        <v>20250</v>
      </c>
      <c r="FX8" s="76">
        <f>BAR!CP6*0.9</f>
        <v>20250</v>
      </c>
      <c r="FY8" s="76">
        <f>BAR!CQ6*0.9</f>
        <v>18900</v>
      </c>
      <c r="FZ8" s="76">
        <f>BAR!CR6*0.9</f>
        <v>18900</v>
      </c>
      <c r="GA8" s="76">
        <f>BAR!CS6*0.9</f>
        <v>18900</v>
      </c>
      <c r="GB8" s="76">
        <f>BAR!CT6*0.9</f>
        <v>18900</v>
      </c>
      <c r="GC8" s="76">
        <f>BAR!CU6*0.9</f>
        <v>18900</v>
      </c>
      <c r="GD8" s="76">
        <f>BAR!CV6*0.9</f>
        <v>18900</v>
      </c>
      <c r="GE8" s="76">
        <f>BAR!CW6*0.9</f>
        <v>18900</v>
      </c>
      <c r="GF8" s="76">
        <f>BAR!CX6*0.9</f>
        <v>16200</v>
      </c>
      <c r="GG8" s="76">
        <f>BAR!CY6*0.9</f>
        <v>16200</v>
      </c>
      <c r="GH8" s="76">
        <f>BAR!CZ6*0.9</f>
        <v>16200</v>
      </c>
      <c r="GI8" s="76">
        <f>BAR!DA6*0.9</f>
        <v>16200</v>
      </c>
      <c r="GJ8" s="76">
        <f>BAR!DB6*0.9</f>
        <v>16200</v>
      </c>
      <c r="GK8" s="76">
        <f>BAR!DC6*0.9</f>
        <v>17550</v>
      </c>
      <c r="GL8" s="76">
        <f>BAR!DD6*0.9</f>
        <v>17550</v>
      </c>
      <c r="GM8" s="76">
        <f>BAR!DE6*0.9</f>
        <v>16200</v>
      </c>
      <c r="GN8" s="76">
        <f>BAR!DF6*0.9</f>
        <v>16200</v>
      </c>
      <c r="GO8" s="76">
        <f>BAR!DG6*0.9</f>
        <v>16200</v>
      </c>
      <c r="GP8" s="76">
        <f>BAR!DH6*0.9</f>
        <v>16200</v>
      </c>
      <c r="GQ8" s="76">
        <f>BAR!DI6*0.9</f>
        <v>16200</v>
      </c>
      <c r="GR8" s="76">
        <f>BAR!DJ6*0.9</f>
        <v>17550</v>
      </c>
      <c r="GS8" s="76">
        <f>BAR!DK6*0.9</f>
        <v>17550</v>
      </c>
      <c r="GT8" s="76">
        <f>BAR!DL6*0.9</f>
        <v>16200</v>
      </c>
      <c r="GU8" s="76">
        <f>BAR!DM6*0.9</f>
        <v>16200</v>
      </c>
      <c r="GV8" s="76">
        <f>BAR!DN6*0.9</f>
        <v>16200</v>
      </c>
      <c r="GW8" s="76">
        <f>BAR!DO6*0.9</f>
        <v>16200</v>
      </c>
      <c r="GX8" s="76">
        <f>BAR!DP6*0.9</f>
        <v>16200</v>
      </c>
      <c r="GY8" s="76">
        <f>BAR!DQ6*0.9</f>
        <v>17550</v>
      </c>
      <c r="GZ8" s="76">
        <f>BAR!DR6*0.9</f>
        <v>17550</v>
      </c>
      <c r="HA8" s="76">
        <f>BAR!DS6*0.9</f>
        <v>16200</v>
      </c>
      <c r="HB8" s="76">
        <f>BAR!DT6*0.9</f>
        <v>16200</v>
      </c>
      <c r="HC8" s="76">
        <f>BAR!DU6*0.9</f>
        <v>16200</v>
      </c>
      <c r="HD8" s="76">
        <f>BAR!DV6*0.9</f>
        <v>16200</v>
      </c>
      <c r="HE8" s="76">
        <f>BAR!DW6*0.9</f>
        <v>16200</v>
      </c>
      <c r="HF8" s="76">
        <f>BAR!DX6*0.9</f>
        <v>16200</v>
      </c>
      <c r="HG8" s="76">
        <f>BAR!DY6*0.9</f>
        <v>17550</v>
      </c>
      <c r="HH8" s="76">
        <f>BAR!DZ6*0.9</f>
        <v>17550</v>
      </c>
      <c r="HI8" s="76">
        <f>BAR!EA6*0.9</f>
        <v>17550</v>
      </c>
      <c r="HJ8" s="76">
        <f>BAR!EB6*0.9</f>
        <v>17550</v>
      </c>
      <c r="HK8" s="76">
        <f>BAR!EC6*0.9</f>
        <v>17550</v>
      </c>
      <c r="HL8" s="76">
        <f>BAR!ED6*0.9</f>
        <v>17550</v>
      </c>
      <c r="HM8" s="76">
        <f>BAR!EE6*0.9</f>
        <v>17550</v>
      </c>
      <c r="HN8" s="76">
        <f>BAR!EF6*0.9</f>
        <v>17550</v>
      </c>
      <c r="HO8" s="76">
        <f>BAR!EG6*0.9</f>
        <v>17550</v>
      </c>
      <c r="HP8" s="76">
        <f>BAR!EH6*0.9</f>
        <v>17550</v>
      </c>
      <c r="HQ8" s="76">
        <f>BAR!EI6*0.9</f>
        <v>17550</v>
      </c>
      <c r="HR8" s="76">
        <f>BAR!EJ6*0.9</f>
        <v>17550</v>
      </c>
    </row>
    <row r="9" spans="1:226" s="7" customFormat="1" hidden="1" x14ac:dyDescent="0.2">
      <c r="A9" s="75">
        <v>2</v>
      </c>
      <c r="B9" s="77" t="e">
        <f>BAR!#REF!*0.9</f>
        <v>#REF!</v>
      </c>
      <c r="C9" s="77" t="e">
        <f>BAR!#REF!*0.9</f>
        <v>#REF!</v>
      </c>
      <c r="D9" s="77" t="e">
        <f>BAR!#REF!*0.9</f>
        <v>#REF!</v>
      </c>
      <c r="E9" s="77" t="e">
        <f>BAR!#REF!*0.9</f>
        <v>#REF!</v>
      </c>
      <c r="F9" s="77" t="e">
        <f>BAR!#REF!*0.9</f>
        <v>#REF!</v>
      </c>
      <c r="G9" s="77" t="e">
        <f>BAR!#REF!*0.9</f>
        <v>#REF!</v>
      </c>
      <c r="H9" s="77" t="e">
        <f>BAR!#REF!*0.9</f>
        <v>#REF!</v>
      </c>
      <c r="I9" s="77" t="e">
        <f>BAR!#REF!*0.9</f>
        <v>#REF!</v>
      </c>
      <c r="J9" s="77" t="e">
        <f>BAR!#REF!*0.9</f>
        <v>#REF!</v>
      </c>
      <c r="K9" s="77" t="e">
        <f>BAR!#REF!*0.9</f>
        <v>#REF!</v>
      </c>
      <c r="L9" s="77" t="e">
        <f>BAR!#REF!*0.9</f>
        <v>#REF!</v>
      </c>
      <c r="M9" s="77" t="e">
        <f>BAR!#REF!*0.9</f>
        <v>#REF!</v>
      </c>
      <c r="N9" s="77" t="e">
        <f>BAR!#REF!*0.9</f>
        <v>#REF!</v>
      </c>
      <c r="O9" s="77" t="e">
        <f>BAR!#REF!*0.9</f>
        <v>#REF!</v>
      </c>
      <c r="P9" s="77" t="e">
        <f>BAR!#REF!*0.9</f>
        <v>#REF!</v>
      </c>
      <c r="Q9" s="77" t="e">
        <f>BAR!#REF!*0.9</f>
        <v>#REF!</v>
      </c>
      <c r="R9" s="77" t="e">
        <f>BAR!#REF!*0.9</f>
        <v>#REF!</v>
      </c>
      <c r="S9" s="77" t="e">
        <f>BAR!#REF!*0.9</f>
        <v>#REF!</v>
      </c>
      <c r="T9" s="77" t="e">
        <f>BAR!#REF!*0.9</f>
        <v>#REF!</v>
      </c>
      <c r="U9" s="77" t="e">
        <f>BAR!#REF!*0.9</f>
        <v>#REF!</v>
      </c>
      <c r="V9" s="77" t="e">
        <f>BAR!#REF!*0.9</f>
        <v>#REF!</v>
      </c>
      <c r="W9" s="77" t="e">
        <f>BAR!#REF!*0.9</f>
        <v>#REF!</v>
      </c>
      <c r="X9" s="77" t="e">
        <f>BAR!#REF!*0.9</f>
        <v>#REF!</v>
      </c>
      <c r="Y9" s="77" t="e">
        <f>BAR!#REF!*0.9</f>
        <v>#REF!</v>
      </c>
      <c r="Z9" s="77" t="e">
        <f>BAR!#REF!*0.9</f>
        <v>#REF!</v>
      </c>
      <c r="AA9" s="77" t="e">
        <f>BAR!#REF!*0.9</f>
        <v>#REF!</v>
      </c>
      <c r="AB9" s="77" t="e">
        <f>BAR!#REF!*0.9</f>
        <v>#REF!</v>
      </c>
      <c r="AC9" s="77" t="e">
        <f>BAR!#REF!*0.9</f>
        <v>#REF!</v>
      </c>
      <c r="AD9" s="77" t="e">
        <f>BAR!#REF!*0.9</f>
        <v>#REF!</v>
      </c>
      <c r="AE9" s="77" t="e">
        <f>BAR!#REF!*0.9</f>
        <v>#REF!</v>
      </c>
      <c r="AF9" s="77" t="e">
        <f>BAR!#REF!*0.9</f>
        <v>#REF!</v>
      </c>
      <c r="AG9" s="77" t="e">
        <f>BAR!#REF!*0.9</f>
        <v>#REF!</v>
      </c>
      <c r="AH9" s="77" t="e">
        <f>BAR!#REF!*0.9</f>
        <v>#REF!</v>
      </c>
      <c r="AI9" s="77" t="e">
        <f>BAR!#REF!*0.9</f>
        <v>#REF!</v>
      </c>
      <c r="AJ9" s="77" t="e">
        <f>BAR!#REF!*0.9</f>
        <v>#REF!</v>
      </c>
      <c r="AK9" s="77" t="e">
        <f>BAR!#REF!*0.9</f>
        <v>#REF!</v>
      </c>
      <c r="AL9" s="77" t="e">
        <f>BAR!#REF!*0.9</f>
        <v>#REF!</v>
      </c>
      <c r="AM9" s="77" t="e">
        <f>BAR!#REF!*0.9</f>
        <v>#REF!</v>
      </c>
      <c r="AN9" s="77" t="e">
        <f>BAR!#REF!*0.9</f>
        <v>#REF!</v>
      </c>
      <c r="AO9" s="77" t="e">
        <f>BAR!#REF!*0.9</f>
        <v>#REF!</v>
      </c>
      <c r="AP9" s="77" t="e">
        <f>BAR!#REF!*0.9</f>
        <v>#REF!</v>
      </c>
      <c r="AQ9" s="77" t="e">
        <f>BAR!#REF!*0.9</f>
        <v>#REF!</v>
      </c>
      <c r="AR9" s="77" t="e">
        <f>BAR!#REF!*0.9</f>
        <v>#REF!</v>
      </c>
      <c r="AS9" s="77" t="e">
        <f>BAR!#REF!*0.9</f>
        <v>#REF!</v>
      </c>
      <c r="AT9" s="77" t="e">
        <f>BAR!#REF!*0.9</f>
        <v>#REF!</v>
      </c>
      <c r="AU9" s="77" t="e">
        <f>BAR!#REF!*0.9</f>
        <v>#REF!</v>
      </c>
      <c r="AV9" s="77" t="e">
        <f>BAR!#REF!*0.9</f>
        <v>#REF!</v>
      </c>
      <c r="AW9" s="77" t="e">
        <f>BAR!#REF!*0.9</f>
        <v>#REF!</v>
      </c>
      <c r="AX9" s="77" t="e">
        <f>BAR!#REF!*0.9</f>
        <v>#REF!</v>
      </c>
      <c r="AY9" s="77" t="e">
        <f>BAR!#REF!*0.9</f>
        <v>#REF!</v>
      </c>
      <c r="AZ9" s="77" t="e">
        <f>BAR!#REF!*0.9</f>
        <v>#REF!</v>
      </c>
      <c r="BA9" s="77" t="e">
        <f>BAR!#REF!*0.9</f>
        <v>#REF!</v>
      </c>
      <c r="BB9" s="77" t="e">
        <f>BAR!#REF!*0.9</f>
        <v>#REF!</v>
      </c>
      <c r="BC9" s="77" t="e">
        <f>BAR!#REF!*0.9</f>
        <v>#REF!</v>
      </c>
      <c r="BD9" s="77" t="e">
        <f>BAR!#REF!*0.9</f>
        <v>#REF!</v>
      </c>
      <c r="BE9" s="77" t="e">
        <f>BAR!#REF!*0.9</f>
        <v>#REF!</v>
      </c>
      <c r="BF9" s="77" t="e">
        <f>BAR!#REF!*0.9</f>
        <v>#REF!</v>
      </c>
      <c r="BG9" s="77" t="e">
        <f>BAR!#REF!*0.9</f>
        <v>#REF!</v>
      </c>
      <c r="BH9" s="77" t="e">
        <f>BAR!#REF!*0.9</f>
        <v>#REF!</v>
      </c>
      <c r="BI9" s="77" t="e">
        <f>BAR!#REF!*0.9</f>
        <v>#REF!</v>
      </c>
      <c r="BJ9" s="77" t="e">
        <f>BAR!#REF!*0.9</f>
        <v>#REF!</v>
      </c>
      <c r="BK9" s="77" t="e">
        <f>BAR!#REF!*0.9</f>
        <v>#REF!</v>
      </c>
      <c r="BL9" s="77" t="e">
        <f>BAR!#REF!*0.9</f>
        <v>#REF!</v>
      </c>
      <c r="BM9" s="77" t="e">
        <f>BAR!#REF!*0.9</f>
        <v>#REF!</v>
      </c>
      <c r="BN9" s="77" t="e">
        <f>BAR!#REF!*0.9</f>
        <v>#REF!</v>
      </c>
      <c r="BO9" s="77" t="e">
        <f>BAR!#REF!*0.9</f>
        <v>#REF!</v>
      </c>
      <c r="BP9" s="77" t="e">
        <f>BAR!#REF!*0.9</f>
        <v>#REF!</v>
      </c>
      <c r="BQ9" s="77" t="e">
        <f>BAR!#REF!*0.9</f>
        <v>#REF!</v>
      </c>
      <c r="BR9" s="77" t="e">
        <f>BAR!#REF!*0.9</f>
        <v>#REF!</v>
      </c>
      <c r="BS9" s="77" t="e">
        <f>BAR!#REF!*0.9</f>
        <v>#REF!</v>
      </c>
      <c r="BT9" s="77" t="e">
        <f>BAR!#REF!*0.9</f>
        <v>#REF!</v>
      </c>
      <c r="BU9" s="77" t="e">
        <f>BAR!#REF!*0.9</f>
        <v>#REF!</v>
      </c>
      <c r="BV9" s="77" t="e">
        <f>BAR!#REF!*0.9</f>
        <v>#REF!</v>
      </c>
      <c r="BW9" s="77" t="e">
        <f>BAR!#REF!*0.9</f>
        <v>#REF!</v>
      </c>
      <c r="BX9" s="77" t="e">
        <f>BAR!#REF!*0.9</f>
        <v>#REF!</v>
      </c>
      <c r="BY9" s="77" t="e">
        <f>BAR!#REF!*0.9</f>
        <v>#REF!</v>
      </c>
      <c r="BZ9" s="77" t="e">
        <f>BAR!#REF!*0.9</f>
        <v>#REF!</v>
      </c>
      <c r="CA9" s="77" t="e">
        <f>BAR!#REF!*0.9</f>
        <v>#REF!</v>
      </c>
      <c r="CB9" s="77" t="e">
        <f>BAR!#REF!*0.9</f>
        <v>#REF!</v>
      </c>
      <c r="CC9" s="77" t="e">
        <f>BAR!#REF!*0.9</f>
        <v>#REF!</v>
      </c>
      <c r="CD9" s="77" t="e">
        <f>BAR!#REF!*0.9</f>
        <v>#REF!</v>
      </c>
      <c r="CE9" s="77" t="e">
        <f>BAR!#REF!*0.9</f>
        <v>#REF!</v>
      </c>
      <c r="CF9" s="77" t="e">
        <f>BAR!#REF!*0.9</f>
        <v>#REF!</v>
      </c>
      <c r="CG9" s="77" t="e">
        <f>BAR!#REF!*0.9</f>
        <v>#REF!</v>
      </c>
      <c r="CH9" s="77" t="e">
        <f>BAR!#REF!*0.9</f>
        <v>#REF!</v>
      </c>
      <c r="CI9" s="77" t="e">
        <f>BAR!#REF!*0.9</f>
        <v>#REF!</v>
      </c>
      <c r="CJ9" s="77">
        <f>BAR!B7*0.9</f>
        <v>15750</v>
      </c>
      <c r="CK9" s="77">
        <f>BAR!C7*0.9</f>
        <v>16650</v>
      </c>
      <c r="CL9" s="77">
        <f>BAR!D7*0.9</f>
        <v>15300</v>
      </c>
      <c r="CM9" s="77">
        <f>BAR!E7*0.9</f>
        <v>15300</v>
      </c>
      <c r="CN9" s="77">
        <f>BAR!F7*0.9</f>
        <v>15300</v>
      </c>
      <c r="CO9" s="77">
        <f>BAR!G7*0.9</f>
        <v>15300</v>
      </c>
      <c r="CP9" s="77">
        <f>BAR!H7*0.9</f>
        <v>16650</v>
      </c>
      <c r="CQ9" s="77">
        <f>BAR!I7*0.9</f>
        <v>18900</v>
      </c>
      <c r="CR9" s="77">
        <f>BAR!J7*0.9</f>
        <v>18900</v>
      </c>
      <c r="CS9" s="77">
        <f>BAR!K7*0.9</f>
        <v>15750</v>
      </c>
      <c r="CT9" s="77">
        <f>BAR!L7*0.9</f>
        <v>15750</v>
      </c>
      <c r="CU9" s="77">
        <f>BAR!M7*0.9</f>
        <v>15750</v>
      </c>
      <c r="CV9" s="77">
        <f>BAR!N7*0.9</f>
        <v>15750</v>
      </c>
      <c r="CW9" s="77">
        <f>BAR!O7*0.9</f>
        <v>15750</v>
      </c>
      <c r="CX9" s="77">
        <f>BAR!P7*0.9</f>
        <v>17550</v>
      </c>
      <c r="CY9" s="77">
        <f>BAR!Q7*0.9</f>
        <v>17550</v>
      </c>
      <c r="CZ9" s="77">
        <f>BAR!R7*0.9</f>
        <v>16650</v>
      </c>
      <c r="DA9" s="77">
        <f>BAR!S7*0.9</f>
        <v>16650</v>
      </c>
      <c r="DB9" s="77">
        <f>BAR!T7*0.9</f>
        <v>16650</v>
      </c>
      <c r="DC9" s="77">
        <f>BAR!U7*0.9</f>
        <v>16650</v>
      </c>
      <c r="DD9" s="77">
        <f>BAR!V7*0.9</f>
        <v>16650</v>
      </c>
      <c r="DE9" s="77">
        <f>BAR!W7*0.9</f>
        <v>20250</v>
      </c>
      <c r="DF9" s="77">
        <f>BAR!X7*0.9</f>
        <v>20250</v>
      </c>
      <c r="DG9" s="91">
        <f>BAR!Y7*0.9</f>
        <v>20250</v>
      </c>
      <c r="DH9" s="91">
        <f>BAR!Z7*0.9</f>
        <v>20250</v>
      </c>
      <c r="DI9" s="91">
        <f>BAR!AA7*0.9</f>
        <v>20250</v>
      </c>
      <c r="DJ9" s="91">
        <f>BAR!AB7*0.9</f>
        <v>20250</v>
      </c>
      <c r="DK9" s="91">
        <f>BAR!AC7*0.9</f>
        <v>20250</v>
      </c>
      <c r="DL9" s="77">
        <f>BAR!AD7*0.9</f>
        <v>20250</v>
      </c>
      <c r="DM9" s="77">
        <f>BAR!AE7*0.9</f>
        <v>20250</v>
      </c>
      <c r="DN9" s="77">
        <f>BAR!AF7*0.9</f>
        <v>20250</v>
      </c>
      <c r="DO9" s="92">
        <f>BAR!AG7*0.9</f>
        <v>25650</v>
      </c>
      <c r="DP9" s="92">
        <f>BAR!AH7*0.9</f>
        <v>25650</v>
      </c>
      <c r="DQ9" s="92">
        <f>BAR!AI7*0.9</f>
        <v>25650</v>
      </c>
      <c r="DR9" s="92">
        <f>BAR!AJ7*0.9</f>
        <v>25650</v>
      </c>
      <c r="DS9" s="92">
        <f>BAR!AK7*0.9</f>
        <v>27450</v>
      </c>
      <c r="DT9" s="77">
        <f>BAR!AL7*0.9</f>
        <v>27450</v>
      </c>
      <c r="DU9" s="77">
        <f>BAR!AM7*0.9</f>
        <v>27450</v>
      </c>
      <c r="DV9" s="77">
        <f>BAR!AN7*0.9</f>
        <v>27450</v>
      </c>
      <c r="DW9" s="77">
        <f>BAR!AO7*0.9</f>
        <v>27450</v>
      </c>
      <c r="DX9" s="77">
        <f>BAR!AP7*0.9</f>
        <v>27450</v>
      </c>
      <c r="DY9" s="77">
        <f>BAR!AQ7*0.9</f>
        <v>27450</v>
      </c>
      <c r="DZ9" s="77">
        <f>BAR!AR7*0.9</f>
        <v>27450</v>
      </c>
      <c r="EA9" s="77">
        <f>BAR!AS7*0.9</f>
        <v>27450</v>
      </c>
      <c r="EB9" s="77">
        <f>BAR!AT7*0.9</f>
        <v>21600</v>
      </c>
      <c r="EC9" s="77">
        <f>BAR!AU7*0.9</f>
        <v>21600</v>
      </c>
      <c r="ED9" s="77">
        <f>BAR!AV7*0.9</f>
        <v>21600</v>
      </c>
      <c r="EE9" s="77">
        <f>BAR!AW7*0.9</f>
        <v>22950</v>
      </c>
      <c r="EF9" s="77">
        <f>BAR!AX7*0.9</f>
        <v>22950</v>
      </c>
      <c r="EG9" s="77">
        <f>BAR!AY7*0.9</f>
        <v>22950</v>
      </c>
      <c r="EH9" s="77">
        <f>BAR!AZ7*0.9</f>
        <v>22950</v>
      </c>
      <c r="EI9" s="77">
        <f>BAR!BA7*0.9</f>
        <v>22950</v>
      </c>
      <c r="EJ9" s="77">
        <f>BAR!BB7*0.9</f>
        <v>22950</v>
      </c>
      <c r="EK9" s="77">
        <f>BAR!BC7*0.9</f>
        <v>22950</v>
      </c>
      <c r="EL9" s="77">
        <f>BAR!BD7*0.9</f>
        <v>22950</v>
      </c>
      <c r="EM9" s="77">
        <f>BAR!BE7*0.9</f>
        <v>25650</v>
      </c>
      <c r="EN9" s="77">
        <f>BAR!BF7*0.9</f>
        <v>25650</v>
      </c>
      <c r="EO9" s="77">
        <f>BAR!BG7*0.9</f>
        <v>21600</v>
      </c>
      <c r="EP9" s="77">
        <f>BAR!BH7*0.9</f>
        <v>21600</v>
      </c>
      <c r="EQ9" s="77">
        <f>BAR!BI7*0.9</f>
        <v>21600</v>
      </c>
      <c r="ER9" s="77">
        <f>BAR!BJ7*0.9</f>
        <v>21600</v>
      </c>
      <c r="ES9" s="77">
        <f>BAR!BK7*0.9</f>
        <v>24300</v>
      </c>
      <c r="ET9" s="77">
        <f>BAR!BL7*0.9</f>
        <v>24300</v>
      </c>
      <c r="EU9" s="77">
        <f>BAR!BM7*0.9</f>
        <v>24300</v>
      </c>
      <c r="EV9" s="77">
        <f>BAR!BN7*0.9</f>
        <v>24300</v>
      </c>
      <c r="EW9" s="77">
        <f>BAR!BO7*0.9</f>
        <v>21600</v>
      </c>
      <c r="EX9" s="77">
        <f>BAR!BP7*0.9</f>
        <v>21600</v>
      </c>
      <c r="EY9" s="77">
        <f>BAR!BQ7*0.9</f>
        <v>21600</v>
      </c>
      <c r="EZ9" s="77">
        <f>BAR!BR7*0.9</f>
        <v>21600</v>
      </c>
      <c r="FA9" s="77">
        <f>BAR!BS7*0.9</f>
        <v>21600</v>
      </c>
      <c r="FB9" s="77">
        <f>BAR!BT7*0.9</f>
        <v>22950</v>
      </c>
      <c r="FC9" s="77">
        <f>BAR!BU7*0.9</f>
        <v>22950</v>
      </c>
      <c r="FD9" s="77">
        <f>BAR!BV7*0.9</f>
        <v>21600</v>
      </c>
      <c r="FE9" s="77">
        <f>BAR!BW7*0.9</f>
        <v>21600</v>
      </c>
      <c r="FF9" s="77">
        <f>BAR!BX7*0.9</f>
        <v>21600</v>
      </c>
      <c r="FG9" s="77">
        <f>BAR!BY7*0.9</f>
        <v>21600</v>
      </c>
      <c r="FH9" s="77">
        <f>BAR!BZ7*0.9</f>
        <v>21600</v>
      </c>
      <c r="FI9" s="77">
        <f>BAR!CA7*0.9</f>
        <v>22950</v>
      </c>
      <c r="FJ9" s="77">
        <f>BAR!CB7*0.9</f>
        <v>22950</v>
      </c>
      <c r="FK9" s="77">
        <f>BAR!CC7*0.9</f>
        <v>21600</v>
      </c>
      <c r="FL9" s="77">
        <f>BAR!CD7*0.9</f>
        <v>21600</v>
      </c>
      <c r="FM9" s="77">
        <f>BAR!CE7*0.9</f>
        <v>21600</v>
      </c>
      <c r="FN9" s="77">
        <f>BAR!CF7*0.9</f>
        <v>21600</v>
      </c>
      <c r="FO9" s="77">
        <f>BAR!CG7*0.9</f>
        <v>21600</v>
      </c>
      <c r="FP9" s="77">
        <f>BAR!CH7*0.9</f>
        <v>22950</v>
      </c>
      <c r="FQ9" s="77">
        <f>BAR!CI7*0.9</f>
        <v>22950</v>
      </c>
      <c r="FR9" s="77">
        <f>BAR!CJ7*0.9</f>
        <v>21600</v>
      </c>
      <c r="FS9" s="77">
        <f>BAR!CK7*0.9</f>
        <v>21600</v>
      </c>
      <c r="FT9" s="77">
        <f>BAR!CL7*0.9</f>
        <v>21600</v>
      </c>
      <c r="FU9" s="77">
        <f>BAR!CM7*0.9</f>
        <v>21600</v>
      </c>
      <c r="FV9" s="77">
        <f>BAR!CN7*0.9</f>
        <v>21600</v>
      </c>
      <c r="FW9" s="77">
        <f>BAR!CO7*0.9</f>
        <v>22950</v>
      </c>
      <c r="FX9" s="77">
        <f>BAR!CP7*0.9</f>
        <v>22950</v>
      </c>
      <c r="FY9" s="77">
        <f>BAR!CQ7*0.9</f>
        <v>21600</v>
      </c>
      <c r="FZ9" s="77">
        <f>BAR!CR7*0.9</f>
        <v>21600</v>
      </c>
      <c r="GA9" s="77">
        <f>BAR!CS7*0.9</f>
        <v>21600</v>
      </c>
      <c r="GB9" s="77">
        <f>BAR!CT7*0.9</f>
        <v>21600</v>
      </c>
      <c r="GC9" s="77">
        <f>BAR!CU7*0.9</f>
        <v>21600</v>
      </c>
      <c r="GD9" s="77">
        <f>BAR!CV7*0.9</f>
        <v>21600</v>
      </c>
      <c r="GE9" s="77">
        <f>BAR!CW7*0.9</f>
        <v>21600</v>
      </c>
      <c r="GF9" s="77">
        <f>BAR!CX7*0.9</f>
        <v>18900</v>
      </c>
      <c r="GG9" s="77">
        <f>BAR!CY7*0.9</f>
        <v>18900</v>
      </c>
      <c r="GH9" s="77">
        <f>BAR!CZ7*0.9</f>
        <v>18900</v>
      </c>
      <c r="GI9" s="77">
        <f>BAR!DA7*0.9</f>
        <v>18900</v>
      </c>
      <c r="GJ9" s="77">
        <f>BAR!DB7*0.9</f>
        <v>18900</v>
      </c>
      <c r="GK9" s="77">
        <f>BAR!DC7*0.9</f>
        <v>20250</v>
      </c>
      <c r="GL9" s="77">
        <f>BAR!DD7*0.9</f>
        <v>20250</v>
      </c>
      <c r="GM9" s="77">
        <f>BAR!DE7*0.9</f>
        <v>18900</v>
      </c>
      <c r="GN9" s="77">
        <f>BAR!DF7*0.9</f>
        <v>18900</v>
      </c>
      <c r="GO9" s="77">
        <f>BAR!DG7*0.9</f>
        <v>18900</v>
      </c>
      <c r="GP9" s="77">
        <f>BAR!DH7*0.9</f>
        <v>18900</v>
      </c>
      <c r="GQ9" s="77">
        <f>BAR!DI7*0.9</f>
        <v>18900</v>
      </c>
      <c r="GR9" s="77">
        <f>BAR!DJ7*0.9</f>
        <v>20250</v>
      </c>
      <c r="GS9" s="77">
        <f>BAR!DK7*0.9</f>
        <v>20250</v>
      </c>
      <c r="GT9" s="77">
        <f>BAR!DL7*0.9</f>
        <v>18900</v>
      </c>
      <c r="GU9" s="77">
        <f>BAR!DM7*0.9</f>
        <v>18900</v>
      </c>
      <c r="GV9" s="77">
        <f>BAR!DN7*0.9</f>
        <v>18900</v>
      </c>
      <c r="GW9" s="77">
        <f>BAR!DO7*0.9</f>
        <v>18900</v>
      </c>
      <c r="GX9" s="77">
        <f>BAR!DP7*0.9</f>
        <v>18900</v>
      </c>
      <c r="GY9" s="77">
        <f>BAR!DQ7*0.9</f>
        <v>20250</v>
      </c>
      <c r="GZ9" s="77">
        <f>BAR!DR7*0.9</f>
        <v>20250</v>
      </c>
      <c r="HA9" s="77">
        <f>BAR!DS7*0.9</f>
        <v>18900</v>
      </c>
      <c r="HB9" s="77">
        <f>BAR!DT7*0.9</f>
        <v>18900</v>
      </c>
      <c r="HC9" s="77">
        <f>BAR!DU7*0.9</f>
        <v>18900</v>
      </c>
      <c r="HD9" s="77">
        <f>BAR!DV7*0.9</f>
        <v>18900</v>
      </c>
      <c r="HE9" s="77">
        <f>BAR!DW7*0.9</f>
        <v>18900</v>
      </c>
      <c r="HF9" s="77">
        <f>BAR!DX7*0.9</f>
        <v>18900</v>
      </c>
      <c r="HG9" s="77">
        <f>BAR!DY7*0.9</f>
        <v>20250</v>
      </c>
      <c r="HH9" s="77">
        <f>BAR!DZ7*0.9</f>
        <v>20250</v>
      </c>
      <c r="HI9" s="77">
        <f>BAR!EA7*0.9</f>
        <v>20250</v>
      </c>
      <c r="HJ9" s="77">
        <f>BAR!EB7*0.9</f>
        <v>20250</v>
      </c>
      <c r="HK9" s="77">
        <f>BAR!EC7*0.9</f>
        <v>20250</v>
      </c>
      <c r="HL9" s="77">
        <f>BAR!ED7*0.9</f>
        <v>20250</v>
      </c>
      <c r="HM9" s="77">
        <f>BAR!EE7*0.9</f>
        <v>20250</v>
      </c>
      <c r="HN9" s="77">
        <f>BAR!EF7*0.9</f>
        <v>20250</v>
      </c>
      <c r="HO9" s="77">
        <f>BAR!EG7*0.9</f>
        <v>20250</v>
      </c>
      <c r="HP9" s="77">
        <f>BAR!EH7*0.9</f>
        <v>20250</v>
      </c>
      <c r="HQ9" s="77">
        <f>BAR!EI7*0.9</f>
        <v>20250</v>
      </c>
      <c r="HR9" s="77">
        <f>BAR!EJ7*0.9</f>
        <v>20250</v>
      </c>
    </row>
    <row r="10" spans="1:226" s="7" customFormat="1" hidden="1" x14ac:dyDescent="0.2">
      <c r="A10" s="73" t="s">
        <v>34</v>
      </c>
      <c r="B10" s="76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76"/>
      <c r="CB10" s="76"/>
      <c r="CC10" s="76"/>
      <c r="CD10" s="76"/>
      <c r="CE10" s="76"/>
      <c r="CF10" s="76"/>
      <c r="CG10" s="76"/>
      <c r="CH10" s="76"/>
      <c r="CI10" s="76"/>
      <c r="CJ10" s="76"/>
      <c r="CK10" s="76"/>
      <c r="CL10" s="76"/>
      <c r="CM10" s="76"/>
      <c r="CN10" s="76"/>
      <c r="CO10" s="76"/>
      <c r="CP10" s="76"/>
      <c r="CQ10" s="76"/>
      <c r="CR10" s="76"/>
      <c r="CS10" s="76"/>
      <c r="CT10" s="76"/>
      <c r="CU10" s="76"/>
      <c r="CV10" s="76"/>
      <c r="CW10" s="76"/>
      <c r="CX10" s="76"/>
      <c r="CY10" s="76"/>
      <c r="CZ10" s="76"/>
      <c r="DA10" s="76"/>
      <c r="DB10" s="76"/>
      <c r="DC10" s="76"/>
      <c r="DD10" s="76"/>
      <c r="DE10" s="76"/>
      <c r="DF10" s="76"/>
      <c r="DG10" s="89"/>
      <c r="DH10" s="89"/>
      <c r="DI10" s="89"/>
      <c r="DJ10" s="89"/>
      <c r="DK10" s="89"/>
      <c r="DL10" s="76"/>
      <c r="DM10" s="76"/>
      <c r="DN10" s="76"/>
      <c r="DO10" s="90"/>
      <c r="DP10" s="90"/>
      <c r="DQ10" s="90"/>
      <c r="DR10" s="90"/>
      <c r="DS10" s="90"/>
      <c r="DT10" s="76"/>
      <c r="DU10" s="76"/>
      <c r="DV10" s="76"/>
      <c r="DW10" s="76"/>
      <c r="DX10" s="76"/>
      <c r="DY10" s="76"/>
      <c r="DZ10" s="76"/>
      <c r="EA10" s="76"/>
      <c r="EB10" s="76"/>
      <c r="EC10" s="76"/>
      <c r="ED10" s="76"/>
      <c r="EE10" s="76"/>
      <c r="EF10" s="76"/>
      <c r="EG10" s="76"/>
      <c r="EH10" s="76"/>
      <c r="EI10" s="76"/>
      <c r="EJ10" s="76"/>
      <c r="EK10" s="76"/>
      <c r="EL10" s="76"/>
      <c r="EM10" s="76"/>
      <c r="EN10" s="76"/>
      <c r="EO10" s="76"/>
      <c r="EP10" s="76"/>
      <c r="EQ10" s="76"/>
      <c r="ER10" s="76"/>
      <c r="ES10" s="76"/>
      <c r="ET10" s="76"/>
      <c r="EU10" s="76"/>
      <c r="EV10" s="76"/>
      <c r="EW10" s="76"/>
      <c r="EX10" s="76"/>
      <c r="EY10" s="76"/>
      <c r="EZ10" s="76"/>
      <c r="FA10" s="76"/>
      <c r="FB10" s="76"/>
      <c r="FC10" s="76"/>
      <c r="FD10" s="76"/>
      <c r="FE10" s="76"/>
      <c r="FF10" s="76"/>
      <c r="FG10" s="76"/>
      <c r="FH10" s="76"/>
      <c r="FI10" s="76"/>
      <c r="FJ10" s="76"/>
      <c r="FK10" s="76"/>
      <c r="FL10" s="76"/>
      <c r="FM10" s="76"/>
      <c r="FN10" s="76"/>
      <c r="FO10" s="76"/>
      <c r="FP10" s="76"/>
      <c r="FQ10" s="76"/>
      <c r="FR10" s="76"/>
      <c r="FS10" s="76"/>
      <c r="FT10" s="76"/>
      <c r="FU10" s="76"/>
      <c r="FV10" s="76"/>
      <c r="FW10" s="76"/>
      <c r="FX10" s="76"/>
      <c r="FY10" s="76"/>
      <c r="FZ10" s="76"/>
      <c r="GA10" s="76"/>
      <c r="GB10" s="76"/>
      <c r="GC10" s="76"/>
      <c r="GD10" s="76"/>
      <c r="GE10" s="76"/>
      <c r="GF10" s="76"/>
      <c r="GG10" s="76"/>
      <c r="GH10" s="76"/>
      <c r="GI10" s="76"/>
      <c r="GJ10" s="76"/>
      <c r="GK10" s="76"/>
      <c r="GL10" s="76"/>
      <c r="GM10" s="76"/>
      <c r="GN10" s="76"/>
      <c r="GO10" s="76"/>
      <c r="GP10" s="76"/>
      <c r="GQ10" s="76"/>
      <c r="GR10" s="76"/>
      <c r="GS10" s="76"/>
      <c r="GT10" s="76"/>
      <c r="GU10" s="76"/>
      <c r="GV10" s="76"/>
      <c r="GW10" s="76"/>
      <c r="GX10" s="76"/>
      <c r="GY10" s="76"/>
      <c r="GZ10" s="76"/>
      <c r="HA10" s="76"/>
      <c r="HB10" s="76"/>
      <c r="HC10" s="76"/>
      <c r="HD10" s="76"/>
      <c r="HE10" s="76"/>
      <c r="HF10" s="76"/>
      <c r="HG10" s="76"/>
      <c r="HH10" s="76"/>
      <c r="HI10" s="76"/>
      <c r="HJ10" s="76"/>
      <c r="HK10" s="76"/>
      <c r="HL10" s="76"/>
      <c r="HM10" s="76"/>
      <c r="HN10" s="76"/>
      <c r="HO10" s="76"/>
      <c r="HP10" s="76"/>
      <c r="HQ10" s="76"/>
      <c r="HR10" s="76"/>
    </row>
    <row r="11" spans="1:226" s="7" customFormat="1" hidden="1" x14ac:dyDescent="0.2">
      <c r="A11" s="75">
        <v>1</v>
      </c>
      <c r="B11" s="77" t="e">
        <f>BAR!#REF!*0.9</f>
        <v>#REF!</v>
      </c>
      <c r="C11" s="77" t="e">
        <f>BAR!#REF!*0.9</f>
        <v>#REF!</v>
      </c>
      <c r="D11" s="77" t="e">
        <f>BAR!#REF!*0.9</f>
        <v>#REF!</v>
      </c>
      <c r="E11" s="77" t="e">
        <f>BAR!#REF!*0.9</f>
        <v>#REF!</v>
      </c>
      <c r="F11" s="77" t="e">
        <f>BAR!#REF!*0.9</f>
        <v>#REF!</v>
      </c>
      <c r="G11" s="77" t="e">
        <f>BAR!#REF!*0.9</f>
        <v>#REF!</v>
      </c>
      <c r="H11" s="77" t="e">
        <f>BAR!#REF!*0.9</f>
        <v>#REF!</v>
      </c>
      <c r="I11" s="77" t="e">
        <f>BAR!#REF!*0.9</f>
        <v>#REF!</v>
      </c>
      <c r="J11" s="77" t="e">
        <f>BAR!#REF!*0.9</f>
        <v>#REF!</v>
      </c>
      <c r="K11" s="77" t="e">
        <f>BAR!#REF!*0.9</f>
        <v>#REF!</v>
      </c>
      <c r="L11" s="77" t="e">
        <f>BAR!#REF!*0.9</f>
        <v>#REF!</v>
      </c>
      <c r="M11" s="77" t="e">
        <f>BAR!#REF!*0.9</f>
        <v>#REF!</v>
      </c>
      <c r="N11" s="77" t="e">
        <f>BAR!#REF!*0.9</f>
        <v>#REF!</v>
      </c>
      <c r="O11" s="77" t="e">
        <f>BAR!#REF!*0.9</f>
        <v>#REF!</v>
      </c>
      <c r="P11" s="77" t="e">
        <f>BAR!#REF!*0.9</f>
        <v>#REF!</v>
      </c>
      <c r="Q11" s="77" t="e">
        <f>BAR!#REF!*0.9</f>
        <v>#REF!</v>
      </c>
      <c r="R11" s="77" t="e">
        <f>BAR!#REF!*0.9</f>
        <v>#REF!</v>
      </c>
      <c r="S11" s="77" t="e">
        <f>BAR!#REF!*0.9</f>
        <v>#REF!</v>
      </c>
      <c r="T11" s="77" t="e">
        <f>BAR!#REF!*0.9</f>
        <v>#REF!</v>
      </c>
      <c r="U11" s="77" t="e">
        <f>BAR!#REF!*0.9</f>
        <v>#REF!</v>
      </c>
      <c r="V11" s="77" t="e">
        <f>BAR!#REF!*0.9</f>
        <v>#REF!</v>
      </c>
      <c r="W11" s="77" t="e">
        <f>BAR!#REF!*0.9</f>
        <v>#REF!</v>
      </c>
      <c r="X11" s="77" t="e">
        <f>BAR!#REF!*0.9</f>
        <v>#REF!</v>
      </c>
      <c r="Y11" s="77" t="e">
        <f>BAR!#REF!*0.9</f>
        <v>#REF!</v>
      </c>
      <c r="Z11" s="77" t="e">
        <f>BAR!#REF!*0.9</f>
        <v>#REF!</v>
      </c>
      <c r="AA11" s="77" t="e">
        <f>BAR!#REF!*0.9</f>
        <v>#REF!</v>
      </c>
      <c r="AB11" s="77" t="e">
        <f>BAR!#REF!*0.9</f>
        <v>#REF!</v>
      </c>
      <c r="AC11" s="77" t="e">
        <f>BAR!#REF!*0.9</f>
        <v>#REF!</v>
      </c>
      <c r="AD11" s="77" t="e">
        <f>BAR!#REF!*0.9</f>
        <v>#REF!</v>
      </c>
      <c r="AE11" s="77" t="e">
        <f>BAR!#REF!*0.9</f>
        <v>#REF!</v>
      </c>
      <c r="AF11" s="77" t="e">
        <f>BAR!#REF!*0.9</f>
        <v>#REF!</v>
      </c>
      <c r="AG11" s="77" t="e">
        <f>BAR!#REF!*0.9</f>
        <v>#REF!</v>
      </c>
      <c r="AH11" s="77" t="e">
        <f>BAR!#REF!*0.9</f>
        <v>#REF!</v>
      </c>
      <c r="AI11" s="77" t="e">
        <f>BAR!#REF!*0.9</f>
        <v>#REF!</v>
      </c>
      <c r="AJ11" s="77" t="e">
        <f>BAR!#REF!*0.9</f>
        <v>#REF!</v>
      </c>
      <c r="AK11" s="77" t="e">
        <f>BAR!#REF!*0.9</f>
        <v>#REF!</v>
      </c>
      <c r="AL11" s="77" t="e">
        <f>BAR!#REF!*0.9</f>
        <v>#REF!</v>
      </c>
      <c r="AM11" s="77" t="e">
        <f>BAR!#REF!*0.9</f>
        <v>#REF!</v>
      </c>
      <c r="AN11" s="77" t="e">
        <f>BAR!#REF!*0.9</f>
        <v>#REF!</v>
      </c>
      <c r="AO11" s="77" t="e">
        <f>BAR!#REF!*0.9</f>
        <v>#REF!</v>
      </c>
      <c r="AP11" s="77" t="e">
        <f>BAR!#REF!*0.9</f>
        <v>#REF!</v>
      </c>
      <c r="AQ11" s="77" t="e">
        <f>BAR!#REF!*0.9</f>
        <v>#REF!</v>
      </c>
      <c r="AR11" s="77" t="e">
        <f>BAR!#REF!*0.9</f>
        <v>#REF!</v>
      </c>
      <c r="AS11" s="77" t="e">
        <f>BAR!#REF!*0.9</f>
        <v>#REF!</v>
      </c>
      <c r="AT11" s="77" t="e">
        <f>BAR!#REF!*0.9</f>
        <v>#REF!</v>
      </c>
      <c r="AU11" s="77" t="e">
        <f>BAR!#REF!*0.9</f>
        <v>#REF!</v>
      </c>
      <c r="AV11" s="77" t="e">
        <f>BAR!#REF!*0.9</f>
        <v>#REF!</v>
      </c>
      <c r="AW11" s="77" t="e">
        <f>BAR!#REF!*0.9</f>
        <v>#REF!</v>
      </c>
      <c r="AX11" s="77" t="e">
        <f>BAR!#REF!*0.9</f>
        <v>#REF!</v>
      </c>
      <c r="AY11" s="77" t="e">
        <f>BAR!#REF!*0.9</f>
        <v>#REF!</v>
      </c>
      <c r="AZ11" s="77" t="e">
        <f>BAR!#REF!*0.9</f>
        <v>#REF!</v>
      </c>
      <c r="BA11" s="77" t="e">
        <f>BAR!#REF!*0.9</f>
        <v>#REF!</v>
      </c>
      <c r="BB11" s="77" t="e">
        <f>BAR!#REF!*0.9</f>
        <v>#REF!</v>
      </c>
      <c r="BC11" s="77" t="e">
        <f>BAR!#REF!*0.9</f>
        <v>#REF!</v>
      </c>
      <c r="BD11" s="77" t="e">
        <f>BAR!#REF!*0.9</f>
        <v>#REF!</v>
      </c>
      <c r="BE11" s="77" t="e">
        <f>BAR!#REF!*0.9</f>
        <v>#REF!</v>
      </c>
      <c r="BF11" s="77" t="e">
        <f>BAR!#REF!*0.9</f>
        <v>#REF!</v>
      </c>
      <c r="BG11" s="77" t="e">
        <f>BAR!#REF!*0.9</f>
        <v>#REF!</v>
      </c>
      <c r="BH11" s="77" t="e">
        <f>BAR!#REF!*0.9</f>
        <v>#REF!</v>
      </c>
      <c r="BI11" s="77" t="e">
        <f>BAR!#REF!*0.9</f>
        <v>#REF!</v>
      </c>
      <c r="BJ11" s="77" t="e">
        <f>BAR!#REF!*0.9</f>
        <v>#REF!</v>
      </c>
      <c r="BK11" s="77" t="e">
        <f>BAR!#REF!*0.9</f>
        <v>#REF!</v>
      </c>
      <c r="BL11" s="77" t="e">
        <f>BAR!#REF!*0.9</f>
        <v>#REF!</v>
      </c>
      <c r="BM11" s="77" t="e">
        <f>BAR!#REF!*0.9</f>
        <v>#REF!</v>
      </c>
      <c r="BN11" s="77" t="e">
        <f>BAR!#REF!*0.9</f>
        <v>#REF!</v>
      </c>
      <c r="BO11" s="77" t="e">
        <f>BAR!#REF!*0.9</f>
        <v>#REF!</v>
      </c>
      <c r="BP11" s="77" t="e">
        <f>BAR!#REF!*0.9</f>
        <v>#REF!</v>
      </c>
      <c r="BQ11" s="77" t="e">
        <f>BAR!#REF!*0.9</f>
        <v>#REF!</v>
      </c>
      <c r="BR11" s="77" t="e">
        <f>BAR!#REF!*0.9</f>
        <v>#REF!</v>
      </c>
      <c r="BS11" s="77" t="e">
        <f>BAR!#REF!*0.9</f>
        <v>#REF!</v>
      </c>
      <c r="BT11" s="77" t="e">
        <f>BAR!#REF!*0.9</f>
        <v>#REF!</v>
      </c>
      <c r="BU11" s="77" t="e">
        <f>BAR!#REF!*0.9</f>
        <v>#REF!</v>
      </c>
      <c r="BV11" s="77" t="e">
        <f>BAR!#REF!*0.9</f>
        <v>#REF!</v>
      </c>
      <c r="BW11" s="77" t="e">
        <f>BAR!#REF!*0.9</f>
        <v>#REF!</v>
      </c>
      <c r="BX11" s="77" t="e">
        <f>BAR!#REF!*0.9</f>
        <v>#REF!</v>
      </c>
      <c r="BY11" s="77" t="e">
        <f>BAR!#REF!*0.9</f>
        <v>#REF!</v>
      </c>
      <c r="BZ11" s="77" t="e">
        <f>BAR!#REF!*0.9</f>
        <v>#REF!</v>
      </c>
      <c r="CA11" s="77" t="e">
        <f>BAR!#REF!*0.9</f>
        <v>#REF!</v>
      </c>
      <c r="CB11" s="77" t="e">
        <f>BAR!#REF!*0.9</f>
        <v>#REF!</v>
      </c>
      <c r="CC11" s="77" t="e">
        <f>BAR!#REF!*0.9</f>
        <v>#REF!</v>
      </c>
      <c r="CD11" s="77" t="e">
        <f>BAR!#REF!*0.9</f>
        <v>#REF!</v>
      </c>
      <c r="CE11" s="77" t="e">
        <f>BAR!#REF!*0.9</f>
        <v>#REF!</v>
      </c>
      <c r="CF11" s="77" t="e">
        <f>BAR!#REF!*0.9</f>
        <v>#REF!</v>
      </c>
      <c r="CG11" s="77" t="e">
        <f>BAR!#REF!*0.9</f>
        <v>#REF!</v>
      </c>
      <c r="CH11" s="77" t="e">
        <f>BAR!#REF!*0.9</f>
        <v>#REF!</v>
      </c>
      <c r="CI11" s="77" t="e">
        <f>BAR!#REF!*0.9</f>
        <v>#REF!</v>
      </c>
      <c r="CJ11" s="77">
        <f>BAR!B9*0.9</f>
        <v>15750</v>
      </c>
      <c r="CK11" s="77">
        <f>BAR!C9*0.9</f>
        <v>16650</v>
      </c>
      <c r="CL11" s="77">
        <f>BAR!D9*0.9</f>
        <v>15300</v>
      </c>
      <c r="CM11" s="77">
        <f>BAR!E9*0.9</f>
        <v>15300</v>
      </c>
      <c r="CN11" s="77">
        <f>BAR!F9*0.9</f>
        <v>15300</v>
      </c>
      <c r="CO11" s="77">
        <f>BAR!G9*0.9</f>
        <v>15300</v>
      </c>
      <c r="CP11" s="77">
        <f>BAR!H9*0.9</f>
        <v>16650</v>
      </c>
      <c r="CQ11" s="77">
        <f>BAR!I9*0.9</f>
        <v>18900</v>
      </c>
      <c r="CR11" s="77">
        <f>BAR!J9*0.9</f>
        <v>18900</v>
      </c>
      <c r="CS11" s="77">
        <f>BAR!K9*0.9</f>
        <v>15750</v>
      </c>
      <c r="CT11" s="77">
        <f>BAR!L9*0.9</f>
        <v>15750</v>
      </c>
      <c r="CU11" s="77">
        <f>BAR!M9*0.9</f>
        <v>15750</v>
      </c>
      <c r="CV11" s="77">
        <f>BAR!N9*0.9</f>
        <v>15750</v>
      </c>
      <c r="CW11" s="77">
        <f>BAR!O9*0.9</f>
        <v>15750</v>
      </c>
      <c r="CX11" s="77">
        <f>BAR!P9*0.9</f>
        <v>17550</v>
      </c>
      <c r="CY11" s="77">
        <f>BAR!Q9*0.9</f>
        <v>17550</v>
      </c>
      <c r="CZ11" s="77">
        <f>BAR!R9*0.9</f>
        <v>16650</v>
      </c>
      <c r="DA11" s="77">
        <f>BAR!S9*0.9</f>
        <v>16650</v>
      </c>
      <c r="DB11" s="77">
        <f>BAR!T9*0.9</f>
        <v>16650</v>
      </c>
      <c r="DC11" s="77">
        <f>BAR!U9*0.9</f>
        <v>16650</v>
      </c>
      <c r="DD11" s="77">
        <f>BAR!V9*0.9</f>
        <v>16650</v>
      </c>
      <c r="DE11" s="77">
        <f>BAR!W9*0.9</f>
        <v>20250</v>
      </c>
      <c r="DF11" s="77">
        <f>BAR!X9*0.9</f>
        <v>20250</v>
      </c>
      <c r="DG11" s="91">
        <f>BAR!Y9*0.9</f>
        <v>20250</v>
      </c>
      <c r="DH11" s="91">
        <f>BAR!Z9*0.9</f>
        <v>20250</v>
      </c>
      <c r="DI11" s="91">
        <f>BAR!AA9*0.9</f>
        <v>20250</v>
      </c>
      <c r="DJ11" s="91">
        <f>BAR!AB9*0.9</f>
        <v>20250</v>
      </c>
      <c r="DK11" s="91">
        <f>BAR!AC9*0.9</f>
        <v>20250</v>
      </c>
      <c r="DL11" s="77">
        <f>BAR!AD9*0.9</f>
        <v>20250</v>
      </c>
      <c r="DM11" s="77">
        <f>BAR!AE9*0.9</f>
        <v>20250</v>
      </c>
      <c r="DN11" s="77">
        <f>BAR!AF9*0.9</f>
        <v>20250</v>
      </c>
      <c r="DO11" s="92">
        <f>BAR!AG9*0.9</f>
        <v>25650</v>
      </c>
      <c r="DP11" s="92">
        <f>BAR!AH9*0.9</f>
        <v>25650</v>
      </c>
      <c r="DQ11" s="92">
        <f>BAR!AI9*0.9</f>
        <v>25650</v>
      </c>
      <c r="DR11" s="92">
        <f>BAR!AJ9*0.9</f>
        <v>25650</v>
      </c>
      <c r="DS11" s="92">
        <f>BAR!AK9*0.9</f>
        <v>27450</v>
      </c>
      <c r="DT11" s="77">
        <f>BAR!AL9*0.9</f>
        <v>27450</v>
      </c>
      <c r="DU11" s="77">
        <f>BAR!AM9*0.9</f>
        <v>27450</v>
      </c>
      <c r="DV11" s="77">
        <f>BAR!AN9*0.9</f>
        <v>27450</v>
      </c>
      <c r="DW11" s="77">
        <f>BAR!AO9*0.9</f>
        <v>27450</v>
      </c>
      <c r="DX11" s="77">
        <f>BAR!AP9*0.9</f>
        <v>27450</v>
      </c>
      <c r="DY11" s="77">
        <f>BAR!AQ9*0.9</f>
        <v>27450</v>
      </c>
      <c r="DZ11" s="77">
        <f>BAR!AR9*0.9</f>
        <v>27450</v>
      </c>
      <c r="EA11" s="77">
        <f>BAR!AS9*0.9</f>
        <v>27450</v>
      </c>
      <c r="EB11" s="77">
        <f>BAR!AT9*0.9</f>
        <v>21600</v>
      </c>
      <c r="EC11" s="77">
        <f>BAR!AU9*0.9</f>
        <v>21600</v>
      </c>
      <c r="ED11" s="77">
        <f>BAR!AV9*0.9</f>
        <v>21600</v>
      </c>
      <c r="EE11" s="77">
        <f>BAR!AW9*0.9</f>
        <v>22950</v>
      </c>
      <c r="EF11" s="77">
        <f>BAR!AX9*0.9</f>
        <v>22950</v>
      </c>
      <c r="EG11" s="77">
        <f>BAR!AY9*0.9</f>
        <v>22950</v>
      </c>
      <c r="EH11" s="77">
        <f>BAR!AZ9*0.9</f>
        <v>22950</v>
      </c>
      <c r="EI11" s="77">
        <f>BAR!BA9*0.9</f>
        <v>22950</v>
      </c>
      <c r="EJ11" s="77">
        <f>BAR!BB9*0.9</f>
        <v>22950</v>
      </c>
      <c r="EK11" s="77">
        <f>BAR!BC9*0.9</f>
        <v>22950</v>
      </c>
      <c r="EL11" s="77">
        <f>BAR!BD9*0.9</f>
        <v>22950</v>
      </c>
      <c r="EM11" s="77">
        <f>BAR!BE9*0.9</f>
        <v>25650</v>
      </c>
      <c r="EN11" s="77">
        <f>BAR!BF9*0.9</f>
        <v>25650</v>
      </c>
      <c r="EO11" s="77">
        <f>BAR!BG9*0.9</f>
        <v>21600</v>
      </c>
      <c r="EP11" s="77">
        <f>BAR!BH9*0.9</f>
        <v>21600</v>
      </c>
      <c r="EQ11" s="77">
        <f>BAR!BI9*0.9</f>
        <v>21600</v>
      </c>
      <c r="ER11" s="77">
        <f>BAR!BJ9*0.9</f>
        <v>21600</v>
      </c>
      <c r="ES11" s="77">
        <f>BAR!BK9*0.9</f>
        <v>24300</v>
      </c>
      <c r="ET11" s="77">
        <f>BAR!BL9*0.9</f>
        <v>24300</v>
      </c>
      <c r="EU11" s="77">
        <f>BAR!BM9*0.9</f>
        <v>24300</v>
      </c>
      <c r="EV11" s="77">
        <f>BAR!BN9*0.9</f>
        <v>24300</v>
      </c>
      <c r="EW11" s="77">
        <f>BAR!BO9*0.9</f>
        <v>21600</v>
      </c>
      <c r="EX11" s="77">
        <f>BAR!BP9*0.9</f>
        <v>21600</v>
      </c>
      <c r="EY11" s="77">
        <f>BAR!BQ9*0.9</f>
        <v>21600</v>
      </c>
      <c r="EZ11" s="77">
        <f>BAR!BR9*0.9</f>
        <v>21600</v>
      </c>
      <c r="FA11" s="77">
        <f>BAR!BS9*0.9</f>
        <v>21600</v>
      </c>
      <c r="FB11" s="77">
        <f>BAR!BT9*0.9</f>
        <v>22950</v>
      </c>
      <c r="FC11" s="77">
        <f>BAR!BU9*0.9</f>
        <v>22950</v>
      </c>
      <c r="FD11" s="77">
        <f>BAR!BV9*0.9</f>
        <v>21600</v>
      </c>
      <c r="FE11" s="77">
        <f>BAR!BW9*0.9</f>
        <v>21600</v>
      </c>
      <c r="FF11" s="77">
        <f>BAR!BX9*0.9</f>
        <v>21600</v>
      </c>
      <c r="FG11" s="77">
        <f>BAR!BY9*0.9</f>
        <v>21600</v>
      </c>
      <c r="FH11" s="77">
        <f>BAR!BZ9*0.9</f>
        <v>21600</v>
      </c>
      <c r="FI11" s="77">
        <f>BAR!CA9*0.9</f>
        <v>22950</v>
      </c>
      <c r="FJ11" s="77">
        <f>BAR!CB9*0.9</f>
        <v>22950</v>
      </c>
      <c r="FK11" s="77">
        <f>BAR!CC9*0.9</f>
        <v>21600</v>
      </c>
      <c r="FL11" s="77">
        <f>BAR!CD9*0.9</f>
        <v>21600</v>
      </c>
      <c r="FM11" s="77">
        <f>BAR!CE9*0.9</f>
        <v>21600</v>
      </c>
      <c r="FN11" s="77">
        <f>BAR!CF9*0.9</f>
        <v>21600</v>
      </c>
      <c r="FO11" s="77">
        <f>BAR!CG9*0.9</f>
        <v>21600</v>
      </c>
      <c r="FP11" s="77">
        <f>BAR!CH9*0.9</f>
        <v>22950</v>
      </c>
      <c r="FQ11" s="77">
        <f>BAR!CI9*0.9</f>
        <v>22950</v>
      </c>
      <c r="FR11" s="77">
        <f>BAR!CJ9*0.9</f>
        <v>21600</v>
      </c>
      <c r="FS11" s="77">
        <f>BAR!CK9*0.9</f>
        <v>21600</v>
      </c>
      <c r="FT11" s="77">
        <f>BAR!CL9*0.9</f>
        <v>21600</v>
      </c>
      <c r="FU11" s="77">
        <f>BAR!CM9*0.9</f>
        <v>21600</v>
      </c>
      <c r="FV11" s="77">
        <f>BAR!CN9*0.9</f>
        <v>21600</v>
      </c>
      <c r="FW11" s="77">
        <f>BAR!CO9*0.9</f>
        <v>22950</v>
      </c>
      <c r="FX11" s="77">
        <f>BAR!CP9*0.9</f>
        <v>22950</v>
      </c>
      <c r="FY11" s="77">
        <f>BAR!CQ9*0.9</f>
        <v>21600</v>
      </c>
      <c r="FZ11" s="77">
        <f>BAR!CR9*0.9</f>
        <v>21600</v>
      </c>
      <c r="GA11" s="77">
        <f>BAR!CS9*0.9</f>
        <v>21600</v>
      </c>
      <c r="GB11" s="77">
        <f>BAR!CT9*0.9</f>
        <v>21600</v>
      </c>
      <c r="GC11" s="77">
        <f>BAR!CU9*0.9</f>
        <v>21600</v>
      </c>
      <c r="GD11" s="77">
        <f>BAR!CV9*0.9</f>
        <v>21600</v>
      </c>
      <c r="GE11" s="77">
        <f>BAR!CW9*0.9</f>
        <v>21600</v>
      </c>
      <c r="GF11" s="77">
        <f>BAR!CX9*0.9</f>
        <v>18900</v>
      </c>
      <c r="GG11" s="77">
        <f>BAR!CY9*0.9</f>
        <v>18900</v>
      </c>
      <c r="GH11" s="77">
        <f>BAR!CZ9*0.9</f>
        <v>18900</v>
      </c>
      <c r="GI11" s="77">
        <f>BAR!DA9*0.9</f>
        <v>18900</v>
      </c>
      <c r="GJ11" s="77">
        <f>BAR!DB9*0.9</f>
        <v>18900</v>
      </c>
      <c r="GK11" s="77">
        <f>BAR!DC9*0.9</f>
        <v>20250</v>
      </c>
      <c r="GL11" s="77">
        <f>BAR!DD9*0.9</f>
        <v>20250</v>
      </c>
      <c r="GM11" s="77">
        <f>BAR!DE9*0.9</f>
        <v>18900</v>
      </c>
      <c r="GN11" s="77">
        <f>BAR!DF9*0.9</f>
        <v>18900</v>
      </c>
      <c r="GO11" s="77">
        <f>BAR!DG9*0.9</f>
        <v>18900</v>
      </c>
      <c r="GP11" s="77">
        <f>BAR!DH9*0.9</f>
        <v>18900</v>
      </c>
      <c r="GQ11" s="77">
        <f>BAR!DI9*0.9</f>
        <v>18900</v>
      </c>
      <c r="GR11" s="77">
        <f>BAR!DJ9*0.9</f>
        <v>20250</v>
      </c>
      <c r="GS11" s="77">
        <f>BAR!DK9*0.9</f>
        <v>20250</v>
      </c>
      <c r="GT11" s="77">
        <f>BAR!DL9*0.9</f>
        <v>18900</v>
      </c>
      <c r="GU11" s="77">
        <f>BAR!DM9*0.9</f>
        <v>18900</v>
      </c>
      <c r="GV11" s="77">
        <f>BAR!DN9*0.9</f>
        <v>18900</v>
      </c>
      <c r="GW11" s="77">
        <f>BAR!DO9*0.9</f>
        <v>18900</v>
      </c>
      <c r="GX11" s="77">
        <f>BAR!DP9*0.9</f>
        <v>18900</v>
      </c>
      <c r="GY11" s="77">
        <f>BAR!DQ9*0.9</f>
        <v>20250</v>
      </c>
      <c r="GZ11" s="77">
        <f>BAR!DR9*0.9</f>
        <v>20250</v>
      </c>
      <c r="HA11" s="77">
        <f>BAR!DS9*0.9</f>
        <v>18900</v>
      </c>
      <c r="HB11" s="77">
        <f>BAR!DT9*0.9</f>
        <v>18900</v>
      </c>
      <c r="HC11" s="77">
        <f>BAR!DU9*0.9</f>
        <v>18900</v>
      </c>
      <c r="HD11" s="77">
        <f>BAR!DV9*0.9</f>
        <v>18900</v>
      </c>
      <c r="HE11" s="77">
        <f>BAR!DW9*0.9</f>
        <v>18900</v>
      </c>
      <c r="HF11" s="77">
        <f>BAR!DX9*0.9</f>
        <v>18900</v>
      </c>
      <c r="HG11" s="77">
        <f>BAR!DY9*0.9</f>
        <v>20250</v>
      </c>
      <c r="HH11" s="77">
        <f>BAR!DZ9*0.9</f>
        <v>20250</v>
      </c>
      <c r="HI11" s="77">
        <f>BAR!EA9*0.9</f>
        <v>20250</v>
      </c>
      <c r="HJ11" s="77">
        <f>BAR!EB9*0.9</f>
        <v>20250</v>
      </c>
      <c r="HK11" s="77">
        <f>BAR!EC9*0.9</f>
        <v>20250</v>
      </c>
      <c r="HL11" s="77">
        <f>BAR!ED9*0.9</f>
        <v>20250</v>
      </c>
      <c r="HM11" s="77">
        <f>BAR!EE9*0.9</f>
        <v>20250</v>
      </c>
      <c r="HN11" s="77">
        <f>BAR!EF9*0.9</f>
        <v>20250</v>
      </c>
      <c r="HO11" s="77">
        <f>BAR!EG9*0.9</f>
        <v>20250</v>
      </c>
      <c r="HP11" s="77">
        <f>BAR!EH9*0.9</f>
        <v>20250</v>
      </c>
      <c r="HQ11" s="77">
        <f>BAR!EI9*0.9</f>
        <v>20250</v>
      </c>
      <c r="HR11" s="77">
        <f>BAR!EJ9*0.9</f>
        <v>20250</v>
      </c>
    </row>
    <row r="12" spans="1:226" s="7" customFormat="1" hidden="1" x14ac:dyDescent="0.2">
      <c r="A12" s="75">
        <v>2</v>
      </c>
      <c r="B12" s="77" t="e">
        <f>BAR!#REF!*0.9</f>
        <v>#REF!</v>
      </c>
      <c r="C12" s="77" t="e">
        <f>BAR!#REF!*0.9</f>
        <v>#REF!</v>
      </c>
      <c r="D12" s="77" t="e">
        <f>BAR!#REF!*0.9</f>
        <v>#REF!</v>
      </c>
      <c r="E12" s="77" t="e">
        <f>BAR!#REF!*0.9</f>
        <v>#REF!</v>
      </c>
      <c r="F12" s="77" t="e">
        <f>BAR!#REF!*0.9</f>
        <v>#REF!</v>
      </c>
      <c r="G12" s="77" t="e">
        <f>BAR!#REF!*0.9</f>
        <v>#REF!</v>
      </c>
      <c r="H12" s="77" t="e">
        <f>BAR!#REF!*0.9</f>
        <v>#REF!</v>
      </c>
      <c r="I12" s="77" t="e">
        <f>BAR!#REF!*0.9</f>
        <v>#REF!</v>
      </c>
      <c r="J12" s="77" t="e">
        <f>BAR!#REF!*0.9</f>
        <v>#REF!</v>
      </c>
      <c r="K12" s="77" t="e">
        <f>BAR!#REF!*0.9</f>
        <v>#REF!</v>
      </c>
      <c r="L12" s="77" t="e">
        <f>BAR!#REF!*0.9</f>
        <v>#REF!</v>
      </c>
      <c r="M12" s="77" t="e">
        <f>BAR!#REF!*0.9</f>
        <v>#REF!</v>
      </c>
      <c r="N12" s="77" t="e">
        <f>BAR!#REF!*0.9</f>
        <v>#REF!</v>
      </c>
      <c r="O12" s="77" t="e">
        <f>BAR!#REF!*0.9</f>
        <v>#REF!</v>
      </c>
      <c r="P12" s="77" t="e">
        <f>BAR!#REF!*0.9</f>
        <v>#REF!</v>
      </c>
      <c r="Q12" s="77" t="e">
        <f>BAR!#REF!*0.9</f>
        <v>#REF!</v>
      </c>
      <c r="R12" s="77" t="e">
        <f>BAR!#REF!*0.9</f>
        <v>#REF!</v>
      </c>
      <c r="S12" s="77" t="e">
        <f>BAR!#REF!*0.9</f>
        <v>#REF!</v>
      </c>
      <c r="T12" s="77" t="e">
        <f>BAR!#REF!*0.9</f>
        <v>#REF!</v>
      </c>
      <c r="U12" s="77" t="e">
        <f>BAR!#REF!*0.9</f>
        <v>#REF!</v>
      </c>
      <c r="V12" s="77" t="e">
        <f>BAR!#REF!*0.9</f>
        <v>#REF!</v>
      </c>
      <c r="W12" s="77" t="e">
        <f>BAR!#REF!*0.9</f>
        <v>#REF!</v>
      </c>
      <c r="X12" s="77" t="e">
        <f>BAR!#REF!*0.9</f>
        <v>#REF!</v>
      </c>
      <c r="Y12" s="77" t="e">
        <f>BAR!#REF!*0.9</f>
        <v>#REF!</v>
      </c>
      <c r="Z12" s="77" t="e">
        <f>BAR!#REF!*0.9</f>
        <v>#REF!</v>
      </c>
      <c r="AA12" s="77" t="e">
        <f>BAR!#REF!*0.9</f>
        <v>#REF!</v>
      </c>
      <c r="AB12" s="77" t="e">
        <f>BAR!#REF!*0.9</f>
        <v>#REF!</v>
      </c>
      <c r="AC12" s="77" t="e">
        <f>BAR!#REF!*0.9</f>
        <v>#REF!</v>
      </c>
      <c r="AD12" s="77" t="e">
        <f>BAR!#REF!*0.9</f>
        <v>#REF!</v>
      </c>
      <c r="AE12" s="77" t="e">
        <f>BAR!#REF!*0.9</f>
        <v>#REF!</v>
      </c>
      <c r="AF12" s="77" t="e">
        <f>BAR!#REF!*0.9</f>
        <v>#REF!</v>
      </c>
      <c r="AG12" s="77" t="e">
        <f>BAR!#REF!*0.9</f>
        <v>#REF!</v>
      </c>
      <c r="AH12" s="77" t="e">
        <f>BAR!#REF!*0.9</f>
        <v>#REF!</v>
      </c>
      <c r="AI12" s="77" t="e">
        <f>BAR!#REF!*0.9</f>
        <v>#REF!</v>
      </c>
      <c r="AJ12" s="77" t="e">
        <f>BAR!#REF!*0.9</f>
        <v>#REF!</v>
      </c>
      <c r="AK12" s="77" t="e">
        <f>BAR!#REF!*0.9</f>
        <v>#REF!</v>
      </c>
      <c r="AL12" s="77" t="e">
        <f>BAR!#REF!*0.9</f>
        <v>#REF!</v>
      </c>
      <c r="AM12" s="77" t="e">
        <f>BAR!#REF!*0.9</f>
        <v>#REF!</v>
      </c>
      <c r="AN12" s="77" t="e">
        <f>BAR!#REF!*0.9</f>
        <v>#REF!</v>
      </c>
      <c r="AO12" s="77" t="e">
        <f>BAR!#REF!*0.9</f>
        <v>#REF!</v>
      </c>
      <c r="AP12" s="77" t="e">
        <f>BAR!#REF!*0.9</f>
        <v>#REF!</v>
      </c>
      <c r="AQ12" s="77" t="e">
        <f>BAR!#REF!*0.9</f>
        <v>#REF!</v>
      </c>
      <c r="AR12" s="77" t="e">
        <f>BAR!#REF!*0.9</f>
        <v>#REF!</v>
      </c>
      <c r="AS12" s="77" t="e">
        <f>BAR!#REF!*0.9</f>
        <v>#REF!</v>
      </c>
      <c r="AT12" s="77" t="e">
        <f>BAR!#REF!*0.9</f>
        <v>#REF!</v>
      </c>
      <c r="AU12" s="77" t="e">
        <f>BAR!#REF!*0.9</f>
        <v>#REF!</v>
      </c>
      <c r="AV12" s="77" t="e">
        <f>BAR!#REF!*0.9</f>
        <v>#REF!</v>
      </c>
      <c r="AW12" s="77" t="e">
        <f>BAR!#REF!*0.9</f>
        <v>#REF!</v>
      </c>
      <c r="AX12" s="77" t="e">
        <f>BAR!#REF!*0.9</f>
        <v>#REF!</v>
      </c>
      <c r="AY12" s="77" t="e">
        <f>BAR!#REF!*0.9</f>
        <v>#REF!</v>
      </c>
      <c r="AZ12" s="77" t="e">
        <f>BAR!#REF!*0.9</f>
        <v>#REF!</v>
      </c>
      <c r="BA12" s="77" t="e">
        <f>BAR!#REF!*0.9</f>
        <v>#REF!</v>
      </c>
      <c r="BB12" s="77" t="e">
        <f>BAR!#REF!*0.9</f>
        <v>#REF!</v>
      </c>
      <c r="BC12" s="77" t="e">
        <f>BAR!#REF!*0.9</f>
        <v>#REF!</v>
      </c>
      <c r="BD12" s="77" t="e">
        <f>BAR!#REF!*0.9</f>
        <v>#REF!</v>
      </c>
      <c r="BE12" s="77" t="e">
        <f>BAR!#REF!*0.9</f>
        <v>#REF!</v>
      </c>
      <c r="BF12" s="77" t="e">
        <f>BAR!#REF!*0.9</f>
        <v>#REF!</v>
      </c>
      <c r="BG12" s="77" t="e">
        <f>BAR!#REF!*0.9</f>
        <v>#REF!</v>
      </c>
      <c r="BH12" s="77" t="e">
        <f>BAR!#REF!*0.9</f>
        <v>#REF!</v>
      </c>
      <c r="BI12" s="77" t="e">
        <f>BAR!#REF!*0.9</f>
        <v>#REF!</v>
      </c>
      <c r="BJ12" s="77" t="e">
        <f>BAR!#REF!*0.9</f>
        <v>#REF!</v>
      </c>
      <c r="BK12" s="77" t="e">
        <f>BAR!#REF!*0.9</f>
        <v>#REF!</v>
      </c>
      <c r="BL12" s="77" t="e">
        <f>BAR!#REF!*0.9</f>
        <v>#REF!</v>
      </c>
      <c r="BM12" s="77" t="e">
        <f>BAR!#REF!*0.9</f>
        <v>#REF!</v>
      </c>
      <c r="BN12" s="77" t="e">
        <f>BAR!#REF!*0.9</f>
        <v>#REF!</v>
      </c>
      <c r="BO12" s="77" t="e">
        <f>BAR!#REF!*0.9</f>
        <v>#REF!</v>
      </c>
      <c r="BP12" s="77" t="e">
        <f>BAR!#REF!*0.9</f>
        <v>#REF!</v>
      </c>
      <c r="BQ12" s="77" t="e">
        <f>BAR!#REF!*0.9</f>
        <v>#REF!</v>
      </c>
      <c r="BR12" s="77" t="e">
        <f>BAR!#REF!*0.9</f>
        <v>#REF!</v>
      </c>
      <c r="BS12" s="77" t="e">
        <f>BAR!#REF!*0.9</f>
        <v>#REF!</v>
      </c>
      <c r="BT12" s="77" t="e">
        <f>BAR!#REF!*0.9</f>
        <v>#REF!</v>
      </c>
      <c r="BU12" s="77" t="e">
        <f>BAR!#REF!*0.9</f>
        <v>#REF!</v>
      </c>
      <c r="BV12" s="77" t="e">
        <f>BAR!#REF!*0.9</f>
        <v>#REF!</v>
      </c>
      <c r="BW12" s="77" t="e">
        <f>BAR!#REF!*0.9</f>
        <v>#REF!</v>
      </c>
      <c r="BX12" s="77" t="e">
        <f>BAR!#REF!*0.9</f>
        <v>#REF!</v>
      </c>
      <c r="BY12" s="77" t="e">
        <f>BAR!#REF!*0.9</f>
        <v>#REF!</v>
      </c>
      <c r="BZ12" s="77" t="e">
        <f>BAR!#REF!*0.9</f>
        <v>#REF!</v>
      </c>
      <c r="CA12" s="77" t="e">
        <f>BAR!#REF!*0.9</f>
        <v>#REF!</v>
      </c>
      <c r="CB12" s="77" t="e">
        <f>BAR!#REF!*0.9</f>
        <v>#REF!</v>
      </c>
      <c r="CC12" s="77" t="e">
        <f>BAR!#REF!*0.9</f>
        <v>#REF!</v>
      </c>
      <c r="CD12" s="77" t="e">
        <f>BAR!#REF!*0.9</f>
        <v>#REF!</v>
      </c>
      <c r="CE12" s="77" t="e">
        <f>BAR!#REF!*0.9</f>
        <v>#REF!</v>
      </c>
      <c r="CF12" s="77" t="e">
        <f>BAR!#REF!*0.9</f>
        <v>#REF!</v>
      </c>
      <c r="CG12" s="77" t="e">
        <f>BAR!#REF!*0.9</f>
        <v>#REF!</v>
      </c>
      <c r="CH12" s="77" t="e">
        <f>BAR!#REF!*0.9</f>
        <v>#REF!</v>
      </c>
      <c r="CI12" s="77" t="e">
        <f>BAR!#REF!*0.9</f>
        <v>#REF!</v>
      </c>
      <c r="CJ12" s="77">
        <f>BAR!B10*0.9</f>
        <v>18450</v>
      </c>
      <c r="CK12" s="77">
        <f>BAR!C10*0.9</f>
        <v>19350</v>
      </c>
      <c r="CL12" s="77">
        <f>BAR!D10*0.9</f>
        <v>18000</v>
      </c>
      <c r="CM12" s="77">
        <f>BAR!E10*0.9</f>
        <v>18000</v>
      </c>
      <c r="CN12" s="77">
        <f>BAR!F10*0.9</f>
        <v>18000</v>
      </c>
      <c r="CO12" s="77">
        <f>BAR!G10*0.9</f>
        <v>18000</v>
      </c>
      <c r="CP12" s="77">
        <f>BAR!H10*0.9</f>
        <v>19350</v>
      </c>
      <c r="CQ12" s="77">
        <f>BAR!I10*0.9</f>
        <v>21600</v>
      </c>
      <c r="CR12" s="77">
        <f>BAR!J10*0.9</f>
        <v>21600</v>
      </c>
      <c r="CS12" s="77">
        <f>BAR!K10*0.9</f>
        <v>18450</v>
      </c>
      <c r="CT12" s="77">
        <f>BAR!L10*0.9</f>
        <v>18450</v>
      </c>
      <c r="CU12" s="77">
        <f>BAR!M10*0.9</f>
        <v>18450</v>
      </c>
      <c r="CV12" s="77">
        <f>BAR!N10*0.9</f>
        <v>18450</v>
      </c>
      <c r="CW12" s="77">
        <f>BAR!O10*0.9</f>
        <v>18450</v>
      </c>
      <c r="CX12" s="77">
        <f>BAR!P10*0.9</f>
        <v>20250</v>
      </c>
      <c r="CY12" s="77">
        <f>BAR!Q10*0.9</f>
        <v>20250</v>
      </c>
      <c r="CZ12" s="77">
        <f>BAR!R10*0.9</f>
        <v>19350</v>
      </c>
      <c r="DA12" s="77">
        <f>BAR!S10*0.9</f>
        <v>19350</v>
      </c>
      <c r="DB12" s="77">
        <f>BAR!T10*0.9</f>
        <v>19350</v>
      </c>
      <c r="DC12" s="77">
        <f>BAR!U10*0.9</f>
        <v>19350</v>
      </c>
      <c r="DD12" s="77">
        <f>BAR!V10*0.9</f>
        <v>19350</v>
      </c>
      <c r="DE12" s="77">
        <f>BAR!W10*0.9</f>
        <v>22950</v>
      </c>
      <c r="DF12" s="77">
        <f>BAR!X10*0.9</f>
        <v>22950</v>
      </c>
      <c r="DG12" s="91">
        <f>BAR!Y10*0.9</f>
        <v>22950</v>
      </c>
      <c r="DH12" s="91">
        <f>BAR!Z10*0.9</f>
        <v>22950</v>
      </c>
      <c r="DI12" s="91">
        <f>BAR!AA10*0.9</f>
        <v>22950</v>
      </c>
      <c r="DJ12" s="91">
        <f>BAR!AB10*0.9</f>
        <v>22950</v>
      </c>
      <c r="DK12" s="91">
        <f>BAR!AC10*0.9</f>
        <v>22950</v>
      </c>
      <c r="DL12" s="77">
        <f>BAR!AD10*0.9</f>
        <v>22950</v>
      </c>
      <c r="DM12" s="77">
        <f>BAR!AE10*0.9</f>
        <v>22950</v>
      </c>
      <c r="DN12" s="77">
        <f>BAR!AF10*0.9</f>
        <v>22950</v>
      </c>
      <c r="DO12" s="92">
        <f>BAR!AG10*0.9</f>
        <v>28350</v>
      </c>
      <c r="DP12" s="92">
        <f>BAR!AH10*0.9</f>
        <v>28350</v>
      </c>
      <c r="DQ12" s="92">
        <f>BAR!AI10*0.9</f>
        <v>28350</v>
      </c>
      <c r="DR12" s="92">
        <f>BAR!AJ10*0.9</f>
        <v>28350</v>
      </c>
      <c r="DS12" s="92">
        <f>BAR!AK10*0.9</f>
        <v>30150</v>
      </c>
      <c r="DT12" s="77">
        <f>BAR!AL10*0.9</f>
        <v>30150</v>
      </c>
      <c r="DU12" s="77">
        <f>BAR!AM10*0.9</f>
        <v>30150</v>
      </c>
      <c r="DV12" s="77">
        <f>BAR!AN10*0.9</f>
        <v>30150</v>
      </c>
      <c r="DW12" s="77">
        <f>BAR!AO10*0.9</f>
        <v>30150</v>
      </c>
      <c r="DX12" s="77">
        <f>BAR!AP10*0.9</f>
        <v>30150</v>
      </c>
      <c r="DY12" s="77">
        <f>BAR!AQ10*0.9</f>
        <v>30150</v>
      </c>
      <c r="DZ12" s="77">
        <f>BAR!AR10*0.9</f>
        <v>30150</v>
      </c>
      <c r="EA12" s="77">
        <f>BAR!AS10*0.9</f>
        <v>30150</v>
      </c>
      <c r="EB12" s="77">
        <f>BAR!AT10*0.9</f>
        <v>24300</v>
      </c>
      <c r="EC12" s="77">
        <f>BAR!AU10*0.9</f>
        <v>24300</v>
      </c>
      <c r="ED12" s="77">
        <f>BAR!AV10*0.9</f>
        <v>24300</v>
      </c>
      <c r="EE12" s="77">
        <f>BAR!AW10*0.9</f>
        <v>25650</v>
      </c>
      <c r="EF12" s="77">
        <f>BAR!AX10*0.9</f>
        <v>25650</v>
      </c>
      <c r="EG12" s="77">
        <f>BAR!AY10*0.9</f>
        <v>25650</v>
      </c>
      <c r="EH12" s="77">
        <f>BAR!AZ10*0.9</f>
        <v>25650</v>
      </c>
      <c r="EI12" s="77">
        <f>BAR!BA10*0.9</f>
        <v>25650</v>
      </c>
      <c r="EJ12" s="77">
        <f>BAR!BB10*0.9</f>
        <v>25650</v>
      </c>
      <c r="EK12" s="77">
        <f>BAR!BC10*0.9</f>
        <v>25650</v>
      </c>
      <c r="EL12" s="77">
        <f>BAR!BD10*0.9</f>
        <v>25650</v>
      </c>
      <c r="EM12" s="77">
        <f>BAR!BE10*0.9</f>
        <v>28350</v>
      </c>
      <c r="EN12" s="77">
        <f>BAR!BF10*0.9</f>
        <v>28350</v>
      </c>
      <c r="EO12" s="77">
        <f>BAR!BG10*0.9</f>
        <v>24300</v>
      </c>
      <c r="EP12" s="77">
        <f>BAR!BH10*0.9</f>
        <v>24300</v>
      </c>
      <c r="EQ12" s="77">
        <f>BAR!BI10*0.9</f>
        <v>24300</v>
      </c>
      <c r="ER12" s="77">
        <f>BAR!BJ10*0.9</f>
        <v>24300</v>
      </c>
      <c r="ES12" s="77">
        <f>BAR!BK10*0.9</f>
        <v>27000</v>
      </c>
      <c r="ET12" s="77">
        <f>BAR!BL10*0.9</f>
        <v>27000</v>
      </c>
      <c r="EU12" s="77">
        <f>BAR!BM10*0.9</f>
        <v>27000</v>
      </c>
      <c r="EV12" s="77">
        <f>BAR!BN10*0.9</f>
        <v>27000</v>
      </c>
      <c r="EW12" s="77">
        <f>BAR!BO10*0.9</f>
        <v>24300</v>
      </c>
      <c r="EX12" s="77">
        <f>BAR!BP10*0.9</f>
        <v>24300</v>
      </c>
      <c r="EY12" s="77">
        <f>BAR!BQ10*0.9</f>
        <v>24300</v>
      </c>
      <c r="EZ12" s="77">
        <f>BAR!BR10*0.9</f>
        <v>24300</v>
      </c>
      <c r="FA12" s="77">
        <f>BAR!BS10*0.9</f>
        <v>24300</v>
      </c>
      <c r="FB12" s="77">
        <f>BAR!BT10*0.9</f>
        <v>25650</v>
      </c>
      <c r="FC12" s="77">
        <f>BAR!BU10*0.9</f>
        <v>25650</v>
      </c>
      <c r="FD12" s="77">
        <f>BAR!BV10*0.9</f>
        <v>24300</v>
      </c>
      <c r="FE12" s="77">
        <f>BAR!BW10*0.9</f>
        <v>24300</v>
      </c>
      <c r="FF12" s="77">
        <f>BAR!BX10*0.9</f>
        <v>24300</v>
      </c>
      <c r="FG12" s="77">
        <f>BAR!BY10*0.9</f>
        <v>24300</v>
      </c>
      <c r="FH12" s="77">
        <f>BAR!BZ10*0.9</f>
        <v>24300</v>
      </c>
      <c r="FI12" s="77">
        <f>BAR!CA10*0.9</f>
        <v>25650</v>
      </c>
      <c r="FJ12" s="77">
        <f>BAR!CB10*0.9</f>
        <v>25650</v>
      </c>
      <c r="FK12" s="77">
        <f>BAR!CC10*0.9</f>
        <v>24300</v>
      </c>
      <c r="FL12" s="77">
        <f>BAR!CD10*0.9</f>
        <v>24300</v>
      </c>
      <c r="FM12" s="77">
        <f>BAR!CE10*0.9</f>
        <v>24300</v>
      </c>
      <c r="FN12" s="77">
        <f>BAR!CF10*0.9</f>
        <v>24300</v>
      </c>
      <c r="FO12" s="77">
        <f>BAR!CG10*0.9</f>
        <v>24300</v>
      </c>
      <c r="FP12" s="77">
        <f>BAR!CH10*0.9</f>
        <v>25650</v>
      </c>
      <c r="FQ12" s="77">
        <f>BAR!CI10*0.9</f>
        <v>25650</v>
      </c>
      <c r="FR12" s="77">
        <f>BAR!CJ10*0.9</f>
        <v>24300</v>
      </c>
      <c r="FS12" s="77">
        <f>BAR!CK10*0.9</f>
        <v>24300</v>
      </c>
      <c r="FT12" s="77">
        <f>BAR!CL10*0.9</f>
        <v>24300</v>
      </c>
      <c r="FU12" s="77">
        <f>BAR!CM10*0.9</f>
        <v>24300</v>
      </c>
      <c r="FV12" s="77">
        <f>BAR!CN10*0.9</f>
        <v>24300</v>
      </c>
      <c r="FW12" s="77">
        <f>BAR!CO10*0.9</f>
        <v>25650</v>
      </c>
      <c r="FX12" s="77">
        <f>BAR!CP10*0.9</f>
        <v>25650</v>
      </c>
      <c r="FY12" s="77">
        <f>BAR!CQ10*0.9</f>
        <v>24300</v>
      </c>
      <c r="FZ12" s="77">
        <f>BAR!CR10*0.9</f>
        <v>24300</v>
      </c>
      <c r="GA12" s="77">
        <f>BAR!CS10*0.9</f>
        <v>24300</v>
      </c>
      <c r="GB12" s="77">
        <f>BAR!CT10*0.9</f>
        <v>24300</v>
      </c>
      <c r="GC12" s="77">
        <f>BAR!CU10*0.9</f>
        <v>24300</v>
      </c>
      <c r="GD12" s="77">
        <f>BAR!CV10*0.9</f>
        <v>24300</v>
      </c>
      <c r="GE12" s="77">
        <f>BAR!CW10*0.9</f>
        <v>24300</v>
      </c>
      <c r="GF12" s="77">
        <f>BAR!CX10*0.9</f>
        <v>21600</v>
      </c>
      <c r="GG12" s="77">
        <f>BAR!CY10*0.9</f>
        <v>21600</v>
      </c>
      <c r="GH12" s="77">
        <f>BAR!CZ10*0.9</f>
        <v>21600</v>
      </c>
      <c r="GI12" s="77">
        <f>BAR!DA10*0.9</f>
        <v>21600</v>
      </c>
      <c r="GJ12" s="77">
        <f>BAR!DB10*0.9</f>
        <v>21600</v>
      </c>
      <c r="GK12" s="77">
        <f>BAR!DC10*0.9</f>
        <v>22950</v>
      </c>
      <c r="GL12" s="77">
        <f>BAR!DD10*0.9</f>
        <v>22950</v>
      </c>
      <c r="GM12" s="77">
        <f>BAR!DE10*0.9</f>
        <v>21600</v>
      </c>
      <c r="GN12" s="77">
        <f>BAR!DF10*0.9</f>
        <v>21600</v>
      </c>
      <c r="GO12" s="77">
        <f>BAR!DG10*0.9</f>
        <v>21600</v>
      </c>
      <c r="GP12" s="77">
        <f>BAR!DH10*0.9</f>
        <v>21600</v>
      </c>
      <c r="GQ12" s="77">
        <f>BAR!DI10*0.9</f>
        <v>21600</v>
      </c>
      <c r="GR12" s="77">
        <f>BAR!DJ10*0.9</f>
        <v>22950</v>
      </c>
      <c r="GS12" s="77">
        <f>BAR!DK10*0.9</f>
        <v>22950</v>
      </c>
      <c r="GT12" s="77">
        <f>BAR!DL10*0.9</f>
        <v>21600</v>
      </c>
      <c r="GU12" s="77">
        <f>BAR!DM10*0.9</f>
        <v>21600</v>
      </c>
      <c r="GV12" s="77">
        <f>BAR!DN10*0.9</f>
        <v>21600</v>
      </c>
      <c r="GW12" s="77">
        <f>BAR!DO10*0.9</f>
        <v>21600</v>
      </c>
      <c r="GX12" s="77">
        <f>BAR!DP10*0.9</f>
        <v>21600</v>
      </c>
      <c r="GY12" s="77">
        <f>BAR!DQ10*0.9</f>
        <v>22950</v>
      </c>
      <c r="GZ12" s="77">
        <f>BAR!DR10*0.9</f>
        <v>22950</v>
      </c>
      <c r="HA12" s="77">
        <f>BAR!DS10*0.9</f>
        <v>21600</v>
      </c>
      <c r="HB12" s="77">
        <f>BAR!DT10*0.9</f>
        <v>21600</v>
      </c>
      <c r="HC12" s="77">
        <f>BAR!DU10*0.9</f>
        <v>21600</v>
      </c>
      <c r="HD12" s="77">
        <f>BAR!DV10*0.9</f>
        <v>21600</v>
      </c>
      <c r="HE12" s="77">
        <f>BAR!DW10*0.9</f>
        <v>21600</v>
      </c>
      <c r="HF12" s="77">
        <f>BAR!DX10*0.9</f>
        <v>21600</v>
      </c>
      <c r="HG12" s="77">
        <f>BAR!DY10*0.9</f>
        <v>22950</v>
      </c>
      <c r="HH12" s="77">
        <f>BAR!DZ10*0.9</f>
        <v>22950</v>
      </c>
      <c r="HI12" s="77">
        <f>BAR!EA10*0.9</f>
        <v>22950</v>
      </c>
      <c r="HJ12" s="77">
        <f>BAR!EB10*0.9</f>
        <v>22950</v>
      </c>
      <c r="HK12" s="77">
        <f>BAR!EC10*0.9</f>
        <v>22950</v>
      </c>
      <c r="HL12" s="77">
        <f>BAR!ED10*0.9</f>
        <v>22950</v>
      </c>
      <c r="HM12" s="77">
        <f>BAR!EE10*0.9</f>
        <v>22950</v>
      </c>
      <c r="HN12" s="77">
        <f>BAR!EF10*0.9</f>
        <v>22950</v>
      </c>
      <c r="HO12" s="77">
        <f>BAR!EG10*0.9</f>
        <v>22950</v>
      </c>
      <c r="HP12" s="77">
        <f>BAR!EH10*0.9</f>
        <v>22950</v>
      </c>
      <c r="HQ12" s="77">
        <f>BAR!EI10*0.9</f>
        <v>22950</v>
      </c>
      <c r="HR12" s="77">
        <f>BAR!EJ10*0.9</f>
        <v>22950</v>
      </c>
    </row>
    <row r="13" spans="1:226" s="7" customFormat="1" hidden="1" x14ac:dyDescent="0.2">
      <c r="A13" s="73" t="s">
        <v>35</v>
      </c>
      <c r="B13" s="76"/>
      <c r="C13" s="76"/>
      <c r="D13" s="76"/>
      <c r="E13" s="76"/>
      <c r="F13" s="76"/>
      <c r="G13" s="76"/>
      <c r="H13" s="76"/>
      <c r="I13" s="76"/>
      <c r="J13" s="76"/>
      <c r="K13" s="76"/>
      <c r="L13" s="76"/>
      <c r="M13" s="76"/>
      <c r="N13" s="76"/>
      <c r="O13" s="76"/>
      <c r="P13" s="76"/>
      <c r="Q13" s="76"/>
      <c r="R13" s="76"/>
      <c r="S13" s="76"/>
      <c r="T13" s="76"/>
      <c r="U13" s="76"/>
      <c r="V13" s="76"/>
      <c r="W13" s="76"/>
      <c r="X13" s="76"/>
      <c r="Y13" s="76"/>
      <c r="Z13" s="76"/>
      <c r="AA13" s="76"/>
      <c r="AB13" s="76"/>
      <c r="AC13" s="76"/>
      <c r="AD13" s="76"/>
      <c r="AE13" s="76"/>
      <c r="AF13" s="76"/>
      <c r="AG13" s="76"/>
      <c r="AH13" s="76"/>
      <c r="AI13" s="76"/>
      <c r="AJ13" s="76"/>
      <c r="AK13" s="76"/>
      <c r="AL13" s="76"/>
      <c r="AM13" s="76"/>
      <c r="AN13" s="76"/>
      <c r="AO13" s="76"/>
      <c r="AP13" s="76"/>
      <c r="AQ13" s="76"/>
      <c r="AR13" s="76"/>
      <c r="AS13" s="76"/>
      <c r="AT13" s="76"/>
      <c r="AU13" s="76"/>
      <c r="AV13" s="76"/>
      <c r="AW13" s="76"/>
      <c r="AX13" s="76"/>
      <c r="AY13" s="76"/>
      <c r="AZ13" s="76"/>
      <c r="BA13" s="76"/>
      <c r="BB13" s="76"/>
      <c r="BC13" s="76"/>
      <c r="BD13" s="76"/>
      <c r="BE13" s="76"/>
      <c r="BF13" s="76"/>
      <c r="BG13" s="76"/>
      <c r="BH13" s="76"/>
      <c r="BI13" s="76"/>
      <c r="BJ13" s="76"/>
      <c r="BK13" s="76"/>
      <c r="BL13" s="76"/>
      <c r="BM13" s="76"/>
      <c r="BN13" s="76"/>
      <c r="BO13" s="76"/>
      <c r="BP13" s="76"/>
      <c r="BQ13" s="76"/>
      <c r="BR13" s="76"/>
      <c r="BS13" s="76"/>
      <c r="BT13" s="76"/>
      <c r="BU13" s="76"/>
      <c r="BV13" s="76"/>
      <c r="BW13" s="76"/>
      <c r="BX13" s="76"/>
      <c r="BY13" s="76"/>
      <c r="BZ13" s="76"/>
      <c r="CA13" s="76"/>
      <c r="CB13" s="76"/>
      <c r="CC13" s="76"/>
      <c r="CD13" s="76"/>
      <c r="CE13" s="76"/>
      <c r="CF13" s="76"/>
      <c r="CG13" s="76"/>
      <c r="CH13" s="76"/>
      <c r="CI13" s="76"/>
      <c r="CJ13" s="76"/>
      <c r="CK13" s="76"/>
      <c r="CL13" s="76"/>
      <c r="CM13" s="76"/>
      <c r="CN13" s="76"/>
      <c r="CO13" s="76"/>
      <c r="CP13" s="76"/>
      <c r="CQ13" s="76"/>
      <c r="CR13" s="76"/>
      <c r="CS13" s="76"/>
      <c r="CT13" s="76"/>
      <c r="CU13" s="76"/>
      <c r="CV13" s="76"/>
      <c r="CW13" s="76"/>
      <c r="CX13" s="76"/>
      <c r="CY13" s="76"/>
      <c r="CZ13" s="76"/>
      <c r="DA13" s="76"/>
      <c r="DB13" s="76"/>
      <c r="DC13" s="76"/>
      <c r="DD13" s="76"/>
      <c r="DE13" s="76"/>
      <c r="DF13" s="76"/>
      <c r="DG13" s="89"/>
      <c r="DH13" s="89"/>
      <c r="DI13" s="89"/>
      <c r="DJ13" s="89"/>
      <c r="DK13" s="89"/>
      <c r="DL13" s="76"/>
      <c r="DM13" s="76"/>
      <c r="DN13" s="76"/>
      <c r="DO13" s="90"/>
      <c r="DP13" s="90"/>
      <c r="DQ13" s="90"/>
      <c r="DR13" s="90"/>
      <c r="DS13" s="90"/>
      <c r="DT13" s="76"/>
      <c r="DU13" s="76"/>
      <c r="DV13" s="76"/>
      <c r="DW13" s="76"/>
      <c r="DX13" s="76"/>
      <c r="DY13" s="76"/>
      <c r="DZ13" s="76"/>
      <c r="EA13" s="76"/>
      <c r="EB13" s="76"/>
      <c r="EC13" s="76"/>
      <c r="ED13" s="76"/>
      <c r="EE13" s="76"/>
      <c r="EF13" s="76"/>
      <c r="EG13" s="76"/>
      <c r="EH13" s="76"/>
      <c r="EI13" s="76"/>
      <c r="EJ13" s="76"/>
      <c r="EK13" s="76"/>
      <c r="EL13" s="76"/>
      <c r="EM13" s="76"/>
      <c r="EN13" s="76"/>
      <c r="EO13" s="76"/>
      <c r="EP13" s="76"/>
      <c r="EQ13" s="76"/>
      <c r="ER13" s="76"/>
      <c r="ES13" s="76"/>
      <c r="ET13" s="76"/>
      <c r="EU13" s="76"/>
      <c r="EV13" s="76"/>
      <c r="EW13" s="76"/>
      <c r="EX13" s="76"/>
      <c r="EY13" s="76"/>
      <c r="EZ13" s="76"/>
      <c r="FA13" s="76"/>
      <c r="FB13" s="76"/>
      <c r="FC13" s="76"/>
      <c r="FD13" s="76"/>
      <c r="FE13" s="76"/>
      <c r="FF13" s="76"/>
      <c r="FG13" s="76"/>
      <c r="FH13" s="76"/>
      <c r="FI13" s="76"/>
      <c r="FJ13" s="76"/>
      <c r="FK13" s="76"/>
      <c r="FL13" s="76"/>
      <c r="FM13" s="76"/>
      <c r="FN13" s="76"/>
      <c r="FO13" s="76"/>
      <c r="FP13" s="76"/>
      <c r="FQ13" s="76"/>
      <c r="FR13" s="76"/>
      <c r="FS13" s="76"/>
      <c r="FT13" s="76"/>
      <c r="FU13" s="76"/>
      <c r="FV13" s="76"/>
      <c r="FW13" s="76"/>
      <c r="FX13" s="76"/>
      <c r="FY13" s="76"/>
      <c r="FZ13" s="76"/>
      <c r="GA13" s="76"/>
      <c r="GB13" s="76"/>
      <c r="GC13" s="76"/>
      <c r="GD13" s="76"/>
      <c r="GE13" s="76"/>
      <c r="GF13" s="76"/>
      <c r="GG13" s="76"/>
      <c r="GH13" s="76"/>
      <c r="GI13" s="76"/>
      <c r="GJ13" s="76"/>
      <c r="GK13" s="76"/>
      <c r="GL13" s="76"/>
      <c r="GM13" s="76"/>
      <c r="GN13" s="76"/>
      <c r="GO13" s="76"/>
      <c r="GP13" s="76"/>
      <c r="GQ13" s="76"/>
      <c r="GR13" s="76"/>
      <c r="GS13" s="76"/>
      <c r="GT13" s="76"/>
      <c r="GU13" s="76"/>
      <c r="GV13" s="76"/>
      <c r="GW13" s="76"/>
      <c r="GX13" s="76"/>
      <c r="GY13" s="76"/>
      <c r="GZ13" s="76"/>
      <c r="HA13" s="76"/>
      <c r="HB13" s="76"/>
      <c r="HC13" s="76"/>
      <c r="HD13" s="76"/>
      <c r="HE13" s="76"/>
      <c r="HF13" s="76"/>
      <c r="HG13" s="76"/>
      <c r="HH13" s="76"/>
      <c r="HI13" s="76"/>
      <c r="HJ13" s="76"/>
      <c r="HK13" s="76"/>
      <c r="HL13" s="76"/>
      <c r="HM13" s="76"/>
      <c r="HN13" s="76"/>
      <c r="HO13" s="76"/>
      <c r="HP13" s="76"/>
      <c r="HQ13" s="76"/>
      <c r="HR13" s="76"/>
    </row>
    <row r="14" spans="1:226" s="7" customFormat="1" hidden="1" x14ac:dyDescent="0.2">
      <c r="A14" s="75">
        <v>1</v>
      </c>
      <c r="B14" s="77" t="e">
        <f>BAR!#REF!*0.9</f>
        <v>#REF!</v>
      </c>
      <c r="C14" s="77" t="e">
        <f>BAR!#REF!*0.9</f>
        <v>#REF!</v>
      </c>
      <c r="D14" s="77" t="e">
        <f>BAR!#REF!*0.9</f>
        <v>#REF!</v>
      </c>
      <c r="E14" s="77" t="e">
        <f>BAR!#REF!*0.9</f>
        <v>#REF!</v>
      </c>
      <c r="F14" s="77" t="e">
        <f>BAR!#REF!*0.9</f>
        <v>#REF!</v>
      </c>
      <c r="G14" s="77" t="e">
        <f>BAR!#REF!*0.9</f>
        <v>#REF!</v>
      </c>
      <c r="H14" s="77" t="e">
        <f>BAR!#REF!*0.9</f>
        <v>#REF!</v>
      </c>
      <c r="I14" s="77" t="e">
        <f>BAR!#REF!*0.9</f>
        <v>#REF!</v>
      </c>
      <c r="J14" s="77" t="e">
        <f>BAR!#REF!*0.9</f>
        <v>#REF!</v>
      </c>
      <c r="K14" s="77" t="e">
        <f>BAR!#REF!*0.9</f>
        <v>#REF!</v>
      </c>
      <c r="L14" s="77" t="e">
        <f>BAR!#REF!*0.9</f>
        <v>#REF!</v>
      </c>
      <c r="M14" s="77" t="e">
        <f>BAR!#REF!*0.9</f>
        <v>#REF!</v>
      </c>
      <c r="N14" s="77" t="e">
        <f>BAR!#REF!*0.9</f>
        <v>#REF!</v>
      </c>
      <c r="O14" s="77" t="e">
        <f>BAR!#REF!*0.9</f>
        <v>#REF!</v>
      </c>
      <c r="P14" s="77" t="e">
        <f>BAR!#REF!*0.9</f>
        <v>#REF!</v>
      </c>
      <c r="Q14" s="77" t="e">
        <f>BAR!#REF!*0.9</f>
        <v>#REF!</v>
      </c>
      <c r="R14" s="77" t="e">
        <f>BAR!#REF!*0.9</f>
        <v>#REF!</v>
      </c>
      <c r="S14" s="77" t="e">
        <f>BAR!#REF!*0.9</f>
        <v>#REF!</v>
      </c>
      <c r="T14" s="77" t="e">
        <f>BAR!#REF!*0.9</f>
        <v>#REF!</v>
      </c>
      <c r="U14" s="77" t="e">
        <f>BAR!#REF!*0.9</f>
        <v>#REF!</v>
      </c>
      <c r="V14" s="77" t="e">
        <f>BAR!#REF!*0.9</f>
        <v>#REF!</v>
      </c>
      <c r="W14" s="77" t="e">
        <f>BAR!#REF!*0.9</f>
        <v>#REF!</v>
      </c>
      <c r="X14" s="77" t="e">
        <f>BAR!#REF!*0.9</f>
        <v>#REF!</v>
      </c>
      <c r="Y14" s="77" t="e">
        <f>BAR!#REF!*0.9</f>
        <v>#REF!</v>
      </c>
      <c r="Z14" s="77" t="e">
        <f>BAR!#REF!*0.9</f>
        <v>#REF!</v>
      </c>
      <c r="AA14" s="77" t="e">
        <f>BAR!#REF!*0.9</f>
        <v>#REF!</v>
      </c>
      <c r="AB14" s="77" t="e">
        <f>BAR!#REF!*0.9</f>
        <v>#REF!</v>
      </c>
      <c r="AC14" s="77" t="e">
        <f>BAR!#REF!*0.9</f>
        <v>#REF!</v>
      </c>
      <c r="AD14" s="77" t="e">
        <f>BAR!#REF!*0.9</f>
        <v>#REF!</v>
      </c>
      <c r="AE14" s="77" t="e">
        <f>BAR!#REF!*0.9</f>
        <v>#REF!</v>
      </c>
      <c r="AF14" s="77" t="e">
        <f>BAR!#REF!*0.9</f>
        <v>#REF!</v>
      </c>
      <c r="AG14" s="77" t="e">
        <f>BAR!#REF!*0.9</f>
        <v>#REF!</v>
      </c>
      <c r="AH14" s="77" t="e">
        <f>BAR!#REF!*0.9</f>
        <v>#REF!</v>
      </c>
      <c r="AI14" s="77" t="e">
        <f>BAR!#REF!*0.9</f>
        <v>#REF!</v>
      </c>
      <c r="AJ14" s="77" t="e">
        <f>BAR!#REF!*0.9</f>
        <v>#REF!</v>
      </c>
      <c r="AK14" s="77" t="e">
        <f>BAR!#REF!*0.9</f>
        <v>#REF!</v>
      </c>
      <c r="AL14" s="77" t="e">
        <f>BAR!#REF!*0.9</f>
        <v>#REF!</v>
      </c>
      <c r="AM14" s="77" t="e">
        <f>BAR!#REF!*0.9</f>
        <v>#REF!</v>
      </c>
      <c r="AN14" s="77" t="e">
        <f>BAR!#REF!*0.9</f>
        <v>#REF!</v>
      </c>
      <c r="AO14" s="77" t="e">
        <f>BAR!#REF!*0.9</f>
        <v>#REF!</v>
      </c>
      <c r="AP14" s="77" t="e">
        <f>BAR!#REF!*0.9</f>
        <v>#REF!</v>
      </c>
      <c r="AQ14" s="77" t="e">
        <f>BAR!#REF!*0.9</f>
        <v>#REF!</v>
      </c>
      <c r="AR14" s="77" t="e">
        <f>BAR!#REF!*0.9</f>
        <v>#REF!</v>
      </c>
      <c r="AS14" s="77" t="e">
        <f>BAR!#REF!*0.9</f>
        <v>#REF!</v>
      </c>
      <c r="AT14" s="77" t="e">
        <f>BAR!#REF!*0.9</f>
        <v>#REF!</v>
      </c>
      <c r="AU14" s="77" t="e">
        <f>BAR!#REF!*0.9</f>
        <v>#REF!</v>
      </c>
      <c r="AV14" s="77" t="e">
        <f>BAR!#REF!*0.9</f>
        <v>#REF!</v>
      </c>
      <c r="AW14" s="77" t="e">
        <f>BAR!#REF!*0.9</f>
        <v>#REF!</v>
      </c>
      <c r="AX14" s="77" t="e">
        <f>BAR!#REF!*0.9</f>
        <v>#REF!</v>
      </c>
      <c r="AY14" s="77" t="e">
        <f>BAR!#REF!*0.9</f>
        <v>#REF!</v>
      </c>
      <c r="AZ14" s="77" t="e">
        <f>BAR!#REF!*0.9</f>
        <v>#REF!</v>
      </c>
      <c r="BA14" s="77" t="e">
        <f>BAR!#REF!*0.9</f>
        <v>#REF!</v>
      </c>
      <c r="BB14" s="77" t="e">
        <f>BAR!#REF!*0.9</f>
        <v>#REF!</v>
      </c>
      <c r="BC14" s="77" t="e">
        <f>BAR!#REF!*0.9</f>
        <v>#REF!</v>
      </c>
      <c r="BD14" s="77" t="e">
        <f>BAR!#REF!*0.9</f>
        <v>#REF!</v>
      </c>
      <c r="BE14" s="77" t="e">
        <f>BAR!#REF!*0.9</f>
        <v>#REF!</v>
      </c>
      <c r="BF14" s="77" t="e">
        <f>BAR!#REF!*0.9</f>
        <v>#REF!</v>
      </c>
      <c r="BG14" s="77" t="e">
        <f>BAR!#REF!*0.9</f>
        <v>#REF!</v>
      </c>
      <c r="BH14" s="77" t="e">
        <f>BAR!#REF!*0.9</f>
        <v>#REF!</v>
      </c>
      <c r="BI14" s="77" t="e">
        <f>BAR!#REF!*0.9</f>
        <v>#REF!</v>
      </c>
      <c r="BJ14" s="77" t="e">
        <f>BAR!#REF!*0.9</f>
        <v>#REF!</v>
      </c>
      <c r="BK14" s="77" t="e">
        <f>BAR!#REF!*0.9</f>
        <v>#REF!</v>
      </c>
      <c r="BL14" s="77" t="e">
        <f>BAR!#REF!*0.9</f>
        <v>#REF!</v>
      </c>
      <c r="BM14" s="77" t="e">
        <f>BAR!#REF!*0.9</f>
        <v>#REF!</v>
      </c>
      <c r="BN14" s="77" t="e">
        <f>BAR!#REF!*0.9</f>
        <v>#REF!</v>
      </c>
      <c r="BO14" s="77" t="e">
        <f>BAR!#REF!*0.9</f>
        <v>#REF!</v>
      </c>
      <c r="BP14" s="77" t="e">
        <f>BAR!#REF!*0.9</f>
        <v>#REF!</v>
      </c>
      <c r="BQ14" s="77" t="e">
        <f>BAR!#REF!*0.9</f>
        <v>#REF!</v>
      </c>
      <c r="BR14" s="77" t="e">
        <f>BAR!#REF!*0.9</f>
        <v>#REF!</v>
      </c>
      <c r="BS14" s="77" t="e">
        <f>BAR!#REF!*0.9</f>
        <v>#REF!</v>
      </c>
      <c r="BT14" s="77" t="e">
        <f>BAR!#REF!*0.9</f>
        <v>#REF!</v>
      </c>
      <c r="BU14" s="77" t="e">
        <f>BAR!#REF!*0.9</f>
        <v>#REF!</v>
      </c>
      <c r="BV14" s="77" t="e">
        <f>BAR!#REF!*0.9</f>
        <v>#REF!</v>
      </c>
      <c r="BW14" s="77" t="e">
        <f>BAR!#REF!*0.9</f>
        <v>#REF!</v>
      </c>
      <c r="BX14" s="77" t="e">
        <f>BAR!#REF!*0.9</f>
        <v>#REF!</v>
      </c>
      <c r="BY14" s="77" t="e">
        <f>BAR!#REF!*0.9</f>
        <v>#REF!</v>
      </c>
      <c r="BZ14" s="77" t="e">
        <f>BAR!#REF!*0.9</f>
        <v>#REF!</v>
      </c>
      <c r="CA14" s="77" t="e">
        <f>BAR!#REF!*0.9</f>
        <v>#REF!</v>
      </c>
      <c r="CB14" s="77" t="e">
        <f>BAR!#REF!*0.9</f>
        <v>#REF!</v>
      </c>
      <c r="CC14" s="77" t="e">
        <f>BAR!#REF!*0.9</f>
        <v>#REF!</v>
      </c>
      <c r="CD14" s="77" t="e">
        <f>BAR!#REF!*0.9</f>
        <v>#REF!</v>
      </c>
      <c r="CE14" s="77" t="e">
        <f>BAR!#REF!*0.9</f>
        <v>#REF!</v>
      </c>
      <c r="CF14" s="77" t="e">
        <f>BAR!#REF!*0.9</f>
        <v>#REF!</v>
      </c>
      <c r="CG14" s="77" t="e">
        <f>BAR!#REF!*0.9</f>
        <v>#REF!</v>
      </c>
      <c r="CH14" s="77" t="e">
        <f>BAR!#REF!*0.9</f>
        <v>#REF!</v>
      </c>
      <c r="CI14" s="77" t="e">
        <f>BAR!#REF!*0.9</f>
        <v>#REF!</v>
      </c>
      <c r="CJ14" s="77">
        <f>BAR!B12*0.9</f>
        <v>16650</v>
      </c>
      <c r="CK14" s="77">
        <f>BAR!C12*0.9</f>
        <v>17550</v>
      </c>
      <c r="CL14" s="77">
        <f>BAR!D12*0.9</f>
        <v>16200</v>
      </c>
      <c r="CM14" s="77">
        <f>BAR!E12*0.9</f>
        <v>16200</v>
      </c>
      <c r="CN14" s="77">
        <f>BAR!F12*0.9</f>
        <v>16200</v>
      </c>
      <c r="CO14" s="77">
        <f>BAR!G12*0.9</f>
        <v>16200</v>
      </c>
      <c r="CP14" s="77">
        <f>BAR!H12*0.9</f>
        <v>17550</v>
      </c>
      <c r="CQ14" s="77">
        <f>BAR!I12*0.9</f>
        <v>19800</v>
      </c>
      <c r="CR14" s="77">
        <f>BAR!J12*0.9</f>
        <v>19800</v>
      </c>
      <c r="CS14" s="77">
        <f>BAR!K12*0.9</f>
        <v>16650</v>
      </c>
      <c r="CT14" s="77">
        <f>BAR!L12*0.9</f>
        <v>16650</v>
      </c>
      <c r="CU14" s="77">
        <f>BAR!M12*0.9</f>
        <v>16650</v>
      </c>
      <c r="CV14" s="77">
        <f>BAR!N12*0.9</f>
        <v>16650</v>
      </c>
      <c r="CW14" s="77">
        <f>BAR!O12*0.9</f>
        <v>16650</v>
      </c>
      <c r="CX14" s="77">
        <f>BAR!P12*0.9</f>
        <v>18450</v>
      </c>
      <c r="CY14" s="77">
        <f>BAR!Q12*0.9</f>
        <v>18450</v>
      </c>
      <c r="CZ14" s="77">
        <f>BAR!R12*0.9</f>
        <v>17550</v>
      </c>
      <c r="DA14" s="77">
        <f>BAR!S12*0.9</f>
        <v>17550</v>
      </c>
      <c r="DB14" s="77">
        <f>BAR!T12*0.9</f>
        <v>17550</v>
      </c>
      <c r="DC14" s="77">
        <f>BAR!U12*0.9</f>
        <v>17550</v>
      </c>
      <c r="DD14" s="77">
        <f>BAR!V12*0.9</f>
        <v>17550</v>
      </c>
      <c r="DE14" s="77">
        <f>BAR!W12*0.9</f>
        <v>21150</v>
      </c>
      <c r="DF14" s="77">
        <f>BAR!X12*0.9</f>
        <v>21150</v>
      </c>
      <c r="DG14" s="91">
        <f>BAR!Y12*0.9</f>
        <v>21150</v>
      </c>
      <c r="DH14" s="91">
        <f>BAR!Z12*0.9</f>
        <v>21150</v>
      </c>
      <c r="DI14" s="91">
        <f>BAR!AA12*0.9</f>
        <v>21150</v>
      </c>
      <c r="DJ14" s="91">
        <f>BAR!AB12*0.9</f>
        <v>21150</v>
      </c>
      <c r="DK14" s="91">
        <f>BAR!AC12*0.9</f>
        <v>21150</v>
      </c>
      <c r="DL14" s="77">
        <f>BAR!AD12*0.9</f>
        <v>21150</v>
      </c>
      <c r="DM14" s="77">
        <f>BAR!AE12*0.9</f>
        <v>21150</v>
      </c>
      <c r="DN14" s="77">
        <f>BAR!AF12*0.9</f>
        <v>21150</v>
      </c>
      <c r="DO14" s="92">
        <f>BAR!AG12*0.9</f>
        <v>26550</v>
      </c>
      <c r="DP14" s="92">
        <f>BAR!AH12*0.9</f>
        <v>26550</v>
      </c>
      <c r="DQ14" s="92">
        <f>BAR!AI12*0.9</f>
        <v>26550</v>
      </c>
      <c r="DR14" s="92">
        <f>BAR!AJ12*0.9</f>
        <v>26550</v>
      </c>
      <c r="DS14" s="92">
        <f>BAR!AK12*0.9</f>
        <v>28350</v>
      </c>
      <c r="DT14" s="77">
        <f>BAR!AL12*0.9</f>
        <v>28350</v>
      </c>
      <c r="DU14" s="77">
        <f>BAR!AM12*0.9</f>
        <v>28350</v>
      </c>
      <c r="DV14" s="77">
        <f>BAR!AN12*0.9</f>
        <v>28350</v>
      </c>
      <c r="DW14" s="77">
        <f>BAR!AO12*0.9</f>
        <v>28350</v>
      </c>
      <c r="DX14" s="77">
        <f>BAR!AP12*0.9</f>
        <v>28350</v>
      </c>
      <c r="DY14" s="77">
        <f>BAR!AQ12*0.9</f>
        <v>28350</v>
      </c>
      <c r="DZ14" s="77">
        <f>BAR!AR12*0.9</f>
        <v>28350</v>
      </c>
      <c r="EA14" s="77">
        <f>BAR!AS12*0.9</f>
        <v>28350</v>
      </c>
      <c r="EB14" s="77">
        <f>BAR!AT12*0.9</f>
        <v>22500</v>
      </c>
      <c r="EC14" s="77">
        <f>BAR!AU12*0.9</f>
        <v>22500</v>
      </c>
      <c r="ED14" s="77">
        <f>BAR!AV12*0.9</f>
        <v>22500</v>
      </c>
      <c r="EE14" s="77">
        <f>BAR!AW12*0.9</f>
        <v>23850</v>
      </c>
      <c r="EF14" s="77">
        <f>BAR!AX12*0.9</f>
        <v>23850</v>
      </c>
      <c r="EG14" s="77">
        <f>BAR!AY12*0.9</f>
        <v>23850</v>
      </c>
      <c r="EH14" s="77">
        <f>BAR!AZ12*0.9</f>
        <v>23850</v>
      </c>
      <c r="EI14" s="77">
        <f>BAR!BA12*0.9</f>
        <v>23850</v>
      </c>
      <c r="EJ14" s="77">
        <f>BAR!BB12*0.9</f>
        <v>23850</v>
      </c>
      <c r="EK14" s="77">
        <f>BAR!BC12*0.9</f>
        <v>23850</v>
      </c>
      <c r="EL14" s="77">
        <f>BAR!BD12*0.9</f>
        <v>23850</v>
      </c>
      <c r="EM14" s="77">
        <f>BAR!BE12*0.9</f>
        <v>26550</v>
      </c>
      <c r="EN14" s="77">
        <f>BAR!BF12*0.9</f>
        <v>26550</v>
      </c>
      <c r="EO14" s="77">
        <f>BAR!BG12*0.9</f>
        <v>22500</v>
      </c>
      <c r="EP14" s="77">
        <f>BAR!BH12*0.9</f>
        <v>22500</v>
      </c>
      <c r="EQ14" s="77">
        <f>BAR!BI12*0.9</f>
        <v>22500</v>
      </c>
      <c r="ER14" s="77">
        <f>BAR!BJ12*0.9</f>
        <v>22500</v>
      </c>
      <c r="ES14" s="77">
        <f>BAR!BK12*0.9</f>
        <v>25200</v>
      </c>
      <c r="ET14" s="77">
        <f>BAR!BL12*0.9</f>
        <v>25200</v>
      </c>
      <c r="EU14" s="77">
        <f>BAR!BM12*0.9</f>
        <v>25200</v>
      </c>
      <c r="EV14" s="77">
        <f>BAR!BN12*0.9</f>
        <v>25200</v>
      </c>
      <c r="EW14" s="77">
        <f>BAR!BO12*0.9</f>
        <v>22500</v>
      </c>
      <c r="EX14" s="77">
        <f>BAR!BP12*0.9</f>
        <v>22500</v>
      </c>
      <c r="EY14" s="77">
        <f>BAR!BQ12*0.9</f>
        <v>22500</v>
      </c>
      <c r="EZ14" s="77">
        <f>BAR!BR12*0.9</f>
        <v>22500</v>
      </c>
      <c r="FA14" s="77">
        <f>BAR!BS12*0.9</f>
        <v>22500</v>
      </c>
      <c r="FB14" s="77">
        <f>BAR!BT12*0.9</f>
        <v>23850</v>
      </c>
      <c r="FC14" s="77">
        <f>BAR!BU12*0.9</f>
        <v>23850</v>
      </c>
      <c r="FD14" s="77">
        <f>BAR!BV12*0.9</f>
        <v>22500</v>
      </c>
      <c r="FE14" s="77">
        <f>BAR!BW12*0.9</f>
        <v>22500</v>
      </c>
      <c r="FF14" s="77">
        <f>BAR!BX12*0.9</f>
        <v>22500</v>
      </c>
      <c r="FG14" s="77">
        <f>BAR!BY12*0.9</f>
        <v>22500</v>
      </c>
      <c r="FH14" s="77">
        <f>BAR!BZ12*0.9</f>
        <v>22500</v>
      </c>
      <c r="FI14" s="77">
        <f>BAR!CA12*0.9</f>
        <v>23850</v>
      </c>
      <c r="FJ14" s="77">
        <f>BAR!CB12*0.9</f>
        <v>23850</v>
      </c>
      <c r="FK14" s="77">
        <f>BAR!CC12*0.9</f>
        <v>22500</v>
      </c>
      <c r="FL14" s="77">
        <f>BAR!CD12*0.9</f>
        <v>22500</v>
      </c>
      <c r="FM14" s="77">
        <f>BAR!CE12*0.9</f>
        <v>22500</v>
      </c>
      <c r="FN14" s="77">
        <f>BAR!CF12*0.9</f>
        <v>22500</v>
      </c>
      <c r="FO14" s="77">
        <f>BAR!CG12*0.9</f>
        <v>22500</v>
      </c>
      <c r="FP14" s="77">
        <f>BAR!CH12*0.9</f>
        <v>23850</v>
      </c>
      <c r="FQ14" s="77">
        <f>BAR!CI12*0.9</f>
        <v>23850</v>
      </c>
      <c r="FR14" s="77">
        <f>BAR!CJ12*0.9</f>
        <v>22500</v>
      </c>
      <c r="FS14" s="77">
        <f>BAR!CK12*0.9</f>
        <v>22500</v>
      </c>
      <c r="FT14" s="77">
        <f>BAR!CL12*0.9</f>
        <v>22500</v>
      </c>
      <c r="FU14" s="77">
        <f>BAR!CM12*0.9</f>
        <v>22500</v>
      </c>
      <c r="FV14" s="77">
        <f>BAR!CN12*0.9</f>
        <v>22500</v>
      </c>
      <c r="FW14" s="77">
        <f>BAR!CO12*0.9</f>
        <v>23850</v>
      </c>
      <c r="FX14" s="77">
        <f>BAR!CP12*0.9</f>
        <v>23850</v>
      </c>
      <c r="FY14" s="77">
        <f>BAR!CQ12*0.9</f>
        <v>22500</v>
      </c>
      <c r="FZ14" s="77">
        <f>BAR!CR12*0.9</f>
        <v>22500</v>
      </c>
      <c r="GA14" s="77">
        <f>BAR!CS12*0.9</f>
        <v>22500</v>
      </c>
      <c r="GB14" s="77">
        <f>BAR!CT12*0.9</f>
        <v>22500</v>
      </c>
      <c r="GC14" s="77">
        <f>BAR!CU12*0.9</f>
        <v>22500</v>
      </c>
      <c r="GD14" s="77">
        <f>BAR!CV12*0.9</f>
        <v>22500</v>
      </c>
      <c r="GE14" s="77">
        <f>BAR!CW12*0.9</f>
        <v>22500</v>
      </c>
      <c r="GF14" s="77">
        <f>BAR!CX12*0.9</f>
        <v>19800</v>
      </c>
      <c r="GG14" s="77">
        <f>BAR!CY12*0.9</f>
        <v>19800</v>
      </c>
      <c r="GH14" s="77">
        <f>BAR!CZ12*0.9</f>
        <v>19800</v>
      </c>
      <c r="GI14" s="77">
        <f>BAR!DA12*0.9</f>
        <v>19800</v>
      </c>
      <c r="GJ14" s="77">
        <f>BAR!DB12*0.9</f>
        <v>19800</v>
      </c>
      <c r="GK14" s="77">
        <f>BAR!DC12*0.9</f>
        <v>21150</v>
      </c>
      <c r="GL14" s="77">
        <f>BAR!DD12*0.9</f>
        <v>21150</v>
      </c>
      <c r="GM14" s="77">
        <f>BAR!DE12*0.9</f>
        <v>19800</v>
      </c>
      <c r="GN14" s="77">
        <f>BAR!DF12*0.9</f>
        <v>19800</v>
      </c>
      <c r="GO14" s="77">
        <f>BAR!DG12*0.9</f>
        <v>19800</v>
      </c>
      <c r="GP14" s="77">
        <f>BAR!DH12*0.9</f>
        <v>19800</v>
      </c>
      <c r="GQ14" s="77">
        <f>BAR!DI12*0.9</f>
        <v>19800</v>
      </c>
      <c r="GR14" s="77">
        <f>BAR!DJ12*0.9</f>
        <v>21150</v>
      </c>
      <c r="GS14" s="77">
        <f>BAR!DK12*0.9</f>
        <v>21150</v>
      </c>
      <c r="GT14" s="77">
        <f>BAR!DL12*0.9</f>
        <v>19800</v>
      </c>
      <c r="GU14" s="77">
        <f>BAR!DM12*0.9</f>
        <v>19800</v>
      </c>
      <c r="GV14" s="77">
        <f>BAR!DN12*0.9</f>
        <v>19800</v>
      </c>
      <c r="GW14" s="77">
        <f>BAR!DO12*0.9</f>
        <v>19800</v>
      </c>
      <c r="GX14" s="77">
        <f>BAR!DP12*0.9</f>
        <v>19800</v>
      </c>
      <c r="GY14" s="77">
        <f>BAR!DQ12*0.9</f>
        <v>21150</v>
      </c>
      <c r="GZ14" s="77">
        <f>BAR!DR12*0.9</f>
        <v>21150</v>
      </c>
      <c r="HA14" s="77">
        <f>BAR!DS12*0.9</f>
        <v>19800</v>
      </c>
      <c r="HB14" s="77">
        <f>BAR!DT12*0.9</f>
        <v>19800</v>
      </c>
      <c r="HC14" s="77">
        <f>BAR!DU12*0.9</f>
        <v>19800</v>
      </c>
      <c r="HD14" s="77">
        <f>BAR!DV12*0.9</f>
        <v>19800</v>
      </c>
      <c r="HE14" s="77">
        <f>BAR!DW12*0.9</f>
        <v>19800</v>
      </c>
      <c r="HF14" s="77">
        <f>BAR!DX12*0.9</f>
        <v>19800</v>
      </c>
      <c r="HG14" s="77">
        <f>BAR!DY12*0.9</f>
        <v>21150</v>
      </c>
      <c r="HH14" s="77">
        <f>BAR!DZ12*0.9</f>
        <v>21150</v>
      </c>
      <c r="HI14" s="77">
        <f>BAR!EA12*0.9</f>
        <v>21150</v>
      </c>
      <c r="HJ14" s="77">
        <f>BAR!EB12*0.9</f>
        <v>21150</v>
      </c>
      <c r="HK14" s="77">
        <f>BAR!EC12*0.9</f>
        <v>21150</v>
      </c>
      <c r="HL14" s="77">
        <f>BAR!ED12*0.9</f>
        <v>21150</v>
      </c>
      <c r="HM14" s="77">
        <f>BAR!EE12*0.9</f>
        <v>21150</v>
      </c>
      <c r="HN14" s="77">
        <f>BAR!EF12*0.9</f>
        <v>21150</v>
      </c>
      <c r="HO14" s="77">
        <f>BAR!EG12*0.9</f>
        <v>21150</v>
      </c>
      <c r="HP14" s="77">
        <f>BAR!EH12*0.9</f>
        <v>21150</v>
      </c>
      <c r="HQ14" s="77">
        <f>BAR!EI12*0.9</f>
        <v>21150</v>
      </c>
      <c r="HR14" s="77">
        <f>BAR!EJ12*0.9</f>
        <v>21150</v>
      </c>
    </row>
    <row r="15" spans="1:226" s="7" customFormat="1" hidden="1" x14ac:dyDescent="0.2">
      <c r="A15" s="75">
        <v>2</v>
      </c>
      <c r="B15" s="77" t="e">
        <f>BAR!#REF!*0.9</f>
        <v>#REF!</v>
      </c>
      <c r="C15" s="77" t="e">
        <f>BAR!#REF!*0.9</f>
        <v>#REF!</v>
      </c>
      <c r="D15" s="77" t="e">
        <f>BAR!#REF!*0.9</f>
        <v>#REF!</v>
      </c>
      <c r="E15" s="77" t="e">
        <f>BAR!#REF!*0.9</f>
        <v>#REF!</v>
      </c>
      <c r="F15" s="77" t="e">
        <f>BAR!#REF!*0.9</f>
        <v>#REF!</v>
      </c>
      <c r="G15" s="77" t="e">
        <f>BAR!#REF!*0.9</f>
        <v>#REF!</v>
      </c>
      <c r="H15" s="77" t="e">
        <f>BAR!#REF!*0.9</f>
        <v>#REF!</v>
      </c>
      <c r="I15" s="77" t="e">
        <f>BAR!#REF!*0.9</f>
        <v>#REF!</v>
      </c>
      <c r="J15" s="77" t="e">
        <f>BAR!#REF!*0.9</f>
        <v>#REF!</v>
      </c>
      <c r="K15" s="77" t="e">
        <f>BAR!#REF!*0.9</f>
        <v>#REF!</v>
      </c>
      <c r="L15" s="77" t="e">
        <f>BAR!#REF!*0.9</f>
        <v>#REF!</v>
      </c>
      <c r="M15" s="77" t="e">
        <f>BAR!#REF!*0.9</f>
        <v>#REF!</v>
      </c>
      <c r="N15" s="77" t="e">
        <f>BAR!#REF!*0.9</f>
        <v>#REF!</v>
      </c>
      <c r="O15" s="77" t="e">
        <f>BAR!#REF!*0.9</f>
        <v>#REF!</v>
      </c>
      <c r="P15" s="77" t="e">
        <f>BAR!#REF!*0.9</f>
        <v>#REF!</v>
      </c>
      <c r="Q15" s="77" t="e">
        <f>BAR!#REF!*0.9</f>
        <v>#REF!</v>
      </c>
      <c r="R15" s="77" t="e">
        <f>BAR!#REF!*0.9</f>
        <v>#REF!</v>
      </c>
      <c r="S15" s="77" t="e">
        <f>BAR!#REF!*0.9</f>
        <v>#REF!</v>
      </c>
      <c r="T15" s="77" t="e">
        <f>BAR!#REF!*0.9</f>
        <v>#REF!</v>
      </c>
      <c r="U15" s="77" t="e">
        <f>BAR!#REF!*0.9</f>
        <v>#REF!</v>
      </c>
      <c r="V15" s="77" t="e">
        <f>BAR!#REF!*0.9</f>
        <v>#REF!</v>
      </c>
      <c r="W15" s="77" t="e">
        <f>BAR!#REF!*0.9</f>
        <v>#REF!</v>
      </c>
      <c r="X15" s="77" t="e">
        <f>BAR!#REF!*0.9</f>
        <v>#REF!</v>
      </c>
      <c r="Y15" s="77" t="e">
        <f>BAR!#REF!*0.9</f>
        <v>#REF!</v>
      </c>
      <c r="Z15" s="77" t="e">
        <f>BAR!#REF!*0.9</f>
        <v>#REF!</v>
      </c>
      <c r="AA15" s="77" t="e">
        <f>BAR!#REF!*0.9</f>
        <v>#REF!</v>
      </c>
      <c r="AB15" s="77" t="e">
        <f>BAR!#REF!*0.9</f>
        <v>#REF!</v>
      </c>
      <c r="AC15" s="77" t="e">
        <f>BAR!#REF!*0.9</f>
        <v>#REF!</v>
      </c>
      <c r="AD15" s="77" t="e">
        <f>BAR!#REF!*0.9</f>
        <v>#REF!</v>
      </c>
      <c r="AE15" s="77" t="e">
        <f>BAR!#REF!*0.9</f>
        <v>#REF!</v>
      </c>
      <c r="AF15" s="77" t="e">
        <f>BAR!#REF!*0.9</f>
        <v>#REF!</v>
      </c>
      <c r="AG15" s="77" t="e">
        <f>BAR!#REF!*0.9</f>
        <v>#REF!</v>
      </c>
      <c r="AH15" s="77" t="e">
        <f>BAR!#REF!*0.9</f>
        <v>#REF!</v>
      </c>
      <c r="AI15" s="77" t="e">
        <f>BAR!#REF!*0.9</f>
        <v>#REF!</v>
      </c>
      <c r="AJ15" s="77" t="e">
        <f>BAR!#REF!*0.9</f>
        <v>#REF!</v>
      </c>
      <c r="AK15" s="77" t="e">
        <f>BAR!#REF!*0.9</f>
        <v>#REF!</v>
      </c>
      <c r="AL15" s="77" t="e">
        <f>BAR!#REF!*0.9</f>
        <v>#REF!</v>
      </c>
      <c r="AM15" s="77" t="e">
        <f>BAR!#REF!*0.9</f>
        <v>#REF!</v>
      </c>
      <c r="AN15" s="77" t="e">
        <f>BAR!#REF!*0.9</f>
        <v>#REF!</v>
      </c>
      <c r="AO15" s="77" t="e">
        <f>BAR!#REF!*0.9</f>
        <v>#REF!</v>
      </c>
      <c r="AP15" s="77" t="e">
        <f>BAR!#REF!*0.9</f>
        <v>#REF!</v>
      </c>
      <c r="AQ15" s="77" t="e">
        <f>BAR!#REF!*0.9</f>
        <v>#REF!</v>
      </c>
      <c r="AR15" s="77" t="e">
        <f>BAR!#REF!*0.9</f>
        <v>#REF!</v>
      </c>
      <c r="AS15" s="77" t="e">
        <f>BAR!#REF!*0.9</f>
        <v>#REF!</v>
      </c>
      <c r="AT15" s="77" t="e">
        <f>BAR!#REF!*0.9</f>
        <v>#REF!</v>
      </c>
      <c r="AU15" s="77" t="e">
        <f>BAR!#REF!*0.9</f>
        <v>#REF!</v>
      </c>
      <c r="AV15" s="77" t="e">
        <f>BAR!#REF!*0.9</f>
        <v>#REF!</v>
      </c>
      <c r="AW15" s="77" t="e">
        <f>BAR!#REF!*0.9</f>
        <v>#REF!</v>
      </c>
      <c r="AX15" s="77" t="e">
        <f>BAR!#REF!*0.9</f>
        <v>#REF!</v>
      </c>
      <c r="AY15" s="77" t="e">
        <f>BAR!#REF!*0.9</f>
        <v>#REF!</v>
      </c>
      <c r="AZ15" s="77" t="e">
        <f>BAR!#REF!*0.9</f>
        <v>#REF!</v>
      </c>
      <c r="BA15" s="77" t="e">
        <f>BAR!#REF!*0.9</f>
        <v>#REF!</v>
      </c>
      <c r="BB15" s="77" t="e">
        <f>BAR!#REF!*0.9</f>
        <v>#REF!</v>
      </c>
      <c r="BC15" s="77" t="e">
        <f>BAR!#REF!*0.9</f>
        <v>#REF!</v>
      </c>
      <c r="BD15" s="77" t="e">
        <f>BAR!#REF!*0.9</f>
        <v>#REF!</v>
      </c>
      <c r="BE15" s="77" t="e">
        <f>BAR!#REF!*0.9</f>
        <v>#REF!</v>
      </c>
      <c r="BF15" s="77" t="e">
        <f>BAR!#REF!*0.9</f>
        <v>#REF!</v>
      </c>
      <c r="BG15" s="77" t="e">
        <f>BAR!#REF!*0.9</f>
        <v>#REF!</v>
      </c>
      <c r="BH15" s="77" t="e">
        <f>BAR!#REF!*0.9</f>
        <v>#REF!</v>
      </c>
      <c r="BI15" s="77" t="e">
        <f>BAR!#REF!*0.9</f>
        <v>#REF!</v>
      </c>
      <c r="BJ15" s="77" t="e">
        <f>BAR!#REF!*0.9</f>
        <v>#REF!</v>
      </c>
      <c r="BK15" s="77" t="e">
        <f>BAR!#REF!*0.9</f>
        <v>#REF!</v>
      </c>
      <c r="BL15" s="77" t="e">
        <f>BAR!#REF!*0.9</f>
        <v>#REF!</v>
      </c>
      <c r="BM15" s="77" t="e">
        <f>BAR!#REF!*0.9</f>
        <v>#REF!</v>
      </c>
      <c r="BN15" s="77" t="e">
        <f>BAR!#REF!*0.9</f>
        <v>#REF!</v>
      </c>
      <c r="BO15" s="77" t="e">
        <f>BAR!#REF!*0.9</f>
        <v>#REF!</v>
      </c>
      <c r="BP15" s="77" t="e">
        <f>BAR!#REF!*0.9</f>
        <v>#REF!</v>
      </c>
      <c r="BQ15" s="77" t="e">
        <f>BAR!#REF!*0.9</f>
        <v>#REF!</v>
      </c>
      <c r="BR15" s="77" t="e">
        <f>BAR!#REF!*0.9</f>
        <v>#REF!</v>
      </c>
      <c r="BS15" s="77" t="e">
        <f>BAR!#REF!*0.9</f>
        <v>#REF!</v>
      </c>
      <c r="BT15" s="77" t="e">
        <f>BAR!#REF!*0.9</f>
        <v>#REF!</v>
      </c>
      <c r="BU15" s="77" t="e">
        <f>BAR!#REF!*0.9</f>
        <v>#REF!</v>
      </c>
      <c r="BV15" s="77" t="e">
        <f>BAR!#REF!*0.9</f>
        <v>#REF!</v>
      </c>
      <c r="BW15" s="77" t="e">
        <f>BAR!#REF!*0.9</f>
        <v>#REF!</v>
      </c>
      <c r="BX15" s="77" t="e">
        <f>BAR!#REF!*0.9</f>
        <v>#REF!</v>
      </c>
      <c r="BY15" s="77" t="e">
        <f>BAR!#REF!*0.9</f>
        <v>#REF!</v>
      </c>
      <c r="BZ15" s="77" t="e">
        <f>BAR!#REF!*0.9</f>
        <v>#REF!</v>
      </c>
      <c r="CA15" s="77" t="e">
        <f>BAR!#REF!*0.9</f>
        <v>#REF!</v>
      </c>
      <c r="CB15" s="77" t="e">
        <f>BAR!#REF!*0.9</f>
        <v>#REF!</v>
      </c>
      <c r="CC15" s="77" t="e">
        <f>BAR!#REF!*0.9</f>
        <v>#REF!</v>
      </c>
      <c r="CD15" s="77" t="e">
        <f>BAR!#REF!*0.9</f>
        <v>#REF!</v>
      </c>
      <c r="CE15" s="77" t="e">
        <f>BAR!#REF!*0.9</f>
        <v>#REF!</v>
      </c>
      <c r="CF15" s="77" t="e">
        <f>BAR!#REF!*0.9</f>
        <v>#REF!</v>
      </c>
      <c r="CG15" s="77" t="e">
        <f>BAR!#REF!*0.9</f>
        <v>#REF!</v>
      </c>
      <c r="CH15" s="77" t="e">
        <f>BAR!#REF!*0.9</f>
        <v>#REF!</v>
      </c>
      <c r="CI15" s="77" t="e">
        <f>BAR!#REF!*0.9</f>
        <v>#REF!</v>
      </c>
      <c r="CJ15" s="77">
        <f>BAR!B13*0.9</f>
        <v>19350</v>
      </c>
      <c r="CK15" s="77">
        <f>BAR!C13*0.9</f>
        <v>20250</v>
      </c>
      <c r="CL15" s="77">
        <f>BAR!D13*0.9</f>
        <v>18900</v>
      </c>
      <c r="CM15" s="77">
        <f>BAR!E13*0.9</f>
        <v>18900</v>
      </c>
      <c r="CN15" s="77">
        <f>BAR!F13*0.9</f>
        <v>18900</v>
      </c>
      <c r="CO15" s="77">
        <f>BAR!G13*0.9</f>
        <v>18900</v>
      </c>
      <c r="CP15" s="77">
        <f>BAR!H13*0.9</f>
        <v>20250</v>
      </c>
      <c r="CQ15" s="77">
        <f>BAR!I13*0.9</f>
        <v>22500</v>
      </c>
      <c r="CR15" s="77">
        <f>BAR!J13*0.9</f>
        <v>22500</v>
      </c>
      <c r="CS15" s="77">
        <f>BAR!K13*0.9</f>
        <v>19350</v>
      </c>
      <c r="CT15" s="77">
        <f>BAR!L13*0.9</f>
        <v>19350</v>
      </c>
      <c r="CU15" s="77">
        <f>BAR!M13*0.9</f>
        <v>19350</v>
      </c>
      <c r="CV15" s="77">
        <f>BAR!N13*0.9</f>
        <v>19350</v>
      </c>
      <c r="CW15" s="77">
        <f>BAR!O13*0.9</f>
        <v>19350</v>
      </c>
      <c r="CX15" s="77">
        <f>BAR!P13*0.9</f>
        <v>21150</v>
      </c>
      <c r="CY15" s="77">
        <f>BAR!Q13*0.9</f>
        <v>21150</v>
      </c>
      <c r="CZ15" s="77">
        <f>BAR!R13*0.9</f>
        <v>20250</v>
      </c>
      <c r="DA15" s="77">
        <f>BAR!S13*0.9</f>
        <v>20250</v>
      </c>
      <c r="DB15" s="77">
        <f>BAR!T13*0.9</f>
        <v>20250</v>
      </c>
      <c r="DC15" s="77">
        <f>BAR!U13*0.9</f>
        <v>20250</v>
      </c>
      <c r="DD15" s="77">
        <f>BAR!V13*0.9</f>
        <v>20250</v>
      </c>
      <c r="DE15" s="77">
        <f>BAR!W13*0.9</f>
        <v>23850</v>
      </c>
      <c r="DF15" s="77">
        <f>BAR!X13*0.9</f>
        <v>23850</v>
      </c>
      <c r="DG15" s="91">
        <f>BAR!Y13*0.9</f>
        <v>23850</v>
      </c>
      <c r="DH15" s="91">
        <f>BAR!Z13*0.9</f>
        <v>23850</v>
      </c>
      <c r="DI15" s="91">
        <f>BAR!AA13*0.9</f>
        <v>23850</v>
      </c>
      <c r="DJ15" s="91">
        <f>BAR!AB13*0.9</f>
        <v>23850</v>
      </c>
      <c r="DK15" s="91">
        <f>BAR!AC13*0.9</f>
        <v>23850</v>
      </c>
      <c r="DL15" s="77">
        <f>BAR!AD13*0.9</f>
        <v>23850</v>
      </c>
      <c r="DM15" s="77">
        <f>BAR!AE13*0.9</f>
        <v>23850</v>
      </c>
      <c r="DN15" s="77">
        <f>BAR!AF13*0.9</f>
        <v>23850</v>
      </c>
      <c r="DO15" s="92">
        <f>BAR!AG13*0.9</f>
        <v>29250</v>
      </c>
      <c r="DP15" s="92">
        <f>BAR!AH13*0.9</f>
        <v>29250</v>
      </c>
      <c r="DQ15" s="92">
        <f>BAR!AI13*0.9</f>
        <v>29250</v>
      </c>
      <c r="DR15" s="92">
        <f>BAR!AJ13*0.9</f>
        <v>29250</v>
      </c>
      <c r="DS15" s="92">
        <f>BAR!AK13*0.9</f>
        <v>31050</v>
      </c>
      <c r="DT15" s="77">
        <f>BAR!AL13*0.9</f>
        <v>31050</v>
      </c>
      <c r="DU15" s="77">
        <f>BAR!AM13*0.9</f>
        <v>31050</v>
      </c>
      <c r="DV15" s="77">
        <f>BAR!AN13*0.9</f>
        <v>31050</v>
      </c>
      <c r="DW15" s="77">
        <f>BAR!AO13*0.9</f>
        <v>31050</v>
      </c>
      <c r="DX15" s="77">
        <f>BAR!AP13*0.9</f>
        <v>31050</v>
      </c>
      <c r="DY15" s="77">
        <f>BAR!AQ13*0.9</f>
        <v>31050</v>
      </c>
      <c r="DZ15" s="77">
        <f>BAR!AR13*0.9</f>
        <v>31050</v>
      </c>
      <c r="EA15" s="77">
        <f>BAR!AS13*0.9</f>
        <v>31050</v>
      </c>
      <c r="EB15" s="77">
        <f>BAR!AT13*0.9</f>
        <v>25200</v>
      </c>
      <c r="EC15" s="77">
        <f>BAR!AU13*0.9</f>
        <v>25200</v>
      </c>
      <c r="ED15" s="77">
        <f>BAR!AV13*0.9</f>
        <v>25200</v>
      </c>
      <c r="EE15" s="77">
        <f>BAR!AW13*0.9</f>
        <v>26550</v>
      </c>
      <c r="EF15" s="77">
        <f>BAR!AX13*0.9</f>
        <v>26550</v>
      </c>
      <c r="EG15" s="77">
        <f>BAR!AY13*0.9</f>
        <v>26550</v>
      </c>
      <c r="EH15" s="77">
        <f>BAR!AZ13*0.9</f>
        <v>26550</v>
      </c>
      <c r="EI15" s="77">
        <f>BAR!BA13*0.9</f>
        <v>26550</v>
      </c>
      <c r="EJ15" s="77">
        <f>BAR!BB13*0.9</f>
        <v>26550</v>
      </c>
      <c r="EK15" s="77">
        <f>BAR!BC13*0.9</f>
        <v>26550</v>
      </c>
      <c r="EL15" s="77">
        <f>BAR!BD13*0.9</f>
        <v>26550</v>
      </c>
      <c r="EM15" s="77">
        <f>BAR!BE13*0.9</f>
        <v>29250</v>
      </c>
      <c r="EN15" s="77">
        <f>BAR!BF13*0.9</f>
        <v>29250</v>
      </c>
      <c r="EO15" s="77">
        <f>BAR!BG13*0.9</f>
        <v>25200</v>
      </c>
      <c r="EP15" s="77">
        <f>BAR!BH13*0.9</f>
        <v>25200</v>
      </c>
      <c r="EQ15" s="77">
        <f>BAR!BI13*0.9</f>
        <v>25200</v>
      </c>
      <c r="ER15" s="77">
        <f>BAR!BJ13*0.9</f>
        <v>25200</v>
      </c>
      <c r="ES15" s="77">
        <f>BAR!BK13*0.9</f>
        <v>27900</v>
      </c>
      <c r="ET15" s="77">
        <f>BAR!BL13*0.9</f>
        <v>27900</v>
      </c>
      <c r="EU15" s="77">
        <f>BAR!BM13*0.9</f>
        <v>27900</v>
      </c>
      <c r="EV15" s="77">
        <f>BAR!BN13*0.9</f>
        <v>27900</v>
      </c>
      <c r="EW15" s="77">
        <f>BAR!BO13*0.9</f>
        <v>25200</v>
      </c>
      <c r="EX15" s="77">
        <f>BAR!BP13*0.9</f>
        <v>25200</v>
      </c>
      <c r="EY15" s="77">
        <f>BAR!BQ13*0.9</f>
        <v>25200</v>
      </c>
      <c r="EZ15" s="77">
        <f>BAR!BR13*0.9</f>
        <v>25200</v>
      </c>
      <c r="FA15" s="77">
        <f>BAR!BS13*0.9</f>
        <v>25200</v>
      </c>
      <c r="FB15" s="77">
        <f>BAR!BT13*0.9</f>
        <v>26550</v>
      </c>
      <c r="FC15" s="77">
        <f>BAR!BU13*0.9</f>
        <v>26550</v>
      </c>
      <c r="FD15" s="77">
        <f>BAR!BV13*0.9</f>
        <v>25200</v>
      </c>
      <c r="FE15" s="77">
        <f>BAR!BW13*0.9</f>
        <v>25200</v>
      </c>
      <c r="FF15" s="77">
        <f>BAR!BX13*0.9</f>
        <v>25200</v>
      </c>
      <c r="FG15" s="77">
        <f>BAR!BY13*0.9</f>
        <v>25200</v>
      </c>
      <c r="FH15" s="77">
        <f>BAR!BZ13*0.9</f>
        <v>25200</v>
      </c>
      <c r="FI15" s="77">
        <f>BAR!CA13*0.9</f>
        <v>26550</v>
      </c>
      <c r="FJ15" s="77">
        <f>BAR!CB13*0.9</f>
        <v>26550</v>
      </c>
      <c r="FK15" s="77">
        <f>BAR!CC13*0.9</f>
        <v>25200</v>
      </c>
      <c r="FL15" s="77">
        <f>BAR!CD13*0.9</f>
        <v>25200</v>
      </c>
      <c r="FM15" s="77">
        <f>BAR!CE13*0.9</f>
        <v>25200</v>
      </c>
      <c r="FN15" s="77">
        <f>BAR!CF13*0.9</f>
        <v>25200</v>
      </c>
      <c r="FO15" s="77">
        <f>BAR!CG13*0.9</f>
        <v>25200</v>
      </c>
      <c r="FP15" s="77">
        <f>BAR!CH13*0.9</f>
        <v>26550</v>
      </c>
      <c r="FQ15" s="77">
        <f>BAR!CI13*0.9</f>
        <v>26550</v>
      </c>
      <c r="FR15" s="77">
        <f>BAR!CJ13*0.9</f>
        <v>25200</v>
      </c>
      <c r="FS15" s="77">
        <f>BAR!CK13*0.9</f>
        <v>25200</v>
      </c>
      <c r="FT15" s="77">
        <f>BAR!CL13*0.9</f>
        <v>25200</v>
      </c>
      <c r="FU15" s="77">
        <f>BAR!CM13*0.9</f>
        <v>25200</v>
      </c>
      <c r="FV15" s="77">
        <f>BAR!CN13*0.9</f>
        <v>25200</v>
      </c>
      <c r="FW15" s="77">
        <f>BAR!CO13*0.9</f>
        <v>26550</v>
      </c>
      <c r="FX15" s="77">
        <f>BAR!CP13*0.9</f>
        <v>26550</v>
      </c>
      <c r="FY15" s="77">
        <f>BAR!CQ13*0.9</f>
        <v>25200</v>
      </c>
      <c r="FZ15" s="77">
        <f>BAR!CR13*0.9</f>
        <v>25200</v>
      </c>
      <c r="GA15" s="77">
        <f>BAR!CS13*0.9</f>
        <v>25200</v>
      </c>
      <c r="GB15" s="77">
        <f>BAR!CT13*0.9</f>
        <v>25200</v>
      </c>
      <c r="GC15" s="77">
        <f>BAR!CU13*0.9</f>
        <v>25200</v>
      </c>
      <c r="GD15" s="77">
        <f>BAR!CV13*0.9</f>
        <v>25200</v>
      </c>
      <c r="GE15" s="77">
        <f>BAR!CW13*0.9</f>
        <v>25200</v>
      </c>
      <c r="GF15" s="77">
        <f>BAR!CX13*0.9</f>
        <v>22500</v>
      </c>
      <c r="GG15" s="77">
        <f>BAR!CY13*0.9</f>
        <v>22500</v>
      </c>
      <c r="GH15" s="77">
        <f>BAR!CZ13*0.9</f>
        <v>22500</v>
      </c>
      <c r="GI15" s="77">
        <f>BAR!DA13*0.9</f>
        <v>22500</v>
      </c>
      <c r="GJ15" s="77">
        <f>BAR!DB13*0.9</f>
        <v>22500</v>
      </c>
      <c r="GK15" s="77">
        <f>BAR!DC13*0.9</f>
        <v>23850</v>
      </c>
      <c r="GL15" s="77">
        <f>BAR!DD13*0.9</f>
        <v>23850</v>
      </c>
      <c r="GM15" s="77">
        <f>BAR!DE13*0.9</f>
        <v>22500</v>
      </c>
      <c r="GN15" s="77">
        <f>BAR!DF13*0.9</f>
        <v>22500</v>
      </c>
      <c r="GO15" s="77">
        <f>BAR!DG13*0.9</f>
        <v>22500</v>
      </c>
      <c r="GP15" s="77">
        <f>BAR!DH13*0.9</f>
        <v>22500</v>
      </c>
      <c r="GQ15" s="77">
        <f>BAR!DI13*0.9</f>
        <v>22500</v>
      </c>
      <c r="GR15" s="77">
        <f>BAR!DJ13*0.9</f>
        <v>23850</v>
      </c>
      <c r="GS15" s="77">
        <f>BAR!DK13*0.9</f>
        <v>23850</v>
      </c>
      <c r="GT15" s="77">
        <f>BAR!DL13*0.9</f>
        <v>22500</v>
      </c>
      <c r="GU15" s="77">
        <f>BAR!DM13*0.9</f>
        <v>22500</v>
      </c>
      <c r="GV15" s="77">
        <f>BAR!DN13*0.9</f>
        <v>22500</v>
      </c>
      <c r="GW15" s="77">
        <f>BAR!DO13*0.9</f>
        <v>22500</v>
      </c>
      <c r="GX15" s="77">
        <f>BAR!DP13*0.9</f>
        <v>22500</v>
      </c>
      <c r="GY15" s="77">
        <f>BAR!DQ13*0.9</f>
        <v>23850</v>
      </c>
      <c r="GZ15" s="77">
        <f>BAR!DR13*0.9</f>
        <v>23850</v>
      </c>
      <c r="HA15" s="77">
        <f>BAR!DS13*0.9</f>
        <v>22500</v>
      </c>
      <c r="HB15" s="77">
        <f>BAR!DT13*0.9</f>
        <v>22500</v>
      </c>
      <c r="HC15" s="77">
        <f>BAR!DU13*0.9</f>
        <v>22500</v>
      </c>
      <c r="HD15" s="77">
        <f>BAR!DV13*0.9</f>
        <v>22500</v>
      </c>
      <c r="HE15" s="77">
        <f>BAR!DW13*0.9</f>
        <v>22500</v>
      </c>
      <c r="HF15" s="77">
        <f>BAR!DX13*0.9</f>
        <v>22500</v>
      </c>
      <c r="HG15" s="77">
        <f>BAR!DY13*0.9</f>
        <v>23850</v>
      </c>
      <c r="HH15" s="77">
        <f>BAR!DZ13*0.9</f>
        <v>23850</v>
      </c>
      <c r="HI15" s="77">
        <f>BAR!EA13*0.9</f>
        <v>23850</v>
      </c>
      <c r="HJ15" s="77">
        <f>BAR!EB13*0.9</f>
        <v>23850</v>
      </c>
      <c r="HK15" s="77">
        <f>BAR!EC13*0.9</f>
        <v>23850</v>
      </c>
      <c r="HL15" s="77">
        <f>BAR!ED13*0.9</f>
        <v>23850</v>
      </c>
      <c r="HM15" s="77">
        <f>BAR!EE13*0.9</f>
        <v>23850</v>
      </c>
      <c r="HN15" s="77">
        <f>BAR!EF13*0.9</f>
        <v>23850</v>
      </c>
      <c r="HO15" s="77">
        <f>BAR!EG13*0.9</f>
        <v>23850</v>
      </c>
      <c r="HP15" s="77">
        <f>BAR!EH13*0.9</f>
        <v>23850</v>
      </c>
      <c r="HQ15" s="77">
        <f>BAR!EI13*0.9</f>
        <v>23850</v>
      </c>
      <c r="HR15" s="77">
        <f>BAR!EJ13*0.9</f>
        <v>23850</v>
      </c>
    </row>
    <row r="16" spans="1:226" s="7" customFormat="1" hidden="1" x14ac:dyDescent="0.2">
      <c r="A16" s="73" t="s">
        <v>36</v>
      </c>
      <c r="B16" s="76"/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6"/>
      <c r="AH16" s="76"/>
      <c r="AI16" s="76"/>
      <c r="AJ16" s="76"/>
      <c r="AK16" s="76"/>
      <c r="AL16" s="76"/>
      <c r="AM16" s="76"/>
      <c r="AN16" s="76"/>
      <c r="AO16" s="76"/>
      <c r="AP16" s="76"/>
      <c r="AQ16" s="76"/>
      <c r="AR16" s="76"/>
      <c r="AS16" s="76"/>
      <c r="AT16" s="76"/>
      <c r="AU16" s="76"/>
      <c r="AV16" s="76"/>
      <c r="AW16" s="76"/>
      <c r="AX16" s="76"/>
      <c r="AY16" s="76"/>
      <c r="AZ16" s="76"/>
      <c r="BA16" s="76"/>
      <c r="BB16" s="76"/>
      <c r="BC16" s="76"/>
      <c r="BD16" s="76"/>
      <c r="BE16" s="76"/>
      <c r="BF16" s="76"/>
      <c r="BG16" s="76"/>
      <c r="BH16" s="76"/>
      <c r="BI16" s="76"/>
      <c r="BJ16" s="76"/>
      <c r="BK16" s="76"/>
      <c r="BL16" s="76"/>
      <c r="BM16" s="76"/>
      <c r="BN16" s="76"/>
      <c r="BO16" s="76"/>
      <c r="BP16" s="76"/>
      <c r="BQ16" s="76"/>
      <c r="BR16" s="76"/>
      <c r="BS16" s="76"/>
      <c r="BT16" s="76"/>
      <c r="BU16" s="76"/>
      <c r="BV16" s="76"/>
      <c r="BW16" s="76"/>
      <c r="BX16" s="76"/>
      <c r="BY16" s="76"/>
      <c r="BZ16" s="76"/>
      <c r="CA16" s="76"/>
      <c r="CB16" s="76"/>
      <c r="CC16" s="76"/>
      <c r="CD16" s="76"/>
      <c r="CE16" s="76"/>
      <c r="CF16" s="76"/>
      <c r="CG16" s="76"/>
      <c r="CH16" s="76"/>
      <c r="CI16" s="76"/>
      <c r="CJ16" s="76"/>
      <c r="CK16" s="76"/>
      <c r="CL16" s="76"/>
      <c r="CM16" s="76"/>
      <c r="CN16" s="76"/>
      <c r="CO16" s="76"/>
      <c r="CP16" s="76"/>
      <c r="CQ16" s="76"/>
      <c r="CR16" s="76"/>
      <c r="CS16" s="76"/>
      <c r="CT16" s="76"/>
      <c r="CU16" s="76"/>
      <c r="CV16" s="76"/>
      <c r="CW16" s="76"/>
      <c r="CX16" s="76"/>
      <c r="CY16" s="76"/>
      <c r="CZ16" s="76"/>
      <c r="DA16" s="76"/>
      <c r="DB16" s="76"/>
      <c r="DC16" s="76"/>
      <c r="DD16" s="76"/>
      <c r="DE16" s="76"/>
      <c r="DF16" s="76"/>
      <c r="DG16" s="89"/>
      <c r="DH16" s="89"/>
      <c r="DI16" s="89"/>
      <c r="DJ16" s="89"/>
      <c r="DK16" s="89"/>
      <c r="DL16" s="76"/>
      <c r="DM16" s="76"/>
      <c r="DN16" s="76"/>
      <c r="DO16" s="90"/>
      <c r="DP16" s="90"/>
      <c r="DQ16" s="90"/>
      <c r="DR16" s="90"/>
      <c r="DS16" s="90"/>
      <c r="DT16" s="76"/>
      <c r="DU16" s="76"/>
      <c r="DV16" s="76"/>
      <c r="DW16" s="76"/>
      <c r="DX16" s="76"/>
      <c r="DY16" s="76"/>
      <c r="DZ16" s="76"/>
      <c r="EA16" s="76"/>
      <c r="EB16" s="76"/>
      <c r="EC16" s="76"/>
      <c r="ED16" s="76"/>
      <c r="EE16" s="76"/>
      <c r="EF16" s="76"/>
      <c r="EG16" s="76"/>
      <c r="EH16" s="76"/>
      <c r="EI16" s="76"/>
      <c r="EJ16" s="76"/>
      <c r="EK16" s="76"/>
      <c r="EL16" s="76"/>
      <c r="EM16" s="76"/>
      <c r="EN16" s="76"/>
      <c r="EO16" s="76"/>
      <c r="EP16" s="76"/>
      <c r="EQ16" s="76"/>
      <c r="ER16" s="76"/>
      <c r="ES16" s="76"/>
      <c r="ET16" s="76"/>
      <c r="EU16" s="76"/>
      <c r="EV16" s="76"/>
      <c r="EW16" s="76"/>
      <c r="EX16" s="76"/>
      <c r="EY16" s="76"/>
      <c r="EZ16" s="76"/>
      <c r="FA16" s="76"/>
      <c r="FB16" s="76"/>
      <c r="FC16" s="76"/>
      <c r="FD16" s="76"/>
      <c r="FE16" s="76"/>
      <c r="FF16" s="76"/>
      <c r="FG16" s="76"/>
      <c r="FH16" s="76"/>
      <c r="FI16" s="76"/>
      <c r="FJ16" s="76"/>
      <c r="FK16" s="76"/>
      <c r="FL16" s="76"/>
      <c r="FM16" s="76"/>
      <c r="FN16" s="76"/>
      <c r="FO16" s="76"/>
      <c r="FP16" s="76"/>
      <c r="FQ16" s="76"/>
      <c r="FR16" s="76"/>
      <c r="FS16" s="76"/>
      <c r="FT16" s="76"/>
      <c r="FU16" s="76"/>
      <c r="FV16" s="76"/>
      <c r="FW16" s="76"/>
      <c r="FX16" s="76"/>
      <c r="FY16" s="76"/>
      <c r="FZ16" s="76"/>
      <c r="GA16" s="76"/>
      <c r="GB16" s="76"/>
      <c r="GC16" s="76"/>
      <c r="GD16" s="76"/>
      <c r="GE16" s="76"/>
      <c r="GF16" s="76"/>
      <c r="GG16" s="76"/>
      <c r="GH16" s="76"/>
      <c r="GI16" s="76"/>
      <c r="GJ16" s="76"/>
      <c r="GK16" s="76"/>
      <c r="GL16" s="76"/>
      <c r="GM16" s="76"/>
      <c r="GN16" s="76"/>
      <c r="GO16" s="76"/>
      <c r="GP16" s="76"/>
      <c r="GQ16" s="76"/>
      <c r="GR16" s="76"/>
      <c r="GS16" s="76"/>
      <c r="GT16" s="76"/>
      <c r="GU16" s="76"/>
      <c r="GV16" s="76"/>
      <c r="GW16" s="76"/>
      <c r="GX16" s="76"/>
      <c r="GY16" s="76"/>
      <c r="GZ16" s="76"/>
      <c r="HA16" s="76"/>
      <c r="HB16" s="76"/>
      <c r="HC16" s="76"/>
      <c r="HD16" s="76"/>
      <c r="HE16" s="76"/>
      <c r="HF16" s="76"/>
      <c r="HG16" s="76"/>
      <c r="HH16" s="76"/>
      <c r="HI16" s="76"/>
      <c r="HJ16" s="76"/>
      <c r="HK16" s="76"/>
      <c r="HL16" s="76"/>
      <c r="HM16" s="76"/>
      <c r="HN16" s="76"/>
      <c r="HO16" s="76"/>
      <c r="HP16" s="76"/>
      <c r="HQ16" s="76"/>
      <c r="HR16" s="76"/>
    </row>
    <row r="17" spans="1:226" s="7" customFormat="1" hidden="1" x14ac:dyDescent="0.2">
      <c r="A17" s="75">
        <v>1</v>
      </c>
      <c r="B17" s="77" t="e">
        <f>BAR!#REF!*0.9</f>
        <v>#REF!</v>
      </c>
      <c r="C17" s="77" t="e">
        <f>BAR!#REF!*0.9</f>
        <v>#REF!</v>
      </c>
      <c r="D17" s="77" t="e">
        <f>BAR!#REF!*0.9</f>
        <v>#REF!</v>
      </c>
      <c r="E17" s="77" t="e">
        <f>BAR!#REF!*0.9</f>
        <v>#REF!</v>
      </c>
      <c r="F17" s="77" t="e">
        <f>BAR!#REF!*0.9</f>
        <v>#REF!</v>
      </c>
      <c r="G17" s="77" t="e">
        <f>BAR!#REF!*0.9</f>
        <v>#REF!</v>
      </c>
      <c r="H17" s="77" t="e">
        <f>BAR!#REF!*0.9</f>
        <v>#REF!</v>
      </c>
      <c r="I17" s="77" t="e">
        <f>BAR!#REF!*0.9</f>
        <v>#REF!</v>
      </c>
      <c r="J17" s="77" t="e">
        <f>BAR!#REF!*0.9</f>
        <v>#REF!</v>
      </c>
      <c r="K17" s="77" t="e">
        <f>BAR!#REF!*0.9</f>
        <v>#REF!</v>
      </c>
      <c r="L17" s="77" t="e">
        <f>BAR!#REF!*0.9</f>
        <v>#REF!</v>
      </c>
      <c r="M17" s="77" t="e">
        <f>BAR!#REF!*0.9</f>
        <v>#REF!</v>
      </c>
      <c r="N17" s="77" t="e">
        <f>BAR!#REF!*0.9</f>
        <v>#REF!</v>
      </c>
      <c r="O17" s="77" t="e">
        <f>BAR!#REF!*0.9</f>
        <v>#REF!</v>
      </c>
      <c r="P17" s="77" t="e">
        <f>BAR!#REF!*0.9</f>
        <v>#REF!</v>
      </c>
      <c r="Q17" s="77" t="e">
        <f>BAR!#REF!*0.9</f>
        <v>#REF!</v>
      </c>
      <c r="R17" s="77" t="e">
        <f>BAR!#REF!*0.9</f>
        <v>#REF!</v>
      </c>
      <c r="S17" s="77" t="e">
        <f>BAR!#REF!*0.9</f>
        <v>#REF!</v>
      </c>
      <c r="T17" s="77" t="e">
        <f>BAR!#REF!*0.9</f>
        <v>#REF!</v>
      </c>
      <c r="U17" s="77" t="e">
        <f>BAR!#REF!*0.9</f>
        <v>#REF!</v>
      </c>
      <c r="V17" s="77" t="e">
        <f>BAR!#REF!*0.9</f>
        <v>#REF!</v>
      </c>
      <c r="W17" s="77" t="e">
        <f>BAR!#REF!*0.9</f>
        <v>#REF!</v>
      </c>
      <c r="X17" s="77" t="e">
        <f>BAR!#REF!*0.9</f>
        <v>#REF!</v>
      </c>
      <c r="Y17" s="77" t="e">
        <f>BAR!#REF!*0.9</f>
        <v>#REF!</v>
      </c>
      <c r="Z17" s="77" t="e">
        <f>BAR!#REF!*0.9</f>
        <v>#REF!</v>
      </c>
      <c r="AA17" s="77" t="e">
        <f>BAR!#REF!*0.9</f>
        <v>#REF!</v>
      </c>
      <c r="AB17" s="77" t="e">
        <f>BAR!#REF!*0.9</f>
        <v>#REF!</v>
      </c>
      <c r="AC17" s="77" t="e">
        <f>BAR!#REF!*0.9</f>
        <v>#REF!</v>
      </c>
      <c r="AD17" s="77" t="e">
        <f>BAR!#REF!*0.9</f>
        <v>#REF!</v>
      </c>
      <c r="AE17" s="77" t="e">
        <f>BAR!#REF!*0.9</f>
        <v>#REF!</v>
      </c>
      <c r="AF17" s="77" t="e">
        <f>BAR!#REF!*0.9</f>
        <v>#REF!</v>
      </c>
      <c r="AG17" s="77" t="e">
        <f>BAR!#REF!*0.9</f>
        <v>#REF!</v>
      </c>
      <c r="AH17" s="77" t="e">
        <f>BAR!#REF!*0.9</f>
        <v>#REF!</v>
      </c>
      <c r="AI17" s="77" t="e">
        <f>BAR!#REF!*0.9</f>
        <v>#REF!</v>
      </c>
      <c r="AJ17" s="77" t="e">
        <f>BAR!#REF!*0.9</f>
        <v>#REF!</v>
      </c>
      <c r="AK17" s="77" t="e">
        <f>BAR!#REF!*0.9</f>
        <v>#REF!</v>
      </c>
      <c r="AL17" s="77" t="e">
        <f>BAR!#REF!*0.9</f>
        <v>#REF!</v>
      </c>
      <c r="AM17" s="77" t="e">
        <f>BAR!#REF!*0.9</f>
        <v>#REF!</v>
      </c>
      <c r="AN17" s="77" t="e">
        <f>BAR!#REF!*0.9</f>
        <v>#REF!</v>
      </c>
      <c r="AO17" s="77" t="e">
        <f>BAR!#REF!*0.9</f>
        <v>#REF!</v>
      </c>
      <c r="AP17" s="77" t="e">
        <f>BAR!#REF!*0.9</f>
        <v>#REF!</v>
      </c>
      <c r="AQ17" s="77" t="e">
        <f>BAR!#REF!*0.9</f>
        <v>#REF!</v>
      </c>
      <c r="AR17" s="77" t="e">
        <f>BAR!#REF!*0.9</f>
        <v>#REF!</v>
      </c>
      <c r="AS17" s="77" t="e">
        <f>BAR!#REF!*0.9</f>
        <v>#REF!</v>
      </c>
      <c r="AT17" s="77" t="e">
        <f>BAR!#REF!*0.9</f>
        <v>#REF!</v>
      </c>
      <c r="AU17" s="77" t="e">
        <f>BAR!#REF!*0.9</f>
        <v>#REF!</v>
      </c>
      <c r="AV17" s="77" t="e">
        <f>BAR!#REF!*0.9</f>
        <v>#REF!</v>
      </c>
      <c r="AW17" s="77" t="e">
        <f>BAR!#REF!*0.9</f>
        <v>#REF!</v>
      </c>
      <c r="AX17" s="77" t="e">
        <f>BAR!#REF!*0.9</f>
        <v>#REF!</v>
      </c>
      <c r="AY17" s="77" t="e">
        <f>BAR!#REF!*0.9</f>
        <v>#REF!</v>
      </c>
      <c r="AZ17" s="77" t="e">
        <f>BAR!#REF!*0.9</f>
        <v>#REF!</v>
      </c>
      <c r="BA17" s="77" t="e">
        <f>BAR!#REF!*0.9</f>
        <v>#REF!</v>
      </c>
      <c r="BB17" s="77" t="e">
        <f>BAR!#REF!*0.9</f>
        <v>#REF!</v>
      </c>
      <c r="BC17" s="77" t="e">
        <f>BAR!#REF!*0.9</f>
        <v>#REF!</v>
      </c>
      <c r="BD17" s="77" t="e">
        <f>BAR!#REF!*0.9</f>
        <v>#REF!</v>
      </c>
      <c r="BE17" s="77" t="e">
        <f>BAR!#REF!*0.9</f>
        <v>#REF!</v>
      </c>
      <c r="BF17" s="77" t="e">
        <f>BAR!#REF!*0.9</f>
        <v>#REF!</v>
      </c>
      <c r="BG17" s="77" t="e">
        <f>BAR!#REF!*0.9</f>
        <v>#REF!</v>
      </c>
      <c r="BH17" s="77" t="e">
        <f>BAR!#REF!*0.9</f>
        <v>#REF!</v>
      </c>
      <c r="BI17" s="77" t="e">
        <f>BAR!#REF!*0.9</f>
        <v>#REF!</v>
      </c>
      <c r="BJ17" s="77" t="e">
        <f>BAR!#REF!*0.9</f>
        <v>#REF!</v>
      </c>
      <c r="BK17" s="77" t="e">
        <f>BAR!#REF!*0.9</f>
        <v>#REF!</v>
      </c>
      <c r="BL17" s="77" t="e">
        <f>BAR!#REF!*0.9</f>
        <v>#REF!</v>
      </c>
      <c r="BM17" s="77" t="e">
        <f>BAR!#REF!*0.9</f>
        <v>#REF!</v>
      </c>
      <c r="BN17" s="77" t="e">
        <f>BAR!#REF!*0.9</f>
        <v>#REF!</v>
      </c>
      <c r="BO17" s="77" t="e">
        <f>BAR!#REF!*0.9</f>
        <v>#REF!</v>
      </c>
      <c r="BP17" s="77" t="e">
        <f>BAR!#REF!*0.9</f>
        <v>#REF!</v>
      </c>
      <c r="BQ17" s="77" t="e">
        <f>BAR!#REF!*0.9</f>
        <v>#REF!</v>
      </c>
      <c r="BR17" s="77" t="e">
        <f>BAR!#REF!*0.9</f>
        <v>#REF!</v>
      </c>
      <c r="BS17" s="77" t="e">
        <f>BAR!#REF!*0.9</f>
        <v>#REF!</v>
      </c>
      <c r="BT17" s="77" t="e">
        <f>BAR!#REF!*0.9</f>
        <v>#REF!</v>
      </c>
      <c r="BU17" s="77" t="e">
        <f>BAR!#REF!*0.9</f>
        <v>#REF!</v>
      </c>
      <c r="BV17" s="77" t="e">
        <f>BAR!#REF!*0.9</f>
        <v>#REF!</v>
      </c>
      <c r="BW17" s="77" t="e">
        <f>BAR!#REF!*0.9</f>
        <v>#REF!</v>
      </c>
      <c r="BX17" s="77" t="e">
        <f>BAR!#REF!*0.9</f>
        <v>#REF!</v>
      </c>
      <c r="BY17" s="77" t="e">
        <f>BAR!#REF!*0.9</f>
        <v>#REF!</v>
      </c>
      <c r="BZ17" s="77" t="e">
        <f>BAR!#REF!*0.9</f>
        <v>#REF!</v>
      </c>
      <c r="CA17" s="77" t="e">
        <f>BAR!#REF!*0.9</f>
        <v>#REF!</v>
      </c>
      <c r="CB17" s="77" t="e">
        <f>BAR!#REF!*0.9</f>
        <v>#REF!</v>
      </c>
      <c r="CC17" s="77" t="e">
        <f>BAR!#REF!*0.9</f>
        <v>#REF!</v>
      </c>
      <c r="CD17" s="77" t="e">
        <f>BAR!#REF!*0.9</f>
        <v>#REF!</v>
      </c>
      <c r="CE17" s="77" t="e">
        <f>BAR!#REF!*0.9</f>
        <v>#REF!</v>
      </c>
      <c r="CF17" s="77" t="e">
        <f>BAR!#REF!*0.9</f>
        <v>#REF!</v>
      </c>
      <c r="CG17" s="77" t="e">
        <f>BAR!#REF!*0.9</f>
        <v>#REF!</v>
      </c>
      <c r="CH17" s="77" t="e">
        <f>BAR!#REF!*0.9</f>
        <v>#REF!</v>
      </c>
      <c r="CI17" s="77" t="e">
        <f>BAR!#REF!*0.9</f>
        <v>#REF!</v>
      </c>
      <c r="CJ17" s="77">
        <f>BAR!B15*0.9</f>
        <v>18450</v>
      </c>
      <c r="CK17" s="77">
        <f>BAR!C15*0.9</f>
        <v>19350</v>
      </c>
      <c r="CL17" s="77">
        <f>BAR!D15*0.9</f>
        <v>18000</v>
      </c>
      <c r="CM17" s="77">
        <f>BAR!E15*0.9</f>
        <v>18000</v>
      </c>
      <c r="CN17" s="77">
        <f>BAR!F15*0.9</f>
        <v>18000</v>
      </c>
      <c r="CO17" s="77">
        <f>BAR!G15*0.9</f>
        <v>18000</v>
      </c>
      <c r="CP17" s="77">
        <f>BAR!H15*0.9</f>
        <v>19350</v>
      </c>
      <c r="CQ17" s="77">
        <f>BAR!I15*0.9</f>
        <v>21600</v>
      </c>
      <c r="CR17" s="77">
        <f>BAR!J15*0.9</f>
        <v>21600</v>
      </c>
      <c r="CS17" s="77">
        <f>BAR!K15*0.9</f>
        <v>18450</v>
      </c>
      <c r="CT17" s="77">
        <f>BAR!L15*0.9</f>
        <v>18450</v>
      </c>
      <c r="CU17" s="77">
        <f>BAR!M15*0.9</f>
        <v>18450</v>
      </c>
      <c r="CV17" s="77">
        <f>BAR!N15*0.9</f>
        <v>18450</v>
      </c>
      <c r="CW17" s="77">
        <f>BAR!O15*0.9</f>
        <v>18450</v>
      </c>
      <c r="CX17" s="77">
        <f>BAR!P15*0.9</f>
        <v>20250</v>
      </c>
      <c r="CY17" s="77">
        <f>BAR!Q15*0.9</f>
        <v>20250</v>
      </c>
      <c r="CZ17" s="77">
        <f>BAR!R15*0.9</f>
        <v>19350</v>
      </c>
      <c r="DA17" s="77">
        <f>BAR!S15*0.9</f>
        <v>19350</v>
      </c>
      <c r="DB17" s="77">
        <f>BAR!T15*0.9</f>
        <v>19350</v>
      </c>
      <c r="DC17" s="77">
        <f>BAR!U15*0.9</f>
        <v>19350</v>
      </c>
      <c r="DD17" s="77">
        <f>BAR!V15*0.9</f>
        <v>19350</v>
      </c>
      <c r="DE17" s="77">
        <f>BAR!W15*0.9</f>
        <v>22950</v>
      </c>
      <c r="DF17" s="77">
        <f>BAR!X15*0.9</f>
        <v>22950</v>
      </c>
      <c r="DG17" s="91">
        <f>BAR!Y15*0.9</f>
        <v>22950</v>
      </c>
      <c r="DH17" s="91">
        <f>BAR!Z15*0.9</f>
        <v>22950</v>
      </c>
      <c r="DI17" s="91">
        <f>BAR!AA15*0.9</f>
        <v>22950</v>
      </c>
      <c r="DJ17" s="91">
        <f>BAR!AB15*0.9</f>
        <v>22950</v>
      </c>
      <c r="DK17" s="91">
        <f>BAR!AC15*0.9</f>
        <v>22950</v>
      </c>
      <c r="DL17" s="77">
        <f>BAR!AD15*0.9</f>
        <v>22950</v>
      </c>
      <c r="DM17" s="77">
        <f>BAR!AE15*0.9</f>
        <v>22950</v>
      </c>
      <c r="DN17" s="77">
        <f>BAR!AF15*0.9</f>
        <v>22950</v>
      </c>
      <c r="DO17" s="92">
        <f>BAR!AG15*0.9</f>
        <v>28350</v>
      </c>
      <c r="DP17" s="92">
        <f>BAR!AH15*0.9</f>
        <v>28350</v>
      </c>
      <c r="DQ17" s="92">
        <f>BAR!AI15*0.9</f>
        <v>28350</v>
      </c>
      <c r="DR17" s="92">
        <f>BAR!AJ15*0.9</f>
        <v>28350</v>
      </c>
      <c r="DS17" s="92">
        <f>BAR!AK15*0.9</f>
        <v>30150</v>
      </c>
      <c r="DT17" s="77">
        <f>BAR!AL15*0.9</f>
        <v>30150</v>
      </c>
      <c r="DU17" s="77">
        <f>BAR!AM15*0.9</f>
        <v>30150</v>
      </c>
      <c r="DV17" s="77">
        <f>BAR!AN15*0.9</f>
        <v>30150</v>
      </c>
      <c r="DW17" s="77">
        <f>BAR!AO15*0.9</f>
        <v>30150</v>
      </c>
      <c r="DX17" s="77">
        <f>BAR!AP15*0.9</f>
        <v>30150</v>
      </c>
      <c r="DY17" s="77">
        <f>BAR!AQ15*0.9</f>
        <v>30150</v>
      </c>
      <c r="DZ17" s="77">
        <f>BAR!AR15*0.9</f>
        <v>30150</v>
      </c>
      <c r="EA17" s="77">
        <f>BAR!AS15*0.9</f>
        <v>30150</v>
      </c>
      <c r="EB17" s="77">
        <f>BAR!AT15*0.9</f>
        <v>24300</v>
      </c>
      <c r="EC17" s="77">
        <f>BAR!AU15*0.9</f>
        <v>24300</v>
      </c>
      <c r="ED17" s="77">
        <f>BAR!AV15*0.9</f>
        <v>24300</v>
      </c>
      <c r="EE17" s="77">
        <f>BAR!AW15*0.9</f>
        <v>25650</v>
      </c>
      <c r="EF17" s="77">
        <f>BAR!AX15*0.9</f>
        <v>25650</v>
      </c>
      <c r="EG17" s="77">
        <f>BAR!AY15*0.9</f>
        <v>25650</v>
      </c>
      <c r="EH17" s="77">
        <f>BAR!AZ15*0.9</f>
        <v>25650</v>
      </c>
      <c r="EI17" s="77">
        <f>BAR!BA15*0.9</f>
        <v>25650</v>
      </c>
      <c r="EJ17" s="77">
        <f>BAR!BB15*0.9</f>
        <v>25650</v>
      </c>
      <c r="EK17" s="77">
        <f>BAR!BC15*0.9</f>
        <v>25650</v>
      </c>
      <c r="EL17" s="77">
        <f>BAR!BD15*0.9</f>
        <v>25650</v>
      </c>
      <c r="EM17" s="77">
        <f>BAR!BE15*0.9</f>
        <v>28350</v>
      </c>
      <c r="EN17" s="77">
        <f>BAR!BF15*0.9</f>
        <v>28350</v>
      </c>
      <c r="EO17" s="77">
        <f>BAR!BG15*0.9</f>
        <v>24300</v>
      </c>
      <c r="EP17" s="77">
        <f>BAR!BH15*0.9</f>
        <v>24300</v>
      </c>
      <c r="EQ17" s="77">
        <f>BAR!BI15*0.9</f>
        <v>24300</v>
      </c>
      <c r="ER17" s="77">
        <f>BAR!BJ15*0.9</f>
        <v>24300</v>
      </c>
      <c r="ES17" s="77">
        <f>BAR!BK15*0.9</f>
        <v>27000</v>
      </c>
      <c r="ET17" s="77">
        <f>BAR!BL15*0.9</f>
        <v>27000</v>
      </c>
      <c r="EU17" s="77">
        <f>BAR!BM15*0.9</f>
        <v>27000</v>
      </c>
      <c r="EV17" s="77">
        <f>BAR!BN15*0.9</f>
        <v>27000</v>
      </c>
      <c r="EW17" s="77">
        <f>BAR!BO15*0.9</f>
        <v>24300</v>
      </c>
      <c r="EX17" s="77">
        <f>BAR!BP15*0.9</f>
        <v>24300</v>
      </c>
      <c r="EY17" s="77">
        <f>BAR!BQ15*0.9</f>
        <v>24300</v>
      </c>
      <c r="EZ17" s="77">
        <f>BAR!BR15*0.9</f>
        <v>24300</v>
      </c>
      <c r="FA17" s="77">
        <f>BAR!BS15*0.9</f>
        <v>24300</v>
      </c>
      <c r="FB17" s="77">
        <f>BAR!BT15*0.9</f>
        <v>25650</v>
      </c>
      <c r="FC17" s="77">
        <f>BAR!BU15*0.9</f>
        <v>25650</v>
      </c>
      <c r="FD17" s="77">
        <f>BAR!BV15*0.9</f>
        <v>24300</v>
      </c>
      <c r="FE17" s="77">
        <f>BAR!BW15*0.9</f>
        <v>24300</v>
      </c>
      <c r="FF17" s="77">
        <f>BAR!BX15*0.9</f>
        <v>24300</v>
      </c>
      <c r="FG17" s="77">
        <f>BAR!BY15*0.9</f>
        <v>24300</v>
      </c>
      <c r="FH17" s="77">
        <f>BAR!BZ15*0.9</f>
        <v>24300</v>
      </c>
      <c r="FI17" s="77">
        <f>BAR!CA15*0.9</f>
        <v>25650</v>
      </c>
      <c r="FJ17" s="77">
        <f>BAR!CB15*0.9</f>
        <v>25650</v>
      </c>
      <c r="FK17" s="77">
        <f>BAR!CC15*0.9</f>
        <v>24300</v>
      </c>
      <c r="FL17" s="77">
        <f>BAR!CD15*0.9</f>
        <v>24300</v>
      </c>
      <c r="FM17" s="77">
        <f>BAR!CE15*0.9</f>
        <v>24300</v>
      </c>
      <c r="FN17" s="77">
        <f>BAR!CF15*0.9</f>
        <v>24300</v>
      </c>
      <c r="FO17" s="77">
        <f>BAR!CG15*0.9</f>
        <v>24300</v>
      </c>
      <c r="FP17" s="77">
        <f>BAR!CH15*0.9</f>
        <v>25650</v>
      </c>
      <c r="FQ17" s="77">
        <f>BAR!CI15*0.9</f>
        <v>25650</v>
      </c>
      <c r="FR17" s="77">
        <f>BAR!CJ15*0.9</f>
        <v>24300</v>
      </c>
      <c r="FS17" s="77">
        <f>BAR!CK15*0.9</f>
        <v>24300</v>
      </c>
      <c r="FT17" s="77">
        <f>BAR!CL15*0.9</f>
        <v>24300</v>
      </c>
      <c r="FU17" s="77">
        <f>BAR!CM15*0.9</f>
        <v>24300</v>
      </c>
      <c r="FV17" s="77">
        <f>BAR!CN15*0.9</f>
        <v>24300</v>
      </c>
      <c r="FW17" s="77">
        <f>BAR!CO15*0.9</f>
        <v>25650</v>
      </c>
      <c r="FX17" s="77">
        <f>BAR!CP15*0.9</f>
        <v>25650</v>
      </c>
      <c r="FY17" s="77">
        <f>BAR!CQ15*0.9</f>
        <v>24300</v>
      </c>
      <c r="FZ17" s="77">
        <f>BAR!CR15*0.9</f>
        <v>24300</v>
      </c>
      <c r="GA17" s="77">
        <f>BAR!CS15*0.9</f>
        <v>24300</v>
      </c>
      <c r="GB17" s="77">
        <f>BAR!CT15*0.9</f>
        <v>24300</v>
      </c>
      <c r="GC17" s="77">
        <f>BAR!CU15*0.9</f>
        <v>24300</v>
      </c>
      <c r="GD17" s="77">
        <f>BAR!CV15*0.9</f>
        <v>24300</v>
      </c>
      <c r="GE17" s="77">
        <f>BAR!CW15*0.9</f>
        <v>24300</v>
      </c>
      <c r="GF17" s="77">
        <f>BAR!CX15*0.9</f>
        <v>21600</v>
      </c>
      <c r="GG17" s="77">
        <f>BAR!CY15*0.9</f>
        <v>21600</v>
      </c>
      <c r="GH17" s="77">
        <f>BAR!CZ15*0.9</f>
        <v>21600</v>
      </c>
      <c r="GI17" s="77">
        <f>BAR!DA15*0.9</f>
        <v>21600</v>
      </c>
      <c r="GJ17" s="77">
        <f>BAR!DB15*0.9</f>
        <v>21600</v>
      </c>
      <c r="GK17" s="77">
        <f>BAR!DC15*0.9</f>
        <v>22950</v>
      </c>
      <c r="GL17" s="77">
        <f>BAR!DD15*0.9</f>
        <v>22950</v>
      </c>
      <c r="GM17" s="77">
        <f>BAR!DE15*0.9</f>
        <v>21600</v>
      </c>
      <c r="GN17" s="77">
        <f>BAR!DF15*0.9</f>
        <v>21600</v>
      </c>
      <c r="GO17" s="77">
        <f>BAR!DG15*0.9</f>
        <v>21600</v>
      </c>
      <c r="GP17" s="77">
        <f>BAR!DH15*0.9</f>
        <v>21600</v>
      </c>
      <c r="GQ17" s="77">
        <f>BAR!DI15*0.9</f>
        <v>21600</v>
      </c>
      <c r="GR17" s="77">
        <f>BAR!DJ15*0.9</f>
        <v>22950</v>
      </c>
      <c r="GS17" s="77">
        <f>BAR!DK15*0.9</f>
        <v>22950</v>
      </c>
      <c r="GT17" s="77">
        <f>BAR!DL15*0.9</f>
        <v>21600</v>
      </c>
      <c r="GU17" s="77">
        <f>BAR!DM15*0.9</f>
        <v>21600</v>
      </c>
      <c r="GV17" s="77">
        <f>BAR!DN15*0.9</f>
        <v>21600</v>
      </c>
      <c r="GW17" s="77">
        <f>BAR!DO15*0.9</f>
        <v>21600</v>
      </c>
      <c r="GX17" s="77">
        <f>BAR!DP15*0.9</f>
        <v>21600</v>
      </c>
      <c r="GY17" s="77">
        <f>BAR!DQ15*0.9</f>
        <v>22950</v>
      </c>
      <c r="GZ17" s="77">
        <f>BAR!DR15*0.9</f>
        <v>22950</v>
      </c>
      <c r="HA17" s="77">
        <f>BAR!DS15*0.9</f>
        <v>21600</v>
      </c>
      <c r="HB17" s="77">
        <f>BAR!DT15*0.9</f>
        <v>21600</v>
      </c>
      <c r="HC17" s="77">
        <f>BAR!DU15*0.9</f>
        <v>21600</v>
      </c>
      <c r="HD17" s="77">
        <f>BAR!DV15*0.9</f>
        <v>21600</v>
      </c>
      <c r="HE17" s="77">
        <f>BAR!DW15*0.9</f>
        <v>21600</v>
      </c>
      <c r="HF17" s="77">
        <f>BAR!DX15*0.9</f>
        <v>21600</v>
      </c>
      <c r="HG17" s="77">
        <f>BAR!DY15*0.9</f>
        <v>22950</v>
      </c>
      <c r="HH17" s="77">
        <f>BAR!DZ15*0.9</f>
        <v>22950</v>
      </c>
      <c r="HI17" s="77">
        <f>BAR!EA15*0.9</f>
        <v>22950</v>
      </c>
      <c r="HJ17" s="77">
        <f>BAR!EB15*0.9</f>
        <v>22950</v>
      </c>
      <c r="HK17" s="77">
        <f>BAR!EC15*0.9</f>
        <v>22950</v>
      </c>
      <c r="HL17" s="77">
        <f>BAR!ED15*0.9</f>
        <v>22950</v>
      </c>
      <c r="HM17" s="77">
        <f>BAR!EE15*0.9</f>
        <v>22950</v>
      </c>
      <c r="HN17" s="77">
        <f>BAR!EF15*0.9</f>
        <v>22950</v>
      </c>
      <c r="HO17" s="77">
        <f>BAR!EG15*0.9</f>
        <v>22950</v>
      </c>
      <c r="HP17" s="77">
        <f>BAR!EH15*0.9</f>
        <v>22950</v>
      </c>
      <c r="HQ17" s="77">
        <f>BAR!EI15*0.9</f>
        <v>22950</v>
      </c>
      <c r="HR17" s="77">
        <f>BAR!EJ15*0.9</f>
        <v>22950</v>
      </c>
    </row>
    <row r="18" spans="1:226" s="7" customFormat="1" hidden="1" x14ac:dyDescent="0.2">
      <c r="A18" s="75">
        <v>2</v>
      </c>
      <c r="B18" s="77" t="e">
        <f>BAR!#REF!*0.9</f>
        <v>#REF!</v>
      </c>
      <c r="C18" s="77" t="e">
        <f>BAR!#REF!*0.9</f>
        <v>#REF!</v>
      </c>
      <c r="D18" s="77" t="e">
        <f>BAR!#REF!*0.9</f>
        <v>#REF!</v>
      </c>
      <c r="E18" s="77" t="e">
        <f>BAR!#REF!*0.9</f>
        <v>#REF!</v>
      </c>
      <c r="F18" s="77" t="e">
        <f>BAR!#REF!*0.9</f>
        <v>#REF!</v>
      </c>
      <c r="G18" s="77" t="e">
        <f>BAR!#REF!*0.9</f>
        <v>#REF!</v>
      </c>
      <c r="H18" s="77" t="e">
        <f>BAR!#REF!*0.9</f>
        <v>#REF!</v>
      </c>
      <c r="I18" s="77" t="e">
        <f>BAR!#REF!*0.9</f>
        <v>#REF!</v>
      </c>
      <c r="J18" s="77" t="e">
        <f>BAR!#REF!*0.9</f>
        <v>#REF!</v>
      </c>
      <c r="K18" s="77" t="e">
        <f>BAR!#REF!*0.9</f>
        <v>#REF!</v>
      </c>
      <c r="L18" s="77" t="e">
        <f>BAR!#REF!*0.9</f>
        <v>#REF!</v>
      </c>
      <c r="M18" s="77" t="e">
        <f>BAR!#REF!*0.9</f>
        <v>#REF!</v>
      </c>
      <c r="N18" s="77" t="e">
        <f>BAR!#REF!*0.9</f>
        <v>#REF!</v>
      </c>
      <c r="O18" s="77" t="e">
        <f>BAR!#REF!*0.9</f>
        <v>#REF!</v>
      </c>
      <c r="P18" s="77" t="e">
        <f>BAR!#REF!*0.9</f>
        <v>#REF!</v>
      </c>
      <c r="Q18" s="77" t="e">
        <f>BAR!#REF!*0.9</f>
        <v>#REF!</v>
      </c>
      <c r="R18" s="77" t="e">
        <f>BAR!#REF!*0.9</f>
        <v>#REF!</v>
      </c>
      <c r="S18" s="77" t="e">
        <f>BAR!#REF!*0.9</f>
        <v>#REF!</v>
      </c>
      <c r="T18" s="77" t="e">
        <f>BAR!#REF!*0.9</f>
        <v>#REF!</v>
      </c>
      <c r="U18" s="77" t="e">
        <f>BAR!#REF!*0.9</f>
        <v>#REF!</v>
      </c>
      <c r="V18" s="77" t="e">
        <f>BAR!#REF!*0.9</f>
        <v>#REF!</v>
      </c>
      <c r="W18" s="77" t="e">
        <f>BAR!#REF!*0.9</f>
        <v>#REF!</v>
      </c>
      <c r="X18" s="77" t="e">
        <f>BAR!#REF!*0.9</f>
        <v>#REF!</v>
      </c>
      <c r="Y18" s="77" t="e">
        <f>BAR!#REF!*0.9</f>
        <v>#REF!</v>
      </c>
      <c r="Z18" s="77" t="e">
        <f>BAR!#REF!*0.9</f>
        <v>#REF!</v>
      </c>
      <c r="AA18" s="77" t="e">
        <f>BAR!#REF!*0.9</f>
        <v>#REF!</v>
      </c>
      <c r="AB18" s="77" t="e">
        <f>BAR!#REF!*0.9</f>
        <v>#REF!</v>
      </c>
      <c r="AC18" s="77" t="e">
        <f>BAR!#REF!*0.9</f>
        <v>#REF!</v>
      </c>
      <c r="AD18" s="77" t="e">
        <f>BAR!#REF!*0.9</f>
        <v>#REF!</v>
      </c>
      <c r="AE18" s="77" t="e">
        <f>BAR!#REF!*0.9</f>
        <v>#REF!</v>
      </c>
      <c r="AF18" s="77" t="e">
        <f>BAR!#REF!*0.9</f>
        <v>#REF!</v>
      </c>
      <c r="AG18" s="77" t="e">
        <f>BAR!#REF!*0.9</f>
        <v>#REF!</v>
      </c>
      <c r="AH18" s="77" t="e">
        <f>BAR!#REF!*0.9</f>
        <v>#REF!</v>
      </c>
      <c r="AI18" s="77" t="e">
        <f>BAR!#REF!*0.9</f>
        <v>#REF!</v>
      </c>
      <c r="AJ18" s="77" t="e">
        <f>BAR!#REF!*0.9</f>
        <v>#REF!</v>
      </c>
      <c r="AK18" s="77" t="e">
        <f>BAR!#REF!*0.9</f>
        <v>#REF!</v>
      </c>
      <c r="AL18" s="77" t="e">
        <f>BAR!#REF!*0.9</f>
        <v>#REF!</v>
      </c>
      <c r="AM18" s="77" t="e">
        <f>BAR!#REF!*0.9</f>
        <v>#REF!</v>
      </c>
      <c r="AN18" s="77" t="e">
        <f>BAR!#REF!*0.9</f>
        <v>#REF!</v>
      </c>
      <c r="AO18" s="77" t="e">
        <f>BAR!#REF!*0.9</f>
        <v>#REF!</v>
      </c>
      <c r="AP18" s="77" t="e">
        <f>BAR!#REF!*0.9</f>
        <v>#REF!</v>
      </c>
      <c r="AQ18" s="77" t="e">
        <f>BAR!#REF!*0.9</f>
        <v>#REF!</v>
      </c>
      <c r="AR18" s="77" t="e">
        <f>BAR!#REF!*0.9</f>
        <v>#REF!</v>
      </c>
      <c r="AS18" s="77" t="e">
        <f>BAR!#REF!*0.9</f>
        <v>#REF!</v>
      </c>
      <c r="AT18" s="77" t="e">
        <f>BAR!#REF!*0.9</f>
        <v>#REF!</v>
      </c>
      <c r="AU18" s="77" t="e">
        <f>BAR!#REF!*0.9</f>
        <v>#REF!</v>
      </c>
      <c r="AV18" s="77" t="e">
        <f>BAR!#REF!*0.9</f>
        <v>#REF!</v>
      </c>
      <c r="AW18" s="77" t="e">
        <f>BAR!#REF!*0.9</f>
        <v>#REF!</v>
      </c>
      <c r="AX18" s="77" t="e">
        <f>BAR!#REF!*0.9</f>
        <v>#REF!</v>
      </c>
      <c r="AY18" s="77" t="e">
        <f>BAR!#REF!*0.9</f>
        <v>#REF!</v>
      </c>
      <c r="AZ18" s="77" t="e">
        <f>BAR!#REF!*0.9</f>
        <v>#REF!</v>
      </c>
      <c r="BA18" s="77" t="e">
        <f>BAR!#REF!*0.9</f>
        <v>#REF!</v>
      </c>
      <c r="BB18" s="77" t="e">
        <f>BAR!#REF!*0.9</f>
        <v>#REF!</v>
      </c>
      <c r="BC18" s="77" t="e">
        <f>BAR!#REF!*0.9</f>
        <v>#REF!</v>
      </c>
      <c r="BD18" s="77" t="e">
        <f>BAR!#REF!*0.9</f>
        <v>#REF!</v>
      </c>
      <c r="BE18" s="77" t="e">
        <f>BAR!#REF!*0.9</f>
        <v>#REF!</v>
      </c>
      <c r="BF18" s="77" t="e">
        <f>BAR!#REF!*0.9</f>
        <v>#REF!</v>
      </c>
      <c r="BG18" s="77" t="e">
        <f>BAR!#REF!*0.9</f>
        <v>#REF!</v>
      </c>
      <c r="BH18" s="77" t="e">
        <f>BAR!#REF!*0.9</f>
        <v>#REF!</v>
      </c>
      <c r="BI18" s="77" t="e">
        <f>BAR!#REF!*0.9</f>
        <v>#REF!</v>
      </c>
      <c r="BJ18" s="77" t="e">
        <f>BAR!#REF!*0.9</f>
        <v>#REF!</v>
      </c>
      <c r="BK18" s="77" t="e">
        <f>BAR!#REF!*0.9</f>
        <v>#REF!</v>
      </c>
      <c r="BL18" s="77" t="e">
        <f>BAR!#REF!*0.9</f>
        <v>#REF!</v>
      </c>
      <c r="BM18" s="77" t="e">
        <f>BAR!#REF!*0.9</f>
        <v>#REF!</v>
      </c>
      <c r="BN18" s="77" t="e">
        <f>BAR!#REF!*0.9</f>
        <v>#REF!</v>
      </c>
      <c r="BO18" s="77" t="e">
        <f>BAR!#REF!*0.9</f>
        <v>#REF!</v>
      </c>
      <c r="BP18" s="77" t="e">
        <f>BAR!#REF!*0.9</f>
        <v>#REF!</v>
      </c>
      <c r="BQ18" s="77" t="e">
        <f>BAR!#REF!*0.9</f>
        <v>#REF!</v>
      </c>
      <c r="BR18" s="77" t="e">
        <f>BAR!#REF!*0.9</f>
        <v>#REF!</v>
      </c>
      <c r="BS18" s="77" t="e">
        <f>BAR!#REF!*0.9</f>
        <v>#REF!</v>
      </c>
      <c r="BT18" s="77" t="e">
        <f>BAR!#REF!*0.9</f>
        <v>#REF!</v>
      </c>
      <c r="BU18" s="77" t="e">
        <f>BAR!#REF!*0.9</f>
        <v>#REF!</v>
      </c>
      <c r="BV18" s="77" t="e">
        <f>BAR!#REF!*0.9</f>
        <v>#REF!</v>
      </c>
      <c r="BW18" s="77" t="e">
        <f>BAR!#REF!*0.9</f>
        <v>#REF!</v>
      </c>
      <c r="BX18" s="77" t="e">
        <f>BAR!#REF!*0.9</f>
        <v>#REF!</v>
      </c>
      <c r="BY18" s="77" t="e">
        <f>BAR!#REF!*0.9</f>
        <v>#REF!</v>
      </c>
      <c r="BZ18" s="77" t="e">
        <f>BAR!#REF!*0.9</f>
        <v>#REF!</v>
      </c>
      <c r="CA18" s="77" t="e">
        <f>BAR!#REF!*0.9</f>
        <v>#REF!</v>
      </c>
      <c r="CB18" s="77" t="e">
        <f>BAR!#REF!*0.9</f>
        <v>#REF!</v>
      </c>
      <c r="CC18" s="77" t="e">
        <f>BAR!#REF!*0.9</f>
        <v>#REF!</v>
      </c>
      <c r="CD18" s="77" t="e">
        <f>BAR!#REF!*0.9</f>
        <v>#REF!</v>
      </c>
      <c r="CE18" s="77" t="e">
        <f>BAR!#REF!*0.9</f>
        <v>#REF!</v>
      </c>
      <c r="CF18" s="77" t="e">
        <f>BAR!#REF!*0.9</f>
        <v>#REF!</v>
      </c>
      <c r="CG18" s="77" t="e">
        <f>BAR!#REF!*0.9</f>
        <v>#REF!</v>
      </c>
      <c r="CH18" s="77" t="e">
        <f>BAR!#REF!*0.9</f>
        <v>#REF!</v>
      </c>
      <c r="CI18" s="77" t="e">
        <f>BAR!#REF!*0.9</f>
        <v>#REF!</v>
      </c>
      <c r="CJ18" s="77">
        <f>BAR!B16*0.9</f>
        <v>21150</v>
      </c>
      <c r="CK18" s="77">
        <f>BAR!C16*0.9</f>
        <v>22050</v>
      </c>
      <c r="CL18" s="77">
        <f>BAR!D16*0.9</f>
        <v>20700</v>
      </c>
      <c r="CM18" s="77">
        <f>BAR!E16*0.9</f>
        <v>20700</v>
      </c>
      <c r="CN18" s="77">
        <f>BAR!F16*0.9</f>
        <v>20700</v>
      </c>
      <c r="CO18" s="77">
        <f>BAR!G16*0.9</f>
        <v>20700</v>
      </c>
      <c r="CP18" s="77">
        <f>BAR!H16*0.9</f>
        <v>22050</v>
      </c>
      <c r="CQ18" s="77">
        <f>BAR!I16*0.9</f>
        <v>24300</v>
      </c>
      <c r="CR18" s="77">
        <f>BAR!J16*0.9</f>
        <v>24300</v>
      </c>
      <c r="CS18" s="77">
        <f>BAR!K16*0.9</f>
        <v>21150</v>
      </c>
      <c r="CT18" s="77">
        <f>BAR!L16*0.9</f>
        <v>21150</v>
      </c>
      <c r="CU18" s="77">
        <f>BAR!M16*0.9</f>
        <v>21150</v>
      </c>
      <c r="CV18" s="77">
        <f>BAR!N16*0.9</f>
        <v>21150</v>
      </c>
      <c r="CW18" s="77">
        <f>BAR!O16*0.9</f>
        <v>21150</v>
      </c>
      <c r="CX18" s="77">
        <f>BAR!P16*0.9</f>
        <v>22950</v>
      </c>
      <c r="CY18" s="77">
        <f>BAR!Q16*0.9</f>
        <v>22950</v>
      </c>
      <c r="CZ18" s="77">
        <f>BAR!R16*0.9</f>
        <v>22050</v>
      </c>
      <c r="DA18" s="77">
        <f>BAR!S16*0.9</f>
        <v>22050</v>
      </c>
      <c r="DB18" s="77">
        <f>BAR!T16*0.9</f>
        <v>22050</v>
      </c>
      <c r="DC18" s="77">
        <f>BAR!U16*0.9</f>
        <v>22050</v>
      </c>
      <c r="DD18" s="77">
        <f>BAR!V16*0.9</f>
        <v>22050</v>
      </c>
      <c r="DE18" s="77">
        <f>BAR!W16*0.9</f>
        <v>25650</v>
      </c>
      <c r="DF18" s="77">
        <f>BAR!X16*0.9</f>
        <v>25650</v>
      </c>
      <c r="DG18" s="91">
        <f>BAR!Y16*0.9</f>
        <v>25650</v>
      </c>
      <c r="DH18" s="91">
        <f>BAR!Z16*0.9</f>
        <v>25650</v>
      </c>
      <c r="DI18" s="91">
        <f>BAR!AA16*0.9</f>
        <v>25650</v>
      </c>
      <c r="DJ18" s="91">
        <f>BAR!AB16*0.9</f>
        <v>25650</v>
      </c>
      <c r="DK18" s="91">
        <f>BAR!AC16*0.9</f>
        <v>25650</v>
      </c>
      <c r="DL18" s="77">
        <f>BAR!AD16*0.9</f>
        <v>25650</v>
      </c>
      <c r="DM18" s="77">
        <f>BAR!AE16*0.9</f>
        <v>25650</v>
      </c>
      <c r="DN18" s="77">
        <f>BAR!AF16*0.9</f>
        <v>25650</v>
      </c>
      <c r="DO18" s="92">
        <f>BAR!AG16*0.9</f>
        <v>31050</v>
      </c>
      <c r="DP18" s="92">
        <f>BAR!AH16*0.9</f>
        <v>31050</v>
      </c>
      <c r="DQ18" s="92">
        <f>BAR!AI16*0.9</f>
        <v>31050</v>
      </c>
      <c r="DR18" s="92">
        <f>BAR!AJ16*0.9</f>
        <v>31050</v>
      </c>
      <c r="DS18" s="92">
        <f>BAR!AK16*0.9</f>
        <v>32850</v>
      </c>
      <c r="DT18" s="77">
        <f>BAR!AL16*0.9</f>
        <v>32850</v>
      </c>
      <c r="DU18" s="77">
        <f>BAR!AM16*0.9</f>
        <v>32850</v>
      </c>
      <c r="DV18" s="77">
        <f>BAR!AN16*0.9</f>
        <v>32850</v>
      </c>
      <c r="DW18" s="77">
        <f>BAR!AO16*0.9</f>
        <v>32850</v>
      </c>
      <c r="DX18" s="77">
        <f>BAR!AP16*0.9</f>
        <v>32850</v>
      </c>
      <c r="DY18" s="77">
        <f>BAR!AQ16*0.9</f>
        <v>32850</v>
      </c>
      <c r="DZ18" s="77">
        <f>BAR!AR16*0.9</f>
        <v>32850</v>
      </c>
      <c r="EA18" s="77">
        <f>BAR!AS16*0.9</f>
        <v>32850</v>
      </c>
      <c r="EB18" s="77">
        <f>BAR!AT16*0.9</f>
        <v>27000</v>
      </c>
      <c r="EC18" s="77">
        <f>BAR!AU16*0.9</f>
        <v>27000</v>
      </c>
      <c r="ED18" s="77">
        <f>BAR!AV16*0.9</f>
        <v>27000</v>
      </c>
      <c r="EE18" s="77">
        <f>BAR!AW16*0.9</f>
        <v>28350</v>
      </c>
      <c r="EF18" s="77">
        <f>BAR!AX16*0.9</f>
        <v>28350</v>
      </c>
      <c r="EG18" s="77">
        <f>BAR!AY16*0.9</f>
        <v>28350</v>
      </c>
      <c r="EH18" s="77">
        <f>BAR!AZ16*0.9</f>
        <v>28350</v>
      </c>
      <c r="EI18" s="77">
        <f>BAR!BA16*0.9</f>
        <v>28350</v>
      </c>
      <c r="EJ18" s="77">
        <f>BAR!BB16*0.9</f>
        <v>28350</v>
      </c>
      <c r="EK18" s="77">
        <f>BAR!BC16*0.9</f>
        <v>28350</v>
      </c>
      <c r="EL18" s="77">
        <f>BAR!BD16*0.9</f>
        <v>28350</v>
      </c>
      <c r="EM18" s="77">
        <f>BAR!BE16*0.9</f>
        <v>31050</v>
      </c>
      <c r="EN18" s="77">
        <f>BAR!BF16*0.9</f>
        <v>31050</v>
      </c>
      <c r="EO18" s="77">
        <f>BAR!BG16*0.9</f>
        <v>27000</v>
      </c>
      <c r="EP18" s="77">
        <f>BAR!BH16*0.9</f>
        <v>27000</v>
      </c>
      <c r="EQ18" s="77">
        <f>BAR!BI16*0.9</f>
        <v>27000</v>
      </c>
      <c r="ER18" s="77">
        <f>BAR!BJ16*0.9</f>
        <v>27000</v>
      </c>
      <c r="ES18" s="77">
        <f>BAR!BK16*0.9</f>
        <v>29700</v>
      </c>
      <c r="ET18" s="77">
        <f>BAR!BL16*0.9</f>
        <v>29700</v>
      </c>
      <c r="EU18" s="77">
        <f>BAR!BM16*0.9</f>
        <v>29700</v>
      </c>
      <c r="EV18" s="77">
        <f>BAR!BN16*0.9</f>
        <v>29700</v>
      </c>
      <c r="EW18" s="77">
        <f>BAR!BO16*0.9</f>
        <v>27000</v>
      </c>
      <c r="EX18" s="77">
        <f>BAR!BP16*0.9</f>
        <v>27000</v>
      </c>
      <c r="EY18" s="77">
        <f>BAR!BQ16*0.9</f>
        <v>27000</v>
      </c>
      <c r="EZ18" s="77">
        <f>BAR!BR16*0.9</f>
        <v>27000</v>
      </c>
      <c r="FA18" s="77">
        <f>BAR!BS16*0.9</f>
        <v>27000</v>
      </c>
      <c r="FB18" s="77">
        <f>BAR!BT16*0.9</f>
        <v>28350</v>
      </c>
      <c r="FC18" s="77">
        <f>BAR!BU16*0.9</f>
        <v>28350</v>
      </c>
      <c r="FD18" s="77">
        <f>BAR!BV16*0.9</f>
        <v>27000</v>
      </c>
      <c r="FE18" s="77">
        <f>BAR!BW16*0.9</f>
        <v>27000</v>
      </c>
      <c r="FF18" s="77">
        <f>BAR!BX16*0.9</f>
        <v>27000</v>
      </c>
      <c r="FG18" s="77">
        <f>BAR!BY16*0.9</f>
        <v>27000</v>
      </c>
      <c r="FH18" s="77">
        <f>BAR!BZ16*0.9</f>
        <v>27000</v>
      </c>
      <c r="FI18" s="77">
        <f>BAR!CA16*0.9</f>
        <v>28350</v>
      </c>
      <c r="FJ18" s="77">
        <f>BAR!CB16*0.9</f>
        <v>28350</v>
      </c>
      <c r="FK18" s="77">
        <f>BAR!CC16*0.9</f>
        <v>27000</v>
      </c>
      <c r="FL18" s="77">
        <f>BAR!CD16*0.9</f>
        <v>27000</v>
      </c>
      <c r="FM18" s="77">
        <f>BAR!CE16*0.9</f>
        <v>27000</v>
      </c>
      <c r="FN18" s="77">
        <f>BAR!CF16*0.9</f>
        <v>27000</v>
      </c>
      <c r="FO18" s="77">
        <f>BAR!CG16*0.9</f>
        <v>27000</v>
      </c>
      <c r="FP18" s="77">
        <f>BAR!CH16*0.9</f>
        <v>28350</v>
      </c>
      <c r="FQ18" s="77">
        <f>BAR!CI16*0.9</f>
        <v>28350</v>
      </c>
      <c r="FR18" s="77">
        <f>BAR!CJ16*0.9</f>
        <v>27000</v>
      </c>
      <c r="FS18" s="77">
        <f>BAR!CK16*0.9</f>
        <v>27000</v>
      </c>
      <c r="FT18" s="77">
        <f>BAR!CL16*0.9</f>
        <v>27000</v>
      </c>
      <c r="FU18" s="77">
        <f>BAR!CM16*0.9</f>
        <v>27000</v>
      </c>
      <c r="FV18" s="77">
        <f>BAR!CN16*0.9</f>
        <v>27000</v>
      </c>
      <c r="FW18" s="77">
        <f>BAR!CO16*0.9</f>
        <v>28350</v>
      </c>
      <c r="FX18" s="77">
        <f>BAR!CP16*0.9</f>
        <v>28350</v>
      </c>
      <c r="FY18" s="77">
        <f>BAR!CQ16*0.9</f>
        <v>27000</v>
      </c>
      <c r="FZ18" s="77">
        <f>BAR!CR16*0.9</f>
        <v>27000</v>
      </c>
      <c r="GA18" s="77">
        <f>BAR!CS16*0.9</f>
        <v>27000</v>
      </c>
      <c r="GB18" s="77">
        <f>BAR!CT16*0.9</f>
        <v>27000</v>
      </c>
      <c r="GC18" s="77">
        <f>BAR!CU16*0.9</f>
        <v>27000</v>
      </c>
      <c r="GD18" s="77">
        <f>BAR!CV16*0.9</f>
        <v>27000</v>
      </c>
      <c r="GE18" s="77">
        <f>BAR!CW16*0.9</f>
        <v>27000</v>
      </c>
      <c r="GF18" s="77">
        <f>BAR!CX16*0.9</f>
        <v>24300</v>
      </c>
      <c r="GG18" s="77">
        <f>BAR!CY16*0.9</f>
        <v>24300</v>
      </c>
      <c r="GH18" s="77">
        <f>BAR!CZ16*0.9</f>
        <v>24300</v>
      </c>
      <c r="GI18" s="77">
        <f>BAR!DA16*0.9</f>
        <v>24300</v>
      </c>
      <c r="GJ18" s="77">
        <f>BAR!DB16*0.9</f>
        <v>24300</v>
      </c>
      <c r="GK18" s="77">
        <f>BAR!DC16*0.9</f>
        <v>25650</v>
      </c>
      <c r="GL18" s="77">
        <f>BAR!DD16*0.9</f>
        <v>25650</v>
      </c>
      <c r="GM18" s="77">
        <f>BAR!DE16*0.9</f>
        <v>24300</v>
      </c>
      <c r="GN18" s="77">
        <f>BAR!DF16*0.9</f>
        <v>24300</v>
      </c>
      <c r="GO18" s="77">
        <f>BAR!DG16*0.9</f>
        <v>24300</v>
      </c>
      <c r="GP18" s="77">
        <f>BAR!DH16*0.9</f>
        <v>24300</v>
      </c>
      <c r="GQ18" s="77">
        <f>BAR!DI16*0.9</f>
        <v>24300</v>
      </c>
      <c r="GR18" s="77">
        <f>BAR!DJ16*0.9</f>
        <v>25650</v>
      </c>
      <c r="GS18" s="77">
        <f>BAR!DK16*0.9</f>
        <v>25650</v>
      </c>
      <c r="GT18" s="77">
        <f>BAR!DL16*0.9</f>
        <v>24300</v>
      </c>
      <c r="GU18" s="77">
        <f>BAR!DM16*0.9</f>
        <v>24300</v>
      </c>
      <c r="GV18" s="77">
        <f>BAR!DN16*0.9</f>
        <v>24300</v>
      </c>
      <c r="GW18" s="77">
        <f>BAR!DO16*0.9</f>
        <v>24300</v>
      </c>
      <c r="GX18" s="77">
        <f>BAR!DP16*0.9</f>
        <v>24300</v>
      </c>
      <c r="GY18" s="77">
        <f>BAR!DQ16*0.9</f>
        <v>25650</v>
      </c>
      <c r="GZ18" s="77">
        <f>BAR!DR16*0.9</f>
        <v>25650</v>
      </c>
      <c r="HA18" s="77">
        <f>BAR!DS16*0.9</f>
        <v>24300</v>
      </c>
      <c r="HB18" s="77">
        <f>BAR!DT16*0.9</f>
        <v>24300</v>
      </c>
      <c r="HC18" s="77">
        <f>BAR!DU16*0.9</f>
        <v>24300</v>
      </c>
      <c r="HD18" s="77">
        <f>BAR!DV16*0.9</f>
        <v>24300</v>
      </c>
      <c r="HE18" s="77">
        <f>BAR!DW16*0.9</f>
        <v>24300</v>
      </c>
      <c r="HF18" s="77">
        <f>BAR!DX16*0.9</f>
        <v>24300</v>
      </c>
      <c r="HG18" s="77">
        <f>BAR!DY16*0.9</f>
        <v>25650</v>
      </c>
      <c r="HH18" s="77">
        <f>BAR!DZ16*0.9</f>
        <v>25650</v>
      </c>
      <c r="HI18" s="77">
        <f>BAR!EA16*0.9</f>
        <v>25650</v>
      </c>
      <c r="HJ18" s="77">
        <f>BAR!EB16*0.9</f>
        <v>25650</v>
      </c>
      <c r="HK18" s="77">
        <f>BAR!EC16*0.9</f>
        <v>25650</v>
      </c>
      <c r="HL18" s="77">
        <f>BAR!ED16*0.9</f>
        <v>25650</v>
      </c>
      <c r="HM18" s="77">
        <f>BAR!EE16*0.9</f>
        <v>25650</v>
      </c>
      <c r="HN18" s="77">
        <f>BAR!EF16*0.9</f>
        <v>25650</v>
      </c>
      <c r="HO18" s="77">
        <f>BAR!EG16*0.9</f>
        <v>25650</v>
      </c>
      <c r="HP18" s="77">
        <f>BAR!EH16*0.9</f>
        <v>25650</v>
      </c>
      <c r="HQ18" s="77">
        <f>BAR!EI16*0.9</f>
        <v>25650</v>
      </c>
      <c r="HR18" s="77">
        <f>BAR!EJ16*0.9</f>
        <v>25650</v>
      </c>
    </row>
    <row r="19" spans="1:226" s="7" customFormat="1" hidden="1" x14ac:dyDescent="0.2">
      <c r="A19" s="73" t="s">
        <v>37</v>
      </c>
      <c r="B19" s="76"/>
      <c r="C19" s="76"/>
      <c r="D19" s="76"/>
      <c r="E19" s="76"/>
      <c r="F19" s="76"/>
      <c r="G19" s="76"/>
      <c r="H19" s="76"/>
      <c r="I19" s="76"/>
      <c r="J19" s="76"/>
      <c r="K19" s="76"/>
      <c r="L19" s="76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76"/>
      <c r="AA19" s="76"/>
      <c r="AB19" s="76"/>
      <c r="AC19" s="76"/>
      <c r="AD19" s="76"/>
      <c r="AE19" s="76"/>
      <c r="AF19" s="76"/>
      <c r="AG19" s="76"/>
      <c r="AH19" s="76"/>
      <c r="AI19" s="76"/>
      <c r="AJ19" s="76"/>
      <c r="AK19" s="76"/>
      <c r="AL19" s="76"/>
      <c r="AM19" s="76"/>
      <c r="AN19" s="76"/>
      <c r="AO19" s="76"/>
      <c r="AP19" s="76"/>
      <c r="AQ19" s="76"/>
      <c r="AR19" s="76"/>
      <c r="AS19" s="76"/>
      <c r="AT19" s="76"/>
      <c r="AU19" s="76"/>
      <c r="AV19" s="76"/>
      <c r="AW19" s="76"/>
      <c r="AX19" s="76"/>
      <c r="AY19" s="76"/>
      <c r="AZ19" s="76"/>
      <c r="BA19" s="76"/>
      <c r="BB19" s="76"/>
      <c r="BC19" s="76"/>
      <c r="BD19" s="76"/>
      <c r="BE19" s="76"/>
      <c r="BF19" s="76"/>
      <c r="BG19" s="76"/>
      <c r="BH19" s="76"/>
      <c r="BI19" s="76"/>
      <c r="BJ19" s="76"/>
      <c r="BK19" s="76"/>
      <c r="BL19" s="76"/>
      <c r="BM19" s="76"/>
      <c r="BN19" s="76"/>
      <c r="BO19" s="76"/>
      <c r="BP19" s="76"/>
      <c r="BQ19" s="76"/>
      <c r="BR19" s="76"/>
      <c r="BS19" s="76"/>
      <c r="BT19" s="76"/>
      <c r="BU19" s="76"/>
      <c r="BV19" s="76"/>
      <c r="BW19" s="76"/>
      <c r="BX19" s="76"/>
      <c r="BY19" s="76"/>
      <c r="BZ19" s="76"/>
      <c r="CA19" s="76"/>
      <c r="CB19" s="76"/>
      <c r="CC19" s="76"/>
      <c r="CD19" s="76"/>
      <c r="CE19" s="76"/>
      <c r="CF19" s="76"/>
      <c r="CG19" s="76"/>
      <c r="CH19" s="76"/>
      <c r="CI19" s="76"/>
      <c r="CJ19" s="76"/>
      <c r="CK19" s="76"/>
      <c r="CL19" s="76"/>
      <c r="CM19" s="76"/>
      <c r="CN19" s="76"/>
      <c r="CO19" s="76"/>
      <c r="CP19" s="76"/>
      <c r="CQ19" s="76"/>
      <c r="CR19" s="76"/>
      <c r="CS19" s="76"/>
      <c r="CT19" s="76"/>
      <c r="CU19" s="76"/>
      <c r="CV19" s="76"/>
      <c r="CW19" s="76"/>
      <c r="CX19" s="76"/>
      <c r="CY19" s="76"/>
      <c r="CZ19" s="76"/>
      <c r="DA19" s="76"/>
      <c r="DB19" s="76"/>
      <c r="DC19" s="76"/>
      <c r="DD19" s="76"/>
      <c r="DE19" s="76"/>
      <c r="DF19" s="76"/>
      <c r="DG19" s="89"/>
      <c r="DH19" s="89"/>
      <c r="DI19" s="89"/>
      <c r="DJ19" s="89"/>
      <c r="DK19" s="89"/>
      <c r="DL19" s="76"/>
      <c r="DM19" s="76"/>
      <c r="DN19" s="76"/>
      <c r="DO19" s="90"/>
      <c r="DP19" s="90"/>
      <c r="DQ19" s="90"/>
      <c r="DR19" s="90"/>
      <c r="DS19" s="90"/>
      <c r="DT19" s="76"/>
      <c r="DU19" s="76"/>
      <c r="DV19" s="76"/>
      <c r="DW19" s="76"/>
      <c r="DX19" s="76"/>
      <c r="DY19" s="76"/>
      <c r="DZ19" s="76"/>
      <c r="EA19" s="76"/>
      <c r="EB19" s="76"/>
      <c r="EC19" s="76"/>
      <c r="ED19" s="76"/>
      <c r="EE19" s="76"/>
      <c r="EF19" s="76"/>
      <c r="EG19" s="76"/>
      <c r="EH19" s="76"/>
      <c r="EI19" s="76"/>
      <c r="EJ19" s="76"/>
      <c r="EK19" s="76"/>
      <c r="EL19" s="76"/>
      <c r="EM19" s="76"/>
      <c r="EN19" s="76"/>
      <c r="EO19" s="76"/>
      <c r="EP19" s="76"/>
      <c r="EQ19" s="76"/>
      <c r="ER19" s="76"/>
      <c r="ES19" s="76"/>
      <c r="ET19" s="76"/>
      <c r="EU19" s="76"/>
      <c r="EV19" s="76"/>
      <c r="EW19" s="76"/>
      <c r="EX19" s="76"/>
      <c r="EY19" s="76"/>
      <c r="EZ19" s="76"/>
      <c r="FA19" s="76"/>
      <c r="FB19" s="76"/>
      <c r="FC19" s="76"/>
      <c r="FD19" s="76"/>
      <c r="FE19" s="76"/>
      <c r="FF19" s="76"/>
      <c r="FG19" s="76"/>
      <c r="FH19" s="76"/>
      <c r="FI19" s="76"/>
      <c r="FJ19" s="76"/>
      <c r="FK19" s="76"/>
      <c r="FL19" s="76"/>
      <c r="FM19" s="76"/>
      <c r="FN19" s="76"/>
      <c r="FO19" s="76"/>
      <c r="FP19" s="76"/>
      <c r="FQ19" s="76"/>
      <c r="FR19" s="76"/>
      <c r="FS19" s="76"/>
      <c r="FT19" s="76"/>
      <c r="FU19" s="76"/>
      <c r="FV19" s="76"/>
      <c r="FW19" s="76"/>
      <c r="FX19" s="76"/>
      <c r="FY19" s="76"/>
      <c r="FZ19" s="76"/>
      <c r="GA19" s="76"/>
      <c r="GB19" s="76"/>
      <c r="GC19" s="76"/>
      <c r="GD19" s="76"/>
      <c r="GE19" s="76"/>
      <c r="GF19" s="76"/>
      <c r="GG19" s="76"/>
      <c r="GH19" s="76"/>
      <c r="GI19" s="76"/>
      <c r="GJ19" s="76"/>
      <c r="GK19" s="76"/>
      <c r="GL19" s="76"/>
      <c r="GM19" s="76"/>
      <c r="GN19" s="76"/>
      <c r="GO19" s="76"/>
      <c r="GP19" s="76"/>
      <c r="GQ19" s="76"/>
      <c r="GR19" s="76"/>
      <c r="GS19" s="76"/>
      <c r="GT19" s="76"/>
      <c r="GU19" s="76"/>
      <c r="GV19" s="76"/>
      <c r="GW19" s="76"/>
      <c r="GX19" s="76"/>
      <c r="GY19" s="76"/>
      <c r="GZ19" s="76"/>
      <c r="HA19" s="76"/>
      <c r="HB19" s="76"/>
      <c r="HC19" s="76"/>
      <c r="HD19" s="76"/>
      <c r="HE19" s="76"/>
      <c r="HF19" s="76"/>
      <c r="HG19" s="76"/>
      <c r="HH19" s="76"/>
      <c r="HI19" s="76"/>
      <c r="HJ19" s="76"/>
      <c r="HK19" s="76"/>
      <c r="HL19" s="76"/>
      <c r="HM19" s="76"/>
      <c r="HN19" s="76"/>
      <c r="HO19" s="76"/>
      <c r="HP19" s="76"/>
      <c r="HQ19" s="76"/>
      <c r="HR19" s="76"/>
    </row>
    <row r="20" spans="1:226" s="7" customFormat="1" hidden="1" x14ac:dyDescent="0.2">
      <c r="A20" s="75">
        <v>1</v>
      </c>
      <c r="B20" s="77" t="e">
        <f>BAR!#REF!*0.9</f>
        <v>#REF!</v>
      </c>
      <c r="C20" s="77" t="e">
        <f>BAR!#REF!*0.9</f>
        <v>#REF!</v>
      </c>
      <c r="D20" s="77" t="e">
        <f>BAR!#REF!*0.9</f>
        <v>#REF!</v>
      </c>
      <c r="E20" s="77" t="e">
        <f>BAR!#REF!*0.9</f>
        <v>#REF!</v>
      </c>
      <c r="F20" s="77" t="e">
        <f>BAR!#REF!*0.9</f>
        <v>#REF!</v>
      </c>
      <c r="G20" s="77" t="e">
        <f>BAR!#REF!*0.9</f>
        <v>#REF!</v>
      </c>
      <c r="H20" s="77" t="e">
        <f>BAR!#REF!*0.9</f>
        <v>#REF!</v>
      </c>
      <c r="I20" s="77" t="e">
        <f>BAR!#REF!*0.9</f>
        <v>#REF!</v>
      </c>
      <c r="J20" s="77" t="e">
        <f>BAR!#REF!*0.9</f>
        <v>#REF!</v>
      </c>
      <c r="K20" s="77" t="e">
        <f>BAR!#REF!*0.9</f>
        <v>#REF!</v>
      </c>
      <c r="L20" s="77" t="e">
        <f>BAR!#REF!*0.9</f>
        <v>#REF!</v>
      </c>
      <c r="M20" s="77" t="e">
        <f>BAR!#REF!*0.9</f>
        <v>#REF!</v>
      </c>
      <c r="N20" s="77" t="e">
        <f>BAR!#REF!*0.9</f>
        <v>#REF!</v>
      </c>
      <c r="O20" s="77" t="e">
        <f>BAR!#REF!*0.9</f>
        <v>#REF!</v>
      </c>
      <c r="P20" s="77" t="e">
        <f>BAR!#REF!*0.9</f>
        <v>#REF!</v>
      </c>
      <c r="Q20" s="77" t="e">
        <f>BAR!#REF!*0.9</f>
        <v>#REF!</v>
      </c>
      <c r="R20" s="77" t="e">
        <f>BAR!#REF!*0.9</f>
        <v>#REF!</v>
      </c>
      <c r="S20" s="77" t="e">
        <f>BAR!#REF!*0.9</f>
        <v>#REF!</v>
      </c>
      <c r="T20" s="77" t="e">
        <f>BAR!#REF!*0.9</f>
        <v>#REF!</v>
      </c>
      <c r="U20" s="77" t="e">
        <f>BAR!#REF!*0.9</f>
        <v>#REF!</v>
      </c>
      <c r="V20" s="77" t="e">
        <f>BAR!#REF!*0.9</f>
        <v>#REF!</v>
      </c>
      <c r="W20" s="77" t="e">
        <f>BAR!#REF!*0.9</f>
        <v>#REF!</v>
      </c>
      <c r="X20" s="77" t="e">
        <f>BAR!#REF!*0.9</f>
        <v>#REF!</v>
      </c>
      <c r="Y20" s="77" t="e">
        <f>BAR!#REF!*0.9</f>
        <v>#REF!</v>
      </c>
      <c r="Z20" s="77" t="e">
        <f>BAR!#REF!*0.9</f>
        <v>#REF!</v>
      </c>
      <c r="AA20" s="77" t="e">
        <f>BAR!#REF!*0.9</f>
        <v>#REF!</v>
      </c>
      <c r="AB20" s="77" t="e">
        <f>BAR!#REF!*0.9</f>
        <v>#REF!</v>
      </c>
      <c r="AC20" s="77" t="e">
        <f>BAR!#REF!*0.9</f>
        <v>#REF!</v>
      </c>
      <c r="AD20" s="77" t="e">
        <f>BAR!#REF!*0.9</f>
        <v>#REF!</v>
      </c>
      <c r="AE20" s="77" t="e">
        <f>BAR!#REF!*0.9</f>
        <v>#REF!</v>
      </c>
      <c r="AF20" s="77" t="e">
        <f>BAR!#REF!*0.9</f>
        <v>#REF!</v>
      </c>
      <c r="AG20" s="77" t="e">
        <f>BAR!#REF!*0.9</f>
        <v>#REF!</v>
      </c>
      <c r="AH20" s="77" t="e">
        <f>BAR!#REF!*0.9</f>
        <v>#REF!</v>
      </c>
      <c r="AI20" s="77" t="e">
        <f>BAR!#REF!*0.9</f>
        <v>#REF!</v>
      </c>
      <c r="AJ20" s="77" t="e">
        <f>BAR!#REF!*0.9</f>
        <v>#REF!</v>
      </c>
      <c r="AK20" s="77" t="e">
        <f>BAR!#REF!*0.9</f>
        <v>#REF!</v>
      </c>
      <c r="AL20" s="77" t="e">
        <f>BAR!#REF!*0.9</f>
        <v>#REF!</v>
      </c>
      <c r="AM20" s="77" t="e">
        <f>BAR!#REF!*0.9</f>
        <v>#REF!</v>
      </c>
      <c r="AN20" s="77" t="e">
        <f>BAR!#REF!*0.9</f>
        <v>#REF!</v>
      </c>
      <c r="AO20" s="77" t="e">
        <f>BAR!#REF!*0.9</f>
        <v>#REF!</v>
      </c>
      <c r="AP20" s="77" t="e">
        <f>BAR!#REF!*0.9</f>
        <v>#REF!</v>
      </c>
      <c r="AQ20" s="77" t="e">
        <f>BAR!#REF!*0.9</f>
        <v>#REF!</v>
      </c>
      <c r="AR20" s="77" t="e">
        <f>BAR!#REF!*0.9</f>
        <v>#REF!</v>
      </c>
      <c r="AS20" s="77" t="e">
        <f>BAR!#REF!*0.9</f>
        <v>#REF!</v>
      </c>
      <c r="AT20" s="77" t="e">
        <f>BAR!#REF!*0.9</f>
        <v>#REF!</v>
      </c>
      <c r="AU20" s="77" t="e">
        <f>BAR!#REF!*0.9</f>
        <v>#REF!</v>
      </c>
      <c r="AV20" s="77" t="e">
        <f>BAR!#REF!*0.9</f>
        <v>#REF!</v>
      </c>
      <c r="AW20" s="77" t="e">
        <f>BAR!#REF!*0.9</f>
        <v>#REF!</v>
      </c>
      <c r="AX20" s="77" t="e">
        <f>BAR!#REF!*0.9</f>
        <v>#REF!</v>
      </c>
      <c r="AY20" s="77" t="e">
        <f>BAR!#REF!*0.9</f>
        <v>#REF!</v>
      </c>
      <c r="AZ20" s="77" t="e">
        <f>BAR!#REF!*0.9</f>
        <v>#REF!</v>
      </c>
      <c r="BA20" s="77" t="e">
        <f>BAR!#REF!*0.9</f>
        <v>#REF!</v>
      </c>
      <c r="BB20" s="77" t="e">
        <f>BAR!#REF!*0.9</f>
        <v>#REF!</v>
      </c>
      <c r="BC20" s="77" t="e">
        <f>BAR!#REF!*0.9</f>
        <v>#REF!</v>
      </c>
      <c r="BD20" s="77" t="e">
        <f>BAR!#REF!*0.9</f>
        <v>#REF!</v>
      </c>
      <c r="BE20" s="77" t="e">
        <f>BAR!#REF!*0.9</f>
        <v>#REF!</v>
      </c>
      <c r="BF20" s="77" t="e">
        <f>BAR!#REF!*0.9</f>
        <v>#REF!</v>
      </c>
      <c r="BG20" s="77" t="e">
        <f>BAR!#REF!*0.9</f>
        <v>#REF!</v>
      </c>
      <c r="BH20" s="77" t="e">
        <f>BAR!#REF!*0.9</f>
        <v>#REF!</v>
      </c>
      <c r="BI20" s="77" t="e">
        <f>BAR!#REF!*0.9</f>
        <v>#REF!</v>
      </c>
      <c r="BJ20" s="77" t="e">
        <f>BAR!#REF!*0.9</f>
        <v>#REF!</v>
      </c>
      <c r="BK20" s="77" t="e">
        <f>BAR!#REF!*0.9</f>
        <v>#REF!</v>
      </c>
      <c r="BL20" s="77" t="e">
        <f>BAR!#REF!*0.9</f>
        <v>#REF!</v>
      </c>
      <c r="BM20" s="77" t="e">
        <f>BAR!#REF!*0.9</f>
        <v>#REF!</v>
      </c>
      <c r="BN20" s="77" t="e">
        <f>BAR!#REF!*0.9</f>
        <v>#REF!</v>
      </c>
      <c r="BO20" s="77" t="e">
        <f>BAR!#REF!*0.9</f>
        <v>#REF!</v>
      </c>
      <c r="BP20" s="77" t="e">
        <f>BAR!#REF!*0.9</f>
        <v>#REF!</v>
      </c>
      <c r="BQ20" s="77" t="e">
        <f>BAR!#REF!*0.9</f>
        <v>#REF!</v>
      </c>
      <c r="BR20" s="77" t="e">
        <f>BAR!#REF!*0.9</f>
        <v>#REF!</v>
      </c>
      <c r="BS20" s="77" t="e">
        <f>BAR!#REF!*0.9</f>
        <v>#REF!</v>
      </c>
      <c r="BT20" s="77" t="e">
        <f>BAR!#REF!*0.9</f>
        <v>#REF!</v>
      </c>
      <c r="BU20" s="77" t="e">
        <f>BAR!#REF!*0.9</f>
        <v>#REF!</v>
      </c>
      <c r="BV20" s="77" t="e">
        <f>BAR!#REF!*0.9</f>
        <v>#REF!</v>
      </c>
      <c r="BW20" s="77" t="e">
        <f>BAR!#REF!*0.9</f>
        <v>#REF!</v>
      </c>
      <c r="BX20" s="77" t="e">
        <f>BAR!#REF!*0.9</f>
        <v>#REF!</v>
      </c>
      <c r="BY20" s="77" t="e">
        <f>BAR!#REF!*0.9</f>
        <v>#REF!</v>
      </c>
      <c r="BZ20" s="77" t="e">
        <f>BAR!#REF!*0.9</f>
        <v>#REF!</v>
      </c>
      <c r="CA20" s="77" t="e">
        <f>BAR!#REF!*0.9</f>
        <v>#REF!</v>
      </c>
      <c r="CB20" s="77" t="e">
        <f>BAR!#REF!*0.9</f>
        <v>#REF!</v>
      </c>
      <c r="CC20" s="77" t="e">
        <f>BAR!#REF!*0.9</f>
        <v>#REF!</v>
      </c>
      <c r="CD20" s="77" t="e">
        <f>BAR!#REF!*0.9</f>
        <v>#REF!</v>
      </c>
      <c r="CE20" s="77" t="e">
        <f>BAR!#REF!*0.9</f>
        <v>#REF!</v>
      </c>
      <c r="CF20" s="77" t="e">
        <f>BAR!#REF!*0.9</f>
        <v>#REF!</v>
      </c>
      <c r="CG20" s="77" t="e">
        <f>BAR!#REF!*0.9</f>
        <v>#REF!</v>
      </c>
      <c r="CH20" s="77" t="e">
        <f>BAR!#REF!*0.9</f>
        <v>#REF!</v>
      </c>
      <c r="CI20" s="77" t="e">
        <f>BAR!#REF!*0.9</f>
        <v>#REF!</v>
      </c>
      <c r="CJ20" s="77">
        <f>BAR!B18*0.9</f>
        <v>20250</v>
      </c>
      <c r="CK20" s="77">
        <f>BAR!C18*0.9</f>
        <v>21150</v>
      </c>
      <c r="CL20" s="77">
        <f>BAR!D18*0.9</f>
        <v>19800</v>
      </c>
      <c r="CM20" s="77">
        <f>BAR!E18*0.9</f>
        <v>19800</v>
      </c>
      <c r="CN20" s="77">
        <f>BAR!F18*0.9</f>
        <v>19800</v>
      </c>
      <c r="CO20" s="77">
        <f>BAR!G18*0.9</f>
        <v>19800</v>
      </c>
      <c r="CP20" s="77">
        <f>BAR!H18*0.9</f>
        <v>21150</v>
      </c>
      <c r="CQ20" s="77">
        <f>BAR!I18*0.9</f>
        <v>23400</v>
      </c>
      <c r="CR20" s="77">
        <f>BAR!J18*0.9</f>
        <v>23400</v>
      </c>
      <c r="CS20" s="77">
        <f>BAR!K18*0.9</f>
        <v>20250</v>
      </c>
      <c r="CT20" s="77">
        <f>BAR!L18*0.9</f>
        <v>20250</v>
      </c>
      <c r="CU20" s="77">
        <f>BAR!M18*0.9</f>
        <v>20250</v>
      </c>
      <c r="CV20" s="77">
        <f>BAR!N18*0.9</f>
        <v>20250</v>
      </c>
      <c r="CW20" s="77">
        <f>BAR!O18*0.9</f>
        <v>20250</v>
      </c>
      <c r="CX20" s="77">
        <f>BAR!P18*0.9</f>
        <v>22050</v>
      </c>
      <c r="CY20" s="77">
        <f>BAR!Q18*0.9</f>
        <v>22050</v>
      </c>
      <c r="CZ20" s="77">
        <f>BAR!R18*0.9</f>
        <v>21150</v>
      </c>
      <c r="DA20" s="77">
        <f>BAR!S18*0.9</f>
        <v>21150</v>
      </c>
      <c r="DB20" s="77">
        <f>BAR!T18*0.9</f>
        <v>21150</v>
      </c>
      <c r="DC20" s="77">
        <f>BAR!U18*0.9</f>
        <v>21150</v>
      </c>
      <c r="DD20" s="77">
        <f>BAR!V18*0.9</f>
        <v>21150</v>
      </c>
      <c r="DE20" s="77">
        <f>BAR!W18*0.9</f>
        <v>24750</v>
      </c>
      <c r="DF20" s="77">
        <f>BAR!X18*0.9</f>
        <v>24750</v>
      </c>
      <c r="DG20" s="91">
        <f>BAR!Y18*0.9</f>
        <v>24750</v>
      </c>
      <c r="DH20" s="91">
        <f>BAR!Z18*0.9</f>
        <v>24750</v>
      </c>
      <c r="DI20" s="91">
        <f>BAR!AA18*0.9</f>
        <v>24750</v>
      </c>
      <c r="DJ20" s="91">
        <f>BAR!AB18*0.9</f>
        <v>24750</v>
      </c>
      <c r="DK20" s="91">
        <f>BAR!AC18*0.9</f>
        <v>24750</v>
      </c>
      <c r="DL20" s="77">
        <f>BAR!AD18*0.9</f>
        <v>24750</v>
      </c>
      <c r="DM20" s="77">
        <f>BAR!AE18*0.9</f>
        <v>24750</v>
      </c>
      <c r="DN20" s="77">
        <f>BAR!AF18*0.9</f>
        <v>24750</v>
      </c>
      <c r="DO20" s="92">
        <f>BAR!AG18*0.9</f>
        <v>30150</v>
      </c>
      <c r="DP20" s="92">
        <f>BAR!AH18*0.9</f>
        <v>30150</v>
      </c>
      <c r="DQ20" s="92">
        <f>BAR!AI18*0.9</f>
        <v>30150</v>
      </c>
      <c r="DR20" s="92">
        <f>BAR!AJ18*0.9</f>
        <v>30150</v>
      </c>
      <c r="DS20" s="92">
        <f>BAR!AK18*0.9</f>
        <v>31950</v>
      </c>
      <c r="DT20" s="77">
        <f>BAR!AL18*0.9</f>
        <v>31950</v>
      </c>
      <c r="DU20" s="77">
        <f>BAR!AM18*0.9</f>
        <v>31950</v>
      </c>
      <c r="DV20" s="77">
        <f>BAR!AN18*0.9</f>
        <v>31950</v>
      </c>
      <c r="DW20" s="77">
        <f>BAR!AO18*0.9</f>
        <v>31950</v>
      </c>
      <c r="DX20" s="77">
        <f>BAR!AP18*0.9</f>
        <v>31950</v>
      </c>
      <c r="DY20" s="77">
        <f>BAR!AQ18*0.9</f>
        <v>31950</v>
      </c>
      <c r="DZ20" s="77">
        <f>BAR!AR18*0.9</f>
        <v>31950</v>
      </c>
      <c r="EA20" s="77">
        <f>BAR!AS18*0.9</f>
        <v>31950</v>
      </c>
      <c r="EB20" s="77">
        <f>BAR!AT18*0.9</f>
        <v>26100</v>
      </c>
      <c r="EC20" s="77">
        <f>BAR!AU18*0.9</f>
        <v>26100</v>
      </c>
      <c r="ED20" s="77">
        <f>BAR!AV18*0.9</f>
        <v>26100</v>
      </c>
      <c r="EE20" s="77">
        <f>BAR!AW18*0.9</f>
        <v>27450</v>
      </c>
      <c r="EF20" s="77">
        <f>BAR!AX18*0.9</f>
        <v>27450</v>
      </c>
      <c r="EG20" s="77">
        <f>BAR!AY18*0.9</f>
        <v>27450</v>
      </c>
      <c r="EH20" s="77">
        <f>BAR!AZ18*0.9</f>
        <v>27450</v>
      </c>
      <c r="EI20" s="77">
        <f>BAR!BA18*0.9</f>
        <v>27450</v>
      </c>
      <c r="EJ20" s="77">
        <f>BAR!BB18*0.9</f>
        <v>27450</v>
      </c>
      <c r="EK20" s="77">
        <f>BAR!BC18*0.9</f>
        <v>27450</v>
      </c>
      <c r="EL20" s="77">
        <f>BAR!BD18*0.9</f>
        <v>27450</v>
      </c>
      <c r="EM20" s="77">
        <f>BAR!BE18*0.9</f>
        <v>30150</v>
      </c>
      <c r="EN20" s="77">
        <f>BAR!BF18*0.9</f>
        <v>30150</v>
      </c>
      <c r="EO20" s="77">
        <f>BAR!BG18*0.9</f>
        <v>26100</v>
      </c>
      <c r="EP20" s="77">
        <f>BAR!BH18*0.9</f>
        <v>26100</v>
      </c>
      <c r="EQ20" s="77">
        <f>BAR!BI18*0.9</f>
        <v>26100</v>
      </c>
      <c r="ER20" s="77">
        <f>BAR!BJ18*0.9</f>
        <v>26100</v>
      </c>
      <c r="ES20" s="77">
        <f>BAR!BK18*0.9</f>
        <v>28800</v>
      </c>
      <c r="ET20" s="77">
        <f>BAR!BL18*0.9</f>
        <v>28800</v>
      </c>
      <c r="EU20" s="77">
        <f>BAR!BM18*0.9</f>
        <v>28800</v>
      </c>
      <c r="EV20" s="77">
        <f>BAR!BN18*0.9</f>
        <v>28800</v>
      </c>
      <c r="EW20" s="77">
        <f>BAR!BO18*0.9</f>
        <v>26100</v>
      </c>
      <c r="EX20" s="77">
        <f>BAR!BP18*0.9</f>
        <v>26100</v>
      </c>
      <c r="EY20" s="77">
        <f>BAR!BQ18*0.9</f>
        <v>26100</v>
      </c>
      <c r="EZ20" s="77">
        <f>BAR!BR18*0.9</f>
        <v>26100</v>
      </c>
      <c r="FA20" s="77">
        <f>BAR!BS18*0.9</f>
        <v>26100</v>
      </c>
      <c r="FB20" s="77">
        <f>BAR!BT18*0.9</f>
        <v>27450</v>
      </c>
      <c r="FC20" s="77">
        <f>BAR!BU18*0.9</f>
        <v>27450</v>
      </c>
      <c r="FD20" s="77">
        <f>BAR!BV18*0.9</f>
        <v>26100</v>
      </c>
      <c r="FE20" s="77">
        <f>BAR!BW18*0.9</f>
        <v>26100</v>
      </c>
      <c r="FF20" s="77">
        <f>BAR!BX18*0.9</f>
        <v>26100</v>
      </c>
      <c r="FG20" s="77">
        <f>BAR!BY18*0.9</f>
        <v>26100</v>
      </c>
      <c r="FH20" s="77">
        <f>BAR!BZ18*0.9</f>
        <v>26100</v>
      </c>
      <c r="FI20" s="77">
        <f>BAR!CA18*0.9</f>
        <v>27450</v>
      </c>
      <c r="FJ20" s="77">
        <f>BAR!CB18*0.9</f>
        <v>27450</v>
      </c>
      <c r="FK20" s="77">
        <f>BAR!CC18*0.9</f>
        <v>26100</v>
      </c>
      <c r="FL20" s="77">
        <f>BAR!CD18*0.9</f>
        <v>26100</v>
      </c>
      <c r="FM20" s="77">
        <f>BAR!CE18*0.9</f>
        <v>26100</v>
      </c>
      <c r="FN20" s="77">
        <f>BAR!CF18*0.9</f>
        <v>26100</v>
      </c>
      <c r="FO20" s="77">
        <f>BAR!CG18*0.9</f>
        <v>26100</v>
      </c>
      <c r="FP20" s="77">
        <f>BAR!CH18*0.9</f>
        <v>27450</v>
      </c>
      <c r="FQ20" s="77">
        <f>BAR!CI18*0.9</f>
        <v>27450</v>
      </c>
      <c r="FR20" s="77">
        <f>BAR!CJ18*0.9</f>
        <v>26100</v>
      </c>
      <c r="FS20" s="77">
        <f>BAR!CK18*0.9</f>
        <v>26100</v>
      </c>
      <c r="FT20" s="77">
        <f>BAR!CL18*0.9</f>
        <v>26100</v>
      </c>
      <c r="FU20" s="77">
        <f>BAR!CM18*0.9</f>
        <v>26100</v>
      </c>
      <c r="FV20" s="77">
        <f>BAR!CN18*0.9</f>
        <v>26100</v>
      </c>
      <c r="FW20" s="77">
        <f>BAR!CO18*0.9</f>
        <v>27450</v>
      </c>
      <c r="FX20" s="77">
        <f>BAR!CP18*0.9</f>
        <v>27450</v>
      </c>
      <c r="FY20" s="77">
        <f>BAR!CQ18*0.9</f>
        <v>26100</v>
      </c>
      <c r="FZ20" s="77">
        <f>BAR!CR18*0.9</f>
        <v>26100</v>
      </c>
      <c r="GA20" s="77">
        <f>BAR!CS18*0.9</f>
        <v>26100</v>
      </c>
      <c r="GB20" s="77">
        <f>BAR!CT18*0.9</f>
        <v>26100</v>
      </c>
      <c r="GC20" s="77">
        <f>BAR!CU18*0.9</f>
        <v>26100</v>
      </c>
      <c r="GD20" s="77">
        <f>BAR!CV18*0.9</f>
        <v>26100</v>
      </c>
      <c r="GE20" s="77">
        <f>BAR!CW18*0.9</f>
        <v>26100</v>
      </c>
      <c r="GF20" s="77">
        <f>BAR!CX18*0.9</f>
        <v>23400</v>
      </c>
      <c r="GG20" s="77">
        <f>BAR!CY18*0.9</f>
        <v>23400</v>
      </c>
      <c r="GH20" s="77">
        <f>BAR!CZ18*0.9</f>
        <v>23400</v>
      </c>
      <c r="GI20" s="77">
        <f>BAR!DA18*0.9</f>
        <v>23400</v>
      </c>
      <c r="GJ20" s="77">
        <f>BAR!DB18*0.9</f>
        <v>23400</v>
      </c>
      <c r="GK20" s="77">
        <f>BAR!DC18*0.9</f>
        <v>24750</v>
      </c>
      <c r="GL20" s="77">
        <f>BAR!DD18*0.9</f>
        <v>24750</v>
      </c>
      <c r="GM20" s="77">
        <f>BAR!DE18*0.9</f>
        <v>23400</v>
      </c>
      <c r="GN20" s="77">
        <f>BAR!DF18*0.9</f>
        <v>23400</v>
      </c>
      <c r="GO20" s="77">
        <f>BAR!DG18*0.9</f>
        <v>23400</v>
      </c>
      <c r="GP20" s="77">
        <f>BAR!DH18*0.9</f>
        <v>23400</v>
      </c>
      <c r="GQ20" s="77">
        <f>BAR!DI18*0.9</f>
        <v>23400</v>
      </c>
      <c r="GR20" s="77">
        <f>BAR!DJ18*0.9</f>
        <v>24750</v>
      </c>
      <c r="GS20" s="77">
        <f>BAR!DK18*0.9</f>
        <v>24750</v>
      </c>
      <c r="GT20" s="77">
        <f>BAR!DL18*0.9</f>
        <v>23400</v>
      </c>
      <c r="GU20" s="77">
        <f>BAR!DM18*0.9</f>
        <v>23400</v>
      </c>
      <c r="GV20" s="77">
        <f>BAR!DN18*0.9</f>
        <v>23400</v>
      </c>
      <c r="GW20" s="77">
        <f>BAR!DO18*0.9</f>
        <v>23400</v>
      </c>
      <c r="GX20" s="77">
        <f>BAR!DP18*0.9</f>
        <v>23400</v>
      </c>
      <c r="GY20" s="77">
        <f>BAR!DQ18*0.9</f>
        <v>24750</v>
      </c>
      <c r="GZ20" s="77">
        <f>BAR!DR18*0.9</f>
        <v>24750</v>
      </c>
      <c r="HA20" s="77">
        <f>BAR!DS18*0.9</f>
        <v>23400</v>
      </c>
      <c r="HB20" s="77">
        <f>BAR!DT18*0.9</f>
        <v>23400</v>
      </c>
      <c r="HC20" s="77">
        <f>BAR!DU18*0.9</f>
        <v>23400</v>
      </c>
      <c r="HD20" s="77">
        <f>BAR!DV18*0.9</f>
        <v>23400</v>
      </c>
      <c r="HE20" s="77">
        <f>BAR!DW18*0.9</f>
        <v>23400</v>
      </c>
      <c r="HF20" s="77">
        <f>BAR!DX18*0.9</f>
        <v>23400</v>
      </c>
      <c r="HG20" s="77">
        <f>BAR!DY18*0.9</f>
        <v>24750</v>
      </c>
      <c r="HH20" s="77">
        <f>BAR!DZ18*0.9</f>
        <v>24750</v>
      </c>
      <c r="HI20" s="77">
        <f>BAR!EA18*0.9</f>
        <v>24750</v>
      </c>
      <c r="HJ20" s="77">
        <f>BAR!EB18*0.9</f>
        <v>24750</v>
      </c>
      <c r="HK20" s="77">
        <f>BAR!EC18*0.9</f>
        <v>24750</v>
      </c>
      <c r="HL20" s="77">
        <f>BAR!ED18*0.9</f>
        <v>24750</v>
      </c>
      <c r="HM20" s="77">
        <f>BAR!EE18*0.9</f>
        <v>24750</v>
      </c>
      <c r="HN20" s="77">
        <f>BAR!EF18*0.9</f>
        <v>24750</v>
      </c>
      <c r="HO20" s="77">
        <f>BAR!EG18*0.9</f>
        <v>24750</v>
      </c>
      <c r="HP20" s="77">
        <f>BAR!EH18*0.9</f>
        <v>24750</v>
      </c>
      <c r="HQ20" s="77">
        <f>BAR!EI18*0.9</f>
        <v>24750</v>
      </c>
      <c r="HR20" s="77">
        <f>BAR!EJ18*0.9</f>
        <v>24750</v>
      </c>
    </row>
    <row r="21" spans="1:226" s="7" customFormat="1" hidden="1" x14ac:dyDescent="0.2">
      <c r="A21" s="75">
        <v>2</v>
      </c>
      <c r="B21" s="77" t="e">
        <f>BAR!#REF!*0.9</f>
        <v>#REF!</v>
      </c>
      <c r="C21" s="77" t="e">
        <f>BAR!#REF!*0.9</f>
        <v>#REF!</v>
      </c>
      <c r="D21" s="77" t="e">
        <f>BAR!#REF!*0.9</f>
        <v>#REF!</v>
      </c>
      <c r="E21" s="77" t="e">
        <f>BAR!#REF!*0.9</f>
        <v>#REF!</v>
      </c>
      <c r="F21" s="77" t="e">
        <f>BAR!#REF!*0.9</f>
        <v>#REF!</v>
      </c>
      <c r="G21" s="77" t="e">
        <f>BAR!#REF!*0.9</f>
        <v>#REF!</v>
      </c>
      <c r="H21" s="77" t="e">
        <f>BAR!#REF!*0.9</f>
        <v>#REF!</v>
      </c>
      <c r="I21" s="77" t="e">
        <f>BAR!#REF!*0.9</f>
        <v>#REF!</v>
      </c>
      <c r="J21" s="77" t="e">
        <f>BAR!#REF!*0.9</f>
        <v>#REF!</v>
      </c>
      <c r="K21" s="77" t="e">
        <f>BAR!#REF!*0.9</f>
        <v>#REF!</v>
      </c>
      <c r="L21" s="77" t="e">
        <f>BAR!#REF!*0.9</f>
        <v>#REF!</v>
      </c>
      <c r="M21" s="77" t="e">
        <f>BAR!#REF!*0.9</f>
        <v>#REF!</v>
      </c>
      <c r="N21" s="77" t="e">
        <f>BAR!#REF!*0.9</f>
        <v>#REF!</v>
      </c>
      <c r="O21" s="77" t="e">
        <f>BAR!#REF!*0.9</f>
        <v>#REF!</v>
      </c>
      <c r="P21" s="77" t="e">
        <f>BAR!#REF!*0.9</f>
        <v>#REF!</v>
      </c>
      <c r="Q21" s="77" t="e">
        <f>BAR!#REF!*0.9</f>
        <v>#REF!</v>
      </c>
      <c r="R21" s="77" t="e">
        <f>BAR!#REF!*0.9</f>
        <v>#REF!</v>
      </c>
      <c r="S21" s="77" t="e">
        <f>BAR!#REF!*0.9</f>
        <v>#REF!</v>
      </c>
      <c r="T21" s="77" t="e">
        <f>BAR!#REF!*0.9</f>
        <v>#REF!</v>
      </c>
      <c r="U21" s="77" t="e">
        <f>BAR!#REF!*0.9</f>
        <v>#REF!</v>
      </c>
      <c r="V21" s="77" t="e">
        <f>BAR!#REF!*0.9</f>
        <v>#REF!</v>
      </c>
      <c r="W21" s="77" t="e">
        <f>BAR!#REF!*0.9</f>
        <v>#REF!</v>
      </c>
      <c r="X21" s="77" t="e">
        <f>BAR!#REF!*0.9</f>
        <v>#REF!</v>
      </c>
      <c r="Y21" s="77" t="e">
        <f>BAR!#REF!*0.9</f>
        <v>#REF!</v>
      </c>
      <c r="Z21" s="77" t="e">
        <f>BAR!#REF!*0.9</f>
        <v>#REF!</v>
      </c>
      <c r="AA21" s="77" t="e">
        <f>BAR!#REF!*0.9</f>
        <v>#REF!</v>
      </c>
      <c r="AB21" s="77" t="e">
        <f>BAR!#REF!*0.9</f>
        <v>#REF!</v>
      </c>
      <c r="AC21" s="77" t="e">
        <f>BAR!#REF!*0.9</f>
        <v>#REF!</v>
      </c>
      <c r="AD21" s="77" t="e">
        <f>BAR!#REF!*0.9</f>
        <v>#REF!</v>
      </c>
      <c r="AE21" s="77" t="e">
        <f>BAR!#REF!*0.9</f>
        <v>#REF!</v>
      </c>
      <c r="AF21" s="77" t="e">
        <f>BAR!#REF!*0.9</f>
        <v>#REF!</v>
      </c>
      <c r="AG21" s="77" t="e">
        <f>BAR!#REF!*0.9</f>
        <v>#REF!</v>
      </c>
      <c r="AH21" s="77" t="e">
        <f>BAR!#REF!*0.9</f>
        <v>#REF!</v>
      </c>
      <c r="AI21" s="77" t="e">
        <f>BAR!#REF!*0.9</f>
        <v>#REF!</v>
      </c>
      <c r="AJ21" s="77" t="e">
        <f>BAR!#REF!*0.9</f>
        <v>#REF!</v>
      </c>
      <c r="AK21" s="77" t="e">
        <f>BAR!#REF!*0.9</f>
        <v>#REF!</v>
      </c>
      <c r="AL21" s="77" t="e">
        <f>BAR!#REF!*0.9</f>
        <v>#REF!</v>
      </c>
      <c r="AM21" s="77" t="e">
        <f>BAR!#REF!*0.9</f>
        <v>#REF!</v>
      </c>
      <c r="AN21" s="77" t="e">
        <f>BAR!#REF!*0.9</f>
        <v>#REF!</v>
      </c>
      <c r="AO21" s="77" t="e">
        <f>BAR!#REF!*0.9</f>
        <v>#REF!</v>
      </c>
      <c r="AP21" s="77" t="e">
        <f>BAR!#REF!*0.9</f>
        <v>#REF!</v>
      </c>
      <c r="AQ21" s="77" t="e">
        <f>BAR!#REF!*0.9</f>
        <v>#REF!</v>
      </c>
      <c r="AR21" s="77" t="e">
        <f>BAR!#REF!*0.9</f>
        <v>#REF!</v>
      </c>
      <c r="AS21" s="77" t="e">
        <f>BAR!#REF!*0.9</f>
        <v>#REF!</v>
      </c>
      <c r="AT21" s="77" t="e">
        <f>BAR!#REF!*0.9</f>
        <v>#REF!</v>
      </c>
      <c r="AU21" s="77" t="e">
        <f>BAR!#REF!*0.9</f>
        <v>#REF!</v>
      </c>
      <c r="AV21" s="77" t="e">
        <f>BAR!#REF!*0.9</f>
        <v>#REF!</v>
      </c>
      <c r="AW21" s="77" t="e">
        <f>BAR!#REF!*0.9</f>
        <v>#REF!</v>
      </c>
      <c r="AX21" s="77" t="e">
        <f>BAR!#REF!*0.9</f>
        <v>#REF!</v>
      </c>
      <c r="AY21" s="77" t="e">
        <f>BAR!#REF!*0.9</f>
        <v>#REF!</v>
      </c>
      <c r="AZ21" s="77" t="e">
        <f>BAR!#REF!*0.9</f>
        <v>#REF!</v>
      </c>
      <c r="BA21" s="77" t="e">
        <f>BAR!#REF!*0.9</f>
        <v>#REF!</v>
      </c>
      <c r="BB21" s="77" t="e">
        <f>BAR!#REF!*0.9</f>
        <v>#REF!</v>
      </c>
      <c r="BC21" s="77" t="e">
        <f>BAR!#REF!*0.9</f>
        <v>#REF!</v>
      </c>
      <c r="BD21" s="77" t="e">
        <f>BAR!#REF!*0.9</f>
        <v>#REF!</v>
      </c>
      <c r="BE21" s="77" t="e">
        <f>BAR!#REF!*0.9</f>
        <v>#REF!</v>
      </c>
      <c r="BF21" s="77" t="e">
        <f>BAR!#REF!*0.9</f>
        <v>#REF!</v>
      </c>
      <c r="BG21" s="77" t="e">
        <f>BAR!#REF!*0.9</f>
        <v>#REF!</v>
      </c>
      <c r="BH21" s="77" t="e">
        <f>BAR!#REF!*0.9</f>
        <v>#REF!</v>
      </c>
      <c r="BI21" s="77" t="e">
        <f>BAR!#REF!*0.9</f>
        <v>#REF!</v>
      </c>
      <c r="BJ21" s="77" t="e">
        <f>BAR!#REF!*0.9</f>
        <v>#REF!</v>
      </c>
      <c r="BK21" s="77" t="e">
        <f>BAR!#REF!*0.9</f>
        <v>#REF!</v>
      </c>
      <c r="BL21" s="77" t="e">
        <f>BAR!#REF!*0.9</f>
        <v>#REF!</v>
      </c>
      <c r="BM21" s="77" t="e">
        <f>BAR!#REF!*0.9</f>
        <v>#REF!</v>
      </c>
      <c r="BN21" s="77" t="e">
        <f>BAR!#REF!*0.9</f>
        <v>#REF!</v>
      </c>
      <c r="BO21" s="77" t="e">
        <f>BAR!#REF!*0.9</f>
        <v>#REF!</v>
      </c>
      <c r="BP21" s="77" t="e">
        <f>BAR!#REF!*0.9</f>
        <v>#REF!</v>
      </c>
      <c r="BQ21" s="77" t="e">
        <f>BAR!#REF!*0.9</f>
        <v>#REF!</v>
      </c>
      <c r="BR21" s="77" t="e">
        <f>BAR!#REF!*0.9</f>
        <v>#REF!</v>
      </c>
      <c r="BS21" s="77" t="e">
        <f>BAR!#REF!*0.9</f>
        <v>#REF!</v>
      </c>
      <c r="BT21" s="77" t="e">
        <f>BAR!#REF!*0.9</f>
        <v>#REF!</v>
      </c>
      <c r="BU21" s="77" t="e">
        <f>BAR!#REF!*0.9</f>
        <v>#REF!</v>
      </c>
      <c r="BV21" s="77" t="e">
        <f>BAR!#REF!*0.9</f>
        <v>#REF!</v>
      </c>
      <c r="BW21" s="77" t="e">
        <f>BAR!#REF!*0.9</f>
        <v>#REF!</v>
      </c>
      <c r="BX21" s="77" t="e">
        <f>BAR!#REF!*0.9</f>
        <v>#REF!</v>
      </c>
      <c r="BY21" s="77" t="e">
        <f>BAR!#REF!*0.9</f>
        <v>#REF!</v>
      </c>
      <c r="BZ21" s="77" t="e">
        <f>BAR!#REF!*0.9</f>
        <v>#REF!</v>
      </c>
      <c r="CA21" s="77" t="e">
        <f>BAR!#REF!*0.9</f>
        <v>#REF!</v>
      </c>
      <c r="CB21" s="77" t="e">
        <f>BAR!#REF!*0.9</f>
        <v>#REF!</v>
      </c>
      <c r="CC21" s="77" t="e">
        <f>BAR!#REF!*0.9</f>
        <v>#REF!</v>
      </c>
      <c r="CD21" s="77" t="e">
        <f>BAR!#REF!*0.9</f>
        <v>#REF!</v>
      </c>
      <c r="CE21" s="77" t="e">
        <f>BAR!#REF!*0.9</f>
        <v>#REF!</v>
      </c>
      <c r="CF21" s="77" t="e">
        <f>BAR!#REF!*0.9</f>
        <v>#REF!</v>
      </c>
      <c r="CG21" s="77" t="e">
        <f>BAR!#REF!*0.9</f>
        <v>#REF!</v>
      </c>
      <c r="CH21" s="77" t="e">
        <f>BAR!#REF!*0.9</f>
        <v>#REF!</v>
      </c>
      <c r="CI21" s="77" t="e">
        <f>BAR!#REF!*0.9</f>
        <v>#REF!</v>
      </c>
      <c r="CJ21" s="77">
        <f>BAR!B19*0.9</f>
        <v>22950</v>
      </c>
      <c r="CK21" s="77">
        <f>BAR!C19*0.9</f>
        <v>23850</v>
      </c>
      <c r="CL21" s="77">
        <f>BAR!D19*0.9</f>
        <v>22500</v>
      </c>
      <c r="CM21" s="77">
        <f>BAR!E19*0.9</f>
        <v>22500</v>
      </c>
      <c r="CN21" s="77">
        <f>BAR!F19*0.9</f>
        <v>22500</v>
      </c>
      <c r="CO21" s="77">
        <f>BAR!G19*0.9</f>
        <v>22500</v>
      </c>
      <c r="CP21" s="77">
        <f>BAR!H19*0.9</f>
        <v>23850</v>
      </c>
      <c r="CQ21" s="77">
        <f>BAR!I19*0.9</f>
        <v>26100</v>
      </c>
      <c r="CR21" s="77">
        <f>BAR!J19*0.9</f>
        <v>26100</v>
      </c>
      <c r="CS21" s="77">
        <f>BAR!K19*0.9</f>
        <v>22950</v>
      </c>
      <c r="CT21" s="77">
        <f>BAR!L19*0.9</f>
        <v>22950</v>
      </c>
      <c r="CU21" s="77">
        <f>BAR!M19*0.9</f>
        <v>22950</v>
      </c>
      <c r="CV21" s="77">
        <f>BAR!N19*0.9</f>
        <v>22950</v>
      </c>
      <c r="CW21" s="77">
        <f>BAR!O19*0.9</f>
        <v>22950</v>
      </c>
      <c r="CX21" s="77">
        <f>BAR!P19*0.9</f>
        <v>24750</v>
      </c>
      <c r="CY21" s="77">
        <f>BAR!Q19*0.9</f>
        <v>24750</v>
      </c>
      <c r="CZ21" s="77">
        <f>BAR!R19*0.9</f>
        <v>23850</v>
      </c>
      <c r="DA21" s="77">
        <f>BAR!S19*0.9</f>
        <v>23850</v>
      </c>
      <c r="DB21" s="77">
        <f>BAR!T19*0.9</f>
        <v>23850</v>
      </c>
      <c r="DC21" s="77">
        <f>BAR!U19*0.9</f>
        <v>23850</v>
      </c>
      <c r="DD21" s="77">
        <f>BAR!V19*0.9</f>
        <v>23850</v>
      </c>
      <c r="DE21" s="77">
        <f>BAR!W19*0.9</f>
        <v>27450</v>
      </c>
      <c r="DF21" s="77">
        <f>BAR!X19*0.9</f>
        <v>27450</v>
      </c>
      <c r="DG21" s="91">
        <f>BAR!Y19*0.9</f>
        <v>27450</v>
      </c>
      <c r="DH21" s="91">
        <f>BAR!Z19*0.9</f>
        <v>27450</v>
      </c>
      <c r="DI21" s="91">
        <f>BAR!AA19*0.9</f>
        <v>27450</v>
      </c>
      <c r="DJ21" s="91">
        <f>BAR!AB19*0.9</f>
        <v>27450</v>
      </c>
      <c r="DK21" s="91">
        <f>BAR!AC19*0.9</f>
        <v>27450</v>
      </c>
      <c r="DL21" s="77">
        <f>BAR!AD19*0.9</f>
        <v>27450</v>
      </c>
      <c r="DM21" s="77">
        <f>BAR!AE19*0.9</f>
        <v>27450</v>
      </c>
      <c r="DN21" s="77">
        <f>BAR!AF19*0.9</f>
        <v>27450</v>
      </c>
      <c r="DO21" s="92">
        <f>BAR!AG19*0.9</f>
        <v>32850</v>
      </c>
      <c r="DP21" s="92">
        <f>BAR!AH19*0.9</f>
        <v>32850</v>
      </c>
      <c r="DQ21" s="92">
        <f>BAR!AI19*0.9</f>
        <v>32850</v>
      </c>
      <c r="DR21" s="92">
        <f>BAR!AJ19*0.9</f>
        <v>32850</v>
      </c>
      <c r="DS21" s="92">
        <f>BAR!AK19*0.9</f>
        <v>34650</v>
      </c>
      <c r="DT21" s="77">
        <f>BAR!AL19*0.9</f>
        <v>34650</v>
      </c>
      <c r="DU21" s="77">
        <f>BAR!AM19*0.9</f>
        <v>34650</v>
      </c>
      <c r="DV21" s="77">
        <f>BAR!AN19*0.9</f>
        <v>34650</v>
      </c>
      <c r="DW21" s="77">
        <f>BAR!AO19*0.9</f>
        <v>34650</v>
      </c>
      <c r="DX21" s="77">
        <f>BAR!AP19*0.9</f>
        <v>34650</v>
      </c>
      <c r="DY21" s="77">
        <f>BAR!AQ19*0.9</f>
        <v>34650</v>
      </c>
      <c r="DZ21" s="77">
        <f>BAR!AR19*0.9</f>
        <v>34650</v>
      </c>
      <c r="EA21" s="77">
        <f>BAR!AS19*0.9</f>
        <v>34650</v>
      </c>
      <c r="EB21" s="77">
        <f>BAR!AT19*0.9</f>
        <v>28800</v>
      </c>
      <c r="EC21" s="77">
        <f>BAR!AU19*0.9</f>
        <v>28800</v>
      </c>
      <c r="ED21" s="77">
        <f>BAR!AV19*0.9</f>
        <v>28800</v>
      </c>
      <c r="EE21" s="77">
        <f>BAR!AW19*0.9</f>
        <v>30150</v>
      </c>
      <c r="EF21" s="77">
        <f>BAR!AX19*0.9</f>
        <v>30150</v>
      </c>
      <c r="EG21" s="77">
        <f>BAR!AY19*0.9</f>
        <v>30150</v>
      </c>
      <c r="EH21" s="77">
        <f>BAR!AZ19*0.9</f>
        <v>30150</v>
      </c>
      <c r="EI21" s="77">
        <f>BAR!BA19*0.9</f>
        <v>30150</v>
      </c>
      <c r="EJ21" s="77">
        <f>BAR!BB19*0.9</f>
        <v>30150</v>
      </c>
      <c r="EK21" s="77">
        <f>BAR!BC19*0.9</f>
        <v>30150</v>
      </c>
      <c r="EL21" s="77">
        <f>BAR!BD19*0.9</f>
        <v>30150</v>
      </c>
      <c r="EM21" s="77">
        <f>BAR!BE19*0.9</f>
        <v>32850</v>
      </c>
      <c r="EN21" s="77">
        <f>BAR!BF19*0.9</f>
        <v>32850</v>
      </c>
      <c r="EO21" s="77">
        <f>BAR!BG19*0.9</f>
        <v>28800</v>
      </c>
      <c r="EP21" s="77">
        <f>BAR!BH19*0.9</f>
        <v>28800</v>
      </c>
      <c r="EQ21" s="77">
        <f>BAR!BI19*0.9</f>
        <v>28800</v>
      </c>
      <c r="ER21" s="77">
        <f>BAR!BJ19*0.9</f>
        <v>28800</v>
      </c>
      <c r="ES21" s="77">
        <f>BAR!BK19*0.9</f>
        <v>31500</v>
      </c>
      <c r="ET21" s="77">
        <f>BAR!BL19*0.9</f>
        <v>31500</v>
      </c>
      <c r="EU21" s="77">
        <f>BAR!BM19*0.9</f>
        <v>31500</v>
      </c>
      <c r="EV21" s="77">
        <f>BAR!BN19*0.9</f>
        <v>31500</v>
      </c>
      <c r="EW21" s="77">
        <f>BAR!BO19*0.9</f>
        <v>28800</v>
      </c>
      <c r="EX21" s="77">
        <f>BAR!BP19*0.9</f>
        <v>28800</v>
      </c>
      <c r="EY21" s="77">
        <f>BAR!BQ19*0.9</f>
        <v>28800</v>
      </c>
      <c r="EZ21" s="77">
        <f>BAR!BR19*0.9</f>
        <v>28800</v>
      </c>
      <c r="FA21" s="77">
        <f>BAR!BS19*0.9</f>
        <v>28800</v>
      </c>
      <c r="FB21" s="77">
        <f>BAR!BT19*0.9</f>
        <v>30150</v>
      </c>
      <c r="FC21" s="77">
        <f>BAR!BU19*0.9</f>
        <v>30150</v>
      </c>
      <c r="FD21" s="77">
        <f>BAR!BV19*0.9</f>
        <v>28800</v>
      </c>
      <c r="FE21" s="77">
        <f>BAR!BW19*0.9</f>
        <v>28800</v>
      </c>
      <c r="FF21" s="77">
        <f>BAR!BX19*0.9</f>
        <v>28800</v>
      </c>
      <c r="FG21" s="77">
        <f>BAR!BY19*0.9</f>
        <v>28800</v>
      </c>
      <c r="FH21" s="77">
        <f>BAR!BZ19*0.9</f>
        <v>28800</v>
      </c>
      <c r="FI21" s="77">
        <f>BAR!CA19*0.9</f>
        <v>30150</v>
      </c>
      <c r="FJ21" s="77">
        <f>BAR!CB19*0.9</f>
        <v>30150</v>
      </c>
      <c r="FK21" s="77">
        <f>BAR!CC19*0.9</f>
        <v>28800</v>
      </c>
      <c r="FL21" s="77">
        <f>BAR!CD19*0.9</f>
        <v>28800</v>
      </c>
      <c r="FM21" s="77">
        <f>BAR!CE19*0.9</f>
        <v>28800</v>
      </c>
      <c r="FN21" s="77">
        <f>BAR!CF19*0.9</f>
        <v>28800</v>
      </c>
      <c r="FO21" s="77">
        <f>BAR!CG19*0.9</f>
        <v>28800</v>
      </c>
      <c r="FP21" s="77">
        <f>BAR!CH19*0.9</f>
        <v>30150</v>
      </c>
      <c r="FQ21" s="77">
        <f>BAR!CI19*0.9</f>
        <v>30150</v>
      </c>
      <c r="FR21" s="77">
        <f>BAR!CJ19*0.9</f>
        <v>28800</v>
      </c>
      <c r="FS21" s="77">
        <f>BAR!CK19*0.9</f>
        <v>28800</v>
      </c>
      <c r="FT21" s="77">
        <f>BAR!CL19*0.9</f>
        <v>28800</v>
      </c>
      <c r="FU21" s="77">
        <f>BAR!CM19*0.9</f>
        <v>28800</v>
      </c>
      <c r="FV21" s="77">
        <f>BAR!CN19*0.9</f>
        <v>28800</v>
      </c>
      <c r="FW21" s="77">
        <f>BAR!CO19*0.9</f>
        <v>30150</v>
      </c>
      <c r="FX21" s="77">
        <f>BAR!CP19*0.9</f>
        <v>30150</v>
      </c>
      <c r="FY21" s="77">
        <f>BAR!CQ19*0.9</f>
        <v>28800</v>
      </c>
      <c r="FZ21" s="77">
        <f>BAR!CR19*0.9</f>
        <v>28800</v>
      </c>
      <c r="GA21" s="77">
        <f>BAR!CS19*0.9</f>
        <v>28800</v>
      </c>
      <c r="GB21" s="77">
        <f>BAR!CT19*0.9</f>
        <v>28800</v>
      </c>
      <c r="GC21" s="77">
        <f>BAR!CU19*0.9</f>
        <v>28800</v>
      </c>
      <c r="GD21" s="77">
        <f>BAR!CV19*0.9</f>
        <v>28800</v>
      </c>
      <c r="GE21" s="77">
        <f>BAR!CW19*0.9</f>
        <v>28800</v>
      </c>
      <c r="GF21" s="77">
        <f>BAR!CX19*0.9</f>
        <v>26100</v>
      </c>
      <c r="GG21" s="77">
        <f>BAR!CY19*0.9</f>
        <v>26100</v>
      </c>
      <c r="GH21" s="77">
        <f>BAR!CZ19*0.9</f>
        <v>26100</v>
      </c>
      <c r="GI21" s="77">
        <f>BAR!DA19*0.9</f>
        <v>26100</v>
      </c>
      <c r="GJ21" s="77">
        <f>BAR!DB19*0.9</f>
        <v>26100</v>
      </c>
      <c r="GK21" s="77">
        <f>BAR!DC19*0.9</f>
        <v>27450</v>
      </c>
      <c r="GL21" s="77">
        <f>BAR!DD19*0.9</f>
        <v>27450</v>
      </c>
      <c r="GM21" s="77">
        <f>BAR!DE19*0.9</f>
        <v>26100</v>
      </c>
      <c r="GN21" s="77">
        <f>BAR!DF19*0.9</f>
        <v>26100</v>
      </c>
      <c r="GO21" s="77">
        <f>BAR!DG19*0.9</f>
        <v>26100</v>
      </c>
      <c r="GP21" s="77">
        <f>BAR!DH19*0.9</f>
        <v>26100</v>
      </c>
      <c r="GQ21" s="77">
        <f>BAR!DI19*0.9</f>
        <v>26100</v>
      </c>
      <c r="GR21" s="77">
        <f>BAR!DJ19*0.9</f>
        <v>27450</v>
      </c>
      <c r="GS21" s="77">
        <f>BAR!DK19*0.9</f>
        <v>27450</v>
      </c>
      <c r="GT21" s="77">
        <f>BAR!DL19*0.9</f>
        <v>26100</v>
      </c>
      <c r="GU21" s="77">
        <f>BAR!DM19*0.9</f>
        <v>26100</v>
      </c>
      <c r="GV21" s="77">
        <f>BAR!DN19*0.9</f>
        <v>26100</v>
      </c>
      <c r="GW21" s="77">
        <f>BAR!DO19*0.9</f>
        <v>26100</v>
      </c>
      <c r="GX21" s="77">
        <f>BAR!DP19*0.9</f>
        <v>26100</v>
      </c>
      <c r="GY21" s="77">
        <f>BAR!DQ19*0.9</f>
        <v>27450</v>
      </c>
      <c r="GZ21" s="77">
        <f>BAR!DR19*0.9</f>
        <v>27450</v>
      </c>
      <c r="HA21" s="77">
        <f>BAR!DS19*0.9</f>
        <v>26100</v>
      </c>
      <c r="HB21" s="77">
        <f>BAR!DT19*0.9</f>
        <v>26100</v>
      </c>
      <c r="HC21" s="77">
        <f>BAR!DU19*0.9</f>
        <v>26100</v>
      </c>
      <c r="HD21" s="77">
        <f>BAR!DV19*0.9</f>
        <v>26100</v>
      </c>
      <c r="HE21" s="77">
        <f>BAR!DW19*0.9</f>
        <v>26100</v>
      </c>
      <c r="HF21" s="77">
        <f>BAR!DX19*0.9</f>
        <v>26100</v>
      </c>
      <c r="HG21" s="77">
        <f>BAR!DY19*0.9</f>
        <v>27450</v>
      </c>
      <c r="HH21" s="77">
        <f>BAR!DZ19*0.9</f>
        <v>27450</v>
      </c>
      <c r="HI21" s="77">
        <f>BAR!EA19*0.9</f>
        <v>27450</v>
      </c>
      <c r="HJ21" s="77">
        <f>BAR!EB19*0.9</f>
        <v>27450</v>
      </c>
      <c r="HK21" s="77">
        <f>BAR!EC19*0.9</f>
        <v>27450</v>
      </c>
      <c r="HL21" s="77">
        <f>BAR!ED19*0.9</f>
        <v>27450</v>
      </c>
      <c r="HM21" s="77">
        <f>BAR!EE19*0.9</f>
        <v>27450</v>
      </c>
      <c r="HN21" s="77">
        <f>BAR!EF19*0.9</f>
        <v>27450</v>
      </c>
      <c r="HO21" s="77">
        <f>BAR!EG19*0.9</f>
        <v>27450</v>
      </c>
      <c r="HP21" s="77">
        <f>BAR!EH19*0.9</f>
        <v>27450</v>
      </c>
      <c r="HQ21" s="77">
        <f>BAR!EI19*0.9</f>
        <v>27450</v>
      </c>
      <c r="HR21" s="77">
        <f>BAR!EJ19*0.9</f>
        <v>27450</v>
      </c>
    </row>
    <row r="22" spans="1:226" s="7" customFormat="1" hidden="1" x14ac:dyDescent="0.2">
      <c r="A22" s="73" t="s">
        <v>38</v>
      </c>
      <c r="B22" s="74"/>
      <c r="C22" s="74"/>
      <c r="D22" s="74"/>
      <c r="E22" s="74"/>
      <c r="F22" s="74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4"/>
      <c r="R22" s="74"/>
      <c r="S22" s="74"/>
      <c r="T22" s="74"/>
      <c r="U22" s="74"/>
      <c r="V22" s="74"/>
      <c r="W22" s="74"/>
      <c r="X22" s="74"/>
      <c r="Y22" s="74"/>
      <c r="Z22" s="74"/>
      <c r="AA22" s="74"/>
      <c r="AB22" s="74"/>
      <c r="AC22" s="74"/>
      <c r="AD22" s="74"/>
      <c r="AE22" s="74"/>
      <c r="AF22" s="74"/>
      <c r="AG22" s="74"/>
      <c r="AH22" s="74"/>
      <c r="AI22" s="74"/>
      <c r="AJ22" s="74"/>
      <c r="AK22" s="74"/>
      <c r="AL22" s="74"/>
      <c r="AM22" s="74"/>
      <c r="AN22" s="74"/>
      <c r="AO22" s="74"/>
      <c r="AP22" s="74"/>
      <c r="AQ22" s="74"/>
      <c r="AR22" s="74"/>
      <c r="AS22" s="74"/>
      <c r="AT22" s="74"/>
      <c r="AU22" s="74"/>
      <c r="AV22" s="74"/>
      <c r="AW22" s="74"/>
      <c r="AX22" s="74"/>
      <c r="AY22" s="74"/>
      <c r="AZ22" s="74"/>
      <c r="BA22" s="74"/>
      <c r="BB22" s="74"/>
      <c r="BC22" s="74"/>
      <c r="BD22" s="74"/>
      <c r="BE22" s="74"/>
      <c r="BF22" s="74"/>
      <c r="BG22" s="74"/>
      <c r="BH22" s="74"/>
      <c r="BI22" s="74"/>
      <c r="BJ22" s="74"/>
      <c r="BK22" s="74"/>
      <c r="BL22" s="74"/>
      <c r="BM22" s="74"/>
      <c r="BN22" s="74"/>
      <c r="BO22" s="74"/>
      <c r="BP22" s="74"/>
      <c r="BQ22" s="74"/>
      <c r="BR22" s="74"/>
      <c r="BS22" s="74"/>
      <c r="BT22" s="74"/>
      <c r="BU22" s="74"/>
      <c r="BV22" s="74"/>
      <c r="BW22" s="74"/>
      <c r="BX22" s="74"/>
      <c r="BY22" s="74"/>
      <c r="BZ22" s="74"/>
      <c r="CA22" s="74"/>
      <c r="CB22" s="74"/>
      <c r="CC22" s="74"/>
      <c r="CD22" s="74"/>
      <c r="CE22" s="74"/>
      <c r="CF22" s="74"/>
      <c r="CG22" s="74"/>
      <c r="CH22" s="74"/>
      <c r="CI22" s="74"/>
      <c r="CJ22" s="74"/>
      <c r="CK22" s="74"/>
      <c r="CL22" s="74"/>
      <c r="CM22" s="74"/>
      <c r="CN22" s="74"/>
      <c r="CO22" s="74"/>
      <c r="CP22" s="74"/>
      <c r="CQ22" s="74"/>
      <c r="CR22" s="74"/>
      <c r="CS22" s="74"/>
      <c r="CT22" s="74"/>
      <c r="CU22" s="74"/>
      <c r="CV22" s="74"/>
      <c r="CW22" s="74"/>
      <c r="CX22" s="74"/>
      <c r="CY22" s="74"/>
      <c r="CZ22" s="74"/>
      <c r="DA22" s="74"/>
      <c r="DB22" s="74"/>
      <c r="DC22" s="74"/>
      <c r="DD22" s="74"/>
      <c r="DE22" s="74"/>
      <c r="DF22" s="74"/>
      <c r="DG22" s="87"/>
      <c r="DH22" s="87"/>
      <c r="DI22" s="87"/>
      <c r="DJ22" s="87"/>
      <c r="DK22" s="87"/>
      <c r="DL22" s="74"/>
      <c r="DM22" s="74"/>
      <c r="DN22" s="74"/>
      <c r="DO22" s="88"/>
      <c r="DP22" s="88"/>
      <c r="DQ22" s="88"/>
      <c r="DR22" s="88"/>
      <c r="DS22" s="88"/>
      <c r="DT22" s="74"/>
      <c r="DU22" s="74"/>
      <c r="DV22" s="74"/>
      <c r="DW22" s="74"/>
      <c r="DX22" s="74"/>
      <c r="DY22" s="74"/>
      <c r="DZ22" s="74"/>
      <c r="EA22" s="74"/>
      <c r="EB22" s="74"/>
      <c r="EC22" s="74"/>
      <c r="ED22" s="74"/>
      <c r="EE22" s="74"/>
      <c r="EF22" s="74"/>
      <c r="EG22" s="74"/>
      <c r="EH22" s="74"/>
      <c r="EI22" s="74"/>
      <c r="EJ22" s="74"/>
      <c r="EK22" s="74"/>
      <c r="EL22" s="74"/>
      <c r="EM22" s="74"/>
      <c r="EN22" s="74"/>
      <c r="EO22" s="74"/>
      <c r="EP22" s="74"/>
      <c r="EQ22" s="74"/>
      <c r="ER22" s="74"/>
      <c r="ES22" s="74"/>
      <c r="ET22" s="74"/>
      <c r="EU22" s="74"/>
      <c r="EV22" s="74"/>
      <c r="EW22" s="74"/>
      <c r="EX22" s="74"/>
      <c r="EY22" s="74"/>
      <c r="EZ22" s="74"/>
      <c r="FA22" s="74"/>
      <c r="FB22" s="74"/>
      <c r="FC22" s="74"/>
      <c r="FD22" s="74"/>
      <c r="FE22" s="74"/>
      <c r="FF22" s="74"/>
      <c r="FG22" s="74"/>
      <c r="FH22" s="74"/>
      <c r="FI22" s="74"/>
      <c r="FJ22" s="74"/>
      <c r="FK22" s="74"/>
      <c r="FL22" s="74"/>
      <c r="FM22" s="74"/>
      <c r="FN22" s="74"/>
      <c r="FO22" s="74"/>
      <c r="FP22" s="74"/>
      <c r="FQ22" s="74"/>
      <c r="FR22" s="74"/>
      <c r="FS22" s="74"/>
      <c r="FT22" s="74"/>
      <c r="FU22" s="74"/>
      <c r="FV22" s="74"/>
      <c r="FW22" s="74"/>
      <c r="FX22" s="74"/>
      <c r="FY22" s="74"/>
      <c r="FZ22" s="74"/>
      <c r="GA22" s="74"/>
      <c r="GB22" s="74"/>
      <c r="GC22" s="74"/>
      <c r="GD22" s="74"/>
      <c r="GE22" s="74"/>
      <c r="GF22" s="74"/>
      <c r="GG22" s="74"/>
      <c r="GH22" s="74"/>
      <c r="GI22" s="74"/>
      <c r="GJ22" s="74"/>
      <c r="GK22" s="74"/>
      <c r="GL22" s="74"/>
      <c r="GM22" s="74"/>
      <c r="GN22" s="74"/>
      <c r="GO22" s="74"/>
      <c r="GP22" s="74"/>
      <c r="GQ22" s="74"/>
      <c r="GR22" s="74"/>
      <c r="GS22" s="74"/>
      <c r="GT22" s="74"/>
      <c r="GU22" s="74"/>
      <c r="GV22" s="74"/>
      <c r="GW22" s="74"/>
      <c r="GX22" s="74"/>
      <c r="GY22" s="74"/>
      <c r="GZ22" s="74"/>
      <c r="HA22" s="74"/>
      <c r="HB22" s="74"/>
      <c r="HC22" s="74"/>
      <c r="HD22" s="74"/>
      <c r="HE22" s="74"/>
      <c r="HF22" s="74"/>
      <c r="HG22" s="74"/>
      <c r="HH22" s="74"/>
      <c r="HI22" s="74"/>
      <c r="HJ22" s="74"/>
      <c r="HK22" s="74"/>
      <c r="HL22" s="74"/>
      <c r="HM22" s="74"/>
      <c r="HN22" s="74"/>
      <c r="HO22" s="74"/>
      <c r="HP22" s="74"/>
      <c r="HQ22" s="74"/>
      <c r="HR22" s="74"/>
    </row>
    <row r="23" spans="1:226" s="7" customFormat="1" hidden="1" x14ac:dyDescent="0.2">
      <c r="A23" s="75" t="s">
        <v>10</v>
      </c>
      <c r="B23" s="77" t="e">
        <f>BAR!#REF!*0.9</f>
        <v>#REF!</v>
      </c>
      <c r="C23" s="77" t="e">
        <f>BAR!#REF!*0.9</f>
        <v>#REF!</v>
      </c>
      <c r="D23" s="77" t="e">
        <f>BAR!#REF!*0.9</f>
        <v>#REF!</v>
      </c>
      <c r="E23" s="77" t="e">
        <f>BAR!#REF!*0.9</f>
        <v>#REF!</v>
      </c>
      <c r="F23" s="77" t="e">
        <f>BAR!#REF!*0.9</f>
        <v>#REF!</v>
      </c>
      <c r="G23" s="77" t="e">
        <f>BAR!#REF!*0.9</f>
        <v>#REF!</v>
      </c>
      <c r="H23" s="77" t="e">
        <f>BAR!#REF!*0.9</f>
        <v>#REF!</v>
      </c>
      <c r="I23" s="77" t="e">
        <f>BAR!#REF!*0.9</f>
        <v>#REF!</v>
      </c>
      <c r="J23" s="77" t="e">
        <f>BAR!#REF!*0.9</f>
        <v>#REF!</v>
      </c>
      <c r="K23" s="77" t="e">
        <f>BAR!#REF!*0.9</f>
        <v>#REF!</v>
      </c>
      <c r="L23" s="77" t="e">
        <f>BAR!#REF!*0.9</f>
        <v>#REF!</v>
      </c>
      <c r="M23" s="77" t="e">
        <f>BAR!#REF!*0.9</f>
        <v>#REF!</v>
      </c>
      <c r="N23" s="77" t="e">
        <f>BAR!#REF!*0.9</f>
        <v>#REF!</v>
      </c>
      <c r="O23" s="77" t="e">
        <f>BAR!#REF!*0.9</f>
        <v>#REF!</v>
      </c>
      <c r="P23" s="77" t="e">
        <f>BAR!#REF!*0.9</f>
        <v>#REF!</v>
      </c>
      <c r="Q23" s="77" t="e">
        <f>BAR!#REF!*0.9</f>
        <v>#REF!</v>
      </c>
      <c r="R23" s="77" t="e">
        <f>BAR!#REF!*0.9</f>
        <v>#REF!</v>
      </c>
      <c r="S23" s="77" t="e">
        <f>BAR!#REF!*0.9</f>
        <v>#REF!</v>
      </c>
      <c r="T23" s="77" t="e">
        <f>BAR!#REF!*0.9</f>
        <v>#REF!</v>
      </c>
      <c r="U23" s="77" t="e">
        <f>BAR!#REF!*0.9</f>
        <v>#REF!</v>
      </c>
      <c r="V23" s="77" t="e">
        <f>BAR!#REF!*0.9</f>
        <v>#REF!</v>
      </c>
      <c r="W23" s="77" t="e">
        <f>BAR!#REF!*0.9</f>
        <v>#REF!</v>
      </c>
      <c r="X23" s="77" t="e">
        <f>BAR!#REF!*0.9</f>
        <v>#REF!</v>
      </c>
      <c r="Y23" s="77" t="e">
        <f>BAR!#REF!*0.9</f>
        <v>#REF!</v>
      </c>
      <c r="Z23" s="77" t="e">
        <f>BAR!#REF!*0.9</f>
        <v>#REF!</v>
      </c>
      <c r="AA23" s="77" t="e">
        <f>BAR!#REF!*0.9</f>
        <v>#REF!</v>
      </c>
      <c r="AB23" s="77" t="e">
        <f>BAR!#REF!*0.9</f>
        <v>#REF!</v>
      </c>
      <c r="AC23" s="77" t="e">
        <f>BAR!#REF!*0.9</f>
        <v>#REF!</v>
      </c>
      <c r="AD23" s="77" t="e">
        <f>BAR!#REF!*0.9</f>
        <v>#REF!</v>
      </c>
      <c r="AE23" s="77" t="e">
        <f>BAR!#REF!*0.9</f>
        <v>#REF!</v>
      </c>
      <c r="AF23" s="77" t="e">
        <f>BAR!#REF!*0.9</f>
        <v>#REF!</v>
      </c>
      <c r="AG23" s="77" t="e">
        <f>BAR!#REF!*0.9</f>
        <v>#REF!</v>
      </c>
      <c r="AH23" s="77" t="e">
        <f>BAR!#REF!*0.9</f>
        <v>#REF!</v>
      </c>
      <c r="AI23" s="77" t="e">
        <f>BAR!#REF!*0.9</f>
        <v>#REF!</v>
      </c>
      <c r="AJ23" s="77" t="e">
        <f>BAR!#REF!*0.9</f>
        <v>#REF!</v>
      </c>
      <c r="AK23" s="77" t="e">
        <f>BAR!#REF!*0.9</f>
        <v>#REF!</v>
      </c>
      <c r="AL23" s="77" t="e">
        <f>BAR!#REF!*0.9</f>
        <v>#REF!</v>
      </c>
      <c r="AM23" s="77" t="e">
        <f>BAR!#REF!*0.9</f>
        <v>#REF!</v>
      </c>
      <c r="AN23" s="77" t="e">
        <f>BAR!#REF!*0.9</f>
        <v>#REF!</v>
      </c>
      <c r="AO23" s="77" t="e">
        <f>BAR!#REF!*0.9</f>
        <v>#REF!</v>
      </c>
      <c r="AP23" s="77" t="e">
        <f>BAR!#REF!*0.9</f>
        <v>#REF!</v>
      </c>
      <c r="AQ23" s="77" t="e">
        <f>BAR!#REF!*0.9</f>
        <v>#REF!</v>
      </c>
      <c r="AR23" s="77" t="e">
        <f>BAR!#REF!*0.9</f>
        <v>#REF!</v>
      </c>
      <c r="AS23" s="77" t="e">
        <f>BAR!#REF!*0.9</f>
        <v>#REF!</v>
      </c>
      <c r="AT23" s="77" t="e">
        <f>BAR!#REF!*0.9</f>
        <v>#REF!</v>
      </c>
      <c r="AU23" s="77" t="e">
        <f>BAR!#REF!*0.9</f>
        <v>#REF!</v>
      </c>
      <c r="AV23" s="77" t="e">
        <f>BAR!#REF!*0.9</f>
        <v>#REF!</v>
      </c>
      <c r="AW23" s="77" t="e">
        <f>BAR!#REF!*0.9</f>
        <v>#REF!</v>
      </c>
      <c r="AX23" s="77" t="e">
        <f>BAR!#REF!*0.9</f>
        <v>#REF!</v>
      </c>
      <c r="AY23" s="77" t="e">
        <f>BAR!#REF!*0.9</f>
        <v>#REF!</v>
      </c>
      <c r="AZ23" s="77" t="e">
        <f>BAR!#REF!*0.9</f>
        <v>#REF!</v>
      </c>
      <c r="BA23" s="77" t="e">
        <f>BAR!#REF!*0.9</f>
        <v>#REF!</v>
      </c>
      <c r="BB23" s="77" t="e">
        <f>BAR!#REF!*0.9</f>
        <v>#REF!</v>
      </c>
      <c r="BC23" s="77" t="e">
        <f>BAR!#REF!*0.9</f>
        <v>#REF!</v>
      </c>
      <c r="BD23" s="77" t="e">
        <f>BAR!#REF!*0.9</f>
        <v>#REF!</v>
      </c>
      <c r="BE23" s="77" t="e">
        <f>BAR!#REF!*0.9</f>
        <v>#REF!</v>
      </c>
      <c r="BF23" s="77" t="e">
        <f>BAR!#REF!*0.9</f>
        <v>#REF!</v>
      </c>
      <c r="BG23" s="77" t="e">
        <f>BAR!#REF!*0.9</f>
        <v>#REF!</v>
      </c>
      <c r="BH23" s="77" t="e">
        <f>BAR!#REF!*0.9</f>
        <v>#REF!</v>
      </c>
      <c r="BI23" s="77" t="e">
        <f>BAR!#REF!*0.9</f>
        <v>#REF!</v>
      </c>
      <c r="BJ23" s="77" t="e">
        <f>BAR!#REF!*0.9</f>
        <v>#REF!</v>
      </c>
      <c r="BK23" s="77" t="e">
        <f>BAR!#REF!*0.9</f>
        <v>#REF!</v>
      </c>
      <c r="BL23" s="77" t="e">
        <f>BAR!#REF!*0.9</f>
        <v>#REF!</v>
      </c>
      <c r="BM23" s="77" t="e">
        <f>BAR!#REF!*0.9</f>
        <v>#REF!</v>
      </c>
      <c r="BN23" s="77" t="e">
        <f>BAR!#REF!*0.9</f>
        <v>#REF!</v>
      </c>
      <c r="BO23" s="77" t="e">
        <f>BAR!#REF!*0.9</f>
        <v>#REF!</v>
      </c>
      <c r="BP23" s="77" t="e">
        <f>BAR!#REF!*0.9</f>
        <v>#REF!</v>
      </c>
      <c r="BQ23" s="77" t="e">
        <f>BAR!#REF!*0.9</f>
        <v>#REF!</v>
      </c>
      <c r="BR23" s="77" t="e">
        <f>BAR!#REF!*0.9</f>
        <v>#REF!</v>
      </c>
      <c r="BS23" s="77" t="e">
        <f>BAR!#REF!*0.9</f>
        <v>#REF!</v>
      </c>
      <c r="BT23" s="77" t="e">
        <f>BAR!#REF!*0.9</f>
        <v>#REF!</v>
      </c>
      <c r="BU23" s="77" t="e">
        <f>BAR!#REF!*0.9</f>
        <v>#REF!</v>
      </c>
      <c r="BV23" s="77" t="e">
        <f>BAR!#REF!*0.9</f>
        <v>#REF!</v>
      </c>
      <c r="BW23" s="77" t="e">
        <f>BAR!#REF!*0.9</f>
        <v>#REF!</v>
      </c>
      <c r="BX23" s="77" t="e">
        <f>BAR!#REF!*0.9</f>
        <v>#REF!</v>
      </c>
      <c r="BY23" s="77" t="e">
        <f>BAR!#REF!*0.9</f>
        <v>#REF!</v>
      </c>
      <c r="BZ23" s="77" t="e">
        <f>BAR!#REF!*0.9</f>
        <v>#REF!</v>
      </c>
      <c r="CA23" s="77" t="e">
        <f>BAR!#REF!*0.9</f>
        <v>#REF!</v>
      </c>
      <c r="CB23" s="77" t="e">
        <f>BAR!#REF!*0.9</f>
        <v>#REF!</v>
      </c>
      <c r="CC23" s="77" t="e">
        <f>BAR!#REF!*0.9</f>
        <v>#REF!</v>
      </c>
      <c r="CD23" s="77" t="e">
        <f>BAR!#REF!*0.9</f>
        <v>#REF!</v>
      </c>
      <c r="CE23" s="77" t="e">
        <f>BAR!#REF!*0.9</f>
        <v>#REF!</v>
      </c>
      <c r="CF23" s="77" t="e">
        <f>BAR!#REF!*0.9</f>
        <v>#REF!</v>
      </c>
      <c r="CG23" s="77" t="e">
        <f>BAR!#REF!*0.9</f>
        <v>#REF!</v>
      </c>
      <c r="CH23" s="77" t="e">
        <f>BAR!#REF!*0.9</f>
        <v>#REF!</v>
      </c>
      <c r="CI23" s="77" t="e">
        <f>BAR!#REF!*0.9</f>
        <v>#REF!</v>
      </c>
      <c r="CJ23" s="77">
        <f>BAR!B21*0.9</f>
        <v>42750</v>
      </c>
      <c r="CK23" s="77">
        <f>BAR!C21*0.9</f>
        <v>43650</v>
      </c>
      <c r="CL23" s="77">
        <f>BAR!D21*0.9</f>
        <v>42300</v>
      </c>
      <c r="CM23" s="77">
        <f>BAR!E21*0.9</f>
        <v>42300</v>
      </c>
      <c r="CN23" s="77">
        <f>BAR!F21*0.9</f>
        <v>42300</v>
      </c>
      <c r="CO23" s="77">
        <f>BAR!G21*0.9</f>
        <v>42300</v>
      </c>
      <c r="CP23" s="77">
        <f>BAR!H21*0.9</f>
        <v>43650</v>
      </c>
      <c r="CQ23" s="77">
        <f>BAR!I21*0.9</f>
        <v>45900</v>
      </c>
      <c r="CR23" s="77">
        <f>BAR!J21*0.9</f>
        <v>45900</v>
      </c>
      <c r="CS23" s="77">
        <f>BAR!K21*0.9</f>
        <v>42750</v>
      </c>
      <c r="CT23" s="77">
        <f>BAR!L21*0.9</f>
        <v>42750</v>
      </c>
      <c r="CU23" s="77">
        <f>BAR!M21*0.9</f>
        <v>42750</v>
      </c>
      <c r="CV23" s="77">
        <f>BAR!N21*0.9</f>
        <v>42750</v>
      </c>
      <c r="CW23" s="77">
        <f>BAR!O21*0.9</f>
        <v>42750</v>
      </c>
      <c r="CX23" s="77">
        <f>BAR!P21*0.9</f>
        <v>44550</v>
      </c>
      <c r="CY23" s="77">
        <f>BAR!Q21*0.9</f>
        <v>44550</v>
      </c>
      <c r="CZ23" s="77">
        <f>BAR!R21*0.9</f>
        <v>43650</v>
      </c>
      <c r="DA23" s="77">
        <f>BAR!S21*0.9</f>
        <v>43650</v>
      </c>
      <c r="DB23" s="77">
        <f>BAR!T21*0.9</f>
        <v>43650</v>
      </c>
      <c r="DC23" s="77">
        <f>BAR!U21*0.9</f>
        <v>43650</v>
      </c>
      <c r="DD23" s="77">
        <f>BAR!V21*0.9</f>
        <v>43650</v>
      </c>
      <c r="DE23" s="77">
        <f>BAR!W21*0.9</f>
        <v>47250</v>
      </c>
      <c r="DF23" s="77">
        <f>BAR!X21*0.9</f>
        <v>47250</v>
      </c>
      <c r="DG23" s="91">
        <f>BAR!Y21*0.9</f>
        <v>47250</v>
      </c>
      <c r="DH23" s="91">
        <f>BAR!Z21*0.9</f>
        <v>47250</v>
      </c>
      <c r="DI23" s="91">
        <f>BAR!AA21*0.9</f>
        <v>47250</v>
      </c>
      <c r="DJ23" s="91">
        <f>BAR!AB21*0.9</f>
        <v>47250</v>
      </c>
      <c r="DK23" s="91">
        <f>BAR!AC21*0.9</f>
        <v>47250</v>
      </c>
      <c r="DL23" s="77">
        <f>BAR!AD21*0.9</f>
        <v>47250</v>
      </c>
      <c r="DM23" s="77">
        <f>BAR!AE21*0.9</f>
        <v>47250</v>
      </c>
      <c r="DN23" s="77">
        <f>BAR!AF21*0.9</f>
        <v>47250</v>
      </c>
      <c r="DO23" s="92">
        <f>BAR!AG21*0.9</f>
        <v>52650</v>
      </c>
      <c r="DP23" s="92">
        <f>BAR!AH21*0.9</f>
        <v>52650</v>
      </c>
      <c r="DQ23" s="92">
        <f>BAR!AI21*0.9</f>
        <v>52650</v>
      </c>
      <c r="DR23" s="92">
        <f>BAR!AJ21*0.9</f>
        <v>52650</v>
      </c>
      <c r="DS23" s="92">
        <f>BAR!AK21*0.9</f>
        <v>54450</v>
      </c>
      <c r="DT23" s="77">
        <f>BAR!AL21*0.9</f>
        <v>54450</v>
      </c>
      <c r="DU23" s="77">
        <f>BAR!AM21*0.9</f>
        <v>54450</v>
      </c>
      <c r="DV23" s="77">
        <f>BAR!AN21*0.9</f>
        <v>54450</v>
      </c>
      <c r="DW23" s="77">
        <f>BAR!AO21*0.9</f>
        <v>54450</v>
      </c>
      <c r="DX23" s="77">
        <f>BAR!AP21*0.9</f>
        <v>54450</v>
      </c>
      <c r="DY23" s="77">
        <f>BAR!AQ21*0.9</f>
        <v>54450</v>
      </c>
      <c r="DZ23" s="77">
        <f>BAR!AR21*0.9</f>
        <v>54450</v>
      </c>
      <c r="EA23" s="77">
        <f>BAR!AS21*0.9</f>
        <v>54450</v>
      </c>
      <c r="EB23" s="77">
        <f>BAR!AT21*0.9</f>
        <v>48600</v>
      </c>
      <c r="EC23" s="77">
        <f>BAR!AU21*0.9</f>
        <v>48600</v>
      </c>
      <c r="ED23" s="77">
        <f>BAR!AV21*0.9</f>
        <v>48600</v>
      </c>
      <c r="EE23" s="77">
        <f>BAR!AW21*0.9</f>
        <v>49950</v>
      </c>
      <c r="EF23" s="77">
        <f>BAR!AX21*0.9</f>
        <v>49950</v>
      </c>
      <c r="EG23" s="77">
        <f>BAR!AY21*0.9</f>
        <v>49950</v>
      </c>
      <c r="EH23" s="77">
        <f>BAR!AZ21*0.9</f>
        <v>49950</v>
      </c>
      <c r="EI23" s="77">
        <f>BAR!BA21*0.9</f>
        <v>49950</v>
      </c>
      <c r="EJ23" s="77">
        <f>BAR!BB21*0.9</f>
        <v>49950</v>
      </c>
      <c r="EK23" s="77">
        <f>BAR!BC21*0.9</f>
        <v>49950</v>
      </c>
      <c r="EL23" s="77">
        <f>BAR!BD21*0.9</f>
        <v>49950</v>
      </c>
      <c r="EM23" s="77">
        <f>BAR!BE21*0.9</f>
        <v>52650</v>
      </c>
      <c r="EN23" s="77">
        <f>BAR!BF21*0.9</f>
        <v>52650</v>
      </c>
      <c r="EO23" s="77">
        <f>BAR!BG21*0.9</f>
        <v>48600</v>
      </c>
      <c r="EP23" s="77">
        <f>BAR!BH21*0.9</f>
        <v>48600</v>
      </c>
      <c r="EQ23" s="77">
        <f>BAR!BI21*0.9</f>
        <v>48600</v>
      </c>
      <c r="ER23" s="77">
        <f>BAR!BJ21*0.9</f>
        <v>48600</v>
      </c>
      <c r="ES23" s="77">
        <f>BAR!BK21*0.9</f>
        <v>51300</v>
      </c>
      <c r="ET23" s="77">
        <f>BAR!BL21*0.9</f>
        <v>51300</v>
      </c>
      <c r="EU23" s="77">
        <f>BAR!BM21*0.9</f>
        <v>51300</v>
      </c>
      <c r="EV23" s="77">
        <f>BAR!BN21*0.9</f>
        <v>51300</v>
      </c>
      <c r="EW23" s="77">
        <f>BAR!BO21*0.9</f>
        <v>48600</v>
      </c>
      <c r="EX23" s="77">
        <f>BAR!BP21*0.9</f>
        <v>48600</v>
      </c>
      <c r="EY23" s="77">
        <f>BAR!BQ21*0.9</f>
        <v>48600</v>
      </c>
      <c r="EZ23" s="77">
        <f>BAR!BR21*0.9</f>
        <v>48600</v>
      </c>
      <c r="FA23" s="77">
        <f>BAR!BS21*0.9</f>
        <v>48600</v>
      </c>
      <c r="FB23" s="77">
        <f>BAR!BT21*0.9</f>
        <v>49950</v>
      </c>
      <c r="FC23" s="77">
        <f>BAR!BU21*0.9</f>
        <v>49950</v>
      </c>
      <c r="FD23" s="77">
        <f>BAR!BV21*0.9</f>
        <v>48600</v>
      </c>
      <c r="FE23" s="77">
        <f>BAR!BW21*0.9</f>
        <v>48600</v>
      </c>
      <c r="FF23" s="77">
        <f>BAR!BX21*0.9</f>
        <v>48600</v>
      </c>
      <c r="FG23" s="77">
        <f>BAR!BY21*0.9</f>
        <v>48600</v>
      </c>
      <c r="FH23" s="77">
        <f>BAR!BZ21*0.9</f>
        <v>48600</v>
      </c>
      <c r="FI23" s="77">
        <f>BAR!CA21*0.9</f>
        <v>49950</v>
      </c>
      <c r="FJ23" s="77">
        <f>BAR!CB21*0.9</f>
        <v>49950</v>
      </c>
      <c r="FK23" s="77">
        <f>BAR!CC21*0.9</f>
        <v>48600</v>
      </c>
      <c r="FL23" s="77">
        <f>BAR!CD21*0.9</f>
        <v>48600</v>
      </c>
      <c r="FM23" s="77">
        <f>BAR!CE21*0.9</f>
        <v>48600</v>
      </c>
      <c r="FN23" s="77">
        <f>BAR!CF21*0.9</f>
        <v>48600</v>
      </c>
      <c r="FO23" s="77">
        <f>BAR!CG21*0.9</f>
        <v>48600</v>
      </c>
      <c r="FP23" s="77">
        <f>BAR!CH21*0.9</f>
        <v>49950</v>
      </c>
      <c r="FQ23" s="77">
        <f>BAR!CI21*0.9</f>
        <v>49950</v>
      </c>
      <c r="FR23" s="77">
        <f>BAR!CJ21*0.9</f>
        <v>48600</v>
      </c>
      <c r="FS23" s="77">
        <f>BAR!CK21*0.9</f>
        <v>48600</v>
      </c>
      <c r="FT23" s="77">
        <f>BAR!CL21*0.9</f>
        <v>48600</v>
      </c>
      <c r="FU23" s="77">
        <f>BAR!CM21*0.9</f>
        <v>48600</v>
      </c>
      <c r="FV23" s="77">
        <f>BAR!CN21*0.9</f>
        <v>48600</v>
      </c>
      <c r="FW23" s="77">
        <f>BAR!CO21*0.9</f>
        <v>49950</v>
      </c>
      <c r="FX23" s="77">
        <f>BAR!CP21*0.9</f>
        <v>49950</v>
      </c>
      <c r="FY23" s="77">
        <f>BAR!CQ21*0.9</f>
        <v>48600</v>
      </c>
      <c r="FZ23" s="77">
        <f>BAR!CR21*0.9</f>
        <v>48600</v>
      </c>
      <c r="GA23" s="77">
        <f>BAR!CS21*0.9</f>
        <v>48600</v>
      </c>
      <c r="GB23" s="77">
        <f>BAR!CT21*0.9</f>
        <v>48600</v>
      </c>
      <c r="GC23" s="77">
        <f>BAR!CU21*0.9</f>
        <v>48600</v>
      </c>
      <c r="GD23" s="77">
        <f>BAR!CV21*0.9</f>
        <v>48600</v>
      </c>
      <c r="GE23" s="77">
        <f>BAR!CW21*0.9</f>
        <v>48600</v>
      </c>
      <c r="GF23" s="77">
        <f>BAR!CX21*0.9</f>
        <v>45900</v>
      </c>
      <c r="GG23" s="77">
        <f>BAR!CY21*0.9</f>
        <v>45900</v>
      </c>
      <c r="GH23" s="77">
        <f>BAR!CZ21*0.9</f>
        <v>45900</v>
      </c>
      <c r="GI23" s="77">
        <f>BAR!DA21*0.9</f>
        <v>45900</v>
      </c>
      <c r="GJ23" s="77">
        <f>BAR!DB21*0.9</f>
        <v>45900</v>
      </c>
      <c r="GK23" s="77">
        <f>BAR!DC21*0.9</f>
        <v>47250</v>
      </c>
      <c r="GL23" s="77">
        <f>BAR!DD21*0.9</f>
        <v>47250</v>
      </c>
      <c r="GM23" s="77">
        <f>BAR!DE21*0.9</f>
        <v>45900</v>
      </c>
      <c r="GN23" s="77">
        <f>BAR!DF21*0.9</f>
        <v>45900</v>
      </c>
      <c r="GO23" s="77">
        <f>BAR!DG21*0.9</f>
        <v>45900</v>
      </c>
      <c r="GP23" s="77">
        <f>BAR!DH21*0.9</f>
        <v>45900</v>
      </c>
      <c r="GQ23" s="77">
        <f>BAR!DI21*0.9</f>
        <v>45900</v>
      </c>
      <c r="GR23" s="77">
        <f>BAR!DJ21*0.9</f>
        <v>47250</v>
      </c>
      <c r="GS23" s="77">
        <f>BAR!DK21*0.9</f>
        <v>47250</v>
      </c>
      <c r="GT23" s="77">
        <f>BAR!DL21*0.9</f>
        <v>45900</v>
      </c>
      <c r="GU23" s="77">
        <f>BAR!DM21*0.9</f>
        <v>45900</v>
      </c>
      <c r="GV23" s="77">
        <f>BAR!DN21*0.9</f>
        <v>45900</v>
      </c>
      <c r="GW23" s="77">
        <f>BAR!DO21*0.9</f>
        <v>45900</v>
      </c>
      <c r="GX23" s="77">
        <f>BAR!DP21*0.9</f>
        <v>45900</v>
      </c>
      <c r="GY23" s="77">
        <f>BAR!DQ21*0.9</f>
        <v>47250</v>
      </c>
      <c r="GZ23" s="77">
        <f>BAR!DR21*0.9</f>
        <v>47250</v>
      </c>
      <c r="HA23" s="77">
        <f>BAR!DS21*0.9</f>
        <v>45900</v>
      </c>
      <c r="HB23" s="77">
        <f>BAR!DT21*0.9</f>
        <v>45900</v>
      </c>
      <c r="HC23" s="77">
        <f>BAR!DU21*0.9</f>
        <v>45900</v>
      </c>
      <c r="HD23" s="77">
        <f>BAR!DV21*0.9</f>
        <v>45900</v>
      </c>
      <c r="HE23" s="77">
        <f>BAR!DW21*0.9</f>
        <v>45900</v>
      </c>
      <c r="HF23" s="77">
        <f>BAR!DX21*0.9</f>
        <v>45900</v>
      </c>
      <c r="HG23" s="77">
        <f>BAR!DY21*0.9</f>
        <v>47250</v>
      </c>
      <c r="HH23" s="77">
        <f>BAR!DZ21*0.9</f>
        <v>47250</v>
      </c>
      <c r="HI23" s="77">
        <f>BAR!EA21*0.9</f>
        <v>47250</v>
      </c>
      <c r="HJ23" s="77">
        <f>BAR!EB21*0.9</f>
        <v>47250</v>
      </c>
      <c r="HK23" s="77">
        <f>BAR!EC21*0.9</f>
        <v>47250</v>
      </c>
      <c r="HL23" s="77">
        <f>BAR!ED21*0.9</f>
        <v>47250</v>
      </c>
      <c r="HM23" s="77">
        <f>BAR!EE21*0.9</f>
        <v>47250</v>
      </c>
      <c r="HN23" s="77">
        <f>BAR!EF21*0.9</f>
        <v>47250</v>
      </c>
      <c r="HO23" s="77">
        <f>BAR!EG21*0.9</f>
        <v>47250</v>
      </c>
      <c r="HP23" s="77">
        <f>BAR!EH21*0.9</f>
        <v>47250</v>
      </c>
      <c r="HQ23" s="77">
        <f>BAR!EI21*0.9</f>
        <v>47250</v>
      </c>
      <c r="HR23" s="77">
        <f>BAR!EJ21*0.9</f>
        <v>47250</v>
      </c>
    </row>
    <row r="24" spans="1:226" s="7" customFormat="1" hidden="1" x14ac:dyDescent="0.2">
      <c r="A24" s="73" t="s">
        <v>39</v>
      </c>
      <c r="B24" s="76"/>
      <c r="C24" s="76"/>
      <c r="D24" s="76"/>
      <c r="E24" s="76"/>
      <c r="F24" s="76"/>
      <c r="G24" s="76"/>
      <c r="H24" s="76"/>
      <c r="I24" s="76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6"/>
      <c r="Z24" s="76"/>
      <c r="AA24" s="76"/>
      <c r="AB24" s="76"/>
      <c r="AC24" s="76"/>
      <c r="AD24" s="76"/>
      <c r="AE24" s="76"/>
      <c r="AF24" s="76"/>
      <c r="AG24" s="76"/>
      <c r="AH24" s="76"/>
      <c r="AI24" s="76"/>
      <c r="AJ24" s="76"/>
      <c r="AK24" s="76"/>
      <c r="AL24" s="76"/>
      <c r="AM24" s="76"/>
      <c r="AN24" s="76"/>
      <c r="AO24" s="76"/>
      <c r="AP24" s="76"/>
      <c r="AQ24" s="76"/>
      <c r="AR24" s="76"/>
      <c r="AS24" s="76"/>
      <c r="AT24" s="76"/>
      <c r="AU24" s="76"/>
      <c r="AV24" s="76"/>
      <c r="AW24" s="76"/>
      <c r="AX24" s="76"/>
      <c r="AY24" s="76"/>
      <c r="AZ24" s="76"/>
      <c r="BA24" s="76"/>
      <c r="BB24" s="76"/>
      <c r="BC24" s="76"/>
      <c r="BD24" s="76"/>
      <c r="BE24" s="76"/>
      <c r="BF24" s="76"/>
      <c r="BG24" s="76"/>
      <c r="BH24" s="76"/>
      <c r="BI24" s="76"/>
      <c r="BJ24" s="76"/>
      <c r="BK24" s="76"/>
      <c r="BL24" s="76"/>
      <c r="BM24" s="76"/>
      <c r="BN24" s="76"/>
      <c r="BO24" s="76"/>
      <c r="BP24" s="76"/>
      <c r="BQ24" s="76"/>
      <c r="BR24" s="76"/>
      <c r="BS24" s="76"/>
      <c r="BT24" s="76"/>
      <c r="BU24" s="76"/>
      <c r="BV24" s="76"/>
      <c r="BW24" s="76"/>
      <c r="BX24" s="76"/>
      <c r="BY24" s="76"/>
      <c r="BZ24" s="76"/>
      <c r="CA24" s="76"/>
      <c r="CB24" s="76"/>
      <c r="CC24" s="76"/>
      <c r="CD24" s="76"/>
      <c r="CE24" s="76"/>
      <c r="CF24" s="76"/>
      <c r="CG24" s="76"/>
      <c r="CH24" s="76"/>
      <c r="CI24" s="76"/>
      <c r="CJ24" s="76"/>
      <c r="CK24" s="76"/>
      <c r="CL24" s="76"/>
      <c r="CM24" s="76"/>
      <c r="CN24" s="76"/>
      <c r="CO24" s="76"/>
      <c r="CP24" s="76"/>
      <c r="CQ24" s="76"/>
      <c r="CR24" s="76"/>
      <c r="CS24" s="76"/>
      <c r="CT24" s="76"/>
      <c r="CU24" s="76"/>
      <c r="CV24" s="76"/>
      <c r="CW24" s="76"/>
      <c r="CX24" s="76"/>
      <c r="CY24" s="76"/>
      <c r="CZ24" s="76"/>
      <c r="DA24" s="76"/>
      <c r="DB24" s="76"/>
      <c r="DC24" s="76"/>
      <c r="DD24" s="76"/>
      <c r="DE24" s="76"/>
      <c r="DF24" s="76"/>
      <c r="DG24" s="89"/>
      <c r="DH24" s="89"/>
      <c r="DI24" s="89"/>
      <c r="DJ24" s="89"/>
      <c r="DK24" s="89"/>
      <c r="DL24" s="76"/>
      <c r="DM24" s="76"/>
      <c r="DN24" s="76"/>
      <c r="DO24" s="90"/>
      <c r="DP24" s="90"/>
      <c r="DQ24" s="90"/>
      <c r="DR24" s="90"/>
      <c r="DS24" s="90"/>
      <c r="DT24" s="76"/>
      <c r="DU24" s="76"/>
      <c r="DV24" s="76"/>
      <c r="DW24" s="76"/>
      <c r="DX24" s="76"/>
      <c r="DY24" s="76"/>
      <c r="DZ24" s="76"/>
      <c r="EA24" s="76"/>
      <c r="EB24" s="76"/>
      <c r="EC24" s="76"/>
      <c r="ED24" s="76"/>
      <c r="EE24" s="76"/>
      <c r="EF24" s="76"/>
      <c r="EG24" s="76"/>
      <c r="EH24" s="76"/>
      <c r="EI24" s="76"/>
      <c r="EJ24" s="76"/>
      <c r="EK24" s="76"/>
      <c r="EL24" s="76"/>
      <c r="EM24" s="76"/>
      <c r="EN24" s="76"/>
      <c r="EO24" s="76"/>
      <c r="EP24" s="76"/>
      <c r="EQ24" s="76"/>
      <c r="ER24" s="76"/>
      <c r="ES24" s="76"/>
      <c r="ET24" s="76"/>
      <c r="EU24" s="76"/>
      <c r="EV24" s="76"/>
      <c r="EW24" s="76"/>
      <c r="EX24" s="76"/>
      <c r="EY24" s="76"/>
      <c r="EZ24" s="76"/>
      <c r="FA24" s="76"/>
      <c r="FB24" s="76"/>
      <c r="FC24" s="76"/>
      <c r="FD24" s="76"/>
      <c r="FE24" s="76"/>
      <c r="FF24" s="76"/>
      <c r="FG24" s="76"/>
      <c r="FH24" s="76"/>
      <c r="FI24" s="76"/>
      <c r="FJ24" s="76"/>
      <c r="FK24" s="76"/>
      <c r="FL24" s="76"/>
      <c r="FM24" s="76"/>
      <c r="FN24" s="76"/>
      <c r="FO24" s="76"/>
      <c r="FP24" s="76"/>
      <c r="FQ24" s="76"/>
      <c r="FR24" s="76"/>
      <c r="FS24" s="76"/>
      <c r="FT24" s="76"/>
      <c r="FU24" s="76"/>
      <c r="FV24" s="76"/>
      <c r="FW24" s="76"/>
      <c r="FX24" s="76"/>
      <c r="FY24" s="76"/>
      <c r="FZ24" s="76"/>
      <c r="GA24" s="76"/>
      <c r="GB24" s="76"/>
      <c r="GC24" s="76"/>
      <c r="GD24" s="76"/>
      <c r="GE24" s="76"/>
      <c r="GF24" s="76"/>
      <c r="GG24" s="76"/>
      <c r="GH24" s="76"/>
      <c r="GI24" s="76"/>
      <c r="GJ24" s="76"/>
      <c r="GK24" s="76"/>
      <c r="GL24" s="76"/>
      <c r="GM24" s="76"/>
      <c r="GN24" s="76"/>
      <c r="GO24" s="76"/>
      <c r="GP24" s="76"/>
      <c r="GQ24" s="76"/>
      <c r="GR24" s="76"/>
      <c r="GS24" s="76"/>
      <c r="GT24" s="76"/>
      <c r="GU24" s="76"/>
      <c r="GV24" s="76"/>
      <c r="GW24" s="76"/>
      <c r="GX24" s="76"/>
      <c r="GY24" s="76"/>
      <c r="GZ24" s="76"/>
      <c r="HA24" s="76"/>
      <c r="HB24" s="76"/>
      <c r="HC24" s="76"/>
      <c r="HD24" s="76"/>
      <c r="HE24" s="76"/>
      <c r="HF24" s="76"/>
      <c r="HG24" s="76"/>
      <c r="HH24" s="76"/>
      <c r="HI24" s="76"/>
      <c r="HJ24" s="76"/>
      <c r="HK24" s="76"/>
      <c r="HL24" s="76"/>
      <c r="HM24" s="76"/>
      <c r="HN24" s="76"/>
      <c r="HO24" s="76"/>
      <c r="HP24" s="76"/>
      <c r="HQ24" s="76"/>
      <c r="HR24" s="76"/>
    </row>
    <row r="25" spans="1:226" s="7" customFormat="1" hidden="1" x14ac:dyDescent="0.2">
      <c r="A25" s="75" t="s">
        <v>10</v>
      </c>
      <c r="B25" s="77" t="e">
        <f>BAR!#REF!*0.9</f>
        <v>#REF!</v>
      </c>
      <c r="C25" s="77" t="e">
        <f>BAR!#REF!*0.9</f>
        <v>#REF!</v>
      </c>
      <c r="D25" s="77" t="e">
        <f>BAR!#REF!*0.9</f>
        <v>#REF!</v>
      </c>
      <c r="E25" s="77" t="e">
        <f>BAR!#REF!*0.9</f>
        <v>#REF!</v>
      </c>
      <c r="F25" s="77" t="e">
        <f>BAR!#REF!*0.9</f>
        <v>#REF!</v>
      </c>
      <c r="G25" s="77" t="e">
        <f>BAR!#REF!*0.9</f>
        <v>#REF!</v>
      </c>
      <c r="H25" s="77" t="e">
        <f>BAR!#REF!*0.9</f>
        <v>#REF!</v>
      </c>
      <c r="I25" s="77" t="e">
        <f>BAR!#REF!*0.9</f>
        <v>#REF!</v>
      </c>
      <c r="J25" s="77" t="e">
        <f>BAR!#REF!*0.9</f>
        <v>#REF!</v>
      </c>
      <c r="K25" s="77" t="e">
        <f>BAR!#REF!*0.9</f>
        <v>#REF!</v>
      </c>
      <c r="L25" s="77" t="e">
        <f>BAR!#REF!*0.9</f>
        <v>#REF!</v>
      </c>
      <c r="M25" s="77" t="e">
        <f>BAR!#REF!*0.9</f>
        <v>#REF!</v>
      </c>
      <c r="N25" s="77" t="e">
        <f>BAR!#REF!*0.9</f>
        <v>#REF!</v>
      </c>
      <c r="O25" s="77" t="e">
        <f>BAR!#REF!*0.9</f>
        <v>#REF!</v>
      </c>
      <c r="P25" s="77" t="e">
        <f>BAR!#REF!*0.9</f>
        <v>#REF!</v>
      </c>
      <c r="Q25" s="77" t="e">
        <f>BAR!#REF!*0.9</f>
        <v>#REF!</v>
      </c>
      <c r="R25" s="77" t="e">
        <f>BAR!#REF!*0.9</f>
        <v>#REF!</v>
      </c>
      <c r="S25" s="77" t="e">
        <f>BAR!#REF!*0.9</f>
        <v>#REF!</v>
      </c>
      <c r="T25" s="77" t="e">
        <f>BAR!#REF!*0.9</f>
        <v>#REF!</v>
      </c>
      <c r="U25" s="77" t="e">
        <f>BAR!#REF!*0.9</f>
        <v>#REF!</v>
      </c>
      <c r="V25" s="77" t="e">
        <f>BAR!#REF!*0.9</f>
        <v>#REF!</v>
      </c>
      <c r="W25" s="77" t="e">
        <f>BAR!#REF!*0.9</f>
        <v>#REF!</v>
      </c>
      <c r="X25" s="77" t="e">
        <f>BAR!#REF!*0.9</f>
        <v>#REF!</v>
      </c>
      <c r="Y25" s="77" t="e">
        <f>BAR!#REF!*0.9</f>
        <v>#REF!</v>
      </c>
      <c r="Z25" s="77" t="e">
        <f>BAR!#REF!*0.9</f>
        <v>#REF!</v>
      </c>
      <c r="AA25" s="77" t="e">
        <f>BAR!#REF!*0.9</f>
        <v>#REF!</v>
      </c>
      <c r="AB25" s="77" t="e">
        <f>BAR!#REF!*0.9</f>
        <v>#REF!</v>
      </c>
      <c r="AC25" s="77" t="e">
        <f>BAR!#REF!*0.9</f>
        <v>#REF!</v>
      </c>
      <c r="AD25" s="77" t="e">
        <f>BAR!#REF!*0.9</f>
        <v>#REF!</v>
      </c>
      <c r="AE25" s="77" t="e">
        <f>BAR!#REF!*0.9</f>
        <v>#REF!</v>
      </c>
      <c r="AF25" s="77" t="e">
        <f>BAR!#REF!*0.9</f>
        <v>#REF!</v>
      </c>
      <c r="AG25" s="77" t="e">
        <f>BAR!#REF!*0.9</f>
        <v>#REF!</v>
      </c>
      <c r="AH25" s="77" t="e">
        <f>BAR!#REF!*0.9</f>
        <v>#REF!</v>
      </c>
      <c r="AI25" s="77" t="e">
        <f>BAR!#REF!*0.9</f>
        <v>#REF!</v>
      </c>
      <c r="AJ25" s="77" t="e">
        <f>BAR!#REF!*0.9</f>
        <v>#REF!</v>
      </c>
      <c r="AK25" s="77" t="e">
        <f>BAR!#REF!*0.9</f>
        <v>#REF!</v>
      </c>
      <c r="AL25" s="77" t="e">
        <f>BAR!#REF!*0.9</f>
        <v>#REF!</v>
      </c>
      <c r="AM25" s="77" t="e">
        <f>BAR!#REF!*0.9</f>
        <v>#REF!</v>
      </c>
      <c r="AN25" s="77" t="e">
        <f>BAR!#REF!*0.9</f>
        <v>#REF!</v>
      </c>
      <c r="AO25" s="77" t="e">
        <f>BAR!#REF!*0.9</f>
        <v>#REF!</v>
      </c>
      <c r="AP25" s="77" t="e">
        <f>BAR!#REF!*0.9</f>
        <v>#REF!</v>
      </c>
      <c r="AQ25" s="77" t="e">
        <f>BAR!#REF!*0.9</f>
        <v>#REF!</v>
      </c>
      <c r="AR25" s="77" t="e">
        <f>BAR!#REF!*0.9</f>
        <v>#REF!</v>
      </c>
      <c r="AS25" s="77" t="e">
        <f>BAR!#REF!*0.9</f>
        <v>#REF!</v>
      </c>
      <c r="AT25" s="77" t="e">
        <f>BAR!#REF!*0.9</f>
        <v>#REF!</v>
      </c>
      <c r="AU25" s="77" t="e">
        <f>BAR!#REF!*0.9</f>
        <v>#REF!</v>
      </c>
      <c r="AV25" s="77" t="e">
        <f>BAR!#REF!*0.9</f>
        <v>#REF!</v>
      </c>
      <c r="AW25" s="77" t="e">
        <f>BAR!#REF!*0.9</f>
        <v>#REF!</v>
      </c>
      <c r="AX25" s="77" t="e">
        <f>BAR!#REF!*0.9</f>
        <v>#REF!</v>
      </c>
      <c r="AY25" s="77" t="e">
        <f>BAR!#REF!*0.9</f>
        <v>#REF!</v>
      </c>
      <c r="AZ25" s="77" t="e">
        <f>BAR!#REF!*0.9</f>
        <v>#REF!</v>
      </c>
      <c r="BA25" s="77" t="e">
        <f>BAR!#REF!*0.9</f>
        <v>#REF!</v>
      </c>
      <c r="BB25" s="77" t="e">
        <f>BAR!#REF!*0.9</f>
        <v>#REF!</v>
      </c>
      <c r="BC25" s="77" t="e">
        <f>BAR!#REF!*0.9</f>
        <v>#REF!</v>
      </c>
      <c r="BD25" s="77" t="e">
        <f>BAR!#REF!*0.9</f>
        <v>#REF!</v>
      </c>
      <c r="BE25" s="77" t="e">
        <f>BAR!#REF!*0.9</f>
        <v>#REF!</v>
      </c>
      <c r="BF25" s="77" t="e">
        <f>BAR!#REF!*0.9</f>
        <v>#REF!</v>
      </c>
      <c r="BG25" s="77" t="e">
        <f>BAR!#REF!*0.9</f>
        <v>#REF!</v>
      </c>
      <c r="BH25" s="77" t="e">
        <f>BAR!#REF!*0.9</f>
        <v>#REF!</v>
      </c>
      <c r="BI25" s="77" t="e">
        <f>BAR!#REF!*0.9</f>
        <v>#REF!</v>
      </c>
      <c r="BJ25" s="77" t="e">
        <f>BAR!#REF!*0.9</f>
        <v>#REF!</v>
      </c>
      <c r="BK25" s="77" t="e">
        <f>BAR!#REF!*0.9</f>
        <v>#REF!</v>
      </c>
      <c r="BL25" s="77" t="e">
        <f>BAR!#REF!*0.9</f>
        <v>#REF!</v>
      </c>
      <c r="BM25" s="77" t="e">
        <f>BAR!#REF!*0.9</f>
        <v>#REF!</v>
      </c>
      <c r="BN25" s="77" t="e">
        <f>BAR!#REF!*0.9</f>
        <v>#REF!</v>
      </c>
      <c r="BO25" s="77" t="e">
        <f>BAR!#REF!*0.9</f>
        <v>#REF!</v>
      </c>
      <c r="BP25" s="77" t="e">
        <f>BAR!#REF!*0.9</f>
        <v>#REF!</v>
      </c>
      <c r="BQ25" s="77" t="e">
        <f>BAR!#REF!*0.9</f>
        <v>#REF!</v>
      </c>
      <c r="BR25" s="77" t="e">
        <f>BAR!#REF!*0.9</f>
        <v>#REF!</v>
      </c>
      <c r="BS25" s="77" t="e">
        <f>BAR!#REF!*0.9</f>
        <v>#REF!</v>
      </c>
      <c r="BT25" s="77" t="e">
        <f>BAR!#REF!*0.9</f>
        <v>#REF!</v>
      </c>
      <c r="BU25" s="77" t="e">
        <f>BAR!#REF!*0.9</f>
        <v>#REF!</v>
      </c>
      <c r="BV25" s="77" t="e">
        <f>BAR!#REF!*0.9</f>
        <v>#REF!</v>
      </c>
      <c r="BW25" s="77" t="e">
        <f>BAR!#REF!*0.9</f>
        <v>#REF!</v>
      </c>
      <c r="BX25" s="77" t="e">
        <f>BAR!#REF!*0.9</f>
        <v>#REF!</v>
      </c>
      <c r="BY25" s="77" t="e">
        <f>BAR!#REF!*0.9</f>
        <v>#REF!</v>
      </c>
      <c r="BZ25" s="77" t="e">
        <f>BAR!#REF!*0.9</f>
        <v>#REF!</v>
      </c>
      <c r="CA25" s="77" t="e">
        <f>BAR!#REF!*0.9</f>
        <v>#REF!</v>
      </c>
      <c r="CB25" s="77" t="e">
        <f>BAR!#REF!*0.9</f>
        <v>#REF!</v>
      </c>
      <c r="CC25" s="77" t="e">
        <f>BAR!#REF!*0.9</f>
        <v>#REF!</v>
      </c>
      <c r="CD25" s="77" t="e">
        <f>BAR!#REF!*0.9</f>
        <v>#REF!</v>
      </c>
      <c r="CE25" s="77" t="e">
        <f>BAR!#REF!*0.9</f>
        <v>#REF!</v>
      </c>
      <c r="CF25" s="77" t="e">
        <f>BAR!#REF!*0.9</f>
        <v>#REF!</v>
      </c>
      <c r="CG25" s="77" t="e">
        <f>BAR!#REF!*0.9</f>
        <v>#REF!</v>
      </c>
      <c r="CH25" s="77" t="e">
        <f>BAR!#REF!*0.9</f>
        <v>#REF!</v>
      </c>
      <c r="CI25" s="77" t="e">
        <f>BAR!#REF!*0.9</f>
        <v>#REF!</v>
      </c>
      <c r="CJ25" s="77">
        <f>BAR!B23*0.9</f>
        <v>56250</v>
      </c>
      <c r="CK25" s="77">
        <f>BAR!C23*0.9</f>
        <v>57150</v>
      </c>
      <c r="CL25" s="77">
        <f>BAR!D23*0.9</f>
        <v>55800</v>
      </c>
      <c r="CM25" s="77">
        <f>BAR!E23*0.9</f>
        <v>55800</v>
      </c>
      <c r="CN25" s="77">
        <f>BAR!F23*0.9</f>
        <v>55800</v>
      </c>
      <c r="CO25" s="77">
        <f>BAR!G23*0.9</f>
        <v>55800</v>
      </c>
      <c r="CP25" s="77">
        <f>BAR!H23*0.9</f>
        <v>57150</v>
      </c>
      <c r="CQ25" s="77">
        <f>BAR!I23*0.9</f>
        <v>59400</v>
      </c>
      <c r="CR25" s="77">
        <f>BAR!J23*0.9</f>
        <v>59400</v>
      </c>
      <c r="CS25" s="77">
        <f>BAR!K23*0.9</f>
        <v>56250</v>
      </c>
      <c r="CT25" s="77">
        <f>BAR!L23*0.9</f>
        <v>56250</v>
      </c>
      <c r="CU25" s="77">
        <f>BAR!M23*0.9</f>
        <v>56250</v>
      </c>
      <c r="CV25" s="77">
        <f>BAR!N23*0.9</f>
        <v>56250</v>
      </c>
      <c r="CW25" s="77">
        <f>BAR!O23*0.9</f>
        <v>56250</v>
      </c>
      <c r="CX25" s="77">
        <f>BAR!P23*0.9</f>
        <v>58050</v>
      </c>
      <c r="CY25" s="77">
        <f>BAR!Q23*0.9</f>
        <v>58050</v>
      </c>
      <c r="CZ25" s="77">
        <f>BAR!R23*0.9</f>
        <v>57150</v>
      </c>
      <c r="DA25" s="77">
        <f>BAR!S23*0.9</f>
        <v>57150</v>
      </c>
      <c r="DB25" s="77">
        <f>BAR!T23*0.9</f>
        <v>57150</v>
      </c>
      <c r="DC25" s="77">
        <f>BAR!U23*0.9</f>
        <v>57150</v>
      </c>
      <c r="DD25" s="77">
        <f>BAR!V23*0.9</f>
        <v>57150</v>
      </c>
      <c r="DE25" s="77">
        <f>BAR!W23*0.9</f>
        <v>60750</v>
      </c>
      <c r="DF25" s="77">
        <f>BAR!X23*0.9</f>
        <v>60750</v>
      </c>
      <c r="DG25" s="91">
        <f>BAR!Y23*0.9</f>
        <v>60750</v>
      </c>
      <c r="DH25" s="91">
        <f>BAR!Z23*0.9</f>
        <v>60750</v>
      </c>
      <c r="DI25" s="91">
        <f>BAR!AA23*0.9</f>
        <v>60750</v>
      </c>
      <c r="DJ25" s="91">
        <f>BAR!AB23*0.9</f>
        <v>60750</v>
      </c>
      <c r="DK25" s="91">
        <f>BAR!AC23*0.9</f>
        <v>60750</v>
      </c>
      <c r="DL25" s="77">
        <f>BAR!AD23*0.9</f>
        <v>60750</v>
      </c>
      <c r="DM25" s="77">
        <f>BAR!AE23*0.9</f>
        <v>60750</v>
      </c>
      <c r="DN25" s="77">
        <f>BAR!AF23*0.9</f>
        <v>60750</v>
      </c>
      <c r="DO25" s="92">
        <f>BAR!AG23*0.9</f>
        <v>66150</v>
      </c>
      <c r="DP25" s="92">
        <f>BAR!AH23*0.9</f>
        <v>66150</v>
      </c>
      <c r="DQ25" s="92">
        <f>BAR!AI23*0.9</f>
        <v>66150</v>
      </c>
      <c r="DR25" s="92">
        <f>BAR!AJ23*0.9</f>
        <v>66150</v>
      </c>
      <c r="DS25" s="92">
        <f>BAR!AK23*0.9</f>
        <v>67950</v>
      </c>
      <c r="DT25" s="77">
        <f>BAR!AL23*0.9</f>
        <v>67950</v>
      </c>
      <c r="DU25" s="77">
        <f>BAR!AM23*0.9</f>
        <v>67950</v>
      </c>
      <c r="DV25" s="77">
        <f>BAR!AN23*0.9</f>
        <v>67950</v>
      </c>
      <c r="DW25" s="77">
        <f>BAR!AO23*0.9</f>
        <v>67950</v>
      </c>
      <c r="DX25" s="77">
        <f>BAR!AP23*0.9</f>
        <v>67950</v>
      </c>
      <c r="DY25" s="77">
        <f>BAR!AQ23*0.9</f>
        <v>67950</v>
      </c>
      <c r="DZ25" s="77">
        <f>BAR!AR23*0.9</f>
        <v>67950</v>
      </c>
      <c r="EA25" s="77">
        <f>BAR!AS23*0.9</f>
        <v>67950</v>
      </c>
      <c r="EB25" s="77">
        <f>BAR!AT23*0.9</f>
        <v>62100</v>
      </c>
      <c r="EC25" s="77">
        <f>BAR!AU23*0.9</f>
        <v>62100</v>
      </c>
      <c r="ED25" s="77">
        <f>BAR!AV23*0.9</f>
        <v>62100</v>
      </c>
      <c r="EE25" s="77">
        <f>BAR!AW23*0.9</f>
        <v>63450</v>
      </c>
      <c r="EF25" s="77">
        <f>BAR!AX23*0.9</f>
        <v>63450</v>
      </c>
      <c r="EG25" s="77">
        <f>BAR!AY23*0.9</f>
        <v>63450</v>
      </c>
      <c r="EH25" s="77">
        <f>BAR!AZ23*0.9</f>
        <v>63450</v>
      </c>
      <c r="EI25" s="77">
        <f>BAR!BA23*0.9</f>
        <v>63450</v>
      </c>
      <c r="EJ25" s="77">
        <f>BAR!BB23*0.9</f>
        <v>63450</v>
      </c>
      <c r="EK25" s="77">
        <f>BAR!BC23*0.9</f>
        <v>63450</v>
      </c>
      <c r="EL25" s="77">
        <f>BAR!BD23*0.9</f>
        <v>63450</v>
      </c>
      <c r="EM25" s="77">
        <f>BAR!BE23*0.9</f>
        <v>66150</v>
      </c>
      <c r="EN25" s="77">
        <f>BAR!BF23*0.9</f>
        <v>66150</v>
      </c>
      <c r="EO25" s="77">
        <f>BAR!BG23*0.9</f>
        <v>62100</v>
      </c>
      <c r="EP25" s="77">
        <f>BAR!BH23*0.9</f>
        <v>62100</v>
      </c>
      <c r="EQ25" s="77">
        <f>BAR!BI23*0.9</f>
        <v>62100</v>
      </c>
      <c r="ER25" s="77">
        <f>BAR!BJ23*0.9</f>
        <v>62100</v>
      </c>
      <c r="ES25" s="77">
        <f>BAR!BK23*0.9</f>
        <v>64800</v>
      </c>
      <c r="ET25" s="77">
        <f>BAR!BL23*0.9</f>
        <v>64800</v>
      </c>
      <c r="EU25" s="77">
        <f>BAR!BM23*0.9</f>
        <v>64800</v>
      </c>
      <c r="EV25" s="77">
        <f>BAR!BN23*0.9</f>
        <v>64800</v>
      </c>
      <c r="EW25" s="77">
        <f>BAR!BO23*0.9</f>
        <v>62100</v>
      </c>
      <c r="EX25" s="77">
        <f>BAR!BP23*0.9</f>
        <v>62100</v>
      </c>
      <c r="EY25" s="77">
        <f>BAR!BQ23*0.9</f>
        <v>62100</v>
      </c>
      <c r="EZ25" s="77">
        <f>BAR!BR23*0.9</f>
        <v>62100</v>
      </c>
      <c r="FA25" s="77">
        <f>BAR!BS23*0.9</f>
        <v>62100</v>
      </c>
      <c r="FB25" s="77">
        <f>BAR!BT23*0.9</f>
        <v>63450</v>
      </c>
      <c r="FC25" s="77">
        <f>BAR!BU23*0.9</f>
        <v>63450</v>
      </c>
      <c r="FD25" s="77">
        <f>BAR!BV23*0.9</f>
        <v>62100</v>
      </c>
      <c r="FE25" s="77">
        <f>BAR!BW23*0.9</f>
        <v>62100</v>
      </c>
      <c r="FF25" s="77">
        <f>BAR!BX23*0.9</f>
        <v>62100</v>
      </c>
      <c r="FG25" s="77">
        <f>BAR!BY23*0.9</f>
        <v>62100</v>
      </c>
      <c r="FH25" s="77">
        <f>BAR!BZ23*0.9</f>
        <v>62100</v>
      </c>
      <c r="FI25" s="77">
        <f>BAR!CA23*0.9</f>
        <v>63450</v>
      </c>
      <c r="FJ25" s="77">
        <f>BAR!CB23*0.9</f>
        <v>63450</v>
      </c>
      <c r="FK25" s="77">
        <f>BAR!CC23*0.9</f>
        <v>62100</v>
      </c>
      <c r="FL25" s="77">
        <f>BAR!CD23*0.9</f>
        <v>62100</v>
      </c>
      <c r="FM25" s="77">
        <f>BAR!CE23*0.9</f>
        <v>62100</v>
      </c>
      <c r="FN25" s="77">
        <f>BAR!CF23*0.9</f>
        <v>62100</v>
      </c>
      <c r="FO25" s="77">
        <f>BAR!CG23*0.9</f>
        <v>62100</v>
      </c>
      <c r="FP25" s="77">
        <f>BAR!CH23*0.9</f>
        <v>63450</v>
      </c>
      <c r="FQ25" s="77">
        <f>BAR!CI23*0.9</f>
        <v>63450</v>
      </c>
      <c r="FR25" s="77">
        <f>BAR!CJ23*0.9</f>
        <v>62100</v>
      </c>
      <c r="FS25" s="77">
        <f>BAR!CK23*0.9</f>
        <v>62100</v>
      </c>
      <c r="FT25" s="77">
        <f>BAR!CL23*0.9</f>
        <v>62100</v>
      </c>
      <c r="FU25" s="77">
        <f>BAR!CM23*0.9</f>
        <v>62100</v>
      </c>
      <c r="FV25" s="77">
        <f>BAR!CN23*0.9</f>
        <v>62100</v>
      </c>
      <c r="FW25" s="77">
        <f>BAR!CO23*0.9</f>
        <v>63450</v>
      </c>
      <c r="FX25" s="77">
        <f>BAR!CP23*0.9</f>
        <v>63450</v>
      </c>
      <c r="FY25" s="77">
        <f>BAR!CQ23*0.9</f>
        <v>62100</v>
      </c>
      <c r="FZ25" s="77">
        <f>BAR!CR23*0.9</f>
        <v>62100</v>
      </c>
      <c r="GA25" s="77">
        <f>BAR!CS23*0.9</f>
        <v>62100</v>
      </c>
      <c r="GB25" s="77">
        <f>BAR!CT23*0.9</f>
        <v>62100</v>
      </c>
      <c r="GC25" s="77">
        <f>BAR!CU23*0.9</f>
        <v>62100</v>
      </c>
      <c r="GD25" s="77">
        <f>BAR!CV23*0.9</f>
        <v>62100</v>
      </c>
      <c r="GE25" s="77">
        <f>BAR!CW23*0.9</f>
        <v>62100</v>
      </c>
      <c r="GF25" s="77">
        <f>BAR!CX23*0.9</f>
        <v>59400</v>
      </c>
      <c r="GG25" s="77">
        <f>BAR!CY23*0.9</f>
        <v>59400</v>
      </c>
      <c r="GH25" s="77">
        <f>BAR!CZ23*0.9</f>
        <v>59400</v>
      </c>
      <c r="GI25" s="77">
        <f>BAR!DA23*0.9</f>
        <v>59400</v>
      </c>
      <c r="GJ25" s="77">
        <f>BAR!DB23*0.9</f>
        <v>59400</v>
      </c>
      <c r="GK25" s="77">
        <f>BAR!DC23*0.9</f>
        <v>60750</v>
      </c>
      <c r="GL25" s="77">
        <f>BAR!DD23*0.9</f>
        <v>60750</v>
      </c>
      <c r="GM25" s="77">
        <f>BAR!DE23*0.9</f>
        <v>59400</v>
      </c>
      <c r="GN25" s="77">
        <f>BAR!DF23*0.9</f>
        <v>59400</v>
      </c>
      <c r="GO25" s="77">
        <f>BAR!DG23*0.9</f>
        <v>59400</v>
      </c>
      <c r="GP25" s="77">
        <f>BAR!DH23*0.9</f>
        <v>59400</v>
      </c>
      <c r="GQ25" s="77">
        <f>BAR!DI23*0.9</f>
        <v>59400</v>
      </c>
      <c r="GR25" s="77">
        <f>BAR!DJ23*0.9</f>
        <v>60750</v>
      </c>
      <c r="GS25" s="77">
        <f>BAR!DK23*0.9</f>
        <v>60750</v>
      </c>
      <c r="GT25" s="77">
        <f>BAR!DL23*0.9</f>
        <v>59400</v>
      </c>
      <c r="GU25" s="77">
        <f>BAR!DM23*0.9</f>
        <v>59400</v>
      </c>
      <c r="GV25" s="77">
        <f>BAR!DN23*0.9</f>
        <v>59400</v>
      </c>
      <c r="GW25" s="77">
        <f>BAR!DO23*0.9</f>
        <v>59400</v>
      </c>
      <c r="GX25" s="77">
        <f>BAR!DP23*0.9</f>
        <v>59400</v>
      </c>
      <c r="GY25" s="77">
        <f>BAR!DQ23*0.9</f>
        <v>60750</v>
      </c>
      <c r="GZ25" s="77">
        <f>BAR!DR23*0.9</f>
        <v>60750</v>
      </c>
      <c r="HA25" s="77">
        <f>BAR!DS23*0.9</f>
        <v>59400</v>
      </c>
      <c r="HB25" s="77">
        <f>BAR!DT23*0.9</f>
        <v>59400</v>
      </c>
      <c r="HC25" s="77">
        <f>BAR!DU23*0.9</f>
        <v>59400</v>
      </c>
      <c r="HD25" s="77">
        <f>BAR!DV23*0.9</f>
        <v>59400</v>
      </c>
      <c r="HE25" s="77">
        <f>BAR!DW23*0.9</f>
        <v>59400</v>
      </c>
      <c r="HF25" s="77">
        <f>BAR!DX23*0.9</f>
        <v>59400</v>
      </c>
      <c r="HG25" s="77">
        <f>BAR!DY23*0.9</f>
        <v>60750</v>
      </c>
      <c r="HH25" s="77">
        <f>BAR!DZ23*0.9</f>
        <v>60750</v>
      </c>
      <c r="HI25" s="77">
        <f>BAR!EA23*0.9</f>
        <v>60750</v>
      </c>
      <c r="HJ25" s="77">
        <f>BAR!EB23*0.9</f>
        <v>60750</v>
      </c>
      <c r="HK25" s="77">
        <f>BAR!EC23*0.9</f>
        <v>60750</v>
      </c>
      <c r="HL25" s="77">
        <f>BAR!ED23*0.9</f>
        <v>60750</v>
      </c>
      <c r="HM25" s="77">
        <f>BAR!EE23*0.9</f>
        <v>60750</v>
      </c>
      <c r="HN25" s="77">
        <f>BAR!EF23*0.9</f>
        <v>60750</v>
      </c>
      <c r="HO25" s="77">
        <f>BAR!EG23*0.9</f>
        <v>60750</v>
      </c>
      <c r="HP25" s="77">
        <f>BAR!EH23*0.9</f>
        <v>60750</v>
      </c>
      <c r="HQ25" s="77">
        <f>BAR!EI23*0.9</f>
        <v>60750</v>
      </c>
      <c r="HR25" s="77">
        <f>BAR!EJ23*0.9</f>
        <v>60750</v>
      </c>
    </row>
    <row r="26" spans="1:226" s="7" customFormat="1" hidden="1" x14ac:dyDescent="0.2">
      <c r="A26" s="75" t="s">
        <v>40</v>
      </c>
      <c r="B26" s="76"/>
      <c r="C26" s="76"/>
      <c r="D26" s="76"/>
      <c r="E26" s="76"/>
      <c r="F26" s="76"/>
      <c r="G26" s="76"/>
      <c r="H26" s="76"/>
      <c r="I26" s="76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76"/>
      <c r="Z26" s="76"/>
      <c r="AA26" s="76"/>
      <c r="AB26" s="76"/>
      <c r="AC26" s="76"/>
      <c r="AD26" s="76"/>
      <c r="AE26" s="76"/>
      <c r="AF26" s="76"/>
      <c r="AG26" s="76"/>
      <c r="AH26" s="76"/>
      <c r="AI26" s="76"/>
      <c r="AJ26" s="76"/>
      <c r="AK26" s="76"/>
      <c r="AL26" s="76"/>
      <c r="AM26" s="76"/>
      <c r="AN26" s="76"/>
      <c r="AO26" s="76"/>
      <c r="AP26" s="76"/>
      <c r="AQ26" s="76"/>
      <c r="AR26" s="76"/>
      <c r="AS26" s="76"/>
      <c r="AT26" s="76"/>
      <c r="AU26" s="76"/>
      <c r="AV26" s="76"/>
      <c r="AW26" s="76"/>
      <c r="AX26" s="76"/>
      <c r="AY26" s="76"/>
      <c r="AZ26" s="76"/>
      <c r="BA26" s="76"/>
      <c r="BB26" s="76"/>
      <c r="BC26" s="76"/>
      <c r="BD26" s="76"/>
      <c r="BE26" s="76"/>
      <c r="BF26" s="76"/>
      <c r="BG26" s="76"/>
      <c r="BH26" s="76"/>
      <c r="BI26" s="76"/>
      <c r="BJ26" s="76"/>
      <c r="BK26" s="76"/>
      <c r="BL26" s="76"/>
      <c r="BM26" s="76"/>
      <c r="BN26" s="76"/>
      <c r="BO26" s="76"/>
      <c r="BP26" s="76"/>
      <c r="BQ26" s="76"/>
      <c r="BR26" s="76"/>
      <c r="BS26" s="76"/>
      <c r="BT26" s="76"/>
      <c r="BU26" s="76"/>
      <c r="BV26" s="76"/>
      <c r="BW26" s="76"/>
      <c r="BX26" s="76"/>
      <c r="BY26" s="76"/>
      <c r="BZ26" s="76"/>
      <c r="CA26" s="76"/>
      <c r="CB26" s="76"/>
      <c r="CC26" s="76"/>
      <c r="CD26" s="76"/>
      <c r="CE26" s="76"/>
      <c r="CF26" s="76"/>
      <c r="CG26" s="76"/>
      <c r="CH26" s="76"/>
      <c r="CI26" s="76"/>
      <c r="CJ26" s="76"/>
      <c r="CK26" s="76"/>
      <c r="CL26" s="76"/>
      <c r="CM26" s="76"/>
      <c r="CN26" s="76"/>
      <c r="CO26" s="76"/>
      <c r="CP26" s="76"/>
      <c r="CQ26" s="76"/>
      <c r="CR26" s="76"/>
      <c r="CS26" s="76"/>
      <c r="CT26" s="76"/>
      <c r="CU26" s="76"/>
      <c r="CV26" s="76"/>
      <c r="CW26" s="76"/>
      <c r="CX26" s="76"/>
      <c r="CY26" s="76"/>
      <c r="CZ26" s="76"/>
      <c r="DA26" s="76"/>
      <c r="DB26" s="76"/>
      <c r="DC26" s="76"/>
      <c r="DD26" s="76"/>
      <c r="DE26" s="76"/>
      <c r="DF26" s="76"/>
      <c r="DG26" s="89"/>
      <c r="DH26" s="89"/>
      <c r="DI26" s="89"/>
      <c r="DJ26" s="89"/>
      <c r="DK26" s="89"/>
      <c r="DL26" s="76"/>
      <c r="DM26" s="76"/>
      <c r="DN26" s="76"/>
      <c r="DO26" s="90"/>
      <c r="DP26" s="90"/>
      <c r="DQ26" s="90"/>
      <c r="DR26" s="90"/>
      <c r="DS26" s="90"/>
      <c r="DT26" s="76"/>
      <c r="DU26" s="76"/>
      <c r="DV26" s="76"/>
      <c r="DW26" s="76"/>
      <c r="DX26" s="76"/>
      <c r="DY26" s="76"/>
      <c r="DZ26" s="76"/>
      <c r="EA26" s="76"/>
      <c r="EB26" s="76"/>
      <c r="EC26" s="76"/>
      <c r="ED26" s="76"/>
      <c r="EE26" s="76"/>
      <c r="EF26" s="76"/>
      <c r="EG26" s="76"/>
      <c r="EH26" s="76"/>
      <c r="EI26" s="76"/>
      <c r="EJ26" s="76"/>
      <c r="EK26" s="76"/>
      <c r="EL26" s="76"/>
      <c r="EM26" s="76"/>
      <c r="EN26" s="76"/>
      <c r="EO26" s="76"/>
      <c r="EP26" s="76"/>
      <c r="EQ26" s="76"/>
      <c r="ER26" s="76"/>
      <c r="ES26" s="76"/>
      <c r="ET26" s="76"/>
      <c r="EU26" s="76"/>
      <c r="EV26" s="76"/>
      <c r="EW26" s="76"/>
      <c r="EX26" s="76"/>
      <c r="EY26" s="76"/>
      <c r="EZ26" s="76"/>
      <c r="FA26" s="76"/>
      <c r="FB26" s="76"/>
      <c r="FC26" s="76"/>
      <c r="FD26" s="76"/>
      <c r="FE26" s="76"/>
      <c r="FF26" s="76"/>
      <c r="FG26" s="76"/>
      <c r="FH26" s="76"/>
      <c r="FI26" s="76"/>
      <c r="FJ26" s="76"/>
      <c r="FK26" s="76"/>
      <c r="FL26" s="76"/>
      <c r="FM26" s="76"/>
      <c r="FN26" s="76"/>
      <c r="FO26" s="76"/>
      <c r="FP26" s="76"/>
      <c r="FQ26" s="76"/>
      <c r="FR26" s="76"/>
      <c r="FS26" s="76"/>
      <c r="FT26" s="76"/>
      <c r="FU26" s="76"/>
      <c r="FV26" s="76"/>
      <c r="FW26" s="76"/>
      <c r="FX26" s="76"/>
      <c r="FY26" s="76"/>
      <c r="FZ26" s="76"/>
      <c r="GA26" s="76"/>
      <c r="GB26" s="76"/>
      <c r="GC26" s="76"/>
      <c r="GD26" s="76"/>
      <c r="GE26" s="76"/>
      <c r="GF26" s="76"/>
      <c r="GG26" s="76"/>
      <c r="GH26" s="76"/>
      <c r="GI26" s="76"/>
      <c r="GJ26" s="76"/>
      <c r="GK26" s="76"/>
      <c r="GL26" s="76"/>
      <c r="GM26" s="76"/>
      <c r="GN26" s="76"/>
      <c r="GO26" s="76"/>
      <c r="GP26" s="76"/>
      <c r="GQ26" s="76"/>
      <c r="GR26" s="76"/>
      <c r="GS26" s="76"/>
      <c r="GT26" s="76"/>
      <c r="GU26" s="76"/>
      <c r="GV26" s="76"/>
      <c r="GW26" s="76"/>
      <c r="GX26" s="76"/>
      <c r="GY26" s="76"/>
      <c r="GZ26" s="76"/>
      <c r="HA26" s="76"/>
      <c r="HB26" s="76"/>
      <c r="HC26" s="76"/>
      <c r="HD26" s="76"/>
      <c r="HE26" s="76"/>
      <c r="HF26" s="76"/>
      <c r="HG26" s="76"/>
      <c r="HH26" s="76"/>
      <c r="HI26" s="76"/>
      <c r="HJ26" s="76"/>
      <c r="HK26" s="76"/>
      <c r="HL26" s="76"/>
      <c r="HM26" s="76"/>
      <c r="HN26" s="76"/>
      <c r="HO26" s="76"/>
      <c r="HP26" s="76"/>
      <c r="HQ26" s="76"/>
      <c r="HR26" s="76"/>
    </row>
    <row r="27" spans="1:226" s="7" customFormat="1" hidden="1" x14ac:dyDescent="0.2">
      <c r="A27" s="75" t="s">
        <v>10</v>
      </c>
      <c r="B27" s="77" t="e">
        <f>BAR!#REF!*0.9</f>
        <v>#REF!</v>
      </c>
      <c r="C27" s="77" t="e">
        <f>BAR!#REF!*0.9</f>
        <v>#REF!</v>
      </c>
      <c r="D27" s="77" t="e">
        <f>BAR!#REF!*0.9</f>
        <v>#REF!</v>
      </c>
      <c r="E27" s="77" t="e">
        <f>BAR!#REF!*0.9</f>
        <v>#REF!</v>
      </c>
      <c r="F27" s="77" t="e">
        <f>BAR!#REF!*0.9</f>
        <v>#REF!</v>
      </c>
      <c r="G27" s="77" t="e">
        <f>BAR!#REF!*0.9</f>
        <v>#REF!</v>
      </c>
      <c r="H27" s="77" t="e">
        <f>BAR!#REF!*0.9</f>
        <v>#REF!</v>
      </c>
      <c r="I27" s="77" t="e">
        <f>BAR!#REF!*0.9</f>
        <v>#REF!</v>
      </c>
      <c r="J27" s="77" t="e">
        <f>BAR!#REF!*0.9</f>
        <v>#REF!</v>
      </c>
      <c r="K27" s="77" t="e">
        <f>BAR!#REF!*0.9</f>
        <v>#REF!</v>
      </c>
      <c r="L27" s="77" t="e">
        <f>BAR!#REF!*0.9</f>
        <v>#REF!</v>
      </c>
      <c r="M27" s="77" t="e">
        <f>BAR!#REF!*0.9</f>
        <v>#REF!</v>
      </c>
      <c r="N27" s="77" t="e">
        <f>BAR!#REF!*0.9</f>
        <v>#REF!</v>
      </c>
      <c r="O27" s="77" t="e">
        <f>BAR!#REF!*0.9</f>
        <v>#REF!</v>
      </c>
      <c r="P27" s="77" t="e">
        <f>BAR!#REF!*0.9</f>
        <v>#REF!</v>
      </c>
      <c r="Q27" s="77" t="e">
        <f>BAR!#REF!*0.9</f>
        <v>#REF!</v>
      </c>
      <c r="R27" s="77" t="e">
        <f>BAR!#REF!*0.9</f>
        <v>#REF!</v>
      </c>
      <c r="S27" s="77" t="e">
        <f>BAR!#REF!*0.9</f>
        <v>#REF!</v>
      </c>
      <c r="T27" s="77" t="e">
        <f>BAR!#REF!*0.9</f>
        <v>#REF!</v>
      </c>
      <c r="U27" s="77" t="e">
        <f>BAR!#REF!*0.9</f>
        <v>#REF!</v>
      </c>
      <c r="V27" s="77" t="e">
        <f>BAR!#REF!*0.9</f>
        <v>#REF!</v>
      </c>
      <c r="W27" s="77" t="e">
        <f>BAR!#REF!*0.9</f>
        <v>#REF!</v>
      </c>
      <c r="X27" s="77" t="e">
        <f>BAR!#REF!*0.9</f>
        <v>#REF!</v>
      </c>
      <c r="Y27" s="77" t="e">
        <f>BAR!#REF!*0.9</f>
        <v>#REF!</v>
      </c>
      <c r="Z27" s="77" t="e">
        <f>BAR!#REF!*0.9</f>
        <v>#REF!</v>
      </c>
      <c r="AA27" s="77" t="e">
        <f>BAR!#REF!*0.9</f>
        <v>#REF!</v>
      </c>
      <c r="AB27" s="77" t="e">
        <f>BAR!#REF!*0.9</f>
        <v>#REF!</v>
      </c>
      <c r="AC27" s="77" t="e">
        <f>BAR!#REF!*0.9</f>
        <v>#REF!</v>
      </c>
      <c r="AD27" s="77" t="e">
        <f>BAR!#REF!*0.9</f>
        <v>#REF!</v>
      </c>
      <c r="AE27" s="77" t="e">
        <f>BAR!#REF!*0.9</f>
        <v>#REF!</v>
      </c>
      <c r="AF27" s="77" t="e">
        <f>BAR!#REF!*0.9</f>
        <v>#REF!</v>
      </c>
      <c r="AG27" s="77" t="e">
        <f>BAR!#REF!*0.9</f>
        <v>#REF!</v>
      </c>
      <c r="AH27" s="77" t="e">
        <f>BAR!#REF!*0.9</f>
        <v>#REF!</v>
      </c>
      <c r="AI27" s="77" t="e">
        <f>BAR!#REF!*0.9</f>
        <v>#REF!</v>
      </c>
      <c r="AJ27" s="77" t="e">
        <f>BAR!#REF!*0.9</f>
        <v>#REF!</v>
      </c>
      <c r="AK27" s="77" t="e">
        <f>BAR!#REF!*0.9</f>
        <v>#REF!</v>
      </c>
      <c r="AL27" s="77" t="e">
        <f>BAR!#REF!*0.9</f>
        <v>#REF!</v>
      </c>
      <c r="AM27" s="77" t="e">
        <f>BAR!#REF!*0.9</f>
        <v>#REF!</v>
      </c>
      <c r="AN27" s="77" t="e">
        <f>BAR!#REF!*0.9</f>
        <v>#REF!</v>
      </c>
      <c r="AO27" s="77" t="e">
        <f>BAR!#REF!*0.9</f>
        <v>#REF!</v>
      </c>
      <c r="AP27" s="77" t="e">
        <f>BAR!#REF!*0.9</f>
        <v>#REF!</v>
      </c>
      <c r="AQ27" s="77" t="e">
        <f>BAR!#REF!*0.9</f>
        <v>#REF!</v>
      </c>
      <c r="AR27" s="77" t="e">
        <f>BAR!#REF!*0.9</f>
        <v>#REF!</v>
      </c>
      <c r="AS27" s="77" t="e">
        <f>BAR!#REF!*0.9</f>
        <v>#REF!</v>
      </c>
      <c r="AT27" s="77" t="e">
        <f>BAR!#REF!*0.9</f>
        <v>#REF!</v>
      </c>
      <c r="AU27" s="77" t="e">
        <f>BAR!#REF!*0.9</f>
        <v>#REF!</v>
      </c>
      <c r="AV27" s="77" t="e">
        <f>BAR!#REF!*0.9</f>
        <v>#REF!</v>
      </c>
      <c r="AW27" s="77" t="e">
        <f>BAR!#REF!*0.9</f>
        <v>#REF!</v>
      </c>
      <c r="AX27" s="77" t="e">
        <f>BAR!#REF!*0.9</f>
        <v>#REF!</v>
      </c>
      <c r="AY27" s="77" t="e">
        <f>BAR!#REF!*0.9</f>
        <v>#REF!</v>
      </c>
      <c r="AZ27" s="77" t="e">
        <f>BAR!#REF!*0.9</f>
        <v>#REF!</v>
      </c>
      <c r="BA27" s="77" t="e">
        <f>BAR!#REF!*0.9</f>
        <v>#REF!</v>
      </c>
      <c r="BB27" s="77" t="e">
        <f>BAR!#REF!*0.9</f>
        <v>#REF!</v>
      </c>
      <c r="BC27" s="77" t="e">
        <f>BAR!#REF!*0.9</f>
        <v>#REF!</v>
      </c>
      <c r="BD27" s="77" t="e">
        <f>BAR!#REF!*0.9</f>
        <v>#REF!</v>
      </c>
      <c r="BE27" s="77" t="e">
        <f>BAR!#REF!*0.9</f>
        <v>#REF!</v>
      </c>
      <c r="BF27" s="77" t="e">
        <f>BAR!#REF!*0.9</f>
        <v>#REF!</v>
      </c>
      <c r="BG27" s="77" t="e">
        <f>BAR!#REF!*0.9</f>
        <v>#REF!</v>
      </c>
      <c r="BH27" s="77" t="e">
        <f>BAR!#REF!*0.9</f>
        <v>#REF!</v>
      </c>
      <c r="BI27" s="77" t="e">
        <f>BAR!#REF!*0.9</f>
        <v>#REF!</v>
      </c>
      <c r="BJ27" s="77" t="e">
        <f>BAR!#REF!*0.9</f>
        <v>#REF!</v>
      </c>
      <c r="BK27" s="77" t="e">
        <f>BAR!#REF!*0.9</f>
        <v>#REF!</v>
      </c>
      <c r="BL27" s="77" t="e">
        <f>BAR!#REF!*0.9</f>
        <v>#REF!</v>
      </c>
      <c r="BM27" s="77" t="e">
        <f>BAR!#REF!*0.9</f>
        <v>#REF!</v>
      </c>
      <c r="BN27" s="77" t="e">
        <f>BAR!#REF!*0.9</f>
        <v>#REF!</v>
      </c>
      <c r="BO27" s="77" t="e">
        <f>BAR!#REF!*0.9</f>
        <v>#REF!</v>
      </c>
      <c r="BP27" s="77" t="e">
        <f>BAR!#REF!*0.9</f>
        <v>#REF!</v>
      </c>
      <c r="BQ27" s="77" t="e">
        <f>BAR!#REF!*0.9</f>
        <v>#REF!</v>
      </c>
      <c r="BR27" s="77" t="e">
        <f>BAR!#REF!*0.9</f>
        <v>#REF!</v>
      </c>
      <c r="BS27" s="77" t="e">
        <f>BAR!#REF!*0.9</f>
        <v>#REF!</v>
      </c>
      <c r="BT27" s="77" t="e">
        <f>BAR!#REF!*0.9</f>
        <v>#REF!</v>
      </c>
      <c r="BU27" s="77" t="e">
        <f>BAR!#REF!*0.9</f>
        <v>#REF!</v>
      </c>
      <c r="BV27" s="77" t="e">
        <f>BAR!#REF!*0.9</f>
        <v>#REF!</v>
      </c>
      <c r="BW27" s="77" t="e">
        <f>BAR!#REF!*0.9</f>
        <v>#REF!</v>
      </c>
      <c r="BX27" s="77" t="e">
        <f>BAR!#REF!*0.9</f>
        <v>#REF!</v>
      </c>
      <c r="BY27" s="77" t="e">
        <f>BAR!#REF!*0.9</f>
        <v>#REF!</v>
      </c>
      <c r="BZ27" s="77" t="e">
        <f>BAR!#REF!*0.9</f>
        <v>#REF!</v>
      </c>
      <c r="CA27" s="77" t="e">
        <f>BAR!#REF!*0.9</f>
        <v>#REF!</v>
      </c>
      <c r="CB27" s="77" t="e">
        <f>BAR!#REF!*0.9</f>
        <v>#REF!</v>
      </c>
      <c r="CC27" s="77" t="e">
        <f>BAR!#REF!*0.9</f>
        <v>#REF!</v>
      </c>
      <c r="CD27" s="77" t="e">
        <f>BAR!#REF!*0.9</f>
        <v>#REF!</v>
      </c>
      <c r="CE27" s="77" t="e">
        <f>BAR!#REF!*0.9</f>
        <v>#REF!</v>
      </c>
      <c r="CF27" s="77" t="e">
        <f>BAR!#REF!*0.9</f>
        <v>#REF!</v>
      </c>
      <c r="CG27" s="77" t="e">
        <f>BAR!#REF!*0.9</f>
        <v>#REF!</v>
      </c>
      <c r="CH27" s="77" t="e">
        <f>BAR!#REF!*0.9</f>
        <v>#REF!</v>
      </c>
      <c r="CI27" s="77" t="e">
        <f>BAR!#REF!*0.9</f>
        <v>#REF!</v>
      </c>
      <c r="CJ27" s="77">
        <f>BAR!B25*0.9</f>
        <v>83250</v>
      </c>
      <c r="CK27" s="77">
        <f>BAR!C25*0.9</f>
        <v>84150</v>
      </c>
      <c r="CL27" s="77">
        <f>BAR!D25*0.9</f>
        <v>82800</v>
      </c>
      <c r="CM27" s="77">
        <f>BAR!E25*0.9</f>
        <v>82800</v>
      </c>
      <c r="CN27" s="77">
        <f>BAR!F25*0.9</f>
        <v>82800</v>
      </c>
      <c r="CO27" s="77">
        <f>BAR!G25*0.9</f>
        <v>82800</v>
      </c>
      <c r="CP27" s="77">
        <f>BAR!H25*0.9</f>
        <v>84150</v>
      </c>
      <c r="CQ27" s="77">
        <f>BAR!I25*0.9</f>
        <v>86400</v>
      </c>
      <c r="CR27" s="77">
        <f>BAR!J25*0.9</f>
        <v>86400</v>
      </c>
      <c r="CS27" s="77">
        <f>BAR!K25*0.9</f>
        <v>83250</v>
      </c>
      <c r="CT27" s="77">
        <f>BAR!L25*0.9</f>
        <v>83250</v>
      </c>
      <c r="CU27" s="77">
        <f>BAR!M25*0.9</f>
        <v>83250</v>
      </c>
      <c r="CV27" s="77">
        <f>BAR!N25*0.9</f>
        <v>83250</v>
      </c>
      <c r="CW27" s="77">
        <f>BAR!O25*0.9</f>
        <v>83250</v>
      </c>
      <c r="CX27" s="77">
        <f>BAR!P25*0.9</f>
        <v>85050</v>
      </c>
      <c r="CY27" s="77">
        <f>BAR!Q25*0.9</f>
        <v>85050</v>
      </c>
      <c r="CZ27" s="77">
        <f>BAR!R25*0.9</f>
        <v>84150</v>
      </c>
      <c r="DA27" s="77">
        <f>BAR!S25*0.9</f>
        <v>84150</v>
      </c>
      <c r="DB27" s="77">
        <f>BAR!T25*0.9</f>
        <v>84150</v>
      </c>
      <c r="DC27" s="77">
        <f>BAR!U25*0.9</f>
        <v>84150</v>
      </c>
      <c r="DD27" s="77">
        <f>BAR!V25*0.9</f>
        <v>84150</v>
      </c>
      <c r="DE27" s="77">
        <f>BAR!W25*0.9</f>
        <v>87750</v>
      </c>
      <c r="DF27" s="77">
        <f>BAR!X25*0.9</f>
        <v>87750</v>
      </c>
      <c r="DG27" s="91">
        <f>BAR!Y25*0.9</f>
        <v>87750</v>
      </c>
      <c r="DH27" s="91">
        <f>BAR!Z25*0.9</f>
        <v>87750</v>
      </c>
      <c r="DI27" s="91">
        <f>BAR!AA25*0.9</f>
        <v>87750</v>
      </c>
      <c r="DJ27" s="91">
        <f>BAR!AB25*0.9</f>
        <v>87750</v>
      </c>
      <c r="DK27" s="91">
        <f>BAR!AC25*0.9</f>
        <v>87750</v>
      </c>
      <c r="DL27" s="77">
        <f>BAR!AD25*0.9</f>
        <v>87750</v>
      </c>
      <c r="DM27" s="77">
        <f>BAR!AE25*0.9</f>
        <v>87750</v>
      </c>
      <c r="DN27" s="77">
        <f>BAR!AF25*0.9</f>
        <v>87750</v>
      </c>
      <c r="DO27" s="92">
        <f>BAR!AG25*0.9</f>
        <v>93150</v>
      </c>
      <c r="DP27" s="92">
        <f>BAR!AH25*0.9</f>
        <v>93150</v>
      </c>
      <c r="DQ27" s="92">
        <f>BAR!AI25*0.9</f>
        <v>93150</v>
      </c>
      <c r="DR27" s="92">
        <f>BAR!AJ25*0.9</f>
        <v>93150</v>
      </c>
      <c r="DS27" s="92">
        <f>BAR!AK25*0.9</f>
        <v>94950</v>
      </c>
      <c r="DT27" s="77">
        <f>BAR!AL25*0.9</f>
        <v>94950</v>
      </c>
      <c r="DU27" s="77">
        <f>BAR!AM25*0.9</f>
        <v>94950</v>
      </c>
      <c r="DV27" s="77">
        <f>BAR!AN25*0.9</f>
        <v>94950</v>
      </c>
      <c r="DW27" s="77">
        <f>BAR!AO25*0.9</f>
        <v>94950</v>
      </c>
      <c r="DX27" s="77">
        <f>BAR!AP25*0.9</f>
        <v>94950</v>
      </c>
      <c r="DY27" s="77">
        <f>BAR!AQ25*0.9</f>
        <v>94950</v>
      </c>
      <c r="DZ27" s="77">
        <f>BAR!AR25*0.9</f>
        <v>94950</v>
      </c>
      <c r="EA27" s="77">
        <f>BAR!AS25*0.9</f>
        <v>94950</v>
      </c>
      <c r="EB27" s="77">
        <f>BAR!AT25*0.9</f>
        <v>89100</v>
      </c>
      <c r="EC27" s="77">
        <f>BAR!AU25*0.9</f>
        <v>89100</v>
      </c>
      <c r="ED27" s="77">
        <f>BAR!AV25*0.9</f>
        <v>89100</v>
      </c>
      <c r="EE27" s="77">
        <f>BAR!AW25*0.9</f>
        <v>90450</v>
      </c>
      <c r="EF27" s="77">
        <f>BAR!AX25*0.9</f>
        <v>90450</v>
      </c>
      <c r="EG27" s="77">
        <f>BAR!AY25*0.9</f>
        <v>90450</v>
      </c>
      <c r="EH27" s="77">
        <f>BAR!AZ25*0.9</f>
        <v>90450</v>
      </c>
      <c r="EI27" s="77">
        <f>BAR!BA25*0.9</f>
        <v>90450</v>
      </c>
      <c r="EJ27" s="77">
        <f>BAR!BB25*0.9</f>
        <v>90450</v>
      </c>
      <c r="EK27" s="77">
        <f>BAR!BC25*0.9</f>
        <v>90450</v>
      </c>
      <c r="EL27" s="77">
        <f>BAR!BD25*0.9</f>
        <v>90450</v>
      </c>
      <c r="EM27" s="77">
        <f>BAR!BE25*0.9</f>
        <v>93150</v>
      </c>
      <c r="EN27" s="77">
        <f>BAR!BF25*0.9</f>
        <v>93150</v>
      </c>
      <c r="EO27" s="77">
        <f>BAR!BG25*0.9</f>
        <v>89100</v>
      </c>
      <c r="EP27" s="77">
        <f>BAR!BH25*0.9</f>
        <v>89100</v>
      </c>
      <c r="EQ27" s="77">
        <f>BAR!BI25*0.9</f>
        <v>89100</v>
      </c>
      <c r="ER27" s="77">
        <f>BAR!BJ25*0.9</f>
        <v>89100</v>
      </c>
      <c r="ES27" s="77">
        <f>BAR!BK25*0.9</f>
        <v>91800</v>
      </c>
      <c r="ET27" s="77">
        <f>BAR!BL25*0.9</f>
        <v>91800</v>
      </c>
      <c r="EU27" s="77">
        <f>BAR!BM25*0.9</f>
        <v>91800</v>
      </c>
      <c r="EV27" s="77">
        <f>BAR!BN25*0.9</f>
        <v>91800</v>
      </c>
      <c r="EW27" s="77">
        <f>BAR!BO25*0.9</f>
        <v>89100</v>
      </c>
      <c r="EX27" s="77">
        <f>BAR!BP25*0.9</f>
        <v>89100</v>
      </c>
      <c r="EY27" s="77">
        <f>BAR!BQ25*0.9</f>
        <v>89100</v>
      </c>
      <c r="EZ27" s="77">
        <f>BAR!BR25*0.9</f>
        <v>89100</v>
      </c>
      <c r="FA27" s="77">
        <f>BAR!BS25*0.9</f>
        <v>89100</v>
      </c>
      <c r="FB27" s="77">
        <f>BAR!BT25*0.9</f>
        <v>90450</v>
      </c>
      <c r="FC27" s="77">
        <f>BAR!BU25*0.9</f>
        <v>90450</v>
      </c>
      <c r="FD27" s="77">
        <f>BAR!BV25*0.9</f>
        <v>89100</v>
      </c>
      <c r="FE27" s="77">
        <f>BAR!BW25*0.9</f>
        <v>89100</v>
      </c>
      <c r="FF27" s="77">
        <f>BAR!BX25*0.9</f>
        <v>89100</v>
      </c>
      <c r="FG27" s="77">
        <f>BAR!BY25*0.9</f>
        <v>89100</v>
      </c>
      <c r="FH27" s="77">
        <f>BAR!BZ25*0.9</f>
        <v>89100</v>
      </c>
      <c r="FI27" s="77">
        <f>BAR!CA25*0.9</f>
        <v>90450</v>
      </c>
      <c r="FJ27" s="77">
        <f>BAR!CB25*0.9</f>
        <v>90450</v>
      </c>
      <c r="FK27" s="77">
        <f>BAR!CC25*0.9</f>
        <v>89100</v>
      </c>
      <c r="FL27" s="77">
        <f>BAR!CD25*0.9</f>
        <v>89100</v>
      </c>
      <c r="FM27" s="77">
        <f>BAR!CE25*0.9</f>
        <v>89100</v>
      </c>
      <c r="FN27" s="77">
        <f>BAR!CF25*0.9</f>
        <v>89100</v>
      </c>
      <c r="FO27" s="77">
        <f>BAR!CG25*0.9</f>
        <v>89100</v>
      </c>
      <c r="FP27" s="77">
        <f>BAR!CH25*0.9</f>
        <v>90450</v>
      </c>
      <c r="FQ27" s="77">
        <f>BAR!CI25*0.9</f>
        <v>90450</v>
      </c>
      <c r="FR27" s="77">
        <f>BAR!CJ25*0.9</f>
        <v>89100</v>
      </c>
      <c r="FS27" s="77">
        <f>BAR!CK25*0.9</f>
        <v>89100</v>
      </c>
      <c r="FT27" s="77">
        <f>BAR!CL25*0.9</f>
        <v>89100</v>
      </c>
      <c r="FU27" s="77">
        <f>BAR!CM25*0.9</f>
        <v>89100</v>
      </c>
      <c r="FV27" s="77">
        <f>BAR!CN25*0.9</f>
        <v>89100</v>
      </c>
      <c r="FW27" s="77">
        <f>BAR!CO25*0.9</f>
        <v>90450</v>
      </c>
      <c r="FX27" s="77">
        <f>BAR!CP25*0.9</f>
        <v>90450</v>
      </c>
      <c r="FY27" s="77">
        <f>BAR!CQ25*0.9</f>
        <v>89100</v>
      </c>
      <c r="FZ27" s="77">
        <f>BAR!CR25*0.9</f>
        <v>89100</v>
      </c>
      <c r="GA27" s="77">
        <f>BAR!CS25*0.9</f>
        <v>89100</v>
      </c>
      <c r="GB27" s="77">
        <f>BAR!CT25*0.9</f>
        <v>89100</v>
      </c>
      <c r="GC27" s="77">
        <f>BAR!CU25*0.9</f>
        <v>89100</v>
      </c>
      <c r="GD27" s="77">
        <f>BAR!CV25*0.9</f>
        <v>89100</v>
      </c>
      <c r="GE27" s="77">
        <f>BAR!CW25*0.9</f>
        <v>89100</v>
      </c>
      <c r="GF27" s="77">
        <f>BAR!CX25*0.9</f>
        <v>86400</v>
      </c>
      <c r="GG27" s="77">
        <f>BAR!CY25*0.9</f>
        <v>86400</v>
      </c>
      <c r="GH27" s="77">
        <f>BAR!CZ25*0.9</f>
        <v>86400</v>
      </c>
      <c r="GI27" s="77">
        <f>BAR!DA25*0.9</f>
        <v>86400</v>
      </c>
      <c r="GJ27" s="77">
        <f>BAR!DB25*0.9</f>
        <v>86400</v>
      </c>
      <c r="GK27" s="77">
        <f>BAR!DC25*0.9</f>
        <v>87750</v>
      </c>
      <c r="GL27" s="77">
        <f>BAR!DD25*0.9</f>
        <v>87750</v>
      </c>
      <c r="GM27" s="77">
        <f>BAR!DE25*0.9</f>
        <v>86400</v>
      </c>
      <c r="GN27" s="77">
        <f>BAR!DF25*0.9</f>
        <v>86400</v>
      </c>
      <c r="GO27" s="77">
        <f>BAR!DG25*0.9</f>
        <v>86400</v>
      </c>
      <c r="GP27" s="77">
        <f>BAR!DH25*0.9</f>
        <v>86400</v>
      </c>
      <c r="GQ27" s="77">
        <f>BAR!DI25*0.9</f>
        <v>86400</v>
      </c>
      <c r="GR27" s="77">
        <f>BAR!DJ25*0.9</f>
        <v>87750</v>
      </c>
      <c r="GS27" s="77">
        <f>BAR!DK25*0.9</f>
        <v>87750</v>
      </c>
      <c r="GT27" s="77">
        <f>BAR!DL25*0.9</f>
        <v>86400</v>
      </c>
      <c r="GU27" s="77">
        <f>BAR!DM25*0.9</f>
        <v>86400</v>
      </c>
      <c r="GV27" s="77">
        <f>BAR!DN25*0.9</f>
        <v>86400</v>
      </c>
      <c r="GW27" s="77">
        <f>BAR!DO25*0.9</f>
        <v>86400</v>
      </c>
      <c r="GX27" s="77">
        <f>BAR!DP25*0.9</f>
        <v>86400</v>
      </c>
      <c r="GY27" s="77">
        <f>BAR!DQ25*0.9</f>
        <v>87750</v>
      </c>
      <c r="GZ27" s="77">
        <f>BAR!DR25*0.9</f>
        <v>87750</v>
      </c>
      <c r="HA27" s="77">
        <f>BAR!DS25*0.9</f>
        <v>86400</v>
      </c>
      <c r="HB27" s="77">
        <f>BAR!DT25*0.9</f>
        <v>86400</v>
      </c>
      <c r="HC27" s="77">
        <f>BAR!DU25*0.9</f>
        <v>86400</v>
      </c>
      <c r="HD27" s="77">
        <f>BAR!DV25*0.9</f>
        <v>86400</v>
      </c>
      <c r="HE27" s="77">
        <f>BAR!DW25*0.9</f>
        <v>86400</v>
      </c>
      <c r="HF27" s="77">
        <f>BAR!DX25*0.9</f>
        <v>86400</v>
      </c>
      <c r="HG27" s="77">
        <f>BAR!DY25*0.9</f>
        <v>87750</v>
      </c>
      <c r="HH27" s="77">
        <f>BAR!DZ25*0.9</f>
        <v>87750</v>
      </c>
      <c r="HI27" s="77">
        <f>BAR!EA25*0.9</f>
        <v>87750</v>
      </c>
      <c r="HJ27" s="77">
        <f>BAR!EB25*0.9</f>
        <v>87750</v>
      </c>
      <c r="HK27" s="77">
        <f>BAR!EC25*0.9</f>
        <v>87750</v>
      </c>
      <c r="HL27" s="77">
        <f>BAR!ED25*0.9</f>
        <v>87750</v>
      </c>
      <c r="HM27" s="77">
        <f>BAR!EE25*0.9</f>
        <v>87750</v>
      </c>
      <c r="HN27" s="77">
        <f>BAR!EF25*0.9</f>
        <v>87750</v>
      </c>
      <c r="HO27" s="77">
        <f>BAR!EG25*0.9</f>
        <v>87750</v>
      </c>
      <c r="HP27" s="77">
        <f>BAR!EH25*0.9</f>
        <v>87750</v>
      </c>
      <c r="HQ27" s="77">
        <f>BAR!EI25*0.9</f>
        <v>87750</v>
      </c>
      <c r="HR27" s="77">
        <f>BAR!EJ25*0.9</f>
        <v>87750</v>
      </c>
    </row>
    <row r="28" spans="1:226" s="7" customFormat="1" hidden="1" x14ac:dyDescent="0.2">
      <c r="A28" s="73" t="s">
        <v>41</v>
      </c>
      <c r="B28" s="76"/>
      <c r="C28" s="76"/>
      <c r="D28" s="76"/>
      <c r="E28" s="76"/>
      <c r="F28" s="76"/>
      <c r="G28" s="76"/>
      <c r="H28" s="76"/>
      <c r="I28" s="76"/>
      <c r="J28" s="76"/>
      <c r="K28" s="76"/>
      <c r="L28" s="76"/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6"/>
      <c r="X28" s="76"/>
      <c r="Y28" s="76"/>
      <c r="Z28" s="76"/>
      <c r="AA28" s="76"/>
      <c r="AB28" s="76"/>
      <c r="AC28" s="76"/>
      <c r="AD28" s="76"/>
      <c r="AE28" s="76"/>
      <c r="AF28" s="76"/>
      <c r="AG28" s="76"/>
      <c r="AH28" s="76"/>
      <c r="AI28" s="76"/>
      <c r="AJ28" s="76"/>
      <c r="AK28" s="76"/>
      <c r="AL28" s="76"/>
      <c r="AM28" s="76"/>
      <c r="AN28" s="76"/>
      <c r="AO28" s="76"/>
      <c r="AP28" s="76"/>
      <c r="AQ28" s="76"/>
      <c r="AR28" s="76"/>
      <c r="AS28" s="76"/>
      <c r="AT28" s="76"/>
      <c r="AU28" s="76"/>
      <c r="AV28" s="76"/>
      <c r="AW28" s="76"/>
      <c r="AX28" s="76"/>
      <c r="AY28" s="76"/>
      <c r="AZ28" s="76"/>
      <c r="BA28" s="76"/>
      <c r="BB28" s="76"/>
      <c r="BC28" s="76"/>
      <c r="BD28" s="76"/>
      <c r="BE28" s="76"/>
      <c r="BF28" s="76"/>
      <c r="BG28" s="76"/>
      <c r="BH28" s="76"/>
      <c r="BI28" s="76"/>
      <c r="BJ28" s="76"/>
      <c r="BK28" s="76"/>
      <c r="BL28" s="76"/>
      <c r="BM28" s="76"/>
      <c r="BN28" s="76"/>
      <c r="BO28" s="76"/>
      <c r="BP28" s="76"/>
      <c r="BQ28" s="76"/>
      <c r="BR28" s="76"/>
      <c r="BS28" s="76"/>
      <c r="BT28" s="76"/>
      <c r="BU28" s="76"/>
      <c r="BV28" s="76"/>
      <c r="BW28" s="76"/>
      <c r="BX28" s="76"/>
      <c r="BY28" s="76"/>
      <c r="BZ28" s="76"/>
      <c r="CA28" s="76"/>
      <c r="CB28" s="76"/>
      <c r="CC28" s="76"/>
      <c r="CD28" s="76"/>
      <c r="CE28" s="76"/>
      <c r="CF28" s="76"/>
      <c r="CG28" s="76"/>
      <c r="CH28" s="76"/>
      <c r="CI28" s="76"/>
      <c r="CJ28" s="76"/>
      <c r="CK28" s="76"/>
      <c r="CL28" s="76"/>
      <c r="CM28" s="76"/>
      <c r="CN28" s="76"/>
      <c r="CO28" s="76"/>
      <c r="CP28" s="76"/>
      <c r="CQ28" s="76"/>
      <c r="CR28" s="76"/>
      <c r="CS28" s="76"/>
      <c r="CT28" s="76"/>
      <c r="CU28" s="76"/>
      <c r="CV28" s="76"/>
      <c r="CW28" s="76"/>
      <c r="CX28" s="76"/>
      <c r="CY28" s="76"/>
      <c r="CZ28" s="76"/>
      <c r="DA28" s="76"/>
      <c r="DB28" s="76"/>
      <c r="DC28" s="76"/>
      <c r="DD28" s="76"/>
      <c r="DE28" s="76"/>
      <c r="DF28" s="76"/>
      <c r="DG28" s="89"/>
      <c r="DH28" s="89"/>
      <c r="DI28" s="89"/>
      <c r="DJ28" s="89"/>
      <c r="DK28" s="89"/>
      <c r="DL28" s="76"/>
      <c r="DM28" s="76"/>
      <c r="DN28" s="76"/>
      <c r="DO28" s="90"/>
      <c r="DP28" s="90"/>
      <c r="DQ28" s="90"/>
      <c r="DR28" s="90"/>
      <c r="DS28" s="90"/>
      <c r="DT28" s="76"/>
      <c r="DU28" s="76"/>
      <c r="DV28" s="76"/>
      <c r="DW28" s="76"/>
      <c r="DX28" s="76"/>
      <c r="DY28" s="76"/>
      <c r="DZ28" s="76"/>
      <c r="EA28" s="76"/>
      <c r="EB28" s="76"/>
      <c r="EC28" s="76"/>
      <c r="ED28" s="76"/>
      <c r="EE28" s="76"/>
      <c r="EF28" s="76"/>
      <c r="EG28" s="76"/>
      <c r="EH28" s="76"/>
      <c r="EI28" s="76"/>
      <c r="EJ28" s="76"/>
      <c r="EK28" s="76"/>
      <c r="EL28" s="76"/>
      <c r="EM28" s="76"/>
      <c r="EN28" s="76"/>
      <c r="EO28" s="76"/>
      <c r="EP28" s="76"/>
      <c r="EQ28" s="76"/>
      <c r="ER28" s="76"/>
      <c r="ES28" s="76"/>
      <c r="ET28" s="76"/>
      <c r="EU28" s="76"/>
      <c r="EV28" s="76"/>
      <c r="EW28" s="76"/>
      <c r="EX28" s="76"/>
      <c r="EY28" s="76"/>
      <c r="EZ28" s="76"/>
      <c r="FA28" s="76"/>
      <c r="FB28" s="76"/>
      <c r="FC28" s="76"/>
      <c r="FD28" s="76"/>
      <c r="FE28" s="76"/>
      <c r="FF28" s="76"/>
      <c r="FG28" s="76"/>
      <c r="FH28" s="76"/>
      <c r="FI28" s="76"/>
      <c r="FJ28" s="76"/>
      <c r="FK28" s="76"/>
      <c r="FL28" s="76"/>
      <c r="FM28" s="76"/>
      <c r="FN28" s="76"/>
      <c r="FO28" s="76"/>
      <c r="FP28" s="76"/>
      <c r="FQ28" s="76"/>
      <c r="FR28" s="76"/>
      <c r="FS28" s="76"/>
      <c r="FT28" s="76"/>
      <c r="FU28" s="76"/>
      <c r="FV28" s="76"/>
      <c r="FW28" s="76"/>
      <c r="FX28" s="76"/>
      <c r="FY28" s="76"/>
      <c r="FZ28" s="76"/>
      <c r="GA28" s="76"/>
      <c r="GB28" s="76"/>
      <c r="GC28" s="76"/>
      <c r="GD28" s="76"/>
      <c r="GE28" s="76"/>
      <c r="GF28" s="76"/>
      <c r="GG28" s="76"/>
      <c r="GH28" s="76"/>
      <c r="GI28" s="76"/>
      <c r="GJ28" s="76"/>
      <c r="GK28" s="76"/>
      <c r="GL28" s="76"/>
      <c r="GM28" s="76"/>
      <c r="GN28" s="76"/>
      <c r="GO28" s="76"/>
      <c r="GP28" s="76"/>
      <c r="GQ28" s="76"/>
      <c r="GR28" s="76"/>
      <c r="GS28" s="76"/>
      <c r="GT28" s="76"/>
      <c r="GU28" s="76"/>
      <c r="GV28" s="76"/>
      <c r="GW28" s="76"/>
      <c r="GX28" s="76"/>
      <c r="GY28" s="76"/>
      <c r="GZ28" s="76"/>
      <c r="HA28" s="76"/>
      <c r="HB28" s="76"/>
      <c r="HC28" s="76"/>
      <c r="HD28" s="76"/>
      <c r="HE28" s="76"/>
      <c r="HF28" s="76"/>
      <c r="HG28" s="76"/>
      <c r="HH28" s="76"/>
      <c r="HI28" s="76"/>
      <c r="HJ28" s="76"/>
      <c r="HK28" s="76"/>
      <c r="HL28" s="76"/>
      <c r="HM28" s="76"/>
      <c r="HN28" s="76"/>
      <c r="HO28" s="76"/>
      <c r="HP28" s="76"/>
      <c r="HQ28" s="76"/>
      <c r="HR28" s="76"/>
    </row>
    <row r="29" spans="1:226" s="7" customFormat="1" hidden="1" x14ac:dyDescent="0.2">
      <c r="A29" s="75" t="s">
        <v>10</v>
      </c>
      <c r="B29" s="77" t="e">
        <f>BAR!#REF!*0.9</f>
        <v>#REF!</v>
      </c>
      <c r="C29" s="77" t="e">
        <f>BAR!#REF!*0.9</f>
        <v>#REF!</v>
      </c>
      <c r="D29" s="77" t="e">
        <f>BAR!#REF!*0.9</f>
        <v>#REF!</v>
      </c>
      <c r="E29" s="77" t="e">
        <f>BAR!#REF!*0.9</f>
        <v>#REF!</v>
      </c>
      <c r="F29" s="77" t="e">
        <f>BAR!#REF!*0.9</f>
        <v>#REF!</v>
      </c>
      <c r="G29" s="77" t="e">
        <f>BAR!#REF!*0.9</f>
        <v>#REF!</v>
      </c>
      <c r="H29" s="77" t="e">
        <f>BAR!#REF!*0.9</f>
        <v>#REF!</v>
      </c>
      <c r="I29" s="77" t="e">
        <f>BAR!#REF!*0.9</f>
        <v>#REF!</v>
      </c>
      <c r="J29" s="77" t="e">
        <f>BAR!#REF!*0.9</f>
        <v>#REF!</v>
      </c>
      <c r="K29" s="77" t="e">
        <f>BAR!#REF!*0.9</f>
        <v>#REF!</v>
      </c>
      <c r="L29" s="77" t="e">
        <f>BAR!#REF!*0.9</f>
        <v>#REF!</v>
      </c>
      <c r="M29" s="77" t="e">
        <f>BAR!#REF!*0.9</f>
        <v>#REF!</v>
      </c>
      <c r="N29" s="77" t="e">
        <f>BAR!#REF!*0.9</f>
        <v>#REF!</v>
      </c>
      <c r="O29" s="77" t="e">
        <f>BAR!#REF!*0.9</f>
        <v>#REF!</v>
      </c>
      <c r="P29" s="77" t="e">
        <f>BAR!#REF!*0.9</f>
        <v>#REF!</v>
      </c>
      <c r="Q29" s="77" t="e">
        <f>BAR!#REF!*0.9</f>
        <v>#REF!</v>
      </c>
      <c r="R29" s="77" t="e">
        <f>BAR!#REF!*0.9</f>
        <v>#REF!</v>
      </c>
      <c r="S29" s="77" t="e">
        <f>BAR!#REF!*0.9</f>
        <v>#REF!</v>
      </c>
      <c r="T29" s="77" t="e">
        <f>BAR!#REF!*0.9</f>
        <v>#REF!</v>
      </c>
      <c r="U29" s="77" t="e">
        <f>BAR!#REF!*0.9</f>
        <v>#REF!</v>
      </c>
      <c r="V29" s="77" t="e">
        <f>BAR!#REF!*0.9</f>
        <v>#REF!</v>
      </c>
      <c r="W29" s="77" t="e">
        <f>BAR!#REF!*0.9</f>
        <v>#REF!</v>
      </c>
      <c r="X29" s="77" t="e">
        <f>BAR!#REF!*0.9</f>
        <v>#REF!</v>
      </c>
      <c r="Y29" s="77" t="e">
        <f>BAR!#REF!*0.9</f>
        <v>#REF!</v>
      </c>
      <c r="Z29" s="77" t="e">
        <f>BAR!#REF!*0.9</f>
        <v>#REF!</v>
      </c>
      <c r="AA29" s="77" t="e">
        <f>BAR!#REF!*0.9</f>
        <v>#REF!</v>
      </c>
      <c r="AB29" s="77" t="e">
        <f>BAR!#REF!*0.9</f>
        <v>#REF!</v>
      </c>
      <c r="AC29" s="77" t="e">
        <f>BAR!#REF!*0.9</f>
        <v>#REF!</v>
      </c>
      <c r="AD29" s="77" t="e">
        <f>BAR!#REF!*0.9</f>
        <v>#REF!</v>
      </c>
      <c r="AE29" s="77" t="e">
        <f>BAR!#REF!*0.9</f>
        <v>#REF!</v>
      </c>
      <c r="AF29" s="77" t="e">
        <f>BAR!#REF!*0.9</f>
        <v>#REF!</v>
      </c>
      <c r="AG29" s="77" t="e">
        <f>BAR!#REF!*0.9</f>
        <v>#REF!</v>
      </c>
      <c r="AH29" s="77" t="e">
        <f>BAR!#REF!*0.9</f>
        <v>#REF!</v>
      </c>
      <c r="AI29" s="77" t="e">
        <f>BAR!#REF!*0.9</f>
        <v>#REF!</v>
      </c>
      <c r="AJ29" s="77" t="e">
        <f>BAR!#REF!*0.9</f>
        <v>#REF!</v>
      </c>
      <c r="AK29" s="77" t="e">
        <f>BAR!#REF!*0.9</f>
        <v>#REF!</v>
      </c>
      <c r="AL29" s="77" t="e">
        <f>BAR!#REF!*0.9</f>
        <v>#REF!</v>
      </c>
      <c r="AM29" s="77" t="e">
        <f>BAR!#REF!*0.9</f>
        <v>#REF!</v>
      </c>
      <c r="AN29" s="77" t="e">
        <f>BAR!#REF!*0.9</f>
        <v>#REF!</v>
      </c>
      <c r="AO29" s="77" t="e">
        <f>BAR!#REF!*0.9</f>
        <v>#REF!</v>
      </c>
      <c r="AP29" s="77" t="e">
        <f>BAR!#REF!*0.9</f>
        <v>#REF!</v>
      </c>
      <c r="AQ29" s="77" t="e">
        <f>BAR!#REF!*0.9</f>
        <v>#REF!</v>
      </c>
      <c r="AR29" s="77" t="e">
        <f>BAR!#REF!*0.9</f>
        <v>#REF!</v>
      </c>
      <c r="AS29" s="77" t="e">
        <f>BAR!#REF!*0.9</f>
        <v>#REF!</v>
      </c>
      <c r="AT29" s="77" t="e">
        <f>BAR!#REF!*0.9</f>
        <v>#REF!</v>
      </c>
      <c r="AU29" s="77" t="e">
        <f>BAR!#REF!*0.9</f>
        <v>#REF!</v>
      </c>
      <c r="AV29" s="77" t="e">
        <f>BAR!#REF!*0.9</f>
        <v>#REF!</v>
      </c>
      <c r="AW29" s="77" t="e">
        <f>BAR!#REF!*0.9</f>
        <v>#REF!</v>
      </c>
      <c r="AX29" s="77" t="e">
        <f>BAR!#REF!*0.9</f>
        <v>#REF!</v>
      </c>
      <c r="AY29" s="77" t="e">
        <f>BAR!#REF!*0.9</f>
        <v>#REF!</v>
      </c>
      <c r="AZ29" s="77" t="e">
        <f>BAR!#REF!*0.9</f>
        <v>#REF!</v>
      </c>
      <c r="BA29" s="77" t="e">
        <f>BAR!#REF!*0.9</f>
        <v>#REF!</v>
      </c>
      <c r="BB29" s="77" t="e">
        <f>BAR!#REF!*0.9</f>
        <v>#REF!</v>
      </c>
      <c r="BC29" s="77" t="e">
        <f>BAR!#REF!*0.9</f>
        <v>#REF!</v>
      </c>
      <c r="BD29" s="77" t="e">
        <f>BAR!#REF!*0.9</f>
        <v>#REF!</v>
      </c>
      <c r="BE29" s="77" t="e">
        <f>BAR!#REF!*0.9</f>
        <v>#REF!</v>
      </c>
      <c r="BF29" s="77" t="e">
        <f>BAR!#REF!*0.9</f>
        <v>#REF!</v>
      </c>
      <c r="BG29" s="77" t="e">
        <f>BAR!#REF!*0.9</f>
        <v>#REF!</v>
      </c>
      <c r="BH29" s="77" t="e">
        <f>BAR!#REF!*0.9</f>
        <v>#REF!</v>
      </c>
      <c r="BI29" s="77" t="e">
        <f>BAR!#REF!*0.9</f>
        <v>#REF!</v>
      </c>
      <c r="BJ29" s="77" t="e">
        <f>BAR!#REF!*0.9</f>
        <v>#REF!</v>
      </c>
      <c r="BK29" s="77" t="e">
        <f>BAR!#REF!*0.9</f>
        <v>#REF!</v>
      </c>
      <c r="BL29" s="77" t="e">
        <f>BAR!#REF!*0.9</f>
        <v>#REF!</v>
      </c>
      <c r="BM29" s="77" t="e">
        <f>BAR!#REF!*0.9</f>
        <v>#REF!</v>
      </c>
      <c r="BN29" s="77" t="e">
        <f>BAR!#REF!*0.9</f>
        <v>#REF!</v>
      </c>
      <c r="BO29" s="77" t="e">
        <f>BAR!#REF!*0.9</f>
        <v>#REF!</v>
      </c>
      <c r="BP29" s="77" t="e">
        <f>BAR!#REF!*0.9</f>
        <v>#REF!</v>
      </c>
      <c r="BQ29" s="77" t="e">
        <f>BAR!#REF!*0.9</f>
        <v>#REF!</v>
      </c>
      <c r="BR29" s="77" t="e">
        <f>BAR!#REF!*0.9</f>
        <v>#REF!</v>
      </c>
      <c r="BS29" s="77" t="e">
        <f>BAR!#REF!*0.9</f>
        <v>#REF!</v>
      </c>
      <c r="BT29" s="77" t="e">
        <f>BAR!#REF!*0.9</f>
        <v>#REF!</v>
      </c>
      <c r="BU29" s="77" t="e">
        <f>BAR!#REF!*0.9</f>
        <v>#REF!</v>
      </c>
      <c r="BV29" s="77" t="e">
        <f>BAR!#REF!*0.9</f>
        <v>#REF!</v>
      </c>
      <c r="BW29" s="77" t="e">
        <f>BAR!#REF!*0.9</f>
        <v>#REF!</v>
      </c>
      <c r="BX29" s="77" t="e">
        <f>BAR!#REF!*0.9</f>
        <v>#REF!</v>
      </c>
      <c r="BY29" s="77" t="e">
        <f>BAR!#REF!*0.9</f>
        <v>#REF!</v>
      </c>
      <c r="BZ29" s="77" t="e">
        <f>BAR!#REF!*0.9</f>
        <v>#REF!</v>
      </c>
      <c r="CA29" s="77" t="e">
        <f>BAR!#REF!*0.9</f>
        <v>#REF!</v>
      </c>
      <c r="CB29" s="77" t="e">
        <f>BAR!#REF!*0.9</f>
        <v>#REF!</v>
      </c>
      <c r="CC29" s="77" t="e">
        <f>BAR!#REF!*0.9</f>
        <v>#REF!</v>
      </c>
      <c r="CD29" s="77" t="e">
        <f>BAR!#REF!*0.9</f>
        <v>#REF!</v>
      </c>
      <c r="CE29" s="77" t="e">
        <f>BAR!#REF!*0.9</f>
        <v>#REF!</v>
      </c>
      <c r="CF29" s="77" t="e">
        <f>BAR!#REF!*0.9</f>
        <v>#REF!</v>
      </c>
      <c r="CG29" s="77" t="e">
        <f>BAR!#REF!*0.9</f>
        <v>#REF!</v>
      </c>
      <c r="CH29" s="77" t="e">
        <f>BAR!#REF!*0.9</f>
        <v>#REF!</v>
      </c>
      <c r="CI29" s="77" t="e">
        <f>BAR!#REF!*0.9</f>
        <v>#REF!</v>
      </c>
      <c r="CJ29" s="77">
        <f>BAR!B27*0.9</f>
        <v>101250</v>
      </c>
      <c r="CK29" s="77">
        <f>BAR!C27*0.9</f>
        <v>102150</v>
      </c>
      <c r="CL29" s="77">
        <f>BAR!D27*0.9</f>
        <v>100800</v>
      </c>
      <c r="CM29" s="77">
        <f>BAR!E27*0.9</f>
        <v>100800</v>
      </c>
      <c r="CN29" s="77">
        <f>BAR!F27*0.9</f>
        <v>100800</v>
      </c>
      <c r="CO29" s="77">
        <f>BAR!G27*0.9</f>
        <v>100800</v>
      </c>
      <c r="CP29" s="77">
        <f>BAR!H27*0.9</f>
        <v>102150</v>
      </c>
      <c r="CQ29" s="77">
        <f>BAR!I27*0.9</f>
        <v>104400</v>
      </c>
      <c r="CR29" s="77">
        <f>BAR!J27*0.9</f>
        <v>104400</v>
      </c>
      <c r="CS29" s="77">
        <f>BAR!K27*0.9</f>
        <v>101250</v>
      </c>
      <c r="CT29" s="77">
        <f>BAR!L27*0.9</f>
        <v>101250</v>
      </c>
      <c r="CU29" s="77">
        <f>BAR!M27*0.9</f>
        <v>101250</v>
      </c>
      <c r="CV29" s="77">
        <f>BAR!N27*0.9</f>
        <v>101250</v>
      </c>
      <c r="CW29" s="77">
        <f>BAR!O27*0.9</f>
        <v>101250</v>
      </c>
      <c r="CX29" s="77">
        <f>BAR!P27*0.9</f>
        <v>103050</v>
      </c>
      <c r="CY29" s="77">
        <f>BAR!Q27*0.9</f>
        <v>103050</v>
      </c>
      <c r="CZ29" s="77">
        <f>BAR!R27*0.9</f>
        <v>102150</v>
      </c>
      <c r="DA29" s="77">
        <f>BAR!S27*0.9</f>
        <v>102150</v>
      </c>
      <c r="DB29" s="77">
        <f>BAR!T27*0.9</f>
        <v>102150</v>
      </c>
      <c r="DC29" s="77">
        <f>BAR!U27*0.9</f>
        <v>102150</v>
      </c>
      <c r="DD29" s="77">
        <f>BAR!V27*0.9</f>
        <v>102150</v>
      </c>
      <c r="DE29" s="77">
        <f>BAR!W27*0.9</f>
        <v>105750</v>
      </c>
      <c r="DF29" s="77">
        <f>BAR!X27*0.9</f>
        <v>105750</v>
      </c>
      <c r="DG29" s="91">
        <f>BAR!Y27*0.9</f>
        <v>105750</v>
      </c>
      <c r="DH29" s="91">
        <f>BAR!Z27*0.9</f>
        <v>105750</v>
      </c>
      <c r="DI29" s="91">
        <f>BAR!AA27*0.9</f>
        <v>105750</v>
      </c>
      <c r="DJ29" s="91">
        <f>BAR!AB27*0.9</f>
        <v>105750</v>
      </c>
      <c r="DK29" s="91">
        <f>BAR!AC27*0.9</f>
        <v>105750</v>
      </c>
      <c r="DL29" s="77">
        <f>BAR!AD27*0.9</f>
        <v>105750</v>
      </c>
      <c r="DM29" s="77">
        <f>BAR!AE27*0.9</f>
        <v>105750</v>
      </c>
      <c r="DN29" s="77">
        <f>BAR!AF27*0.9</f>
        <v>105750</v>
      </c>
      <c r="DO29" s="92">
        <f>BAR!AG27*0.9</f>
        <v>111150</v>
      </c>
      <c r="DP29" s="92">
        <f>BAR!AH27*0.9</f>
        <v>111150</v>
      </c>
      <c r="DQ29" s="92">
        <f>BAR!AI27*0.9</f>
        <v>111150</v>
      </c>
      <c r="DR29" s="92">
        <f>BAR!AJ27*0.9</f>
        <v>111150</v>
      </c>
      <c r="DS29" s="92">
        <f>BAR!AK27*0.9</f>
        <v>112950</v>
      </c>
      <c r="DT29" s="77">
        <f>BAR!AL27*0.9</f>
        <v>112950</v>
      </c>
      <c r="DU29" s="77">
        <f>BAR!AM27*0.9</f>
        <v>112950</v>
      </c>
      <c r="DV29" s="77">
        <f>BAR!AN27*0.9</f>
        <v>112950</v>
      </c>
      <c r="DW29" s="77">
        <f>BAR!AO27*0.9</f>
        <v>112950</v>
      </c>
      <c r="DX29" s="77">
        <f>BAR!AP27*0.9</f>
        <v>112950</v>
      </c>
      <c r="DY29" s="77">
        <f>BAR!AQ27*0.9</f>
        <v>112950</v>
      </c>
      <c r="DZ29" s="77">
        <f>BAR!AR27*0.9</f>
        <v>112950</v>
      </c>
      <c r="EA29" s="77">
        <f>BAR!AS27*0.9</f>
        <v>112950</v>
      </c>
      <c r="EB29" s="77">
        <f>BAR!AT27*0.9</f>
        <v>107100</v>
      </c>
      <c r="EC29" s="77">
        <f>BAR!AU27*0.9</f>
        <v>107100</v>
      </c>
      <c r="ED29" s="77">
        <f>BAR!AV27*0.9</f>
        <v>107100</v>
      </c>
      <c r="EE29" s="77">
        <f>BAR!AW27*0.9</f>
        <v>108450</v>
      </c>
      <c r="EF29" s="77">
        <f>BAR!AX27*0.9</f>
        <v>108450</v>
      </c>
      <c r="EG29" s="77">
        <f>BAR!AY27*0.9</f>
        <v>108450</v>
      </c>
      <c r="EH29" s="77">
        <f>BAR!AZ27*0.9</f>
        <v>108450</v>
      </c>
      <c r="EI29" s="77">
        <f>BAR!BA27*0.9</f>
        <v>108450</v>
      </c>
      <c r="EJ29" s="77">
        <f>BAR!BB27*0.9</f>
        <v>108450</v>
      </c>
      <c r="EK29" s="77">
        <f>BAR!BC27*0.9</f>
        <v>108450</v>
      </c>
      <c r="EL29" s="77">
        <f>BAR!BD27*0.9</f>
        <v>108450</v>
      </c>
      <c r="EM29" s="77">
        <f>BAR!BE27*0.9</f>
        <v>111150</v>
      </c>
      <c r="EN29" s="77">
        <f>BAR!BF27*0.9</f>
        <v>111150</v>
      </c>
      <c r="EO29" s="77">
        <f>BAR!BG27*0.9</f>
        <v>107100</v>
      </c>
      <c r="EP29" s="77">
        <f>BAR!BH27*0.9</f>
        <v>107100</v>
      </c>
      <c r="EQ29" s="77">
        <f>BAR!BI27*0.9</f>
        <v>107100</v>
      </c>
      <c r="ER29" s="77">
        <f>BAR!BJ27*0.9</f>
        <v>107100</v>
      </c>
      <c r="ES29" s="77">
        <f>BAR!BK27*0.9</f>
        <v>109800</v>
      </c>
      <c r="ET29" s="77">
        <f>BAR!BL27*0.9</f>
        <v>109800</v>
      </c>
      <c r="EU29" s="77">
        <f>BAR!BM27*0.9</f>
        <v>109800</v>
      </c>
      <c r="EV29" s="77">
        <f>BAR!BN27*0.9</f>
        <v>109800</v>
      </c>
      <c r="EW29" s="77">
        <f>BAR!BO27*0.9</f>
        <v>107100</v>
      </c>
      <c r="EX29" s="77">
        <f>BAR!BP27*0.9</f>
        <v>107100</v>
      </c>
      <c r="EY29" s="77">
        <f>BAR!BQ27*0.9</f>
        <v>107100</v>
      </c>
      <c r="EZ29" s="77">
        <f>BAR!BR27*0.9</f>
        <v>107100</v>
      </c>
      <c r="FA29" s="77">
        <f>BAR!BS27*0.9</f>
        <v>107100</v>
      </c>
      <c r="FB29" s="77">
        <f>BAR!BT27*0.9</f>
        <v>108450</v>
      </c>
      <c r="FC29" s="77">
        <f>BAR!BU27*0.9</f>
        <v>108450</v>
      </c>
      <c r="FD29" s="77">
        <f>BAR!BV27*0.9</f>
        <v>107100</v>
      </c>
      <c r="FE29" s="77">
        <f>BAR!BW27*0.9</f>
        <v>107100</v>
      </c>
      <c r="FF29" s="77">
        <f>BAR!BX27*0.9</f>
        <v>107100</v>
      </c>
      <c r="FG29" s="77">
        <f>BAR!BY27*0.9</f>
        <v>107100</v>
      </c>
      <c r="FH29" s="77">
        <f>BAR!BZ27*0.9</f>
        <v>107100</v>
      </c>
      <c r="FI29" s="77">
        <f>BAR!CA27*0.9</f>
        <v>108450</v>
      </c>
      <c r="FJ29" s="77">
        <f>BAR!CB27*0.9</f>
        <v>108450</v>
      </c>
      <c r="FK29" s="77">
        <f>BAR!CC27*0.9</f>
        <v>107100</v>
      </c>
      <c r="FL29" s="77">
        <f>BAR!CD27*0.9</f>
        <v>107100</v>
      </c>
      <c r="FM29" s="77">
        <f>BAR!CE27*0.9</f>
        <v>107100</v>
      </c>
      <c r="FN29" s="77">
        <f>BAR!CF27*0.9</f>
        <v>107100</v>
      </c>
      <c r="FO29" s="77">
        <f>BAR!CG27*0.9</f>
        <v>107100</v>
      </c>
      <c r="FP29" s="77">
        <f>BAR!CH27*0.9</f>
        <v>108450</v>
      </c>
      <c r="FQ29" s="77">
        <f>BAR!CI27*0.9</f>
        <v>108450</v>
      </c>
      <c r="FR29" s="77">
        <f>BAR!CJ27*0.9</f>
        <v>107100</v>
      </c>
      <c r="FS29" s="77">
        <f>BAR!CK27*0.9</f>
        <v>107100</v>
      </c>
      <c r="FT29" s="77">
        <f>BAR!CL27*0.9</f>
        <v>107100</v>
      </c>
      <c r="FU29" s="77">
        <f>BAR!CM27*0.9</f>
        <v>107100</v>
      </c>
      <c r="FV29" s="77">
        <f>BAR!CN27*0.9</f>
        <v>107100</v>
      </c>
      <c r="FW29" s="77">
        <f>BAR!CO27*0.9</f>
        <v>108450</v>
      </c>
      <c r="FX29" s="77">
        <f>BAR!CP27*0.9</f>
        <v>108450</v>
      </c>
      <c r="FY29" s="77">
        <f>BAR!CQ27*0.9</f>
        <v>107100</v>
      </c>
      <c r="FZ29" s="77">
        <f>BAR!CR27*0.9</f>
        <v>107100</v>
      </c>
      <c r="GA29" s="77">
        <f>BAR!CS27*0.9</f>
        <v>107100</v>
      </c>
      <c r="GB29" s="77">
        <f>BAR!CT27*0.9</f>
        <v>107100</v>
      </c>
      <c r="GC29" s="77">
        <f>BAR!CU27*0.9</f>
        <v>107100</v>
      </c>
      <c r="GD29" s="77">
        <f>BAR!CV27*0.9</f>
        <v>107100</v>
      </c>
      <c r="GE29" s="77">
        <f>BAR!CW27*0.9</f>
        <v>107100</v>
      </c>
      <c r="GF29" s="77">
        <f>BAR!CX27*0.9</f>
        <v>104400</v>
      </c>
      <c r="GG29" s="77">
        <f>BAR!CY27*0.9</f>
        <v>104400</v>
      </c>
      <c r="GH29" s="77">
        <f>BAR!CZ27*0.9</f>
        <v>104400</v>
      </c>
      <c r="GI29" s="77">
        <f>BAR!DA27*0.9</f>
        <v>104400</v>
      </c>
      <c r="GJ29" s="77">
        <f>BAR!DB27*0.9</f>
        <v>104400</v>
      </c>
      <c r="GK29" s="77">
        <f>BAR!DC27*0.9</f>
        <v>105750</v>
      </c>
      <c r="GL29" s="77">
        <f>BAR!DD27*0.9</f>
        <v>105750</v>
      </c>
      <c r="GM29" s="77">
        <f>BAR!DE27*0.9</f>
        <v>104400</v>
      </c>
      <c r="GN29" s="77">
        <f>BAR!DF27*0.9</f>
        <v>104400</v>
      </c>
      <c r="GO29" s="77">
        <f>BAR!DG27*0.9</f>
        <v>104400</v>
      </c>
      <c r="GP29" s="77">
        <f>BAR!DH27*0.9</f>
        <v>104400</v>
      </c>
      <c r="GQ29" s="77">
        <f>BAR!DI27*0.9</f>
        <v>104400</v>
      </c>
      <c r="GR29" s="77">
        <f>BAR!DJ27*0.9</f>
        <v>105750</v>
      </c>
      <c r="GS29" s="77">
        <f>BAR!DK27*0.9</f>
        <v>105750</v>
      </c>
      <c r="GT29" s="77">
        <f>BAR!DL27*0.9</f>
        <v>104400</v>
      </c>
      <c r="GU29" s="77">
        <f>BAR!DM27*0.9</f>
        <v>104400</v>
      </c>
      <c r="GV29" s="77">
        <f>BAR!DN27*0.9</f>
        <v>104400</v>
      </c>
      <c r="GW29" s="77">
        <f>BAR!DO27*0.9</f>
        <v>104400</v>
      </c>
      <c r="GX29" s="77">
        <f>BAR!DP27*0.9</f>
        <v>104400</v>
      </c>
      <c r="GY29" s="77">
        <f>BAR!DQ27*0.9</f>
        <v>105750</v>
      </c>
      <c r="GZ29" s="77">
        <f>BAR!DR27*0.9</f>
        <v>105750</v>
      </c>
      <c r="HA29" s="77">
        <f>BAR!DS27*0.9</f>
        <v>104400</v>
      </c>
      <c r="HB29" s="77">
        <f>BAR!DT27*0.9</f>
        <v>104400</v>
      </c>
      <c r="HC29" s="77">
        <f>BAR!DU27*0.9</f>
        <v>104400</v>
      </c>
      <c r="HD29" s="77">
        <f>BAR!DV27*0.9</f>
        <v>104400</v>
      </c>
      <c r="HE29" s="77">
        <f>BAR!DW27*0.9</f>
        <v>104400</v>
      </c>
      <c r="HF29" s="77">
        <f>BAR!DX27*0.9</f>
        <v>104400</v>
      </c>
      <c r="HG29" s="77">
        <f>BAR!DY27*0.9</f>
        <v>105750</v>
      </c>
      <c r="HH29" s="77">
        <f>BAR!DZ27*0.9</f>
        <v>105750</v>
      </c>
      <c r="HI29" s="77">
        <f>BAR!EA27*0.9</f>
        <v>105750</v>
      </c>
      <c r="HJ29" s="77">
        <f>BAR!EB27*0.9</f>
        <v>105750</v>
      </c>
      <c r="HK29" s="77">
        <f>BAR!EC27*0.9</f>
        <v>105750</v>
      </c>
      <c r="HL29" s="77">
        <f>BAR!ED27*0.9</f>
        <v>105750</v>
      </c>
      <c r="HM29" s="77">
        <f>BAR!EE27*0.9</f>
        <v>105750</v>
      </c>
      <c r="HN29" s="77">
        <f>BAR!EF27*0.9</f>
        <v>105750</v>
      </c>
      <c r="HO29" s="77">
        <f>BAR!EG27*0.9</f>
        <v>105750</v>
      </c>
      <c r="HP29" s="77">
        <f>BAR!EH27*0.9</f>
        <v>105750</v>
      </c>
      <c r="HQ29" s="77">
        <f>BAR!EI27*0.9</f>
        <v>105750</v>
      </c>
      <c r="HR29" s="77">
        <f>BAR!EJ27*0.9</f>
        <v>105750</v>
      </c>
    </row>
    <row r="30" spans="1:226" s="7" customFormat="1" hidden="1" x14ac:dyDescent="0.2">
      <c r="A30" s="78"/>
      <c r="B30" s="79"/>
      <c r="C30" s="79"/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79"/>
      <c r="AD30" s="79"/>
      <c r="AE30" s="79"/>
      <c r="AF30" s="79"/>
      <c r="AG30" s="79"/>
      <c r="AH30" s="79"/>
      <c r="AI30" s="79"/>
      <c r="AJ30" s="79"/>
      <c r="AK30" s="79"/>
      <c r="AL30" s="79"/>
      <c r="AM30" s="79"/>
      <c r="AN30" s="79"/>
      <c r="AO30" s="79"/>
      <c r="AP30" s="79"/>
      <c r="AQ30" s="79"/>
      <c r="AR30" s="79"/>
      <c r="AS30" s="79"/>
      <c r="AT30" s="79"/>
      <c r="AU30" s="79"/>
      <c r="AV30" s="79"/>
      <c r="AW30" s="79"/>
      <c r="AX30" s="79"/>
      <c r="AY30" s="79"/>
      <c r="AZ30" s="79"/>
      <c r="BA30" s="79"/>
      <c r="BB30" s="79"/>
      <c r="BC30" s="79"/>
      <c r="BD30" s="79"/>
      <c r="BE30" s="79"/>
      <c r="BF30" s="79"/>
      <c r="BG30" s="79"/>
      <c r="BH30" s="79"/>
      <c r="BI30" s="79"/>
      <c r="BJ30" s="79"/>
      <c r="BK30" s="79"/>
      <c r="BL30" s="79"/>
      <c r="BM30" s="79"/>
      <c r="BN30" s="79"/>
      <c r="BO30" s="79"/>
      <c r="BP30" s="79"/>
      <c r="BQ30" s="79"/>
      <c r="BR30" s="79"/>
      <c r="BS30" s="79"/>
      <c r="BT30" s="79"/>
      <c r="BU30" s="79"/>
      <c r="BV30" s="79"/>
      <c r="BW30" s="79"/>
      <c r="BX30" s="79"/>
      <c r="BY30" s="79"/>
      <c r="BZ30" s="79"/>
      <c r="CA30" s="79"/>
      <c r="CB30" s="79"/>
      <c r="CC30" s="79"/>
      <c r="CD30" s="79"/>
      <c r="CE30" s="79"/>
      <c r="CF30" s="79"/>
      <c r="CG30" s="79"/>
      <c r="CH30" s="79"/>
      <c r="CI30" s="79"/>
      <c r="CJ30" s="79"/>
      <c r="CK30" s="79"/>
      <c r="CL30" s="79"/>
      <c r="CM30" s="79"/>
      <c r="CN30" s="79"/>
      <c r="CO30" s="79"/>
      <c r="CP30" s="79"/>
      <c r="CQ30" s="79"/>
      <c r="CR30" s="79"/>
      <c r="CS30" s="79"/>
      <c r="CT30" s="79"/>
      <c r="CU30" s="79"/>
      <c r="CV30" s="79"/>
      <c r="CW30" s="79"/>
      <c r="CX30" s="79"/>
      <c r="CY30" s="79"/>
      <c r="CZ30" s="79"/>
      <c r="DA30" s="79"/>
      <c r="DB30" s="79"/>
      <c r="DC30" s="79"/>
      <c r="DD30" s="79"/>
      <c r="DE30" s="79"/>
      <c r="DF30" s="79"/>
      <c r="DG30" s="93"/>
      <c r="DH30" s="93"/>
      <c r="DI30" s="93"/>
      <c r="DJ30" s="93"/>
      <c r="DK30" s="93"/>
      <c r="DL30" s="79"/>
      <c r="DM30" s="79"/>
      <c r="DN30" s="79"/>
      <c r="DO30" s="94"/>
      <c r="DP30" s="94"/>
      <c r="DQ30" s="94"/>
      <c r="DR30" s="94"/>
      <c r="DS30" s="94"/>
      <c r="DT30" s="79"/>
      <c r="DU30" s="79"/>
      <c r="DV30" s="79"/>
      <c r="DW30" s="79"/>
      <c r="DX30" s="79"/>
      <c r="DY30" s="79"/>
      <c r="DZ30" s="79"/>
      <c r="EA30" s="79"/>
      <c r="EB30" s="79"/>
      <c r="EC30" s="79"/>
      <c r="ED30" s="79"/>
      <c r="EE30" s="79"/>
      <c r="EF30" s="79"/>
      <c r="EG30" s="79"/>
      <c r="EH30" s="79"/>
      <c r="EI30" s="79"/>
      <c r="EJ30" s="79"/>
      <c r="EK30" s="79"/>
      <c r="EL30" s="79"/>
      <c r="EM30" s="79"/>
      <c r="EN30" s="79"/>
      <c r="EO30" s="79"/>
      <c r="EP30" s="79"/>
      <c r="EQ30" s="79"/>
      <c r="ER30" s="79"/>
      <c r="ES30" s="79"/>
      <c r="ET30" s="79"/>
      <c r="EU30" s="79"/>
      <c r="EV30" s="79"/>
      <c r="EW30" s="79"/>
      <c r="EX30" s="79"/>
      <c r="EY30" s="79"/>
      <c r="EZ30" s="79"/>
      <c r="FA30" s="79"/>
      <c r="FB30" s="79"/>
      <c r="FC30" s="79"/>
      <c r="FD30" s="79"/>
      <c r="FE30" s="79"/>
      <c r="FF30" s="79"/>
      <c r="FG30" s="79"/>
      <c r="FH30" s="79"/>
      <c r="FI30" s="79"/>
      <c r="FJ30" s="79"/>
      <c r="FK30" s="79"/>
      <c r="FL30" s="79"/>
      <c r="FM30" s="79"/>
      <c r="FN30" s="79"/>
      <c r="FO30" s="79"/>
      <c r="FP30" s="79"/>
      <c r="FQ30" s="79"/>
      <c r="FR30" s="79"/>
      <c r="FS30" s="79"/>
      <c r="FT30" s="79"/>
      <c r="FU30" s="79"/>
      <c r="FV30" s="79"/>
      <c r="FW30" s="79"/>
      <c r="FX30" s="79"/>
      <c r="FY30" s="79"/>
      <c r="FZ30" s="79"/>
      <c r="GA30" s="79"/>
      <c r="GB30" s="79"/>
      <c r="GC30" s="79"/>
      <c r="GD30" s="79"/>
      <c r="GE30" s="79"/>
      <c r="GF30" s="79"/>
      <c r="GG30" s="79"/>
      <c r="GH30" s="79"/>
      <c r="GI30" s="79"/>
      <c r="GJ30" s="79"/>
      <c r="GK30" s="79"/>
      <c r="GL30" s="79"/>
      <c r="GM30" s="79"/>
      <c r="GN30" s="79"/>
      <c r="GO30" s="79"/>
      <c r="GP30" s="79"/>
      <c r="GQ30" s="79"/>
      <c r="GR30" s="79"/>
      <c r="GS30" s="79"/>
      <c r="GT30" s="79"/>
      <c r="GU30" s="79"/>
      <c r="GV30" s="79"/>
      <c r="GW30" s="79"/>
      <c r="GX30" s="79"/>
      <c r="GY30" s="79"/>
      <c r="GZ30" s="79"/>
      <c r="HA30" s="79"/>
      <c r="HB30" s="79"/>
      <c r="HC30" s="79"/>
      <c r="HD30" s="79"/>
      <c r="HE30" s="79"/>
      <c r="HF30" s="79"/>
      <c r="HG30" s="79"/>
      <c r="HH30" s="79"/>
      <c r="HI30" s="79"/>
      <c r="HJ30" s="79"/>
      <c r="HK30" s="79"/>
      <c r="HL30" s="79"/>
      <c r="HM30" s="79"/>
      <c r="HN30" s="79"/>
      <c r="HO30" s="79"/>
      <c r="HP30" s="79"/>
      <c r="HQ30" s="79"/>
      <c r="HR30" s="79"/>
    </row>
    <row r="31" spans="1:226" s="7" customFormat="1" x14ac:dyDescent="0.2">
      <c r="A31" s="80" t="s">
        <v>113</v>
      </c>
      <c r="B31" s="79"/>
      <c r="C31" s="79"/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  <c r="AE31" s="79"/>
      <c r="AF31" s="79"/>
      <c r="AG31" s="79"/>
      <c r="AH31" s="79"/>
      <c r="AI31" s="79"/>
      <c r="AJ31" s="79"/>
      <c r="AK31" s="79"/>
      <c r="AL31" s="79"/>
      <c r="AM31" s="79"/>
      <c r="AN31" s="79"/>
      <c r="AO31" s="79"/>
      <c r="AP31" s="79"/>
      <c r="AQ31" s="79"/>
      <c r="AR31" s="79"/>
      <c r="AS31" s="79"/>
      <c r="AT31" s="79"/>
      <c r="AU31" s="79"/>
      <c r="AV31" s="79"/>
      <c r="AW31" s="79"/>
      <c r="AX31" s="79"/>
      <c r="AY31" s="79"/>
      <c r="AZ31" s="79"/>
      <c r="BA31" s="79"/>
      <c r="BB31" s="79"/>
      <c r="BC31" s="79"/>
      <c r="BD31" s="79"/>
      <c r="BE31" s="79"/>
      <c r="BF31" s="79"/>
      <c r="BG31" s="79"/>
      <c r="BH31" s="79"/>
      <c r="BI31" s="79"/>
      <c r="BJ31" s="79"/>
      <c r="BK31" s="79"/>
      <c r="BL31" s="79"/>
      <c r="BM31" s="79"/>
      <c r="BN31" s="79"/>
      <c r="BO31" s="79"/>
      <c r="BP31" s="79"/>
      <c r="BQ31" s="79"/>
      <c r="BR31" s="79"/>
      <c r="BS31" s="79"/>
      <c r="BT31" s="79"/>
      <c r="BU31" s="79"/>
      <c r="BV31" s="79"/>
      <c r="BW31" s="79"/>
      <c r="BX31" s="79"/>
      <c r="BY31" s="79"/>
      <c r="BZ31" s="79"/>
      <c r="CA31" s="79"/>
      <c r="CB31" s="79"/>
      <c r="CC31" s="79"/>
      <c r="CD31" s="79"/>
      <c r="CE31" s="79"/>
      <c r="CF31" s="79"/>
      <c r="CG31" s="79"/>
      <c r="CH31" s="79"/>
      <c r="CI31" s="79"/>
      <c r="CJ31" s="79"/>
      <c r="CK31" s="79"/>
      <c r="CL31" s="79"/>
      <c r="CM31" s="79"/>
      <c r="CN31" s="79"/>
      <c r="CO31" s="79"/>
      <c r="CP31" s="79"/>
      <c r="CQ31" s="79"/>
      <c r="CR31" s="79"/>
      <c r="CS31" s="79"/>
      <c r="CT31" s="79"/>
      <c r="CU31" s="79"/>
      <c r="CV31" s="79"/>
      <c r="CW31" s="79"/>
      <c r="CX31" s="79"/>
      <c r="CY31" s="79"/>
      <c r="CZ31" s="79"/>
      <c r="DA31" s="79"/>
      <c r="DB31" s="79"/>
      <c r="DC31" s="79"/>
      <c r="DD31" s="79"/>
      <c r="DE31" s="79"/>
      <c r="DF31" s="79"/>
      <c r="DG31" s="93"/>
      <c r="DH31" s="93"/>
      <c r="DI31" s="93"/>
      <c r="DJ31" s="93"/>
      <c r="DK31" s="93"/>
      <c r="DL31" s="79"/>
      <c r="DM31" s="79"/>
      <c r="DN31" s="79"/>
      <c r="DO31" s="94"/>
      <c r="DP31" s="94"/>
      <c r="DQ31" s="94"/>
      <c r="DR31" s="94"/>
      <c r="DS31" s="94"/>
      <c r="DT31" s="79"/>
      <c r="DU31" s="79"/>
      <c r="DV31" s="79"/>
      <c r="DW31" s="79"/>
      <c r="DX31" s="79"/>
      <c r="DY31" s="79"/>
      <c r="DZ31" s="79"/>
      <c r="EA31" s="79"/>
      <c r="EB31" s="79"/>
      <c r="EC31" s="79"/>
      <c r="ED31" s="79"/>
      <c r="EE31" s="79"/>
      <c r="EF31" s="79"/>
      <c r="EG31" s="79"/>
      <c r="EH31" s="79"/>
      <c r="EI31" s="79"/>
      <c r="EJ31" s="79"/>
      <c r="EK31" s="79"/>
      <c r="EL31" s="79"/>
      <c r="EM31" s="79"/>
      <c r="EN31" s="79"/>
      <c r="EO31" s="79"/>
      <c r="EP31" s="79"/>
      <c r="EQ31" s="79"/>
      <c r="ER31" s="79"/>
      <c r="ES31" s="79"/>
      <c r="ET31" s="79"/>
      <c r="EU31" s="79"/>
      <c r="EV31" s="79"/>
      <c r="EW31" s="79"/>
      <c r="EX31" s="79"/>
      <c r="EY31" s="79"/>
      <c r="EZ31" s="79"/>
      <c r="FA31" s="79"/>
      <c r="FB31" s="79"/>
      <c r="FC31" s="79"/>
      <c r="FD31" s="79"/>
      <c r="FE31" s="79"/>
      <c r="FF31" s="79"/>
      <c r="FG31" s="79"/>
      <c r="FH31" s="79"/>
      <c r="FI31" s="79"/>
      <c r="FJ31" s="79"/>
      <c r="FK31" s="79"/>
      <c r="FL31" s="79"/>
      <c r="FM31" s="79"/>
      <c r="FN31" s="79"/>
      <c r="FO31" s="79"/>
      <c r="FP31" s="79"/>
      <c r="FQ31" s="79"/>
      <c r="FR31" s="79"/>
      <c r="FS31" s="79"/>
      <c r="FT31" s="79"/>
      <c r="FU31" s="79"/>
      <c r="FV31" s="79"/>
      <c r="FW31" s="79"/>
      <c r="FX31" s="79"/>
      <c r="FY31" s="79"/>
      <c r="FZ31" s="79"/>
      <c r="GA31" s="79"/>
      <c r="GB31" s="79"/>
      <c r="GC31" s="79"/>
      <c r="GD31" s="79"/>
      <c r="GE31" s="79"/>
      <c r="GF31" s="79"/>
      <c r="GG31" s="79"/>
      <c r="GH31" s="79"/>
      <c r="GI31" s="79"/>
      <c r="GJ31" s="79"/>
      <c r="GK31" s="79"/>
      <c r="GL31" s="79"/>
      <c r="GM31" s="79"/>
      <c r="GN31" s="79"/>
      <c r="GO31" s="79"/>
      <c r="GP31" s="79"/>
      <c r="GQ31" s="79"/>
      <c r="GR31" s="79"/>
      <c r="GS31" s="79"/>
      <c r="GT31" s="79"/>
      <c r="GU31" s="79"/>
      <c r="GV31" s="79"/>
      <c r="GW31" s="79"/>
      <c r="GX31" s="79"/>
      <c r="GY31" s="79"/>
      <c r="GZ31" s="79"/>
      <c r="HA31" s="79"/>
      <c r="HB31" s="79"/>
      <c r="HC31" s="79"/>
      <c r="HD31" s="79"/>
      <c r="HE31" s="79"/>
      <c r="HF31" s="79"/>
      <c r="HG31" s="79"/>
      <c r="HH31" s="79"/>
      <c r="HI31" s="79"/>
      <c r="HJ31" s="79"/>
      <c r="HK31" s="79"/>
      <c r="HL31" s="79"/>
      <c r="HM31" s="79"/>
      <c r="HN31" s="79"/>
      <c r="HO31" s="79"/>
      <c r="HP31" s="79"/>
      <c r="HQ31" s="79"/>
      <c r="HR31" s="79"/>
    </row>
    <row r="32" spans="1:226" s="7" customFormat="1" x14ac:dyDescent="0.2">
      <c r="A32" s="71" t="s">
        <v>32</v>
      </c>
      <c r="B32" s="57" t="e">
        <f t="shared" ref="B32:AM33" si="0">B5</f>
        <v>#REF!</v>
      </c>
      <c r="C32" s="57" t="e">
        <f t="shared" si="0"/>
        <v>#REF!</v>
      </c>
      <c r="D32" s="57" t="e">
        <f t="shared" si="0"/>
        <v>#REF!</v>
      </c>
      <c r="E32" s="57" t="e">
        <f t="shared" si="0"/>
        <v>#REF!</v>
      </c>
      <c r="F32" s="57" t="e">
        <f t="shared" si="0"/>
        <v>#REF!</v>
      </c>
      <c r="G32" s="57" t="e">
        <f t="shared" si="0"/>
        <v>#REF!</v>
      </c>
      <c r="H32" s="57" t="e">
        <f t="shared" si="0"/>
        <v>#REF!</v>
      </c>
      <c r="I32" s="57" t="e">
        <f t="shared" si="0"/>
        <v>#REF!</v>
      </c>
      <c r="J32" s="57" t="e">
        <f t="shared" si="0"/>
        <v>#REF!</v>
      </c>
      <c r="K32" s="57" t="e">
        <f t="shared" si="0"/>
        <v>#REF!</v>
      </c>
      <c r="L32" s="57" t="e">
        <f t="shared" si="0"/>
        <v>#REF!</v>
      </c>
      <c r="M32" s="57" t="e">
        <f t="shared" si="0"/>
        <v>#REF!</v>
      </c>
      <c r="N32" s="57" t="e">
        <f t="shared" si="0"/>
        <v>#REF!</v>
      </c>
      <c r="O32" s="57" t="e">
        <f t="shared" si="0"/>
        <v>#REF!</v>
      </c>
      <c r="P32" s="57" t="e">
        <f t="shared" si="0"/>
        <v>#REF!</v>
      </c>
      <c r="Q32" s="57" t="e">
        <f t="shared" si="0"/>
        <v>#REF!</v>
      </c>
      <c r="R32" s="57" t="e">
        <f t="shared" si="0"/>
        <v>#REF!</v>
      </c>
      <c r="S32" s="57" t="e">
        <f t="shared" si="0"/>
        <v>#REF!</v>
      </c>
      <c r="T32" s="57" t="e">
        <f t="shared" si="0"/>
        <v>#REF!</v>
      </c>
      <c r="U32" s="57" t="e">
        <f t="shared" si="0"/>
        <v>#REF!</v>
      </c>
      <c r="V32" s="57" t="e">
        <f t="shared" si="0"/>
        <v>#REF!</v>
      </c>
      <c r="W32" s="57" t="e">
        <f t="shared" si="0"/>
        <v>#REF!</v>
      </c>
      <c r="X32" s="57" t="e">
        <f t="shared" si="0"/>
        <v>#REF!</v>
      </c>
      <c r="Y32" s="57" t="e">
        <f t="shared" si="0"/>
        <v>#REF!</v>
      </c>
      <c r="Z32" s="57" t="e">
        <f t="shared" si="0"/>
        <v>#REF!</v>
      </c>
      <c r="AA32" s="57" t="e">
        <f t="shared" si="0"/>
        <v>#REF!</v>
      </c>
      <c r="AB32" s="57" t="e">
        <f t="shared" si="0"/>
        <v>#REF!</v>
      </c>
      <c r="AC32" s="57" t="e">
        <f t="shared" si="0"/>
        <v>#REF!</v>
      </c>
      <c r="AD32" s="57" t="e">
        <f t="shared" si="0"/>
        <v>#REF!</v>
      </c>
      <c r="AE32" s="57" t="e">
        <f t="shared" si="0"/>
        <v>#REF!</v>
      </c>
      <c r="AF32" s="57" t="e">
        <f t="shared" si="0"/>
        <v>#REF!</v>
      </c>
      <c r="AG32" s="57" t="e">
        <f t="shared" si="0"/>
        <v>#REF!</v>
      </c>
      <c r="AH32" s="57" t="e">
        <f t="shared" si="0"/>
        <v>#REF!</v>
      </c>
      <c r="AI32" s="57" t="e">
        <f t="shared" si="0"/>
        <v>#REF!</v>
      </c>
      <c r="AJ32" s="57" t="e">
        <f t="shared" si="0"/>
        <v>#REF!</v>
      </c>
      <c r="AK32" s="57" t="e">
        <f t="shared" si="0"/>
        <v>#REF!</v>
      </c>
      <c r="AL32" s="57" t="e">
        <f t="shared" si="0"/>
        <v>#REF!</v>
      </c>
      <c r="AM32" s="57" t="e">
        <f t="shared" si="0"/>
        <v>#REF!</v>
      </c>
      <c r="AN32" s="57" t="e">
        <f t="shared" ref="AN32:CY33" si="1">AN5</f>
        <v>#REF!</v>
      </c>
      <c r="AO32" s="57" t="e">
        <f t="shared" si="1"/>
        <v>#REF!</v>
      </c>
      <c r="AP32" s="57" t="e">
        <f t="shared" si="1"/>
        <v>#REF!</v>
      </c>
      <c r="AQ32" s="57" t="e">
        <f t="shared" si="1"/>
        <v>#REF!</v>
      </c>
      <c r="AR32" s="57" t="e">
        <f t="shared" si="1"/>
        <v>#REF!</v>
      </c>
      <c r="AS32" s="57" t="e">
        <f t="shared" si="1"/>
        <v>#REF!</v>
      </c>
      <c r="AT32" s="57" t="e">
        <f t="shared" si="1"/>
        <v>#REF!</v>
      </c>
      <c r="AU32" s="57" t="e">
        <f t="shared" si="1"/>
        <v>#REF!</v>
      </c>
      <c r="AV32" s="57" t="e">
        <f t="shared" si="1"/>
        <v>#REF!</v>
      </c>
      <c r="AW32" s="57" t="e">
        <f t="shared" si="1"/>
        <v>#REF!</v>
      </c>
      <c r="AX32" s="57" t="e">
        <f t="shared" si="1"/>
        <v>#REF!</v>
      </c>
      <c r="AY32" s="57" t="e">
        <f t="shared" si="1"/>
        <v>#REF!</v>
      </c>
      <c r="AZ32" s="57" t="e">
        <f t="shared" si="1"/>
        <v>#REF!</v>
      </c>
      <c r="BA32" s="57" t="e">
        <f t="shared" si="1"/>
        <v>#REF!</v>
      </c>
      <c r="BB32" s="57" t="e">
        <f t="shared" si="1"/>
        <v>#REF!</v>
      </c>
      <c r="BC32" s="57" t="e">
        <f t="shared" si="1"/>
        <v>#REF!</v>
      </c>
      <c r="BD32" s="57" t="e">
        <f t="shared" si="1"/>
        <v>#REF!</v>
      </c>
      <c r="BE32" s="57" t="e">
        <f t="shared" si="1"/>
        <v>#REF!</v>
      </c>
      <c r="BF32" s="57" t="e">
        <f t="shared" si="1"/>
        <v>#REF!</v>
      </c>
      <c r="BG32" s="57" t="e">
        <f t="shared" si="1"/>
        <v>#REF!</v>
      </c>
      <c r="BH32" s="57" t="e">
        <f t="shared" si="1"/>
        <v>#REF!</v>
      </c>
      <c r="BI32" s="57" t="e">
        <f t="shared" si="1"/>
        <v>#REF!</v>
      </c>
      <c r="BJ32" s="57" t="e">
        <f t="shared" si="1"/>
        <v>#REF!</v>
      </c>
      <c r="BK32" s="57" t="e">
        <f t="shared" si="1"/>
        <v>#REF!</v>
      </c>
      <c r="BL32" s="57" t="e">
        <f t="shared" si="1"/>
        <v>#REF!</v>
      </c>
      <c r="BM32" s="57" t="e">
        <f t="shared" si="1"/>
        <v>#REF!</v>
      </c>
      <c r="BN32" s="57" t="e">
        <f t="shared" si="1"/>
        <v>#REF!</v>
      </c>
      <c r="BO32" s="57" t="e">
        <f t="shared" si="1"/>
        <v>#REF!</v>
      </c>
      <c r="BP32" s="57" t="e">
        <f t="shared" si="1"/>
        <v>#REF!</v>
      </c>
      <c r="BQ32" s="57" t="e">
        <f t="shared" si="1"/>
        <v>#REF!</v>
      </c>
      <c r="BR32" s="57" t="e">
        <f t="shared" si="1"/>
        <v>#REF!</v>
      </c>
      <c r="BS32" s="57" t="e">
        <f t="shared" si="1"/>
        <v>#REF!</v>
      </c>
      <c r="BT32" s="57" t="e">
        <f t="shared" si="1"/>
        <v>#REF!</v>
      </c>
      <c r="BU32" s="57" t="e">
        <f t="shared" si="1"/>
        <v>#REF!</v>
      </c>
      <c r="BV32" s="57" t="e">
        <f t="shared" si="1"/>
        <v>#REF!</v>
      </c>
      <c r="BW32" s="57" t="e">
        <f t="shared" si="1"/>
        <v>#REF!</v>
      </c>
      <c r="BX32" s="57" t="e">
        <f t="shared" si="1"/>
        <v>#REF!</v>
      </c>
      <c r="BY32" s="57" t="e">
        <f t="shared" si="1"/>
        <v>#REF!</v>
      </c>
      <c r="BZ32" s="57" t="e">
        <f t="shared" si="1"/>
        <v>#REF!</v>
      </c>
      <c r="CA32" s="57" t="e">
        <f t="shared" si="1"/>
        <v>#REF!</v>
      </c>
      <c r="CB32" s="57" t="e">
        <f t="shared" si="1"/>
        <v>#REF!</v>
      </c>
      <c r="CC32" s="57" t="e">
        <f t="shared" si="1"/>
        <v>#REF!</v>
      </c>
      <c r="CD32" s="57" t="e">
        <f t="shared" si="1"/>
        <v>#REF!</v>
      </c>
      <c r="CE32" s="57" t="e">
        <f t="shared" si="1"/>
        <v>#REF!</v>
      </c>
      <c r="CF32" s="57" t="e">
        <f t="shared" si="1"/>
        <v>#REF!</v>
      </c>
      <c r="CG32" s="57" t="e">
        <f t="shared" si="1"/>
        <v>#REF!</v>
      </c>
      <c r="CH32" s="57" t="e">
        <f t="shared" si="1"/>
        <v>#REF!</v>
      </c>
      <c r="CI32" s="57" t="e">
        <f t="shared" si="1"/>
        <v>#REF!</v>
      </c>
      <c r="CJ32" s="57" t="e">
        <f t="shared" si="1"/>
        <v>#REF!</v>
      </c>
      <c r="CK32" s="57" t="e">
        <f t="shared" si="1"/>
        <v>#REF!</v>
      </c>
      <c r="CL32" s="57" t="e">
        <f t="shared" si="1"/>
        <v>#REF!</v>
      </c>
      <c r="CM32" s="57" t="e">
        <f t="shared" si="1"/>
        <v>#REF!</v>
      </c>
      <c r="CN32" s="57" t="e">
        <f t="shared" si="1"/>
        <v>#REF!</v>
      </c>
      <c r="CO32" s="57" t="e">
        <f t="shared" si="1"/>
        <v>#REF!</v>
      </c>
      <c r="CP32" s="57" t="e">
        <f t="shared" si="1"/>
        <v>#REF!</v>
      </c>
      <c r="CQ32" s="57" t="e">
        <f t="shared" si="1"/>
        <v>#REF!</v>
      </c>
      <c r="CR32" s="57" t="e">
        <f t="shared" si="1"/>
        <v>#REF!</v>
      </c>
      <c r="CS32" s="57" t="e">
        <f t="shared" si="1"/>
        <v>#REF!</v>
      </c>
      <c r="CT32" s="57" t="e">
        <f t="shared" si="1"/>
        <v>#REF!</v>
      </c>
      <c r="CU32" s="57" t="e">
        <f t="shared" si="1"/>
        <v>#REF!</v>
      </c>
      <c r="CV32" s="57" t="e">
        <f t="shared" si="1"/>
        <v>#REF!</v>
      </c>
      <c r="CW32" s="57" t="e">
        <f t="shared" si="1"/>
        <v>#REF!</v>
      </c>
      <c r="CX32" s="57" t="e">
        <f t="shared" si="1"/>
        <v>#REF!</v>
      </c>
      <c r="CY32" s="57" t="e">
        <f t="shared" si="1"/>
        <v>#REF!</v>
      </c>
      <c r="CZ32" s="57" t="e">
        <f t="shared" ref="CZ32:FK33" si="2">CZ5</f>
        <v>#REF!</v>
      </c>
      <c r="DA32" s="57" t="e">
        <f t="shared" si="2"/>
        <v>#REF!</v>
      </c>
      <c r="DB32" s="57" t="e">
        <f t="shared" si="2"/>
        <v>#REF!</v>
      </c>
      <c r="DC32" s="57" t="e">
        <f t="shared" si="2"/>
        <v>#REF!</v>
      </c>
      <c r="DD32" s="57" t="e">
        <f t="shared" si="2"/>
        <v>#REF!</v>
      </c>
      <c r="DE32" s="57" t="e">
        <f t="shared" si="2"/>
        <v>#REF!</v>
      </c>
      <c r="DF32" s="57" t="e">
        <f t="shared" si="2"/>
        <v>#REF!</v>
      </c>
      <c r="DG32" s="58" t="e">
        <f t="shared" si="2"/>
        <v>#REF!</v>
      </c>
      <c r="DH32" s="58" t="e">
        <f t="shared" si="2"/>
        <v>#REF!</v>
      </c>
      <c r="DI32" s="58" t="e">
        <f t="shared" si="2"/>
        <v>#REF!</v>
      </c>
      <c r="DJ32" s="58" t="e">
        <f t="shared" si="2"/>
        <v>#REF!</v>
      </c>
      <c r="DK32" s="58" t="e">
        <f t="shared" si="2"/>
        <v>#REF!</v>
      </c>
      <c r="DL32" s="57" t="e">
        <f t="shared" si="2"/>
        <v>#REF!</v>
      </c>
      <c r="DM32" s="57" t="e">
        <f t="shared" si="2"/>
        <v>#REF!</v>
      </c>
      <c r="DN32" s="57" t="e">
        <f t="shared" si="2"/>
        <v>#REF!</v>
      </c>
      <c r="DO32" s="59" t="e">
        <f t="shared" si="2"/>
        <v>#REF!</v>
      </c>
      <c r="DP32" s="59" t="e">
        <f t="shared" si="2"/>
        <v>#REF!</v>
      </c>
      <c r="DQ32" s="59" t="e">
        <f t="shared" si="2"/>
        <v>#REF!</v>
      </c>
      <c r="DR32" s="59" t="e">
        <f t="shared" si="2"/>
        <v>#REF!</v>
      </c>
      <c r="DS32" s="59" t="e">
        <f t="shared" si="2"/>
        <v>#REF!</v>
      </c>
      <c r="DT32" s="57" t="e">
        <f t="shared" si="2"/>
        <v>#REF!</v>
      </c>
      <c r="DU32" s="57" t="e">
        <f t="shared" si="2"/>
        <v>#REF!</v>
      </c>
      <c r="DV32" s="57" t="e">
        <f t="shared" si="2"/>
        <v>#REF!</v>
      </c>
      <c r="DW32" s="57" t="e">
        <f t="shared" si="2"/>
        <v>#REF!</v>
      </c>
      <c r="DX32" s="57" t="e">
        <f t="shared" si="2"/>
        <v>#REF!</v>
      </c>
      <c r="DY32" s="57" t="e">
        <f t="shared" si="2"/>
        <v>#REF!</v>
      </c>
      <c r="DZ32" s="57" t="e">
        <f t="shared" si="2"/>
        <v>#REF!</v>
      </c>
      <c r="EA32" s="57" t="e">
        <f t="shared" si="2"/>
        <v>#REF!</v>
      </c>
      <c r="EB32" s="57" t="e">
        <f t="shared" si="2"/>
        <v>#REF!</v>
      </c>
      <c r="EC32" s="57" t="e">
        <f t="shared" si="2"/>
        <v>#REF!</v>
      </c>
      <c r="ED32" s="57" t="e">
        <f t="shared" si="2"/>
        <v>#REF!</v>
      </c>
      <c r="EE32" s="57" t="e">
        <f t="shared" si="2"/>
        <v>#REF!</v>
      </c>
      <c r="EF32" s="57" t="e">
        <f t="shared" si="2"/>
        <v>#REF!</v>
      </c>
      <c r="EG32" s="57" t="e">
        <f t="shared" si="2"/>
        <v>#REF!</v>
      </c>
      <c r="EH32" s="57" t="e">
        <f t="shared" si="2"/>
        <v>#REF!</v>
      </c>
      <c r="EI32" s="57" t="e">
        <f t="shared" si="2"/>
        <v>#REF!</v>
      </c>
      <c r="EJ32" s="57" t="e">
        <f t="shared" si="2"/>
        <v>#REF!</v>
      </c>
      <c r="EK32" s="57" t="e">
        <f t="shared" si="2"/>
        <v>#REF!</v>
      </c>
      <c r="EL32" s="57" t="e">
        <f t="shared" si="2"/>
        <v>#REF!</v>
      </c>
      <c r="EM32" s="57" t="e">
        <f t="shared" si="2"/>
        <v>#REF!</v>
      </c>
      <c r="EN32" s="57" t="e">
        <f t="shared" si="2"/>
        <v>#REF!</v>
      </c>
      <c r="EO32" s="57" t="e">
        <f t="shared" si="2"/>
        <v>#REF!</v>
      </c>
      <c r="EP32" s="57" t="e">
        <f t="shared" si="2"/>
        <v>#REF!</v>
      </c>
      <c r="EQ32" s="57" t="e">
        <f t="shared" si="2"/>
        <v>#REF!</v>
      </c>
      <c r="ER32" s="57" t="e">
        <f t="shared" si="2"/>
        <v>#REF!</v>
      </c>
      <c r="ES32" s="57" t="e">
        <f t="shared" si="2"/>
        <v>#REF!</v>
      </c>
      <c r="ET32" s="57" t="e">
        <f t="shared" si="2"/>
        <v>#REF!</v>
      </c>
      <c r="EU32" s="57" t="e">
        <f t="shared" si="2"/>
        <v>#REF!</v>
      </c>
      <c r="EV32" s="57" t="e">
        <f t="shared" si="2"/>
        <v>#REF!</v>
      </c>
      <c r="EW32" s="57" t="e">
        <f t="shared" si="2"/>
        <v>#REF!</v>
      </c>
      <c r="EX32" s="57" t="e">
        <f t="shared" si="2"/>
        <v>#REF!</v>
      </c>
      <c r="EY32" s="57" t="e">
        <f t="shared" si="2"/>
        <v>#REF!</v>
      </c>
      <c r="EZ32" s="57" t="e">
        <f t="shared" si="2"/>
        <v>#REF!</v>
      </c>
      <c r="FA32" s="57" t="e">
        <f t="shared" si="2"/>
        <v>#REF!</v>
      </c>
      <c r="FB32" s="57" t="e">
        <f t="shared" si="2"/>
        <v>#REF!</v>
      </c>
      <c r="FC32" s="57" t="e">
        <f t="shared" si="2"/>
        <v>#REF!</v>
      </c>
      <c r="FD32" s="57" t="e">
        <f t="shared" si="2"/>
        <v>#REF!</v>
      </c>
      <c r="FE32" s="57" t="e">
        <f t="shared" si="2"/>
        <v>#REF!</v>
      </c>
      <c r="FF32" s="57" t="e">
        <f t="shared" si="2"/>
        <v>#REF!</v>
      </c>
      <c r="FG32" s="57" t="e">
        <f t="shared" si="2"/>
        <v>#REF!</v>
      </c>
      <c r="FH32" s="57" t="e">
        <f t="shared" si="2"/>
        <v>#REF!</v>
      </c>
      <c r="FI32" s="57" t="e">
        <f t="shared" si="2"/>
        <v>#REF!</v>
      </c>
      <c r="FJ32" s="57" t="e">
        <f t="shared" si="2"/>
        <v>#REF!</v>
      </c>
      <c r="FK32" s="57" t="e">
        <f t="shared" si="2"/>
        <v>#REF!</v>
      </c>
      <c r="FL32" s="57" t="e">
        <f t="shared" ref="FL32:HR33" si="3">FL5</f>
        <v>#REF!</v>
      </c>
      <c r="FM32" s="57" t="e">
        <f t="shared" si="3"/>
        <v>#REF!</v>
      </c>
      <c r="FN32" s="57" t="e">
        <f t="shared" si="3"/>
        <v>#REF!</v>
      </c>
      <c r="FO32" s="57" t="e">
        <f t="shared" si="3"/>
        <v>#REF!</v>
      </c>
      <c r="FP32" s="57" t="e">
        <f t="shared" si="3"/>
        <v>#REF!</v>
      </c>
      <c r="FQ32" s="57" t="e">
        <f t="shared" si="3"/>
        <v>#REF!</v>
      </c>
      <c r="FR32" s="57" t="e">
        <f t="shared" si="3"/>
        <v>#REF!</v>
      </c>
      <c r="FS32" s="57" t="e">
        <f t="shared" si="3"/>
        <v>#REF!</v>
      </c>
      <c r="FT32" s="57" t="e">
        <f t="shared" si="3"/>
        <v>#REF!</v>
      </c>
      <c r="FU32" s="57" t="e">
        <f t="shared" si="3"/>
        <v>#REF!</v>
      </c>
      <c r="FV32" s="57" t="e">
        <f t="shared" si="3"/>
        <v>#REF!</v>
      </c>
      <c r="FW32" s="57" t="e">
        <f t="shared" si="3"/>
        <v>#REF!</v>
      </c>
      <c r="FX32" s="57" t="e">
        <f t="shared" si="3"/>
        <v>#REF!</v>
      </c>
      <c r="FY32" s="57" t="e">
        <f t="shared" si="3"/>
        <v>#REF!</v>
      </c>
      <c r="FZ32" s="57" t="e">
        <f t="shared" si="3"/>
        <v>#REF!</v>
      </c>
      <c r="GA32" s="57" t="e">
        <f t="shared" si="3"/>
        <v>#REF!</v>
      </c>
      <c r="GB32" s="57" t="e">
        <f t="shared" si="3"/>
        <v>#REF!</v>
      </c>
      <c r="GC32" s="57" t="e">
        <f t="shared" si="3"/>
        <v>#REF!</v>
      </c>
      <c r="GD32" s="57" t="e">
        <f t="shared" si="3"/>
        <v>#REF!</v>
      </c>
      <c r="GE32" s="57" t="e">
        <f t="shared" si="3"/>
        <v>#REF!</v>
      </c>
      <c r="GF32" s="57" t="e">
        <f t="shared" si="3"/>
        <v>#REF!</v>
      </c>
      <c r="GG32" s="57" t="e">
        <f t="shared" si="3"/>
        <v>#REF!</v>
      </c>
      <c r="GH32" s="57" t="e">
        <f t="shared" si="3"/>
        <v>#REF!</v>
      </c>
      <c r="GI32" s="57" t="e">
        <f t="shared" si="3"/>
        <v>#REF!</v>
      </c>
      <c r="GJ32" s="57" t="e">
        <f t="shared" si="3"/>
        <v>#REF!</v>
      </c>
      <c r="GK32" s="57" t="e">
        <f t="shared" si="3"/>
        <v>#REF!</v>
      </c>
      <c r="GL32" s="57" t="e">
        <f t="shared" si="3"/>
        <v>#REF!</v>
      </c>
      <c r="GM32" s="57" t="e">
        <f t="shared" si="3"/>
        <v>#REF!</v>
      </c>
      <c r="GN32" s="57" t="e">
        <f t="shared" si="3"/>
        <v>#REF!</v>
      </c>
      <c r="GO32" s="57" t="e">
        <f t="shared" si="3"/>
        <v>#REF!</v>
      </c>
      <c r="GP32" s="57" t="e">
        <f t="shared" si="3"/>
        <v>#REF!</v>
      </c>
      <c r="GQ32" s="57" t="e">
        <f t="shared" si="3"/>
        <v>#REF!</v>
      </c>
      <c r="GR32" s="57" t="e">
        <f t="shared" si="3"/>
        <v>#REF!</v>
      </c>
      <c r="GS32" s="57" t="e">
        <f t="shared" si="3"/>
        <v>#REF!</v>
      </c>
      <c r="GT32" s="57" t="e">
        <f t="shared" si="3"/>
        <v>#REF!</v>
      </c>
      <c r="GU32" s="57" t="e">
        <f t="shared" si="3"/>
        <v>#REF!</v>
      </c>
      <c r="GV32" s="57" t="e">
        <f t="shared" si="3"/>
        <v>#REF!</v>
      </c>
      <c r="GW32" s="57" t="e">
        <f t="shared" si="3"/>
        <v>#REF!</v>
      </c>
      <c r="GX32" s="57" t="e">
        <f t="shared" si="3"/>
        <v>#REF!</v>
      </c>
      <c r="GY32" s="57" t="e">
        <f t="shared" si="3"/>
        <v>#REF!</v>
      </c>
      <c r="GZ32" s="57" t="e">
        <f t="shared" si="3"/>
        <v>#REF!</v>
      </c>
      <c r="HA32" s="57" t="e">
        <f t="shared" si="3"/>
        <v>#REF!</v>
      </c>
      <c r="HB32" s="57" t="e">
        <f t="shared" si="3"/>
        <v>#REF!</v>
      </c>
      <c r="HC32" s="57" t="e">
        <f t="shared" si="3"/>
        <v>#REF!</v>
      </c>
      <c r="HD32" s="57" t="e">
        <f t="shared" si="3"/>
        <v>#REF!</v>
      </c>
      <c r="HE32" s="57" t="e">
        <f t="shared" si="3"/>
        <v>#REF!</v>
      </c>
      <c r="HF32" s="57" t="e">
        <f t="shared" si="3"/>
        <v>#REF!</v>
      </c>
      <c r="HG32" s="57" t="e">
        <f t="shared" si="3"/>
        <v>#REF!</v>
      </c>
      <c r="HH32" s="57" t="e">
        <f t="shared" si="3"/>
        <v>#REF!</v>
      </c>
      <c r="HI32" s="57" t="e">
        <f t="shared" si="3"/>
        <v>#REF!</v>
      </c>
      <c r="HJ32" s="57" t="e">
        <f t="shared" si="3"/>
        <v>#REF!</v>
      </c>
      <c r="HK32" s="57" t="e">
        <f t="shared" si="3"/>
        <v>#REF!</v>
      </c>
      <c r="HL32" s="57" t="e">
        <f t="shared" si="3"/>
        <v>#REF!</v>
      </c>
      <c r="HM32" s="57" t="e">
        <f t="shared" si="3"/>
        <v>#REF!</v>
      </c>
      <c r="HN32" s="57" t="e">
        <f t="shared" si="3"/>
        <v>#REF!</v>
      </c>
      <c r="HO32" s="57" t="e">
        <f t="shared" si="3"/>
        <v>#REF!</v>
      </c>
      <c r="HP32" s="57" t="e">
        <f t="shared" si="3"/>
        <v>#REF!</v>
      </c>
      <c r="HQ32" s="57" t="e">
        <f t="shared" si="3"/>
        <v>#REF!</v>
      </c>
      <c r="HR32" s="57" t="e">
        <f t="shared" si="3"/>
        <v>#REF!</v>
      </c>
    </row>
    <row r="33" spans="1:226" s="7" customFormat="1" x14ac:dyDescent="0.2">
      <c r="A33" s="72"/>
      <c r="B33" s="57" t="e">
        <f t="shared" si="0"/>
        <v>#REF!</v>
      </c>
      <c r="C33" s="57" t="e">
        <f t="shared" si="0"/>
        <v>#REF!</v>
      </c>
      <c r="D33" s="57" t="e">
        <f t="shared" si="0"/>
        <v>#REF!</v>
      </c>
      <c r="E33" s="57" t="e">
        <f t="shared" si="0"/>
        <v>#REF!</v>
      </c>
      <c r="F33" s="57" t="e">
        <f t="shared" si="0"/>
        <v>#REF!</v>
      </c>
      <c r="G33" s="57" t="e">
        <f t="shared" si="0"/>
        <v>#REF!</v>
      </c>
      <c r="H33" s="57" t="e">
        <f t="shared" si="0"/>
        <v>#REF!</v>
      </c>
      <c r="I33" s="57" t="e">
        <f t="shared" si="0"/>
        <v>#REF!</v>
      </c>
      <c r="J33" s="57" t="e">
        <f t="shared" si="0"/>
        <v>#REF!</v>
      </c>
      <c r="K33" s="57" t="e">
        <f t="shared" si="0"/>
        <v>#REF!</v>
      </c>
      <c r="L33" s="57" t="e">
        <f t="shared" si="0"/>
        <v>#REF!</v>
      </c>
      <c r="M33" s="57" t="e">
        <f t="shared" si="0"/>
        <v>#REF!</v>
      </c>
      <c r="N33" s="57" t="e">
        <f t="shared" si="0"/>
        <v>#REF!</v>
      </c>
      <c r="O33" s="57" t="e">
        <f t="shared" si="0"/>
        <v>#REF!</v>
      </c>
      <c r="P33" s="57" t="e">
        <f t="shared" si="0"/>
        <v>#REF!</v>
      </c>
      <c r="Q33" s="57" t="e">
        <f t="shared" si="0"/>
        <v>#REF!</v>
      </c>
      <c r="R33" s="57" t="e">
        <f t="shared" si="0"/>
        <v>#REF!</v>
      </c>
      <c r="S33" s="57" t="e">
        <f t="shared" si="0"/>
        <v>#REF!</v>
      </c>
      <c r="T33" s="57" t="e">
        <f t="shared" si="0"/>
        <v>#REF!</v>
      </c>
      <c r="U33" s="57" t="e">
        <f t="shared" si="0"/>
        <v>#REF!</v>
      </c>
      <c r="V33" s="57" t="e">
        <f t="shared" si="0"/>
        <v>#REF!</v>
      </c>
      <c r="W33" s="57" t="e">
        <f t="shared" si="0"/>
        <v>#REF!</v>
      </c>
      <c r="X33" s="57" t="e">
        <f t="shared" si="0"/>
        <v>#REF!</v>
      </c>
      <c r="Y33" s="57" t="e">
        <f t="shared" si="0"/>
        <v>#REF!</v>
      </c>
      <c r="Z33" s="57" t="e">
        <f t="shared" si="0"/>
        <v>#REF!</v>
      </c>
      <c r="AA33" s="57" t="e">
        <f t="shared" si="0"/>
        <v>#REF!</v>
      </c>
      <c r="AB33" s="57" t="e">
        <f t="shared" si="0"/>
        <v>#REF!</v>
      </c>
      <c r="AC33" s="57" t="e">
        <f t="shared" si="0"/>
        <v>#REF!</v>
      </c>
      <c r="AD33" s="57" t="e">
        <f t="shared" si="0"/>
        <v>#REF!</v>
      </c>
      <c r="AE33" s="57" t="e">
        <f t="shared" si="0"/>
        <v>#REF!</v>
      </c>
      <c r="AF33" s="57" t="e">
        <f t="shared" si="0"/>
        <v>#REF!</v>
      </c>
      <c r="AG33" s="57" t="e">
        <f t="shared" si="0"/>
        <v>#REF!</v>
      </c>
      <c r="AH33" s="57" t="e">
        <f t="shared" si="0"/>
        <v>#REF!</v>
      </c>
      <c r="AI33" s="57" t="e">
        <f t="shared" si="0"/>
        <v>#REF!</v>
      </c>
      <c r="AJ33" s="57" t="e">
        <f t="shared" si="0"/>
        <v>#REF!</v>
      </c>
      <c r="AK33" s="57" t="e">
        <f t="shared" si="0"/>
        <v>#REF!</v>
      </c>
      <c r="AL33" s="57" t="e">
        <f t="shared" si="0"/>
        <v>#REF!</v>
      </c>
      <c r="AM33" s="57" t="e">
        <f t="shared" si="0"/>
        <v>#REF!</v>
      </c>
      <c r="AN33" s="57" t="e">
        <f t="shared" si="1"/>
        <v>#REF!</v>
      </c>
      <c r="AO33" s="57" t="e">
        <f t="shared" si="1"/>
        <v>#REF!</v>
      </c>
      <c r="AP33" s="57" t="e">
        <f t="shared" si="1"/>
        <v>#REF!</v>
      </c>
      <c r="AQ33" s="57" t="e">
        <f t="shared" si="1"/>
        <v>#REF!</v>
      </c>
      <c r="AR33" s="57" t="e">
        <f t="shared" si="1"/>
        <v>#REF!</v>
      </c>
      <c r="AS33" s="57" t="e">
        <f t="shared" si="1"/>
        <v>#REF!</v>
      </c>
      <c r="AT33" s="57" t="e">
        <f t="shared" si="1"/>
        <v>#REF!</v>
      </c>
      <c r="AU33" s="57" t="e">
        <f t="shared" si="1"/>
        <v>#REF!</v>
      </c>
      <c r="AV33" s="57" t="e">
        <f t="shared" si="1"/>
        <v>#REF!</v>
      </c>
      <c r="AW33" s="57" t="e">
        <f t="shared" si="1"/>
        <v>#REF!</v>
      </c>
      <c r="AX33" s="57" t="e">
        <f t="shared" si="1"/>
        <v>#REF!</v>
      </c>
      <c r="AY33" s="57" t="e">
        <f t="shared" si="1"/>
        <v>#REF!</v>
      </c>
      <c r="AZ33" s="57" t="e">
        <f t="shared" si="1"/>
        <v>#REF!</v>
      </c>
      <c r="BA33" s="57" t="e">
        <f t="shared" si="1"/>
        <v>#REF!</v>
      </c>
      <c r="BB33" s="57" t="e">
        <f t="shared" si="1"/>
        <v>#REF!</v>
      </c>
      <c r="BC33" s="57" t="e">
        <f t="shared" si="1"/>
        <v>#REF!</v>
      </c>
      <c r="BD33" s="57" t="e">
        <f t="shared" si="1"/>
        <v>#REF!</v>
      </c>
      <c r="BE33" s="57" t="e">
        <f t="shared" si="1"/>
        <v>#REF!</v>
      </c>
      <c r="BF33" s="57" t="e">
        <f t="shared" si="1"/>
        <v>#REF!</v>
      </c>
      <c r="BG33" s="57" t="e">
        <f t="shared" si="1"/>
        <v>#REF!</v>
      </c>
      <c r="BH33" s="57" t="e">
        <f t="shared" si="1"/>
        <v>#REF!</v>
      </c>
      <c r="BI33" s="57" t="e">
        <f t="shared" si="1"/>
        <v>#REF!</v>
      </c>
      <c r="BJ33" s="57" t="e">
        <f t="shared" si="1"/>
        <v>#REF!</v>
      </c>
      <c r="BK33" s="57" t="e">
        <f t="shared" si="1"/>
        <v>#REF!</v>
      </c>
      <c r="BL33" s="57" t="e">
        <f t="shared" si="1"/>
        <v>#REF!</v>
      </c>
      <c r="BM33" s="57" t="e">
        <f t="shared" si="1"/>
        <v>#REF!</v>
      </c>
      <c r="BN33" s="57" t="e">
        <f t="shared" si="1"/>
        <v>#REF!</v>
      </c>
      <c r="BO33" s="57" t="e">
        <f t="shared" si="1"/>
        <v>#REF!</v>
      </c>
      <c r="BP33" s="57" t="e">
        <f t="shared" si="1"/>
        <v>#REF!</v>
      </c>
      <c r="BQ33" s="57" t="e">
        <f t="shared" si="1"/>
        <v>#REF!</v>
      </c>
      <c r="BR33" s="57" t="e">
        <f t="shared" si="1"/>
        <v>#REF!</v>
      </c>
      <c r="BS33" s="57" t="e">
        <f t="shared" si="1"/>
        <v>#REF!</v>
      </c>
      <c r="BT33" s="57" t="e">
        <f t="shared" si="1"/>
        <v>#REF!</v>
      </c>
      <c r="BU33" s="57" t="e">
        <f t="shared" si="1"/>
        <v>#REF!</v>
      </c>
      <c r="BV33" s="57" t="e">
        <f t="shared" si="1"/>
        <v>#REF!</v>
      </c>
      <c r="BW33" s="57" t="e">
        <f t="shared" si="1"/>
        <v>#REF!</v>
      </c>
      <c r="BX33" s="57" t="e">
        <f t="shared" si="1"/>
        <v>#REF!</v>
      </c>
      <c r="BY33" s="57" t="e">
        <f t="shared" si="1"/>
        <v>#REF!</v>
      </c>
      <c r="BZ33" s="57" t="e">
        <f t="shared" si="1"/>
        <v>#REF!</v>
      </c>
      <c r="CA33" s="57" t="e">
        <f t="shared" si="1"/>
        <v>#REF!</v>
      </c>
      <c r="CB33" s="57" t="e">
        <f t="shared" si="1"/>
        <v>#REF!</v>
      </c>
      <c r="CC33" s="57" t="e">
        <f t="shared" si="1"/>
        <v>#REF!</v>
      </c>
      <c r="CD33" s="57" t="e">
        <f t="shared" si="1"/>
        <v>#REF!</v>
      </c>
      <c r="CE33" s="57" t="e">
        <f t="shared" si="1"/>
        <v>#REF!</v>
      </c>
      <c r="CF33" s="57" t="e">
        <f t="shared" si="1"/>
        <v>#REF!</v>
      </c>
      <c r="CG33" s="57" t="e">
        <f t="shared" si="1"/>
        <v>#REF!</v>
      </c>
      <c r="CH33" s="57" t="e">
        <f t="shared" si="1"/>
        <v>#REF!</v>
      </c>
      <c r="CI33" s="57" t="e">
        <f t="shared" si="1"/>
        <v>#REF!</v>
      </c>
      <c r="CJ33" s="57">
        <f t="shared" si="1"/>
        <v>46157</v>
      </c>
      <c r="CK33" s="57">
        <f t="shared" si="1"/>
        <v>46158</v>
      </c>
      <c r="CL33" s="57">
        <f t="shared" si="1"/>
        <v>46159</v>
      </c>
      <c r="CM33" s="57">
        <f t="shared" si="1"/>
        <v>46160</v>
      </c>
      <c r="CN33" s="57">
        <f t="shared" si="1"/>
        <v>46161</v>
      </c>
      <c r="CO33" s="57">
        <f t="shared" si="1"/>
        <v>46162</v>
      </c>
      <c r="CP33" s="57">
        <f t="shared" si="1"/>
        <v>46163</v>
      </c>
      <c r="CQ33" s="57">
        <f t="shared" si="1"/>
        <v>46164</v>
      </c>
      <c r="CR33" s="57">
        <f t="shared" si="1"/>
        <v>46165</v>
      </c>
      <c r="CS33" s="57">
        <f t="shared" si="1"/>
        <v>46166</v>
      </c>
      <c r="CT33" s="57">
        <f t="shared" si="1"/>
        <v>46167</v>
      </c>
      <c r="CU33" s="57">
        <f t="shared" si="1"/>
        <v>46168</v>
      </c>
      <c r="CV33" s="57">
        <f t="shared" si="1"/>
        <v>46169</v>
      </c>
      <c r="CW33" s="57">
        <f t="shared" si="1"/>
        <v>46170</v>
      </c>
      <c r="CX33" s="57">
        <f t="shared" si="1"/>
        <v>46171</v>
      </c>
      <c r="CY33" s="57">
        <f t="shared" si="1"/>
        <v>46172</v>
      </c>
      <c r="CZ33" s="57">
        <f t="shared" si="2"/>
        <v>46173</v>
      </c>
      <c r="DA33" s="57">
        <f t="shared" si="2"/>
        <v>46174</v>
      </c>
      <c r="DB33" s="57">
        <f t="shared" si="2"/>
        <v>46175</v>
      </c>
      <c r="DC33" s="57">
        <f t="shared" si="2"/>
        <v>46176</v>
      </c>
      <c r="DD33" s="57">
        <f t="shared" si="2"/>
        <v>46177</v>
      </c>
      <c r="DE33" s="57">
        <f t="shared" si="2"/>
        <v>46178</v>
      </c>
      <c r="DF33" s="57">
        <f t="shared" si="2"/>
        <v>46179</v>
      </c>
      <c r="DG33" s="58">
        <f t="shared" si="2"/>
        <v>46180</v>
      </c>
      <c r="DH33" s="58">
        <f t="shared" si="2"/>
        <v>46181</v>
      </c>
      <c r="DI33" s="58">
        <f t="shared" si="2"/>
        <v>46182</v>
      </c>
      <c r="DJ33" s="58">
        <f t="shared" si="2"/>
        <v>46183</v>
      </c>
      <c r="DK33" s="58">
        <f t="shared" si="2"/>
        <v>46184</v>
      </c>
      <c r="DL33" s="57">
        <f t="shared" si="2"/>
        <v>46185</v>
      </c>
      <c r="DM33" s="57">
        <f t="shared" si="2"/>
        <v>46186</v>
      </c>
      <c r="DN33" s="57">
        <f t="shared" si="2"/>
        <v>46187</v>
      </c>
      <c r="DO33" s="59">
        <f t="shared" si="2"/>
        <v>46188</v>
      </c>
      <c r="DP33" s="59">
        <f t="shared" si="2"/>
        <v>46189</v>
      </c>
      <c r="DQ33" s="59">
        <f t="shared" si="2"/>
        <v>46190</v>
      </c>
      <c r="DR33" s="59">
        <f t="shared" si="2"/>
        <v>46191</v>
      </c>
      <c r="DS33" s="59">
        <f t="shared" si="2"/>
        <v>46192</v>
      </c>
      <c r="DT33" s="57">
        <f t="shared" si="2"/>
        <v>46193</v>
      </c>
      <c r="DU33" s="57">
        <f t="shared" si="2"/>
        <v>46194</v>
      </c>
      <c r="DV33" s="57">
        <f t="shared" si="2"/>
        <v>46195</v>
      </c>
      <c r="DW33" s="57">
        <f t="shared" si="2"/>
        <v>46196</v>
      </c>
      <c r="DX33" s="57">
        <f t="shared" si="2"/>
        <v>46197</v>
      </c>
      <c r="DY33" s="57">
        <f t="shared" si="2"/>
        <v>46198</v>
      </c>
      <c r="DZ33" s="57">
        <f t="shared" si="2"/>
        <v>46199</v>
      </c>
      <c r="EA33" s="57">
        <f t="shared" si="2"/>
        <v>46200</v>
      </c>
      <c r="EB33" s="57">
        <f t="shared" si="2"/>
        <v>46201</v>
      </c>
      <c r="EC33" s="57">
        <f t="shared" si="2"/>
        <v>46202</v>
      </c>
      <c r="ED33" s="57">
        <f t="shared" si="2"/>
        <v>46203</v>
      </c>
      <c r="EE33" s="57">
        <f t="shared" si="2"/>
        <v>46204</v>
      </c>
      <c r="EF33" s="57">
        <f t="shared" si="2"/>
        <v>46205</v>
      </c>
      <c r="EG33" s="57">
        <f t="shared" si="2"/>
        <v>46206</v>
      </c>
      <c r="EH33" s="57">
        <f t="shared" si="2"/>
        <v>46207</v>
      </c>
      <c r="EI33" s="57">
        <f t="shared" si="2"/>
        <v>46208</v>
      </c>
      <c r="EJ33" s="57">
        <f t="shared" si="2"/>
        <v>46209</v>
      </c>
      <c r="EK33" s="57">
        <f t="shared" si="2"/>
        <v>46210</v>
      </c>
      <c r="EL33" s="57">
        <f t="shared" si="2"/>
        <v>46211</v>
      </c>
      <c r="EM33" s="57">
        <f t="shared" si="2"/>
        <v>46212</v>
      </c>
      <c r="EN33" s="57">
        <f t="shared" si="2"/>
        <v>46213</v>
      </c>
      <c r="EO33" s="57">
        <f t="shared" si="2"/>
        <v>46214</v>
      </c>
      <c r="EP33" s="57">
        <f t="shared" si="2"/>
        <v>46215</v>
      </c>
      <c r="EQ33" s="57">
        <f t="shared" si="2"/>
        <v>46216</v>
      </c>
      <c r="ER33" s="57">
        <f t="shared" si="2"/>
        <v>46217</v>
      </c>
      <c r="ES33" s="57">
        <f t="shared" si="2"/>
        <v>46218</v>
      </c>
      <c r="ET33" s="57">
        <f t="shared" si="2"/>
        <v>46219</v>
      </c>
      <c r="EU33" s="57">
        <f t="shared" si="2"/>
        <v>46220</v>
      </c>
      <c r="EV33" s="57">
        <f t="shared" si="2"/>
        <v>46221</v>
      </c>
      <c r="EW33" s="57">
        <f t="shared" si="2"/>
        <v>46222</v>
      </c>
      <c r="EX33" s="57">
        <f t="shared" si="2"/>
        <v>46223</v>
      </c>
      <c r="EY33" s="57">
        <f t="shared" si="2"/>
        <v>46224</v>
      </c>
      <c r="EZ33" s="57">
        <f t="shared" si="2"/>
        <v>46225</v>
      </c>
      <c r="FA33" s="57">
        <f t="shared" si="2"/>
        <v>46226</v>
      </c>
      <c r="FB33" s="57">
        <f t="shared" si="2"/>
        <v>46227</v>
      </c>
      <c r="FC33" s="57">
        <f t="shared" si="2"/>
        <v>46228</v>
      </c>
      <c r="FD33" s="57">
        <f t="shared" si="2"/>
        <v>46229</v>
      </c>
      <c r="FE33" s="57">
        <f t="shared" si="2"/>
        <v>46230</v>
      </c>
      <c r="FF33" s="57">
        <f t="shared" si="2"/>
        <v>46231</v>
      </c>
      <c r="FG33" s="57">
        <f t="shared" si="2"/>
        <v>46232</v>
      </c>
      <c r="FH33" s="57">
        <f t="shared" si="2"/>
        <v>46233</v>
      </c>
      <c r="FI33" s="57">
        <f t="shared" si="2"/>
        <v>46234</v>
      </c>
      <c r="FJ33" s="57">
        <f t="shared" si="2"/>
        <v>46235</v>
      </c>
      <c r="FK33" s="57">
        <f t="shared" si="2"/>
        <v>46236</v>
      </c>
      <c r="FL33" s="57">
        <f t="shared" si="3"/>
        <v>46237</v>
      </c>
      <c r="FM33" s="57">
        <f t="shared" si="3"/>
        <v>46238</v>
      </c>
      <c r="FN33" s="57">
        <f t="shared" si="3"/>
        <v>46239</v>
      </c>
      <c r="FO33" s="57">
        <f t="shared" si="3"/>
        <v>46240</v>
      </c>
      <c r="FP33" s="57">
        <f t="shared" si="3"/>
        <v>46241</v>
      </c>
      <c r="FQ33" s="57">
        <f t="shared" si="3"/>
        <v>46242</v>
      </c>
      <c r="FR33" s="57">
        <f t="shared" si="3"/>
        <v>46243</v>
      </c>
      <c r="FS33" s="57">
        <f t="shared" si="3"/>
        <v>46244</v>
      </c>
      <c r="FT33" s="57">
        <f t="shared" si="3"/>
        <v>46245</v>
      </c>
      <c r="FU33" s="57">
        <f t="shared" si="3"/>
        <v>46246</v>
      </c>
      <c r="FV33" s="57">
        <f t="shared" si="3"/>
        <v>46247</v>
      </c>
      <c r="FW33" s="57">
        <f t="shared" si="3"/>
        <v>46248</v>
      </c>
      <c r="FX33" s="57">
        <f t="shared" si="3"/>
        <v>46249</v>
      </c>
      <c r="FY33" s="57">
        <f t="shared" si="3"/>
        <v>46250</v>
      </c>
      <c r="FZ33" s="57">
        <f t="shared" si="3"/>
        <v>46251</v>
      </c>
      <c r="GA33" s="57">
        <f t="shared" si="3"/>
        <v>46252</v>
      </c>
      <c r="GB33" s="57">
        <f t="shared" si="3"/>
        <v>46253</v>
      </c>
      <c r="GC33" s="57">
        <f t="shared" si="3"/>
        <v>46254</v>
      </c>
      <c r="GD33" s="57">
        <f t="shared" si="3"/>
        <v>46255</v>
      </c>
      <c r="GE33" s="57">
        <f t="shared" si="3"/>
        <v>46256</v>
      </c>
      <c r="GF33" s="57">
        <f t="shared" si="3"/>
        <v>46257</v>
      </c>
      <c r="GG33" s="57">
        <f t="shared" si="3"/>
        <v>46258</v>
      </c>
      <c r="GH33" s="57">
        <f t="shared" si="3"/>
        <v>46259</v>
      </c>
      <c r="GI33" s="57">
        <f t="shared" si="3"/>
        <v>46260</v>
      </c>
      <c r="GJ33" s="57">
        <f t="shared" si="3"/>
        <v>46261</v>
      </c>
      <c r="GK33" s="57">
        <f t="shared" si="3"/>
        <v>46262</v>
      </c>
      <c r="GL33" s="57">
        <f t="shared" si="3"/>
        <v>46263</v>
      </c>
      <c r="GM33" s="57">
        <f t="shared" si="3"/>
        <v>46264</v>
      </c>
      <c r="GN33" s="57">
        <f t="shared" si="3"/>
        <v>46265</v>
      </c>
      <c r="GO33" s="57">
        <f t="shared" si="3"/>
        <v>46266</v>
      </c>
      <c r="GP33" s="57">
        <f t="shared" si="3"/>
        <v>46267</v>
      </c>
      <c r="GQ33" s="57">
        <f t="shared" si="3"/>
        <v>46268</v>
      </c>
      <c r="GR33" s="57">
        <f t="shared" si="3"/>
        <v>46269</v>
      </c>
      <c r="GS33" s="57">
        <f t="shared" si="3"/>
        <v>46270</v>
      </c>
      <c r="GT33" s="57">
        <f t="shared" si="3"/>
        <v>46271</v>
      </c>
      <c r="GU33" s="57">
        <f t="shared" si="3"/>
        <v>46272</v>
      </c>
      <c r="GV33" s="57">
        <f t="shared" si="3"/>
        <v>46273</v>
      </c>
      <c r="GW33" s="57">
        <f t="shared" si="3"/>
        <v>46274</v>
      </c>
      <c r="GX33" s="57">
        <f t="shared" si="3"/>
        <v>46275</v>
      </c>
      <c r="GY33" s="57">
        <f t="shared" si="3"/>
        <v>46276</v>
      </c>
      <c r="GZ33" s="57">
        <f t="shared" si="3"/>
        <v>46277</v>
      </c>
      <c r="HA33" s="57">
        <f t="shared" si="3"/>
        <v>46278</v>
      </c>
      <c r="HB33" s="57">
        <f t="shared" si="3"/>
        <v>46279</v>
      </c>
      <c r="HC33" s="57">
        <f t="shared" si="3"/>
        <v>46280</v>
      </c>
      <c r="HD33" s="57">
        <f t="shared" si="3"/>
        <v>46281</v>
      </c>
      <c r="HE33" s="57">
        <f t="shared" si="3"/>
        <v>46282</v>
      </c>
      <c r="HF33" s="57">
        <f t="shared" si="3"/>
        <v>46283</v>
      </c>
      <c r="HG33" s="57">
        <f t="shared" si="3"/>
        <v>46284</v>
      </c>
      <c r="HH33" s="57">
        <f t="shared" si="3"/>
        <v>46285</v>
      </c>
      <c r="HI33" s="57">
        <f t="shared" si="3"/>
        <v>46286</v>
      </c>
      <c r="HJ33" s="57">
        <f t="shared" si="3"/>
        <v>46287</v>
      </c>
      <c r="HK33" s="57">
        <f t="shared" si="3"/>
        <v>46288</v>
      </c>
      <c r="HL33" s="57">
        <f t="shared" si="3"/>
        <v>46289</v>
      </c>
      <c r="HM33" s="57">
        <f t="shared" si="3"/>
        <v>46290</v>
      </c>
      <c r="HN33" s="57">
        <f t="shared" si="3"/>
        <v>46291</v>
      </c>
      <c r="HO33" s="57">
        <f t="shared" si="3"/>
        <v>46292</v>
      </c>
      <c r="HP33" s="57">
        <f t="shared" si="3"/>
        <v>46293</v>
      </c>
      <c r="HQ33" s="57">
        <f t="shared" si="3"/>
        <v>46294</v>
      </c>
      <c r="HR33" s="57">
        <f t="shared" si="3"/>
        <v>46295</v>
      </c>
    </row>
    <row r="34" spans="1:226" s="7" customFormat="1" x14ac:dyDescent="0.2">
      <c r="A34" s="6" t="s">
        <v>33</v>
      </c>
      <c r="B34" s="74"/>
      <c r="C34" s="74"/>
      <c r="D34" s="74"/>
      <c r="E34" s="74"/>
      <c r="F34" s="74"/>
      <c r="G34" s="74"/>
      <c r="H34" s="74"/>
      <c r="I34" s="74"/>
      <c r="J34" s="74"/>
      <c r="K34" s="74"/>
      <c r="L34" s="74"/>
      <c r="M34" s="74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74"/>
      <c r="AG34" s="74"/>
      <c r="AH34" s="74"/>
      <c r="AI34" s="74"/>
      <c r="AJ34" s="74"/>
      <c r="AK34" s="74"/>
      <c r="AL34" s="74"/>
      <c r="AM34" s="74"/>
      <c r="AN34" s="74"/>
      <c r="AO34" s="74"/>
      <c r="AP34" s="74"/>
      <c r="AQ34" s="74"/>
      <c r="AR34" s="74"/>
      <c r="AS34" s="74"/>
      <c r="AT34" s="74"/>
      <c r="AU34" s="74"/>
      <c r="AV34" s="74"/>
      <c r="AW34" s="74"/>
      <c r="AX34" s="74"/>
      <c r="AY34" s="74"/>
      <c r="AZ34" s="74"/>
      <c r="BA34" s="74"/>
      <c r="BB34" s="74"/>
      <c r="BC34" s="74"/>
      <c r="BD34" s="74"/>
      <c r="BE34" s="74"/>
      <c r="BF34" s="74"/>
      <c r="BG34" s="74"/>
      <c r="BH34" s="74"/>
      <c r="BI34" s="74"/>
      <c r="BJ34" s="74"/>
      <c r="BK34" s="74"/>
      <c r="BL34" s="74"/>
      <c r="BM34" s="74"/>
      <c r="BN34" s="74"/>
      <c r="BO34" s="74"/>
      <c r="BP34" s="74"/>
      <c r="BQ34" s="74"/>
      <c r="BR34" s="74"/>
      <c r="BS34" s="74"/>
      <c r="BT34" s="74"/>
      <c r="BU34" s="74"/>
      <c r="BV34" s="74"/>
      <c r="BW34" s="74"/>
      <c r="BX34" s="74"/>
      <c r="BY34" s="74"/>
      <c r="BZ34" s="74"/>
      <c r="CA34" s="74"/>
      <c r="CB34" s="74"/>
      <c r="CC34" s="74"/>
      <c r="CD34" s="74"/>
      <c r="CE34" s="74"/>
      <c r="CF34" s="74"/>
      <c r="CG34" s="74"/>
      <c r="CH34" s="74"/>
      <c r="CI34" s="74"/>
      <c r="CJ34" s="74"/>
      <c r="CK34" s="74"/>
      <c r="CL34" s="74"/>
      <c r="CM34" s="74"/>
      <c r="CN34" s="74"/>
      <c r="CO34" s="74"/>
      <c r="CP34" s="74"/>
      <c r="CQ34" s="74"/>
      <c r="CR34" s="74"/>
      <c r="CS34" s="74"/>
      <c r="CT34" s="74"/>
      <c r="CU34" s="74"/>
      <c r="CV34" s="74"/>
      <c r="CW34" s="74"/>
      <c r="CX34" s="74"/>
      <c r="CY34" s="74"/>
      <c r="CZ34" s="74"/>
      <c r="DA34" s="74"/>
      <c r="DB34" s="74"/>
      <c r="DC34" s="74"/>
      <c r="DD34" s="74"/>
      <c r="DE34" s="74"/>
      <c r="DF34" s="74"/>
      <c r="DG34" s="87"/>
      <c r="DH34" s="87"/>
      <c r="DI34" s="87"/>
      <c r="DJ34" s="87"/>
      <c r="DK34" s="87"/>
      <c r="DL34" s="74"/>
      <c r="DM34" s="74"/>
      <c r="DN34" s="74"/>
      <c r="DO34" s="88"/>
      <c r="DP34" s="88"/>
      <c r="DQ34" s="88"/>
      <c r="DR34" s="88"/>
      <c r="DS34" s="88"/>
      <c r="DT34" s="74"/>
      <c r="DU34" s="74"/>
      <c r="DV34" s="74"/>
      <c r="DW34" s="74"/>
      <c r="DX34" s="74"/>
      <c r="DY34" s="74"/>
      <c r="DZ34" s="74"/>
      <c r="EA34" s="74"/>
      <c r="EB34" s="74"/>
      <c r="EC34" s="74"/>
      <c r="ED34" s="74"/>
      <c r="EE34" s="74"/>
      <c r="EF34" s="74"/>
      <c r="EG34" s="74"/>
      <c r="EH34" s="74"/>
      <c r="EI34" s="74"/>
      <c r="EJ34" s="74"/>
      <c r="EK34" s="74"/>
      <c r="EL34" s="74"/>
      <c r="EM34" s="74"/>
      <c r="EN34" s="74"/>
      <c r="EO34" s="74"/>
      <c r="EP34" s="74"/>
      <c r="EQ34" s="74"/>
      <c r="ER34" s="74"/>
      <c r="ES34" s="74"/>
      <c r="ET34" s="74"/>
      <c r="EU34" s="74"/>
      <c r="EV34" s="74"/>
      <c r="EW34" s="74"/>
      <c r="EX34" s="74"/>
      <c r="EY34" s="74"/>
      <c r="EZ34" s="74"/>
      <c r="FA34" s="74"/>
      <c r="FB34" s="74"/>
      <c r="FC34" s="74"/>
      <c r="FD34" s="74"/>
      <c r="FE34" s="74"/>
      <c r="FF34" s="74"/>
      <c r="FG34" s="74"/>
      <c r="FH34" s="74"/>
      <c r="FI34" s="74"/>
      <c r="FJ34" s="74"/>
      <c r="FK34" s="74"/>
      <c r="FL34" s="74"/>
      <c r="FM34" s="74"/>
      <c r="FN34" s="74"/>
      <c r="FO34" s="74"/>
      <c r="FP34" s="74"/>
      <c r="FQ34" s="74"/>
      <c r="FR34" s="74"/>
      <c r="FS34" s="74"/>
      <c r="FT34" s="74"/>
      <c r="FU34" s="74"/>
      <c r="FV34" s="74"/>
      <c r="FW34" s="74"/>
      <c r="FX34" s="74"/>
      <c r="FY34" s="74"/>
      <c r="FZ34" s="74"/>
      <c r="GA34" s="74"/>
      <c r="GB34" s="74"/>
      <c r="GC34" s="74"/>
      <c r="GD34" s="74"/>
      <c r="GE34" s="74"/>
      <c r="GF34" s="74"/>
      <c r="GG34" s="74"/>
      <c r="GH34" s="74"/>
      <c r="GI34" s="74"/>
      <c r="GJ34" s="74"/>
      <c r="GK34" s="74"/>
      <c r="GL34" s="74"/>
      <c r="GM34" s="74"/>
      <c r="GN34" s="74"/>
      <c r="GO34" s="74"/>
      <c r="GP34" s="74"/>
      <c r="GQ34" s="74"/>
      <c r="GR34" s="74"/>
      <c r="GS34" s="74"/>
      <c r="GT34" s="74"/>
      <c r="GU34" s="74"/>
      <c r="GV34" s="74"/>
      <c r="GW34" s="74"/>
      <c r="GX34" s="74"/>
      <c r="GY34" s="74"/>
      <c r="GZ34" s="74"/>
      <c r="HA34" s="74"/>
      <c r="HB34" s="74"/>
      <c r="HC34" s="74"/>
      <c r="HD34" s="74"/>
      <c r="HE34" s="74"/>
      <c r="HF34" s="74"/>
      <c r="HG34" s="74"/>
      <c r="HH34" s="74"/>
      <c r="HI34" s="74"/>
      <c r="HJ34" s="74"/>
      <c r="HK34" s="74"/>
      <c r="HL34" s="74"/>
      <c r="HM34" s="74"/>
      <c r="HN34" s="74"/>
      <c r="HO34" s="74"/>
      <c r="HP34" s="74"/>
      <c r="HQ34" s="74"/>
      <c r="HR34" s="74"/>
    </row>
    <row r="35" spans="1:226" s="7" customFormat="1" x14ac:dyDescent="0.2">
      <c r="A35" s="8">
        <v>1</v>
      </c>
      <c r="B35" s="76" t="e">
        <f t="shared" ref="B35:AN35" si="4">ROUND(B8*0.9,)+25</f>
        <v>#REF!</v>
      </c>
      <c r="C35" s="76" t="e">
        <f t="shared" si="4"/>
        <v>#REF!</v>
      </c>
      <c r="D35" s="76" t="e">
        <f t="shared" si="4"/>
        <v>#REF!</v>
      </c>
      <c r="E35" s="76" t="e">
        <f t="shared" si="4"/>
        <v>#REF!</v>
      </c>
      <c r="F35" s="76" t="e">
        <f t="shared" si="4"/>
        <v>#REF!</v>
      </c>
      <c r="G35" s="76" t="e">
        <f t="shared" si="4"/>
        <v>#REF!</v>
      </c>
      <c r="H35" s="76" t="e">
        <f t="shared" si="4"/>
        <v>#REF!</v>
      </c>
      <c r="I35" s="76" t="e">
        <f t="shared" si="4"/>
        <v>#REF!</v>
      </c>
      <c r="J35" s="76" t="e">
        <f t="shared" si="4"/>
        <v>#REF!</v>
      </c>
      <c r="K35" s="76" t="e">
        <f t="shared" si="4"/>
        <v>#REF!</v>
      </c>
      <c r="L35" s="76" t="e">
        <f t="shared" si="4"/>
        <v>#REF!</v>
      </c>
      <c r="M35" s="76" t="e">
        <f t="shared" si="4"/>
        <v>#REF!</v>
      </c>
      <c r="N35" s="76" t="e">
        <f t="shared" si="4"/>
        <v>#REF!</v>
      </c>
      <c r="O35" s="76" t="e">
        <f t="shared" si="4"/>
        <v>#REF!</v>
      </c>
      <c r="P35" s="76" t="e">
        <f t="shared" si="4"/>
        <v>#REF!</v>
      </c>
      <c r="Q35" s="76" t="e">
        <f t="shared" si="4"/>
        <v>#REF!</v>
      </c>
      <c r="R35" s="76" t="e">
        <f t="shared" si="4"/>
        <v>#REF!</v>
      </c>
      <c r="S35" s="76" t="e">
        <f t="shared" si="4"/>
        <v>#REF!</v>
      </c>
      <c r="T35" s="76" t="e">
        <f t="shared" si="4"/>
        <v>#REF!</v>
      </c>
      <c r="U35" s="76" t="e">
        <f t="shared" si="4"/>
        <v>#REF!</v>
      </c>
      <c r="V35" s="76" t="e">
        <f t="shared" si="4"/>
        <v>#REF!</v>
      </c>
      <c r="W35" s="76" t="e">
        <f t="shared" si="4"/>
        <v>#REF!</v>
      </c>
      <c r="X35" s="76" t="e">
        <f t="shared" si="4"/>
        <v>#REF!</v>
      </c>
      <c r="Y35" s="76" t="e">
        <f t="shared" si="4"/>
        <v>#REF!</v>
      </c>
      <c r="Z35" s="76" t="e">
        <f t="shared" si="4"/>
        <v>#REF!</v>
      </c>
      <c r="AA35" s="76" t="e">
        <f t="shared" si="4"/>
        <v>#REF!</v>
      </c>
      <c r="AB35" s="76" t="e">
        <f t="shared" si="4"/>
        <v>#REF!</v>
      </c>
      <c r="AC35" s="76" t="e">
        <f t="shared" si="4"/>
        <v>#REF!</v>
      </c>
      <c r="AD35" s="76" t="e">
        <f t="shared" si="4"/>
        <v>#REF!</v>
      </c>
      <c r="AE35" s="76" t="e">
        <f t="shared" si="4"/>
        <v>#REF!</v>
      </c>
      <c r="AF35" s="76" t="e">
        <f t="shared" si="4"/>
        <v>#REF!</v>
      </c>
      <c r="AG35" s="76" t="e">
        <f t="shared" si="4"/>
        <v>#REF!</v>
      </c>
      <c r="AH35" s="76" t="e">
        <f t="shared" si="4"/>
        <v>#REF!</v>
      </c>
      <c r="AI35" s="76" t="e">
        <f t="shared" si="4"/>
        <v>#REF!</v>
      </c>
      <c r="AJ35" s="76" t="e">
        <f t="shared" si="4"/>
        <v>#REF!</v>
      </c>
      <c r="AK35" s="76" t="e">
        <f t="shared" si="4"/>
        <v>#REF!</v>
      </c>
      <c r="AL35" s="76" t="e">
        <f t="shared" si="4"/>
        <v>#REF!</v>
      </c>
      <c r="AM35" s="76" t="e">
        <f t="shared" si="4"/>
        <v>#REF!</v>
      </c>
      <c r="AN35" s="76" t="e">
        <f t="shared" si="4"/>
        <v>#REF!</v>
      </c>
      <c r="AO35" s="76" t="e">
        <f t="shared" ref="AO35:CZ35" si="5">ROUND(AO8*0.9,)+25</f>
        <v>#REF!</v>
      </c>
      <c r="AP35" s="76" t="e">
        <f t="shared" si="5"/>
        <v>#REF!</v>
      </c>
      <c r="AQ35" s="76" t="e">
        <f t="shared" si="5"/>
        <v>#REF!</v>
      </c>
      <c r="AR35" s="76" t="e">
        <f t="shared" si="5"/>
        <v>#REF!</v>
      </c>
      <c r="AS35" s="76" t="e">
        <f t="shared" si="5"/>
        <v>#REF!</v>
      </c>
      <c r="AT35" s="76" t="e">
        <f t="shared" si="5"/>
        <v>#REF!</v>
      </c>
      <c r="AU35" s="76" t="e">
        <f t="shared" si="5"/>
        <v>#REF!</v>
      </c>
      <c r="AV35" s="76" t="e">
        <f t="shared" si="5"/>
        <v>#REF!</v>
      </c>
      <c r="AW35" s="76" t="e">
        <f t="shared" si="5"/>
        <v>#REF!</v>
      </c>
      <c r="AX35" s="76" t="e">
        <f t="shared" si="5"/>
        <v>#REF!</v>
      </c>
      <c r="AY35" s="76" t="e">
        <f t="shared" si="5"/>
        <v>#REF!</v>
      </c>
      <c r="AZ35" s="76" t="e">
        <f t="shared" si="5"/>
        <v>#REF!</v>
      </c>
      <c r="BA35" s="76" t="e">
        <f t="shared" si="5"/>
        <v>#REF!</v>
      </c>
      <c r="BB35" s="76" t="e">
        <f t="shared" si="5"/>
        <v>#REF!</v>
      </c>
      <c r="BC35" s="76" t="e">
        <f t="shared" si="5"/>
        <v>#REF!</v>
      </c>
      <c r="BD35" s="76" t="e">
        <f t="shared" si="5"/>
        <v>#REF!</v>
      </c>
      <c r="BE35" s="76" t="e">
        <f t="shared" si="5"/>
        <v>#REF!</v>
      </c>
      <c r="BF35" s="76" t="e">
        <f t="shared" si="5"/>
        <v>#REF!</v>
      </c>
      <c r="BG35" s="76" t="e">
        <f t="shared" si="5"/>
        <v>#REF!</v>
      </c>
      <c r="BH35" s="76" t="e">
        <f t="shared" si="5"/>
        <v>#REF!</v>
      </c>
      <c r="BI35" s="76" t="e">
        <f t="shared" si="5"/>
        <v>#REF!</v>
      </c>
      <c r="BJ35" s="76" t="e">
        <f t="shared" si="5"/>
        <v>#REF!</v>
      </c>
      <c r="BK35" s="76" t="e">
        <f t="shared" si="5"/>
        <v>#REF!</v>
      </c>
      <c r="BL35" s="76" t="e">
        <f t="shared" si="5"/>
        <v>#REF!</v>
      </c>
      <c r="BM35" s="76" t="e">
        <f t="shared" si="5"/>
        <v>#REF!</v>
      </c>
      <c r="BN35" s="76" t="e">
        <f t="shared" si="5"/>
        <v>#REF!</v>
      </c>
      <c r="BO35" s="76" t="e">
        <f t="shared" si="5"/>
        <v>#REF!</v>
      </c>
      <c r="BP35" s="76" t="e">
        <f t="shared" si="5"/>
        <v>#REF!</v>
      </c>
      <c r="BQ35" s="76" t="e">
        <f t="shared" si="5"/>
        <v>#REF!</v>
      </c>
      <c r="BR35" s="76" t="e">
        <f t="shared" si="5"/>
        <v>#REF!</v>
      </c>
      <c r="BS35" s="76" t="e">
        <f t="shared" si="5"/>
        <v>#REF!</v>
      </c>
      <c r="BT35" s="76" t="e">
        <f t="shared" si="5"/>
        <v>#REF!</v>
      </c>
      <c r="BU35" s="76" t="e">
        <f t="shared" si="5"/>
        <v>#REF!</v>
      </c>
      <c r="BV35" s="76" t="e">
        <f t="shared" si="5"/>
        <v>#REF!</v>
      </c>
      <c r="BW35" s="76" t="e">
        <f t="shared" si="5"/>
        <v>#REF!</v>
      </c>
      <c r="BX35" s="76" t="e">
        <f t="shared" si="5"/>
        <v>#REF!</v>
      </c>
      <c r="BY35" s="76" t="e">
        <f t="shared" si="5"/>
        <v>#REF!</v>
      </c>
      <c r="BZ35" s="76" t="e">
        <f t="shared" si="5"/>
        <v>#REF!</v>
      </c>
      <c r="CA35" s="76" t="e">
        <f t="shared" si="5"/>
        <v>#REF!</v>
      </c>
      <c r="CB35" s="76" t="e">
        <f t="shared" si="5"/>
        <v>#REF!</v>
      </c>
      <c r="CC35" s="76" t="e">
        <f t="shared" si="5"/>
        <v>#REF!</v>
      </c>
      <c r="CD35" s="76" t="e">
        <f t="shared" si="5"/>
        <v>#REF!</v>
      </c>
      <c r="CE35" s="76" t="e">
        <f t="shared" si="5"/>
        <v>#REF!</v>
      </c>
      <c r="CF35" s="76" t="e">
        <f t="shared" si="5"/>
        <v>#REF!</v>
      </c>
      <c r="CG35" s="76" t="e">
        <f t="shared" si="5"/>
        <v>#REF!</v>
      </c>
      <c r="CH35" s="76" t="e">
        <f t="shared" si="5"/>
        <v>#REF!</v>
      </c>
      <c r="CI35" s="76" t="e">
        <f t="shared" si="5"/>
        <v>#REF!</v>
      </c>
      <c r="CJ35" s="76">
        <f t="shared" si="5"/>
        <v>11770</v>
      </c>
      <c r="CK35" s="76">
        <f t="shared" si="5"/>
        <v>12580</v>
      </c>
      <c r="CL35" s="76">
        <f t="shared" si="5"/>
        <v>11365</v>
      </c>
      <c r="CM35" s="76">
        <f t="shared" si="5"/>
        <v>11365</v>
      </c>
      <c r="CN35" s="76">
        <f t="shared" si="5"/>
        <v>11365</v>
      </c>
      <c r="CO35" s="76">
        <f t="shared" si="5"/>
        <v>11365</v>
      </c>
      <c r="CP35" s="76">
        <f t="shared" si="5"/>
        <v>12580</v>
      </c>
      <c r="CQ35" s="76">
        <f t="shared" si="5"/>
        <v>14605</v>
      </c>
      <c r="CR35" s="76">
        <f t="shared" si="5"/>
        <v>14605</v>
      </c>
      <c r="CS35" s="76">
        <f t="shared" si="5"/>
        <v>11770</v>
      </c>
      <c r="CT35" s="76">
        <f t="shared" si="5"/>
        <v>11770</v>
      </c>
      <c r="CU35" s="76">
        <f t="shared" si="5"/>
        <v>11770</v>
      </c>
      <c r="CV35" s="76">
        <f t="shared" si="5"/>
        <v>11770</v>
      </c>
      <c r="CW35" s="76">
        <f t="shared" si="5"/>
        <v>11770</v>
      </c>
      <c r="CX35" s="76">
        <f t="shared" si="5"/>
        <v>13390</v>
      </c>
      <c r="CY35" s="76">
        <f t="shared" si="5"/>
        <v>13390</v>
      </c>
      <c r="CZ35" s="76">
        <f t="shared" si="5"/>
        <v>12580</v>
      </c>
      <c r="DA35" s="76">
        <f t="shared" ref="DA35:FL35" si="6">ROUND(DA8*0.9,)+25</f>
        <v>12580</v>
      </c>
      <c r="DB35" s="76">
        <f t="shared" si="6"/>
        <v>12580</v>
      </c>
      <c r="DC35" s="76">
        <f t="shared" si="6"/>
        <v>12580</v>
      </c>
      <c r="DD35" s="76">
        <f t="shared" si="6"/>
        <v>12580</v>
      </c>
      <c r="DE35" s="76">
        <f t="shared" si="6"/>
        <v>15820</v>
      </c>
      <c r="DF35" s="76">
        <f t="shared" si="6"/>
        <v>15820</v>
      </c>
      <c r="DG35" s="89">
        <f t="shared" si="6"/>
        <v>15820</v>
      </c>
      <c r="DH35" s="89">
        <f t="shared" si="6"/>
        <v>15820</v>
      </c>
      <c r="DI35" s="89">
        <f t="shared" si="6"/>
        <v>15820</v>
      </c>
      <c r="DJ35" s="89">
        <f t="shared" si="6"/>
        <v>15820</v>
      </c>
      <c r="DK35" s="89">
        <f t="shared" si="6"/>
        <v>15820</v>
      </c>
      <c r="DL35" s="76">
        <f t="shared" si="6"/>
        <v>15820</v>
      </c>
      <c r="DM35" s="76">
        <f t="shared" si="6"/>
        <v>15820</v>
      </c>
      <c r="DN35" s="76">
        <f t="shared" si="6"/>
        <v>15820</v>
      </c>
      <c r="DO35" s="76">
        <f t="shared" si="6"/>
        <v>20680</v>
      </c>
      <c r="DP35" s="76">
        <f t="shared" si="6"/>
        <v>20680</v>
      </c>
      <c r="DQ35" s="76">
        <f t="shared" si="6"/>
        <v>20680</v>
      </c>
      <c r="DR35" s="76">
        <f t="shared" si="6"/>
        <v>20680</v>
      </c>
      <c r="DS35" s="76">
        <f t="shared" si="6"/>
        <v>22300</v>
      </c>
      <c r="DT35" s="76">
        <f t="shared" si="6"/>
        <v>22300</v>
      </c>
      <c r="DU35" s="76">
        <f t="shared" si="6"/>
        <v>22300</v>
      </c>
      <c r="DV35" s="76">
        <f t="shared" si="6"/>
        <v>22300</v>
      </c>
      <c r="DW35" s="76">
        <f t="shared" si="6"/>
        <v>22300</v>
      </c>
      <c r="DX35" s="76">
        <f t="shared" si="6"/>
        <v>22300</v>
      </c>
      <c r="DY35" s="76">
        <f t="shared" si="6"/>
        <v>22300</v>
      </c>
      <c r="DZ35" s="76">
        <f t="shared" si="6"/>
        <v>22300</v>
      </c>
      <c r="EA35" s="76">
        <f t="shared" si="6"/>
        <v>22300</v>
      </c>
      <c r="EB35" s="76">
        <f t="shared" si="6"/>
        <v>17035</v>
      </c>
      <c r="EC35" s="76">
        <f t="shared" si="6"/>
        <v>17035</v>
      </c>
      <c r="ED35" s="76">
        <f t="shared" si="6"/>
        <v>17035</v>
      </c>
      <c r="EE35" s="76">
        <f t="shared" si="6"/>
        <v>18250</v>
      </c>
      <c r="EF35" s="76">
        <f t="shared" si="6"/>
        <v>18250</v>
      </c>
      <c r="EG35" s="76">
        <f t="shared" si="6"/>
        <v>18250</v>
      </c>
      <c r="EH35" s="76">
        <f t="shared" si="6"/>
        <v>18250</v>
      </c>
      <c r="EI35" s="76">
        <f t="shared" si="6"/>
        <v>18250</v>
      </c>
      <c r="EJ35" s="76">
        <f t="shared" si="6"/>
        <v>18250</v>
      </c>
      <c r="EK35" s="76">
        <f t="shared" si="6"/>
        <v>18250</v>
      </c>
      <c r="EL35" s="76">
        <f t="shared" si="6"/>
        <v>18250</v>
      </c>
      <c r="EM35" s="76">
        <f t="shared" si="6"/>
        <v>20680</v>
      </c>
      <c r="EN35" s="76">
        <f t="shared" si="6"/>
        <v>20680</v>
      </c>
      <c r="EO35" s="76">
        <f t="shared" si="6"/>
        <v>17035</v>
      </c>
      <c r="EP35" s="76">
        <f t="shared" si="6"/>
        <v>17035</v>
      </c>
      <c r="EQ35" s="76">
        <f t="shared" si="6"/>
        <v>17035</v>
      </c>
      <c r="ER35" s="76">
        <f t="shared" si="6"/>
        <v>17035</v>
      </c>
      <c r="ES35" s="76">
        <f t="shared" si="6"/>
        <v>19465</v>
      </c>
      <c r="ET35" s="76">
        <f t="shared" si="6"/>
        <v>19465</v>
      </c>
      <c r="EU35" s="76">
        <f t="shared" si="6"/>
        <v>19465</v>
      </c>
      <c r="EV35" s="76">
        <f t="shared" si="6"/>
        <v>19465</v>
      </c>
      <c r="EW35" s="76">
        <f t="shared" si="6"/>
        <v>17035</v>
      </c>
      <c r="EX35" s="76">
        <f t="shared" si="6"/>
        <v>17035</v>
      </c>
      <c r="EY35" s="76">
        <f t="shared" si="6"/>
        <v>17035</v>
      </c>
      <c r="EZ35" s="76">
        <f t="shared" si="6"/>
        <v>17035</v>
      </c>
      <c r="FA35" s="76">
        <f t="shared" si="6"/>
        <v>17035</v>
      </c>
      <c r="FB35" s="76">
        <f t="shared" si="6"/>
        <v>18250</v>
      </c>
      <c r="FC35" s="76">
        <f t="shared" si="6"/>
        <v>18250</v>
      </c>
      <c r="FD35" s="76">
        <f t="shared" si="6"/>
        <v>17035</v>
      </c>
      <c r="FE35" s="76">
        <f t="shared" si="6"/>
        <v>17035</v>
      </c>
      <c r="FF35" s="76">
        <f t="shared" si="6"/>
        <v>17035</v>
      </c>
      <c r="FG35" s="76">
        <f t="shared" si="6"/>
        <v>17035</v>
      </c>
      <c r="FH35" s="76">
        <f t="shared" si="6"/>
        <v>17035</v>
      </c>
      <c r="FI35" s="76">
        <f t="shared" si="6"/>
        <v>18250</v>
      </c>
      <c r="FJ35" s="76">
        <f t="shared" si="6"/>
        <v>18250</v>
      </c>
      <c r="FK35" s="76">
        <f t="shared" si="6"/>
        <v>17035</v>
      </c>
      <c r="FL35" s="76">
        <f t="shared" si="6"/>
        <v>17035</v>
      </c>
      <c r="FM35" s="76">
        <f t="shared" ref="FM35:HR35" si="7">ROUND(FM8*0.9,)+25</f>
        <v>17035</v>
      </c>
      <c r="FN35" s="76">
        <f t="shared" si="7"/>
        <v>17035</v>
      </c>
      <c r="FO35" s="76">
        <f t="shared" si="7"/>
        <v>17035</v>
      </c>
      <c r="FP35" s="76">
        <f t="shared" si="7"/>
        <v>18250</v>
      </c>
      <c r="FQ35" s="76">
        <f t="shared" si="7"/>
        <v>18250</v>
      </c>
      <c r="FR35" s="76">
        <f t="shared" si="7"/>
        <v>17035</v>
      </c>
      <c r="FS35" s="76">
        <f t="shared" si="7"/>
        <v>17035</v>
      </c>
      <c r="FT35" s="76">
        <f t="shared" si="7"/>
        <v>17035</v>
      </c>
      <c r="FU35" s="76">
        <f t="shared" si="7"/>
        <v>17035</v>
      </c>
      <c r="FV35" s="76">
        <f t="shared" si="7"/>
        <v>17035</v>
      </c>
      <c r="FW35" s="76">
        <f t="shared" si="7"/>
        <v>18250</v>
      </c>
      <c r="FX35" s="76">
        <f t="shared" si="7"/>
        <v>18250</v>
      </c>
      <c r="FY35" s="76">
        <f t="shared" si="7"/>
        <v>17035</v>
      </c>
      <c r="FZ35" s="76">
        <f t="shared" si="7"/>
        <v>17035</v>
      </c>
      <c r="GA35" s="76">
        <f t="shared" si="7"/>
        <v>17035</v>
      </c>
      <c r="GB35" s="76">
        <f t="shared" si="7"/>
        <v>17035</v>
      </c>
      <c r="GC35" s="76">
        <f t="shared" si="7"/>
        <v>17035</v>
      </c>
      <c r="GD35" s="76">
        <f t="shared" si="7"/>
        <v>17035</v>
      </c>
      <c r="GE35" s="76">
        <f t="shared" si="7"/>
        <v>17035</v>
      </c>
      <c r="GF35" s="76">
        <f t="shared" si="7"/>
        <v>14605</v>
      </c>
      <c r="GG35" s="76">
        <f t="shared" si="7"/>
        <v>14605</v>
      </c>
      <c r="GH35" s="76">
        <f t="shared" si="7"/>
        <v>14605</v>
      </c>
      <c r="GI35" s="76">
        <f t="shared" si="7"/>
        <v>14605</v>
      </c>
      <c r="GJ35" s="76">
        <f t="shared" si="7"/>
        <v>14605</v>
      </c>
      <c r="GK35" s="76">
        <f t="shared" si="7"/>
        <v>15820</v>
      </c>
      <c r="GL35" s="76">
        <f t="shared" si="7"/>
        <v>15820</v>
      </c>
      <c r="GM35" s="76">
        <f t="shared" si="7"/>
        <v>14605</v>
      </c>
      <c r="GN35" s="76">
        <f t="shared" si="7"/>
        <v>14605</v>
      </c>
      <c r="GO35" s="76">
        <f t="shared" si="7"/>
        <v>14605</v>
      </c>
      <c r="GP35" s="76">
        <f t="shared" si="7"/>
        <v>14605</v>
      </c>
      <c r="GQ35" s="76">
        <f t="shared" si="7"/>
        <v>14605</v>
      </c>
      <c r="GR35" s="76">
        <f t="shared" si="7"/>
        <v>15820</v>
      </c>
      <c r="GS35" s="76">
        <f t="shared" si="7"/>
        <v>15820</v>
      </c>
      <c r="GT35" s="76">
        <f t="shared" si="7"/>
        <v>14605</v>
      </c>
      <c r="GU35" s="76">
        <f t="shared" si="7"/>
        <v>14605</v>
      </c>
      <c r="GV35" s="76">
        <f t="shared" si="7"/>
        <v>14605</v>
      </c>
      <c r="GW35" s="76">
        <f t="shared" si="7"/>
        <v>14605</v>
      </c>
      <c r="GX35" s="76">
        <f t="shared" si="7"/>
        <v>14605</v>
      </c>
      <c r="GY35" s="76">
        <f t="shared" si="7"/>
        <v>15820</v>
      </c>
      <c r="GZ35" s="76">
        <f t="shared" si="7"/>
        <v>15820</v>
      </c>
      <c r="HA35" s="76">
        <f t="shared" si="7"/>
        <v>14605</v>
      </c>
      <c r="HB35" s="76">
        <f t="shared" si="7"/>
        <v>14605</v>
      </c>
      <c r="HC35" s="76">
        <f t="shared" si="7"/>
        <v>14605</v>
      </c>
      <c r="HD35" s="76">
        <f t="shared" si="7"/>
        <v>14605</v>
      </c>
      <c r="HE35" s="76">
        <f t="shared" si="7"/>
        <v>14605</v>
      </c>
      <c r="HF35" s="76">
        <f t="shared" si="7"/>
        <v>14605</v>
      </c>
      <c r="HG35" s="76">
        <f t="shared" si="7"/>
        <v>15820</v>
      </c>
      <c r="HH35" s="76">
        <f t="shared" si="7"/>
        <v>15820</v>
      </c>
      <c r="HI35" s="76">
        <f t="shared" si="7"/>
        <v>15820</v>
      </c>
      <c r="HJ35" s="76">
        <f t="shared" si="7"/>
        <v>15820</v>
      </c>
      <c r="HK35" s="76">
        <f t="shared" si="7"/>
        <v>15820</v>
      </c>
      <c r="HL35" s="76">
        <f t="shared" si="7"/>
        <v>15820</v>
      </c>
      <c r="HM35" s="76">
        <f t="shared" si="7"/>
        <v>15820</v>
      </c>
      <c r="HN35" s="76">
        <f t="shared" si="7"/>
        <v>15820</v>
      </c>
      <c r="HO35" s="76">
        <f t="shared" si="7"/>
        <v>15820</v>
      </c>
      <c r="HP35" s="76">
        <f t="shared" si="7"/>
        <v>15820</v>
      </c>
      <c r="HQ35" s="76">
        <f t="shared" si="7"/>
        <v>15820</v>
      </c>
      <c r="HR35" s="76">
        <f t="shared" si="7"/>
        <v>15820</v>
      </c>
    </row>
    <row r="36" spans="1:226" s="7" customFormat="1" x14ac:dyDescent="0.2">
      <c r="A36" s="8">
        <v>2</v>
      </c>
      <c r="B36" s="76" t="e">
        <f t="shared" ref="B36:AN36" si="8">ROUND(B9*0.9,)+25</f>
        <v>#REF!</v>
      </c>
      <c r="C36" s="76" t="e">
        <f t="shared" si="8"/>
        <v>#REF!</v>
      </c>
      <c r="D36" s="76" t="e">
        <f t="shared" si="8"/>
        <v>#REF!</v>
      </c>
      <c r="E36" s="76" t="e">
        <f t="shared" si="8"/>
        <v>#REF!</v>
      </c>
      <c r="F36" s="76" t="e">
        <f t="shared" si="8"/>
        <v>#REF!</v>
      </c>
      <c r="G36" s="76" t="e">
        <f t="shared" si="8"/>
        <v>#REF!</v>
      </c>
      <c r="H36" s="76" t="e">
        <f t="shared" si="8"/>
        <v>#REF!</v>
      </c>
      <c r="I36" s="76" t="e">
        <f t="shared" si="8"/>
        <v>#REF!</v>
      </c>
      <c r="J36" s="76" t="e">
        <f t="shared" si="8"/>
        <v>#REF!</v>
      </c>
      <c r="K36" s="76" t="e">
        <f t="shared" si="8"/>
        <v>#REF!</v>
      </c>
      <c r="L36" s="76" t="e">
        <f t="shared" si="8"/>
        <v>#REF!</v>
      </c>
      <c r="M36" s="76" t="e">
        <f t="shared" si="8"/>
        <v>#REF!</v>
      </c>
      <c r="N36" s="76" t="e">
        <f t="shared" si="8"/>
        <v>#REF!</v>
      </c>
      <c r="O36" s="76" t="e">
        <f t="shared" si="8"/>
        <v>#REF!</v>
      </c>
      <c r="P36" s="76" t="e">
        <f t="shared" si="8"/>
        <v>#REF!</v>
      </c>
      <c r="Q36" s="76" t="e">
        <f t="shared" si="8"/>
        <v>#REF!</v>
      </c>
      <c r="R36" s="76" t="e">
        <f t="shared" si="8"/>
        <v>#REF!</v>
      </c>
      <c r="S36" s="76" t="e">
        <f t="shared" si="8"/>
        <v>#REF!</v>
      </c>
      <c r="T36" s="76" t="e">
        <f t="shared" si="8"/>
        <v>#REF!</v>
      </c>
      <c r="U36" s="76" t="e">
        <f t="shared" si="8"/>
        <v>#REF!</v>
      </c>
      <c r="V36" s="76" t="e">
        <f t="shared" si="8"/>
        <v>#REF!</v>
      </c>
      <c r="W36" s="76" t="e">
        <f t="shared" si="8"/>
        <v>#REF!</v>
      </c>
      <c r="X36" s="76" t="e">
        <f t="shared" si="8"/>
        <v>#REF!</v>
      </c>
      <c r="Y36" s="76" t="e">
        <f t="shared" si="8"/>
        <v>#REF!</v>
      </c>
      <c r="Z36" s="76" t="e">
        <f t="shared" si="8"/>
        <v>#REF!</v>
      </c>
      <c r="AA36" s="76" t="e">
        <f t="shared" si="8"/>
        <v>#REF!</v>
      </c>
      <c r="AB36" s="76" t="e">
        <f t="shared" si="8"/>
        <v>#REF!</v>
      </c>
      <c r="AC36" s="76" t="e">
        <f t="shared" si="8"/>
        <v>#REF!</v>
      </c>
      <c r="AD36" s="76" t="e">
        <f t="shared" si="8"/>
        <v>#REF!</v>
      </c>
      <c r="AE36" s="76" t="e">
        <f t="shared" si="8"/>
        <v>#REF!</v>
      </c>
      <c r="AF36" s="76" t="e">
        <f t="shared" si="8"/>
        <v>#REF!</v>
      </c>
      <c r="AG36" s="76" t="e">
        <f t="shared" si="8"/>
        <v>#REF!</v>
      </c>
      <c r="AH36" s="76" t="e">
        <f t="shared" si="8"/>
        <v>#REF!</v>
      </c>
      <c r="AI36" s="76" t="e">
        <f t="shared" si="8"/>
        <v>#REF!</v>
      </c>
      <c r="AJ36" s="76" t="e">
        <f t="shared" si="8"/>
        <v>#REF!</v>
      </c>
      <c r="AK36" s="76" t="e">
        <f t="shared" si="8"/>
        <v>#REF!</v>
      </c>
      <c r="AL36" s="76" t="e">
        <f t="shared" si="8"/>
        <v>#REF!</v>
      </c>
      <c r="AM36" s="76" t="e">
        <f t="shared" si="8"/>
        <v>#REF!</v>
      </c>
      <c r="AN36" s="76" t="e">
        <f t="shared" si="8"/>
        <v>#REF!</v>
      </c>
      <c r="AO36" s="76" t="e">
        <f t="shared" ref="AO36:CZ36" si="9">ROUND(AO9*0.9,)+25</f>
        <v>#REF!</v>
      </c>
      <c r="AP36" s="76" t="e">
        <f t="shared" si="9"/>
        <v>#REF!</v>
      </c>
      <c r="AQ36" s="76" t="e">
        <f t="shared" si="9"/>
        <v>#REF!</v>
      </c>
      <c r="AR36" s="76" t="e">
        <f t="shared" si="9"/>
        <v>#REF!</v>
      </c>
      <c r="AS36" s="76" t="e">
        <f t="shared" si="9"/>
        <v>#REF!</v>
      </c>
      <c r="AT36" s="76" t="e">
        <f t="shared" si="9"/>
        <v>#REF!</v>
      </c>
      <c r="AU36" s="76" t="e">
        <f t="shared" si="9"/>
        <v>#REF!</v>
      </c>
      <c r="AV36" s="76" t="e">
        <f t="shared" si="9"/>
        <v>#REF!</v>
      </c>
      <c r="AW36" s="76" t="e">
        <f t="shared" si="9"/>
        <v>#REF!</v>
      </c>
      <c r="AX36" s="76" t="e">
        <f t="shared" si="9"/>
        <v>#REF!</v>
      </c>
      <c r="AY36" s="76" t="e">
        <f t="shared" si="9"/>
        <v>#REF!</v>
      </c>
      <c r="AZ36" s="76" t="e">
        <f t="shared" si="9"/>
        <v>#REF!</v>
      </c>
      <c r="BA36" s="76" t="e">
        <f t="shared" si="9"/>
        <v>#REF!</v>
      </c>
      <c r="BB36" s="76" t="e">
        <f t="shared" si="9"/>
        <v>#REF!</v>
      </c>
      <c r="BC36" s="76" t="e">
        <f t="shared" si="9"/>
        <v>#REF!</v>
      </c>
      <c r="BD36" s="76" t="e">
        <f t="shared" si="9"/>
        <v>#REF!</v>
      </c>
      <c r="BE36" s="76" t="e">
        <f t="shared" si="9"/>
        <v>#REF!</v>
      </c>
      <c r="BF36" s="76" t="e">
        <f t="shared" si="9"/>
        <v>#REF!</v>
      </c>
      <c r="BG36" s="76" t="e">
        <f t="shared" si="9"/>
        <v>#REF!</v>
      </c>
      <c r="BH36" s="76" t="e">
        <f t="shared" si="9"/>
        <v>#REF!</v>
      </c>
      <c r="BI36" s="76" t="e">
        <f t="shared" si="9"/>
        <v>#REF!</v>
      </c>
      <c r="BJ36" s="76" t="e">
        <f t="shared" si="9"/>
        <v>#REF!</v>
      </c>
      <c r="BK36" s="76" t="e">
        <f t="shared" si="9"/>
        <v>#REF!</v>
      </c>
      <c r="BL36" s="76" t="e">
        <f t="shared" si="9"/>
        <v>#REF!</v>
      </c>
      <c r="BM36" s="76" t="e">
        <f t="shared" si="9"/>
        <v>#REF!</v>
      </c>
      <c r="BN36" s="76" t="e">
        <f t="shared" si="9"/>
        <v>#REF!</v>
      </c>
      <c r="BO36" s="76" t="e">
        <f t="shared" si="9"/>
        <v>#REF!</v>
      </c>
      <c r="BP36" s="76" t="e">
        <f t="shared" si="9"/>
        <v>#REF!</v>
      </c>
      <c r="BQ36" s="76" t="e">
        <f t="shared" si="9"/>
        <v>#REF!</v>
      </c>
      <c r="BR36" s="76" t="e">
        <f t="shared" si="9"/>
        <v>#REF!</v>
      </c>
      <c r="BS36" s="76" t="e">
        <f t="shared" si="9"/>
        <v>#REF!</v>
      </c>
      <c r="BT36" s="76" t="e">
        <f t="shared" si="9"/>
        <v>#REF!</v>
      </c>
      <c r="BU36" s="76" t="e">
        <f t="shared" si="9"/>
        <v>#REF!</v>
      </c>
      <c r="BV36" s="76" t="e">
        <f t="shared" si="9"/>
        <v>#REF!</v>
      </c>
      <c r="BW36" s="76" t="e">
        <f t="shared" si="9"/>
        <v>#REF!</v>
      </c>
      <c r="BX36" s="76" t="e">
        <f t="shared" si="9"/>
        <v>#REF!</v>
      </c>
      <c r="BY36" s="76" t="e">
        <f t="shared" si="9"/>
        <v>#REF!</v>
      </c>
      <c r="BZ36" s="76" t="e">
        <f t="shared" si="9"/>
        <v>#REF!</v>
      </c>
      <c r="CA36" s="76" t="e">
        <f t="shared" si="9"/>
        <v>#REF!</v>
      </c>
      <c r="CB36" s="76" t="e">
        <f t="shared" si="9"/>
        <v>#REF!</v>
      </c>
      <c r="CC36" s="76" t="e">
        <f t="shared" si="9"/>
        <v>#REF!</v>
      </c>
      <c r="CD36" s="76" t="e">
        <f t="shared" si="9"/>
        <v>#REF!</v>
      </c>
      <c r="CE36" s="76" t="e">
        <f t="shared" si="9"/>
        <v>#REF!</v>
      </c>
      <c r="CF36" s="76" t="e">
        <f t="shared" si="9"/>
        <v>#REF!</v>
      </c>
      <c r="CG36" s="76" t="e">
        <f t="shared" si="9"/>
        <v>#REF!</v>
      </c>
      <c r="CH36" s="76" t="e">
        <f t="shared" si="9"/>
        <v>#REF!</v>
      </c>
      <c r="CI36" s="76" t="e">
        <f t="shared" si="9"/>
        <v>#REF!</v>
      </c>
      <c r="CJ36" s="76">
        <f t="shared" si="9"/>
        <v>14200</v>
      </c>
      <c r="CK36" s="76">
        <f t="shared" si="9"/>
        <v>15010</v>
      </c>
      <c r="CL36" s="76">
        <f t="shared" si="9"/>
        <v>13795</v>
      </c>
      <c r="CM36" s="76">
        <f t="shared" si="9"/>
        <v>13795</v>
      </c>
      <c r="CN36" s="76">
        <f t="shared" si="9"/>
        <v>13795</v>
      </c>
      <c r="CO36" s="76">
        <f t="shared" si="9"/>
        <v>13795</v>
      </c>
      <c r="CP36" s="76">
        <f t="shared" si="9"/>
        <v>15010</v>
      </c>
      <c r="CQ36" s="76">
        <f t="shared" si="9"/>
        <v>17035</v>
      </c>
      <c r="CR36" s="76">
        <f t="shared" si="9"/>
        <v>17035</v>
      </c>
      <c r="CS36" s="76">
        <f t="shared" si="9"/>
        <v>14200</v>
      </c>
      <c r="CT36" s="76">
        <f t="shared" si="9"/>
        <v>14200</v>
      </c>
      <c r="CU36" s="76">
        <f t="shared" si="9"/>
        <v>14200</v>
      </c>
      <c r="CV36" s="76">
        <f t="shared" si="9"/>
        <v>14200</v>
      </c>
      <c r="CW36" s="76">
        <f t="shared" si="9"/>
        <v>14200</v>
      </c>
      <c r="CX36" s="76">
        <f t="shared" si="9"/>
        <v>15820</v>
      </c>
      <c r="CY36" s="76">
        <f t="shared" si="9"/>
        <v>15820</v>
      </c>
      <c r="CZ36" s="76">
        <f t="shared" si="9"/>
        <v>15010</v>
      </c>
      <c r="DA36" s="76">
        <f t="shared" ref="DA36:FL36" si="10">ROUND(DA9*0.9,)+25</f>
        <v>15010</v>
      </c>
      <c r="DB36" s="76">
        <f t="shared" si="10"/>
        <v>15010</v>
      </c>
      <c r="DC36" s="76">
        <f t="shared" si="10"/>
        <v>15010</v>
      </c>
      <c r="DD36" s="76">
        <f t="shared" si="10"/>
        <v>15010</v>
      </c>
      <c r="DE36" s="76">
        <f t="shared" si="10"/>
        <v>18250</v>
      </c>
      <c r="DF36" s="76">
        <f t="shared" si="10"/>
        <v>18250</v>
      </c>
      <c r="DG36" s="89">
        <f t="shared" si="10"/>
        <v>18250</v>
      </c>
      <c r="DH36" s="89">
        <f t="shared" si="10"/>
        <v>18250</v>
      </c>
      <c r="DI36" s="89">
        <f t="shared" si="10"/>
        <v>18250</v>
      </c>
      <c r="DJ36" s="89">
        <f t="shared" si="10"/>
        <v>18250</v>
      </c>
      <c r="DK36" s="89">
        <f t="shared" si="10"/>
        <v>18250</v>
      </c>
      <c r="DL36" s="76">
        <f t="shared" si="10"/>
        <v>18250</v>
      </c>
      <c r="DM36" s="76">
        <f t="shared" si="10"/>
        <v>18250</v>
      </c>
      <c r="DN36" s="76">
        <f t="shared" si="10"/>
        <v>18250</v>
      </c>
      <c r="DO36" s="76">
        <f t="shared" si="10"/>
        <v>23110</v>
      </c>
      <c r="DP36" s="76">
        <f t="shared" si="10"/>
        <v>23110</v>
      </c>
      <c r="DQ36" s="76">
        <f t="shared" si="10"/>
        <v>23110</v>
      </c>
      <c r="DR36" s="76">
        <f t="shared" si="10"/>
        <v>23110</v>
      </c>
      <c r="DS36" s="76">
        <f t="shared" si="10"/>
        <v>24730</v>
      </c>
      <c r="DT36" s="76">
        <f t="shared" si="10"/>
        <v>24730</v>
      </c>
      <c r="DU36" s="76">
        <f t="shared" si="10"/>
        <v>24730</v>
      </c>
      <c r="DV36" s="76">
        <f t="shared" si="10"/>
        <v>24730</v>
      </c>
      <c r="DW36" s="76">
        <f t="shared" si="10"/>
        <v>24730</v>
      </c>
      <c r="DX36" s="76">
        <f t="shared" si="10"/>
        <v>24730</v>
      </c>
      <c r="DY36" s="76">
        <f t="shared" si="10"/>
        <v>24730</v>
      </c>
      <c r="DZ36" s="76">
        <f t="shared" si="10"/>
        <v>24730</v>
      </c>
      <c r="EA36" s="76">
        <f t="shared" si="10"/>
        <v>24730</v>
      </c>
      <c r="EB36" s="76">
        <f t="shared" si="10"/>
        <v>19465</v>
      </c>
      <c r="EC36" s="76">
        <f t="shared" si="10"/>
        <v>19465</v>
      </c>
      <c r="ED36" s="76">
        <f t="shared" si="10"/>
        <v>19465</v>
      </c>
      <c r="EE36" s="76">
        <f t="shared" si="10"/>
        <v>20680</v>
      </c>
      <c r="EF36" s="76">
        <f t="shared" si="10"/>
        <v>20680</v>
      </c>
      <c r="EG36" s="76">
        <f t="shared" si="10"/>
        <v>20680</v>
      </c>
      <c r="EH36" s="76">
        <f t="shared" si="10"/>
        <v>20680</v>
      </c>
      <c r="EI36" s="76">
        <f t="shared" si="10"/>
        <v>20680</v>
      </c>
      <c r="EJ36" s="76">
        <f t="shared" si="10"/>
        <v>20680</v>
      </c>
      <c r="EK36" s="76">
        <f t="shared" si="10"/>
        <v>20680</v>
      </c>
      <c r="EL36" s="76">
        <f t="shared" si="10"/>
        <v>20680</v>
      </c>
      <c r="EM36" s="76">
        <f t="shared" si="10"/>
        <v>23110</v>
      </c>
      <c r="EN36" s="76">
        <f t="shared" si="10"/>
        <v>23110</v>
      </c>
      <c r="EO36" s="76">
        <f t="shared" si="10"/>
        <v>19465</v>
      </c>
      <c r="EP36" s="76">
        <f t="shared" si="10"/>
        <v>19465</v>
      </c>
      <c r="EQ36" s="76">
        <f t="shared" si="10"/>
        <v>19465</v>
      </c>
      <c r="ER36" s="76">
        <f t="shared" si="10"/>
        <v>19465</v>
      </c>
      <c r="ES36" s="76">
        <f t="shared" si="10"/>
        <v>21895</v>
      </c>
      <c r="ET36" s="76">
        <f t="shared" si="10"/>
        <v>21895</v>
      </c>
      <c r="EU36" s="76">
        <f t="shared" si="10"/>
        <v>21895</v>
      </c>
      <c r="EV36" s="76">
        <f t="shared" si="10"/>
        <v>21895</v>
      </c>
      <c r="EW36" s="76">
        <f t="shared" si="10"/>
        <v>19465</v>
      </c>
      <c r="EX36" s="76">
        <f t="shared" si="10"/>
        <v>19465</v>
      </c>
      <c r="EY36" s="76">
        <f t="shared" si="10"/>
        <v>19465</v>
      </c>
      <c r="EZ36" s="76">
        <f t="shared" si="10"/>
        <v>19465</v>
      </c>
      <c r="FA36" s="76">
        <f t="shared" si="10"/>
        <v>19465</v>
      </c>
      <c r="FB36" s="76">
        <f t="shared" si="10"/>
        <v>20680</v>
      </c>
      <c r="FC36" s="76">
        <f t="shared" si="10"/>
        <v>20680</v>
      </c>
      <c r="FD36" s="76">
        <f t="shared" si="10"/>
        <v>19465</v>
      </c>
      <c r="FE36" s="76">
        <f t="shared" si="10"/>
        <v>19465</v>
      </c>
      <c r="FF36" s="76">
        <f t="shared" si="10"/>
        <v>19465</v>
      </c>
      <c r="FG36" s="76">
        <f t="shared" si="10"/>
        <v>19465</v>
      </c>
      <c r="FH36" s="76">
        <f t="shared" si="10"/>
        <v>19465</v>
      </c>
      <c r="FI36" s="76">
        <f t="shared" si="10"/>
        <v>20680</v>
      </c>
      <c r="FJ36" s="76">
        <f t="shared" si="10"/>
        <v>20680</v>
      </c>
      <c r="FK36" s="76">
        <f t="shared" si="10"/>
        <v>19465</v>
      </c>
      <c r="FL36" s="76">
        <f t="shared" si="10"/>
        <v>19465</v>
      </c>
      <c r="FM36" s="76">
        <f t="shared" ref="FM36:HR36" si="11">ROUND(FM9*0.9,)+25</f>
        <v>19465</v>
      </c>
      <c r="FN36" s="76">
        <f t="shared" si="11"/>
        <v>19465</v>
      </c>
      <c r="FO36" s="76">
        <f t="shared" si="11"/>
        <v>19465</v>
      </c>
      <c r="FP36" s="76">
        <f t="shared" si="11"/>
        <v>20680</v>
      </c>
      <c r="FQ36" s="76">
        <f t="shared" si="11"/>
        <v>20680</v>
      </c>
      <c r="FR36" s="76">
        <f t="shared" si="11"/>
        <v>19465</v>
      </c>
      <c r="FS36" s="76">
        <f t="shared" si="11"/>
        <v>19465</v>
      </c>
      <c r="FT36" s="76">
        <f t="shared" si="11"/>
        <v>19465</v>
      </c>
      <c r="FU36" s="76">
        <f t="shared" si="11"/>
        <v>19465</v>
      </c>
      <c r="FV36" s="76">
        <f t="shared" si="11"/>
        <v>19465</v>
      </c>
      <c r="FW36" s="76">
        <f t="shared" si="11"/>
        <v>20680</v>
      </c>
      <c r="FX36" s="76">
        <f t="shared" si="11"/>
        <v>20680</v>
      </c>
      <c r="FY36" s="76">
        <f t="shared" si="11"/>
        <v>19465</v>
      </c>
      <c r="FZ36" s="76">
        <f t="shared" si="11"/>
        <v>19465</v>
      </c>
      <c r="GA36" s="76">
        <f t="shared" si="11"/>
        <v>19465</v>
      </c>
      <c r="GB36" s="76">
        <f t="shared" si="11"/>
        <v>19465</v>
      </c>
      <c r="GC36" s="76">
        <f t="shared" si="11"/>
        <v>19465</v>
      </c>
      <c r="GD36" s="76">
        <f t="shared" si="11"/>
        <v>19465</v>
      </c>
      <c r="GE36" s="76">
        <f t="shared" si="11"/>
        <v>19465</v>
      </c>
      <c r="GF36" s="76">
        <f t="shared" si="11"/>
        <v>17035</v>
      </c>
      <c r="GG36" s="76">
        <f t="shared" si="11"/>
        <v>17035</v>
      </c>
      <c r="GH36" s="76">
        <f t="shared" si="11"/>
        <v>17035</v>
      </c>
      <c r="GI36" s="76">
        <f t="shared" si="11"/>
        <v>17035</v>
      </c>
      <c r="GJ36" s="76">
        <f t="shared" si="11"/>
        <v>17035</v>
      </c>
      <c r="GK36" s="76">
        <f t="shared" si="11"/>
        <v>18250</v>
      </c>
      <c r="GL36" s="76">
        <f t="shared" si="11"/>
        <v>18250</v>
      </c>
      <c r="GM36" s="76">
        <f t="shared" si="11"/>
        <v>17035</v>
      </c>
      <c r="GN36" s="76">
        <f t="shared" si="11"/>
        <v>17035</v>
      </c>
      <c r="GO36" s="76">
        <f t="shared" si="11"/>
        <v>17035</v>
      </c>
      <c r="GP36" s="76">
        <f t="shared" si="11"/>
        <v>17035</v>
      </c>
      <c r="GQ36" s="76">
        <f t="shared" si="11"/>
        <v>17035</v>
      </c>
      <c r="GR36" s="76">
        <f t="shared" si="11"/>
        <v>18250</v>
      </c>
      <c r="GS36" s="76">
        <f t="shared" si="11"/>
        <v>18250</v>
      </c>
      <c r="GT36" s="76">
        <f t="shared" si="11"/>
        <v>17035</v>
      </c>
      <c r="GU36" s="76">
        <f t="shared" si="11"/>
        <v>17035</v>
      </c>
      <c r="GV36" s="76">
        <f t="shared" si="11"/>
        <v>17035</v>
      </c>
      <c r="GW36" s="76">
        <f t="shared" si="11"/>
        <v>17035</v>
      </c>
      <c r="GX36" s="76">
        <f t="shared" si="11"/>
        <v>17035</v>
      </c>
      <c r="GY36" s="76">
        <f t="shared" si="11"/>
        <v>18250</v>
      </c>
      <c r="GZ36" s="76">
        <f t="shared" si="11"/>
        <v>18250</v>
      </c>
      <c r="HA36" s="76">
        <f t="shared" si="11"/>
        <v>17035</v>
      </c>
      <c r="HB36" s="76">
        <f t="shared" si="11"/>
        <v>17035</v>
      </c>
      <c r="HC36" s="76">
        <f t="shared" si="11"/>
        <v>17035</v>
      </c>
      <c r="HD36" s="76">
        <f t="shared" si="11"/>
        <v>17035</v>
      </c>
      <c r="HE36" s="76">
        <f t="shared" si="11"/>
        <v>17035</v>
      </c>
      <c r="HF36" s="76">
        <f t="shared" si="11"/>
        <v>17035</v>
      </c>
      <c r="HG36" s="76">
        <f t="shared" si="11"/>
        <v>18250</v>
      </c>
      <c r="HH36" s="76">
        <f t="shared" si="11"/>
        <v>18250</v>
      </c>
      <c r="HI36" s="76">
        <f t="shared" si="11"/>
        <v>18250</v>
      </c>
      <c r="HJ36" s="76">
        <f t="shared" si="11"/>
        <v>18250</v>
      </c>
      <c r="HK36" s="76">
        <f t="shared" si="11"/>
        <v>18250</v>
      </c>
      <c r="HL36" s="76">
        <f t="shared" si="11"/>
        <v>18250</v>
      </c>
      <c r="HM36" s="76">
        <f t="shared" si="11"/>
        <v>18250</v>
      </c>
      <c r="HN36" s="76">
        <f t="shared" si="11"/>
        <v>18250</v>
      </c>
      <c r="HO36" s="76">
        <f t="shared" si="11"/>
        <v>18250</v>
      </c>
      <c r="HP36" s="76">
        <f t="shared" si="11"/>
        <v>18250</v>
      </c>
      <c r="HQ36" s="76">
        <f t="shared" si="11"/>
        <v>18250</v>
      </c>
      <c r="HR36" s="76">
        <f t="shared" si="11"/>
        <v>18250</v>
      </c>
    </row>
    <row r="37" spans="1:226" s="7" customFormat="1" x14ac:dyDescent="0.2">
      <c r="A37" s="6" t="s">
        <v>34</v>
      </c>
      <c r="B37" s="76"/>
      <c r="C37" s="76"/>
      <c r="D37" s="76"/>
      <c r="E37" s="76"/>
      <c r="F37" s="76"/>
      <c r="G37" s="76"/>
      <c r="H37" s="76"/>
      <c r="I37" s="76"/>
      <c r="J37" s="76"/>
      <c r="K37" s="76"/>
      <c r="L37" s="76"/>
      <c r="M37" s="76"/>
      <c r="N37" s="76"/>
      <c r="O37" s="76"/>
      <c r="P37" s="76"/>
      <c r="Q37" s="76"/>
      <c r="R37" s="76"/>
      <c r="S37" s="76"/>
      <c r="T37" s="76"/>
      <c r="U37" s="76"/>
      <c r="V37" s="76"/>
      <c r="W37" s="76"/>
      <c r="X37" s="76"/>
      <c r="Y37" s="76"/>
      <c r="Z37" s="76"/>
      <c r="AA37" s="76"/>
      <c r="AB37" s="76"/>
      <c r="AC37" s="76"/>
      <c r="AD37" s="76"/>
      <c r="AE37" s="76"/>
      <c r="AF37" s="76"/>
      <c r="AG37" s="76"/>
      <c r="AH37" s="76"/>
      <c r="AI37" s="76"/>
      <c r="AJ37" s="76"/>
      <c r="AK37" s="76"/>
      <c r="AL37" s="76"/>
      <c r="AM37" s="76"/>
      <c r="AN37" s="76"/>
      <c r="AO37" s="76"/>
      <c r="AP37" s="76"/>
      <c r="AQ37" s="76"/>
      <c r="AR37" s="76"/>
      <c r="AS37" s="76"/>
      <c r="AT37" s="76"/>
      <c r="AU37" s="76"/>
      <c r="AV37" s="76"/>
      <c r="AW37" s="76"/>
      <c r="AX37" s="76"/>
      <c r="AY37" s="76"/>
      <c r="AZ37" s="76"/>
      <c r="BA37" s="76"/>
      <c r="BB37" s="76"/>
      <c r="BC37" s="76"/>
      <c r="BD37" s="76"/>
      <c r="BE37" s="76"/>
      <c r="BF37" s="76"/>
      <c r="BG37" s="76"/>
      <c r="BH37" s="76"/>
      <c r="BI37" s="76"/>
      <c r="BJ37" s="76"/>
      <c r="BK37" s="76"/>
      <c r="BL37" s="76"/>
      <c r="BM37" s="76"/>
      <c r="BN37" s="76"/>
      <c r="BO37" s="76"/>
      <c r="BP37" s="76"/>
      <c r="BQ37" s="76"/>
      <c r="BR37" s="76"/>
      <c r="BS37" s="76"/>
      <c r="BT37" s="76"/>
      <c r="BU37" s="76"/>
      <c r="BV37" s="76"/>
      <c r="BW37" s="76"/>
      <c r="BX37" s="76"/>
      <c r="BY37" s="76"/>
      <c r="BZ37" s="76"/>
      <c r="CA37" s="76"/>
      <c r="CB37" s="76"/>
      <c r="CC37" s="76"/>
      <c r="CD37" s="76"/>
      <c r="CE37" s="76"/>
      <c r="CF37" s="76"/>
      <c r="CG37" s="76"/>
      <c r="CH37" s="76"/>
      <c r="CI37" s="76"/>
      <c r="CJ37" s="76"/>
      <c r="CK37" s="76"/>
      <c r="CL37" s="76"/>
      <c r="CM37" s="76"/>
      <c r="CN37" s="76"/>
      <c r="CO37" s="76"/>
      <c r="CP37" s="76"/>
      <c r="CQ37" s="76"/>
      <c r="CR37" s="76"/>
      <c r="CS37" s="76"/>
      <c r="CT37" s="76"/>
      <c r="CU37" s="76"/>
      <c r="CV37" s="76"/>
      <c r="CW37" s="76"/>
      <c r="CX37" s="76"/>
      <c r="CY37" s="76"/>
      <c r="CZ37" s="76"/>
      <c r="DA37" s="76"/>
      <c r="DB37" s="76"/>
      <c r="DC37" s="76"/>
      <c r="DD37" s="76"/>
      <c r="DE37" s="76"/>
      <c r="DF37" s="76"/>
      <c r="DG37" s="89"/>
      <c r="DH37" s="89"/>
      <c r="DI37" s="89"/>
      <c r="DJ37" s="89"/>
      <c r="DK37" s="89"/>
      <c r="DL37" s="76"/>
      <c r="DM37" s="76"/>
      <c r="DN37" s="76"/>
      <c r="DO37" s="76"/>
      <c r="DP37" s="76"/>
      <c r="DQ37" s="76"/>
      <c r="DR37" s="76"/>
      <c r="DS37" s="76"/>
      <c r="DT37" s="76"/>
      <c r="DU37" s="76"/>
      <c r="DV37" s="76"/>
      <c r="DW37" s="76"/>
      <c r="DX37" s="76"/>
      <c r="DY37" s="76"/>
      <c r="DZ37" s="76"/>
      <c r="EA37" s="76"/>
      <c r="EB37" s="76"/>
      <c r="EC37" s="76"/>
      <c r="ED37" s="76"/>
      <c r="EE37" s="76"/>
      <c r="EF37" s="76"/>
      <c r="EG37" s="76"/>
      <c r="EH37" s="76"/>
      <c r="EI37" s="76"/>
      <c r="EJ37" s="76"/>
      <c r="EK37" s="76"/>
      <c r="EL37" s="76"/>
      <c r="EM37" s="76"/>
      <c r="EN37" s="76"/>
      <c r="EO37" s="76"/>
      <c r="EP37" s="76"/>
      <c r="EQ37" s="76"/>
      <c r="ER37" s="76"/>
      <c r="ES37" s="76"/>
      <c r="ET37" s="76"/>
      <c r="EU37" s="76"/>
      <c r="EV37" s="76"/>
      <c r="EW37" s="76"/>
      <c r="EX37" s="76"/>
      <c r="EY37" s="76"/>
      <c r="EZ37" s="76"/>
      <c r="FA37" s="76"/>
      <c r="FB37" s="76"/>
      <c r="FC37" s="76"/>
      <c r="FD37" s="76"/>
      <c r="FE37" s="76"/>
      <c r="FF37" s="76"/>
      <c r="FG37" s="76"/>
      <c r="FH37" s="76"/>
      <c r="FI37" s="76"/>
      <c r="FJ37" s="76"/>
      <c r="FK37" s="76"/>
      <c r="FL37" s="76"/>
      <c r="FM37" s="76"/>
      <c r="FN37" s="76"/>
      <c r="FO37" s="76"/>
      <c r="FP37" s="76"/>
      <c r="FQ37" s="76"/>
      <c r="FR37" s="76"/>
      <c r="FS37" s="76"/>
      <c r="FT37" s="76"/>
      <c r="FU37" s="76"/>
      <c r="FV37" s="76"/>
      <c r="FW37" s="76"/>
      <c r="FX37" s="76"/>
      <c r="FY37" s="76"/>
      <c r="FZ37" s="76"/>
      <c r="GA37" s="76"/>
      <c r="GB37" s="76"/>
      <c r="GC37" s="76"/>
      <c r="GD37" s="76"/>
      <c r="GE37" s="76"/>
      <c r="GF37" s="76"/>
      <c r="GG37" s="76"/>
      <c r="GH37" s="76"/>
      <c r="GI37" s="76"/>
      <c r="GJ37" s="76"/>
      <c r="GK37" s="76"/>
      <c r="GL37" s="76"/>
      <c r="GM37" s="76"/>
      <c r="GN37" s="76"/>
      <c r="GO37" s="76"/>
      <c r="GP37" s="76"/>
      <c r="GQ37" s="76"/>
      <c r="GR37" s="76"/>
      <c r="GS37" s="76"/>
      <c r="GT37" s="76"/>
      <c r="GU37" s="76"/>
      <c r="GV37" s="76"/>
      <c r="GW37" s="76"/>
      <c r="GX37" s="76"/>
      <c r="GY37" s="76"/>
      <c r="GZ37" s="76"/>
      <c r="HA37" s="76"/>
      <c r="HB37" s="76"/>
      <c r="HC37" s="76"/>
      <c r="HD37" s="76"/>
      <c r="HE37" s="76"/>
      <c r="HF37" s="76"/>
      <c r="HG37" s="76"/>
      <c r="HH37" s="76"/>
      <c r="HI37" s="76"/>
      <c r="HJ37" s="76"/>
      <c r="HK37" s="76"/>
      <c r="HL37" s="76"/>
      <c r="HM37" s="76"/>
      <c r="HN37" s="76"/>
      <c r="HO37" s="76"/>
      <c r="HP37" s="76"/>
      <c r="HQ37" s="76"/>
      <c r="HR37" s="76"/>
    </row>
    <row r="38" spans="1:226" s="7" customFormat="1" x14ac:dyDescent="0.2">
      <c r="A38" s="8">
        <v>1</v>
      </c>
      <c r="B38" s="76" t="e">
        <f t="shared" ref="B38:AN38" si="12">ROUND(B11*0.9,)+25</f>
        <v>#REF!</v>
      </c>
      <c r="C38" s="76" t="e">
        <f t="shared" si="12"/>
        <v>#REF!</v>
      </c>
      <c r="D38" s="76" t="e">
        <f t="shared" si="12"/>
        <v>#REF!</v>
      </c>
      <c r="E38" s="76" t="e">
        <f t="shared" si="12"/>
        <v>#REF!</v>
      </c>
      <c r="F38" s="76" t="e">
        <f t="shared" si="12"/>
        <v>#REF!</v>
      </c>
      <c r="G38" s="76" t="e">
        <f t="shared" si="12"/>
        <v>#REF!</v>
      </c>
      <c r="H38" s="76" t="e">
        <f t="shared" si="12"/>
        <v>#REF!</v>
      </c>
      <c r="I38" s="76" t="e">
        <f t="shared" si="12"/>
        <v>#REF!</v>
      </c>
      <c r="J38" s="76" t="e">
        <f t="shared" si="12"/>
        <v>#REF!</v>
      </c>
      <c r="K38" s="76" t="e">
        <f t="shared" si="12"/>
        <v>#REF!</v>
      </c>
      <c r="L38" s="76" t="e">
        <f t="shared" si="12"/>
        <v>#REF!</v>
      </c>
      <c r="M38" s="76" t="e">
        <f t="shared" si="12"/>
        <v>#REF!</v>
      </c>
      <c r="N38" s="76" t="e">
        <f t="shared" si="12"/>
        <v>#REF!</v>
      </c>
      <c r="O38" s="76" t="e">
        <f t="shared" si="12"/>
        <v>#REF!</v>
      </c>
      <c r="P38" s="76" t="e">
        <f t="shared" si="12"/>
        <v>#REF!</v>
      </c>
      <c r="Q38" s="76" t="e">
        <f t="shared" si="12"/>
        <v>#REF!</v>
      </c>
      <c r="R38" s="76" t="e">
        <f t="shared" si="12"/>
        <v>#REF!</v>
      </c>
      <c r="S38" s="76" t="e">
        <f t="shared" si="12"/>
        <v>#REF!</v>
      </c>
      <c r="T38" s="76" t="e">
        <f t="shared" si="12"/>
        <v>#REF!</v>
      </c>
      <c r="U38" s="76" t="e">
        <f t="shared" si="12"/>
        <v>#REF!</v>
      </c>
      <c r="V38" s="76" t="e">
        <f t="shared" si="12"/>
        <v>#REF!</v>
      </c>
      <c r="W38" s="76" t="e">
        <f t="shared" si="12"/>
        <v>#REF!</v>
      </c>
      <c r="X38" s="76" t="e">
        <f t="shared" si="12"/>
        <v>#REF!</v>
      </c>
      <c r="Y38" s="76" t="e">
        <f t="shared" si="12"/>
        <v>#REF!</v>
      </c>
      <c r="Z38" s="76" t="e">
        <f t="shared" si="12"/>
        <v>#REF!</v>
      </c>
      <c r="AA38" s="76" t="e">
        <f t="shared" si="12"/>
        <v>#REF!</v>
      </c>
      <c r="AB38" s="76" t="e">
        <f t="shared" si="12"/>
        <v>#REF!</v>
      </c>
      <c r="AC38" s="76" t="e">
        <f t="shared" si="12"/>
        <v>#REF!</v>
      </c>
      <c r="AD38" s="76" t="e">
        <f t="shared" si="12"/>
        <v>#REF!</v>
      </c>
      <c r="AE38" s="76" t="e">
        <f t="shared" si="12"/>
        <v>#REF!</v>
      </c>
      <c r="AF38" s="76" t="e">
        <f t="shared" si="12"/>
        <v>#REF!</v>
      </c>
      <c r="AG38" s="76" t="e">
        <f t="shared" si="12"/>
        <v>#REF!</v>
      </c>
      <c r="AH38" s="76" t="e">
        <f t="shared" si="12"/>
        <v>#REF!</v>
      </c>
      <c r="AI38" s="76" t="e">
        <f t="shared" si="12"/>
        <v>#REF!</v>
      </c>
      <c r="AJ38" s="76" t="e">
        <f t="shared" si="12"/>
        <v>#REF!</v>
      </c>
      <c r="AK38" s="76" t="e">
        <f t="shared" si="12"/>
        <v>#REF!</v>
      </c>
      <c r="AL38" s="76" t="e">
        <f t="shared" si="12"/>
        <v>#REF!</v>
      </c>
      <c r="AM38" s="76" t="e">
        <f t="shared" si="12"/>
        <v>#REF!</v>
      </c>
      <c r="AN38" s="76" t="e">
        <f t="shared" si="12"/>
        <v>#REF!</v>
      </c>
      <c r="AO38" s="76" t="e">
        <f t="shared" ref="AO38:CZ38" si="13">ROUND(AO11*0.9,)+25</f>
        <v>#REF!</v>
      </c>
      <c r="AP38" s="76" t="e">
        <f t="shared" si="13"/>
        <v>#REF!</v>
      </c>
      <c r="AQ38" s="76" t="e">
        <f t="shared" si="13"/>
        <v>#REF!</v>
      </c>
      <c r="AR38" s="76" t="e">
        <f t="shared" si="13"/>
        <v>#REF!</v>
      </c>
      <c r="AS38" s="76" t="e">
        <f t="shared" si="13"/>
        <v>#REF!</v>
      </c>
      <c r="AT38" s="76" t="e">
        <f t="shared" si="13"/>
        <v>#REF!</v>
      </c>
      <c r="AU38" s="76" t="e">
        <f t="shared" si="13"/>
        <v>#REF!</v>
      </c>
      <c r="AV38" s="76" t="e">
        <f t="shared" si="13"/>
        <v>#REF!</v>
      </c>
      <c r="AW38" s="76" t="e">
        <f t="shared" si="13"/>
        <v>#REF!</v>
      </c>
      <c r="AX38" s="76" t="e">
        <f t="shared" si="13"/>
        <v>#REF!</v>
      </c>
      <c r="AY38" s="76" t="e">
        <f t="shared" si="13"/>
        <v>#REF!</v>
      </c>
      <c r="AZ38" s="76" t="e">
        <f t="shared" si="13"/>
        <v>#REF!</v>
      </c>
      <c r="BA38" s="76" t="e">
        <f t="shared" si="13"/>
        <v>#REF!</v>
      </c>
      <c r="BB38" s="76" t="e">
        <f t="shared" si="13"/>
        <v>#REF!</v>
      </c>
      <c r="BC38" s="76" t="e">
        <f t="shared" si="13"/>
        <v>#REF!</v>
      </c>
      <c r="BD38" s="76" t="e">
        <f t="shared" si="13"/>
        <v>#REF!</v>
      </c>
      <c r="BE38" s="76" t="e">
        <f t="shared" si="13"/>
        <v>#REF!</v>
      </c>
      <c r="BF38" s="76" t="e">
        <f t="shared" si="13"/>
        <v>#REF!</v>
      </c>
      <c r="BG38" s="76" t="e">
        <f t="shared" si="13"/>
        <v>#REF!</v>
      </c>
      <c r="BH38" s="76" t="e">
        <f t="shared" si="13"/>
        <v>#REF!</v>
      </c>
      <c r="BI38" s="76" t="e">
        <f t="shared" si="13"/>
        <v>#REF!</v>
      </c>
      <c r="BJ38" s="76" t="e">
        <f t="shared" si="13"/>
        <v>#REF!</v>
      </c>
      <c r="BK38" s="76" t="e">
        <f t="shared" si="13"/>
        <v>#REF!</v>
      </c>
      <c r="BL38" s="76" t="e">
        <f t="shared" si="13"/>
        <v>#REF!</v>
      </c>
      <c r="BM38" s="76" t="e">
        <f t="shared" si="13"/>
        <v>#REF!</v>
      </c>
      <c r="BN38" s="76" t="e">
        <f t="shared" si="13"/>
        <v>#REF!</v>
      </c>
      <c r="BO38" s="76" t="e">
        <f t="shared" si="13"/>
        <v>#REF!</v>
      </c>
      <c r="BP38" s="76" t="e">
        <f t="shared" si="13"/>
        <v>#REF!</v>
      </c>
      <c r="BQ38" s="76" t="e">
        <f t="shared" si="13"/>
        <v>#REF!</v>
      </c>
      <c r="BR38" s="76" t="e">
        <f t="shared" si="13"/>
        <v>#REF!</v>
      </c>
      <c r="BS38" s="76" t="e">
        <f t="shared" si="13"/>
        <v>#REF!</v>
      </c>
      <c r="BT38" s="76" t="e">
        <f t="shared" si="13"/>
        <v>#REF!</v>
      </c>
      <c r="BU38" s="76" t="e">
        <f t="shared" si="13"/>
        <v>#REF!</v>
      </c>
      <c r="BV38" s="76" t="e">
        <f t="shared" si="13"/>
        <v>#REF!</v>
      </c>
      <c r="BW38" s="76" t="e">
        <f t="shared" si="13"/>
        <v>#REF!</v>
      </c>
      <c r="BX38" s="76" t="e">
        <f t="shared" si="13"/>
        <v>#REF!</v>
      </c>
      <c r="BY38" s="76" t="e">
        <f t="shared" si="13"/>
        <v>#REF!</v>
      </c>
      <c r="BZ38" s="76" t="e">
        <f t="shared" si="13"/>
        <v>#REF!</v>
      </c>
      <c r="CA38" s="76" t="e">
        <f t="shared" si="13"/>
        <v>#REF!</v>
      </c>
      <c r="CB38" s="76" t="e">
        <f t="shared" si="13"/>
        <v>#REF!</v>
      </c>
      <c r="CC38" s="76" t="e">
        <f t="shared" si="13"/>
        <v>#REF!</v>
      </c>
      <c r="CD38" s="76" t="e">
        <f t="shared" si="13"/>
        <v>#REF!</v>
      </c>
      <c r="CE38" s="76" t="e">
        <f t="shared" si="13"/>
        <v>#REF!</v>
      </c>
      <c r="CF38" s="76" t="e">
        <f t="shared" si="13"/>
        <v>#REF!</v>
      </c>
      <c r="CG38" s="76" t="e">
        <f t="shared" si="13"/>
        <v>#REF!</v>
      </c>
      <c r="CH38" s="76" t="e">
        <f t="shared" si="13"/>
        <v>#REF!</v>
      </c>
      <c r="CI38" s="76" t="e">
        <f t="shared" si="13"/>
        <v>#REF!</v>
      </c>
      <c r="CJ38" s="76">
        <f t="shared" si="13"/>
        <v>14200</v>
      </c>
      <c r="CK38" s="76">
        <f t="shared" si="13"/>
        <v>15010</v>
      </c>
      <c r="CL38" s="76">
        <f t="shared" si="13"/>
        <v>13795</v>
      </c>
      <c r="CM38" s="76">
        <f t="shared" si="13"/>
        <v>13795</v>
      </c>
      <c r="CN38" s="76">
        <f t="shared" si="13"/>
        <v>13795</v>
      </c>
      <c r="CO38" s="76">
        <f t="shared" si="13"/>
        <v>13795</v>
      </c>
      <c r="CP38" s="76">
        <f t="shared" si="13"/>
        <v>15010</v>
      </c>
      <c r="CQ38" s="76">
        <f t="shared" si="13"/>
        <v>17035</v>
      </c>
      <c r="CR38" s="76">
        <f t="shared" si="13"/>
        <v>17035</v>
      </c>
      <c r="CS38" s="76">
        <f t="shared" si="13"/>
        <v>14200</v>
      </c>
      <c r="CT38" s="76">
        <f t="shared" si="13"/>
        <v>14200</v>
      </c>
      <c r="CU38" s="76">
        <f t="shared" si="13"/>
        <v>14200</v>
      </c>
      <c r="CV38" s="76">
        <f t="shared" si="13"/>
        <v>14200</v>
      </c>
      <c r="CW38" s="76">
        <f t="shared" si="13"/>
        <v>14200</v>
      </c>
      <c r="CX38" s="76">
        <f t="shared" si="13"/>
        <v>15820</v>
      </c>
      <c r="CY38" s="76">
        <f t="shared" si="13"/>
        <v>15820</v>
      </c>
      <c r="CZ38" s="76">
        <f t="shared" si="13"/>
        <v>15010</v>
      </c>
      <c r="DA38" s="76">
        <f t="shared" ref="DA38:FL38" si="14">ROUND(DA11*0.9,)+25</f>
        <v>15010</v>
      </c>
      <c r="DB38" s="76">
        <f t="shared" si="14"/>
        <v>15010</v>
      </c>
      <c r="DC38" s="76">
        <f t="shared" si="14"/>
        <v>15010</v>
      </c>
      <c r="DD38" s="76">
        <f t="shared" si="14"/>
        <v>15010</v>
      </c>
      <c r="DE38" s="76">
        <f t="shared" si="14"/>
        <v>18250</v>
      </c>
      <c r="DF38" s="76">
        <f t="shared" si="14"/>
        <v>18250</v>
      </c>
      <c r="DG38" s="89">
        <f t="shared" si="14"/>
        <v>18250</v>
      </c>
      <c r="DH38" s="89">
        <f t="shared" si="14"/>
        <v>18250</v>
      </c>
      <c r="DI38" s="89">
        <f t="shared" si="14"/>
        <v>18250</v>
      </c>
      <c r="DJ38" s="89">
        <f t="shared" si="14"/>
        <v>18250</v>
      </c>
      <c r="DK38" s="89">
        <f t="shared" si="14"/>
        <v>18250</v>
      </c>
      <c r="DL38" s="76">
        <f t="shared" si="14"/>
        <v>18250</v>
      </c>
      <c r="DM38" s="76">
        <f t="shared" si="14"/>
        <v>18250</v>
      </c>
      <c r="DN38" s="76">
        <f t="shared" si="14"/>
        <v>18250</v>
      </c>
      <c r="DO38" s="76">
        <f t="shared" si="14"/>
        <v>23110</v>
      </c>
      <c r="DP38" s="76">
        <f t="shared" si="14"/>
        <v>23110</v>
      </c>
      <c r="DQ38" s="76">
        <f t="shared" si="14"/>
        <v>23110</v>
      </c>
      <c r="DR38" s="76">
        <f t="shared" si="14"/>
        <v>23110</v>
      </c>
      <c r="DS38" s="76">
        <f t="shared" si="14"/>
        <v>24730</v>
      </c>
      <c r="DT38" s="76">
        <f t="shared" si="14"/>
        <v>24730</v>
      </c>
      <c r="DU38" s="76">
        <f t="shared" si="14"/>
        <v>24730</v>
      </c>
      <c r="DV38" s="76">
        <f t="shared" si="14"/>
        <v>24730</v>
      </c>
      <c r="DW38" s="76">
        <f t="shared" si="14"/>
        <v>24730</v>
      </c>
      <c r="DX38" s="76">
        <f t="shared" si="14"/>
        <v>24730</v>
      </c>
      <c r="DY38" s="76">
        <f t="shared" si="14"/>
        <v>24730</v>
      </c>
      <c r="DZ38" s="76">
        <f t="shared" si="14"/>
        <v>24730</v>
      </c>
      <c r="EA38" s="76">
        <f t="shared" si="14"/>
        <v>24730</v>
      </c>
      <c r="EB38" s="76">
        <f t="shared" si="14"/>
        <v>19465</v>
      </c>
      <c r="EC38" s="76">
        <f t="shared" si="14"/>
        <v>19465</v>
      </c>
      <c r="ED38" s="76">
        <f t="shared" si="14"/>
        <v>19465</v>
      </c>
      <c r="EE38" s="76">
        <f t="shared" si="14"/>
        <v>20680</v>
      </c>
      <c r="EF38" s="76">
        <f t="shared" si="14"/>
        <v>20680</v>
      </c>
      <c r="EG38" s="76">
        <f t="shared" si="14"/>
        <v>20680</v>
      </c>
      <c r="EH38" s="76">
        <f t="shared" si="14"/>
        <v>20680</v>
      </c>
      <c r="EI38" s="76">
        <f t="shared" si="14"/>
        <v>20680</v>
      </c>
      <c r="EJ38" s="76">
        <f t="shared" si="14"/>
        <v>20680</v>
      </c>
      <c r="EK38" s="76">
        <f t="shared" si="14"/>
        <v>20680</v>
      </c>
      <c r="EL38" s="76">
        <f t="shared" si="14"/>
        <v>20680</v>
      </c>
      <c r="EM38" s="76">
        <f t="shared" si="14"/>
        <v>23110</v>
      </c>
      <c r="EN38" s="76">
        <f t="shared" si="14"/>
        <v>23110</v>
      </c>
      <c r="EO38" s="76">
        <f t="shared" si="14"/>
        <v>19465</v>
      </c>
      <c r="EP38" s="76">
        <f t="shared" si="14"/>
        <v>19465</v>
      </c>
      <c r="EQ38" s="76">
        <f t="shared" si="14"/>
        <v>19465</v>
      </c>
      <c r="ER38" s="76">
        <f t="shared" si="14"/>
        <v>19465</v>
      </c>
      <c r="ES38" s="76">
        <f t="shared" si="14"/>
        <v>21895</v>
      </c>
      <c r="ET38" s="76">
        <f t="shared" si="14"/>
        <v>21895</v>
      </c>
      <c r="EU38" s="76">
        <f t="shared" si="14"/>
        <v>21895</v>
      </c>
      <c r="EV38" s="76">
        <f t="shared" si="14"/>
        <v>21895</v>
      </c>
      <c r="EW38" s="76">
        <f t="shared" si="14"/>
        <v>19465</v>
      </c>
      <c r="EX38" s="76">
        <f t="shared" si="14"/>
        <v>19465</v>
      </c>
      <c r="EY38" s="76">
        <f t="shared" si="14"/>
        <v>19465</v>
      </c>
      <c r="EZ38" s="76">
        <f t="shared" si="14"/>
        <v>19465</v>
      </c>
      <c r="FA38" s="76">
        <f t="shared" si="14"/>
        <v>19465</v>
      </c>
      <c r="FB38" s="76">
        <f t="shared" si="14"/>
        <v>20680</v>
      </c>
      <c r="FC38" s="76">
        <f t="shared" si="14"/>
        <v>20680</v>
      </c>
      <c r="FD38" s="76">
        <f t="shared" si="14"/>
        <v>19465</v>
      </c>
      <c r="FE38" s="76">
        <f t="shared" si="14"/>
        <v>19465</v>
      </c>
      <c r="FF38" s="76">
        <f t="shared" si="14"/>
        <v>19465</v>
      </c>
      <c r="FG38" s="76">
        <f t="shared" si="14"/>
        <v>19465</v>
      </c>
      <c r="FH38" s="76">
        <f t="shared" si="14"/>
        <v>19465</v>
      </c>
      <c r="FI38" s="76">
        <f t="shared" si="14"/>
        <v>20680</v>
      </c>
      <c r="FJ38" s="76">
        <f t="shared" si="14"/>
        <v>20680</v>
      </c>
      <c r="FK38" s="76">
        <f t="shared" si="14"/>
        <v>19465</v>
      </c>
      <c r="FL38" s="76">
        <f t="shared" si="14"/>
        <v>19465</v>
      </c>
      <c r="FM38" s="76">
        <f t="shared" ref="FM38:HR38" si="15">ROUND(FM11*0.9,)+25</f>
        <v>19465</v>
      </c>
      <c r="FN38" s="76">
        <f t="shared" si="15"/>
        <v>19465</v>
      </c>
      <c r="FO38" s="76">
        <f t="shared" si="15"/>
        <v>19465</v>
      </c>
      <c r="FP38" s="76">
        <f t="shared" si="15"/>
        <v>20680</v>
      </c>
      <c r="FQ38" s="76">
        <f t="shared" si="15"/>
        <v>20680</v>
      </c>
      <c r="FR38" s="76">
        <f t="shared" si="15"/>
        <v>19465</v>
      </c>
      <c r="FS38" s="76">
        <f t="shared" si="15"/>
        <v>19465</v>
      </c>
      <c r="FT38" s="76">
        <f t="shared" si="15"/>
        <v>19465</v>
      </c>
      <c r="FU38" s="76">
        <f t="shared" si="15"/>
        <v>19465</v>
      </c>
      <c r="FV38" s="76">
        <f t="shared" si="15"/>
        <v>19465</v>
      </c>
      <c r="FW38" s="76">
        <f t="shared" si="15"/>
        <v>20680</v>
      </c>
      <c r="FX38" s="76">
        <f t="shared" si="15"/>
        <v>20680</v>
      </c>
      <c r="FY38" s="76">
        <f t="shared" si="15"/>
        <v>19465</v>
      </c>
      <c r="FZ38" s="76">
        <f t="shared" si="15"/>
        <v>19465</v>
      </c>
      <c r="GA38" s="76">
        <f t="shared" si="15"/>
        <v>19465</v>
      </c>
      <c r="GB38" s="76">
        <f t="shared" si="15"/>
        <v>19465</v>
      </c>
      <c r="GC38" s="76">
        <f t="shared" si="15"/>
        <v>19465</v>
      </c>
      <c r="GD38" s="76">
        <f t="shared" si="15"/>
        <v>19465</v>
      </c>
      <c r="GE38" s="76">
        <f t="shared" si="15"/>
        <v>19465</v>
      </c>
      <c r="GF38" s="76">
        <f t="shared" si="15"/>
        <v>17035</v>
      </c>
      <c r="GG38" s="76">
        <f t="shared" si="15"/>
        <v>17035</v>
      </c>
      <c r="GH38" s="76">
        <f t="shared" si="15"/>
        <v>17035</v>
      </c>
      <c r="GI38" s="76">
        <f t="shared" si="15"/>
        <v>17035</v>
      </c>
      <c r="GJ38" s="76">
        <f t="shared" si="15"/>
        <v>17035</v>
      </c>
      <c r="GK38" s="76">
        <f t="shared" si="15"/>
        <v>18250</v>
      </c>
      <c r="GL38" s="76">
        <f t="shared" si="15"/>
        <v>18250</v>
      </c>
      <c r="GM38" s="76">
        <f t="shared" si="15"/>
        <v>17035</v>
      </c>
      <c r="GN38" s="76">
        <f t="shared" si="15"/>
        <v>17035</v>
      </c>
      <c r="GO38" s="76">
        <f t="shared" si="15"/>
        <v>17035</v>
      </c>
      <c r="GP38" s="76">
        <f t="shared" si="15"/>
        <v>17035</v>
      </c>
      <c r="GQ38" s="76">
        <f t="shared" si="15"/>
        <v>17035</v>
      </c>
      <c r="GR38" s="76">
        <f t="shared" si="15"/>
        <v>18250</v>
      </c>
      <c r="GS38" s="76">
        <f t="shared" si="15"/>
        <v>18250</v>
      </c>
      <c r="GT38" s="76">
        <f t="shared" si="15"/>
        <v>17035</v>
      </c>
      <c r="GU38" s="76">
        <f t="shared" si="15"/>
        <v>17035</v>
      </c>
      <c r="GV38" s="76">
        <f t="shared" si="15"/>
        <v>17035</v>
      </c>
      <c r="GW38" s="76">
        <f t="shared" si="15"/>
        <v>17035</v>
      </c>
      <c r="GX38" s="76">
        <f t="shared" si="15"/>
        <v>17035</v>
      </c>
      <c r="GY38" s="76">
        <f t="shared" si="15"/>
        <v>18250</v>
      </c>
      <c r="GZ38" s="76">
        <f t="shared" si="15"/>
        <v>18250</v>
      </c>
      <c r="HA38" s="76">
        <f t="shared" si="15"/>
        <v>17035</v>
      </c>
      <c r="HB38" s="76">
        <f t="shared" si="15"/>
        <v>17035</v>
      </c>
      <c r="HC38" s="76">
        <f t="shared" si="15"/>
        <v>17035</v>
      </c>
      <c r="HD38" s="76">
        <f t="shared" si="15"/>
        <v>17035</v>
      </c>
      <c r="HE38" s="76">
        <f t="shared" si="15"/>
        <v>17035</v>
      </c>
      <c r="HF38" s="76">
        <f t="shared" si="15"/>
        <v>17035</v>
      </c>
      <c r="HG38" s="76">
        <f t="shared" si="15"/>
        <v>18250</v>
      </c>
      <c r="HH38" s="76">
        <f t="shared" si="15"/>
        <v>18250</v>
      </c>
      <c r="HI38" s="76">
        <f t="shared" si="15"/>
        <v>18250</v>
      </c>
      <c r="HJ38" s="76">
        <f t="shared" si="15"/>
        <v>18250</v>
      </c>
      <c r="HK38" s="76">
        <f t="shared" si="15"/>
        <v>18250</v>
      </c>
      <c r="HL38" s="76">
        <f t="shared" si="15"/>
        <v>18250</v>
      </c>
      <c r="HM38" s="76">
        <f t="shared" si="15"/>
        <v>18250</v>
      </c>
      <c r="HN38" s="76">
        <f t="shared" si="15"/>
        <v>18250</v>
      </c>
      <c r="HO38" s="76">
        <f t="shared" si="15"/>
        <v>18250</v>
      </c>
      <c r="HP38" s="76">
        <f t="shared" si="15"/>
        <v>18250</v>
      </c>
      <c r="HQ38" s="76">
        <f t="shared" si="15"/>
        <v>18250</v>
      </c>
      <c r="HR38" s="76">
        <f t="shared" si="15"/>
        <v>18250</v>
      </c>
    </row>
    <row r="39" spans="1:226" s="7" customFormat="1" x14ac:dyDescent="0.2">
      <c r="A39" s="8">
        <v>2</v>
      </c>
      <c r="B39" s="76" t="e">
        <f t="shared" ref="B39:AN39" si="16">ROUND(B12*0.9,)+25</f>
        <v>#REF!</v>
      </c>
      <c r="C39" s="76" t="e">
        <f t="shared" si="16"/>
        <v>#REF!</v>
      </c>
      <c r="D39" s="76" t="e">
        <f t="shared" si="16"/>
        <v>#REF!</v>
      </c>
      <c r="E39" s="76" t="e">
        <f t="shared" si="16"/>
        <v>#REF!</v>
      </c>
      <c r="F39" s="76" t="e">
        <f t="shared" si="16"/>
        <v>#REF!</v>
      </c>
      <c r="G39" s="76" t="e">
        <f t="shared" si="16"/>
        <v>#REF!</v>
      </c>
      <c r="H39" s="76" t="e">
        <f t="shared" si="16"/>
        <v>#REF!</v>
      </c>
      <c r="I39" s="76" t="e">
        <f t="shared" si="16"/>
        <v>#REF!</v>
      </c>
      <c r="J39" s="76" t="e">
        <f t="shared" si="16"/>
        <v>#REF!</v>
      </c>
      <c r="K39" s="76" t="e">
        <f t="shared" si="16"/>
        <v>#REF!</v>
      </c>
      <c r="L39" s="76" t="e">
        <f t="shared" si="16"/>
        <v>#REF!</v>
      </c>
      <c r="M39" s="76" t="e">
        <f t="shared" si="16"/>
        <v>#REF!</v>
      </c>
      <c r="N39" s="76" t="e">
        <f t="shared" si="16"/>
        <v>#REF!</v>
      </c>
      <c r="O39" s="76" t="e">
        <f t="shared" si="16"/>
        <v>#REF!</v>
      </c>
      <c r="P39" s="76" t="e">
        <f t="shared" si="16"/>
        <v>#REF!</v>
      </c>
      <c r="Q39" s="76" t="e">
        <f t="shared" si="16"/>
        <v>#REF!</v>
      </c>
      <c r="R39" s="76" t="e">
        <f t="shared" si="16"/>
        <v>#REF!</v>
      </c>
      <c r="S39" s="76" t="e">
        <f t="shared" si="16"/>
        <v>#REF!</v>
      </c>
      <c r="T39" s="76" t="e">
        <f t="shared" si="16"/>
        <v>#REF!</v>
      </c>
      <c r="U39" s="76" t="e">
        <f t="shared" si="16"/>
        <v>#REF!</v>
      </c>
      <c r="V39" s="76" t="e">
        <f t="shared" si="16"/>
        <v>#REF!</v>
      </c>
      <c r="W39" s="76" t="e">
        <f t="shared" si="16"/>
        <v>#REF!</v>
      </c>
      <c r="X39" s="76" t="e">
        <f t="shared" si="16"/>
        <v>#REF!</v>
      </c>
      <c r="Y39" s="76" t="e">
        <f t="shared" si="16"/>
        <v>#REF!</v>
      </c>
      <c r="Z39" s="76" t="e">
        <f t="shared" si="16"/>
        <v>#REF!</v>
      </c>
      <c r="AA39" s="76" t="e">
        <f t="shared" si="16"/>
        <v>#REF!</v>
      </c>
      <c r="AB39" s="76" t="e">
        <f t="shared" si="16"/>
        <v>#REF!</v>
      </c>
      <c r="AC39" s="76" t="e">
        <f t="shared" si="16"/>
        <v>#REF!</v>
      </c>
      <c r="AD39" s="76" t="e">
        <f t="shared" si="16"/>
        <v>#REF!</v>
      </c>
      <c r="AE39" s="76" t="e">
        <f t="shared" si="16"/>
        <v>#REF!</v>
      </c>
      <c r="AF39" s="76" t="e">
        <f t="shared" si="16"/>
        <v>#REF!</v>
      </c>
      <c r="AG39" s="76" t="e">
        <f t="shared" si="16"/>
        <v>#REF!</v>
      </c>
      <c r="AH39" s="76" t="e">
        <f t="shared" si="16"/>
        <v>#REF!</v>
      </c>
      <c r="AI39" s="76" t="e">
        <f t="shared" si="16"/>
        <v>#REF!</v>
      </c>
      <c r="AJ39" s="76" t="e">
        <f t="shared" si="16"/>
        <v>#REF!</v>
      </c>
      <c r="AK39" s="76" t="e">
        <f t="shared" si="16"/>
        <v>#REF!</v>
      </c>
      <c r="AL39" s="76" t="e">
        <f t="shared" si="16"/>
        <v>#REF!</v>
      </c>
      <c r="AM39" s="76" t="e">
        <f t="shared" si="16"/>
        <v>#REF!</v>
      </c>
      <c r="AN39" s="76" t="e">
        <f t="shared" si="16"/>
        <v>#REF!</v>
      </c>
      <c r="AO39" s="76" t="e">
        <f t="shared" ref="AO39:CZ39" si="17">ROUND(AO12*0.9,)+25</f>
        <v>#REF!</v>
      </c>
      <c r="AP39" s="76" t="e">
        <f t="shared" si="17"/>
        <v>#REF!</v>
      </c>
      <c r="AQ39" s="76" t="e">
        <f t="shared" si="17"/>
        <v>#REF!</v>
      </c>
      <c r="AR39" s="76" t="e">
        <f t="shared" si="17"/>
        <v>#REF!</v>
      </c>
      <c r="AS39" s="76" t="e">
        <f t="shared" si="17"/>
        <v>#REF!</v>
      </c>
      <c r="AT39" s="76" t="e">
        <f t="shared" si="17"/>
        <v>#REF!</v>
      </c>
      <c r="AU39" s="76" t="e">
        <f t="shared" si="17"/>
        <v>#REF!</v>
      </c>
      <c r="AV39" s="76" t="e">
        <f t="shared" si="17"/>
        <v>#REF!</v>
      </c>
      <c r="AW39" s="76" t="e">
        <f t="shared" si="17"/>
        <v>#REF!</v>
      </c>
      <c r="AX39" s="76" t="e">
        <f t="shared" si="17"/>
        <v>#REF!</v>
      </c>
      <c r="AY39" s="76" t="e">
        <f t="shared" si="17"/>
        <v>#REF!</v>
      </c>
      <c r="AZ39" s="76" t="e">
        <f t="shared" si="17"/>
        <v>#REF!</v>
      </c>
      <c r="BA39" s="76" t="e">
        <f t="shared" si="17"/>
        <v>#REF!</v>
      </c>
      <c r="BB39" s="76" t="e">
        <f t="shared" si="17"/>
        <v>#REF!</v>
      </c>
      <c r="BC39" s="76" t="e">
        <f t="shared" si="17"/>
        <v>#REF!</v>
      </c>
      <c r="BD39" s="76" t="e">
        <f t="shared" si="17"/>
        <v>#REF!</v>
      </c>
      <c r="BE39" s="76" t="e">
        <f t="shared" si="17"/>
        <v>#REF!</v>
      </c>
      <c r="BF39" s="76" t="e">
        <f t="shared" si="17"/>
        <v>#REF!</v>
      </c>
      <c r="BG39" s="76" t="e">
        <f t="shared" si="17"/>
        <v>#REF!</v>
      </c>
      <c r="BH39" s="76" t="e">
        <f t="shared" si="17"/>
        <v>#REF!</v>
      </c>
      <c r="BI39" s="76" t="e">
        <f t="shared" si="17"/>
        <v>#REF!</v>
      </c>
      <c r="BJ39" s="76" t="e">
        <f t="shared" si="17"/>
        <v>#REF!</v>
      </c>
      <c r="BK39" s="76" t="e">
        <f t="shared" si="17"/>
        <v>#REF!</v>
      </c>
      <c r="BL39" s="76" t="e">
        <f t="shared" si="17"/>
        <v>#REF!</v>
      </c>
      <c r="BM39" s="76" t="e">
        <f t="shared" si="17"/>
        <v>#REF!</v>
      </c>
      <c r="BN39" s="76" t="e">
        <f t="shared" si="17"/>
        <v>#REF!</v>
      </c>
      <c r="BO39" s="76" t="e">
        <f t="shared" si="17"/>
        <v>#REF!</v>
      </c>
      <c r="BP39" s="76" t="e">
        <f t="shared" si="17"/>
        <v>#REF!</v>
      </c>
      <c r="BQ39" s="76" t="e">
        <f t="shared" si="17"/>
        <v>#REF!</v>
      </c>
      <c r="BR39" s="76" t="e">
        <f t="shared" si="17"/>
        <v>#REF!</v>
      </c>
      <c r="BS39" s="76" t="e">
        <f t="shared" si="17"/>
        <v>#REF!</v>
      </c>
      <c r="BT39" s="76" t="e">
        <f t="shared" si="17"/>
        <v>#REF!</v>
      </c>
      <c r="BU39" s="76" t="e">
        <f t="shared" si="17"/>
        <v>#REF!</v>
      </c>
      <c r="BV39" s="76" t="e">
        <f t="shared" si="17"/>
        <v>#REF!</v>
      </c>
      <c r="BW39" s="76" t="e">
        <f t="shared" si="17"/>
        <v>#REF!</v>
      </c>
      <c r="BX39" s="76" t="e">
        <f t="shared" si="17"/>
        <v>#REF!</v>
      </c>
      <c r="BY39" s="76" t="e">
        <f t="shared" si="17"/>
        <v>#REF!</v>
      </c>
      <c r="BZ39" s="76" t="e">
        <f t="shared" si="17"/>
        <v>#REF!</v>
      </c>
      <c r="CA39" s="76" t="e">
        <f t="shared" si="17"/>
        <v>#REF!</v>
      </c>
      <c r="CB39" s="76" t="e">
        <f t="shared" si="17"/>
        <v>#REF!</v>
      </c>
      <c r="CC39" s="76" t="e">
        <f t="shared" si="17"/>
        <v>#REF!</v>
      </c>
      <c r="CD39" s="76" t="e">
        <f t="shared" si="17"/>
        <v>#REF!</v>
      </c>
      <c r="CE39" s="76" t="e">
        <f t="shared" si="17"/>
        <v>#REF!</v>
      </c>
      <c r="CF39" s="76" t="e">
        <f t="shared" si="17"/>
        <v>#REF!</v>
      </c>
      <c r="CG39" s="76" t="e">
        <f t="shared" si="17"/>
        <v>#REF!</v>
      </c>
      <c r="CH39" s="76" t="e">
        <f t="shared" si="17"/>
        <v>#REF!</v>
      </c>
      <c r="CI39" s="76" t="e">
        <f t="shared" si="17"/>
        <v>#REF!</v>
      </c>
      <c r="CJ39" s="76">
        <f t="shared" si="17"/>
        <v>16630</v>
      </c>
      <c r="CK39" s="76">
        <f t="shared" si="17"/>
        <v>17440</v>
      </c>
      <c r="CL39" s="76">
        <f t="shared" si="17"/>
        <v>16225</v>
      </c>
      <c r="CM39" s="76">
        <f t="shared" si="17"/>
        <v>16225</v>
      </c>
      <c r="CN39" s="76">
        <f t="shared" si="17"/>
        <v>16225</v>
      </c>
      <c r="CO39" s="76">
        <f t="shared" si="17"/>
        <v>16225</v>
      </c>
      <c r="CP39" s="76">
        <f t="shared" si="17"/>
        <v>17440</v>
      </c>
      <c r="CQ39" s="76">
        <f t="shared" si="17"/>
        <v>19465</v>
      </c>
      <c r="CR39" s="76">
        <f t="shared" si="17"/>
        <v>19465</v>
      </c>
      <c r="CS39" s="76">
        <f t="shared" si="17"/>
        <v>16630</v>
      </c>
      <c r="CT39" s="76">
        <f t="shared" si="17"/>
        <v>16630</v>
      </c>
      <c r="CU39" s="76">
        <f t="shared" si="17"/>
        <v>16630</v>
      </c>
      <c r="CV39" s="76">
        <f t="shared" si="17"/>
        <v>16630</v>
      </c>
      <c r="CW39" s="76">
        <f t="shared" si="17"/>
        <v>16630</v>
      </c>
      <c r="CX39" s="76">
        <f t="shared" si="17"/>
        <v>18250</v>
      </c>
      <c r="CY39" s="76">
        <f t="shared" si="17"/>
        <v>18250</v>
      </c>
      <c r="CZ39" s="76">
        <f t="shared" si="17"/>
        <v>17440</v>
      </c>
      <c r="DA39" s="76">
        <f t="shared" ref="DA39:FL39" si="18">ROUND(DA12*0.9,)+25</f>
        <v>17440</v>
      </c>
      <c r="DB39" s="76">
        <f t="shared" si="18"/>
        <v>17440</v>
      </c>
      <c r="DC39" s="76">
        <f t="shared" si="18"/>
        <v>17440</v>
      </c>
      <c r="DD39" s="76">
        <f t="shared" si="18"/>
        <v>17440</v>
      </c>
      <c r="DE39" s="76">
        <f t="shared" si="18"/>
        <v>20680</v>
      </c>
      <c r="DF39" s="76">
        <f t="shared" si="18"/>
        <v>20680</v>
      </c>
      <c r="DG39" s="89">
        <f t="shared" si="18"/>
        <v>20680</v>
      </c>
      <c r="DH39" s="89">
        <f t="shared" si="18"/>
        <v>20680</v>
      </c>
      <c r="DI39" s="89">
        <f t="shared" si="18"/>
        <v>20680</v>
      </c>
      <c r="DJ39" s="89">
        <f t="shared" si="18"/>
        <v>20680</v>
      </c>
      <c r="DK39" s="89">
        <f t="shared" si="18"/>
        <v>20680</v>
      </c>
      <c r="DL39" s="76">
        <f t="shared" si="18"/>
        <v>20680</v>
      </c>
      <c r="DM39" s="76">
        <f t="shared" si="18"/>
        <v>20680</v>
      </c>
      <c r="DN39" s="76">
        <f t="shared" si="18"/>
        <v>20680</v>
      </c>
      <c r="DO39" s="76">
        <f t="shared" si="18"/>
        <v>25540</v>
      </c>
      <c r="DP39" s="76">
        <f t="shared" si="18"/>
        <v>25540</v>
      </c>
      <c r="DQ39" s="76">
        <f t="shared" si="18"/>
        <v>25540</v>
      </c>
      <c r="DR39" s="76">
        <f t="shared" si="18"/>
        <v>25540</v>
      </c>
      <c r="DS39" s="76">
        <f t="shared" si="18"/>
        <v>27160</v>
      </c>
      <c r="DT39" s="76">
        <f t="shared" si="18"/>
        <v>27160</v>
      </c>
      <c r="DU39" s="76">
        <f t="shared" si="18"/>
        <v>27160</v>
      </c>
      <c r="DV39" s="76">
        <f t="shared" si="18"/>
        <v>27160</v>
      </c>
      <c r="DW39" s="76">
        <f t="shared" si="18"/>
        <v>27160</v>
      </c>
      <c r="DX39" s="76">
        <f t="shared" si="18"/>
        <v>27160</v>
      </c>
      <c r="DY39" s="76">
        <f t="shared" si="18"/>
        <v>27160</v>
      </c>
      <c r="DZ39" s="76">
        <f t="shared" si="18"/>
        <v>27160</v>
      </c>
      <c r="EA39" s="76">
        <f t="shared" si="18"/>
        <v>27160</v>
      </c>
      <c r="EB39" s="76">
        <f t="shared" si="18"/>
        <v>21895</v>
      </c>
      <c r="EC39" s="76">
        <f t="shared" si="18"/>
        <v>21895</v>
      </c>
      <c r="ED39" s="76">
        <f t="shared" si="18"/>
        <v>21895</v>
      </c>
      <c r="EE39" s="76">
        <f t="shared" si="18"/>
        <v>23110</v>
      </c>
      <c r="EF39" s="76">
        <f t="shared" si="18"/>
        <v>23110</v>
      </c>
      <c r="EG39" s="76">
        <f t="shared" si="18"/>
        <v>23110</v>
      </c>
      <c r="EH39" s="76">
        <f t="shared" si="18"/>
        <v>23110</v>
      </c>
      <c r="EI39" s="76">
        <f t="shared" si="18"/>
        <v>23110</v>
      </c>
      <c r="EJ39" s="76">
        <f t="shared" si="18"/>
        <v>23110</v>
      </c>
      <c r="EK39" s="76">
        <f t="shared" si="18"/>
        <v>23110</v>
      </c>
      <c r="EL39" s="76">
        <f t="shared" si="18"/>
        <v>23110</v>
      </c>
      <c r="EM39" s="76">
        <f t="shared" si="18"/>
        <v>25540</v>
      </c>
      <c r="EN39" s="76">
        <f t="shared" si="18"/>
        <v>25540</v>
      </c>
      <c r="EO39" s="76">
        <f t="shared" si="18"/>
        <v>21895</v>
      </c>
      <c r="EP39" s="76">
        <f t="shared" si="18"/>
        <v>21895</v>
      </c>
      <c r="EQ39" s="76">
        <f t="shared" si="18"/>
        <v>21895</v>
      </c>
      <c r="ER39" s="76">
        <f t="shared" si="18"/>
        <v>21895</v>
      </c>
      <c r="ES39" s="76">
        <f t="shared" si="18"/>
        <v>24325</v>
      </c>
      <c r="ET39" s="76">
        <f t="shared" si="18"/>
        <v>24325</v>
      </c>
      <c r="EU39" s="76">
        <f t="shared" si="18"/>
        <v>24325</v>
      </c>
      <c r="EV39" s="76">
        <f t="shared" si="18"/>
        <v>24325</v>
      </c>
      <c r="EW39" s="76">
        <f t="shared" si="18"/>
        <v>21895</v>
      </c>
      <c r="EX39" s="76">
        <f t="shared" si="18"/>
        <v>21895</v>
      </c>
      <c r="EY39" s="76">
        <f t="shared" si="18"/>
        <v>21895</v>
      </c>
      <c r="EZ39" s="76">
        <f t="shared" si="18"/>
        <v>21895</v>
      </c>
      <c r="FA39" s="76">
        <f t="shared" si="18"/>
        <v>21895</v>
      </c>
      <c r="FB39" s="76">
        <f t="shared" si="18"/>
        <v>23110</v>
      </c>
      <c r="FC39" s="76">
        <f t="shared" si="18"/>
        <v>23110</v>
      </c>
      <c r="FD39" s="76">
        <f t="shared" si="18"/>
        <v>21895</v>
      </c>
      <c r="FE39" s="76">
        <f t="shared" si="18"/>
        <v>21895</v>
      </c>
      <c r="FF39" s="76">
        <f t="shared" si="18"/>
        <v>21895</v>
      </c>
      <c r="FG39" s="76">
        <f t="shared" si="18"/>
        <v>21895</v>
      </c>
      <c r="FH39" s="76">
        <f t="shared" si="18"/>
        <v>21895</v>
      </c>
      <c r="FI39" s="76">
        <f t="shared" si="18"/>
        <v>23110</v>
      </c>
      <c r="FJ39" s="76">
        <f t="shared" si="18"/>
        <v>23110</v>
      </c>
      <c r="FK39" s="76">
        <f t="shared" si="18"/>
        <v>21895</v>
      </c>
      <c r="FL39" s="76">
        <f t="shared" si="18"/>
        <v>21895</v>
      </c>
      <c r="FM39" s="76">
        <f t="shared" ref="FM39:HR39" si="19">ROUND(FM12*0.9,)+25</f>
        <v>21895</v>
      </c>
      <c r="FN39" s="76">
        <f t="shared" si="19"/>
        <v>21895</v>
      </c>
      <c r="FO39" s="76">
        <f t="shared" si="19"/>
        <v>21895</v>
      </c>
      <c r="FP39" s="76">
        <f t="shared" si="19"/>
        <v>23110</v>
      </c>
      <c r="FQ39" s="76">
        <f t="shared" si="19"/>
        <v>23110</v>
      </c>
      <c r="FR39" s="76">
        <f t="shared" si="19"/>
        <v>21895</v>
      </c>
      <c r="FS39" s="76">
        <f t="shared" si="19"/>
        <v>21895</v>
      </c>
      <c r="FT39" s="76">
        <f t="shared" si="19"/>
        <v>21895</v>
      </c>
      <c r="FU39" s="76">
        <f t="shared" si="19"/>
        <v>21895</v>
      </c>
      <c r="FV39" s="76">
        <f t="shared" si="19"/>
        <v>21895</v>
      </c>
      <c r="FW39" s="76">
        <f t="shared" si="19"/>
        <v>23110</v>
      </c>
      <c r="FX39" s="76">
        <f t="shared" si="19"/>
        <v>23110</v>
      </c>
      <c r="FY39" s="76">
        <f t="shared" si="19"/>
        <v>21895</v>
      </c>
      <c r="FZ39" s="76">
        <f t="shared" si="19"/>
        <v>21895</v>
      </c>
      <c r="GA39" s="76">
        <f t="shared" si="19"/>
        <v>21895</v>
      </c>
      <c r="GB39" s="76">
        <f t="shared" si="19"/>
        <v>21895</v>
      </c>
      <c r="GC39" s="76">
        <f t="shared" si="19"/>
        <v>21895</v>
      </c>
      <c r="GD39" s="76">
        <f t="shared" si="19"/>
        <v>21895</v>
      </c>
      <c r="GE39" s="76">
        <f t="shared" si="19"/>
        <v>21895</v>
      </c>
      <c r="GF39" s="76">
        <f t="shared" si="19"/>
        <v>19465</v>
      </c>
      <c r="GG39" s="76">
        <f t="shared" si="19"/>
        <v>19465</v>
      </c>
      <c r="GH39" s="76">
        <f t="shared" si="19"/>
        <v>19465</v>
      </c>
      <c r="GI39" s="76">
        <f t="shared" si="19"/>
        <v>19465</v>
      </c>
      <c r="GJ39" s="76">
        <f t="shared" si="19"/>
        <v>19465</v>
      </c>
      <c r="GK39" s="76">
        <f t="shared" si="19"/>
        <v>20680</v>
      </c>
      <c r="GL39" s="76">
        <f t="shared" si="19"/>
        <v>20680</v>
      </c>
      <c r="GM39" s="76">
        <f t="shared" si="19"/>
        <v>19465</v>
      </c>
      <c r="GN39" s="76">
        <f t="shared" si="19"/>
        <v>19465</v>
      </c>
      <c r="GO39" s="76">
        <f t="shared" si="19"/>
        <v>19465</v>
      </c>
      <c r="GP39" s="76">
        <f t="shared" si="19"/>
        <v>19465</v>
      </c>
      <c r="GQ39" s="76">
        <f t="shared" si="19"/>
        <v>19465</v>
      </c>
      <c r="GR39" s="76">
        <f t="shared" si="19"/>
        <v>20680</v>
      </c>
      <c r="GS39" s="76">
        <f t="shared" si="19"/>
        <v>20680</v>
      </c>
      <c r="GT39" s="76">
        <f t="shared" si="19"/>
        <v>19465</v>
      </c>
      <c r="GU39" s="76">
        <f t="shared" si="19"/>
        <v>19465</v>
      </c>
      <c r="GV39" s="76">
        <f t="shared" si="19"/>
        <v>19465</v>
      </c>
      <c r="GW39" s="76">
        <f t="shared" si="19"/>
        <v>19465</v>
      </c>
      <c r="GX39" s="76">
        <f t="shared" si="19"/>
        <v>19465</v>
      </c>
      <c r="GY39" s="76">
        <f t="shared" si="19"/>
        <v>20680</v>
      </c>
      <c r="GZ39" s="76">
        <f t="shared" si="19"/>
        <v>20680</v>
      </c>
      <c r="HA39" s="76">
        <f t="shared" si="19"/>
        <v>19465</v>
      </c>
      <c r="HB39" s="76">
        <f t="shared" si="19"/>
        <v>19465</v>
      </c>
      <c r="HC39" s="76">
        <f t="shared" si="19"/>
        <v>19465</v>
      </c>
      <c r="HD39" s="76">
        <f t="shared" si="19"/>
        <v>19465</v>
      </c>
      <c r="HE39" s="76">
        <f t="shared" si="19"/>
        <v>19465</v>
      </c>
      <c r="HF39" s="76">
        <f t="shared" si="19"/>
        <v>19465</v>
      </c>
      <c r="HG39" s="76">
        <f t="shared" si="19"/>
        <v>20680</v>
      </c>
      <c r="HH39" s="76">
        <f t="shared" si="19"/>
        <v>20680</v>
      </c>
      <c r="HI39" s="76">
        <f t="shared" si="19"/>
        <v>20680</v>
      </c>
      <c r="HJ39" s="76">
        <f t="shared" si="19"/>
        <v>20680</v>
      </c>
      <c r="HK39" s="76">
        <f t="shared" si="19"/>
        <v>20680</v>
      </c>
      <c r="HL39" s="76">
        <f t="shared" si="19"/>
        <v>20680</v>
      </c>
      <c r="HM39" s="76">
        <f t="shared" si="19"/>
        <v>20680</v>
      </c>
      <c r="HN39" s="76">
        <f t="shared" si="19"/>
        <v>20680</v>
      </c>
      <c r="HO39" s="76">
        <f t="shared" si="19"/>
        <v>20680</v>
      </c>
      <c r="HP39" s="76">
        <f t="shared" si="19"/>
        <v>20680</v>
      </c>
      <c r="HQ39" s="76">
        <f t="shared" si="19"/>
        <v>20680</v>
      </c>
      <c r="HR39" s="76">
        <f t="shared" si="19"/>
        <v>20680</v>
      </c>
    </row>
    <row r="40" spans="1:226" s="7" customFormat="1" x14ac:dyDescent="0.2">
      <c r="A40" s="6" t="s">
        <v>35</v>
      </c>
      <c r="B40" s="10"/>
      <c r="C40" s="10"/>
      <c r="D40" s="10"/>
      <c r="E40" s="10"/>
      <c r="F40" s="10"/>
      <c r="G40" s="10"/>
      <c r="H40" s="10"/>
      <c r="I40" s="10"/>
      <c r="J40" s="10"/>
      <c r="K40" s="10"/>
      <c r="L40" s="10"/>
      <c r="M40" s="10"/>
      <c r="N40" s="10"/>
      <c r="O40" s="10"/>
      <c r="P40" s="10"/>
      <c r="Q40" s="10"/>
      <c r="R40" s="10"/>
      <c r="S40" s="10"/>
      <c r="T40" s="10"/>
      <c r="U40" s="10"/>
      <c r="V40" s="10"/>
      <c r="W40" s="10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10"/>
      <c r="BQ40" s="10"/>
      <c r="BR40" s="10"/>
      <c r="BS40" s="10"/>
      <c r="BT40" s="10"/>
      <c r="BU40" s="10"/>
      <c r="BV40" s="10"/>
      <c r="BW40" s="10"/>
      <c r="BX40" s="10"/>
      <c r="BY40" s="10"/>
      <c r="BZ40" s="10"/>
      <c r="CA40" s="10"/>
      <c r="CB40" s="10"/>
      <c r="CC40" s="10"/>
      <c r="CD40" s="10"/>
      <c r="CE40" s="10"/>
      <c r="CF40" s="10"/>
      <c r="CG40" s="10"/>
      <c r="CH40" s="10"/>
      <c r="CI40" s="10"/>
      <c r="CJ40" s="10"/>
      <c r="CK40" s="10"/>
      <c r="CL40" s="10"/>
      <c r="CM40" s="10"/>
      <c r="CN40" s="10"/>
      <c r="CO40" s="10"/>
      <c r="CP40" s="10"/>
      <c r="CQ40" s="10"/>
      <c r="CR40" s="10"/>
      <c r="CS40" s="10"/>
      <c r="CT40" s="10"/>
      <c r="CU40" s="10"/>
      <c r="CV40" s="10"/>
      <c r="CW40" s="10"/>
      <c r="CX40" s="10"/>
      <c r="CY40" s="10"/>
      <c r="CZ40" s="10"/>
      <c r="DA40" s="10"/>
      <c r="DB40" s="10"/>
      <c r="DC40" s="10"/>
      <c r="DD40" s="10"/>
      <c r="DE40" s="10"/>
      <c r="DF40" s="10"/>
      <c r="DG40" s="54"/>
      <c r="DH40" s="54"/>
      <c r="DI40" s="54"/>
      <c r="DJ40" s="54"/>
      <c r="DK40" s="54"/>
      <c r="DL40" s="10"/>
      <c r="DM40" s="10"/>
      <c r="DN40" s="10"/>
      <c r="DO40" s="10"/>
      <c r="DP40" s="10"/>
      <c r="DQ40" s="10"/>
      <c r="DR40" s="10"/>
      <c r="DS40" s="10"/>
      <c r="DT40" s="10"/>
      <c r="DU40" s="10"/>
      <c r="DV40" s="10"/>
      <c r="DW40" s="10"/>
      <c r="DX40" s="10"/>
      <c r="DY40" s="10"/>
      <c r="DZ40" s="10"/>
      <c r="EA40" s="10"/>
      <c r="EB40" s="10"/>
      <c r="EC40" s="10"/>
      <c r="ED40" s="10"/>
      <c r="EE40" s="10"/>
      <c r="EF40" s="10"/>
      <c r="EG40" s="10"/>
      <c r="EH40" s="10"/>
      <c r="EI40" s="10"/>
      <c r="EJ40" s="10"/>
      <c r="EK40" s="10"/>
      <c r="EL40" s="10"/>
      <c r="EM40" s="10"/>
      <c r="EN40" s="10"/>
      <c r="EO40" s="10"/>
      <c r="EP40" s="10"/>
      <c r="EQ40" s="10"/>
      <c r="ER40" s="10"/>
      <c r="ES40" s="10"/>
      <c r="ET40" s="10"/>
      <c r="EU40" s="10"/>
      <c r="EV40" s="10"/>
      <c r="EW40" s="10"/>
      <c r="EX40" s="10"/>
      <c r="EY40" s="10"/>
      <c r="EZ40" s="10"/>
      <c r="FA40" s="10"/>
      <c r="FB40" s="10"/>
      <c r="FC40" s="10"/>
      <c r="FD40" s="10"/>
      <c r="FE40" s="10"/>
      <c r="FF40" s="10"/>
      <c r="FG40" s="10"/>
      <c r="FH40" s="10"/>
      <c r="FI40" s="10"/>
      <c r="FJ40" s="10"/>
      <c r="FK40" s="10"/>
      <c r="FL40" s="10"/>
      <c r="FM40" s="10"/>
      <c r="FN40" s="10"/>
      <c r="FO40" s="10"/>
      <c r="FP40" s="10"/>
      <c r="FQ40" s="10"/>
      <c r="FR40" s="10"/>
      <c r="FS40" s="10"/>
      <c r="FT40" s="10"/>
      <c r="FU40" s="10"/>
      <c r="FV40" s="10"/>
      <c r="FW40" s="10"/>
      <c r="FX40" s="10"/>
      <c r="FY40" s="10"/>
      <c r="FZ40" s="10"/>
      <c r="GA40" s="10"/>
      <c r="GB40" s="10"/>
      <c r="GC40" s="10"/>
      <c r="GD40" s="10"/>
      <c r="GE40" s="10"/>
      <c r="GF40" s="10"/>
      <c r="GG40" s="10"/>
      <c r="GH40" s="10"/>
      <c r="GI40" s="10"/>
      <c r="GJ40" s="10"/>
      <c r="GK40" s="10"/>
      <c r="GL40" s="10"/>
      <c r="GM40" s="10"/>
      <c r="GN40" s="10"/>
      <c r="GO40" s="10"/>
      <c r="GP40" s="10"/>
      <c r="GQ40" s="10"/>
      <c r="GR40" s="10"/>
      <c r="GS40" s="10"/>
      <c r="GT40" s="10"/>
      <c r="GU40" s="10"/>
      <c r="GV40" s="10"/>
      <c r="GW40" s="10"/>
      <c r="GX40" s="10"/>
      <c r="GY40" s="10"/>
      <c r="GZ40" s="10"/>
      <c r="HA40" s="10"/>
      <c r="HB40" s="10"/>
      <c r="HC40" s="10"/>
      <c r="HD40" s="10"/>
      <c r="HE40" s="10"/>
      <c r="HF40" s="10"/>
      <c r="HG40" s="10"/>
      <c r="HH40" s="10"/>
      <c r="HI40" s="10"/>
      <c r="HJ40" s="10"/>
      <c r="HK40" s="10"/>
      <c r="HL40" s="10"/>
      <c r="HM40" s="10"/>
      <c r="HN40" s="10"/>
      <c r="HO40" s="10"/>
      <c r="HP40" s="10"/>
      <c r="HQ40" s="10"/>
      <c r="HR40" s="10"/>
    </row>
    <row r="41" spans="1:226" s="7" customFormat="1" x14ac:dyDescent="0.2">
      <c r="A41" s="8">
        <v>1</v>
      </c>
      <c r="B41" s="10" t="e">
        <f t="shared" ref="B41:AN41" si="20">ROUND(B14*0.9,)+25</f>
        <v>#REF!</v>
      </c>
      <c r="C41" s="10" t="e">
        <f t="shared" si="20"/>
        <v>#REF!</v>
      </c>
      <c r="D41" s="10" t="e">
        <f t="shared" si="20"/>
        <v>#REF!</v>
      </c>
      <c r="E41" s="10" t="e">
        <f t="shared" si="20"/>
        <v>#REF!</v>
      </c>
      <c r="F41" s="10" t="e">
        <f t="shared" si="20"/>
        <v>#REF!</v>
      </c>
      <c r="G41" s="10" t="e">
        <f t="shared" si="20"/>
        <v>#REF!</v>
      </c>
      <c r="H41" s="10" t="e">
        <f t="shared" si="20"/>
        <v>#REF!</v>
      </c>
      <c r="I41" s="10" t="e">
        <f t="shared" si="20"/>
        <v>#REF!</v>
      </c>
      <c r="J41" s="10" t="e">
        <f t="shared" si="20"/>
        <v>#REF!</v>
      </c>
      <c r="K41" s="10" t="e">
        <f t="shared" si="20"/>
        <v>#REF!</v>
      </c>
      <c r="L41" s="10" t="e">
        <f t="shared" si="20"/>
        <v>#REF!</v>
      </c>
      <c r="M41" s="10" t="e">
        <f t="shared" si="20"/>
        <v>#REF!</v>
      </c>
      <c r="N41" s="10" t="e">
        <f t="shared" si="20"/>
        <v>#REF!</v>
      </c>
      <c r="O41" s="10" t="e">
        <f t="shared" si="20"/>
        <v>#REF!</v>
      </c>
      <c r="P41" s="10" t="e">
        <f t="shared" si="20"/>
        <v>#REF!</v>
      </c>
      <c r="Q41" s="10" t="e">
        <f t="shared" si="20"/>
        <v>#REF!</v>
      </c>
      <c r="R41" s="10" t="e">
        <f t="shared" si="20"/>
        <v>#REF!</v>
      </c>
      <c r="S41" s="10" t="e">
        <f t="shared" si="20"/>
        <v>#REF!</v>
      </c>
      <c r="T41" s="10" t="e">
        <f t="shared" si="20"/>
        <v>#REF!</v>
      </c>
      <c r="U41" s="10" t="e">
        <f t="shared" si="20"/>
        <v>#REF!</v>
      </c>
      <c r="V41" s="10" t="e">
        <f t="shared" si="20"/>
        <v>#REF!</v>
      </c>
      <c r="W41" s="10" t="e">
        <f t="shared" si="20"/>
        <v>#REF!</v>
      </c>
      <c r="X41" s="10" t="e">
        <f t="shared" si="20"/>
        <v>#REF!</v>
      </c>
      <c r="Y41" s="10" t="e">
        <f t="shared" si="20"/>
        <v>#REF!</v>
      </c>
      <c r="Z41" s="10" t="e">
        <f t="shared" si="20"/>
        <v>#REF!</v>
      </c>
      <c r="AA41" s="10" t="e">
        <f t="shared" si="20"/>
        <v>#REF!</v>
      </c>
      <c r="AB41" s="10" t="e">
        <f t="shared" si="20"/>
        <v>#REF!</v>
      </c>
      <c r="AC41" s="10" t="e">
        <f t="shared" si="20"/>
        <v>#REF!</v>
      </c>
      <c r="AD41" s="10" t="e">
        <f t="shared" si="20"/>
        <v>#REF!</v>
      </c>
      <c r="AE41" s="10" t="e">
        <f t="shared" si="20"/>
        <v>#REF!</v>
      </c>
      <c r="AF41" s="10" t="e">
        <f t="shared" si="20"/>
        <v>#REF!</v>
      </c>
      <c r="AG41" s="10" t="e">
        <f t="shared" si="20"/>
        <v>#REF!</v>
      </c>
      <c r="AH41" s="10" t="e">
        <f t="shared" si="20"/>
        <v>#REF!</v>
      </c>
      <c r="AI41" s="10" t="e">
        <f t="shared" si="20"/>
        <v>#REF!</v>
      </c>
      <c r="AJ41" s="10" t="e">
        <f t="shared" si="20"/>
        <v>#REF!</v>
      </c>
      <c r="AK41" s="10" t="e">
        <f t="shared" si="20"/>
        <v>#REF!</v>
      </c>
      <c r="AL41" s="10" t="e">
        <f t="shared" si="20"/>
        <v>#REF!</v>
      </c>
      <c r="AM41" s="10" t="e">
        <f t="shared" si="20"/>
        <v>#REF!</v>
      </c>
      <c r="AN41" s="10" t="e">
        <f t="shared" si="20"/>
        <v>#REF!</v>
      </c>
      <c r="AO41" s="10" t="e">
        <f t="shared" ref="AO41:CZ41" si="21">ROUND(AO14*0.9,)+25</f>
        <v>#REF!</v>
      </c>
      <c r="AP41" s="10" t="e">
        <f t="shared" si="21"/>
        <v>#REF!</v>
      </c>
      <c r="AQ41" s="10" t="e">
        <f t="shared" si="21"/>
        <v>#REF!</v>
      </c>
      <c r="AR41" s="10" t="e">
        <f t="shared" si="21"/>
        <v>#REF!</v>
      </c>
      <c r="AS41" s="10" t="e">
        <f t="shared" si="21"/>
        <v>#REF!</v>
      </c>
      <c r="AT41" s="10" t="e">
        <f t="shared" si="21"/>
        <v>#REF!</v>
      </c>
      <c r="AU41" s="10" t="e">
        <f t="shared" si="21"/>
        <v>#REF!</v>
      </c>
      <c r="AV41" s="10" t="e">
        <f t="shared" si="21"/>
        <v>#REF!</v>
      </c>
      <c r="AW41" s="10" t="e">
        <f t="shared" si="21"/>
        <v>#REF!</v>
      </c>
      <c r="AX41" s="10" t="e">
        <f t="shared" si="21"/>
        <v>#REF!</v>
      </c>
      <c r="AY41" s="10" t="e">
        <f t="shared" si="21"/>
        <v>#REF!</v>
      </c>
      <c r="AZ41" s="10" t="e">
        <f t="shared" si="21"/>
        <v>#REF!</v>
      </c>
      <c r="BA41" s="10" t="e">
        <f t="shared" si="21"/>
        <v>#REF!</v>
      </c>
      <c r="BB41" s="10" t="e">
        <f t="shared" si="21"/>
        <v>#REF!</v>
      </c>
      <c r="BC41" s="10" t="e">
        <f t="shared" si="21"/>
        <v>#REF!</v>
      </c>
      <c r="BD41" s="10" t="e">
        <f t="shared" si="21"/>
        <v>#REF!</v>
      </c>
      <c r="BE41" s="10" t="e">
        <f t="shared" si="21"/>
        <v>#REF!</v>
      </c>
      <c r="BF41" s="10" t="e">
        <f t="shared" si="21"/>
        <v>#REF!</v>
      </c>
      <c r="BG41" s="10" t="e">
        <f t="shared" si="21"/>
        <v>#REF!</v>
      </c>
      <c r="BH41" s="10" t="e">
        <f t="shared" si="21"/>
        <v>#REF!</v>
      </c>
      <c r="BI41" s="10" t="e">
        <f t="shared" si="21"/>
        <v>#REF!</v>
      </c>
      <c r="BJ41" s="10" t="e">
        <f t="shared" si="21"/>
        <v>#REF!</v>
      </c>
      <c r="BK41" s="10" t="e">
        <f t="shared" si="21"/>
        <v>#REF!</v>
      </c>
      <c r="BL41" s="10" t="e">
        <f t="shared" si="21"/>
        <v>#REF!</v>
      </c>
      <c r="BM41" s="10" t="e">
        <f t="shared" si="21"/>
        <v>#REF!</v>
      </c>
      <c r="BN41" s="10" t="e">
        <f t="shared" si="21"/>
        <v>#REF!</v>
      </c>
      <c r="BO41" s="10" t="e">
        <f t="shared" si="21"/>
        <v>#REF!</v>
      </c>
      <c r="BP41" s="10" t="e">
        <f t="shared" si="21"/>
        <v>#REF!</v>
      </c>
      <c r="BQ41" s="10" t="e">
        <f t="shared" si="21"/>
        <v>#REF!</v>
      </c>
      <c r="BR41" s="10" t="e">
        <f t="shared" si="21"/>
        <v>#REF!</v>
      </c>
      <c r="BS41" s="10" t="e">
        <f t="shared" si="21"/>
        <v>#REF!</v>
      </c>
      <c r="BT41" s="10" t="e">
        <f t="shared" si="21"/>
        <v>#REF!</v>
      </c>
      <c r="BU41" s="10" t="e">
        <f t="shared" si="21"/>
        <v>#REF!</v>
      </c>
      <c r="BV41" s="10" t="e">
        <f t="shared" si="21"/>
        <v>#REF!</v>
      </c>
      <c r="BW41" s="10" t="e">
        <f t="shared" si="21"/>
        <v>#REF!</v>
      </c>
      <c r="BX41" s="10" t="e">
        <f t="shared" si="21"/>
        <v>#REF!</v>
      </c>
      <c r="BY41" s="10" t="e">
        <f t="shared" si="21"/>
        <v>#REF!</v>
      </c>
      <c r="BZ41" s="10" t="e">
        <f t="shared" si="21"/>
        <v>#REF!</v>
      </c>
      <c r="CA41" s="10" t="e">
        <f t="shared" si="21"/>
        <v>#REF!</v>
      </c>
      <c r="CB41" s="10" t="e">
        <f t="shared" si="21"/>
        <v>#REF!</v>
      </c>
      <c r="CC41" s="10" t="e">
        <f t="shared" si="21"/>
        <v>#REF!</v>
      </c>
      <c r="CD41" s="10" t="e">
        <f t="shared" si="21"/>
        <v>#REF!</v>
      </c>
      <c r="CE41" s="10" t="e">
        <f t="shared" si="21"/>
        <v>#REF!</v>
      </c>
      <c r="CF41" s="10" t="e">
        <f t="shared" si="21"/>
        <v>#REF!</v>
      </c>
      <c r="CG41" s="10" t="e">
        <f t="shared" si="21"/>
        <v>#REF!</v>
      </c>
      <c r="CH41" s="10" t="e">
        <f t="shared" si="21"/>
        <v>#REF!</v>
      </c>
      <c r="CI41" s="10" t="e">
        <f t="shared" si="21"/>
        <v>#REF!</v>
      </c>
      <c r="CJ41" s="10">
        <f t="shared" si="21"/>
        <v>15010</v>
      </c>
      <c r="CK41" s="10">
        <f t="shared" si="21"/>
        <v>15820</v>
      </c>
      <c r="CL41" s="10">
        <f t="shared" si="21"/>
        <v>14605</v>
      </c>
      <c r="CM41" s="10">
        <f t="shared" si="21"/>
        <v>14605</v>
      </c>
      <c r="CN41" s="10">
        <f t="shared" si="21"/>
        <v>14605</v>
      </c>
      <c r="CO41" s="10">
        <f t="shared" si="21"/>
        <v>14605</v>
      </c>
      <c r="CP41" s="10">
        <f t="shared" si="21"/>
        <v>15820</v>
      </c>
      <c r="CQ41" s="10">
        <f t="shared" si="21"/>
        <v>17845</v>
      </c>
      <c r="CR41" s="10">
        <f t="shared" si="21"/>
        <v>17845</v>
      </c>
      <c r="CS41" s="10">
        <f t="shared" si="21"/>
        <v>15010</v>
      </c>
      <c r="CT41" s="10">
        <f t="shared" si="21"/>
        <v>15010</v>
      </c>
      <c r="CU41" s="10">
        <f t="shared" si="21"/>
        <v>15010</v>
      </c>
      <c r="CV41" s="10">
        <f t="shared" si="21"/>
        <v>15010</v>
      </c>
      <c r="CW41" s="10">
        <f t="shared" si="21"/>
        <v>15010</v>
      </c>
      <c r="CX41" s="10">
        <f t="shared" si="21"/>
        <v>16630</v>
      </c>
      <c r="CY41" s="10">
        <f t="shared" si="21"/>
        <v>16630</v>
      </c>
      <c r="CZ41" s="10">
        <f t="shared" si="21"/>
        <v>15820</v>
      </c>
      <c r="DA41" s="10">
        <f t="shared" ref="DA41:FL41" si="22">ROUND(DA14*0.9,)+25</f>
        <v>15820</v>
      </c>
      <c r="DB41" s="10">
        <f t="shared" si="22"/>
        <v>15820</v>
      </c>
      <c r="DC41" s="10">
        <f t="shared" si="22"/>
        <v>15820</v>
      </c>
      <c r="DD41" s="10">
        <f t="shared" si="22"/>
        <v>15820</v>
      </c>
      <c r="DE41" s="10">
        <f t="shared" si="22"/>
        <v>19060</v>
      </c>
      <c r="DF41" s="10">
        <f t="shared" si="22"/>
        <v>19060</v>
      </c>
      <c r="DG41" s="54">
        <f t="shared" si="22"/>
        <v>19060</v>
      </c>
      <c r="DH41" s="54">
        <f t="shared" si="22"/>
        <v>19060</v>
      </c>
      <c r="DI41" s="54">
        <f t="shared" si="22"/>
        <v>19060</v>
      </c>
      <c r="DJ41" s="54">
        <f t="shared" si="22"/>
        <v>19060</v>
      </c>
      <c r="DK41" s="54">
        <f t="shared" si="22"/>
        <v>19060</v>
      </c>
      <c r="DL41" s="10">
        <f t="shared" si="22"/>
        <v>19060</v>
      </c>
      <c r="DM41" s="10">
        <f t="shared" si="22"/>
        <v>19060</v>
      </c>
      <c r="DN41" s="10">
        <f t="shared" si="22"/>
        <v>19060</v>
      </c>
      <c r="DO41" s="10">
        <f t="shared" si="22"/>
        <v>23920</v>
      </c>
      <c r="DP41" s="10">
        <f t="shared" si="22"/>
        <v>23920</v>
      </c>
      <c r="DQ41" s="10">
        <f t="shared" si="22"/>
        <v>23920</v>
      </c>
      <c r="DR41" s="10">
        <f t="shared" si="22"/>
        <v>23920</v>
      </c>
      <c r="DS41" s="10">
        <f t="shared" si="22"/>
        <v>25540</v>
      </c>
      <c r="DT41" s="10">
        <f t="shared" si="22"/>
        <v>25540</v>
      </c>
      <c r="DU41" s="10">
        <f t="shared" si="22"/>
        <v>25540</v>
      </c>
      <c r="DV41" s="10">
        <f t="shared" si="22"/>
        <v>25540</v>
      </c>
      <c r="DW41" s="10">
        <f t="shared" si="22"/>
        <v>25540</v>
      </c>
      <c r="DX41" s="10">
        <f t="shared" si="22"/>
        <v>25540</v>
      </c>
      <c r="DY41" s="10">
        <f t="shared" si="22"/>
        <v>25540</v>
      </c>
      <c r="DZ41" s="10">
        <f t="shared" si="22"/>
        <v>25540</v>
      </c>
      <c r="EA41" s="10">
        <f t="shared" si="22"/>
        <v>25540</v>
      </c>
      <c r="EB41" s="10">
        <f t="shared" si="22"/>
        <v>20275</v>
      </c>
      <c r="EC41" s="10">
        <f t="shared" si="22"/>
        <v>20275</v>
      </c>
      <c r="ED41" s="10">
        <f t="shared" si="22"/>
        <v>20275</v>
      </c>
      <c r="EE41" s="10">
        <f t="shared" si="22"/>
        <v>21490</v>
      </c>
      <c r="EF41" s="10">
        <f t="shared" si="22"/>
        <v>21490</v>
      </c>
      <c r="EG41" s="10">
        <f t="shared" si="22"/>
        <v>21490</v>
      </c>
      <c r="EH41" s="10">
        <f t="shared" si="22"/>
        <v>21490</v>
      </c>
      <c r="EI41" s="10">
        <f t="shared" si="22"/>
        <v>21490</v>
      </c>
      <c r="EJ41" s="10">
        <f t="shared" si="22"/>
        <v>21490</v>
      </c>
      <c r="EK41" s="10">
        <f t="shared" si="22"/>
        <v>21490</v>
      </c>
      <c r="EL41" s="10">
        <f t="shared" si="22"/>
        <v>21490</v>
      </c>
      <c r="EM41" s="10">
        <f t="shared" si="22"/>
        <v>23920</v>
      </c>
      <c r="EN41" s="10">
        <f t="shared" si="22"/>
        <v>23920</v>
      </c>
      <c r="EO41" s="10">
        <f t="shared" si="22"/>
        <v>20275</v>
      </c>
      <c r="EP41" s="10">
        <f t="shared" si="22"/>
        <v>20275</v>
      </c>
      <c r="EQ41" s="10">
        <f t="shared" si="22"/>
        <v>20275</v>
      </c>
      <c r="ER41" s="10">
        <f t="shared" si="22"/>
        <v>20275</v>
      </c>
      <c r="ES41" s="10">
        <f t="shared" si="22"/>
        <v>22705</v>
      </c>
      <c r="ET41" s="10">
        <f t="shared" si="22"/>
        <v>22705</v>
      </c>
      <c r="EU41" s="10">
        <f t="shared" si="22"/>
        <v>22705</v>
      </c>
      <c r="EV41" s="10">
        <f t="shared" si="22"/>
        <v>22705</v>
      </c>
      <c r="EW41" s="10">
        <f t="shared" si="22"/>
        <v>20275</v>
      </c>
      <c r="EX41" s="10">
        <f t="shared" si="22"/>
        <v>20275</v>
      </c>
      <c r="EY41" s="10">
        <f t="shared" si="22"/>
        <v>20275</v>
      </c>
      <c r="EZ41" s="10">
        <f t="shared" si="22"/>
        <v>20275</v>
      </c>
      <c r="FA41" s="10">
        <f t="shared" si="22"/>
        <v>20275</v>
      </c>
      <c r="FB41" s="10">
        <f t="shared" si="22"/>
        <v>21490</v>
      </c>
      <c r="FC41" s="10">
        <f t="shared" si="22"/>
        <v>21490</v>
      </c>
      <c r="FD41" s="10">
        <f t="shared" si="22"/>
        <v>20275</v>
      </c>
      <c r="FE41" s="10">
        <f t="shared" si="22"/>
        <v>20275</v>
      </c>
      <c r="FF41" s="10">
        <f t="shared" si="22"/>
        <v>20275</v>
      </c>
      <c r="FG41" s="10">
        <f t="shared" si="22"/>
        <v>20275</v>
      </c>
      <c r="FH41" s="10">
        <f t="shared" si="22"/>
        <v>20275</v>
      </c>
      <c r="FI41" s="10">
        <f t="shared" si="22"/>
        <v>21490</v>
      </c>
      <c r="FJ41" s="10">
        <f t="shared" si="22"/>
        <v>21490</v>
      </c>
      <c r="FK41" s="10">
        <f t="shared" si="22"/>
        <v>20275</v>
      </c>
      <c r="FL41" s="10">
        <f t="shared" si="22"/>
        <v>20275</v>
      </c>
      <c r="FM41" s="10">
        <f t="shared" ref="FM41:HR41" si="23">ROUND(FM14*0.9,)+25</f>
        <v>20275</v>
      </c>
      <c r="FN41" s="10">
        <f t="shared" si="23"/>
        <v>20275</v>
      </c>
      <c r="FO41" s="10">
        <f t="shared" si="23"/>
        <v>20275</v>
      </c>
      <c r="FP41" s="10">
        <f t="shared" si="23"/>
        <v>21490</v>
      </c>
      <c r="FQ41" s="10">
        <f t="shared" si="23"/>
        <v>21490</v>
      </c>
      <c r="FR41" s="10">
        <f t="shared" si="23"/>
        <v>20275</v>
      </c>
      <c r="FS41" s="10">
        <f t="shared" si="23"/>
        <v>20275</v>
      </c>
      <c r="FT41" s="10">
        <f t="shared" si="23"/>
        <v>20275</v>
      </c>
      <c r="FU41" s="10">
        <f t="shared" si="23"/>
        <v>20275</v>
      </c>
      <c r="FV41" s="10">
        <f t="shared" si="23"/>
        <v>20275</v>
      </c>
      <c r="FW41" s="10">
        <f t="shared" si="23"/>
        <v>21490</v>
      </c>
      <c r="FX41" s="10">
        <f t="shared" si="23"/>
        <v>21490</v>
      </c>
      <c r="FY41" s="10">
        <f t="shared" si="23"/>
        <v>20275</v>
      </c>
      <c r="FZ41" s="10">
        <f t="shared" si="23"/>
        <v>20275</v>
      </c>
      <c r="GA41" s="10">
        <f t="shared" si="23"/>
        <v>20275</v>
      </c>
      <c r="GB41" s="10">
        <f t="shared" si="23"/>
        <v>20275</v>
      </c>
      <c r="GC41" s="10">
        <f t="shared" si="23"/>
        <v>20275</v>
      </c>
      <c r="GD41" s="10">
        <f t="shared" si="23"/>
        <v>20275</v>
      </c>
      <c r="GE41" s="10">
        <f t="shared" si="23"/>
        <v>20275</v>
      </c>
      <c r="GF41" s="10">
        <f t="shared" si="23"/>
        <v>17845</v>
      </c>
      <c r="GG41" s="10">
        <f t="shared" si="23"/>
        <v>17845</v>
      </c>
      <c r="GH41" s="10">
        <f t="shared" si="23"/>
        <v>17845</v>
      </c>
      <c r="GI41" s="10">
        <f t="shared" si="23"/>
        <v>17845</v>
      </c>
      <c r="GJ41" s="10">
        <f t="shared" si="23"/>
        <v>17845</v>
      </c>
      <c r="GK41" s="10">
        <f t="shared" si="23"/>
        <v>19060</v>
      </c>
      <c r="GL41" s="10">
        <f t="shared" si="23"/>
        <v>19060</v>
      </c>
      <c r="GM41" s="10">
        <f t="shared" si="23"/>
        <v>17845</v>
      </c>
      <c r="GN41" s="10">
        <f t="shared" si="23"/>
        <v>17845</v>
      </c>
      <c r="GO41" s="10">
        <f t="shared" si="23"/>
        <v>17845</v>
      </c>
      <c r="GP41" s="10">
        <f t="shared" si="23"/>
        <v>17845</v>
      </c>
      <c r="GQ41" s="10">
        <f t="shared" si="23"/>
        <v>17845</v>
      </c>
      <c r="GR41" s="10">
        <f t="shared" si="23"/>
        <v>19060</v>
      </c>
      <c r="GS41" s="10">
        <f t="shared" si="23"/>
        <v>19060</v>
      </c>
      <c r="GT41" s="10">
        <f t="shared" si="23"/>
        <v>17845</v>
      </c>
      <c r="GU41" s="10">
        <f t="shared" si="23"/>
        <v>17845</v>
      </c>
      <c r="GV41" s="10">
        <f t="shared" si="23"/>
        <v>17845</v>
      </c>
      <c r="GW41" s="10">
        <f t="shared" si="23"/>
        <v>17845</v>
      </c>
      <c r="GX41" s="10">
        <f t="shared" si="23"/>
        <v>17845</v>
      </c>
      <c r="GY41" s="10">
        <f t="shared" si="23"/>
        <v>19060</v>
      </c>
      <c r="GZ41" s="10">
        <f t="shared" si="23"/>
        <v>19060</v>
      </c>
      <c r="HA41" s="10">
        <f t="shared" si="23"/>
        <v>17845</v>
      </c>
      <c r="HB41" s="10">
        <f t="shared" si="23"/>
        <v>17845</v>
      </c>
      <c r="HC41" s="10">
        <f t="shared" si="23"/>
        <v>17845</v>
      </c>
      <c r="HD41" s="10">
        <f t="shared" si="23"/>
        <v>17845</v>
      </c>
      <c r="HE41" s="10">
        <f t="shared" si="23"/>
        <v>17845</v>
      </c>
      <c r="HF41" s="10">
        <f t="shared" si="23"/>
        <v>17845</v>
      </c>
      <c r="HG41" s="10">
        <f t="shared" si="23"/>
        <v>19060</v>
      </c>
      <c r="HH41" s="10">
        <f t="shared" si="23"/>
        <v>19060</v>
      </c>
      <c r="HI41" s="10">
        <f t="shared" si="23"/>
        <v>19060</v>
      </c>
      <c r="HJ41" s="10">
        <f t="shared" si="23"/>
        <v>19060</v>
      </c>
      <c r="HK41" s="10">
        <f t="shared" si="23"/>
        <v>19060</v>
      </c>
      <c r="HL41" s="10">
        <f t="shared" si="23"/>
        <v>19060</v>
      </c>
      <c r="HM41" s="10">
        <f t="shared" si="23"/>
        <v>19060</v>
      </c>
      <c r="HN41" s="10">
        <f t="shared" si="23"/>
        <v>19060</v>
      </c>
      <c r="HO41" s="10">
        <f t="shared" si="23"/>
        <v>19060</v>
      </c>
      <c r="HP41" s="10">
        <f t="shared" si="23"/>
        <v>19060</v>
      </c>
      <c r="HQ41" s="10">
        <f t="shared" si="23"/>
        <v>19060</v>
      </c>
      <c r="HR41" s="10">
        <f t="shared" si="23"/>
        <v>19060</v>
      </c>
    </row>
    <row r="42" spans="1:226" s="7" customFormat="1" x14ac:dyDescent="0.2">
      <c r="A42" s="8">
        <v>2</v>
      </c>
      <c r="B42" s="10" t="e">
        <f t="shared" ref="B42:AN42" si="24">ROUND(B15*0.9,)+25</f>
        <v>#REF!</v>
      </c>
      <c r="C42" s="10" t="e">
        <f t="shared" si="24"/>
        <v>#REF!</v>
      </c>
      <c r="D42" s="10" t="e">
        <f t="shared" si="24"/>
        <v>#REF!</v>
      </c>
      <c r="E42" s="10" t="e">
        <f t="shared" si="24"/>
        <v>#REF!</v>
      </c>
      <c r="F42" s="10" t="e">
        <f t="shared" si="24"/>
        <v>#REF!</v>
      </c>
      <c r="G42" s="10" t="e">
        <f t="shared" si="24"/>
        <v>#REF!</v>
      </c>
      <c r="H42" s="10" t="e">
        <f t="shared" si="24"/>
        <v>#REF!</v>
      </c>
      <c r="I42" s="10" t="e">
        <f t="shared" si="24"/>
        <v>#REF!</v>
      </c>
      <c r="J42" s="10" t="e">
        <f t="shared" si="24"/>
        <v>#REF!</v>
      </c>
      <c r="K42" s="10" t="e">
        <f t="shared" si="24"/>
        <v>#REF!</v>
      </c>
      <c r="L42" s="10" t="e">
        <f t="shared" si="24"/>
        <v>#REF!</v>
      </c>
      <c r="M42" s="10" t="e">
        <f t="shared" si="24"/>
        <v>#REF!</v>
      </c>
      <c r="N42" s="10" t="e">
        <f t="shared" si="24"/>
        <v>#REF!</v>
      </c>
      <c r="O42" s="10" t="e">
        <f t="shared" si="24"/>
        <v>#REF!</v>
      </c>
      <c r="P42" s="10" t="e">
        <f t="shared" si="24"/>
        <v>#REF!</v>
      </c>
      <c r="Q42" s="10" t="e">
        <f t="shared" si="24"/>
        <v>#REF!</v>
      </c>
      <c r="R42" s="10" t="e">
        <f t="shared" si="24"/>
        <v>#REF!</v>
      </c>
      <c r="S42" s="10" t="e">
        <f t="shared" si="24"/>
        <v>#REF!</v>
      </c>
      <c r="T42" s="10" t="e">
        <f t="shared" si="24"/>
        <v>#REF!</v>
      </c>
      <c r="U42" s="10" t="e">
        <f t="shared" si="24"/>
        <v>#REF!</v>
      </c>
      <c r="V42" s="10" t="e">
        <f t="shared" si="24"/>
        <v>#REF!</v>
      </c>
      <c r="W42" s="10" t="e">
        <f t="shared" si="24"/>
        <v>#REF!</v>
      </c>
      <c r="X42" s="10" t="e">
        <f t="shared" si="24"/>
        <v>#REF!</v>
      </c>
      <c r="Y42" s="10" t="e">
        <f t="shared" si="24"/>
        <v>#REF!</v>
      </c>
      <c r="Z42" s="10" t="e">
        <f t="shared" si="24"/>
        <v>#REF!</v>
      </c>
      <c r="AA42" s="10" t="e">
        <f t="shared" si="24"/>
        <v>#REF!</v>
      </c>
      <c r="AB42" s="10" t="e">
        <f t="shared" si="24"/>
        <v>#REF!</v>
      </c>
      <c r="AC42" s="10" t="e">
        <f t="shared" si="24"/>
        <v>#REF!</v>
      </c>
      <c r="AD42" s="10" t="e">
        <f t="shared" si="24"/>
        <v>#REF!</v>
      </c>
      <c r="AE42" s="10" t="e">
        <f t="shared" si="24"/>
        <v>#REF!</v>
      </c>
      <c r="AF42" s="10" t="e">
        <f t="shared" si="24"/>
        <v>#REF!</v>
      </c>
      <c r="AG42" s="10" t="e">
        <f t="shared" si="24"/>
        <v>#REF!</v>
      </c>
      <c r="AH42" s="10" t="e">
        <f t="shared" si="24"/>
        <v>#REF!</v>
      </c>
      <c r="AI42" s="10" t="e">
        <f t="shared" si="24"/>
        <v>#REF!</v>
      </c>
      <c r="AJ42" s="10" t="e">
        <f t="shared" si="24"/>
        <v>#REF!</v>
      </c>
      <c r="AK42" s="10" t="e">
        <f t="shared" si="24"/>
        <v>#REF!</v>
      </c>
      <c r="AL42" s="10" t="e">
        <f t="shared" si="24"/>
        <v>#REF!</v>
      </c>
      <c r="AM42" s="10" t="e">
        <f t="shared" si="24"/>
        <v>#REF!</v>
      </c>
      <c r="AN42" s="10" t="e">
        <f t="shared" si="24"/>
        <v>#REF!</v>
      </c>
      <c r="AO42" s="10" t="e">
        <f t="shared" ref="AO42:CZ42" si="25">ROUND(AO15*0.9,)+25</f>
        <v>#REF!</v>
      </c>
      <c r="AP42" s="10" t="e">
        <f t="shared" si="25"/>
        <v>#REF!</v>
      </c>
      <c r="AQ42" s="10" t="e">
        <f t="shared" si="25"/>
        <v>#REF!</v>
      </c>
      <c r="AR42" s="10" t="e">
        <f t="shared" si="25"/>
        <v>#REF!</v>
      </c>
      <c r="AS42" s="10" t="e">
        <f t="shared" si="25"/>
        <v>#REF!</v>
      </c>
      <c r="AT42" s="10" t="e">
        <f t="shared" si="25"/>
        <v>#REF!</v>
      </c>
      <c r="AU42" s="10" t="e">
        <f t="shared" si="25"/>
        <v>#REF!</v>
      </c>
      <c r="AV42" s="10" t="e">
        <f t="shared" si="25"/>
        <v>#REF!</v>
      </c>
      <c r="AW42" s="10" t="e">
        <f t="shared" si="25"/>
        <v>#REF!</v>
      </c>
      <c r="AX42" s="10" t="e">
        <f t="shared" si="25"/>
        <v>#REF!</v>
      </c>
      <c r="AY42" s="10" t="e">
        <f t="shared" si="25"/>
        <v>#REF!</v>
      </c>
      <c r="AZ42" s="10" t="e">
        <f t="shared" si="25"/>
        <v>#REF!</v>
      </c>
      <c r="BA42" s="10" t="e">
        <f t="shared" si="25"/>
        <v>#REF!</v>
      </c>
      <c r="BB42" s="10" t="e">
        <f t="shared" si="25"/>
        <v>#REF!</v>
      </c>
      <c r="BC42" s="10" t="e">
        <f t="shared" si="25"/>
        <v>#REF!</v>
      </c>
      <c r="BD42" s="10" t="e">
        <f t="shared" si="25"/>
        <v>#REF!</v>
      </c>
      <c r="BE42" s="10" t="e">
        <f t="shared" si="25"/>
        <v>#REF!</v>
      </c>
      <c r="BF42" s="10" t="e">
        <f t="shared" si="25"/>
        <v>#REF!</v>
      </c>
      <c r="BG42" s="10" t="e">
        <f t="shared" si="25"/>
        <v>#REF!</v>
      </c>
      <c r="BH42" s="10" t="e">
        <f t="shared" si="25"/>
        <v>#REF!</v>
      </c>
      <c r="BI42" s="10" t="e">
        <f t="shared" si="25"/>
        <v>#REF!</v>
      </c>
      <c r="BJ42" s="10" t="e">
        <f t="shared" si="25"/>
        <v>#REF!</v>
      </c>
      <c r="BK42" s="10" t="e">
        <f t="shared" si="25"/>
        <v>#REF!</v>
      </c>
      <c r="BL42" s="10" t="e">
        <f t="shared" si="25"/>
        <v>#REF!</v>
      </c>
      <c r="BM42" s="10" t="e">
        <f t="shared" si="25"/>
        <v>#REF!</v>
      </c>
      <c r="BN42" s="10" t="e">
        <f t="shared" si="25"/>
        <v>#REF!</v>
      </c>
      <c r="BO42" s="10" t="e">
        <f t="shared" si="25"/>
        <v>#REF!</v>
      </c>
      <c r="BP42" s="10" t="e">
        <f t="shared" si="25"/>
        <v>#REF!</v>
      </c>
      <c r="BQ42" s="10" t="e">
        <f t="shared" si="25"/>
        <v>#REF!</v>
      </c>
      <c r="BR42" s="10" t="e">
        <f t="shared" si="25"/>
        <v>#REF!</v>
      </c>
      <c r="BS42" s="10" t="e">
        <f t="shared" si="25"/>
        <v>#REF!</v>
      </c>
      <c r="BT42" s="10" t="e">
        <f t="shared" si="25"/>
        <v>#REF!</v>
      </c>
      <c r="BU42" s="10" t="e">
        <f t="shared" si="25"/>
        <v>#REF!</v>
      </c>
      <c r="BV42" s="10" t="e">
        <f t="shared" si="25"/>
        <v>#REF!</v>
      </c>
      <c r="BW42" s="10" t="e">
        <f t="shared" si="25"/>
        <v>#REF!</v>
      </c>
      <c r="BX42" s="10" t="e">
        <f t="shared" si="25"/>
        <v>#REF!</v>
      </c>
      <c r="BY42" s="10" t="e">
        <f t="shared" si="25"/>
        <v>#REF!</v>
      </c>
      <c r="BZ42" s="10" t="e">
        <f t="shared" si="25"/>
        <v>#REF!</v>
      </c>
      <c r="CA42" s="10" t="e">
        <f t="shared" si="25"/>
        <v>#REF!</v>
      </c>
      <c r="CB42" s="10" t="e">
        <f t="shared" si="25"/>
        <v>#REF!</v>
      </c>
      <c r="CC42" s="10" t="e">
        <f t="shared" si="25"/>
        <v>#REF!</v>
      </c>
      <c r="CD42" s="10" t="e">
        <f t="shared" si="25"/>
        <v>#REF!</v>
      </c>
      <c r="CE42" s="10" t="e">
        <f t="shared" si="25"/>
        <v>#REF!</v>
      </c>
      <c r="CF42" s="10" t="e">
        <f t="shared" si="25"/>
        <v>#REF!</v>
      </c>
      <c r="CG42" s="10" t="e">
        <f t="shared" si="25"/>
        <v>#REF!</v>
      </c>
      <c r="CH42" s="10" t="e">
        <f t="shared" si="25"/>
        <v>#REF!</v>
      </c>
      <c r="CI42" s="10" t="e">
        <f t="shared" si="25"/>
        <v>#REF!</v>
      </c>
      <c r="CJ42" s="10">
        <f t="shared" si="25"/>
        <v>17440</v>
      </c>
      <c r="CK42" s="10">
        <f t="shared" si="25"/>
        <v>18250</v>
      </c>
      <c r="CL42" s="10">
        <f t="shared" si="25"/>
        <v>17035</v>
      </c>
      <c r="CM42" s="10">
        <f t="shared" si="25"/>
        <v>17035</v>
      </c>
      <c r="CN42" s="10">
        <f t="shared" si="25"/>
        <v>17035</v>
      </c>
      <c r="CO42" s="10">
        <f t="shared" si="25"/>
        <v>17035</v>
      </c>
      <c r="CP42" s="10">
        <f t="shared" si="25"/>
        <v>18250</v>
      </c>
      <c r="CQ42" s="10">
        <f t="shared" si="25"/>
        <v>20275</v>
      </c>
      <c r="CR42" s="10">
        <f t="shared" si="25"/>
        <v>20275</v>
      </c>
      <c r="CS42" s="10">
        <f t="shared" si="25"/>
        <v>17440</v>
      </c>
      <c r="CT42" s="10">
        <f t="shared" si="25"/>
        <v>17440</v>
      </c>
      <c r="CU42" s="10">
        <f t="shared" si="25"/>
        <v>17440</v>
      </c>
      <c r="CV42" s="10">
        <f t="shared" si="25"/>
        <v>17440</v>
      </c>
      <c r="CW42" s="10">
        <f t="shared" si="25"/>
        <v>17440</v>
      </c>
      <c r="CX42" s="10">
        <f t="shared" si="25"/>
        <v>19060</v>
      </c>
      <c r="CY42" s="10">
        <f t="shared" si="25"/>
        <v>19060</v>
      </c>
      <c r="CZ42" s="10">
        <f t="shared" si="25"/>
        <v>18250</v>
      </c>
      <c r="DA42" s="10">
        <f t="shared" ref="DA42:FL42" si="26">ROUND(DA15*0.9,)+25</f>
        <v>18250</v>
      </c>
      <c r="DB42" s="10">
        <f t="shared" si="26"/>
        <v>18250</v>
      </c>
      <c r="DC42" s="10">
        <f t="shared" si="26"/>
        <v>18250</v>
      </c>
      <c r="DD42" s="10">
        <f t="shared" si="26"/>
        <v>18250</v>
      </c>
      <c r="DE42" s="10">
        <f t="shared" si="26"/>
        <v>21490</v>
      </c>
      <c r="DF42" s="10">
        <f t="shared" si="26"/>
        <v>21490</v>
      </c>
      <c r="DG42" s="54">
        <f t="shared" si="26"/>
        <v>21490</v>
      </c>
      <c r="DH42" s="54">
        <f t="shared" si="26"/>
        <v>21490</v>
      </c>
      <c r="DI42" s="54">
        <f t="shared" si="26"/>
        <v>21490</v>
      </c>
      <c r="DJ42" s="54">
        <f t="shared" si="26"/>
        <v>21490</v>
      </c>
      <c r="DK42" s="54">
        <f t="shared" si="26"/>
        <v>21490</v>
      </c>
      <c r="DL42" s="10">
        <f t="shared" si="26"/>
        <v>21490</v>
      </c>
      <c r="DM42" s="10">
        <f t="shared" si="26"/>
        <v>21490</v>
      </c>
      <c r="DN42" s="10">
        <f t="shared" si="26"/>
        <v>21490</v>
      </c>
      <c r="DO42" s="10">
        <f t="shared" si="26"/>
        <v>26350</v>
      </c>
      <c r="DP42" s="10">
        <f t="shared" si="26"/>
        <v>26350</v>
      </c>
      <c r="DQ42" s="10">
        <f t="shared" si="26"/>
        <v>26350</v>
      </c>
      <c r="DR42" s="10">
        <f t="shared" si="26"/>
        <v>26350</v>
      </c>
      <c r="DS42" s="10">
        <f t="shared" si="26"/>
        <v>27970</v>
      </c>
      <c r="DT42" s="10">
        <f t="shared" si="26"/>
        <v>27970</v>
      </c>
      <c r="DU42" s="10">
        <f t="shared" si="26"/>
        <v>27970</v>
      </c>
      <c r="DV42" s="10">
        <f t="shared" si="26"/>
        <v>27970</v>
      </c>
      <c r="DW42" s="10">
        <f t="shared" si="26"/>
        <v>27970</v>
      </c>
      <c r="DX42" s="10">
        <f t="shared" si="26"/>
        <v>27970</v>
      </c>
      <c r="DY42" s="10">
        <f t="shared" si="26"/>
        <v>27970</v>
      </c>
      <c r="DZ42" s="10">
        <f t="shared" si="26"/>
        <v>27970</v>
      </c>
      <c r="EA42" s="10">
        <f t="shared" si="26"/>
        <v>27970</v>
      </c>
      <c r="EB42" s="10">
        <f t="shared" si="26"/>
        <v>22705</v>
      </c>
      <c r="EC42" s="10">
        <f t="shared" si="26"/>
        <v>22705</v>
      </c>
      <c r="ED42" s="10">
        <f t="shared" si="26"/>
        <v>22705</v>
      </c>
      <c r="EE42" s="10">
        <f t="shared" si="26"/>
        <v>23920</v>
      </c>
      <c r="EF42" s="10">
        <f t="shared" si="26"/>
        <v>23920</v>
      </c>
      <c r="EG42" s="10">
        <f t="shared" si="26"/>
        <v>23920</v>
      </c>
      <c r="EH42" s="10">
        <f t="shared" si="26"/>
        <v>23920</v>
      </c>
      <c r="EI42" s="10">
        <f t="shared" si="26"/>
        <v>23920</v>
      </c>
      <c r="EJ42" s="10">
        <f t="shared" si="26"/>
        <v>23920</v>
      </c>
      <c r="EK42" s="10">
        <f t="shared" si="26"/>
        <v>23920</v>
      </c>
      <c r="EL42" s="10">
        <f t="shared" si="26"/>
        <v>23920</v>
      </c>
      <c r="EM42" s="10">
        <f t="shared" si="26"/>
        <v>26350</v>
      </c>
      <c r="EN42" s="10">
        <f t="shared" si="26"/>
        <v>26350</v>
      </c>
      <c r="EO42" s="10">
        <f t="shared" si="26"/>
        <v>22705</v>
      </c>
      <c r="EP42" s="10">
        <f t="shared" si="26"/>
        <v>22705</v>
      </c>
      <c r="EQ42" s="10">
        <f t="shared" si="26"/>
        <v>22705</v>
      </c>
      <c r="ER42" s="10">
        <f t="shared" si="26"/>
        <v>22705</v>
      </c>
      <c r="ES42" s="10">
        <f t="shared" si="26"/>
        <v>25135</v>
      </c>
      <c r="ET42" s="10">
        <f t="shared" si="26"/>
        <v>25135</v>
      </c>
      <c r="EU42" s="10">
        <f t="shared" si="26"/>
        <v>25135</v>
      </c>
      <c r="EV42" s="10">
        <f t="shared" si="26"/>
        <v>25135</v>
      </c>
      <c r="EW42" s="10">
        <f t="shared" si="26"/>
        <v>22705</v>
      </c>
      <c r="EX42" s="10">
        <f t="shared" si="26"/>
        <v>22705</v>
      </c>
      <c r="EY42" s="10">
        <f t="shared" si="26"/>
        <v>22705</v>
      </c>
      <c r="EZ42" s="10">
        <f t="shared" si="26"/>
        <v>22705</v>
      </c>
      <c r="FA42" s="10">
        <f t="shared" si="26"/>
        <v>22705</v>
      </c>
      <c r="FB42" s="10">
        <f t="shared" si="26"/>
        <v>23920</v>
      </c>
      <c r="FC42" s="10">
        <f t="shared" si="26"/>
        <v>23920</v>
      </c>
      <c r="FD42" s="10">
        <f t="shared" si="26"/>
        <v>22705</v>
      </c>
      <c r="FE42" s="10">
        <f t="shared" si="26"/>
        <v>22705</v>
      </c>
      <c r="FF42" s="10">
        <f t="shared" si="26"/>
        <v>22705</v>
      </c>
      <c r="FG42" s="10">
        <f t="shared" si="26"/>
        <v>22705</v>
      </c>
      <c r="FH42" s="10">
        <f t="shared" si="26"/>
        <v>22705</v>
      </c>
      <c r="FI42" s="10">
        <f t="shared" si="26"/>
        <v>23920</v>
      </c>
      <c r="FJ42" s="10">
        <f t="shared" si="26"/>
        <v>23920</v>
      </c>
      <c r="FK42" s="10">
        <f t="shared" si="26"/>
        <v>22705</v>
      </c>
      <c r="FL42" s="10">
        <f t="shared" si="26"/>
        <v>22705</v>
      </c>
      <c r="FM42" s="10">
        <f t="shared" ref="FM42:HR42" si="27">ROUND(FM15*0.9,)+25</f>
        <v>22705</v>
      </c>
      <c r="FN42" s="10">
        <f t="shared" si="27"/>
        <v>22705</v>
      </c>
      <c r="FO42" s="10">
        <f t="shared" si="27"/>
        <v>22705</v>
      </c>
      <c r="FP42" s="10">
        <f t="shared" si="27"/>
        <v>23920</v>
      </c>
      <c r="FQ42" s="10">
        <f t="shared" si="27"/>
        <v>23920</v>
      </c>
      <c r="FR42" s="10">
        <f t="shared" si="27"/>
        <v>22705</v>
      </c>
      <c r="FS42" s="10">
        <f t="shared" si="27"/>
        <v>22705</v>
      </c>
      <c r="FT42" s="10">
        <f t="shared" si="27"/>
        <v>22705</v>
      </c>
      <c r="FU42" s="10">
        <f t="shared" si="27"/>
        <v>22705</v>
      </c>
      <c r="FV42" s="10">
        <f t="shared" si="27"/>
        <v>22705</v>
      </c>
      <c r="FW42" s="10">
        <f t="shared" si="27"/>
        <v>23920</v>
      </c>
      <c r="FX42" s="10">
        <f t="shared" si="27"/>
        <v>23920</v>
      </c>
      <c r="FY42" s="10">
        <f t="shared" si="27"/>
        <v>22705</v>
      </c>
      <c r="FZ42" s="10">
        <f t="shared" si="27"/>
        <v>22705</v>
      </c>
      <c r="GA42" s="10">
        <f t="shared" si="27"/>
        <v>22705</v>
      </c>
      <c r="GB42" s="10">
        <f t="shared" si="27"/>
        <v>22705</v>
      </c>
      <c r="GC42" s="10">
        <f t="shared" si="27"/>
        <v>22705</v>
      </c>
      <c r="GD42" s="10">
        <f t="shared" si="27"/>
        <v>22705</v>
      </c>
      <c r="GE42" s="10">
        <f t="shared" si="27"/>
        <v>22705</v>
      </c>
      <c r="GF42" s="10">
        <f t="shared" si="27"/>
        <v>20275</v>
      </c>
      <c r="GG42" s="10">
        <f t="shared" si="27"/>
        <v>20275</v>
      </c>
      <c r="GH42" s="10">
        <f t="shared" si="27"/>
        <v>20275</v>
      </c>
      <c r="GI42" s="10">
        <f t="shared" si="27"/>
        <v>20275</v>
      </c>
      <c r="GJ42" s="10">
        <f t="shared" si="27"/>
        <v>20275</v>
      </c>
      <c r="GK42" s="10">
        <f t="shared" si="27"/>
        <v>21490</v>
      </c>
      <c r="GL42" s="10">
        <f t="shared" si="27"/>
        <v>21490</v>
      </c>
      <c r="GM42" s="10">
        <f t="shared" si="27"/>
        <v>20275</v>
      </c>
      <c r="GN42" s="10">
        <f t="shared" si="27"/>
        <v>20275</v>
      </c>
      <c r="GO42" s="10">
        <f t="shared" si="27"/>
        <v>20275</v>
      </c>
      <c r="GP42" s="10">
        <f t="shared" si="27"/>
        <v>20275</v>
      </c>
      <c r="GQ42" s="10">
        <f t="shared" si="27"/>
        <v>20275</v>
      </c>
      <c r="GR42" s="10">
        <f t="shared" si="27"/>
        <v>21490</v>
      </c>
      <c r="GS42" s="10">
        <f t="shared" si="27"/>
        <v>21490</v>
      </c>
      <c r="GT42" s="10">
        <f t="shared" si="27"/>
        <v>20275</v>
      </c>
      <c r="GU42" s="10">
        <f t="shared" si="27"/>
        <v>20275</v>
      </c>
      <c r="GV42" s="10">
        <f t="shared" si="27"/>
        <v>20275</v>
      </c>
      <c r="GW42" s="10">
        <f t="shared" si="27"/>
        <v>20275</v>
      </c>
      <c r="GX42" s="10">
        <f t="shared" si="27"/>
        <v>20275</v>
      </c>
      <c r="GY42" s="10">
        <f t="shared" si="27"/>
        <v>21490</v>
      </c>
      <c r="GZ42" s="10">
        <f t="shared" si="27"/>
        <v>21490</v>
      </c>
      <c r="HA42" s="10">
        <f t="shared" si="27"/>
        <v>20275</v>
      </c>
      <c r="HB42" s="10">
        <f t="shared" si="27"/>
        <v>20275</v>
      </c>
      <c r="HC42" s="10">
        <f t="shared" si="27"/>
        <v>20275</v>
      </c>
      <c r="HD42" s="10">
        <f t="shared" si="27"/>
        <v>20275</v>
      </c>
      <c r="HE42" s="10">
        <f t="shared" si="27"/>
        <v>20275</v>
      </c>
      <c r="HF42" s="10">
        <f t="shared" si="27"/>
        <v>20275</v>
      </c>
      <c r="HG42" s="10">
        <f t="shared" si="27"/>
        <v>21490</v>
      </c>
      <c r="HH42" s="10">
        <f t="shared" si="27"/>
        <v>21490</v>
      </c>
      <c r="HI42" s="10">
        <f t="shared" si="27"/>
        <v>21490</v>
      </c>
      <c r="HJ42" s="10">
        <f t="shared" si="27"/>
        <v>21490</v>
      </c>
      <c r="HK42" s="10">
        <f t="shared" si="27"/>
        <v>21490</v>
      </c>
      <c r="HL42" s="10">
        <f t="shared" si="27"/>
        <v>21490</v>
      </c>
      <c r="HM42" s="10">
        <f t="shared" si="27"/>
        <v>21490</v>
      </c>
      <c r="HN42" s="10">
        <f t="shared" si="27"/>
        <v>21490</v>
      </c>
      <c r="HO42" s="10">
        <f t="shared" si="27"/>
        <v>21490</v>
      </c>
      <c r="HP42" s="10">
        <f t="shared" si="27"/>
        <v>21490</v>
      </c>
      <c r="HQ42" s="10">
        <f t="shared" si="27"/>
        <v>21490</v>
      </c>
      <c r="HR42" s="10">
        <f t="shared" si="27"/>
        <v>21490</v>
      </c>
    </row>
    <row r="43" spans="1:226" s="7" customFormat="1" x14ac:dyDescent="0.2">
      <c r="A43" s="6" t="s">
        <v>36</v>
      </c>
      <c r="B43" s="10"/>
      <c r="C43" s="10"/>
      <c r="D43" s="10"/>
      <c r="E43" s="10"/>
      <c r="F43" s="10"/>
      <c r="G43" s="10"/>
      <c r="H43" s="10"/>
      <c r="I43" s="10"/>
      <c r="J43" s="10"/>
      <c r="K43" s="10"/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0"/>
      <c r="CC43" s="10"/>
      <c r="CD43" s="10"/>
      <c r="CE43" s="10"/>
      <c r="CF43" s="10"/>
      <c r="CG43" s="10"/>
      <c r="CH43" s="10"/>
      <c r="CI43" s="10"/>
      <c r="CJ43" s="10"/>
      <c r="CK43" s="10"/>
      <c r="CL43" s="10"/>
      <c r="CM43" s="10"/>
      <c r="CN43" s="10"/>
      <c r="CO43" s="10"/>
      <c r="CP43" s="10"/>
      <c r="CQ43" s="10"/>
      <c r="CR43" s="10"/>
      <c r="CS43" s="10"/>
      <c r="CT43" s="10"/>
      <c r="CU43" s="10"/>
      <c r="CV43" s="10"/>
      <c r="CW43" s="10"/>
      <c r="CX43" s="10"/>
      <c r="CY43" s="10"/>
      <c r="CZ43" s="10"/>
      <c r="DA43" s="10"/>
      <c r="DB43" s="10"/>
      <c r="DC43" s="10"/>
      <c r="DD43" s="10"/>
      <c r="DE43" s="10"/>
      <c r="DF43" s="10"/>
      <c r="DG43" s="54"/>
      <c r="DH43" s="54"/>
      <c r="DI43" s="54"/>
      <c r="DJ43" s="54"/>
      <c r="DK43" s="54"/>
      <c r="DL43" s="10"/>
      <c r="DM43" s="10"/>
      <c r="DN43" s="10"/>
      <c r="DO43" s="10"/>
      <c r="DP43" s="10"/>
      <c r="DQ43" s="10"/>
      <c r="DR43" s="10"/>
      <c r="DS43" s="10"/>
      <c r="DT43" s="10"/>
      <c r="DU43" s="10"/>
      <c r="DV43" s="10"/>
      <c r="DW43" s="10"/>
      <c r="DX43" s="10"/>
      <c r="DY43" s="10"/>
      <c r="DZ43" s="10"/>
      <c r="EA43" s="10"/>
      <c r="EB43" s="10"/>
      <c r="EC43" s="10"/>
      <c r="ED43" s="10"/>
      <c r="EE43" s="10"/>
      <c r="EF43" s="10"/>
      <c r="EG43" s="10"/>
      <c r="EH43" s="10"/>
      <c r="EI43" s="10"/>
      <c r="EJ43" s="10"/>
      <c r="EK43" s="10"/>
      <c r="EL43" s="10"/>
      <c r="EM43" s="10"/>
      <c r="EN43" s="10"/>
      <c r="EO43" s="10"/>
      <c r="EP43" s="10"/>
      <c r="EQ43" s="10"/>
      <c r="ER43" s="10"/>
      <c r="ES43" s="10"/>
      <c r="ET43" s="10"/>
      <c r="EU43" s="10"/>
      <c r="EV43" s="10"/>
      <c r="EW43" s="10"/>
      <c r="EX43" s="10"/>
      <c r="EY43" s="10"/>
      <c r="EZ43" s="10"/>
      <c r="FA43" s="10"/>
      <c r="FB43" s="10"/>
      <c r="FC43" s="10"/>
      <c r="FD43" s="10"/>
      <c r="FE43" s="10"/>
      <c r="FF43" s="10"/>
      <c r="FG43" s="10"/>
      <c r="FH43" s="10"/>
      <c r="FI43" s="10"/>
      <c r="FJ43" s="10"/>
      <c r="FK43" s="10"/>
      <c r="FL43" s="10"/>
      <c r="FM43" s="10"/>
      <c r="FN43" s="10"/>
      <c r="FO43" s="10"/>
      <c r="FP43" s="10"/>
      <c r="FQ43" s="10"/>
      <c r="FR43" s="10"/>
      <c r="FS43" s="10"/>
      <c r="FT43" s="10"/>
      <c r="FU43" s="10"/>
      <c r="FV43" s="10"/>
      <c r="FW43" s="10"/>
      <c r="FX43" s="10"/>
      <c r="FY43" s="10"/>
      <c r="FZ43" s="10"/>
      <c r="GA43" s="10"/>
      <c r="GB43" s="10"/>
      <c r="GC43" s="10"/>
      <c r="GD43" s="10"/>
      <c r="GE43" s="10"/>
      <c r="GF43" s="10"/>
      <c r="GG43" s="10"/>
      <c r="GH43" s="10"/>
      <c r="GI43" s="10"/>
      <c r="GJ43" s="10"/>
      <c r="GK43" s="10"/>
      <c r="GL43" s="10"/>
      <c r="GM43" s="10"/>
      <c r="GN43" s="10"/>
      <c r="GO43" s="10"/>
      <c r="GP43" s="10"/>
      <c r="GQ43" s="10"/>
      <c r="GR43" s="10"/>
      <c r="GS43" s="10"/>
      <c r="GT43" s="10"/>
      <c r="GU43" s="10"/>
      <c r="GV43" s="10"/>
      <c r="GW43" s="10"/>
      <c r="GX43" s="10"/>
      <c r="GY43" s="10"/>
      <c r="GZ43" s="10"/>
      <c r="HA43" s="10"/>
      <c r="HB43" s="10"/>
      <c r="HC43" s="10"/>
      <c r="HD43" s="10"/>
      <c r="HE43" s="10"/>
      <c r="HF43" s="10"/>
      <c r="HG43" s="10"/>
      <c r="HH43" s="10"/>
      <c r="HI43" s="10"/>
      <c r="HJ43" s="10"/>
      <c r="HK43" s="10"/>
      <c r="HL43" s="10"/>
      <c r="HM43" s="10"/>
      <c r="HN43" s="10"/>
      <c r="HO43" s="10"/>
      <c r="HP43" s="10"/>
      <c r="HQ43" s="10"/>
      <c r="HR43" s="10"/>
    </row>
    <row r="44" spans="1:226" s="7" customFormat="1" x14ac:dyDescent="0.2">
      <c r="A44" s="8">
        <v>1</v>
      </c>
      <c r="B44" s="10" t="e">
        <f t="shared" ref="B44:AN44" si="28">ROUND(B17*0.9,)+25</f>
        <v>#REF!</v>
      </c>
      <c r="C44" s="10" t="e">
        <f t="shared" si="28"/>
        <v>#REF!</v>
      </c>
      <c r="D44" s="10" t="e">
        <f t="shared" si="28"/>
        <v>#REF!</v>
      </c>
      <c r="E44" s="10" t="e">
        <f t="shared" si="28"/>
        <v>#REF!</v>
      </c>
      <c r="F44" s="10" t="e">
        <f t="shared" si="28"/>
        <v>#REF!</v>
      </c>
      <c r="G44" s="10" t="e">
        <f t="shared" si="28"/>
        <v>#REF!</v>
      </c>
      <c r="H44" s="10" t="e">
        <f t="shared" si="28"/>
        <v>#REF!</v>
      </c>
      <c r="I44" s="10" t="e">
        <f t="shared" si="28"/>
        <v>#REF!</v>
      </c>
      <c r="J44" s="10" t="e">
        <f t="shared" si="28"/>
        <v>#REF!</v>
      </c>
      <c r="K44" s="10" t="e">
        <f t="shared" si="28"/>
        <v>#REF!</v>
      </c>
      <c r="L44" s="10" t="e">
        <f t="shared" si="28"/>
        <v>#REF!</v>
      </c>
      <c r="M44" s="10" t="e">
        <f t="shared" si="28"/>
        <v>#REF!</v>
      </c>
      <c r="N44" s="10" t="e">
        <f t="shared" si="28"/>
        <v>#REF!</v>
      </c>
      <c r="O44" s="10" t="e">
        <f t="shared" si="28"/>
        <v>#REF!</v>
      </c>
      <c r="P44" s="10" t="e">
        <f t="shared" si="28"/>
        <v>#REF!</v>
      </c>
      <c r="Q44" s="10" t="e">
        <f t="shared" si="28"/>
        <v>#REF!</v>
      </c>
      <c r="R44" s="10" t="e">
        <f t="shared" si="28"/>
        <v>#REF!</v>
      </c>
      <c r="S44" s="10" t="e">
        <f t="shared" si="28"/>
        <v>#REF!</v>
      </c>
      <c r="T44" s="10" t="e">
        <f t="shared" si="28"/>
        <v>#REF!</v>
      </c>
      <c r="U44" s="10" t="e">
        <f t="shared" si="28"/>
        <v>#REF!</v>
      </c>
      <c r="V44" s="10" t="e">
        <f t="shared" si="28"/>
        <v>#REF!</v>
      </c>
      <c r="W44" s="10" t="e">
        <f t="shared" si="28"/>
        <v>#REF!</v>
      </c>
      <c r="X44" s="10" t="e">
        <f t="shared" si="28"/>
        <v>#REF!</v>
      </c>
      <c r="Y44" s="10" t="e">
        <f t="shared" si="28"/>
        <v>#REF!</v>
      </c>
      <c r="Z44" s="10" t="e">
        <f t="shared" si="28"/>
        <v>#REF!</v>
      </c>
      <c r="AA44" s="10" t="e">
        <f t="shared" si="28"/>
        <v>#REF!</v>
      </c>
      <c r="AB44" s="10" t="e">
        <f t="shared" si="28"/>
        <v>#REF!</v>
      </c>
      <c r="AC44" s="10" t="e">
        <f t="shared" si="28"/>
        <v>#REF!</v>
      </c>
      <c r="AD44" s="10" t="e">
        <f t="shared" si="28"/>
        <v>#REF!</v>
      </c>
      <c r="AE44" s="10" t="e">
        <f t="shared" si="28"/>
        <v>#REF!</v>
      </c>
      <c r="AF44" s="10" t="e">
        <f t="shared" si="28"/>
        <v>#REF!</v>
      </c>
      <c r="AG44" s="10" t="e">
        <f t="shared" si="28"/>
        <v>#REF!</v>
      </c>
      <c r="AH44" s="10" t="e">
        <f t="shared" si="28"/>
        <v>#REF!</v>
      </c>
      <c r="AI44" s="10" t="e">
        <f t="shared" si="28"/>
        <v>#REF!</v>
      </c>
      <c r="AJ44" s="10" t="e">
        <f t="shared" si="28"/>
        <v>#REF!</v>
      </c>
      <c r="AK44" s="10" t="e">
        <f t="shared" si="28"/>
        <v>#REF!</v>
      </c>
      <c r="AL44" s="10" t="e">
        <f t="shared" si="28"/>
        <v>#REF!</v>
      </c>
      <c r="AM44" s="10" t="e">
        <f t="shared" si="28"/>
        <v>#REF!</v>
      </c>
      <c r="AN44" s="10" t="e">
        <f t="shared" si="28"/>
        <v>#REF!</v>
      </c>
      <c r="AO44" s="10" t="e">
        <f t="shared" ref="AO44:CZ44" si="29">ROUND(AO17*0.9,)+25</f>
        <v>#REF!</v>
      </c>
      <c r="AP44" s="10" t="e">
        <f t="shared" si="29"/>
        <v>#REF!</v>
      </c>
      <c r="AQ44" s="10" t="e">
        <f t="shared" si="29"/>
        <v>#REF!</v>
      </c>
      <c r="AR44" s="10" t="e">
        <f t="shared" si="29"/>
        <v>#REF!</v>
      </c>
      <c r="AS44" s="10" t="e">
        <f t="shared" si="29"/>
        <v>#REF!</v>
      </c>
      <c r="AT44" s="10" t="e">
        <f t="shared" si="29"/>
        <v>#REF!</v>
      </c>
      <c r="AU44" s="10" t="e">
        <f t="shared" si="29"/>
        <v>#REF!</v>
      </c>
      <c r="AV44" s="10" t="e">
        <f t="shared" si="29"/>
        <v>#REF!</v>
      </c>
      <c r="AW44" s="10" t="e">
        <f t="shared" si="29"/>
        <v>#REF!</v>
      </c>
      <c r="AX44" s="10" t="e">
        <f t="shared" si="29"/>
        <v>#REF!</v>
      </c>
      <c r="AY44" s="10" t="e">
        <f t="shared" si="29"/>
        <v>#REF!</v>
      </c>
      <c r="AZ44" s="10" t="e">
        <f t="shared" si="29"/>
        <v>#REF!</v>
      </c>
      <c r="BA44" s="10" t="e">
        <f t="shared" si="29"/>
        <v>#REF!</v>
      </c>
      <c r="BB44" s="10" t="e">
        <f t="shared" si="29"/>
        <v>#REF!</v>
      </c>
      <c r="BC44" s="10" t="e">
        <f t="shared" si="29"/>
        <v>#REF!</v>
      </c>
      <c r="BD44" s="10" t="e">
        <f t="shared" si="29"/>
        <v>#REF!</v>
      </c>
      <c r="BE44" s="10" t="e">
        <f t="shared" si="29"/>
        <v>#REF!</v>
      </c>
      <c r="BF44" s="10" t="e">
        <f t="shared" si="29"/>
        <v>#REF!</v>
      </c>
      <c r="BG44" s="10" t="e">
        <f t="shared" si="29"/>
        <v>#REF!</v>
      </c>
      <c r="BH44" s="10" t="e">
        <f t="shared" si="29"/>
        <v>#REF!</v>
      </c>
      <c r="BI44" s="10" t="e">
        <f t="shared" si="29"/>
        <v>#REF!</v>
      </c>
      <c r="BJ44" s="10" t="e">
        <f t="shared" si="29"/>
        <v>#REF!</v>
      </c>
      <c r="BK44" s="10" t="e">
        <f t="shared" si="29"/>
        <v>#REF!</v>
      </c>
      <c r="BL44" s="10" t="e">
        <f t="shared" si="29"/>
        <v>#REF!</v>
      </c>
      <c r="BM44" s="10" t="e">
        <f t="shared" si="29"/>
        <v>#REF!</v>
      </c>
      <c r="BN44" s="10" t="e">
        <f t="shared" si="29"/>
        <v>#REF!</v>
      </c>
      <c r="BO44" s="10" t="e">
        <f t="shared" si="29"/>
        <v>#REF!</v>
      </c>
      <c r="BP44" s="10" t="e">
        <f t="shared" si="29"/>
        <v>#REF!</v>
      </c>
      <c r="BQ44" s="10" t="e">
        <f t="shared" si="29"/>
        <v>#REF!</v>
      </c>
      <c r="BR44" s="10" t="e">
        <f t="shared" si="29"/>
        <v>#REF!</v>
      </c>
      <c r="BS44" s="10" t="e">
        <f t="shared" si="29"/>
        <v>#REF!</v>
      </c>
      <c r="BT44" s="10" t="e">
        <f t="shared" si="29"/>
        <v>#REF!</v>
      </c>
      <c r="BU44" s="10" t="e">
        <f t="shared" si="29"/>
        <v>#REF!</v>
      </c>
      <c r="BV44" s="10" t="e">
        <f t="shared" si="29"/>
        <v>#REF!</v>
      </c>
      <c r="BW44" s="10" t="e">
        <f t="shared" si="29"/>
        <v>#REF!</v>
      </c>
      <c r="BX44" s="10" t="e">
        <f t="shared" si="29"/>
        <v>#REF!</v>
      </c>
      <c r="BY44" s="10" t="e">
        <f t="shared" si="29"/>
        <v>#REF!</v>
      </c>
      <c r="BZ44" s="10" t="e">
        <f t="shared" si="29"/>
        <v>#REF!</v>
      </c>
      <c r="CA44" s="10" t="e">
        <f t="shared" si="29"/>
        <v>#REF!</v>
      </c>
      <c r="CB44" s="10" t="e">
        <f t="shared" si="29"/>
        <v>#REF!</v>
      </c>
      <c r="CC44" s="10" t="e">
        <f t="shared" si="29"/>
        <v>#REF!</v>
      </c>
      <c r="CD44" s="10" t="e">
        <f t="shared" si="29"/>
        <v>#REF!</v>
      </c>
      <c r="CE44" s="10" t="e">
        <f t="shared" si="29"/>
        <v>#REF!</v>
      </c>
      <c r="CF44" s="10" t="e">
        <f t="shared" si="29"/>
        <v>#REF!</v>
      </c>
      <c r="CG44" s="10" t="e">
        <f t="shared" si="29"/>
        <v>#REF!</v>
      </c>
      <c r="CH44" s="10" t="e">
        <f t="shared" si="29"/>
        <v>#REF!</v>
      </c>
      <c r="CI44" s="10" t="e">
        <f t="shared" si="29"/>
        <v>#REF!</v>
      </c>
      <c r="CJ44" s="10">
        <f t="shared" si="29"/>
        <v>16630</v>
      </c>
      <c r="CK44" s="10">
        <f t="shared" si="29"/>
        <v>17440</v>
      </c>
      <c r="CL44" s="10">
        <f t="shared" si="29"/>
        <v>16225</v>
      </c>
      <c r="CM44" s="10">
        <f t="shared" si="29"/>
        <v>16225</v>
      </c>
      <c r="CN44" s="10">
        <f t="shared" si="29"/>
        <v>16225</v>
      </c>
      <c r="CO44" s="10">
        <f t="shared" si="29"/>
        <v>16225</v>
      </c>
      <c r="CP44" s="10">
        <f t="shared" si="29"/>
        <v>17440</v>
      </c>
      <c r="CQ44" s="10">
        <f t="shared" si="29"/>
        <v>19465</v>
      </c>
      <c r="CR44" s="10">
        <f t="shared" si="29"/>
        <v>19465</v>
      </c>
      <c r="CS44" s="10">
        <f t="shared" si="29"/>
        <v>16630</v>
      </c>
      <c r="CT44" s="10">
        <f t="shared" si="29"/>
        <v>16630</v>
      </c>
      <c r="CU44" s="10">
        <f t="shared" si="29"/>
        <v>16630</v>
      </c>
      <c r="CV44" s="10">
        <f t="shared" si="29"/>
        <v>16630</v>
      </c>
      <c r="CW44" s="10">
        <f t="shared" si="29"/>
        <v>16630</v>
      </c>
      <c r="CX44" s="10">
        <f t="shared" si="29"/>
        <v>18250</v>
      </c>
      <c r="CY44" s="10">
        <f t="shared" si="29"/>
        <v>18250</v>
      </c>
      <c r="CZ44" s="10">
        <f t="shared" si="29"/>
        <v>17440</v>
      </c>
      <c r="DA44" s="10">
        <f t="shared" ref="DA44:FL44" si="30">ROUND(DA17*0.9,)+25</f>
        <v>17440</v>
      </c>
      <c r="DB44" s="10">
        <f t="shared" si="30"/>
        <v>17440</v>
      </c>
      <c r="DC44" s="10">
        <f t="shared" si="30"/>
        <v>17440</v>
      </c>
      <c r="DD44" s="10">
        <f t="shared" si="30"/>
        <v>17440</v>
      </c>
      <c r="DE44" s="10">
        <f t="shared" si="30"/>
        <v>20680</v>
      </c>
      <c r="DF44" s="10">
        <f t="shared" si="30"/>
        <v>20680</v>
      </c>
      <c r="DG44" s="54">
        <f t="shared" si="30"/>
        <v>20680</v>
      </c>
      <c r="DH44" s="54">
        <f t="shared" si="30"/>
        <v>20680</v>
      </c>
      <c r="DI44" s="54">
        <f t="shared" si="30"/>
        <v>20680</v>
      </c>
      <c r="DJ44" s="54">
        <f t="shared" si="30"/>
        <v>20680</v>
      </c>
      <c r="DK44" s="54">
        <f t="shared" si="30"/>
        <v>20680</v>
      </c>
      <c r="DL44" s="10">
        <f t="shared" si="30"/>
        <v>20680</v>
      </c>
      <c r="DM44" s="10">
        <f t="shared" si="30"/>
        <v>20680</v>
      </c>
      <c r="DN44" s="10">
        <f t="shared" si="30"/>
        <v>20680</v>
      </c>
      <c r="DO44" s="10">
        <f t="shared" si="30"/>
        <v>25540</v>
      </c>
      <c r="DP44" s="10">
        <f t="shared" si="30"/>
        <v>25540</v>
      </c>
      <c r="DQ44" s="10">
        <f t="shared" si="30"/>
        <v>25540</v>
      </c>
      <c r="DR44" s="10">
        <f t="shared" si="30"/>
        <v>25540</v>
      </c>
      <c r="DS44" s="10">
        <f t="shared" si="30"/>
        <v>27160</v>
      </c>
      <c r="DT44" s="10">
        <f t="shared" si="30"/>
        <v>27160</v>
      </c>
      <c r="DU44" s="10">
        <f t="shared" si="30"/>
        <v>27160</v>
      </c>
      <c r="DV44" s="10">
        <f t="shared" si="30"/>
        <v>27160</v>
      </c>
      <c r="DW44" s="10">
        <f t="shared" si="30"/>
        <v>27160</v>
      </c>
      <c r="DX44" s="10">
        <f t="shared" si="30"/>
        <v>27160</v>
      </c>
      <c r="DY44" s="10">
        <f t="shared" si="30"/>
        <v>27160</v>
      </c>
      <c r="DZ44" s="10">
        <f t="shared" si="30"/>
        <v>27160</v>
      </c>
      <c r="EA44" s="10">
        <f t="shared" si="30"/>
        <v>27160</v>
      </c>
      <c r="EB44" s="10">
        <f t="shared" si="30"/>
        <v>21895</v>
      </c>
      <c r="EC44" s="10">
        <f t="shared" si="30"/>
        <v>21895</v>
      </c>
      <c r="ED44" s="10">
        <f t="shared" si="30"/>
        <v>21895</v>
      </c>
      <c r="EE44" s="10">
        <f t="shared" si="30"/>
        <v>23110</v>
      </c>
      <c r="EF44" s="10">
        <f t="shared" si="30"/>
        <v>23110</v>
      </c>
      <c r="EG44" s="10">
        <f t="shared" si="30"/>
        <v>23110</v>
      </c>
      <c r="EH44" s="10">
        <f t="shared" si="30"/>
        <v>23110</v>
      </c>
      <c r="EI44" s="10">
        <f t="shared" si="30"/>
        <v>23110</v>
      </c>
      <c r="EJ44" s="10">
        <f t="shared" si="30"/>
        <v>23110</v>
      </c>
      <c r="EK44" s="10">
        <f t="shared" si="30"/>
        <v>23110</v>
      </c>
      <c r="EL44" s="10">
        <f t="shared" si="30"/>
        <v>23110</v>
      </c>
      <c r="EM44" s="10">
        <f t="shared" si="30"/>
        <v>25540</v>
      </c>
      <c r="EN44" s="10">
        <f t="shared" si="30"/>
        <v>25540</v>
      </c>
      <c r="EO44" s="10">
        <f t="shared" si="30"/>
        <v>21895</v>
      </c>
      <c r="EP44" s="10">
        <f t="shared" si="30"/>
        <v>21895</v>
      </c>
      <c r="EQ44" s="10">
        <f t="shared" si="30"/>
        <v>21895</v>
      </c>
      <c r="ER44" s="10">
        <f t="shared" si="30"/>
        <v>21895</v>
      </c>
      <c r="ES44" s="10">
        <f t="shared" si="30"/>
        <v>24325</v>
      </c>
      <c r="ET44" s="10">
        <f t="shared" si="30"/>
        <v>24325</v>
      </c>
      <c r="EU44" s="10">
        <f t="shared" si="30"/>
        <v>24325</v>
      </c>
      <c r="EV44" s="10">
        <f t="shared" si="30"/>
        <v>24325</v>
      </c>
      <c r="EW44" s="10">
        <f t="shared" si="30"/>
        <v>21895</v>
      </c>
      <c r="EX44" s="10">
        <f t="shared" si="30"/>
        <v>21895</v>
      </c>
      <c r="EY44" s="10">
        <f t="shared" si="30"/>
        <v>21895</v>
      </c>
      <c r="EZ44" s="10">
        <f t="shared" si="30"/>
        <v>21895</v>
      </c>
      <c r="FA44" s="10">
        <f t="shared" si="30"/>
        <v>21895</v>
      </c>
      <c r="FB44" s="10">
        <f t="shared" si="30"/>
        <v>23110</v>
      </c>
      <c r="FC44" s="10">
        <f t="shared" si="30"/>
        <v>23110</v>
      </c>
      <c r="FD44" s="10">
        <f t="shared" si="30"/>
        <v>21895</v>
      </c>
      <c r="FE44" s="10">
        <f t="shared" si="30"/>
        <v>21895</v>
      </c>
      <c r="FF44" s="10">
        <f t="shared" si="30"/>
        <v>21895</v>
      </c>
      <c r="FG44" s="10">
        <f t="shared" si="30"/>
        <v>21895</v>
      </c>
      <c r="FH44" s="10">
        <f t="shared" si="30"/>
        <v>21895</v>
      </c>
      <c r="FI44" s="10">
        <f t="shared" si="30"/>
        <v>23110</v>
      </c>
      <c r="FJ44" s="10">
        <f t="shared" si="30"/>
        <v>23110</v>
      </c>
      <c r="FK44" s="10">
        <f t="shared" si="30"/>
        <v>21895</v>
      </c>
      <c r="FL44" s="10">
        <f t="shared" si="30"/>
        <v>21895</v>
      </c>
      <c r="FM44" s="10">
        <f t="shared" ref="FM44:HR44" si="31">ROUND(FM17*0.9,)+25</f>
        <v>21895</v>
      </c>
      <c r="FN44" s="10">
        <f t="shared" si="31"/>
        <v>21895</v>
      </c>
      <c r="FO44" s="10">
        <f t="shared" si="31"/>
        <v>21895</v>
      </c>
      <c r="FP44" s="10">
        <f t="shared" si="31"/>
        <v>23110</v>
      </c>
      <c r="FQ44" s="10">
        <f t="shared" si="31"/>
        <v>23110</v>
      </c>
      <c r="FR44" s="10">
        <f t="shared" si="31"/>
        <v>21895</v>
      </c>
      <c r="FS44" s="10">
        <f t="shared" si="31"/>
        <v>21895</v>
      </c>
      <c r="FT44" s="10">
        <f t="shared" si="31"/>
        <v>21895</v>
      </c>
      <c r="FU44" s="10">
        <f t="shared" si="31"/>
        <v>21895</v>
      </c>
      <c r="FV44" s="10">
        <f t="shared" si="31"/>
        <v>21895</v>
      </c>
      <c r="FW44" s="10">
        <f t="shared" si="31"/>
        <v>23110</v>
      </c>
      <c r="FX44" s="10">
        <f t="shared" si="31"/>
        <v>23110</v>
      </c>
      <c r="FY44" s="10">
        <f t="shared" si="31"/>
        <v>21895</v>
      </c>
      <c r="FZ44" s="10">
        <f t="shared" si="31"/>
        <v>21895</v>
      </c>
      <c r="GA44" s="10">
        <f t="shared" si="31"/>
        <v>21895</v>
      </c>
      <c r="GB44" s="10">
        <f t="shared" si="31"/>
        <v>21895</v>
      </c>
      <c r="GC44" s="10">
        <f t="shared" si="31"/>
        <v>21895</v>
      </c>
      <c r="GD44" s="10">
        <f t="shared" si="31"/>
        <v>21895</v>
      </c>
      <c r="GE44" s="10">
        <f t="shared" si="31"/>
        <v>21895</v>
      </c>
      <c r="GF44" s="10">
        <f t="shared" si="31"/>
        <v>19465</v>
      </c>
      <c r="GG44" s="10">
        <f t="shared" si="31"/>
        <v>19465</v>
      </c>
      <c r="GH44" s="10">
        <f t="shared" si="31"/>
        <v>19465</v>
      </c>
      <c r="GI44" s="10">
        <f t="shared" si="31"/>
        <v>19465</v>
      </c>
      <c r="GJ44" s="10">
        <f t="shared" si="31"/>
        <v>19465</v>
      </c>
      <c r="GK44" s="10">
        <f t="shared" si="31"/>
        <v>20680</v>
      </c>
      <c r="GL44" s="10">
        <f t="shared" si="31"/>
        <v>20680</v>
      </c>
      <c r="GM44" s="10">
        <f t="shared" si="31"/>
        <v>19465</v>
      </c>
      <c r="GN44" s="10">
        <f t="shared" si="31"/>
        <v>19465</v>
      </c>
      <c r="GO44" s="10">
        <f t="shared" si="31"/>
        <v>19465</v>
      </c>
      <c r="GP44" s="10">
        <f t="shared" si="31"/>
        <v>19465</v>
      </c>
      <c r="GQ44" s="10">
        <f t="shared" si="31"/>
        <v>19465</v>
      </c>
      <c r="GR44" s="10">
        <f t="shared" si="31"/>
        <v>20680</v>
      </c>
      <c r="GS44" s="10">
        <f t="shared" si="31"/>
        <v>20680</v>
      </c>
      <c r="GT44" s="10">
        <f t="shared" si="31"/>
        <v>19465</v>
      </c>
      <c r="GU44" s="10">
        <f t="shared" si="31"/>
        <v>19465</v>
      </c>
      <c r="GV44" s="10">
        <f t="shared" si="31"/>
        <v>19465</v>
      </c>
      <c r="GW44" s="10">
        <f t="shared" si="31"/>
        <v>19465</v>
      </c>
      <c r="GX44" s="10">
        <f t="shared" si="31"/>
        <v>19465</v>
      </c>
      <c r="GY44" s="10">
        <f t="shared" si="31"/>
        <v>20680</v>
      </c>
      <c r="GZ44" s="10">
        <f t="shared" si="31"/>
        <v>20680</v>
      </c>
      <c r="HA44" s="10">
        <f t="shared" si="31"/>
        <v>19465</v>
      </c>
      <c r="HB44" s="10">
        <f t="shared" si="31"/>
        <v>19465</v>
      </c>
      <c r="HC44" s="10">
        <f t="shared" si="31"/>
        <v>19465</v>
      </c>
      <c r="HD44" s="10">
        <f t="shared" si="31"/>
        <v>19465</v>
      </c>
      <c r="HE44" s="10">
        <f t="shared" si="31"/>
        <v>19465</v>
      </c>
      <c r="HF44" s="10">
        <f t="shared" si="31"/>
        <v>19465</v>
      </c>
      <c r="HG44" s="10">
        <f t="shared" si="31"/>
        <v>20680</v>
      </c>
      <c r="HH44" s="10">
        <f t="shared" si="31"/>
        <v>20680</v>
      </c>
      <c r="HI44" s="10">
        <f t="shared" si="31"/>
        <v>20680</v>
      </c>
      <c r="HJ44" s="10">
        <f t="shared" si="31"/>
        <v>20680</v>
      </c>
      <c r="HK44" s="10">
        <f t="shared" si="31"/>
        <v>20680</v>
      </c>
      <c r="HL44" s="10">
        <f t="shared" si="31"/>
        <v>20680</v>
      </c>
      <c r="HM44" s="10">
        <f t="shared" si="31"/>
        <v>20680</v>
      </c>
      <c r="HN44" s="10">
        <f t="shared" si="31"/>
        <v>20680</v>
      </c>
      <c r="HO44" s="10">
        <f t="shared" si="31"/>
        <v>20680</v>
      </c>
      <c r="HP44" s="10">
        <f t="shared" si="31"/>
        <v>20680</v>
      </c>
      <c r="HQ44" s="10">
        <f t="shared" si="31"/>
        <v>20680</v>
      </c>
      <c r="HR44" s="10">
        <f t="shared" si="31"/>
        <v>20680</v>
      </c>
    </row>
    <row r="45" spans="1:226" s="7" customFormat="1" x14ac:dyDescent="0.2">
      <c r="A45" s="8">
        <v>2</v>
      </c>
      <c r="B45" s="10" t="e">
        <f t="shared" ref="B45:AN45" si="32">ROUND(B18*0.9,)+25</f>
        <v>#REF!</v>
      </c>
      <c r="C45" s="10" t="e">
        <f t="shared" si="32"/>
        <v>#REF!</v>
      </c>
      <c r="D45" s="10" t="e">
        <f t="shared" si="32"/>
        <v>#REF!</v>
      </c>
      <c r="E45" s="10" t="e">
        <f t="shared" si="32"/>
        <v>#REF!</v>
      </c>
      <c r="F45" s="10" t="e">
        <f t="shared" si="32"/>
        <v>#REF!</v>
      </c>
      <c r="G45" s="10" t="e">
        <f t="shared" si="32"/>
        <v>#REF!</v>
      </c>
      <c r="H45" s="10" t="e">
        <f t="shared" si="32"/>
        <v>#REF!</v>
      </c>
      <c r="I45" s="10" t="e">
        <f t="shared" si="32"/>
        <v>#REF!</v>
      </c>
      <c r="J45" s="10" t="e">
        <f t="shared" si="32"/>
        <v>#REF!</v>
      </c>
      <c r="K45" s="10" t="e">
        <f t="shared" si="32"/>
        <v>#REF!</v>
      </c>
      <c r="L45" s="10" t="e">
        <f t="shared" si="32"/>
        <v>#REF!</v>
      </c>
      <c r="M45" s="10" t="e">
        <f t="shared" si="32"/>
        <v>#REF!</v>
      </c>
      <c r="N45" s="10" t="e">
        <f t="shared" si="32"/>
        <v>#REF!</v>
      </c>
      <c r="O45" s="10" t="e">
        <f t="shared" si="32"/>
        <v>#REF!</v>
      </c>
      <c r="P45" s="10" t="e">
        <f t="shared" si="32"/>
        <v>#REF!</v>
      </c>
      <c r="Q45" s="10" t="e">
        <f t="shared" si="32"/>
        <v>#REF!</v>
      </c>
      <c r="R45" s="10" t="e">
        <f t="shared" si="32"/>
        <v>#REF!</v>
      </c>
      <c r="S45" s="10" t="e">
        <f t="shared" si="32"/>
        <v>#REF!</v>
      </c>
      <c r="T45" s="10" t="e">
        <f t="shared" si="32"/>
        <v>#REF!</v>
      </c>
      <c r="U45" s="10" t="e">
        <f t="shared" si="32"/>
        <v>#REF!</v>
      </c>
      <c r="V45" s="10" t="e">
        <f t="shared" si="32"/>
        <v>#REF!</v>
      </c>
      <c r="W45" s="10" t="e">
        <f t="shared" si="32"/>
        <v>#REF!</v>
      </c>
      <c r="X45" s="10" t="e">
        <f t="shared" si="32"/>
        <v>#REF!</v>
      </c>
      <c r="Y45" s="10" t="e">
        <f t="shared" si="32"/>
        <v>#REF!</v>
      </c>
      <c r="Z45" s="10" t="e">
        <f t="shared" si="32"/>
        <v>#REF!</v>
      </c>
      <c r="AA45" s="10" t="e">
        <f t="shared" si="32"/>
        <v>#REF!</v>
      </c>
      <c r="AB45" s="10" t="e">
        <f t="shared" si="32"/>
        <v>#REF!</v>
      </c>
      <c r="AC45" s="10" t="e">
        <f t="shared" si="32"/>
        <v>#REF!</v>
      </c>
      <c r="AD45" s="10" t="e">
        <f t="shared" si="32"/>
        <v>#REF!</v>
      </c>
      <c r="AE45" s="10" t="e">
        <f t="shared" si="32"/>
        <v>#REF!</v>
      </c>
      <c r="AF45" s="10" t="e">
        <f t="shared" si="32"/>
        <v>#REF!</v>
      </c>
      <c r="AG45" s="10" t="e">
        <f t="shared" si="32"/>
        <v>#REF!</v>
      </c>
      <c r="AH45" s="10" t="e">
        <f t="shared" si="32"/>
        <v>#REF!</v>
      </c>
      <c r="AI45" s="10" t="e">
        <f t="shared" si="32"/>
        <v>#REF!</v>
      </c>
      <c r="AJ45" s="10" t="e">
        <f t="shared" si="32"/>
        <v>#REF!</v>
      </c>
      <c r="AK45" s="10" t="e">
        <f t="shared" si="32"/>
        <v>#REF!</v>
      </c>
      <c r="AL45" s="10" t="e">
        <f t="shared" si="32"/>
        <v>#REF!</v>
      </c>
      <c r="AM45" s="10" t="e">
        <f t="shared" si="32"/>
        <v>#REF!</v>
      </c>
      <c r="AN45" s="10" t="e">
        <f t="shared" si="32"/>
        <v>#REF!</v>
      </c>
      <c r="AO45" s="10" t="e">
        <f t="shared" ref="AO45:CZ45" si="33">ROUND(AO18*0.9,)+25</f>
        <v>#REF!</v>
      </c>
      <c r="AP45" s="10" t="e">
        <f t="shared" si="33"/>
        <v>#REF!</v>
      </c>
      <c r="AQ45" s="10" t="e">
        <f t="shared" si="33"/>
        <v>#REF!</v>
      </c>
      <c r="AR45" s="10" t="e">
        <f t="shared" si="33"/>
        <v>#REF!</v>
      </c>
      <c r="AS45" s="10" t="e">
        <f t="shared" si="33"/>
        <v>#REF!</v>
      </c>
      <c r="AT45" s="10" t="e">
        <f t="shared" si="33"/>
        <v>#REF!</v>
      </c>
      <c r="AU45" s="10" t="e">
        <f t="shared" si="33"/>
        <v>#REF!</v>
      </c>
      <c r="AV45" s="10" t="e">
        <f t="shared" si="33"/>
        <v>#REF!</v>
      </c>
      <c r="AW45" s="10" t="e">
        <f t="shared" si="33"/>
        <v>#REF!</v>
      </c>
      <c r="AX45" s="10" t="e">
        <f t="shared" si="33"/>
        <v>#REF!</v>
      </c>
      <c r="AY45" s="10" t="e">
        <f t="shared" si="33"/>
        <v>#REF!</v>
      </c>
      <c r="AZ45" s="10" t="e">
        <f t="shared" si="33"/>
        <v>#REF!</v>
      </c>
      <c r="BA45" s="10" t="e">
        <f t="shared" si="33"/>
        <v>#REF!</v>
      </c>
      <c r="BB45" s="10" t="e">
        <f t="shared" si="33"/>
        <v>#REF!</v>
      </c>
      <c r="BC45" s="10" t="e">
        <f t="shared" si="33"/>
        <v>#REF!</v>
      </c>
      <c r="BD45" s="10" t="e">
        <f t="shared" si="33"/>
        <v>#REF!</v>
      </c>
      <c r="BE45" s="10" t="e">
        <f t="shared" si="33"/>
        <v>#REF!</v>
      </c>
      <c r="BF45" s="10" t="e">
        <f t="shared" si="33"/>
        <v>#REF!</v>
      </c>
      <c r="BG45" s="10" t="e">
        <f t="shared" si="33"/>
        <v>#REF!</v>
      </c>
      <c r="BH45" s="10" t="e">
        <f t="shared" si="33"/>
        <v>#REF!</v>
      </c>
      <c r="BI45" s="10" t="e">
        <f t="shared" si="33"/>
        <v>#REF!</v>
      </c>
      <c r="BJ45" s="10" t="e">
        <f t="shared" si="33"/>
        <v>#REF!</v>
      </c>
      <c r="BK45" s="10" t="e">
        <f t="shared" si="33"/>
        <v>#REF!</v>
      </c>
      <c r="BL45" s="10" t="e">
        <f t="shared" si="33"/>
        <v>#REF!</v>
      </c>
      <c r="BM45" s="10" t="e">
        <f t="shared" si="33"/>
        <v>#REF!</v>
      </c>
      <c r="BN45" s="10" t="e">
        <f t="shared" si="33"/>
        <v>#REF!</v>
      </c>
      <c r="BO45" s="10" t="e">
        <f t="shared" si="33"/>
        <v>#REF!</v>
      </c>
      <c r="BP45" s="10" t="e">
        <f t="shared" si="33"/>
        <v>#REF!</v>
      </c>
      <c r="BQ45" s="10" t="e">
        <f t="shared" si="33"/>
        <v>#REF!</v>
      </c>
      <c r="BR45" s="10" t="e">
        <f t="shared" si="33"/>
        <v>#REF!</v>
      </c>
      <c r="BS45" s="10" t="e">
        <f t="shared" si="33"/>
        <v>#REF!</v>
      </c>
      <c r="BT45" s="10" t="e">
        <f t="shared" si="33"/>
        <v>#REF!</v>
      </c>
      <c r="BU45" s="10" t="e">
        <f t="shared" si="33"/>
        <v>#REF!</v>
      </c>
      <c r="BV45" s="10" t="e">
        <f t="shared" si="33"/>
        <v>#REF!</v>
      </c>
      <c r="BW45" s="10" t="e">
        <f t="shared" si="33"/>
        <v>#REF!</v>
      </c>
      <c r="BX45" s="10" t="e">
        <f t="shared" si="33"/>
        <v>#REF!</v>
      </c>
      <c r="BY45" s="10" t="e">
        <f t="shared" si="33"/>
        <v>#REF!</v>
      </c>
      <c r="BZ45" s="10" t="e">
        <f t="shared" si="33"/>
        <v>#REF!</v>
      </c>
      <c r="CA45" s="10" t="e">
        <f t="shared" si="33"/>
        <v>#REF!</v>
      </c>
      <c r="CB45" s="10" t="e">
        <f t="shared" si="33"/>
        <v>#REF!</v>
      </c>
      <c r="CC45" s="10" t="e">
        <f t="shared" si="33"/>
        <v>#REF!</v>
      </c>
      <c r="CD45" s="10" t="e">
        <f t="shared" si="33"/>
        <v>#REF!</v>
      </c>
      <c r="CE45" s="10" t="e">
        <f t="shared" si="33"/>
        <v>#REF!</v>
      </c>
      <c r="CF45" s="10" t="e">
        <f t="shared" si="33"/>
        <v>#REF!</v>
      </c>
      <c r="CG45" s="10" t="e">
        <f t="shared" si="33"/>
        <v>#REF!</v>
      </c>
      <c r="CH45" s="10" t="e">
        <f t="shared" si="33"/>
        <v>#REF!</v>
      </c>
      <c r="CI45" s="10" t="e">
        <f t="shared" si="33"/>
        <v>#REF!</v>
      </c>
      <c r="CJ45" s="10">
        <f t="shared" si="33"/>
        <v>19060</v>
      </c>
      <c r="CK45" s="10">
        <f t="shared" si="33"/>
        <v>19870</v>
      </c>
      <c r="CL45" s="10">
        <f t="shared" si="33"/>
        <v>18655</v>
      </c>
      <c r="CM45" s="10">
        <f t="shared" si="33"/>
        <v>18655</v>
      </c>
      <c r="CN45" s="10">
        <f t="shared" si="33"/>
        <v>18655</v>
      </c>
      <c r="CO45" s="10">
        <f t="shared" si="33"/>
        <v>18655</v>
      </c>
      <c r="CP45" s="10">
        <f t="shared" si="33"/>
        <v>19870</v>
      </c>
      <c r="CQ45" s="10">
        <f t="shared" si="33"/>
        <v>21895</v>
      </c>
      <c r="CR45" s="10">
        <f t="shared" si="33"/>
        <v>21895</v>
      </c>
      <c r="CS45" s="10">
        <f t="shared" si="33"/>
        <v>19060</v>
      </c>
      <c r="CT45" s="10">
        <f t="shared" si="33"/>
        <v>19060</v>
      </c>
      <c r="CU45" s="10">
        <f t="shared" si="33"/>
        <v>19060</v>
      </c>
      <c r="CV45" s="10">
        <f t="shared" si="33"/>
        <v>19060</v>
      </c>
      <c r="CW45" s="10">
        <f t="shared" si="33"/>
        <v>19060</v>
      </c>
      <c r="CX45" s="10">
        <f t="shared" si="33"/>
        <v>20680</v>
      </c>
      <c r="CY45" s="10">
        <f t="shared" si="33"/>
        <v>20680</v>
      </c>
      <c r="CZ45" s="10">
        <f t="shared" si="33"/>
        <v>19870</v>
      </c>
      <c r="DA45" s="10">
        <f t="shared" ref="DA45:FL45" si="34">ROUND(DA18*0.9,)+25</f>
        <v>19870</v>
      </c>
      <c r="DB45" s="10">
        <f t="shared" si="34"/>
        <v>19870</v>
      </c>
      <c r="DC45" s="10">
        <f t="shared" si="34"/>
        <v>19870</v>
      </c>
      <c r="DD45" s="10">
        <f t="shared" si="34"/>
        <v>19870</v>
      </c>
      <c r="DE45" s="10">
        <f t="shared" si="34"/>
        <v>23110</v>
      </c>
      <c r="DF45" s="10">
        <f t="shared" si="34"/>
        <v>23110</v>
      </c>
      <c r="DG45" s="54">
        <f t="shared" si="34"/>
        <v>23110</v>
      </c>
      <c r="DH45" s="54">
        <f t="shared" si="34"/>
        <v>23110</v>
      </c>
      <c r="DI45" s="54">
        <f t="shared" si="34"/>
        <v>23110</v>
      </c>
      <c r="DJ45" s="54">
        <f t="shared" si="34"/>
        <v>23110</v>
      </c>
      <c r="DK45" s="54">
        <f t="shared" si="34"/>
        <v>23110</v>
      </c>
      <c r="DL45" s="10">
        <f t="shared" si="34"/>
        <v>23110</v>
      </c>
      <c r="DM45" s="10">
        <f t="shared" si="34"/>
        <v>23110</v>
      </c>
      <c r="DN45" s="10">
        <f t="shared" si="34"/>
        <v>23110</v>
      </c>
      <c r="DO45" s="10">
        <f t="shared" si="34"/>
        <v>27970</v>
      </c>
      <c r="DP45" s="10">
        <f t="shared" si="34"/>
        <v>27970</v>
      </c>
      <c r="DQ45" s="10">
        <f t="shared" si="34"/>
        <v>27970</v>
      </c>
      <c r="DR45" s="10">
        <f t="shared" si="34"/>
        <v>27970</v>
      </c>
      <c r="DS45" s="10">
        <f t="shared" si="34"/>
        <v>29590</v>
      </c>
      <c r="DT45" s="10">
        <f t="shared" si="34"/>
        <v>29590</v>
      </c>
      <c r="DU45" s="10">
        <f t="shared" si="34"/>
        <v>29590</v>
      </c>
      <c r="DV45" s="10">
        <f t="shared" si="34"/>
        <v>29590</v>
      </c>
      <c r="DW45" s="10">
        <f t="shared" si="34"/>
        <v>29590</v>
      </c>
      <c r="DX45" s="10">
        <f t="shared" si="34"/>
        <v>29590</v>
      </c>
      <c r="DY45" s="10">
        <f t="shared" si="34"/>
        <v>29590</v>
      </c>
      <c r="DZ45" s="10">
        <f t="shared" si="34"/>
        <v>29590</v>
      </c>
      <c r="EA45" s="10">
        <f t="shared" si="34"/>
        <v>29590</v>
      </c>
      <c r="EB45" s="10">
        <f t="shared" si="34"/>
        <v>24325</v>
      </c>
      <c r="EC45" s="10">
        <f t="shared" si="34"/>
        <v>24325</v>
      </c>
      <c r="ED45" s="10">
        <f t="shared" si="34"/>
        <v>24325</v>
      </c>
      <c r="EE45" s="10">
        <f t="shared" si="34"/>
        <v>25540</v>
      </c>
      <c r="EF45" s="10">
        <f t="shared" si="34"/>
        <v>25540</v>
      </c>
      <c r="EG45" s="10">
        <f t="shared" si="34"/>
        <v>25540</v>
      </c>
      <c r="EH45" s="10">
        <f t="shared" si="34"/>
        <v>25540</v>
      </c>
      <c r="EI45" s="10">
        <f t="shared" si="34"/>
        <v>25540</v>
      </c>
      <c r="EJ45" s="10">
        <f t="shared" si="34"/>
        <v>25540</v>
      </c>
      <c r="EK45" s="10">
        <f t="shared" si="34"/>
        <v>25540</v>
      </c>
      <c r="EL45" s="10">
        <f t="shared" si="34"/>
        <v>25540</v>
      </c>
      <c r="EM45" s="10">
        <f t="shared" si="34"/>
        <v>27970</v>
      </c>
      <c r="EN45" s="10">
        <f t="shared" si="34"/>
        <v>27970</v>
      </c>
      <c r="EO45" s="10">
        <f t="shared" si="34"/>
        <v>24325</v>
      </c>
      <c r="EP45" s="10">
        <f t="shared" si="34"/>
        <v>24325</v>
      </c>
      <c r="EQ45" s="10">
        <f t="shared" si="34"/>
        <v>24325</v>
      </c>
      <c r="ER45" s="10">
        <f t="shared" si="34"/>
        <v>24325</v>
      </c>
      <c r="ES45" s="10">
        <f t="shared" si="34"/>
        <v>26755</v>
      </c>
      <c r="ET45" s="10">
        <f t="shared" si="34"/>
        <v>26755</v>
      </c>
      <c r="EU45" s="10">
        <f t="shared" si="34"/>
        <v>26755</v>
      </c>
      <c r="EV45" s="10">
        <f t="shared" si="34"/>
        <v>26755</v>
      </c>
      <c r="EW45" s="10">
        <f t="shared" si="34"/>
        <v>24325</v>
      </c>
      <c r="EX45" s="10">
        <f t="shared" si="34"/>
        <v>24325</v>
      </c>
      <c r="EY45" s="10">
        <f t="shared" si="34"/>
        <v>24325</v>
      </c>
      <c r="EZ45" s="10">
        <f t="shared" si="34"/>
        <v>24325</v>
      </c>
      <c r="FA45" s="10">
        <f t="shared" si="34"/>
        <v>24325</v>
      </c>
      <c r="FB45" s="10">
        <f t="shared" si="34"/>
        <v>25540</v>
      </c>
      <c r="FC45" s="10">
        <f t="shared" si="34"/>
        <v>25540</v>
      </c>
      <c r="FD45" s="10">
        <f t="shared" si="34"/>
        <v>24325</v>
      </c>
      <c r="FE45" s="10">
        <f t="shared" si="34"/>
        <v>24325</v>
      </c>
      <c r="FF45" s="10">
        <f t="shared" si="34"/>
        <v>24325</v>
      </c>
      <c r="FG45" s="10">
        <f t="shared" si="34"/>
        <v>24325</v>
      </c>
      <c r="FH45" s="10">
        <f t="shared" si="34"/>
        <v>24325</v>
      </c>
      <c r="FI45" s="10">
        <f t="shared" si="34"/>
        <v>25540</v>
      </c>
      <c r="FJ45" s="10">
        <f t="shared" si="34"/>
        <v>25540</v>
      </c>
      <c r="FK45" s="10">
        <f t="shared" si="34"/>
        <v>24325</v>
      </c>
      <c r="FL45" s="10">
        <f t="shared" si="34"/>
        <v>24325</v>
      </c>
      <c r="FM45" s="10">
        <f t="shared" ref="FM45:HR45" si="35">ROUND(FM18*0.9,)+25</f>
        <v>24325</v>
      </c>
      <c r="FN45" s="10">
        <f t="shared" si="35"/>
        <v>24325</v>
      </c>
      <c r="FO45" s="10">
        <f t="shared" si="35"/>
        <v>24325</v>
      </c>
      <c r="FP45" s="10">
        <f t="shared" si="35"/>
        <v>25540</v>
      </c>
      <c r="FQ45" s="10">
        <f t="shared" si="35"/>
        <v>25540</v>
      </c>
      <c r="FR45" s="10">
        <f t="shared" si="35"/>
        <v>24325</v>
      </c>
      <c r="FS45" s="10">
        <f t="shared" si="35"/>
        <v>24325</v>
      </c>
      <c r="FT45" s="10">
        <f t="shared" si="35"/>
        <v>24325</v>
      </c>
      <c r="FU45" s="10">
        <f t="shared" si="35"/>
        <v>24325</v>
      </c>
      <c r="FV45" s="10">
        <f t="shared" si="35"/>
        <v>24325</v>
      </c>
      <c r="FW45" s="10">
        <f t="shared" si="35"/>
        <v>25540</v>
      </c>
      <c r="FX45" s="10">
        <f t="shared" si="35"/>
        <v>25540</v>
      </c>
      <c r="FY45" s="10">
        <f t="shared" si="35"/>
        <v>24325</v>
      </c>
      <c r="FZ45" s="10">
        <f t="shared" si="35"/>
        <v>24325</v>
      </c>
      <c r="GA45" s="10">
        <f t="shared" si="35"/>
        <v>24325</v>
      </c>
      <c r="GB45" s="10">
        <f t="shared" si="35"/>
        <v>24325</v>
      </c>
      <c r="GC45" s="10">
        <f t="shared" si="35"/>
        <v>24325</v>
      </c>
      <c r="GD45" s="10">
        <f t="shared" si="35"/>
        <v>24325</v>
      </c>
      <c r="GE45" s="10">
        <f t="shared" si="35"/>
        <v>24325</v>
      </c>
      <c r="GF45" s="10">
        <f t="shared" si="35"/>
        <v>21895</v>
      </c>
      <c r="GG45" s="10">
        <f t="shared" si="35"/>
        <v>21895</v>
      </c>
      <c r="GH45" s="10">
        <f t="shared" si="35"/>
        <v>21895</v>
      </c>
      <c r="GI45" s="10">
        <f t="shared" si="35"/>
        <v>21895</v>
      </c>
      <c r="GJ45" s="10">
        <f t="shared" si="35"/>
        <v>21895</v>
      </c>
      <c r="GK45" s="10">
        <f t="shared" si="35"/>
        <v>23110</v>
      </c>
      <c r="GL45" s="10">
        <f t="shared" si="35"/>
        <v>23110</v>
      </c>
      <c r="GM45" s="10">
        <f t="shared" si="35"/>
        <v>21895</v>
      </c>
      <c r="GN45" s="10">
        <f t="shared" si="35"/>
        <v>21895</v>
      </c>
      <c r="GO45" s="10">
        <f t="shared" si="35"/>
        <v>21895</v>
      </c>
      <c r="GP45" s="10">
        <f t="shared" si="35"/>
        <v>21895</v>
      </c>
      <c r="GQ45" s="10">
        <f t="shared" si="35"/>
        <v>21895</v>
      </c>
      <c r="GR45" s="10">
        <f t="shared" si="35"/>
        <v>23110</v>
      </c>
      <c r="GS45" s="10">
        <f t="shared" si="35"/>
        <v>23110</v>
      </c>
      <c r="GT45" s="10">
        <f t="shared" si="35"/>
        <v>21895</v>
      </c>
      <c r="GU45" s="10">
        <f t="shared" si="35"/>
        <v>21895</v>
      </c>
      <c r="GV45" s="10">
        <f t="shared" si="35"/>
        <v>21895</v>
      </c>
      <c r="GW45" s="10">
        <f t="shared" si="35"/>
        <v>21895</v>
      </c>
      <c r="GX45" s="10">
        <f t="shared" si="35"/>
        <v>21895</v>
      </c>
      <c r="GY45" s="10">
        <f t="shared" si="35"/>
        <v>23110</v>
      </c>
      <c r="GZ45" s="10">
        <f t="shared" si="35"/>
        <v>23110</v>
      </c>
      <c r="HA45" s="10">
        <f t="shared" si="35"/>
        <v>21895</v>
      </c>
      <c r="HB45" s="10">
        <f t="shared" si="35"/>
        <v>21895</v>
      </c>
      <c r="HC45" s="10">
        <f t="shared" si="35"/>
        <v>21895</v>
      </c>
      <c r="HD45" s="10">
        <f t="shared" si="35"/>
        <v>21895</v>
      </c>
      <c r="HE45" s="10">
        <f t="shared" si="35"/>
        <v>21895</v>
      </c>
      <c r="HF45" s="10">
        <f t="shared" si="35"/>
        <v>21895</v>
      </c>
      <c r="HG45" s="10">
        <f t="shared" si="35"/>
        <v>23110</v>
      </c>
      <c r="HH45" s="10">
        <f t="shared" si="35"/>
        <v>23110</v>
      </c>
      <c r="HI45" s="10">
        <f t="shared" si="35"/>
        <v>23110</v>
      </c>
      <c r="HJ45" s="10">
        <f t="shared" si="35"/>
        <v>23110</v>
      </c>
      <c r="HK45" s="10">
        <f t="shared" si="35"/>
        <v>23110</v>
      </c>
      <c r="HL45" s="10">
        <f t="shared" si="35"/>
        <v>23110</v>
      </c>
      <c r="HM45" s="10">
        <f t="shared" si="35"/>
        <v>23110</v>
      </c>
      <c r="HN45" s="10">
        <f t="shared" si="35"/>
        <v>23110</v>
      </c>
      <c r="HO45" s="10">
        <f t="shared" si="35"/>
        <v>23110</v>
      </c>
      <c r="HP45" s="10">
        <f t="shared" si="35"/>
        <v>23110</v>
      </c>
      <c r="HQ45" s="10">
        <f t="shared" si="35"/>
        <v>23110</v>
      </c>
      <c r="HR45" s="10">
        <f t="shared" si="35"/>
        <v>23110</v>
      </c>
    </row>
    <row r="46" spans="1:226" s="7" customFormat="1" x14ac:dyDescent="0.2">
      <c r="A46" s="6" t="s">
        <v>37</v>
      </c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  <c r="BP46" s="10"/>
      <c r="BQ46" s="10"/>
      <c r="BR46" s="10"/>
      <c r="BS46" s="10"/>
      <c r="BT46" s="10"/>
      <c r="BU46" s="10"/>
      <c r="BV46" s="10"/>
      <c r="BW46" s="10"/>
      <c r="BX46" s="10"/>
      <c r="BY46" s="10"/>
      <c r="BZ46" s="10"/>
      <c r="CA46" s="10"/>
      <c r="CB46" s="10"/>
      <c r="CC46" s="10"/>
      <c r="CD46" s="10"/>
      <c r="CE46" s="10"/>
      <c r="CF46" s="10"/>
      <c r="CG46" s="10"/>
      <c r="CH46" s="10"/>
      <c r="CI46" s="10"/>
      <c r="CJ46" s="10"/>
      <c r="CK46" s="10"/>
      <c r="CL46" s="10"/>
      <c r="CM46" s="10"/>
      <c r="CN46" s="10"/>
      <c r="CO46" s="10"/>
      <c r="CP46" s="10"/>
      <c r="CQ46" s="10"/>
      <c r="CR46" s="10"/>
      <c r="CS46" s="10"/>
      <c r="CT46" s="10"/>
      <c r="CU46" s="10"/>
      <c r="CV46" s="10"/>
      <c r="CW46" s="10"/>
      <c r="CX46" s="10"/>
      <c r="CY46" s="10"/>
      <c r="CZ46" s="10"/>
      <c r="DA46" s="10"/>
      <c r="DB46" s="10"/>
      <c r="DC46" s="10"/>
      <c r="DD46" s="10"/>
      <c r="DE46" s="10"/>
      <c r="DF46" s="10"/>
      <c r="DG46" s="54"/>
      <c r="DH46" s="54"/>
      <c r="DI46" s="54"/>
      <c r="DJ46" s="54"/>
      <c r="DK46" s="54"/>
      <c r="DL46" s="10"/>
      <c r="DM46" s="10"/>
      <c r="DN46" s="10"/>
      <c r="DO46" s="10"/>
      <c r="DP46" s="10"/>
      <c r="DQ46" s="10"/>
      <c r="DR46" s="10"/>
      <c r="DS46" s="10"/>
      <c r="DT46" s="10"/>
      <c r="DU46" s="10"/>
      <c r="DV46" s="10"/>
      <c r="DW46" s="10"/>
      <c r="DX46" s="10"/>
      <c r="DY46" s="10"/>
      <c r="DZ46" s="10"/>
      <c r="EA46" s="10"/>
      <c r="EB46" s="10"/>
      <c r="EC46" s="10"/>
      <c r="ED46" s="10"/>
      <c r="EE46" s="10"/>
      <c r="EF46" s="10"/>
      <c r="EG46" s="10"/>
      <c r="EH46" s="10"/>
      <c r="EI46" s="10"/>
      <c r="EJ46" s="10"/>
      <c r="EK46" s="10"/>
      <c r="EL46" s="10"/>
      <c r="EM46" s="10"/>
      <c r="EN46" s="10"/>
      <c r="EO46" s="10"/>
      <c r="EP46" s="10"/>
      <c r="EQ46" s="10"/>
      <c r="ER46" s="10"/>
      <c r="ES46" s="10"/>
      <c r="ET46" s="10"/>
      <c r="EU46" s="10"/>
      <c r="EV46" s="10"/>
      <c r="EW46" s="10"/>
      <c r="EX46" s="10"/>
      <c r="EY46" s="10"/>
      <c r="EZ46" s="10"/>
      <c r="FA46" s="10"/>
      <c r="FB46" s="10"/>
      <c r="FC46" s="10"/>
      <c r="FD46" s="10"/>
      <c r="FE46" s="10"/>
      <c r="FF46" s="10"/>
      <c r="FG46" s="10"/>
      <c r="FH46" s="10"/>
      <c r="FI46" s="10"/>
      <c r="FJ46" s="10"/>
      <c r="FK46" s="10"/>
      <c r="FL46" s="10"/>
      <c r="FM46" s="10"/>
      <c r="FN46" s="10"/>
      <c r="FO46" s="10"/>
      <c r="FP46" s="10"/>
      <c r="FQ46" s="10"/>
      <c r="FR46" s="10"/>
      <c r="FS46" s="10"/>
      <c r="FT46" s="10"/>
      <c r="FU46" s="10"/>
      <c r="FV46" s="10"/>
      <c r="FW46" s="10"/>
      <c r="FX46" s="10"/>
      <c r="FY46" s="10"/>
      <c r="FZ46" s="10"/>
      <c r="GA46" s="10"/>
      <c r="GB46" s="10"/>
      <c r="GC46" s="10"/>
      <c r="GD46" s="10"/>
      <c r="GE46" s="10"/>
      <c r="GF46" s="10"/>
      <c r="GG46" s="10"/>
      <c r="GH46" s="10"/>
      <c r="GI46" s="10"/>
      <c r="GJ46" s="10"/>
      <c r="GK46" s="10"/>
      <c r="GL46" s="10"/>
      <c r="GM46" s="10"/>
      <c r="GN46" s="10"/>
      <c r="GO46" s="10"/>
      <c r="GP46" s="10"/>
      <c r="GQ46" s="10"/>
      <c r="GR46" s="10"/>
      <c r="GS46" s="10"/>
      <c r="GT46" s="10"/>
      <c r="GU46" s="10"/>
      <c r="GV46" s="10"/>
      <c r="GW46" s="10"/>
      <c r="GX46" s="10"/>
      <c r="GY46" s="10"/>
      <c r="GZ46" s="10"/>
      <c r="HA46" s="10"/>
      <c r="HB46" s="10"/>
      <c r="HC46" s="10"/>
      <c r="HD46" s="10"/>
      <c r="HE46" s="10"/>
      <c r="HF46" s="10"/>
      <c r="HG46" s="10"/>
      <c r="HH46" s="10"/>
      <c r="HI46" s="10"/>
      <c r="HJ46" s="10"/>
      <c r="HK46" s="10"/>
      <c r="HL46" s="10"/>
      <c r="HM46" s="10"/>
      <c r="HN46" s="10"/>
      <c r="HO46" s="10"/>
      <c r="HP46" s="10"/>
      <c r="HQ46" s="10"/>
      <c r="HR46" s="10"/>
    </row>
    <row r="47" spans="1:226" s="7" customFormat="1" x14ac:dyDescent="0.2">
      <c r="A47" s="8">
        <v>1</v>
      </c>
      <c r="B47" s="10" t="e">
        <f t="shared" ref="B47:AN47" si="36">ROUND(B20*0.9,)+25</f>
        <v>#REF!</v>
      </c>
      <c r="C47" s="10" t="e">
        <f t="shared" si="36"/>
        <v>#REF!</v>
      </c>
      <c r="D47" s="10" t="e">
        <f t="shared" si="36"/>
        <v>#REF!</v>
      </c>
      <c r="E47" s="10" t="e">
        <f t="shared" si="36"/>
        <v>#REF!</v>
      </c>
      <c r="F47" s="10" t="e">
        <f t="shared" si="36"/>
        <v>#REF!</v>
      </c>
      <c r="G47" s="10" t="e">
        <f t="shared" si="36"/>
        <v>#REF!</v>
      </c>
      <c r="H47" s="10" t="e">
        <f t="shared" si="36"/>
        <v>#REF!</v>
      </c>
      <c r="I47" s="10" t="e">
        <f t="shared" si="36"/>
        <v>#REF!</v>
      </c>
      <c r="J47" s="10" t="e">
        <f t="shared" si="36"/>
        <v>#REF!</v>
      </c>
      <c r="K47" s="10" t="e">
        <f t="shared" si="36"/>
        <v>#REF!</v>
      </c>
      <c r="L47" s="10" t="e">
        <f t="shared" si="36"/>
        <v>#REF!</v>
      </c>
      <c r="M47" s="10" t="e">
        <f t="shared" si="36"/>
        <v>#REF!</v>
      </c>
      <c r="N47" s="10" t="e">
        <f t="shared" si="36"/>
        <v>#REF!</v>
      </c>
      <c r="O47" s="10" t="e">
        <f t="shared" si="36"/>
        <v>#REF!</v>
      </c>
      <c r="P47" s="10" t="e">
        <f t="shared" si="36"/>
        <v>#REF!</v>
      </c>
      <c r="Q47" s="10" t="e">
        <f t="shared" si="36"/>
        <v>#REF!</v>
      </c>
      <c r="R47" s="10" t="e">
        <f t="shared" si="36"/>
        <v>#REF!</v>
      </c>
      <c r="S47" s="10" t="e">
        <f t="shared" si="36"/>
        <v>#REF!</v>
      </c>
      <c r="T47" s="10" t="e">
        <f t="shared" si="36"/>
        <v>#REF!</v>
      </c>
      <c r="U47" s="10" t="e">
        <f t="shared" si="36"/>
        <v>#REF!</v>
      </c>
      <c r="V47" s="10" t="e">
        <f t="shared" si="36"/>
        <v>#REF!</v>
      </c>
      <c r="W47" s="10" t="e">
        <f t="shared" si="36"/>
        <v>#REF!</v>
      </c>
      <c r="X47" s="10" t="e">
        <f t="shared" si="36"/>
        <v>#REF!</v>
      </c>
      <c r="Y47" s="10" t="e">
        <f t="shared" si="36"/>
        <v>#REF!</v>
      </c>
      <c r="Z47" s="10" t="e">
        <f t="shared" si="36"/>
        <v>#REF!</v>
      </c>
      <c r="AA47" s="10" t="e">
        <f t="shared" si="36"/>
        <v>#REF!</v>
      </c>
      <c r="AB47" s="10" t="e">
        <f t="shared" si="36"/>
        <v>#REF!</v>
      </c>
      <c r="AC47" s="10" t="e">
        <f t="shared" si="36"/>
        <v>#REF!</v>
      </c>
      <c r="AD47" s="10" t="e">
        <f t="shared" si="36"/>
        <v>#REF!</v>
      </c>
      <c r="AE47" s="10" t="e">
        <f t="shared" si="36"/>
        <v>#REF!</v>
      </c>
      <c r="AF47" s="10" t="e">
        <f t="shared" si="36"/>
        <v>#REF!</v>
      </c>
      <c r="AG47" s="10" t="e">
        <f t="shared" si="36"/>
        <v>#REF!</v>
      </c>
      <c r="AH47" s="10" t="e">
        <f t="shared" si="36"/>
        <v>#REF!</v>
      </c>
      <c r="AI47" s="10" t="e">
        <f t="shared" si="36"/>
        <v>#REF!</v>
      </c>
      <c r="AJ47" s="10" t="e">
        <f t="shared" si="36"/>
        <v>#REF!</v>
      </c>
      <c r="AK47" s="10" t="e">
        <f t="shared" si="36"/>
        <v>#REF!</v>
      </c>
      <c r="AL47" s="10" t="e">
        <f t="shared" si="36"/>
        <v>#REF!</v>
      </c>
      <c r="AM47" s="10" t="e">
        <f t="shared" si="36"/>
        <v>#REF!</v>
      </c>
      <c r="AN47" s="10" t="e">
        <f t="shared" si="36"/>
        <v>#REF!</v>
      </c>
      <c r="AO47" s="10" t="e">
        <f t="shared" ref="AO47:CZ47" si="37">ROUND(AO20*0.9,)+25</f>
        <v>#REF!</v>
      </c>
      <c r="AP47" s="10" t="e">
        <f t="shared" si="37"/>
        <v>#REF!</v>
      </c>
      <c r="AQ47" s="10" t="e">
        <f t="shared" si="37"/>
        <v>#REF!</v>
      </c>
      <c r="AR47" s="10" t="e">
        <f t="shared" si="37"/>
        <v>#REF!</v>
      </c>
      <c r="AS47" s="10" t="e">
        <f t="shared" si="37"/>
        <v>#REF!</v>
      </c>
      <c r="AT47" s="10" t="e">
        <f t="shared" si="37"/>
        <v>#REF!</v>
      </c>
      <c r="AU47" s="10" t="e">
        <f t="shared" si="37"/>
        <v>#REF!</v>
      </c>
      <c r="AV47" s="10" t="e">
        <f t="shared" si="37"/>
        <v>#REF!</v>
      </c>
      <c r="AW47" s="10" t="e">
        <f t="shared" si="37"/>
        <v>#REF!</v>
      </c>
      <c r="AX47" s="10" t="e">
        <f t="shared" si="37"/>
        <v>#REF!</v>
      </c>
      <c r="AY47" s="10" t="e">
        <f t="shared" si="37"/>
        <v>#REF!</v>
      </c>
      <c r="AZ47" s="10" t="e">
        <f t="shared" si="37"/>
        <v>#REF!</v>
      </c>
      <c r="BA47" s="10" t="e">
        <f t="shared" si="37"/>
        <v>#REF!</v>
      </c>
      <c r="BB47" s="10" t="e">
        <f t="shared" si="37"/>
        <v>#REF!</v>
      </c>
      <c r="BC47" s="10" t="e">
        <f t="shared" si="37"/>
        <v>#REF!</v>
      </c>
      <c r="BD47" s="10" t="e">
        <f t="shared" si="37"/>
        <v>#REF!</v>
      </c>
      <c r="BE47" s="10" t="e">
        <f t="shared" si="37"/>
        <v>#REF!</v>
      </c>
      <c r="BF47" s="10" t="e">
        <f t="shared" si="37"/>
        <v>#REF!</v>
      </c>
      <c r="BG47" s="10" t="e">
        <f t="shared" si="37"/>
        <v>#REF!</v>
      </c>
      <c r="BH47" s="10" t="e">
        <f t="shared" si="37"/>
        <v>#REF!</v>
      </c>
      <c r="BI47" s="10" t="e">
        <f t="shared" si="37"/>
        <v>#REF!</v>
      </c>
      <c r="BJ47" s="10" t="e">
        <f t="shared" si="37"/>
        <v>#REF!</v>
      </c>
      <c r="BK47" s="10" t="e">
        <f t="shared" si="37"/>
        <v>#REF!</v>
      </c>
      <c r="BL47" s="10" t="e">
        <f t="shared" si="37"/>
        <v>#REF!</v>
      </c>
      <c r="BM47" s="10" t="e">
        <f t="shared" si="37"/>
        <v>#REF!</v>
      </c>
      <c r="BN47" s="10" t="e">
        <f t="shared" si="37"/>
        <v>#REF!</v>
      </c>
      <c r="BO47" s="10" t="e">
        <f t="shared" si="37"/>
        <v>#REF!</v>
      </c>
      <c r="BP47" s="10" t="e">
        <f t="shared" si="37"/>
        <v>#REF!</v>
      </c>
      <c r="BQ47" s="10" t="e">
        <f t="shared" si="37"/>
        <v>#REF!</v>
      </c>
      <c r="BR47" s="10" t="e">
        <f t="shared" si="37"/>
        <v>#REF!</v>
      </c>
      <c r="BS47" s="10" t="e">
        <f t="shared" si="37"/>
        <v>#REF!</v>
      </c>
      <c r="BT47" s="10" t="e">
        <f t="shared" si="37"/>
        <v>#REF!</v>
      </c>
      <c r="BU47" s="10" t="e">
        <f t="shared" si="37"/>
        <v>#REF!</v>
      </c>
      <c r="BV47" s="10" t="e">
        <f t="shared" si="37"/>
        <v>#REF!</v>
      </c>
      <c r="BW47" s="10" t="e">
        <f t="shared" si="37"/>
        <v>#REF!</v>
      </c>
      <c r="BX47" s="10" t="e">
        <f t="shared" si="37"/>
        <v>#REF!</v>
      </c>
      <c r="BY47" s="10" t="e">
        <f t="shared" si="37"/>
        <v>#REF!</v>
      </c>
      <c r="BZ47" s="10" t="e">
        <f t="shared" si="37"/>
        <v>#REF!</v>
      </c>
      <c r="CA47" s="10" t="e">
        <f t="shared" si="37"/>
        <v>#REF!</v>
      </c>
      <c r="CB47" s="10" t="e">
        <f t="shared" si="37"/>
        <v>#REF!</v>
      </c>
      <c r="CC47" s="10" t="e">
        <f t="shared" si="37"/>
        <v>#REF!</v>
      </c>
      <c r="CD47" s="10" t="e">
        <f t="shared" si="37"/>
        <v>#REF!</v>
      </c>
      <c r="CE47" s="10" t="e">
        <f t="shared" si="37"/>
        <v>#REF!</v>
      </c>
      <c r="CF47" s="10" t="e">
        <f t="shared" si="37"/>
        <v>#REF!</v>
      </c>
      <c r="CG47" s="10" t="e">
        <f t="shared" si="37"/>
        <v>#REF!</v>
      </c>
      <c r="CH47" s="10" t="e">
        <f t="shared" si="37"/>
        <v>#REF!</v>
      </c>
      <c r="CI47" s="10" t="e">
        <f t="shared" si="37"/>
        <v>#REF!</v>
      </c>
      <c r="CJ47" s="10">
        <f t="shared" si="37"/>
        <v>18250</v>
      </c>
      <c r="CK47" s="10">
        <f t="shared" si="37"/>
        <v>19060</v>
      </c>
      <c r="CL47" s="10">
        <f t="shared" si="37"/>
        <v>17845</v>
      </c>
      <c r="CM47" s="10">
        <f t="shared" si="37"/>
        <v>17845</v>
      </c>
      <c r="CN47" s="10">
        <f t="shared" si="37"/>
        <v>17845</v>
      </c>
      <c r="CO47" s="10">
        <f t="shared" si="37"/>
        <v>17845</v>
      </c>
      <c r="CP47" s="10">
        <f t="shared" si="37"/>
        <v>19060</v>
      </c>
      <c r="CQ47" s="10">
        <f t="shared" si="37"/>
        <v>21085</v>
      </c>
      <c r="CR47" s="10">
        <f t="shared" si="37"/>
        <v>21085</v>
      </c>
      <c r="CS47" s="10">
        <f t="shared" si="37"/>
        <v>18250</v>
      </c>
      <c r="CT47" s="10">
        <f t="shared" si="37"/>
        <v>18250</v>
      </c>
      <c r="CU47" s="10">
        <f t="shared" si="37"/>
        <v>18250</v>
      </c>
      <c r="CV47" s="10">
        <f t="shared" si="37"/>
        <v>18250</v>
      </c>
      <c r="CW47" s="10">
        <f t="shared" si="37"/>
        <v>18250</v>
      </c>
      <c r="CX47" s="10">
        <f t="shared" si="37"/>
        <v>19870</v>
      </c>
      <c r="CY47" s="10">
        <f t="shared" si="37"/>
        <v>19870</v>
      </c>
      <c r="CZ47" s="10">
        <f t="shared" si="37"/>
        <v>19060</v>
      </c>
      <c r="DA47" s="10">
        <f t="shared" ref="DA47:FL47" si="38">ROUND(DA20*0.9,)+25</f>
        <v>19060</v>
      </c>
      <c r="DB47" s="10">
        <f t="shared" si="38"/>
        <v>19060</v>
      </c>
      <c r="DC47" s="10">
        <f t="shared" si="38"/>
        <v>19060</v>
      </c>
      <c r="DD47" s="10">
        <f t="shared" si="38"/>
        <v>19060</v>
      </c>
      <c r="DE47" s="10">
        <f t="shared" si="38"/>
        <v>22300</v>
      </c>
      <c r="DF47" s="10">
        <f t="shared" si="38"/>
        <v>22300</v>
      </c>
      <c r="DG47" s="54">
        <f t="shared" si="38"/>
        <v>22300</v>
      </c>
      <c r="DH47" s="54">
        <f t="shared" si="38"/>
        <v>22300</v>
      </c>
      <c r="DI47" s="54">
        <f t="shared" si="38"/>
        <v>22300</v>
      </c>
      <c r="DJ47" s="54">
        <f t="shared" si="38"/>
        <v>22300</v>
      </c>
      <c r="DK47" s="54">
        <f t="shared" si="38"/>
        <v>22300</v>
      </c>
      <c r="DL47" s="10">
        <f t="shared" si="38"/>
        <v>22300</v>
      </c>
      <c r="DM47" s="10">
        <f t="shared" si="38"/>
        <v>22300</v>
      </c>
      <c r="DN47" s="10">
        <f t="shared" si="38"/>
        <v>22300</v>
      </c>
      <c r="DO47" s="10">
        <f t="shared" si="38"/>
        <v>27160</v>
      </c>
      <c r="DP47" s="10">
        <f t="shared" si="38"/>
        <v>27160</v>
      </c>
      <c r="DQ47" s="10">
        <f t="shared" si="38"/>
        <v>27160</v>
      </c>
      <c r="DR47" s="10">
        <f t="shared" si="38"/>
        <v>27160</v>
      </c>
      <c r="DS47" s="10">
        <f t="shared" si="38"/>
        <v>28780</v>
      </c>
      <c r="DT47" s="10">
        <f t="shared" si="38"/>
        <v>28780</v>
      </c>
      <c r="DU47" s="10">
        <f t="shared" si="38"/>
        <v>28780</v>
      </c>
      <c r="DV47" s="10">
        <f t="shared" si="38"/>
        <v>28780</v>
      </c>
      <c r="DW47" s="10">
        <f t="shared" si="38"/>
        <v>28780</v>
      </c>
      <c r="DX47" s="10">
        <f t="shared" si="38"/>
        <v>28780</v>
      </c>
      <c r="DY47" s="10">
        <f t="shared" si="38"/>
        <v>28780</v>
      </c>
      <c r="DZ47" s="10">
        <f t="shared" si="38"/>
        <v>28780</v>
      </c>
      <c r="EA47" s="10">
        <f t="shared" si="38"/>
        <v>28780</v>
      </c>
      <c r="EB47" s="10">
        <f t="shared" si="38"/>
        <v>23515</v>
      </c>
      <c r="EC47" s="10">
        <f t="shared" si="38"/>
        <v>23515</v>
      </c>
      <c r="ED47" s="10">
        <f t="shared" si="38"/>
        <v>23515</v>
      </c>
      <c r="EE47" s="10">
        <f t="shared" si="38"/>
        <v>24730</v>
      </c>
      <c r="EF47" s="10">
        <f t="shared" si="38"/>
        <v>24730</v>
      </c>
      <c r="EG47" s="10">
        <f t="shared" si="38"/>
        <v>24730</v>
      </c>
      <c r="EH47" s="10">
        <f t="shared" si="38"/>
        <v>24730</v>
      </c>
      <c r="EI47" s="10">
        <f t="shared" si="38"/>
        <v>24730</v>
      </c>
      <c r="EJ47" s="10">
        <f t="shared" si="38"/>
        <v>24730</v>
      </c>
      <c r="EK47" s="10">
        <f t="shared" si="38"/>
        <v>24730</v>
      </c>
      <c r="EL47" s="10">
        <f t="shared" si="38"/>
        <v>24730</v>
      </c>
      <c r="EM47" s="10">
        <f t="shared" si="38"/>
        <v>27160</v>
      </c>
      <c r="EN47" s="10">
        <f t="shared" si="38"/>
        <v>27160</v>
      </c>
      <c r="EO47" s="10">
        <f t="shared" si="38"/>
        <v>23515</v>
      </c>
      <c r="EP47" s="10">
        <f t="shared" si="38"/>
        <v>23515</v>
      </c>
      <c r="EQ47" s="10">
        <f t="shared" si="38"/>
        <v>23515</v>
      </c>
      <c r="ER47" s="10">
        <f t="shared" si="38"/>
        <v>23515</v>
      </c>
      <c r="ES47" s="10">
        <f t="shared" si="38"/>
        <v>25945</v>
      </c>
      <c r="ET47" s="10">
        <f t="shared" si="38"/>
        <v>25945</v>
      </c>
      <c r="EU47" s="10">
        <f t="shared" si="38"/>
        <v>25945</v>
      </c>
      <c r="EV47" s="10">
        <f t="shared" si="38"/>
        <v>25945</v>
      </c>
      <c r="EW47" s="10">
        <f t="shared" si="38"/>
        <v>23515</v>
      </c>
      <c r="EX47" s="10">
        <f t="shared" si="38"/>
        <v>23515</v>
      </c>
      <c r="EY47" s="10">
        <f t="shared" si="38"/>
        <v>23515</v>
      </c>
      <c r="EZ47" s="10">
        <f t="shared" si="38"/>
        <v>23515</v>
      </c>
      <c r="FA47" s="10">
        <f t="shared" si="38"/>
        <v>23515</v>
      </c>
      <c r="FB47" s="10">
        <f t="shared" si="38"/>
        <v>24730</v>
      </c>
      <c r="FC47" s="10">
        <f t="shared" si="38"/>
        <v>24730</v>
      </c>
      <c r="FD47" s="10">
        <f t="shared" si="38"/>
        <v>23515</v>
      </c>
      <c r="FE47" s="10">
        <f t="shared" si="38"/>
        <v>23515</v>
      </c>
      <c r="FF47" s="10">
        <f t="shared" si="38"/>
        <v>23515</v>
      </c>
      <c r="FG47" s="10">
        <f t="shared" si="38"/>
        <v>23515</v>
      </c>
      <c r="FH47" s="10">
        <f t="shared" si="38"/>
        <v>23515</v>
      </c>
      <c r="FI47" s="10">
        <f t="shared" si="38"/>
        <v>24730</v>
      </c>
      <c r="FJ47" s="10">
        <f t="shared" si="38"/>
        <v>24730</v>
      </c>
      <c r="FK47" s="10">
        <f t="shared" si="38"/>
        <v>23515</v>
      </c>
      <c r="FL47" s="10">
        <f t="shared" si="38"/>
        <v>23515</v>
      </c>
      <c r="FM47" s="10">
        <f t="shared" ref="FM47:HR47" si="39">ROUND(FM20*0.9,)+25</f>
        <v>23515</v>
      </c>
      <c r="FN47" s="10">
        <f t="shared" si="39"/>
        <v>23515</v>
      </c>
      <c r="FO47" s="10">
        <f t="shared" si="39"/>
        <v>23515</v>
      </c>
      <c r="FP47" s="10">
        <f t="shared" si="39"/>
        <v>24730</v>
      </c>
      <c r="FQ47" s="10">
        <f t="shared" si="39"/>
        <v>24730</v>
      </c>
      <c r="FR47" s="10">
        <f t="shared" si="39"/>
        <v>23515</v>
      </c>
      <c r="FS47" s="10">
        <f t="shared" si="39"/>
        <v>23515</v>
      </c>
      <c r="FT47" s="10">
        <f t="shared" si="39"/>
        <v>23515</v>
      </c>
      <c r="FU47" s="10">
        <f t="shared" si="39"/>
        <v>23515</v>
      </c>
      <c r="FV47" s="10">
        <f t="shared" si="39"/>
        <v>23515</v>
      </c>
      <c r="FW47" s="10">
        <f t="shared" si="39"/>
        <v>24730</v>
      </c>
      <c r="FX47" s="10">
        <f t="shared" si="39"/>
        <v>24730</v>
      </c>
      <c r="FY47" s="10">
        <f t="shared" si="39"/>
        <v>23515</v>
      </c>
      <c r="FZ47" s="10">
        <f t="shared" si="39"/>
        <v>23515</v>
      </c>
      <c r="GA47" s="10">
        <f t="shared" si="39"/>
        <v>23515</v>
      </c>
      <c r="GB47" s="10">
        <f t="shared" si="39"/>
        <v>23515</v>
      </c>
      <c r="GC47" s="10">
        <f t="shared" si="39"/>
        <v>23515</v>
      </c>
      <c r="GD47" s="10">
        <f t="shared" si="39"/>
        <v>23515</v>
      </c>
      <c r="GE47" s="10">
        <f t="shared" si="39"/>
        <v>23515</v>
      </c>
      <c r="GF47" s="10">
        <f t="shared" si="39"/>
        <v>21085</v>
      </c>
      <c r="GG47" s="10">
        <f t="shared" si="39"/>
        <v>21085</v>
      </c>
      <c r="GH47" s="10">
        <f t="shared" si="39"/>
        <v>21085</v>
      </c>
      <c r="GI47" s="10">
        <f t="shared" si="39"/>
        <v>21085</v>
      </c>
      <c r="GJ47" s="10">
        <f t="shared" si="39"/>
        <v>21085</v>
      </c>
      <c r="GK47" s="10">
        <f t="shared" si="39"/>
        <v>22300</v>
      </c>
      <c r="GL47" s="10">
        <f t="shared" si="39"/>
        <v>22300</v>
      </c>
      <c r="GM47" s="10">
        <f t="shared" si="39"/>
        <v>21085</v>
      </c>
      <c r="GN47" s="10">
        <f t="shared" si="39"/>
        <v>21085</v>
      </c>
      <c r="GO47" s="10">
        <f t="shared" si="39"/>
        <v>21085</v>
      </c>
      <c r="GP47" s="10">
        <f t="shared" si="39"/>
        <v>21085</v>
      </c>
      <c r="GQ47" s="10">
        <f t="shared" si="39"/>
        <v>21085</v>
      </c>
      <c r="GR47" s="10">
        <f t="shared" si="39"/>
        <v>22300</v>
      </c>
      <c r="GS47" s="10">
        <f t="shared" si="39"/>
        <v>22300</v>
      </c>
      <c r="GT47" s="10">
        <f t="shared" si="39"/>
        <v>21085</v>
      </c>
      <c r="GU47" s="10">
        <f t="shared" si="39"/>
        <v>21085</v>
      </c>
      <c r="GV47" s="10">
        <f t="shared" si="39"/>
        <v>21085</v>
      </c>
      <c r="GW47" s="10">
        <f t="shared" si="39"/>
        <v>21085</v>
      </c>
      <c r="GX47" s="10">
        <f t="shared" si="39"/>
        <v>21085</v>
      </c>
      <c r="GY47" s="10">
        <f t="shared" si="39"/>
        <v>22300</v>
      </c>
      <c r="GZ47" s="10">
        <f t="shared" si="39"/>
        <v>22300</v>
      </c>
      <c r="HA47" s="10">
        <f t="shared" si="39"/>
        <v>21085</v>
      </c>
      <c r="HB47" s="10">
        <f t="shared" si="39"/>
        <v>21085</v>
      </c>
      <c r="HC47" s="10">
        <f t="shared" si="39"/>
        <v>21085</v>
      </c>
      <c r="HD47" s="10">
        <f t="shared" si="39"/>
        <v>21085</v>
      </c>
      <c r="HE47" s="10">
        <f t="shared" si="39"/>
        <v>21085</v>
      </c>
      <c r="HF47" s="10">
        <f t="shared" si="39"/>
        <v>21085</v>
      </c>
      <c r="HG47" s="10">
        <f t="shared" si="39"/>
        <v>22300</v>
      </c>
      <c r="HH47" s="10">
        <f t="shared" si="39"/>
        <v>22300</v>
      </c>
      <c r="HI47" s="10">
        <f t="shared" si="39"/>
        <v>22300</v>
      </c>
      <c r="HJ47" s="10">
        <f t="shared" si="39"/>
        <v>22300</v>
      </c>
      <c r="HK47" s="10">
        <f t="shared" si="39"/>
        <v>22300</v>
      </c>
      <c r="HL47" s="10">
        <f t="shared" si="39"/>
        <v>22300</v>
      </c>
      <c r="HM47" s="10">
        <f t="shared" si="39"/>
        <v>22300</v>
      </c>
      <c r="HN47" s="10">
        <f t="shared" si="39"/>
        <v>22300</v>
      </c>
      <c r="HO47" s="10">
        <f t="shared" si="39"/>
        <v>22300</v>
      </c>
      <c r="HP47" s="10">
        <f t="shared" si="39"/>
        <v>22300</v>
      </c>
      <c r="HQ47" s="10">
        <f t="shared" si="39"/>
        <v>22300</v>
      </c>
      <c r="HR47" s="10">
        <f t="shared" si="39"/>
        <v>22300</v>
      </c>
    </row>
    <row r="48" spans="1:226" s="7" customFormat="1" x14ac:dyDescent="0.2">
      <c r="A48" s="8">
        <v>2</v>
      </c>
      <c r="B48" s="10" t="e">
        <f t="shared" ref="B48:AN48" si="40">ROUND(B21*0.9,)+25</f>
        <v>#REF!</v>
      </c>
      <c r="C48" s="10" t="e">
        <f t="shared" si="40"/>
        <v>#REF!</v>
      </c>
      <c r="D48" s="10" t="e">
        <f t="shared" si="40"/>
        <v>#REF!</v>
      </c>
      <c r="E48" s="10" t="e">
        <f t="shared" si="40"/>
        <v>#REF!</v>
      </c>
      <c r="F48" s="10" t="e">
        <f t="shared" si="40"/>
        <v>#REF!</v>
      </c>
      <c r="G48" s="10" t="e">
        <f t="shared" si="40"/>
        <v>#REF!</v>
      </c>
      <c r="H48" s="10" t="e">
        <f t="shared" si="40"/>
        <v>#REF!</v>
      </c>
      <c r="I48" s="10" t="e">
        <f t="shared" si="40"/>
        <v>#REF!</v>
      </c>
      <c r="J48" s="10" t="e">
        <f t="shared" si="40"/>
        <v>#REF!</v>
      </c>
      <c r="K48" s="10" t="e">
        <f t="shared" si="40"/>
        <v>#REF!</v>
      </c>
      <c r="L48" s="10" t="e">
        <f t="shared" si="40"/>
        <v>#REF!</v>
      </c>
      <c r="M48" s="10" t="e">
        <f t="shared" si="40"/>
        <v>#REF!</v>
      </c>
      <c r="N48" s="10" t="e">
        <f t="shared" si="40"/>
        <v>#REF!</v>
      </c>
      <c r="O48" s="10" t="e">
        <f t="shared" si="40"/>
        <v>#REF!</v>
      </c>
      <c r="P48" s="10" t="e">
        <f t="shared" si="40"/>
        <v>#REF!</v>
      </c>
      <c r="Q48" s="10" t="e">
        <f t="shared" si="40"/>
        <v>#REF!</v>
      </c>
      <c r="R48" s="10" t="e">
        <f t="shared" si="40"/>
        <v>#REF!</v>
      </c>
      <c r="S48" s="10" t="e">
        <f t="shared" si="40"/>
        <v>#REF!</v>
      </c>
      <c r="T48" s="10" t="e">
        <f t="shared" si="40"/>
        <v>#REF!</v>
      </c>
      <c r="U48" s="10" t="e">
        <f t="shared" si="40"/>
        <v>#REF!</v>
      </c>
      <c r="V48" s="10" t="e">
        <f t="shared" si="40"/>
        <v>#REF!</v>
      </c>
      <c r="W48" s="10" t="e">
        <f t="shared" si="40"/>
        <v>#REF!</v>
      </c>
      <c r="X48" s="10" t="e">
        <f t="shared" si="40"/>
        <v>#REF!</v>
      </c>
      <c r="Y48" s="10" t="e">
        <f t="shared" si="40"/>
        <v>#REF!</v>
      </c>
      <c r="Z48" s="10" t="e">
        <f t="shared" si="40"/>
        <v>#REF!</v>
      </c>
      <c r="AA48" s="10" t="e">
        <f t="shared" si="40"/>
        <v>#REF!</v>
      </c>
      <c r="AB48" s="10" t="e">
        <f t="shared" si="40"/>
        <v>#REF!</v>
      </c>
      <c r="AC48" s="10" t="e">
        <f t="shared" si="40"/>
        <v>#REF!</v>
      </c>
      <c r="AD48" s="10" t="e">
        <f t="shared" si="40"/>
        <v>#REF!</v>
      </c>
      <c r="AE48" s="10" t="e">
        <f t="shared" si="40"/>
        <v>#REF!</v>
      </c>
      <c r="AF48" s="10" t="e">
        <f t="shared" si="40"/>
        <v>#REF!</v>
      </c>
      <c r="AG48" s="10" t="e">
        <f t="shared" si="40"/>
        <v>#REF!</v>
      </c>
      <c r="AH48" s="10" t="e">
        <f t="shared" si="40"/>
        <v>#REF!</v>
      </c>
      <c r="AI48" s="10" t="e">
        <f t="shared" si="40"/>
        <v>#REF!</v>
      </c>
      <c r="AJ48" s="10" t="e">
        <f t="shared" si="40"/>
        <v>#REF!</v>
      </c>
      <c r="AK48" s="10" t="e">
        <f t="shared" si="40"/>
        <v>#REF!</v>
      </c>
      <c r="AL48" s="10" t="e">
        <f t="shared" si="40"/>
        <v>#REF!</v>
      </c>
      <c r="AM48" s="10" t="e">
        <f t="shared" si="40"/>
        <v>#REF!</v>
      </c>
      <c r="AN48" s="10" t="e">
        <f t="shared" si="40"/>
        <v>#REF!</v>
      </c>
      <c r="AO48" s="10" t="e">
        <f t="shared" ref="AO48:CZ48" si="41">ROUND(AO21*0.9,)+25</f>
        <v>#REF!</v>
      </c>
      <c r="AP48" s="10" t="e">
        <f t="shared" si="41"/>
        <v>#REF!</v>
      </c>
      <c r="AQ48" s="10" t="e">
        <f t="shared" si="41"/>
        <v>#REF!</v>
      </c>
      <c r="AR48" s="10" t="e">
        <f t="shared" si="41"/>
        <v>#REF!</v>
      </c>
      <c r="AS48" s="10" t="e">
        <f t="shared" si="41"/>
        <v>#REF!</v>
      </c>
      <c r="AT48" s="10" t="e">
        <f t="shared" si="41"/>
        <v>#REF!</v>
      </c>
      <c r="AU48" s="10" t="e">
        <f t="shared" si="41"/>
        <v>#REF!</v>
      </c>
      <c r="AV48" s="10" t="e">
        <f t="shared" si="41"/>
        <v>#REF!</v>
      </c>
      <c r="AW48" s="10" t="e">
        <f t="shared" si="41"/>
        <v>#REF!</v>
      </c>
      <c r="AX48" s="10" t="e">
        <f t="shared" si="41"/>
        <v>#REF!</v>
      </c>
      <c r="AY48" s="10" t="e">
        <f t="shared" si="41"/>
        <v>#REF!</v>
      </c>
      <c r="AZ48" s="10" t="e">
        <f t="shared" si="41"/>
        <v>#REF!</v>
      </c>
      <c r="BA48" s="10" t="e">
        <f t="shared" si="41"/>
        <v>#REF!</v>
      </c>
      <c r="BB48" s="10" t="e">
        <f t="shared" si="41"/>
        <v>#REF!</v>
      </c>
      <c r="BC48" s="10" t="e">
        <f t="shared" si="41"/>
        <v>#REF!</v>
      </c>
      <c r="BD48" s="10" t="e">
        <f t="shared" si="41"/>
        <v>#REF!</v>
      </c>
      <c r="BE48" s="10" t="e">
        <f t="shared" si="41"/>
        <v>#REF!</v>
      </c>
      <c r="BF48" s="10" t="e">
        <f t="shared" si="41"/>
        <v>#REF!</v>
      </c>
      <c r="BG48" s="10" t="e">
        <f t="shared" si="41"/>
        <v>#REF!</v>
      </c>
      <c r="BH48" s="10" t="e">
        <f t="shared" si="41"/>
        <v>#REF!</v>
      </c>
      <c r="BI48" s="10" t="e">
        <f t="shared" si="41"/>
        <v>#REF!</v>
      </c>
      <c r="BJ48" s="10" t="e">
        <f t="shared" si="41"/>
        <v>#REF!</v>
      </c>
      <c r="BK48" s="10" t="e">
        <f t="shared" si="41"/>
        <v>#REF!</v>
      </c>
      <c r="BL48" s="10" t="e">
        <f t="shared" si="41"/>
        <v>#REF!</v>
      </c>
      <c r="BM48" s="10" t="e">
        <f t="shared" si="41"/>
        <v>#REF!</v>
      </c>
      <c r="BN48" s="10" t="e">
        <f t="shared" si="41"/>
        <v>#REF!</v>
      </c>
      <c r="BO48" s="10" t="e">
        <f t="shared" si="41"/>
        <v>#REF!</v>
      </c>
      <c r="BP48" s="10" t="e">
        <f t="shared" si="41"/>
        <v>#REF!</v>
      </c>
      <c r="BQ48" s="10" t="e">
        <f t="shared" si="41"/>
        <v>#REF!</v>
      </c>
      <c r="BR48" s="10" t="e">
        <f t="shared" si="41"/>
        <v>#REF!</v>
      </c>
      <c r="BS48" s="10" t="e">
        <f t="shared" si="41"/>
        <v>#REF!</v>
      </c>
      <c r="BT48" s="10" t="e">
        <f t="shared" si="41"/>
        <v>#REF!</v>
      </c>
      <c r="BU48" s="10" t="e">
        <f t="shared" si="41"/>
        <v>#REF!</v>
      </c>
      <c r="BV48" s="10" t="e">
        <f t="shared" si="41"/>
        <v>#REF!</v>
      </c>
      <c r="BW48" s="10" t="e">
        <f t="shared" si="41"/>
        <v>#REF!</v>
      </c>
      <c r="BX48" s="10" t="e">
        <f t="shared" si="41"/>
        <v>#REF!</v>
      </c>
      <c r="BY48" s="10" t="e">
        <f t="shared" si="41"/>
        <v>#REF!</v>
      </c>
      <c r="BZ48" s="10" t="e">
        <f t="shared" si="41"/>
        <v>#REF!</v>
      </c>
      <c r="CA48" s="10" t="e">
        <f t="shared" si="41"/>
        <v>#REF!</v>
      </c>
      <c r="CB48" s="10" t="e">
        <f t="shared" si="41"/>
        <v>#REF!</v>
      </c>
      <c r="CC48" s="10" t="e">
        <f t="shared" si="41"/>
        <v>#REF!</v>
      </c>
      <c r="CD48" s="10" t="e">
        <f t="shared" si="41"/>
        <v>#REF!</v>
      </c>
      <c r="CE48" s="10" t="e">
        <f t="shared" si="41"/>
        <v>#REF!</v>
      </c>
      <c r="CF48" s="10" t="e">
        <f t="shared" si="41"/>
        <v>#REF!</v>
      </c>
      <c r="CG48" s="10" t="e">
        <f t="shared" si="41"/>
        <v>#REF!</v>
      </c>
      <c r="CH48" s="10" t="e">
        <f t="shared" si="41"/>
        <v>#REF!</v>
      </c>
      <c r="CI48" s="10" t="e">
        <f t="shared" si="41"/>
        <v>#REF!</v>
      </c>
      <c r="CJ48" s="10">
        <f t="shared" si="41"/>
        <v>20680</v>
      </c>
      <c r="CK48" s="10">
        <f t="shared" si="41"/>
        <v>21490</v>
      </c>
      <c r="CL48" s="10">
        <f t="shared" si="41"/>
        <v>20275</v>
      </c>
      <c r="CM48" s="10">
        <f t="shared" si="41"/>
        <v>20275</v>
      </c>
      <c r="CN48" s="10">
        <f t="shared" si="41"/>
        <v>20275</v>
      </c>
      <c r="CO48" s="10">
        <f t="shared" si="41"/>
        <v>20275</v>
      </c>
      <c r="CP48" s="10">
        <f t="shared" si="41"/>
        <v>21490</v>
      </c>
      <c r="CQ48" s="10">
        <f t="shared" si="41"/>
        <v>23515</v>
      </c>
      <c r="CR48" s="10">
        <f t="shared" si="41"/>
        <v>23515</v>
      </c>
      <c r="CS48" s="10">
        <f t="shared" si="41"/>
        <v>20680</v>
      </c>
      <c r="CT48" s="10">
        <f t="shared" si="41"/>
        <v>20680</v>
      </c>
      <c r="CU48" s="10">
        <f t="shared" si="41"/>
        <v>20680</v>
      </c>
      <c r="CV48" s="10">
        <f t="shared" si="41"/>
        <v>20680</v>
      </c>
      <c r="CW48" s="10">
        <f t="shared" si="41"/>
        <v>20680</v>
      </c>
      <c r="CX48" s="10">
        <f t="shared" si="41"/>
        <v>22300</v>
      </c>
      <c r="CY48" s="10">
        <f t="shared" si="41"/>
        <v>22300</v>
      </c>
      <c r="CZ48" s="10">
        <f t="shared" si="41"/>
        <v>21490</v>
      </c>
      <c r="DA48" s="10">
        <f t="shared" ref="DA48:FL48" si="42">ROUND(DA21*0.9,)+25</f>
        <v>21490</v>
      </c>
      <c r="DB48" s="10">
        <f t="shared" si="42"/>
        <v>21490</v>
      </c>
      <c r="DC48" s="10">
        <f t="shared" si="42"/>
        <v>21490</v>
      </c>
      <c r="DD48" s="10">
        <f t="shared" si="42"/>
        <v>21490</v>
      </c>
      <c r="DE48" s="10">
        <f t="shared" si="42"/>
        <v>24730</v>
      </c>
      <c r="DF48" s="10">
        <f t="shared" si="42"/>
        <v>24730</v>
      </c>
      <c r="DG48" s="54">
        <f t="shared" si="42"/>
        <v>24730</v>
      </c>
      <c r="DH48" s="54">
        <f t="shared" si="42"/>
        <v>24730</v>
      </c>
      <c r="DI48" s="54">
        <f t="shared" si="42"/>
        <v>24730</v>
      </c>
      <c r="DJ48" s="54">
        <f t="shared" si="42"/>
        <v>24730</v>
      </c>
      <c r="DK48" s="54">
        <f t="shared" si="42"/>
        <v>24730</v>
      </c>
      <c r="DL48" s="10">
        <f t="shared" si="42"/>
        <v>24730</v>
      </c>
      <c r="DM48" s="10">
        <f t="shared" si="42"/>
        <v>24730</v>
      </c>
      <c r="DN48" s="10">
        <f t="shared" si="42"/>
        <v>24730</v>
      </c>
      <c r="DO48" s="10">
        <f t="shared" si="42"/>
        <v>29590</v>
      </c>
      <c r="DP48" s="10">
        <f t="shared" si="42"/>
        <v>29590</v>
      </c>
      <c r="DQ48" s="10">
        <f t="shared" si="42"/>
        <v>29590</v>
      </c>
      <c r="DR48" s="10">
        <f t="shared" si="42"/>
        <v>29590</v>
      </c>
      <c r="DS48" s="10">
        <f t="shared" si="42"/>
        <v>31210</v>
      </c>
      <c r="DT48" s="10">
        <f t="shared" si="42"/>
        <v>31210</v>
      </c>
      <c r="DU48" s="10">
        <f t="shared" si="42"/>
        <v>31210</v>
      </c>
      <c r="DV48" s="10">
        <f t="shared" si="42"/>
        <v>31210</v>
      </c>
      <c r="DW48" s="10">
        <f t="shared" si="42"/>
        <v>31210</v>
      </c>
      <c r="DX48" s="10">
        <f t="shared" si="42"/>
        <v>31210</v>
      </c>
      <c r="DY48" s="10">
        <f t="shared" si="42"/>
        <v>31210</v>
      </c>
      <c r="DZ48" s="10">
        <f t="shared" si="42"/>
        <v>31210</v>
      </c>
      <c r="EA48" s="10">
        <f t="shared" si="42"/>
        <v>31210</v>
      </c>
      <c r="EB48" s="10">
        <f t="shared" si="42"/>
        <v>25945</v>
      </c>
      <c r="EC48" s="10">
        <f t="shared" si="42"/>
        <v>25945</v>
      </c>
      <c r="ED48" s="10">
        <f t="shared" si="42"/>
        <v>25945</v>
      </c>
      <c r="EE48" s="10">
        <f t="shared" si="42"/>
        <v>27160</v>
      </c>
      <c r="EF48" s="10">
        <f t="shared" si="42"/>
        <v>27160</v>
      </c>
      <c r="EG48" s="10">
        <f t="shared" si="42"/>
        <v>27160</v>
      </c>
      <c r="EH48" s="10">
        <f t="shared" si="42"/>
        <v>27160</v>
      </c>
      <c r="EI48" s="10">
        <f t="shared" si="42"/>
        <v>27160</v>
      </c>
      <c r="EJ48" s="10">
        <f t="shared" si="42"/>
        <v>27160</v>
      </c>
      <c r="EK48" s="10">
        <f t="shared" si="42"/>
        <v>27160</v>
      </c>
      <c r="EL48" s="10">
        <f t="shared" si="42"/>
        <v>27160</v>
      </c>
      <c r="EM48" s="10">
        <f t="shared" si="42"/>
        <v>29590</v>
      </c>
      <c r="EN48" s="10">
        <f t="shared" si="42"/>
        <v>29590</v>
      </c>
      <c r="EO48" s="10">
        <f t="shared" si="42"/>
        <v>25945</v>
      </c>
      <c r="EP48" s="10">
        <f t="shared" si="42"/>
        <v>25945</v>
      </c>
      <c r="EQ48" s="10">
        <f t="shared" si="42"/>
        <v>25945</v>
      </c>
      <c r="ER48" s="10">
        <f t="shared" si="42"/>
        <v>25945</v>
      </c>
      <c r="ES48" s="10">
        <f t="shared" si="42"/>
        <v>28375</v>
      </c>
      <c r="ET48" s="10">
        <f t="shared" si="42"/>
        <v>28375</v>
      </c>
      <c r="EU48" s="10">
        <f t="shared" si="42"/>
        <v>28375</v>
      </c>
      <c r="EV48" s="10">
        <f t="shared" si="42"/>
        <v>28375</v>
      </c>
      <c r="EW48" s="10">
        <f t="shared" si="42"/>
        <v>25945</v>
      </c>
      <c r="EX48" s="10">
        <f t="shared" si="42"/>
        <v>25945</v>
      </c>
      <c r="EY48" s="10">
        <f t="shared" si="42"/>
        <v>25945</v>
      </c>
      <c r="EZ48" s="10">
        <f t="shared" si="42"/>
        <v>25945</v>
      </c>
      <c r="FA48" s="10">
        <f t="shared" si="42"/>
        <v>25945</v>
      </c>
      <c r="FB48" s="10">
        <f t="shared" si="42"/>
        <v>27160</v>
      </c>
      <c r="FC48" s="10">
        <f t="shared" si="42"/>
        <v>27160</v>
      </c>
      <c r="FD48" s="10">
        <f t="shared" si="42"/>
        <v>25945</v>
      </c>
      <c r="FE48" s="10">
        <f t="shared" si="42"/>
        <v>25945</v>
      </c>
      <c r="FF48" s="10">
        <f t="shared" si="42"/>
        <v>25945</v>
      </c>
      <c r="FG48" s="10">
        <f t="shared" si="42"/>
        <v>25945</v>
      </c>
      <c r="FH48" s="10">
        <f t="shared" si="42"/>
        <v>25945</v>
      </c>
      <c r="FI48" s="10">
        <f t="shared" si="42"/>
        <v>27160</v>
      </c>
      <c r="FJ48" s="10">
        <f t="shared" si="42"/>
        <v>27160</v>
      </c>
      <c r="FK48" s="10">
        <f t="shared" si="42"/>
        <v>25945</v>
      </c>
      <c r="FL48" s="10">
        <f t="shared" si="42"/>
        <v>25945</v>
      </c>
      <c r="FM48" s="10">
        <f t="shared" ref="FM48:HR48" si="43">ROUND(FM21*0.9,)+25</f>
        <v>25945</v>
      </c>
      <c r="FN48" s="10">
        <f t="shared" si="43"/>
        <v>25945</v>
      </c>
      <c r="FO48" s="10">
        <f t="shared" si="43"/>
        <v>25945</v>
      </c>
      <c r="FP48" s="10">
        <f t="shared" si="43"/>
        <v>27160</v>
      </c>
      <c r="FQ48" s="10">
        <f t="shared" si="43"/>
        <v>27160</v>
      </c>
      <c r="FR48" s="10">
        <f t="shared" si="43"/>
        <v>25945</v>
      </c>
      <c r="FS48" s="10">
        <f t="shared" si="43"/>
        <v>25945</v>
      </c>
      <c r="FT48" s="10">
        <f t="shared" si="43"/>
        <v>25945</v>
      </c>
      <c r="FU48" s="10">
        <f t="shared" si="43"/>
        <v>25945</v>
      </c>
      <c r="FV48" s="10">
        <f t="shared" si="43"/>
        <v>25945</v>
      </c>
      <c r="FW48" s="10">
        <f t="shared" si="43"/>
        <v>27160</v>
      </c>
      <c r="FX48" s="10">
        <f t="shared" si="43"/>
        <v>27160</v>
      </c>
      <c r="FY48" s="10">
        <f t="shared" si="43"/>
        <v>25945</v>
      </c>
      <c r="FZ48" s="10">
        <f t="shared" si="43"/>
        <v>25945</v>
      </c>
      <c r="GA48" s="10">
        <f t="shared" si="43"/>
        <v>25945</v>
      </c>
      <c r="GB48" s="10">
        <f t="shared" si="43"/>
        <v>25945</v>
      </c>
      <c r="GC48" s="10">
        <f t="shared" si="43"/>
        <v>25945</v>
      </c>
      <c r="GD48" s="10">
        <f t="shared" si="43"/>
        <v>25945</v>
      </c>
      <c r="GE48" s="10">
        <f t="shared" si="43"/>
        <v>25945</v>
      </c>
      <c r="GF48" s="10">
        <f t="shared" si="43"/>
        <v>23515</v>
      </c>
      <c r="GG48" s="10">
        <f t="shared" si="43"/>
        <v>23515</v>
      </c>
      <c r="GH48" s="10">
        <f t="shared" si="43"/>
        <v>23515</v>
      </c>
      <c r="GI48" s="10">
        <f t="shared" si="43"/>
        <v>23515</v>
      </c>
      <c r="GJ48" s="10">
        <f t="shared" si="43"/>
        <v>23515</v>
      </c>
      <c r="GK48" s="10">
        <f t="shared" si="43"/>
        <v>24730</v>
      </c>
      <c r="GL48" s="10">
        <f t="shared" si="43"/>
        <v>24730</v>
      </c>
      <c r="GM48" s="10">
        <f t="shared" si="43"/>
        <v>23515</v>
      </c>
      <c r="GN48" s="10">
        <f t="shared" si="43"/>
        <v>23515</v>
      </c>
      <c r="GO48" s="10">
        <f t="shared" si="43"/>
        <v>23515</v>
      </c>
      <c r="GP48" s="10">
        <f t="shared" si="43"/>
        <v>23515</v>
      </c>
      <c r="GQ48" s="10">
        <f t="shared" si="43"/>
        <v>23515</v>
      </c>
      <c r="GR48" s="10">
        <f t="shared" si="43"/>
        <v>24730</v>
      </c>
      <c r="GS48" s="10">
        <f t="shared" si="43"/>
        <v>24730</v>
      </c>
      <c r="GT48" s="10">
        <f t="shared" si="43"/>
        <v>23515</v>
      </c>
      <c r="GU48" s="10">
        <f t="shared" si="43"/>
        <v>23515</v>
      </c>
      <c r="GV48" s="10">
        <f t="shared" si="43"/>
        <v>23515</v>
      </c>
      <c r="GW48" s="10">
        <f t="shared" si="43"/>
        <v>23515</v>
      </c>
      <c r="GX48" s="10">
        <f t="shared" si="43"/>
        <v>23515</v>
      </c>
      <c r="GY48" s="10">
        <f t="shared" si="43"/>
        <v>24730</v>
      </c>
      <c r="GZ48" s="10">
        <f t="shared" si="43"/>
        <v>24730</v>
      </c>
      <c r="HA48" s="10">
        <f t="shared" si="43"/>
        <v>23515</v>
      </c>
      <c r="HB48" s="10">
        <f t="shared" si="43"/>
        <v>23515</v>
      </c>
      <c r="HC48" s="10">
        <f t="shared" si="43"/>
        <v>23515</v>
      </c>
      <c r="HD48" s="10">
        <f t="shared" si="43"/>
        <v>23515</v>
      </c>
      <c r="HE48" s="10">
        <f t="shared" si="43"/>
        <v>23515</v>
      </c>
      <c r="HF48" s="10">
        <f t="shared" si="43"/>
        <v>23515</v>
      </c>
      <c r="HG48" s="10">
        <f t="shared" si="43"/>
        <v>24730</v>
      </c>
      <c r="HH48" s="10">
        <f t="shared" si="43"/>
        <v>24730</v>
      </c>
      <c r="HI48" s="10">
        <f t="shared" si="43"/>
        <v>24730</v>
      </c>
      <c r="HJ48" s="10">
        <f t="shared" si="43"/>
        <v>24730</v>
      </c>
      <c r="HK48" s="10">
        <f t="shared" si="43"/>
        <v>24730</v>
      </c>
      <c r="HL48" s="10">
        <f t="shared" si="43"/>
        <v>24730</v>
      </c>
      <c r="HM48" s="10">
        <f t="shared" si="43"/>
        <v>24730</v>
      </c>
      <c r="HN48" s="10">
        <f t="shared" si="43"/>
        <v>24730</v>
      </c>
      <c r="HO48" s="10">
        <f t="shared" si="43"/>
        <v>24730</v>
      </c>
      <c r="HP48" s="10">
        <f t="shared" si="43"/>
        <v>24730</v>
      </c>
      <c r="HQ48" s="10">
        <f t="shared" si="43"/>
        <v>24730</v>
      </c>
      <c r="HR48" s="10">
        <f t="shared" si="43"/>
        <v>24730</v>
      </c>
    </row>
    <row r="49" spans="1:226" s="7" customFormat="1" x14ac:dyDescent="0.2">
      <c r="A49" s="6" t="s">
        <v>38</v>
      </c>
      <c r="DG49" s="46"/>
      <c r="DH49" s="46"/>
      <c r="DI49" s="46"/>
      <c r="DJ49" s="46"/>
      <c r="DK49" s="46"/>
    </row>
    <row r="50" spans="1:226" s="7" customFormat="1" x14ac:dyDescent="0.2">
      <c r="A50" s="8" t="s">
        <v>10</v>
      </c>
      <c r="B50" s="10" t="e">
        <f t="shared" ref="B50:AN50" si="44">ROUND(B23*0.9,)+25</f>
        <v>#REF!</v>
      </c>
      <c r="C50" s="10" t="e">
        <f t="shared" si="44"/>
        <v>#REF!</v>
      </c>
      <c r="D50" s="10" t="e">
        <f t="shared" si="44"/>
        <v>#REF!</v>
      </c>
      <c r="E50" s="10" t="e">
        <f t="shared" si="44"/>
        <v>#REF!</v>
      </c>
      <c r="F50" s="10" t="e">
        <f t="shared" si="44"/>
        <v>#REF!</v>
      </c>
      <c r="G50" s="10" t="e">
        <f t="shared" si="44"/>
        <v>#REF!</v>
      </c>
      <c r="H50" s="10" t="e">
        <f t="shared" si="44"/>
        <v>#REF!</v>
      </c>
      <c r="I50" s="10" t="e">
        <f t="shared" si="44"/>
        <v>#REF!</v>
      </c>
      <c r="J50" s="10" t="e">
        <f t="shared" si="44"/>
        <v>#REF!</v>
      </c>
      <c r="K50" s="10" t="e">
        <f t="shared" si="44"/>
        <v>#REF!</v>
      </c>
      <c r="L50" s="10" t="e">
        <f t="shared" si="44"/>
        <v>#REF!</v>
      </c>
      <c r="M50" s="10" t="e">
        <f t="shared" si="44"/>
        <v>#REF!</v>
      </c>
      <c r="N50" s="10" t="e">
        <f t="shared" si="44"/>
        <v>#REF!</v>
      </c>
      <c r="O50" s="10" t="e">
        <f t="shared" si="44"/>
        <v>#REF!</v>
      </c>
      <c r="P50" s="10" t="e">
        <f t="shared" si="44"/>
        <v>#REF!</v>
      </c>
      <c r="Q50" s="10" t="e">
        <f t="shared" si="44"/>
        <v>#REF!</v>
      </c>
      <c r="R50" s="10" t="e">
        <f t="shared" si="44"/>
        <v>#REF!</v>
      </c>
      <c r="S50" s="10" t="e">
        <f t="shared" si="44"/>
        <v>#REF!</v>
      </c>
      <c r="T50" s="10" t="e">
        <f t="shared" si="44"/>
        <v>#REF!</v>
      </c>
      <c r="U50" s="10" t="e">
        <f t="shared" si="44"/>
        <v>#REF!</v>
      </c>
      <c r="V50" s="10" t="e">
        <f t="shared" si="44"/>
        <v>#REF!</v>
      </c>
      <c r="W50" s="10" t="e">
        <f t="shared" si="44"/>
        <v>#REF!</v>
      </c>
      <c r="X50" s="10" t="e">
        <f t="shared" si="44"/>
        <v>#REF!</v>
      </c>
      <c r="Y50" s="10" t="e">
        <f t="shared" si="44"/>
        <v>#REF!</v>
      </c>
      <c r="Z50" s="10" t="e">
        <f t="shared" si="44"/>
        <v>#REF!</v>
      </c>
      <c r="AA50" s="10" t="e">
        <f t="shared" si="44"/>
        <v>#REF!</v>
      </c>
      <c r="AB50" s="10" t="e">
        <f t="shared" si="44"/>
        <v>#REF!</v>
      </c>
      <c r="AC50" s="10" t="e">
        <f t="shared" si="44"/>
        <v>#REF!</v>
      </c>
      <c r="AD50" s="10" t="e">
        <f t="shared" si="44"/>
        <v>#REF!</v>
      </c>
      <c r="AE50" s="10" t="e">
        <f t="shared" si="44"/>
        <v>#REF!</v>
      </c>
      <c r="AF50" s="10" t="e">
        <f t="shared" si="44"/>
        <v>#REF!</v>
      </c>
      <c r="AG50" s="10" t="e">
        <f t="shared" si="44"/>
        <v>#REF!</v>
      </c>
      <c r="AH50" s="10" t="e">
        <f t="shared" si="44"/>
        <v>#REF!</v>
      </c>
      <c r="AI50" s="10" t="e">
        <f t="shared" si="44"/>
        <v>#REF!</v>
      </c>
      <c r="AJ50" s="10" t="e">
        <f t="shared" si="44"/>
        <v>#REF!</v>
      </c>
      <c r="AK50" s="10" t="e">
        <f t="shared" si="44"/>
        <v>#REF!</v>
      </c>
      <c r="AL50" s="10" t="e">
        <f t="shared" si="44"/>
        <v>#REF!</v>
      </c>
      <c r="AM50" s="10" t="e">
        <f t="shared" si="44"/>
        <v>#REF!</v>
      </c>
      <c r="AN50" s="10" t="e">
        <f t="shared" si="44"/>
        <v>#REF!</v>
      </c>
      <c r="AO50" s="10" t="e">
        <f t="shared" ref="AO50:CZ50" si="45">ROUND(AO23*0.9,)+25</f>
        <v>#REF!</v>
      </c>
      <c r="AP50" s="10" t="e">
        <f t="shared" si="45"/>
        <v>#REF!</v>
      </c>
      <c r="AQ50" s="10" t="e">
        <f t="shared" si="45"/>
        <v>#REF!</v>
      </c>
      <c r="AR50" s="10" t="e">
        <f t="shared" si="45"/>
        <v>#REF!</v>
      </c>
      <c r="AS50" s="10" t="e">
        <f t="shared" si="45"/>
        <v>#REF!</v>
      </c>
      <c r="AT50" s="10" t="e">
        <f t="shared" si="45"/>
        <v>#REF!</v>
      </c>
      <c r="AU50" s="10" t="e">
        <f t="shared" si="45"/>
        <v>#REF!</v>
      </c>
      <c r="AV50" s="10" t="e">
        <f t="shared" si="45"/>
        <v>#REF!</v>
      </c>
      <c r="AW50" s="10" t="e">
        <f t="shared" si="45"/>
        <v>#REF!</v>
      </c>
      <c r="AX50" s="10" t="e">
        <f t="shared" si="45"/>
        <v>#REF!</v>
      </c>
      <c r="AY50" s="10" t="e">
        <f t="shared" si="45"/>
        <v>#REF!</v>
      </c>
      <c r="AZ50" s="10" t="e">
        <f t="shared" si="45"/>
        <v>#REF!</v>
      </c>
      <c r="BA50" s="10" t="e">
        <f t="shared" si="45"/>
        <v>#REF!</v>
      </c>
      <c r="BB50" s="10" t="e">
        <f t="shared" si="45"/>
        <v>#REF!</v>
      </c>
      <c r="BC50" s="10" t="e">
        <f t="shared" si="45"/>
        <v>#REF!</v>
      </c>
      <c r="BD50" s="10" t="e">
        <f t="shared" si="45"/>
        <v>#REF!</v>
      </c>
      <c r="BE50" s="10" t="e">
        <f t="shared" si="45"/>
        <v>#REF!</v>
      </c>
      <c r="BF50" s="10" t="e">
        <f t="shared" si="45"/>
        <v>#REF!</v>
      </c>
      <c r="BG50" s="10" t="e">
        <f t="shared" si="45"/>
        <v>#REF!</v>
      </c>
      <c r="BH50" s="10" t="e">
        <f t="shared" si="45"/>
        <v>#REF!</v>
      </c>
      <c r="BI50" s="10" t="e">
        <f t="shared" si="45"/>
        <v>#REF!</v>
      </c>
      <c r="BJ50" s="10" t="e">
        <f t="shared" si="45"/>
        <v>#REF!</v>
      </c>
      <c r="BK50" s="10" t="e">
        <f t="shared" si="45"/>
        <v>#REF!</v>
      </c>
      <c r="BL50" s="10" t="e">
        <f t="shared" si="45"/>
        <v>#REF!</v>
      </c>
      <c r="BM50" s="10" t="e">
        <f t="shared" si="45"/>
        <v>#REF!</v>
      </c>
      <c r="BN50" s="10" t="e">
        <f t="shared" si="45"/>
        <v>#REF!</v>
      </c>
      <c r="BO50" s="10" t="e">
        <f t="shared" si="45"/>
        <v>#REF!</v>
      </c>
      <c r="BP50" s="10" t="e">
        <f t="shared" si="45"/>
        <v>#REF!</v>
      </c>
      <c r="BQ50" s="10" t="e">
        <f t="shared" si="45"/>
        <v>#REF!</v>
      </c>
      <c r="BR50" s="10" t="e">
        <f t="shared" si="45"/>
        <v>#REF!</v>
      </c>
      <c r="BS50" s="10" t="e">
        <f t="shared" si="45"/>
        <v>#REF!</v>
      </c>
      <c r="BT50" s="10" t="e">
        <f t="shared" si="45"/>
        <v>#REF!</v>
      </c>
      <c r="BU50" s="10" t="e">
        <f t="shared" si="45"/>
        <v>#REF!</v>
      </c>
      <c r="BV50" s="10" t="e">
        <f t="shared" si="45"/>
        <v>#REF!</v>
      </c>
      <c r="BW50" s="10" t="e">
        <f t="shared" si="45"/>
        <v>#REF!</v>
      </c>
      <c r="BX50" s="10" t="e">
        <f t="shared" si="45"/>
        <v>#REF!</v>
      </c>
      <c r="BY50" s="10" t="e">
        <f t="shared" si="45"/>
        <v>#REF!</v>
      </c>
      <c r="BZ50" s="10" t="e">
        <f t="shared" si="45"/>
        <v>#REF!</v>
      </c>
      <c r="CA50" s="10" t="e">
        <f t="shared" si="45"/>
        <v>#REF!</v>
      </c>
      <c r="CB50" s="10" t="e">
        <f t="shared" si="45"/>
        <v>#REF!</v>
      </c>
      <c r="CC50" s="10" t="e">
        <f t="shared" si="45"/>
        <v>#REF!</v>
      </c>
      <c r="CD50" s="10" t="e">
        <f t="shared" si="45"/>
        <v>#REF!</v>
      </c>
      <c r="CE50" s="10" t="e">
        <f t="shared" si="45"/>
        <v>#REF!</v>
      </c>
      <c r="CF50" s="10" t="e">
        <f t="shared" si="45"/>
        <v>#REF!</v>
      </c>
      <c r="CG50" s="10" t="e">
        <f t="shared" si="45"/>
        <v>#REF!</v>
      </c>
      <c r="CH50" s="10" t="e">
        <f t="shared" si="45"/>
        <v>#REF!</v>
      </c>
      <c r="CI50" s="10" t="e">
        <f t="shared" si="45"/>
        <v>#REF!</v>
      </c>
      <c r="CJ50" s="10">
        <f t="shared" si="45"/>
        <v>38500</v>
      </c>
      <c r="CK50" s="10">
        <f t="shared" si="45"/>
        <v>39310</v>
      </c>
      <c r="CL50" s="10">
        <f t="shared" si="45"/>
        <v>38095</v>
      </c>
      <c r="CM50" s="10">
        <f t="shared" si="45"/>
        <v>38095</v>
      </c>
      <c r="CN50" s="10">
        <f t="shared" si="45"/>
        <v>38095</v>
      </c>
      <c r="CO50" s="10">
        <f t="shared" si="45"/>
        <v>38095</v>
      </c>
      <c r="CP50" s="10">
        <f t="shared" si="45"/>
        <v>39310</v>
      </c>
      <c r="CQ50" s="10">
        <f t="shared" si="45"/>
        <v>41335</v>
      </c>
      <c r="CR50" s="10">
        <f t="shared" si="45"/>
        <v>41335</v>
      </c>
      <c r="CS50" s="10">
        <f t="shared" si="45"/>
        <v>38500</v>
      </c>
      <c r="CT50" s="10">
        <f t="shared" si="45"/>
        <v>38500</v>
      </c>
      <c r="CU50" s="10">
        <f t="shared" si="45"/>
        <v>38500</v>
      </c>
      <c r="CV50" s="10">
        <f t="shared" si="45"/>
        <v>38500</v>
      </c>
      <c r="CW50" s="10">
        <f t="shared" si="45"/>
        <v>38500</v>
      </c>
      <c r="CX50" s="10">
        <f t="shared" si="45"/>
        <v>40120</v>
      </c>
      <c r="CY50" s="10">
        <f t="shared" si="45"/>
        <v>40120</v>
      </c>
      <c r="CZ50" s="10">
        <f t="shared" si="45"/>
        <v>39310</v>
      </c>
      <c r="DA50" s="10">
        <f t="shared" ref="DA50:FL50" si="46">ROUND(DA23*0.9,)+25</f>
        <v>39310</v>
      </c>
      <c r="DB50" s="10">
        <f t="shared" si="46"/>
        <v>39310</v>
      </c>
      <c r="DC50" s="10">
        <f t="shared" si="46"/>
        <v>39310</v>
      </c>
      <c r="DD50" s="10">
        <f t="shared" si="46"/>
        <v>39310</v>
      </c>
      <c r="DE50" s="10">
        <f t="shared" si="46"/>
        <v>42550</v>
      </c>
      <c r="DF50" s="10">
        <f t="shared" si="46"/>
        <v>42550</v>
      </c>
      <c r="DG50" s="54">
        <f t="shared" si="46"/>
        <v>42550</v>
      </c>
      <c r="DH50" s="54">
        <f t="shared" si="46"/>
        <v>42550</v>
      </c>
      <c r="DI50" s="54">
        <f t="shared" si="46"/>
        <v>42550</v>
      </c>
      <c r="DJ50" s="54">
        <f t="shared" si="46"/>
        <v>42550</v>
      </c>
      <c r="DK50" s="54">
        <f t="shared" si="46"/>
        <v>42550</v>
      </c>
      <c r="DL50" s="10">
        <f t="shared" si="46"/>
        <v>42550</v>
      </c>
      <c r="DM50" s="10">
        <f t="shared" si="46"/>
        <v>42550</v>
      </c>
      <c r="DN50" s="10">
        <f t="shared" si="46"/>
        <v>42550</v>
      </c>
      <c r="DO50" s="10">
        <f t="shared" si="46"/>
        <v>47410</v>
      </c>
      <c r="DP50" s="10">
        <f t="shared" si="46"/>
        <v>47410</v>
      </c>
      <c r="DQ50" s="10">
        <f t="shared" si="46"/>
        <v>47410</v>
      </c>
      <c r="DR50" s="10">
        <f t="shared" si="46"/>
        <v>47410</v>
      </c>
      <c r="DS50" s="10">
        <f t="shared" si="46"/>
        <v>49030</v>
      </c>
      <c r="DT50" s="10">
        <f t="shared" si="46"/>
        <v>49030</v>
      </c>
      <c r="DU50" s="10">
        <f t="shared" si="46"/>
        <v>49030</v>
      </c>
      <c r="DV50" s="10">
        <f t="shared" si="46"/>
        <v>49030</v>
      </c>
      <c r="DW50" s="10">
        <f t="shared" si="46"/>
        <v>49030</v>
      </c>
      <c r="DX50" s="10">
        <f t="shared" si="46"/>
        <v>49030</v>
      </c>
      <c r="DY50" s="10">
        <f t="shared" si="46"/>
        <v>49030</v>
      </c>
      <c r="DZ50" s="10">
        <f t="shared" si="46"/>
        <v>49030</v>
      </c>
      <c r="EA50" s="10">
        <f t="shared" si="46"/>
        <v>49030</v>
      </c>
      <c r="EB50" s="10">
        <f t="shared" si="46"/>
        <v>43765</v>
      </c>
      <c r="EC50" s="10">
        <f t="shared" si="46"/>
        <v>43765</v>
      </c>
      <c r="ED50" s="10">
        <f t="shared" si="46"/>
        <v>43765</v>
      </c>
      <c r="EE50" s="10">
        <f t="shared" si="46"/>
        <v>44980</v>
      </c>
      <c r="EF50" s="10">
        <f t="shared" si="46"/>
        <v>44980</v>
      </c>
      <c r="EG50" s="10">
        <f t="shared" si="46"/>
        <v>44980</v>
      </c>
      <c r="EH50" s="10">
        <f t="shared" si="46"/>
        <v>44980</v>
      </c>
      <c r="EI50" s="10">
        <f t="shared" si="46"/>
        <v>44980</v>
      </c>
      <c r="EJ50" s="10">
        <f t="shared" si="46"/>
        <v>44980</v>
      </c>
      <c r="EK50" s="10">
        <f t="shared" si="46"/>
        <v>44980</v>
      </c>
      <c r="EL50" s="10">
        <f t="shared" si="46"/>
        <v>44980</v>
      </c>
      <c r="EM50" s="10">
        <f t="shared" si="46"/>
        <v>47410</v>
      </c>
      <c r="EN50" s="10">
        <f t="shared" si="46"/>
        <v>47410</v>
      </c>
      <c r="EO50" s="10">
        <f t="shared" si="46"/>
        <v>43765</v>
      </c>
      <c r="EP50" s="10">
        <f t="shared" si="46"/>
        <v>43765</v>
      </c>
      <c r="EQ50" s="10">
        <f t="shared" si="46"/>
        <v>43765</v>
      </c>
      <c r="ER50" s="10">
        <f t="shared" si="46"/>
        <v>43765</v>
      </c>
      <c r="ES50" s="10">
        <f t="shared" si="46"/>
        <v>46195</v>
      </c>
      <c r="ET50" s="10">
        <f t="shared" si="46"/>
        <v>46195</v>
      </c>
      <c r="EU50" s="10">
        <f t="shared" si="46"/>
        <v>46195</v>
      </c>
      <c r="EV50" s="10">
        <f t="shared" si="46"/>
        <v>46195</v>
      </c>
      <c r="EW50" s="10">
        <f t="shared" si="46"/>
        <v>43765</v>
      </c>
      <c r="EX50" s="10">
        <f t="shared" si="46"/>
        <v>43765</v>
      </c>
      <c r="EY50" s="10">
        <f t="shared" si="46"/>
        <v>43765</v>
      </c>
      <c r="EZ50" s="10">
        <f t="shared" si="46"/>
        <v>43765</v>
      </c>
      <c r="FA50" s="10">
        <f t="shared" si="46"/>
        <v>43765</v>
      </c>
      <c r="FB50" s="10">
        <f t="shared" si="46"/>
        <v>44980</v>
      </c>
      <c r="FC50" s="10">
        <f t="shared" si="46"/>
        <v>44980</v>
      </c>
      <c r="FD50" s="10">
        <f t="shared" si="46"/>
        <v>43765</v>
      </c>
      <c r="FE50" s="10">
        <f t="shared" si="46"/>
        <v>43765</v>
      </c>
      <c r="FF50" s="10">
        <f t="shared" si="46"/>
        <v>43765</v>
      </c>
      <c r="FG50" s="10">
        <f t="shared" si="46"/>
        <v>43765</v>
      </c>
      <c r="FH50" s="10">
        <f t="shared" si="46"/>
        <v>43765</v>
      </c>
      <c r="FI50" s="10">
        <f t="shared" si="46"/>
        <v>44980</v>
      </c>
      <c r="FJ50" s="10">
        <f t="shared" si="46"/>
        <v>44980</v>
      </c>
      <c r="FK50" s="10">
        <f t="shared" si="46"/>
        <v>43765</v>
      </c>
      <c r="FL50" s="10">
        <f t="shared" si="46"/>
        <v>43765</v>
      </c>
      <c r="FM50" s="10">
        <f t="shared" ref="FM50:HR50" si="47">ROUND(FM23*0.9,)+25</f>
        <v>43765</v>
      </c>
      <c r="FN50" s="10">
        <f t="shared" si="47"/>
        <v>43765</v>
      </c>
      <c r="FO50" s="10">
        <f t="shared" si="47"/>
        <v>43765</v>
      </c>
      <c r="FP50" s="10">
        <f t="shared" si="47"/>
        <v>44980</v>
      </c>
      <c r="FQ50" s="10">
        <f t="shared" si="47"/>
        <v>44980</v>
      </c>
      <c r="FR50" s="10">
        <f t="shared" si="47"/>
        <v>43765</v>
      </c>
      <c r="FS50" s="10">
        <f t="shared" si="47"/>
        <v>43765</v>
      </c>
      <c r="FT50" s="10">
        <f t="shared" si="47"/>
        <v>43765</v>
      </c>
      <c r="FU50" s="10">
        <f t="shared" si="47"/>
        <v>43765</v>
      </c>
      <c r="FV50" s="10">
        <f t="shared" si="47"/>
        <v>43765</v>
      </c>
      <c r="FW50" s="10">
        <f t="shared" si="47"/>
        <v>44980</v>
      </c>
      <c r="FX50" s="10">
        <f t="shared" si="47"/>
        <v>44980</v>
      </c>
      <c r="FY50" s="10">
        <f t="shared" si="47"/>
        <v>43765</v>
      </c>
      <c r="FZ50" s="10">
        <f t="shared" si="47"/>
        <v>43765</v>
      </c>
      <c r="GA50" s="10">
        <f t="shared" si="47"/>
        <v>43765</v>
      </c>
      <c r="GB50" s="10">
        <f t="shared" si="47"/>
        <v>43765</v>
      </c>
      <c r="GC50" s="10">
        <f t="shared" si="47"/>
        <v>43765</v>
      </c>
      <c r="GD50" s="10">
        <f t="shared" si="47"/>
        <v>43765</v>
      </c>
      <c r="GE50" s="10">
        <f t="shared" si="47"/>
        <v>43765</v>
      </c>
      <c r="GF50" s="10">
        <f t="shared" si="47"/>
        <v>41335</v>
      </c>
      <c r="GG50" s="10">
        <f t="shared" si="47"/>
        <v>41335</v>
      </c>
      <c r="GH50" s="10">
        <f t="shared" si="47"/>
        <v>41335</v>
      </c>
      <c r="GI50" s="10">
        <f t="shared" si="47"/>
        <v>41335</v>
      </c>
      <c r="GJ50" s="10">
        <f t="shared" si="47"/>
        <v>41335</v>
      </c>
      <c r="GK50" s="10">
        <f t="shared" si="47"/>
        <v>42550</v>
      </c>
      <c r="GL50" s="10">
        <f t="shared" si="47"/>
        <v>42550</v>
      </c>
      <c r="GM50" s="10">
        <f t="shared" si="47"/>
        <v>41335</v>
      </c>
      <c r="GN50" s="10">
        <f t="shared" si="47"/>
        <v>41335</v>
      </c>
      <c r="GO50" s="10">
        <f t="shared" si="47"/>
        <v>41335</v>
      </c>
      <c r="GP50" s="10">
        <f t="shared" si="47"/>
        <v>41335</v>
      </c>
      <c r="GQ50" s="10">
        <f t="shared" si="47"/>
        <v>41335</v>
      </c>
      <c r="GR50" s="10">
        <f t="shared" si="47"/>
        <v>42550</v>
      </c>
      <c r="GS50" s="10">
        <f t="shared" si="47"/>
        <v>42550</v>
      </c>
      <c r="GT50" s="10">
        <f t="shared" si="47"/>
        <v>41335</v>
      </c>
      <c r="GU50" s="10">
        <f t="shared" si="47"/>
        <v>41335</v>
      </c>
      <c r="GV50" s="10">
        <f t="shared" si="47"/>
        <v>41335</v>
      </c>
      <c r="GW50" s="10">
        <f t="shared" si="47"/>
        <v>41335</v>
      </c>
      <c r="GX50" s="10">
        <f t="shared" si="47"/>
        <v>41335</v>
      </c>
      <c r="GY50" s="10">
        <f t="shared" si="47"/>
        <v>42550</v>
      </c>
      <c r="GZ50" s="10">
        <f t="shared" si="47"/>
        <v>42550</v>
      </c>
      <c r="HA50" s="10">
        <f t="shared" si="47"/>
        <v>41335</v>
      </c>
      <c r="HB50" s="10">
        <f t="shared" si="47"/>
        <v>41335</v>
      </c>
      <c r="HC50" s="10">
        <f t="shared" si="47"/>
        <v>41335</v>
      </c>
      <c r="HD50" s="10">
        <f t="shared" si="47"/>
        <v>41335</v>
      </c>
      <c r="HE50" s="10">
        <f t="shared" si="47"/>
        <v>41335</v>
      </c>
      <c r="HF50" s="10">
        <f t="shared" si="47"/>
        <v>41335</v>
      </c>
      <c r="HG50" s="10">
        <f t="shared" si="47"/>
        <v>42550</v>
      </c>
      <c r="HH50" s="10">
        <f t="shared" si="47"/>
        <v>42550</v>
      </c>
      <c r="HI50" s="10">
        <f t="shared" si="47"/>
        <v>42550</v>
      </c>
      <c r="HJ50" s="10">
        <f t="shared" si="47"/>
        <v>42550</v>
      </c>
      <c r="HK50" s="10">
        <f t="shared" si="47"/>
        <v>42550</v>
      </c>
      <c r="HL50" s="10">
        <f t="shared" si="47"/>
        <v>42550</v>
      </c>
      <c r="HM50" s="10">
        <f t="shared" si="47"/>
        <v>42550</v>
      </c>
      <c r="HN50" s="10">
        <f t="shared" si="47"/>
        <v>42550</v>
      </c>
      <c r="HO50" s="10">
        <f t="shared" si="47"/>
        <v>42550</v>
      </c>
      <c r="HP50" s="10">
        <f t="shared" si="47"/>
        <v>42550</v>
      </c>
      <c r="HQ50" s="10">
        <f t="shared" si="47"/>
        <v>42550</v>
      </c>
      <c r="HR50" s="10">
        <f t="shared" si="47"/>
        <v>42550</v>
      </c>
    </row>
    <row r="51" spans="1:226" s="7" customFormat="1" x14ac:dyDescent="0.2">
      <c r="A51" s="6" t="s">
        <v>39</v>
      </c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10"/>
      <c r="BC51" s="10"/>
      <c r="BD51" s="10"/>
      <c r="BE51" s="10"/>
      <c r="BF51" s="10"/>
      <c r="BG51" s="10"/>
      <c r="BH51" s="10"/>
      <c r="BI51" s="10"/>
      <c r="BJ51" s="10"/>
      <c r="BK51" s="10"/>
      <c r="BL51" s="10"/>
      <c r="BM51" s="10"/>
      <c r="BN51" s="10"/>
      <c r="BO51" s="10"/>
      <c r="BP51" s="10"/>
      <c r="BQ51" s="10"/>
      <c r="BR51" s="10"/>
      <c r="BS51" s="10"/>
      <c r="BT51" s="10"/>
      <c r="BU51" s="10"/>
      <c r="BV51" s="10"/>
      <c r="BW51" s="10"/>
      <c r="BX51" s="10"/>
      <c r="BY51" s="10"/>
      <c r="BZ51" s="10"/>
      <c r="CA51" s="10"/>
      <c r="CB51" s="10"/>
      <c r="CC51" s="10"/>
      <c r="CD51" s="10"/>
      <c r="CE51" s="10"/>
      <c r="CF51" s="10"/>
      <c r="CG51" s="10"/>
      <c r="CH51" s="10"/>
      <c r="CI51" s="10"/>
      <c r="CJ51" s="10"/>
      <c r="CK51" s="10"/>
      <c r="CL51" s="10"/>
      <c r="CM51" s="10"/>
      <c r="CN51" s="10"/>
      <c r="CO51" s="10"/>
      <c r="CP51" s="10"/>
      <c r="CQ51" s="10"/>
      <c r="CR51" s="10"/>
      <c r="CS51" s="10"/>
      <c r="CT51" s="10"/>
      <c r="CU51" s="10"/>
      <c r="CV51" s="10"/>
      <c r="CW51" s="10"/>
      <c r="CX51" s="10"/>
      <c r="CY51" s="10"/>
      <c r="CZ51" s="10"/>
      <c r="DA51" s="10"/>
      <c r="DB51" s="10"/>
      <c r="DC51" s="10"/>
      <c r="DD51" s="10"/>
      <c r="DE51" s="10"/>
      <c r="DF51" s="10"/>
      <c r="DG51" s="54"/>
      <c r="DH51" s="54"/>
      <c r="DI51" s="54"/>
      <c r="DJ51" s="54"/>
      <c r="DK51" s="54"/>
      <c r="DL51" s="10"/>
      <c r="DM51" s="10"/>
      <c r="DN51" s="10"/>
      <c r="DO51" s="10"/>
      <c r="DP51" s="10"/>
      <c r="DQ51" s="10"/>
      <c r="DR51" s="10"/>
      <c r="DS51" s="10"/>
      <c r="DT51" s="10"/>
      <c r="DU51" s="10"/>
      <c r="DV51" s="10"/>
      <c r="DW51" s="10"/>
      <c r="DX51" s="10"/>
      <c r="DY51" s="10"/>
      <c r="DZ51" s="10"/>
      <c r="EA51" s="10"/>
      <c r="EB51" s="10"/>
      <c r="EC51" s="10"/>
      <c r="ED51" s="10"/>
      <c r="EE51" s="10"/>
      <c r="EF51" s="10"/>
      <c r="EG51" s="10"/>
      <c r="EH51" s="10"/>
      <c r="EI51" s="10"/>
      <c r="EJ51" s="10"/>
      <c r="EK51" s="10"/>
      <c r="EL51" s="10"/>
      <c r="EM51" s="10"/>
      <c r="EN51" s="10"/>
      <c r="EO51" s="10"/>
      <c r="EP51" s="10"/>
      <c r="EQ51" s="10"/>
      <c r="ER51" s="10"/>
      <c r="ES51" s="10"/>
      <c r="ET51" s="10"/>
      <c r="EU51" s="10"/>
      <c r="EV51" s="10"/>
      <c r="EW51" s="10"/>
      <c r="EX51" s="10"/>
      <c r="EY51" s="10"/>
      <c r="EZ51" s="10"/>
      <c r="FA51" s="10"/>
      <c r="FB51" s="10"/>
      <c r="FC51" s="10"/>
      <c r="FD51" s="10"/>
      <c r="FE51" s="10"/>
      <c r="FF51" s="10"/>
      <c r="FG51" s="10"/>
      <c r="FH51" s="10"/>
      <c r="FI51" s="10"/>
      <c r="FJ51" s="10"/>
      <c r="FK51" s="10"/>
      <c r="FL51" s="10"/>
      <c r="FM51" s="10"/>
      <c r="FN51" s="10"/>
      <c r="FO51" s="10"/>
      <c r="FP51" s="10"/>
      <c r="FQ51" s="10"/>
      <c r="FR51" s="10"/>
      <c r="FS51" s="10"/>
      <c r="FT51" s="10"/>
      <c r="FU51" s="10"/>
      <c r="FV51" s="10"/>
      <c r="FW51" s="10"/>
      <c r="FX51" s="10"/>
      <c r="FY51" s="10"/>
      <c r="FZ51" s="10"/>
      <c r="GA51" s="10"/>
      <c r="GB51" s="10"/>
      <c r="GC51" s="10"/>
      <c r="GD51" s="10"/>
      <c r="GE51" s="10"/>
      <c r="GF51" s="10"/>
      <c r="GG51" s="10"/>
      <c r="GH51" s="10"/>
      <c r="GI51" s="10"/>
      <c r="GJ51" s="10"/>
      <c r="GK51" s="10"/>
      <c r="GL51" s="10"/>
      <c r="GM51" s="10"/>
      <c r="GN51" s="10"/>
      <c r="GO51" s="10"/>
      <c r="GP51" s="10"/>
      <c r="GQ51" s="10"/>
      <c r="GR51" s="10"/>
      <c r="GS51" s="10"/>
      <c r="GT51" s="10"/>
      <c r="GU51" s="10"/>
      <c r="GV51" s="10"/>
      <c r="GW51" s="10"/>
      <c r="GX51" s="10"/>
      <c r="GY51" s="10"/>
      <c r="GZ51" s="10"/>
      <c r="HA51" s="10"/>
      <c r="HB51" s="10"/>
      <c r="HC51" s="10"/>
      <c r="HD51" s="10"/>
      <c r="HE51" s="10"/>
      <c r="HF51" s="10"/>
      <c r="HG51" s="10"/>
      <c r="HH51" s="10"/>
      <c r="HI51" s="10"/>
      <c r="HJ51" s="10"/>
      <c r="HK51" s="10"/>
      <c r="HL51" s="10"/>
      <c r="HM51" s="10"/>
      <c r="HN51" s="10"/>
      <c r="HO51" s="10"/>
      <c r="HP51" s="10"/>
      <c r="HQ51" s="10"/>
      <c r="HR51" s="10"/>
    </row>
    <row r="52" spans="1:226" s="7" customFormat="1" x14ac:dyDescent="0.2">
      <c r="A52" s="8" t="s">
        <v>10</v>
      </c>
      <c r="B52" s="10" t="e">
        <f t="shared" ref="B52:AN52" si="48">ROUND(B25*0.9,)+25</f>
        <v>#REF!</v>
      </c>
      <c r="C52" s="10" t="e">
        <f t="shared" si="48"/>
        <v>#REF!</v>
      </c>
      <c r="D52" s="10" t="e">
        <f t="shared" si="48"/>
        <v>#REF!</v>
      </c>
      <c r="E52" s="10" t="e">
        <f t="shared" si="48"/>
        <v>#REF!</v>
      </c>
      <c r="F52" s="10" t="e">
        <f t="shared" si="48"/>
        <v>#REF!</v>
      </c>
      <c r="G52" s="10" t="e">
        <f t="shared" si="48"/>
        <v>#REF!</v>
      </c>
      <c r="H52" s="10" t="e">
        <f t="shared" si="48"/>
        <v>#REF!</v>
      </c>
      <c r="I52" s="10" t="e">
        <f t="shared" si="48"/>
        <v>#REF!</v>
      </c>
      <c r="J52" s="10" t="e">
        <f t="shared" si="48"/>
        <v>#REF!</v>
      </c>
      <c r="K52" s="10" t="e">
        <f t="shared" si="48"/>
        <v>#REF!</v>
      </c>
      <c r="L52" s="10" t="e">
        <f t="shared" si="48"/>
        <v>#REF!</v>
      </c>
      <c r="M52" s="10" t="e">
        <f t="shared" si="48"/>
        <v>#REF!</v>
      </c>
      <c r="N52" s="10" t="e">
        <f t="shared" si="48"/>
        <v>#REF!</v>
      </c>
      <c r="O52" s="10" t="e">
        <f t="shared" si="48"/>
        <v>#REF!</v>
      </c>
      <c r="P52" s="10" t="e">
        <f t="shared" si="48"/>
        <v>#REF!</v>
      </c>
      <c r="Q52" s="10" t="e">
        <f t="shared" si="48"/>
        <v>#REF!</v>
      </c>
      <c r="R52" s="10" t="e">
        <f t="shared" si="48"/>
        <v>#REF!</v>
      </c>
      <c r="S52" s="10" t="e">
        <f t="shared" si="48"/>
        <v>#REF!</v>
      </c>
      <c r="T52" s="10" t="e">
        <f t="shared" si="48"/>
        <v>#REF!</v>
      </c>
      <c r="U52" s="10" t="e">
        <f t="shared" si="48"/>
        <v>#REF!</v>
      </c>
      <c r="V52" s="10" t="e">
        <f t="shared" si="48"/>
        <v>#REF!</v>
      </c>
      <c r="W52" s="10" t="e">
        <f t="shared" si="48"/>
        <v>#REF!</v>
      </c>
      <c r="X52" s="10" t="e">
        <f t="shared" si="48"/>
        <v>#REF!</v>
      </c>
      <c r="Y52" s="10" t="e">
        <f t="shared" si="48"/>
        <v>#REF!</v>
      </c>
      <c r="Z52" s="10" t="e">
        <f t="shared" si="48"/>
        <v>#REF!</v>
      </c>
      <c r="AA52" s="10" t="e">
        <f t="shared" si="48"/>
        <v>#REF!</v>
      </c>
      <c r="AB52" s="10" t="e">
        <f t="shared" si="48"/>
        <v>#REF!</v>
      </c>
      <c r="AC52" s="10" t="e">
        <f t="shared" si="48"/>
        <v>#REF!</v>
      </c>
      <c r="AD52" s="10" t="e">
        <f t="shared" si="48"/>
        <v>#REF!</v>
      </c>
      <c r="AE52" s="10" t="e">
        <f t="shared" si="48"/>
        <v>#REF!</v>
      </c>
      <c r="AF52" s="10" t="e">
        <f t="shared" si="48"/>
        <v>#REF!</v>
      </c>
      <c r="AG52" s="10" t="e">
        <f t="shared" si="48"/>
        <v>#REF!</v>
      </c>
      <c r="AH52" s="10" t="e">
        <f t="shared" si="48"/>
        <v>#REF!</v>
      </c>
      <c r="AI52" s="10" t="e">
        <f t="shared" si="48"/>
        <v>#REF!</v>
      </c>
      <c r="AJ52" s="10" t="e">
        <f t="shared" si="48"/>
        <v>#REF!</v>
      </c>
      <c r="AK52" s="10" t="e">
        <f t="shared" si="48"/>
        <v>#REF!</v>
      </c>
      <c r="AL52" s="10" t="e">
        <f t="shared" si="48"/>
        <v>#REF!</v>
      </c>
      <c r="AM52" s="10" t="e">
        <f t="shared" si="48"/>
        <v>#REF!</v>
      </c>
      <c r="AN52" s="10" t="e">
        <f t="shared" si="48"/>
        <v>#REF!</v>
      </c>
      <c r="AO52" s="10" t="e">
        <f t="shared" ref="AO52:CZ52" si="49">ROUND(AO25*0.9,)+25</f>
        <v>#REF!</v>
      </c>
      <c r="AP52" s="10" t="e">
        <f t="shared" si="49"/>
        <v>#REF!</v>
      </c>
      <c r="AQ52" s="10" t="e">
        <f t="shared" si="49"/>
        <v>#REF!</v>
      </c>
      <c r="AR52" s="10" t="e">
        <f t="shared" si="49"/>
        <v>#REF!</v>
      </c>
      <c r="AS52" s="10" t="e">
        <f t="shared" si="49"/>
        <v>#REF!</v>
      </c>
      <c r="AT52" s="10" t="e">
        <f t="shared" si="49"/>
        <v>#REF!</v>
      </c>
      <c r="AU52" s="10" t="e">
        <f t="shared" si="49"/>
        <v>#REF!</v>
      </c>
      <c r="AV52" s="10" t="e">
        <f t="shared" si="49"/>
        <v>#REF!</v>
      </c>
      <c r="AW52" s="10" t="e">
        <f t="shared" si="49"/>
        <v>#REF!</v>
      </c>
      <c r="AX52" s="10" t="e">
        <f t="shared" si="49"/>
        <v>#REF!</v>
      </c>
      <c r="AY52" s="10" t="e">
        <f t="shared" si="49"/>
        <v>#REF!</v>
      </c>
      <c r="AZ52" s="10" t="e">
        <f t="shared" si="49"/>
        <v>#REF!</v>
      </c>
      <c r="BA52" s="10" t="e">
        <f t="shared" si="49"/>
        <v>#REF!</v>
      </c>
      <c r="BB52" s="10" t="e">
        <f t="shared" si="49"/>
        <v>#REF!</v>
      </c>
      <c r="BC52" s="10" t="e">
        <f t="shared" si="49"/>
        <v>#REF!</v>
      </c>
      <c r="BD52" s="10" t="e">
        <f t="shared" si="49"/>
        <v>#REF!</v>
      </c>
      <c r="BE52" s="10" t="e">
        <f t="shared" si="49"/>
        <v>#REF!</v>
      </c>
      <c r="BF52" s="10" t="e">
        <f t="shared" si="49"/>
        <v>#REF!</v>
      </c>
      <c r="BG52" s="10" t="e">
        <f t="shared" si="49"/>
        <v>#REF!</v>
      </c>
      <c r="BH52" s="10" t="e">
        <f t="shared" si="49"/>
        <v>#REF!</v>
      </c>
      <c r="BI52" s="10" t="e">
        <f t="shared" si="49"/>
        <v>#REF!</v>
      </c>
      <c r="BJ52" s="10" t="e">
        <f t="shared" si="49"/>
        <v>#REF!</v>
      </c>
      <c r="BK52" s="10" t="e">
        <f t="shared" si="49"/>
        <v>#REF!</v>
      </c>
      <c r="BL52" s="10" t="e">
        <f t="shared" si="49"/>
        <v>#REF!</v>
      </c>
      <c r="BM52" s="10" t="e">
        <f t="shared" si="49"/>
        <v>#REF!</v>
      </c>
      <c r="BN52" s="10" t="e">
        <f t="shared" si="49"/>
        <v>#REF!</v>
      </c>
      <c r="BO52" s="10" t="e">
        <f t="shared" si="49"/>
        <v>#REF!</v>
      </c>
      <c r="BP52" s="10" t="e">
        <f t="shared" si="49"/>
        <v>#REF!</v>
      </c>
      <c r="BQ52" s="10" t="e">
        <f t="shared" si="49"/>
        <v>#REF!</v>
      </c>
      <c r="BR52" s="10" t="e">
        <f t="shared" si="49"/>
        <v>#REF!</v>
      </c>
      <c r="BS52" s="10" t="e">
        <f t="shared" si="49"/>
        <v>#REF!</v>
      </c>
      <c r="BT52" s="10" t="e">
        <f t="shared" si="49"/>
        <v>#REF!</v>
      </c>
      <c r="BU52" s="10" t="e">
        <f t="shared" si="49"/>
        <v>#REF!</v>
      </c>
      <c r="BV52" s="10" t="e">
        <f t="shared" si="49"/>
        <v>#REF!</v>
      </c>
      <c r="BW52" s="10" t="e">
        <f t="shared" si="49"/>
        <v>#REF!</v>
      </c>
      <c r="BX52" s="10" t="e">
        <f t="shared" si="49"/>
        <v>#REF!</v>
      </c>
      <c r="BY52" s="10" t="e">
        <f t="shared" si="49"/>
        <v>#REF!</v>
      </c>
      <c r="BZ52" s="10" t="e">
        <f t="shared" si="49"/>
        <v>#REF!</v>
      </c>
      <c r="CA52" s="10" t="e">
        <f t="shared" si="49"/>
        <v>#REF!</v>
      </c>
      <c r="CB52" s="10" t="e">
        <f t="shared" si="49"/>
        <v>#REF!</v>
      </c>
      <c r="CC52" s="10" t="e">
        <f t="shared" si="49"/>
        <v>#REF!</v>
      </c>
      <c r="CD52" s="10" t="e">
        <f t="shared" si="49"/>
        <v>#REF!</v>
      </c>
      <c r="CE52" s="10" t="e">
        <f t="shared" si="49"/>
        <v>#REF!</v>
      </c>
      <c r="CF52" s="10" t="e">
        <f t="shared" si="49"/>
        <v>#REF!</v>
      </c>
      <c r="CG52" s="10" t="e">
        <f t="shared" si="49"/>
        <v>#REF!</v>
      </c>
      <c r="CH52" s="10" t="e">
        <f t="shared" si="49"/>
        <v>#REF!</v>
      </c>
      <c r="CI52" s="10" t="e">
        <f t="shared" si="49"/>
        <v>#REF!</v>
      </c>
      <c r="CJ52" s="10">
        <f t="shared" si="49"/>
        <v>50650</v>
      </c>
      <c r="CK52" s="10">
        <f t="shared" si="49"/>
        <v>51460</v>
      </c>
      <c r="CL52" s="10">
        <f t="shared" si="49"/>
        <v>50245</v>
      </c>
      <c r="CM52" s="10">
        <f t="shared" si="49"/>
        <v>50245</v>
      </c>
      <c r="CN52" s="10">
        <f t="shared" si="49"/>
        <v>50245</v>
      </c>
      <c r="CO52" s="10">
        <f t="shared" si="49"/>
        <v>50245</v>
      </c>
      <c r="CP52" s="10">
        <f t="shared" si="49"/>
        <v>51460</v>
      </c>
      <c r="CQ52" s="10">
        <f t="shared" si="49"/>
        <v>53485</v>
      </c>
      <c r="CR52" s="10">
        <f t="shared" si="49"/>
        <v>53485</v>
      </c>
      <c r="CS52" s="10">
        <f t="shared" si="49"/>
        <v>50650</v>
      </c>
      <c r="CT52" s="10">
        <f t="shared" si="49"/>
        <v>50650</v>
      </c>
      <c r="CU52" s="10">
        <f t="shared" si="49"/>
        <v>50650</v>
      </c>
      <c r="CV52" s="10">
        <f t="shared" si="49"/>
        <v>50650</v>
      </c>
      <c r="CW52" s="10">
        <f t="shared" si="49"/>
        <v>50650</v>
      </c>
      <c r="CX52" s="10">
        <f t="shared" si="49"/>
        <v>52270</v>
      </c>
      <c r="CY52" s="10">
        <f t="shared" si="49"/>
        <v>52270</v>
      </c>
      <c r="CZ52" s="10">
        <f t="shared" si="49"/>
        <v>51460</v>
      </c>
      <c r="DA52" s="10">
        <f t="shared" ref="DA52:FL52" si="50">ROUND(DA25*0.9,)+25</f>
        <v>51460</v>
      </c>
      <c r="DB52" s="10">
        <f t="shared" si="50"/>
        <v>51460</v>
      </c>
      <c r="DC52" s="10">
        <f t="shared" si="50"/>
        <v>51460</v>
      </c>
      <c r="DD52" s="10">
        <f t="shared" si="50"/>
        <v>51460</v>
      </c>
      <c r="DE52" s="10">
        <f t="shared" si="50"/>
        <v>54700</v>
      </c>
      <c r="DF52" s="10">
        <f t="shared" si="50"/>
        <v>54700</v>
      </c>
      <c r="DG52" s="54">
        <f t="shared" si="50"/>
        <v>54700</v>
      </c>
      <c r="DH52" s="54">
        <f t="shared" si="50"/>
        <v>54700</v>
      </c>
      <c r="DI52" s="54">
        <f t="shared" si="50"/>
        <v>54700</v>
      </c>
      <c r="DJ52" s="54">
        <f t="shared" si="50"/>
        <v>54700</v>
      </c>
      <c r="DK52" s="54">
        <f t="shared" si="50"/>
        <v>54700</v>
      </c>
      <c r="DL52" s="10">
        <f t="shared" si="50"/>
        <v>54700</v>
      </c>
      <c r="DM52" s="10">
        <f t="shared" si="50"/>
        <v>54700</v>
      </c>
      <c r="DN52" s="10">
        <f t="shared" si="50"/>
        <v>54700</v>
      </c>
      <c r="DO52" s="10">
        <f t="shared" si="50"/>
        <v>59560</v>
      </c>
      <c r="DP52" s="10">
        <f t="shared" si="50"/>
        <v>59560</v>
      </c>
      <c r="DQ52" s="10">
        <f t="shared" si="50"/>
        <v>59560</v>
      </c>
      <c r="DR52" s="10">
        <f t="shared" si="50"/>
        <v>59560</v>
      </c>
      <c r="DS52" s="10">
        <f t="shared" si="50"/>
        <v>61180</v>
      </c>
      <c r="DT52" s="10">
        <f t="shared" si="50"/>
        <v>61180</v>
      </c>
      <c r="DU52" s="10">
        <f t="shared" si="50"/>
        <v>61180</v>
      </c>
      <c r="DV52" s="10">
        <f t="shared" si="50"/>
        <v>61180</v>
      </c>
      <c r="DW52" s="10">
        <f t="shared" si="50"/>
        <v>61180</v>
      </c>
      <c r="DX52" s="10">
        <f t="shared" si="50"/>
        <v>61180</v>
      </c>
      <c r="DY52" s="10">
        <f t="shared" si="50"/>
        <v>61180</v>
      </c>
      <c r="DZ52" s="10">
        <f t="shared" si="50"/>
        <v>61180</v>
      </c>
      <c r="EA52" s="10">
        <f t="shared" si="50"/>
        <v>61180</v>
      </c>
      <c r="EB52" s="10">
        <f t="shared" si="50"/>
        <v>55915</v>
      </c>
      <c r="EC52" s="10">
        <f t="shared" si="50"/>
        <v>55915</v>
      </c>
      <c r="ED52" s="10">
        <f t="shared" si="50"/>
        <v>55915</v>
      </c>
      <c r="EE52" s="10">
        <f t="shared" si="50"/>
        <v>57130</v>
      </c>
      <c r="EF52" s="10">
        <f t="shared" si="50"/>
        <v>57130</v>
      </c>
      <c r="EG52" s="10">
        <f t="shared" si="50"/>
        <v>57130</v>
      </c>
      <c r="EH52" s="10">
        <f t="shared" si="50"/>
        <v>57130</v>
      </c>
      <c r="EI52" s="10">
        <f t="shared" si="50"/>
        <v>57130</v>
      </c>
      <c r="EJ52" s="10">
        <f t="shared" si="50"/>
        <v>57130</v>
      </c>
      <c r="EK52" s="10">
        <f t="shared" si="50"/>
        <v>57130</v>
      </c>
      <c r="EL52" s="10">
        <f t="shared" si="50"/>
        <v>57130</v>
      </c>
      <c r="EM52" s="10">
        <f t="shared" si="50"/>
        <v>59560</v>
      </c>
      <c r="EN52" s="10">
        <f t="shared" si="50"/>
        <v>59560</v>
      </c>
      <c r="EO52" s="10">
        <f t="shared" si="50"/>
        <v>55915</v>
      </c>
      <c r="EP52" s="10">
        <f t="shared" si="50"/>
        <v>55915</v>
      </c>
      <c r="EQ52" s="10">
        <f t="shared" si="50"/>
        <v>55915</v>
      </c>
      <c r="ER52" s="10">
        <f t="shared" si="50"/>
        <v>55915</v>
      </c>
      <c r="ES52" s="10">
        <f t="shared" si="50"/>
        <v>58345</v>
      </c>
      <c r="ET52" s="10">
        <f t="shared" si="50"/>
        <v>58345</v>
      </c>
      <c r="EU52" s="10">
        <f t="shared" si="50"/>
        <v>58345</v>
      </c>
      <c r="EV52" s="10">
        <f t="shared" si="50"/>
        <v>58345</v>
      </c>
      <c r="EW52" s="10">
        <f t="shared" si="50"/>
        <v>55915</v>
      </c>
      <c r="EX52" s="10">
        <f t="shared" si="50"/>
        <v>55915</v>
      </c>
      <c r="EY52" s="10">
        <f t="shared" si="50"/>
        <v>55915</v>
      </c>
      <c r="EZ52" s="10">
        <f t="shared" si="50"/>
        <v>55915</v>
      </c>
      <c r="FA52" s="10">
        <f t="shared" si="50"/>
        <v>55915</v>
      </c>
      <c r="FB52" s="10">
        <f t="shared" si="50"/>
        <v>57130</v>
      </c>
      <c r="FC52" s="10">
        <f t="shared" si="50"/>
        <v>57130</v>
      </c>
      <c r="FD52" s="10">
        <f t="shared" si="50"/>
        <v>55915</v>
      </c>
      <c r="FE52" s="10">
        <f t="shared" si="50"/>
        <v>55915</v>
      </c>
      <c r="FF52" s="10">
        <f t="shared" si="50"/>
        <v>55915</v>
      </c>
      <c r="FG52" s="10">
        <f t="shared" si="50"/>
        <v>55915</v>
      </c>
      <c r="FH52" s="10">
        <f t="shared" si="50"/>
        <v>55915</v>
      </c>
      <c r="FI52" s="10">
        <f t="shared" si="50"/>
        <v>57130</v>
      </c>
      <c r="FJ52" s="10">
        <f t="shared" si="50"/>
        <v>57130</v>
      </c>
      <c r="FK52" s="10">
        <f t="shared" si="50"/>
        <v>55915</v>
      </c>
      <c r="FL52" s="10">
        <f t="shared" si="50"/>
        <v>55915</v>
      </c>
      <c r="FM52" s="10">
        <f t="shared" ref="FM52:HR52" si="51">ROUND(FM25*0.9,)+25</f>
        <v>55915</v>
      </c>
      <c r="FN52" s="10">
        <f t="shared" si="51"/>
        <v>55915</v>
      </c>
      <c r="FO52" s="10">
        <f t="shared" si="51"/>
        <v>55915</v>
      </c>
      <c r="FP52" s="10">
        <f t="shared" si="51"/>
        <v>57130</v>
      </c>
      <c r="FQ52" s="10">
        <f t="shared" si="51"/>
        <v>57130</v>
      </c>
      <c r="FR52" s="10">
        <f t="shared" si="51"/>
        <v>55915</v>
      </c>
      <c r="FS52" s="10">
        <f t="shared" si="51"/>
        <v>55915</v>
      </c>
      <c r="FT52" s="10">
        <f t="shared" si="51"/>
        <v>55915</v>
      </c>
      <c r="FU52" s="10">
        <f t="shared" si="51"/>
        <v>55915</v>
      </c>
      <c r="FV52" s="10">
        <f t="shared" si="51"/>
        <v>55915</v>
      </c>
      <c r="FW52" s="10">
        <f t="shared" si="51"/>
        <v>57130</v>
      </c>
      <c r="FX52" s="10">
        <f t="shared" si="51"/>
        <v>57130</v>
      </c>
      <c r="FY52" s="10">
        <f t="shared" si="51"/>
        <v>55915</v>
      </c>
      <c r="FZ52" s="10">
        <f t="shared" si="51"/>
        <v>55915</v>
      </c>
      <c r="GA52" s="10">
        <f t="shared" si="51"/>
        <v>55915</v>
      </c>
      <c r="GB52" s="10">
        <f t="shared" si="51"/>
        <v>55915</v>
      </c>
      <c r="GC52" s="10">
        <f t="shared" si="51"/>
        <v>55915</v>
      </c>
      <c r="GD52" s="10">
        <f t="shared" si="51"/>
        <v>55915</v>
      </c>
      <c r="GE52" s="10">
        <f t="shared" si="51"/>
        <v>55915</v>
      </c>
      <c r="GF52" s="10">
        <f t="shared" si="51"/>
        <v>53485</v>
      </c>
      <c r="GG52" s="10">
        <f t="shared" si="51"/>
        <v>53485</v>
      </c>
      <c r="GH52" s="10">
        <f t="shared" si="51"/>
        <v>53485</v>
      </c>
      <c r="GI52" s="10">
        <f t="shared" si="51"/>
        <v>53485</v>
      </c>
      <c r="GJ52" s="10">
        <f t="shared" si="51"/>
        <v>53485</v>
      </c>
      <c r="GK52" s="10">
        <f t="shared" si="51"/>
        <v>54700</v>
      </c>
      <c r="GL52" s="10">
        <f t="shared" si="51"/>
        <v>54700</v>
      </c>
      <c r="GM52" s="10">
        <f t="shared" si="51"/>
        <v>53485</v>
      </c>
      <c r="GN52" s="10">
        <f t="shared" si="51"/>
        <v>53485</v>
      </c>
      <c r="GO52" s="10">
        <f t="shared" si="51"/>
        <v>53485</v>
      </c>
      <c r="GP52" s="10">
        <f t="shared" si="51"/>
        <v>53485</v>
      </c>
      <c r="GQ52" s="10">
        <f t="shared" si="51"/>
        <v>53485</v>
      </c>
      <c r="GR52" s="10">
        <f t="shared" si="51"/>
        <v>54700</v>
      </c>
      <c r="GS52" s="10">
        <f t="shared" si="51"/>
        <v>54700</v>
      </c>
      <c r="GT52" s="10">
        <f t="shared" si="51"/>
        <v>53485</v>
      </c>
      <c r="GU52" s="10">
        <f t="shared" si="51"/>
        <v>53485</v>
      </c>
      <c r="GV52" s="10">
        <f t="shared" si="51"/>
        <v>53485</v>
      </c>
      <c r="GW52" s="10">
        <f t="shared" si="51"/>
        <v>53485</v>
      </c>
      <c r="GX52" s="10">
        <f t="shared" si="51"/>
        <v>53485</v>
      </c>
      <c r="GY52" s="10">
        <f t="shared" si="51"/>
        <v>54700</v>
      </c>
      <c r="GZ52" s="10">
        <f t="shared" si="51"/>
        <v>54700</v>
      </c>
      <c r="HA52" s="10">
        <f t="shared" si="51"/>
        <v>53485</v>
      </c>
      <c r="HB52" s="10">
        <f t="shared" si="51"/>
        <v>53485</v>
      </c>
      <c r="HC52" s="10">
        <f t="shared" si="51"/>
        <v>53485</v>
      </c>
      <c r="HD52" s="10">
        <f t="shared" si="51"/>
        <v>53485</v>
      </c>
      <c r="HE52" s="10">
        <f t="shared" si="51"/>
        <v>53485</v>
      </c>
      <c r="HF52" s="10">
        <f t="shared" si="51"/>
        <v>53485</v>
      </c>
      <c r="HG52" s="10">
        <f t="shared" si="51"/>
        <v>54700</v>
      </c>
      <c r="HH52" s="10">
        <f t="shared" si="51"/>
        <v>54700</v>
      </c>
      <c r="HI52" s="10">
        <f t="shared" si="51"/>
        <v>54700</v>
      </c>
      <c r="HJ52" s="10">
        <f t="shared" si="51"/>
        <v>54700</v>
      </c>
      <c r="HK52" s="10">
        <f t="shared" si="51"/>
        <v>54700</v>
      </c>
      <c r="HL52" s="10">
        <f t="shared" si="51"/>
        <v>54700</v>
      </c>
      <c r="HM52" s="10">
        <f t="shared" si="51"/>
        <v>54700</v>
      </c>
      <c r="HN52" s="10">
        <f t="shared" si="51"/>
        <v>54700</v>
      </c>
      <c r="HO52" s="10">
        <f t="shared" si="51"/>
        <v>54700</v>
      </c>
      <c r="HP52" s="10">
        <f t="shared" si="51"/>
        <v>54700</v>
      </c>
      <c r="HQ52" s="10">
        <f t="shared" si="51"/>
        <v>54700</v>
      </c>
      <c r="HR52" s="10">
        <f t="shared" si="51"/>
        <v>54700</v>
      </c>
    </row>
    <row r="53" spans="1:226" s="7" customFormat="1" x14ac:dyDescent="0.2">
      <c r="A53" s="10" t="s">
        <v>40</v>
      </c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 s="10"/>
      <c r="BN53" s="10"/>
      <c r="BO53" s="10"/>
      <c r="BP53" s="10"/>
      <c r="BQ53" s="10"/>
      <c r="BR53" s="10"/>
      <c r="BS53" s="10"/>
      <c r="BT53" s="10"/>
      <c r="BU53" s="10"/>
      <c r="BV53" s="10"/>
      <c r="BW53" s="10"/>
      <c r="BX53" s="10"/>
      <c r="BY53" s="10"/>
      <c r="BZ53" s="10"/>
      <c r="CA53" s="10"/>
      <c r="CB53" s="10"/>
      <c r="CC53" s="10"/>
      <c r="CD53" s="10"/>
      <c r="CE53" s="10"/>
      <c r="CF53" s="10"/>
      <c r="CG53" s="10"/>
      <c r="CH53" s="10"/>
      <c r="CI53" s="10"/>
      <c r="CJ53" s="10"/>
      <c r="CK53" s="10"/>
      <c r="CL53" s="10"/>
      <c r="CM53" s="10"/>
      <c r="CN53" s="10"/>
      <c r="CO53" s="10"/>
      <c r="CP53" s="10"/>
      <c r="CQ53" s="10"/>
      <c r="CR53" s="10"/>
      <c r="CS53" s="10"/>
      <c r="CT53" s="10"/>
      <c r="CU53" s="10"/>
      <c r="CV53" s="10"/>
      <c r="CW53" s="10"/>
      <c r="CX53" s="10"/>
      <c r="CY53" s="10"/>
      <c r="CZ53" s="10"/>
      <c r="DA53" s="10"/>
      <c r="DB53" s="10"/>
      <c r="DC53" s="10"/>
      <c r="DD53" s="10"/>
      <c r="DE53" s="10"/>
      <c r="DF53" s="10"/>
      <c r="DG53" s="54"/>
      <c r="DH53" s="54"/>
      <c r="DI53" s="54"/>
      <c r="DJ53" s="54"/>
      <c r="DK53" s="54"/>
      <c r="DL53" s="10"/>
      <c r="DM53" s="10"/>
      <c r="DN53" s="10"/>
      <c r="DO53" s="10"/>
      <c r="DP53" s="10"/>
      <c r="DQ53" s="10"/>
      <c r="DR53" s="10"/>
      <c r="DS53" s="10"/>
      <c r="DT53" s="10"/>
      <c r="DU53" s="10"/>
      <c r="DV53" s="10"/>
      <c r="DW53" s="10"/>
      <c r="DX53" s="10"/>
      <c r="DY53" s="10"/>
      <c r="DZ53" s="10"/>
      <c r="EA53" s="10"/>
      <c r="EB53" s="10"/>
      <c r="EC53" s="10"/>
      <c r="ED53" s="10"/>
      <c r="EE53" s="10"/>
      <c r="EF53" s="10"/>
      <c r="EG53" s="10"/>
      <c r="EH53" s="10"/>
      <c r="EI53" s="10"/>
      <c r="EJ53" s="10"/>
      <c r="EK53" s="10"/>
      <c r="EL53" s="10"/>
      <c r="EM53" s="10"/>
      <c r="EN53" s="10"/>
      <c r="EO53" s="10"/>
      <c r="EP53" s="10"/>
      <c r="EQ53" s="10"/>
      <c r="ER53" s="10"/>
      <c r="ES53" s="10"/>
      <c r="ET53" s="10"/>
      <c r="EU53" s="10"/>
      <c r="EV53" s="10"/>
      <c r="EW53" s="10"/>
      <c r="EX53" s="10"/>
      <c r="EY53" s="10"/>
      <c r="EZ53" s="10"/>
      <c r="FA53" s="10"/>
      <c r="FB53" s="10"/>
      <c r="FC53" s="10"/>
      <c r="FD53" s="10"/>
      <c r="FE53" s="10"/>
      <c r="FF53" s="10"/>
      <c r="FG53" s="10"/>
      <c r="FH53" s="10"/>
      <c r="FI53" s="10"/>
      <c r="FJ53" s="10"/>
      <c r="FK53" s="10"/>
      <c r="FL53" s="10"/>
      <c r="FM53" s="10"/>
      <c r="FN53" s="10"/>
      <c r="FO53" s="10"/>
      <c r="FP53" s="10"/>
      <c r="FQ53" s="10"/>
      <c r="FR53" s="10"/>
      <c r="FS53" s="10"/>
      <c r="FT53" s="10"/>
      <c r="FU53" s="10"/>
      <c r="FV53" s="10"/>
      <c r="FW53" s="10"/>
      <c r="FX53" s="10"/>
      <c r="FY53" s="10"/>
      <c r="FZ53" s="10"/>
      <c r="GA53" s="10"/>
      <c r="GB53" s="10"/>
      <c r="GC53" s="10"/>
      <c r="GD53" s="10"/>
      <c r="GE53" s="10"/>
      <c r="GF53" s="10"/>
      <c r="GG53" s="10"/>
      <c r="GH53" s="10"/>
      <c r="GI53" s="10"/>
      <c r="GJ53" s="10"/>
      <c r="GK53" s="10"/>
      <c r="GL53" s="10"/>
      <c r="GM53" s="10"/>
      <c r="GN53" s="10"/>
      <c r="GO53" s="10"/>
      <c r="GP53" s="10"/>
      <c r="GQ53" s="10"/>
      <c r="GR53" s="10"/>
      <c r="GS53" s="10"/>
      <c r="GT53" s="10"/>
      <c r="GU53" s="10"/>
      <c r="GV53" s="10"/>
      <c r="GW53" s="10"/>
      <c r="GX53" s="10"/>
      <c r="GY53" s="10"/>
      <c r="GZ53" s="10"/>
      <c r="HA53" s="10"/>
      <c r="HB53" s="10"/>
      <c r="HC53" s="10"/>
      <c r="HD53" s="10"/>
      <c r="HE53" s="10"/>
      <c r="HF53" s="10"/>
      <c r="HG53" s="10"/>
      <c r="HH53" s="10"/>
      <c r="HI53" s="10"/>
      <c r="HJ53" s="10"/>
      <c r="HK53" s="10"/>
      <c r="HL53" s="10"/>
      <c r="HM53" s="10"/>
      <c r="HN53" s="10"/>
      <c r="HO53" s="10"/>
      <c r="HP53" s="10"/>
      <c r="HQ53" s="10"/>
      <c r="HR53" s="10"/>
    </row>
    <row r="54" spans="1:226" s="7" customFormat="1" x14ac:dyDescent="0.2">
      <c r="A54" s="8" t="s">
        <v>10</v>
      </c>
      <c r="B54" s="10" t="e">
        <f t="shared" ref="B54:AN54" si="52">ROUND(B27*0.9,)+25</f>
        <v>#REF!</v>
      </c>
      <c r="C54" s="10" t="e">
        <f t="shared" si="52"/>
        <v>#REF!</v>
      </c>
      <c r="D54" s="10" t="e">
        <f t="shared" si="52"/>
        <v>#REF!</v>
      </c>
      <c r="E54" s="10" t="e">
        <f t="shared" si="52"/>
        <v>#REF!</v>
      </c>
      <c r="F54" s="10" t="e">
        <f t="shared" si="52"/>
        <v>#REF!</v>
      </c>
      <c r="G54" s="10" t="e">
        <f t="shared" si="52"/>
        <v>#REF!</v>
      </c>
      <c r="H54" s="10" t="e">
        <f t="shared" si="52"/>
        <v>#REF!</v>
      </c>
      <c r="I54" s="10" t="e">
        <f t="shared" si="52"/>
        <v>#REF!</v>
      </c>
      <c r="J54" s="10" t="e">
        <f t="shared" si="52"/>
        <v>#REF!</v>
      </c>
      <c r="K54" s="10" t="e">
        <f t="shared" si="52"/>
        <v>#REF!</v>
      </c>
      <c r="L54" s="10" t="e">
        <f t="shared" si="52"/>
        <v>#REF!</v>
      </c>
      <c r="M54" s="10" t="e">
        <f t="shared" si="52"/>
        <v>#REF!</v>
      </c>
      <c r="N54" s="10" t="e">
        <f t="shared" si="52"/>
        <v>#REF!</v>
      </c>
      <c r="O54" s="10" t="e">
        <f t="shared" si="52"/>
        <v>#REF!</v>
      </c>
      <c r="P54" s="10" t="e">
        <f t="shared" si="52"/>
        <v>#REF!</v>
      </c>
      <c r="Q54" s="10" t="e">
        <f t="shared" si="52"/>
        <v>#REF!</v>
      </c>
      <c r="R54" s="10" t="e">
        <f t="shared" si="52"/>
        <v>#REF!</v>
      </c>
      <c r="S54" s="10" t="e">
        <f t="shared" si="52"/>
        <v>#REF!</v>
      </c>
      <c r="T54" s="10" t="e">
        <f t="shared" si="52"/>
        <v>#REF!</v>
      </c>
      <c r="U54" s="10" t="e">
        <f t="shared" si="52"/>
        <v>#REF!</v>
      </c>
      <c r="V54" s="10" t="e">
        <f t="shared" si="52"/>
        <v>#REF!</v>
      </c>
      <c r="W54" s="10" t="e">
        <f t="shared" si="52"/>
        <v>#REF!</v>
      </c>
      <c r="X54" s="10" t="e">
        <f t="shared" si="52"/>
        <v>#REF!</v>
      </c>
      <c r="Y54" s="10" t="e">
        <f t="shared" si="52"/>
        <v>#REF!</v>
      </c>
      <c r="Z54" s="10" t="e">
        <f t="shared" si="52"/>
        <v>#REF!</v>
      </c>
      <c r="AA54" s="10" t="e">
        <f t="shared" si="52"/>
        <v>#REF!</v>
      </c>
      <c r="AB54" s="10" t="e">
        <f t="shared" si="52"/>
        <v>#REF!</v>
      </c>
      <c r="AC54" s="10" t="e">
        <f t="shared" si="52"/>
        <v>#REF!</v>
      </c>
      <c r="AD54" s="10" t="e">
        <f t="shared" si="52"/>
        <v>#REF!</v>
      </c>
      <c r="AE54" s="10" t="e">
        <f t="shared" si="52"/>
        <v>#REF!</v>
      </c>
      <c r="AF54" s="10" t="e">
        <f t="shared" si="52"/>
        <v>#REF!</v>
      </c>
      <c r="AG54" s="10" t="e">
        <f t="shared" si="52"/>
        <v>#REF!</v>
      </c>
      <c r="AH54" s="10" t="e">
        <f t="shared" si="52"/>
        <v>#REF!</v>
      </c>
      <c r="AI54" s="10" t="e">
        <f t="shared" si="52"/>
        <v>#REF!</v>
      </c>
      <c r="AJ54" s="10" t="e">
        <f t="shared" si="52"/>
        <v>#REF!</v>
      </c>
      <c r="AK54" s="10" t="e">
        <f t="shared" si="52"/>
        <v>#REF!</v>
      </c>
      <c r="AL54" s="10" t="e">
        <f t="shared" si="52"/>
        <v>#REF!</v>
      </c>
      <c r="AM54" s="10" t="e">
        <f t="shared" si="52"/>
        <v>#REF!</v>
      </c>
      <c r="AN54" s="10" t="e">
        <f t="shared" si="52"/>
        <v>#REF!</v>
      </c>
      <c r="AO54" s="10" t="e">
        <f t="shared" ref="AO54:CZ54" si="53">ROUND(AO27*0.9,)+25</f>
        <v>#REF!</v>
      </c>
      <c r="AP54" s="10" t="e">
        <f t="shared" si="53"/>
        <v>#REF!</v>
      </c>
      <c r="AQ54" s="10" t="e">
        <f t="shared" si="53"/>
        <v>#REF!</v>
      </c>
      <c r="AR54" s="10" t="e">
        <f t="shared" si="53"/>
        <v>#REF!</v>
      </c>
      <c r="AS54" s="10" t="e">
        <f t="shared" si="53"/>
        <v>#REF!</v>
      </c>
      <c r="AT54" s="10" t="e">
        <f t="shared" si="53"/>
        <v>#REF!</v>
      </c>
      <c r="AU54" s="10" t="e">
        <f t="shared" si="53"/>
        <v>#REF!</v>
      </c>
      <c r="AV54" s="10" t="e">
        <f t="shared" si="53"/>
        <v>#REF!</v>
      </c>
      <c r="AW54" s="10" t="e">
        <f t="shared" si="53"/>
        <v>#REF!</v>
      </c>
      <c r="AX54" s="10" t="e">
        <f t="shared" si="53"/>
        <v>#REF!</v>
      </c>
      <c r="AY54" s="10" t="e">
        <f t="shared" si="53"/>
        <v>#REF!</v>
      </c>
      <c r="AZ54" s="10" t="e">
        <f t="shared" si="53"/>
        <v>#REF!</v>
      </c>
      <c r="BA54" s="10" t="e">
        <f t="shared" si="53"/>
        <v>#REF!</v>
      </c>
      <c r="BB54" s="10" t="e">
        <f t="shared" si="53"/>
        <v>#REF!</v>
      </c>
      <c r="BC54" s="10" t="e">
        <f t="shared" si="53"/>
        <v>#REF!</v>
      </c>
      <c r="BD54" s="10" t="e">
        <f t="shared" si="53"/>
        <v>#REF!</v>
      </c>
      <c r="BE54" s="10" t="e">
        <f t="shared" si="53"/>
        <v>#REF!</v>
      </c>
      <c r="BF54" s="10" t="e">
        <f t="shared" si="53"/>
        <v>#REF!</v>
      </c>
      <c r="BG54" s="10" t="e">
        <f t="shared" si="53"/>
        <v>#REF!</v>
      </c>
      <c r="BH54" s="10" t="e">
        <f t="shared" si="53"/>
        <v>#REF!</v>
      </c>
      <c r="BI54" s="10" t="e">
        <f t="shared" si="53"/>
        <v>#REF!</v>
      </c>
      <c r="BJ54" s="10" t="e">
        <f t="shared" si="53"/>
        <v>#REF!</v>
      </c>
      <c r="BK54" s="10" t="e">
        <f t="shared" si="53"/>
        <v>#REF!</v>
      </c>
      <c r="BL54" s="10" t="e">
        <f t="shared" si="53"/>
        <v>#REF!</v>
      </c>
      <c r="BM54" s="10" t="e">
        <f t="shared" si="53"/>
        <v>#REF!</v>
      </c>
      <c r="BN54" s="10" t="e">
        <f t="shared" si="53"/>
        <v>#REF!</v>
      </c>
      <c r="BO54" s="10" t="e">
        <f t="shared" si="53"/>
        <v>#REF!</v>
      </c>
      <c r="BP54" s="10" t="e">
        <f t="shared" si="53"/>
        <v>#REF!</v>
      </c>
      <c r="BQ54" s="10" t="e">
        <f t="shared" si="53"/>
        <v>#REF!</v>
      </c>
      <c r="BR54" s="10" t="e">
        <f t="shared" si="53"/>
        <v>#REF!</v>
      </c>
      <c r="BS54" s="10" t="e">
        <f t="shared" si="53"/>
        <v>#REF!</v>
      </c>
      <c r="BT54" s="10" t="e">
        <f t="shared" si="53"/>
        <v>#REF!</v>
      </c>
      <c r="BU54" s="10" t="e">
        <f t="shared" si="53"/>
        <v>#REF!</v>
      </c>
      <c r="BV54" s="10" t="e">
        <f t="shared" si="53"/>
        <v>#REF!</v>
      </c>
      <c r="BW54" s="10" t="e">
        <f t="shared" si="53"/>
        <v>#REF!</v>
      </c>
      <c r="BX54" s="10" t="e">
        <f t="shared" si="53"/>
        <v>#REF!</v>
      </c>
      <c r="BY54" s="10" t="e">
        <f t="shared" si="53"/>
        <v>#REF!</v>
      </c>
      <c r="BZ54" s="10" t="e">
        <f t="shared" si="53"/>
        <v>#REF!</v>
      </c>
      <c r="CA54" s="10" t="e">
        <f t="shared" si="53"/>
        <v>#REF!</v>
      </c>
      <c r="CB54" s="10" t="e">
        <f t="shared" si="53"/>
        <v>#REF!</v>
      </c>
      <c r="CC54" s="10" t="e">
        <f t="shared" si="53"/>
        <v>#REF!</v>
      </c>
      <c r="CD54" s="10" t="e">
        <f t="shared" si="53"/>
        <v>#REF!</v>
      </c>
      <c r="CE54" s="10" t="e">
        <f t="shared" si="53"/>
        <v>#REF!</v>
      </c>
      <c r="CF54" s="10" t="e">
        <f t="shared" si="53"/>
        <v>#REF!</v>
      </c>
      <c r="CG54" s="10" t="e">
        <f t="shared" si="53"/>
        <v>#REF!</v>
      </c>
      <c r="CH54" s="10" t="e">
        <f t="shared" si="53"/>
        <v>#REF!</v>
      </c>
      <c r="CI54" s="10" t="e">
        <f t="shared" si="53"/>
        <v>#REF!</v>
      </c>
      <c r="CJ54" s="10">
        <f t="shared" si="53"/>
        <v>74950</v>
      </c>
      <c r="CK54" s="10">
        <f t="shared" si="53"/>
        <v>75760</v>
      </c>
      <c r="CL54" s="10">
        <f t="shared" si="53"/>
        <v>74545</v>
      </c>
      <c r="CM54" s="10">
        <f t="shared" si="53"/>
        <v>74545</v>
      </c>
      <c r="CN54" s="10">
        <f t="shared" si="53"/>
        <v>74545</v>
      </c>
      <c r="CO54" s="10">
        <f t="shared" si="53"/>
        <v>74545</v>
      </c>
      <c r="CP54" s="10">
        <f t="shared" si="53"/>
        <v>75760</v>
      </c>
      <c r="CQ54" s="10">
        <f t="shared" si="53"/>
        <v>77785</v>
      </c>
      <c r="CR54" s="10">
        <f t="shared" si="53"/>
        <v>77785</v>
      </c>
      <c r="CS54" s="10">
        <f t="shared" si="53"/>
        <v>74950</v>
      </c>
      <c r="CT54" s="10">
        <f t="shared" si="53"/>
        <v>74950</v>
      </c>
      <c r="CU54" s="10">
        <f t="shared" si="53"/>
        <v>74950</v>
      </c>
      <c r="CV54" s="10">
        <f t="shared" si="53"/>
        <v>74950</v>
      </c>
      <c r="CW54" s="10">
        <f t="shared" si="53"/>
        <v>74950</v>
      </c>
      <c r="CX54" s="10">
        <f t="shared" si="53"/>
        <v>76570</v>
      </c>
      <c r="CY54" s="10">
        <f t="shared" si="53"/>
        <v>76570</v>
      </c>
      <c r="CZ54" s="10">
        <f t="shared" si="53"/>
        <v>75760</v>
      </c>
      <c r="DA54" s="10">
        <f t="shared" ref="DA54:FL54" si="54">ROUND(DA27*0.9,)+25</f>
        <v>75760</v>
      </c>
      <c r="DB54" s="10">
        <f t="shared" si="54"/>
        <v>75760</v>
      </c>
      <c r="DC54" s="10">
        <f t="shared" si="54"/>
        <v>75760</v>
      </c>
      <c r="DD54" s="10">
        <f t="shared" si="54"/>
        <v>75760</v>
      </c>
      <c r="DE54" s="10">
        <f t="shared" si="54"/>
        <v>79000</v>
      </c>
      <c r="DF54" s="10">
        <f t="shared" si="54"/>
        <v>79000</v>
      </c>
      <c r="DG54" s="54">
        <f t="shared" si="54"/>
        <v>79000</v>
      </c>
      <c r="DH54" s="54">
        <f t="shared" si="54"/>
        <v>79000</v>
      </c>
      <c r="DI54" s="54">
        <f t="shared" si="54"/>
        <v>79000</v>
      </c>
      <c r="DJ54" s="54">
        <f t="shared" si="54"/>
        <v>79000</v>
      </c>
      <c r="DK54" s="54">
        <f t="shared" si="54"/>
        <v>79000</v>
      </c>
      <c r="DL54" s="10">
        <f t="shared" si="54"/>
        <v>79000</v>
      </c>
      <c r="DM54" s="10">
        <f t="shared" si="54"/>
        <v>79000</v>
      </c>
      <c r="DN54" s="10">
        <f t="shared" si="54"/>
        <v>79000</v>
      </c>
      <c r="DO54" s="10">
        <f t="shared" si="54"/>
        <v>83860</v>
      </c>
      <c r="DP54" s="10">
        <f t="shared" si="54"/>
        <v>83860</v>
      </c>
      <c r="DQ54" s="10">
        <f t="shared" si="54"/>
        <v>83860</v>
      </c>
      <c r="DR54" s="10">
        <f t="shared" si="54"/>
        <v>83860</v>
      </c>
      <c r="DS54" s="10">
        <f t="shared" si="54"/>
        <v>85480</v>
      </c>
      <c r="DT54" s="10">
        <f t="shared" si="54"/>
        <v>85480</v>
      </c>
      <c r="DU54" s="10">
        <f t="shared" si="54"/>
        <v>85480</v>
      </c>
      <c r="DV54" s="10">
        <f t="shared" si="54"/>
        <v>85480</v>
      </c>
      <c r="DW54" s="10">
        <f t="shared" si="54"/>
        <v>85480</v>
      </c>
      <c r="DX54" s="10">
        <f t="shared" si="54"/>
        <v>85480</v>
      </c>
      <c r="DY54" s="10">
        <f t="shared" si="54"/>
        <v>85480</v>
      </c>
      <c r="DZ54" s="10">
        <f t="shared" si="54"/>
        <v>85480</v>
      </c>
      <c r="EA54" s="10">
        <f t="shared" si="54"/>
        <v>85480</v>
      </c>
      <c r="EB54" s="10">
        <f t="shared" si="54"/>
        <v>80215</v>
      </c>
      <c r="EC54" s="10">
        <f t="shared" si="54"/>
        <v>80215</v>
      </c>
      <c r="ED54" s="10">
        <f t="shared" si="54"/>
        <v>80215</v>
      </c>
      <c r="EE54" s="10">
        <f t="shared" si="54"/>
        <v>81430</v>
      </c>
      <c r="EF54" s="10">
        <f t="shared" si="54"/>
        <v>81430</v>
      </c>
      <c r="EG54" s="10">
        <f t="shared" si="54"/>
        <v>81430</v>
      </c>
      <c r="EH54" s="10">
        <f t="shared" si="54"/>
        <v>81430</v>
      </c>
      <c r="EI54" s="10">
        <f t="shared" si="54"/>
        <v>81430</v>
      </c>
      <c r="EJ54" s="10">
        <f t="shared" si="54"/>
        <v>81430</v>
      </c>
      <c r="EK54" s="10">
        <f t="shared" si="54"/>
        <v>81430</v>
      </c>
      <c r="EL54" s="10">
        <f t="shared" si="54"/>
        <v>81430</v>
      </c>
      <c r="EM54" s="10">
        <f t="shared" si="54"/>
        <v>83860</v>
      </c>
      <c r="EN54" s="10">
        <f t="shared" si="54"/>
        <v>83860</v>
      </c>
      <c r="EO54" s="10">
        <f t="shared" si="54"/>
        <v>80215</v>
      </c>
      <c r="EP54" s="10">
        <f t="shared" si="54"/>
        <v>80215</v>
      </c>
      <c r="EQ54" s="10">
        <f t="shared" si="54"/>
        <v>80215</v>
      </c>
      <c r="ER54" s="10">
        <f t="shared" si="54"/>
        <v>80215</v>
      </c>
      <c r="ES54" s="10">
        <f t="shared" si="54"/>
        <v>82645</v>
      </c>
      <c r="ET54" s="10">
        <f t="shared" si="54"/>
        <v>82645</v>
      </c>
      <c r="EU54" s="10">
        <f t="shared" si="54"/>
        <v>82645</v>
      </c>
      <c r="EV54" s="10">
        <f t="shared" si="54"/>
        <v>82645</v>
      </c>
      <c r="EW54" s="10">
        <f t="shared" si="54"/>
        <v>80215</v>
      </c>
      <c r="EX54" s="10">
        <f t="shared" si="54"/>
        <v>80215</v>
      </c>
      <c r="EY54" s="10">
        <f t="shared" si="54"/>
        <v>80215</v>
      </c>
      <c r="EZ54" s="10">
        <f t="shared" si="54"/>
        <v>80215</v>
      </c>
      <c r="FA54" s="10">
        <f t="shared" si="54"/>
        <v>80215</v>
      </c>
      <c r="FB54" s="10">
        <f t="shared" si="54"/>
        <v>81430</v>
      </c>
      <c r="FC54" s="10">
        <f t="shared" si="54"/>
        <v>81430</v>
      </c>
      <c r="FD54" s="10">
        <f t="shared" si="54"/>
        <v>80215</v>
      </c>
      <c r="FE54" s="10">
        <f t="shared" si="54"/>
        <v>80215</v>
      </c>
      <c r="FF54" s="10">
        <f t="shared" si="54"/>
        <v>80215</v>
      </c>
      <c r="FG54" s="10">
        <f t="shared" si="54"/>
        <v>80215</v>
      </c>
      <c r="FH54" s="10">
        <f t="shared" si="54"/>
        <v>80215</v>
      </c>
      <c r="FI54" s="10">
        <f t="shared" si="54"/>
        <v>81430</v>
      </c>
      <c r="FJ54" s="10">
        <f t="shared" si="54"/>
        <v>81430</v>
      </c>
      <c r="FK54" s="10">
        <f t="shared" si="54"/>
        <v>80215</v>
      </c>
      <c r="FL54" s="10">
        <f t="shared" si="54"/>
        <v>80215</v>
      </c>
      <c r="FM54" s="10">
        <f t="shared" ref="FM54:HR54" si="55">ROUND(FM27*0.9,)+25</f>
        <v>80215</v>
      </c>
      <c r="FN54" s="10">
        <f t="shared" si="55"/>
        <v>80215</v>
      </c>
      <c r="FO54" s="10">
        <f t="shared" si="55"/>
        <v>80215</v>
      </c>
      <c r="FP54" s="10">
        <f t="shared" si="55"/>
        <v>81430</v>
      </c>
      <c r="FQ54" s="10">
        <f t="shared" si="55"/>
        <v>81430</v>
      </c>
      <c r="FR54" s="10">
        <f t="shared" si="55"/>
        <v>80215</v>
      </c>
      <c r="FS54" s="10">
        <f t="shared" si="55"/>
        <v>80215</v>
      </c>
      <c r="FT54" s="10">
        <f t="shared" si="55"/>
        <v>80215</v>
      </c>
      <c r="FU54" s="10">
        <f t="shared" si="55"/>
        <v>80215</v>
      </c>
      <c r="FV54" s="10">
        <f t="shared" si="55"/>
        <v>80215</v>
      </c>
      <c r="FW54" s="10">
        <f t="shared" si="55"/>
        <v>81430</v>
      </c>
      <c r="FX54" s="10">
        <f t="shared" si="55"/>
        <v>81430</v>
      </c>
      <c r="FY54" s="10">
        <f t="shared" si="55"/>
        <v>80215</v>
      </c>
      <c r="FZ54" s="10">
        <f t="shared" si="55"/>
        <v>80215</v>
      </c>
      <c r="GA54" s="10">
        <f t="shared" si="55"/>
        <v>80215</v>
      </c>
      <c r="GB54" s="10">
        <f t="shared" si="55"/>
        <v>80215</v>
      </c>
      <c r="GC54" s="10">
        <f t="shared" si="55"/>
        <v>80215</v>
      </c>
      <c r="GD54" s="10">
        <f t="shared" si="55"/>
        <v>80215</v>
      </c>
      <c r="GE54" s="10">
        <f t="shared" si="55"/>
        <v>80215</v>
      </c>
      <c r="GF54" s="10">
        <f t="shared" si="55"/>
        <v>77785</v>
      </c>
      <c r="GG54" s="10">
        <f t="shared" si="55"/>
        <v>77785</v>
      </c>
      <c r="GH54" s="10">
        <f t="shared" si="55"/>
        <v>77785</v>
      </c>
      <c r="GI54" s="10">
        <f t="shared" si="55"/>
        <v>77785</v>
      </c>
      <c r="GJ54" s="10">
        <f t="shared" si="55"/>
        <v>77785</v>
      </c>
      <c r="GK54" s="10">
        <f t="shared" si="55"/>
        <v>79000</v>
      </c>
      <c r="GL54" s="10">
        <f t="shared" si="55"/>
        <v>79000</v>
      </c>
      <c r="GM54" s="10">
        <f t="shared" si="55"/>
        <v>77785</v>
      </c>
      <c r="GN54" s="10">
        <f t="shared" si="55"/>
        <v>77785</v>
      </c>
      <c r="GO54" s="10">
        <f t="shared" si="55"/>
        <v>77785</v>
      </c>
      <c r="GP54" s="10">
        <f t="shared" si="55"/>
        <v>77785</v>
      </c>
      <c r="GQ54" s="10">
        <f t="shared" si="55"/>
        <v>77785</v>
      </c>
      <c r="GR54" s="10">
        <f t="shared" si="55"/>
        <v>79000</v>
      </c>
      <c r="GS54" s="10">
        <f t="shared" si="55"/>
        <v>79000</v>
      </c>
      <c r="GT54" s="10">
        <f t="shared" si="55"/>
        <v>77785</v>
      </c>
      <c r="GU54" s="10">
        <f t="shared" si="55"/>
        <v>77785</v>
      </c>
      <c r="GV54" s="10">
        <f t="shared" si="55"/>
        <v>77785</v>
      </c>
      <c r="GW54" s="10">
        <f t="shared" si="55"/>
        <v>77785</v>
      </c>
      <c r="GX54" s="10">
        <f t="shared" si="55"/>
        <v>77785</v>
      </c>
      <c r="GY54" s="10">
        <f t="shared" si="55"/>
        <v>79000</v>
      </c>
      <c r="GZ54" s="10">
        <f t="shared" si="55"/>
        <v>79000</v>
      </c>
      <c r="HA54" s="10">
        <f t="shared" si="55"/>
        <v>77785</v>
      </c>
      <c r="HB54" s="10">
        <f t="shared" si="55"/>
        <v>77785</v>
      </c>
      <c r="HC54" s="10">
        <f t="shared" si="55"/>
        <v>77785</v>
      </c>
      <c r="HD54" s="10">
        <f t="shared" si="55"/>
        <v>77785</v>
      </c>
      <c r="HE54" s="10">
        <f t="shared" si="55"/>
        <v>77785</v>
      </c>
      <c r="HF54" s="10">
        <f t="shared" si="55"/>
        <v>77785</v>
      </c>
      <c r="HG54" s="10">
        <f t="shared" si="55"/>
        <v>79000</v>
      </c>
      <c r="HH54" s="10">
        <f t="shared" si="55"/>
        <v>79000</v>
      </c>
      <c r="HI54" s="10">
        <f t="shared" si="55"/>
        <v>79000</v>
      </c>
      <c r="HJ54" s="10">
        <f t="shared" si="55"/>
        <v>79000</v>
      </c>
      <c r="HK54" s="10">
        <f t="shared" si="55"/>
        <v>79000</v>
      </c>
      <c r="HL54" s="10">
        <f t="shared" si="55"/>
        <v>79000</v>
      </c>
      <c r="HM54" s="10">
        <f t="shared" si="55"/>
        <v>79000</v>
      </c>
      <c r="HN54" s="10">
        <f t="shared" si="55"/>
        <v>79000</v>
      </c>
      <c r="HO54" s="10">
        <f t="shared" si="55"/>
        <v>79000</v>
      </c>
      <c r="HP54" s="10">
        <f t="shared" si="55"/>
        <v>79000</v>
      </c>
      <c r="HQ54" s="10">
        <f t="shared" si="55"/>
        <v>79000</v>
      </c>
      <c r="HR54" s="10">
        <f t="shared" si="55"/>
        <v>79000</v>
      </c>
    </row>
    <row r="55" spans="1:226" s="7" customFormat="1" x14ac:dyDescent="0.2">
      <c r="A55" s="6" t="s">
        <v>41</v>
      </c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10"/>
      <c r="BA55" s="10"/>
      <c r="BB55" s="10"/>
      <c r="BC55" s="10"/>
      <c r="BD55" s="10"/>
      <c r="BE55" s="10"/>
      <c r="BF55" s="10"/>
      <c r="BG55" s="10"/>
      <c r="BH55" s="10"/>
      <c r="BI55" s="10"/>
      <c r="BJ55" s="10"/>
      <c r="BK55" s="10"/>
      <c r="BL55" s="10"/>
      <c r="BM55" s="10"/>
      <c r="BN55" s="10"/>
      <c r="BO55" s="10"/>
      <c r="BP55" s="10"/>
      <c r="BQ55" s="10"/>
      <c r="BR55" s="10"/>
      <c r="BS55" s="10"/>
      <c r="BT55" s="10"/>
      <c r="BU55" s="10"/>
      <c r="BV55" s="10"/>
      <c r="BW55" s="10"/>
      <c r="BX55" s="10"/>
      <c r="BY55" s="10"/>
      <c r="BZ55" s="10"/>
      <c r="CA55" s="10"/>
      <c r="CB55" s="10"/>
      <c r="CC55" s="10"/>
      <c r="CD55" s="10"/>
      <c r="CE55" s="10"/>
      <c r="CF55" s="10"/>
      <c r="CG55" s="10"/>
      <c r="CH55" s="10"/>
      <c r="CI55" s="10"/>
      <c r="CJ55" s="10"/>
      <c r="CK55" s="10"/>
      <c r="CL55" s="10"/>
      <c r="CM55" s="10"/>
      <c r="CN55" s="10"/>
      <c r="CO55" s="10"/>
      <c r="CP55" s="10"/>
      <c r="CQ55" s="10"/>
      <c r="CR55" s="10"/>
      <c r="CS55" s="10"/>
      <c r="CT55" s="10"/>
      <c r="CU55" s="10"/>
      <c r="CV55" s="10"/>
      <c r="CW55" s="10"/>
      <c r="CX55" s="10"/>
      <c r="CY55" s="10"/>
      <c r="CZ55" s="10"/>
      <c r="DA55" s="10"/>
      <c r="DB55" s="10"/>
      <c r="DC55" s="10"/>
      <c r="DD55" s="10"/>
      <c r="DE55" s="10"/>
      <c r="DF55" s="10"/>
      <c r="DG55" s="54"/>
      <c r="DH55" s="54"/>
      <c r="DI55" s="54"/>
      <c r="DJ55" s="54"/>
      <c r="DK55" s="54"/>
      <c r="DL55" s="10"/>
      <c r="DM55" s="10"/>
      <c r="DN55" s="10"/>
      <c r="DO55" s="10"/>
      <c r="DP55" s="10"/>
      <c r="DQ55" s="10"/>
      <c r="DR55" s="10"/>
      <c r="DS55" s="10"/>
      <c r="DT55" s="10"/>
      <c r="DU55" s="10"/>
      <c r="DV55" s="10"/>
      <c r="DW55" s="10"/>
      <c r="DX55" s="10"/>
      <c r="DY55" s="10"/>
      <c r="DZ55" s="10"/>
      <c r="EA55" s="10"/>
      <c r="EB55" s="10"/>
      <c r="EC55" s="10"/>
      <c r="ED55" s="10"/>
      <c r="EE55" s="10"/>
      <c r="EF55" s="10"/>
      <c r="EG55" s="10"/>
      <c r="EH55" s="10"/>
      <c r="EI55" s="10"/>
      <c r="EJ55" s="10"/>
      <c r="EK55" s="10"/>
      <c r="EL55" s="10"/>
      <c r="EM55" s="10"/>
      <c r="EN55" s="10"/>
      <c r="EO55" s="10"/>
      <c r="EP55" s="10"/>
      <c r="EQ55" s="10"/>
      <c r="ER55" s="10"/>
      <c r="ES55" s="10"/>
      <c r="ET55" s="10"/>
      <c r="EU55" s="10"/>
      <c r="EV55" s="10"/>
      <c r="EW55" s="10"/>
      <c r="EX55" s="10"/>
      <c r="EY55" s="10"/>
      <c r="EZ55" s="10"/>
      <c r="FA55" s="10"/>
      <c r="FB55" s="10"/>
      <c r="FC55" s="10"/>
      <c r="FD55" s="10"/>
      <c r="FE55" s="10"/>
      <c r="FF55" s="10"/>
      <c r="FG55" s="10"/>
      <c r="FH55" s="10"/>
      <c r="FI55" s="10"/>
      <c r="FJ55" s="10"/>
      <c r="FK55" s="10"/>
      <c r="FL55" s="10"/>
      <c r="FM55" s="10"/>
      <c r="FN55" s="10"/>
      <c r="FO55" s="10"/>
      <c r="FP55" s="10"/>
      <c r="FQ55" s="10"/>
      <c r="FR55" s="10"/>
      <c r="FS55" s="10"/>
      <c r="FT55" s="10"/>
      <c r="FU55" s="10"/>
      <c r="FV55" s="10"/>
      <c r="FW55" s="10"/>
      <c r="FX55" s="10"/>
      <c r="FY55" s="10"/>
      <c r="FZ55" s="10"/>
      <c r="GA55" s="10"/>
      <c r="GB55" s="10"/>
      <c r="GC55" s="10"/>
      <c r="GD55" s="10"/>
      <c r="GE55" s="10"/>
      <c r="GF55" s="10"/>
      <c r="GG55" s="10"/>
      <c r="GH55" s="10"/>
      <c r="GI55" s="10"/>
      <c r="GJ55" s="10"/>
      <c r="GK55" s="10"/>
      <c r="GL55" s="10"/>
      <c r="GM55" s="10"/>
      <c r="GN55" s="10"/>
      <c r="GO55" s="10"/>
      <c r="GP55" s="10"/>
      <c r="GQ55" s="10"/>
      <c r="GR55" s="10"/>
      <c r="GS55" s="10"/>
      <c r="GT55" s="10"/>
      <c r="GU55" s="10"/>
      <c r="GV55" s="10"/>
      <c r="GW55" s="10"/>
      <c r="GX55" s="10"/>
      <c r="GY55" s="10"/>
      <c r="GZ55" s="10"/>
      <c r="HA55" s="10"/>
      <c r="HB55" s="10"/>
      <c r="HC55" s="10"/>
      <c r="HD55" s="10"/>
      <c r="HE55" s="10"/>
      <c r="HF55" s="10"/>
      <c r="HG55" s="10"/>
      <c r="HH55" s="10"/>
      <c r="HI55" s="10"/>
      <c r="HJ55" s="10"/>
      <c r="HK55" s="10"/>
      <c r="HL55" s="10"/>
      <c r="HM55" s="10"/>
      <c r="HN55" s="10"/>
      <c r="HO55" s="10"/>
      <c r="HP55" s="10"/>
      <c r="HQ55" s="10"/>
      <c r="HR55" s="10"/>
    </row>
    <row r="56" spans="1:226" s="7" customFormat="1" x14ac:dyDescent="0.2">
      <c r="A56" s="8" t="s">
        <v>10</v>
      </c>
      <c r="B56" s="10" t="e">
        <f t="shared" ref="B56:AN56" si="56">ROUND(B29*0.9,)+25</f>
        <v>#REF!</v>
      </c>
      <c r="C56" s="10" t="e">
        <f t="shared" si="56"/>
        <v>#REF!</v>
      </c>
      <c r="D56" s="10" t="e">
        <f t="shared" si="56"/>
        <v>#REF!</v>
      </c>
      <c r="E56" s="10" t="e">
        <f t="shared" si="56"/>
        <v>#REF!</v>
      </c>
      <c r="F56" s="10" t="e">
        <f t="shared" si="56"/>
        <v>#REF!</v>
      </c>
      <c r="G56" s="10" t="e">
        <f t="shared" si="56"/>
        <v>#REF!</v>
      </c>
      <c r="H56" s="10" t="e">
        <f t="shared" si="56"/>
        <v>#REF!</v>
      </c>
      <c r="I56" s="10" t="e">
        <f t="shared" si="56"/>
        <v>#REF!</v>
      </c>
      <c r="J56" s="10" t="e">
        <f t="shared" si="56"/>
        <v>#REF!</v>
      </c>
      <c r="K56" s="10" t="e">
        <f t="shared" si="56"/>
        <v>#REF!</v>
      </c>
      <c r="L56" s="10" t="e">
        <f t="shared" si="56"/>
        <v>#REF!</v>
      </c>
      <c r="M56" s="10" t="e">
        <f t="shared" si="56"/>
        <v>#REF!</v>
      </c>
      <c r="N56" s="10" t="e">
        <f t="shared" si="56"/>
        <v>#REF!</v>
      </c>
      <c r="O56" s="10" t="e">
        <f t="shared" si="56"/>
        <v>#REF!</v>
      </c>
      <c r="P56" s="10" t="e">
        <f t="shared" si="56"/>
        <v>#REF!</v>
      </c>
      <c r="Q56" s="10" t="e">
        <f t="shared" si="56"/>
        <v>#REF!</v>
      </c>
      <c r="R56" s="10" t="e">
        <f t="shared" si="56"/>
        <v>#REF!</v>
      </c>
      <c r="S56" s="10" t="e">
        <f t="shared" si="56"/>
        <v>#REF!</v>
      </c>
      <c r="T56" s="10" t="e">
        <f t="shared" si="56"/>
        <v>#REF!</v>
      </c>
      <c r="U56" s="10" t="e">
        <f t="shared" si="56"/>
        <v>#REF!</v>
      </c>
      <c r="V56" s="10" t="e">
        <f t="shared" si="56"/>
        <v>#REF!</v>
      </c>
      <c r="W56" s="10" t="e">
        <f t="shared" si="56"/>
        <v>#REF!</v>
      </c>
      <c r="X56" s="10" t="e">
        <f t="shared" si="56"/>
        <v>#REF!</v>
      </c>
      <c r="Y56" s="10" t="e">
        <f t="shared" si="56"/>
        <v>#REF!</v>
      </c>
      <c r="Z56" s="10" t="e">
        <f t="shared" si="56"/>
        <v>#REF!</v>
      </c>
      <c r="AA56" s="10" t="e">
        <f t="shared" si="56"/>
        <v>#REF!</v>
      </c>
      <c r="AB56" s="10" t="e">
        <f t="shared" si="56"/>
        <v>#REF!</v>
      </c>
      <c r="AC56" s="10" t="e">
        <f t="shared" si="56"/>
        <v>#REF!</v>
      </c>
      <c r="AD56" s="10" t="e">
        <f t="shared" si="56"/>
        <v>#REF!</v>
      </c>
      <c r="AE56" s="10" t="e">
        <f t="shared" si="56"/>
        <v>#REF!</v>
      </c>
      <c r="AF56" s="10" t="e">
        <f t="shared" si="56"/>
        <v>#REF!</v>
      </c>
      <c r="AG56" s="10" t="e">
        <f t="shared" si="56"/>
        <v>#REF!</v>
      </c>
      <c r="AH56" s="10" t="e">
        <f t="shared" si="56"/>
        <v>#REF!</v>
      </c>
      <c r="AI56" s="10" t="e">
        <f t="shared" si="56"/>
        <v>#REF!</v>
      </c>
      <c r="AJ56" s="10" t="e">
        <f t="shared" si="56"/>
        <v>#REF!</v>
      </c>
      <c r="AK56" s="10" t="e">
        <f t="shared" si="56"/>
        <v>#REF!</v>
      </c>
      <c r="AL56" s="10" t="e">
        <f t="shared" si="56"/>
        <v>#REF!</v>
      </c>
      <c r="AM56" s="10" t="e">
        <f t="shared" si="56"/>
        <v>#REF!</v>
      </c>
      <c r="AN56" s="10" t="e">
        <f t="shared" si="56"/>
        <v>#REF!</v>
      </c>
      <c r="AO56" s="10" t="e">
        <f t="shared" ref="AO56:CZ56" si="57">ROUND(AO29*0.9,)+25</f>
        <v>#REF!</v>
      </c>
      <c r="AP56" s="10" t="e">
        <f t="shared" si="57"/>
        <v>#REF!</v>
      </c>
      <c r="AQ56" s="10" t="e">
        <f t="shared" si="57"/>
        <v>#REF!</v>
      </c>
      <c r="AR56" s="10" t="e">
        <f t="shared" si="57"/>
        <v>#REF!</v>
      </c>
      <c r="AS56" s="10" t="e">
        <f t="shared" si="57"/>
        <v>#REF!</v>
      </c>
      <c r="AT56" s="10" t="e">
        <f t="shared" si="57"/>
        <v>#REF!</v>
      </c>
      <c r="AU56" s="10" t="e">
        <f t="shared" si="57"/>
        <v>#REF!</v>
      </c>
      <c r="AV56" s="10" t="e">
        <f t="shared" si="57"/>
        <v>#REF!</v>
      </c>
      <c r="AW56" s="10" t="e">
        <f t="shared" si="57"/>
        <v>#REF!</v>
      </c>
      <c r="AX56" s="10" t="e">
        <f t="shared" si="57"/>
        <v>#REF!</v>
      </c>
      <c r="AY56" s="10" t="e">
        <f t="shared" si="57"/>
        <v>#REF!</v>
      </c>
      <c r="AZ56" s="10" t="e">
        <f t="shared" si="57"/>
        <v>#REF!</v>
      </c>
      <c r="BA56" s="10" t="e">
        <f t="shared" si="57"/>
        <v>#REF!</v>
      </c>
      <c r="BB56" s="10" t="e">
        <f t="shared" si="57"/>
        <v>#REF!</v>
      </c>
      <c r="BC56" s="10" t="e">
        <f t="shared" si="57"/>
        <v>#REF!</v>
      </c>
      <c r="BD56" s="10" t="e">
        <f t="shared" si="57"/>
        <v>#REF!</v>
      </c>
      <c r="BE56" s="10" t="e">
        <f t="shared" si="57"/>
        <v>#REF!</v>
      </c>
      <c r="BF56" s="10" t="e">
        <f t="shared" si="57"/>
        <v>#REF!</v>
      </c>
      <c r="BG56" s="10" t="e">
        <f t="shared" si="57"/>
        <v>#REF!</v>
      </c>
      <c r="BH56" s="10" t="e">
        <f t="shared" si="57"/>
        <v>#REF!</v>
      </c>
      <c r="BI56" s="10" t="e">
        <f t="shared" si="57"/>
        <v>#REF!</v>
      </c>
      <c r="BJ56" s="10" t="e">
        <f t="shared" si="57"/>
        <v>#REF!</v>
      </c>
      <c r="BK56" s="10" t="e">
        <f t="shared" si="57"/>
        <v>#REF!</v>
      </c>
      <c r="BL56" s="10" t="e">
        <f t="shared" si="57"/>
        <v>#REF!</v>
      </c>
      <c r="BM56" s="10" t="e">
        <f t="shared" si="57"/>
        <v>#REF!</v>
      </c>
      <c r="BN56" s="10" t="e">
        <f t="shared" si="57"/>
        <v>#REF!</v>
      </c>
      <c r="BO56" s="10" t="e">
        <f t="shared" si="57"/>
        <v>#REF!</v>
      </c>
      <c r="BP56" s="10" t="e">
        <f t="shared" si="57"/>
        <v>#REF!</v>
      </c>
      <c r="BQ56" s="10" t="e">
        <f t="shared" si="57"/>
        <v>#REF!</v>
      </c>
      <c r="BR56" s="10" t="e">
        <f t="shared" si="57"/>
        <v>#REF!</v>
      </c>
      <c r="BS56" s="10" t="e">
        <f t="shared" si="57"/>
        <v>#REF!</v>
      </c>
      <c r="BT56" s="10" t="e">
        <f t="shared" si="57"/>
        <v>#REF!</v>
      </c>
      <c r="BU56" s="10" t="e">
        <f t="shared" si="57"/>
        <v>#REF!</v>
      </c>
      <c r="BV56" s="10" t="e">
        <f t="shared" si="57"/>
        <v>#REF!</v>
      </c>
      <c r="BW56" s="10" t="e">
        <f t="shared" si="57"/>
        <v>#REF!</v>
      </c>
      <c r="BX56" s="10" t="e">
        <f t="shared" si="57"/>
        <v>#REF!</v>
      </c>
      <c r="BY56" s="10" t="e">
        <f t="shared" si="57"/>
        <v>#REF!</v>
      </c>
      <c r="BZ56" s="10" t="e">
        <f t="shared" si="57"/>
        <v>#REF!</v>
      </c>
      <c r="CA56" s="10" t="e">
        <f t="shared" si="57"/>
        <v>#REF!</v>
      </c>
      <c r="CB56" s="10" t="e">
        <f t="shared" si="57"/>
        <v>#REF!</v>
      </c>
      <c r="CC56" s="10" t="e">
        <f t="shared" si="57"/>
        <v>#REF!</v>
      </c>
      <c r="CD56" s="10" t="e">
        <f t="shared" si="57"/>
        <v>#REF!</v>
      </c>
      <c r="CE56" s="10" t="e">
        <f t="shared" si="57"/>
        <v>#REF!</v>
      </c>
      <c r="CF56" s="10" t="e">
        <f t="shared" si="57"/>
        <v>#REF!</v>
      </c>
      <c r="CG56" s="10" t="e">
        <f t="shared" si="57"/>
        <v>#REF!</v>
      </c>
      <c r="CH56" s="10" t="e">
        <f t="shared" si="57"/>
        <v>#REF!</v>
      </c>
      <c r="CI56" s="10" t="e">
        <f t="shared" si="57"/>
        <v>#REF!</v>
      </c>
      <c r="CJ56" s="10">
        <f t="shared" si="57"/>
        <v>91150</v>
      </c>
      <c r="CK56" s="10">
        <f t="shared" si="57"/>
        <v>91960</v>
      </c>
      <c r="CL56" s="10">
        <f t="shared" si="57"/>
        <v>90745</v>
      </c>
      <c r="CM56" s="10">
        <f t="shared" si="57"/>
        <v>90745</v>
      </c>
      <c r="CN56" s="10">
        <f t="shared" si="57"/>
        <v>90745</v>
      </c>
      <c r="CO56" s="10">
        <f t="shared" si="57"/>
        <v>90745</v>
      </c>
      <c r="CP56" s="10">
        <f t="shared" si="57"/>
        <v>91960</v>
      </c>
      <c r="CQ56" s="10">
        <f t="shared" si="57"/>
        <v>93985</v>
      </c>
      <c r="CR56" s="10">
        <f t="shared" si="57"/>
        <v>93985</v>
      </c>
      <c r="CS56" s="10">
        <f t="shared" si="57"/>
        <v>91150</v>
      </c>
      <c r="CT56" s="10">
        <f t="shared" si="57"/>
        <v>91150</v>
      </c>
      <c r="CU56" s="10">
        <f t="shared" si="57"/>
        <v>91150</v>
      </c>
      <c r="CV56" s="10">
        <f t="shared" si="57"/>
        <v>91150</v>
      </c>
      <c r="CW56" s="10">
        <f t="shared" si="57"/>
        <v>91150</v>
      </c>
      <c r="CX56" s="10">
        <f t="shared" si="57"/>
        <v>92770</v>
      </c>
      <c r="CY56" s="10">
        <f t="shared" si="57"/>
        <v>92770</v>
      </c>
      <c r="CZ56" s="10">
        <f t="shared" si="57"/>
        <v>91960</v>
      </c>
      <c r="DA56" s="10">
        <f t="shared" ref="DA56:FL56" si="58">ROUND(DA29*0.9,)+25</f>
        <v>91960</v>
      </c>
      <c r="DB56" s="10">
        <f t="shared" si="58"/>
        <v>91960</v>
      </c>
      <c r="DC56" s="10">
        <f t="shared" si="58"/>
        <v>91960</v>
      </c>
      <c r="DD56" s="10">
        <f t="shared" si="58"/>
        <v>91960</v>
      </c>
      <c r="DE56" s="10">
        <f t="shared" si="58"/>
        <v>95200</v>
      </c>
      <c r="DF56" s="10">
        <f t="shared" si="58"/>
        <v>95200</v>
      </c>
      <c r="DG56" s="54">
        <f t="shared" si="58"/>
        <v>95200</v>
      </c>
      <c r="DH56" s="54">
        <f t="shared" si="58"/>
        <v>95200</v>
      </c>
      <c r="DI56" s="54">
        <f t="shared" si="58"/>
        <v>95200</v>
      </c>
      <c r="DJ56" s="54">
        <f t="shared" si="58"/>
        <v>95200</v>
      </c>
      <c r="DK56" s="54">
        <f t="shared" si="58"/>
        <v>95200</v>
      </c>
      <c r="DL56" s="10">
        <f t="shared" si="58"/>
        <v>95200</v>
      </c>
      <c r="DM56" s="10">
        <f t="shared" si="58"/>
        <v>95200</v>
      </c>
      <c r="DN56" s="10">
        <f t="shared" si="58"/>
        <v>95200</v>
      </c>
      <c r="DO56" s="10">
        <f t="shared" si="58"/>
        <v>100060</v>
      </c>
      <c r="DP56" s="10">
        <f t="shared" si="58"/>
        <v>100060</v>
      </c>
      <c r="DQ56" s="10">
        <f t="shared" si="58"/>
        <v>100060</v>
      </c>
      <c r="DR56" s="10">
        <f t="shared" si="58"/>
        <v>100060</v>
      </c>
      <c r="DS56" s="10">
        <f t="shared" si="58"/>
        <v>101680</v>
      </c>
      <c r="DT56" s="10">
        <f t="shared" si="58"/>
        <v>101680</v>
      </c>
      <c r="DU56" s="10">
        <f t="shared" si="58"/>
        <v>101680</v>
      </c>
      <c r="DV56" s="10">
        <f t="shared" si="58"/>
        <v>101680</v>
      </c>
      <c r="DW56" s="10">
        <f t="shared" si="58"/>
        <v>101680</v>
      </c>
      <c r="DX56" s="10">
        <f t="shared" si="58"/>
        <v>101680</v>
      </c>
      <c r="DY56" s="10">
        <f t="shared" si="58"/>
        <v>101680</v>
      </c>
      <c r="DZ56" s="10">
        <f t="shared" si="58"/>
        <v>101680</v>
      </c>
      <c r="EA56" s="10">
        <f t="shared" si="58"/>
        <v>101680</v>
      </c>
      <c r="EB56" s="10">
        <f t="shared" si="58"/>
        <v>96415</v>
      </c>
      <c r="EC56" s="10">
        <f t="shared" si="58"/>
        <v>96415</v>
      </c>
      <c r="ED56" s="10">
        <f t="shared" si="58"/>
        <v>96415</v>
      </c>
      <c r="EE56" s="10">
        <f t="shared" si="58"/>
        <v>97630</v>
      </c>
      <c r="EF56" s="10">
        <f t="shared" si="58"/>
        <v>97630</v>
      </c>
      <c r="EG56" s="10">
        <f t="shared" si="58"/>
        <v>97630</v>
      </c>
      <c r="EH56" s="10">
        <f t="shared" si="58"/>
        <v>97630</v>
      </c>
      <c r="EI56" s="10">
        <f t="shared" si="58"/>
        <v>97630</v>
      </c>
      <c r="EJ56" s="10">
        <f t="shared" si="58"/>
        <v>97630</v>
      </c>
      <c r="EK56" s="10">
        <f t="shared" si="58"/>
        <v>97630</v>
      </c>
      <c r="EL56" s="10">
        <f t="shared" si="58"/>
        <v>97630</v>
      </c>
      <c r="EM56" s="10">
        <f t="shared" si="58"/>
        <v>100060</v>
      </c>
      <c r="EN56" s="10">
        <f t="shared" si="58"/>
        <v>100060</v>
      </c>
      <c r="EO56" s="10">
        <f t="shared" si="58"/>
        <v>96415</v>
      </c>
      <c r="EP56" s="10">
        <f t="shared" si="58"/>
        <v>96415</v>
      </c>
      <c r="EQ56" s="10">
        <f t="shared" si="58"/>
        <v>96415</v>
      </c>
      <c r="ER56" s="10">
        <f t="shared" si="58"/>
        <v>96415</v>
      </c>
      <c r="ES56" s="10">
        <f t="shared" si="58"/>
        <v>98845</v>
      </c>
      <c r="ET56" s="10">
        <f t="shared" si="58"/>
        <v>98845</v>
      </c>
      <c r="EU56" s="10">
        <f t="shared" si="58"/>
        <v>98845</v>
      </c>
      <c r="EV56" s="10">
        <f t="shared" si="58"/>
        <v>98845</v>
      </c>
      <c r="EW56" s="10">
        <f t="shared" si="58"/>
        <v>96415</v>
      </c>
      <c r="EX56" s="10">
        <f t="shared" si="58"/>
        <v>96415</v>
      </c>
      <c r="EY56" s="10">
        <f t="shared" si="58"/>
        <v>96415</v>
      </c>
      <c r="EZ56" s="10">
        <f t="shared" si="58"/>
        <v>96415</v>
      </c>
      <c r="FA56" s="10">
        <f t="shared" si="58"/>
        <v>96415</v>
      </c>
      <c r="FB56" s="10">
        <f t="shared" si="58"/>
        <v>97630</v>
      </c>
      <c r="FC56" s="10">
        <f t="shared" si="58"/>
        <v>97630</v>
      </c>
      <c r="FD56" s="10">
        <f t="shared" si="58"/>
        <v>96415</v>
      </c>
      <c r="FE56" s="10">
        <f t="shared" si="58"/>
        <v>96415</v>
      </c>
      <c r="FF56" s="10">
        <f t="shared" si="58"/>
        <v>96415</v>
      </c>
      <c r="FG56" s="10">
        <f t="shared" si="58"/>
        <v>96415</v>
      </c>
      <c r="FH56" s="10">
        <f t="shared" si="58"/>
        <v>96415</v>
      </c>
      <c r="FI56" s="10">
        <f t="shared" si="58"/>
        <v>97630</v>
      </c>
      <c r="FJ56" s="10">
        <f t="shared" si="58"/>
        <v>97630</v>
      </c>
      <c r="FK56" s="10">
        <f t="shared" si="58"/>
        <v>96415</v>
      </c>
      <c r="FL56" s="10">
        <f t="shared" si="58"/>
        <v>96415</v>
      </c>
      <c r="FM56" s="10">
        <f t="shared" ref="FM56:HR56" si="59">ROUND(FM29*0.9,)+25</f>
        <v>96415</v>
      </c>
      <c r="FN56" s="10">
        <f t="shared" si="59"/>
        <v>96415</v>
      </c>
      <c r="FO56" s="10">
        <f t="shared" si="59"/>
        <v>96415</v>
      </c>
      <c r="FP56" s="10">
        <f t="shared" si="59"/>
        <v>97630</v>
      </c>
      <c r="FQ56" s="10">
        <f t="shared" si="59"/>
        <v>97630</v>
      </c>
      <c r="FR56" s="10">
        <f t="shared" si="59"/>
        <v>96415</v>
      </c>
      <c r="FS56" s="10">
        <f t="shared" si="59"/>
        <v>96415</v>
      </c>
      <c r="FT56" s="10">
        <f t="shared" si="59"/>
        <v>96415</v>
      </c>
      <c r="FU56" s="10">
        <f t="shared" si="59"/>
        <v>96415</v>
      </c>
      <c r="FV56" s="10">
        <f t="shared" si="59"/>
        <v>96415</v>
      </c>
      <c r="FW56" s="10">
        <f t="shared" si="59"/>
        <v>97630</v>
      </c>
      <c r="FX56" s="10">
        <f t="shared" si="59"/>
        <v>97630</v>
      </c>
      <c r="FY56" s="10">
        <f t="shared" si="59"/>
        <v>96415</v>
      </c>
      <c r="FZ56" s="10">
        <f t="shared" si="59"/>
        <v>96415</v>
      </c>
      <c r="GA56" s="10">
        <f t="shared" si="59"/>
        <v>96415</v>
      </c>
      <c r="GB56" s="10">
        <f t="shared" si="59"/>
        <v>96415</v>
      </c>
      <c r="GC56" s="10">
        <f t="shared" si="59"/>
        <v>96415</v>
      </c>
      <c r="GD56" s="10">
        <f t="shared" si="59"/>
        <v>96415</v>
      </c>
      <c r="GE56" s="10">
        <f t="shared" si="59"/>
        <v>96415</v>
      </c>
      <c r="GF56" s="10">
        <f t="shared" si="59"/>
        <v>93985</v>
      </c>
      <c r="GG56" s="10">
        <f t="shared" si="59"/>
        <v>93985</v>
      </c>
      <c r="GH56" s="10">
        <f t="shared" si="59"/>
        <v>93985</v>
      </c>
      <c r="GI56" s="10">
        <f t="shared" si="59"/>
        <v>93985</v>
      </c>
      <c r="GJ56" s="10">
        <f t="shared" si="59"/>
        <v>93985</v>
      </c>
      <c r="GK56" s="10">
        <f t="shared" si="59"/>
        <v>95200</v>
      </c>
      <c r="GL56" s="10">
        <f t="shared" si="59"/>
        <v>95200</v>
      </c>
      <c r="GM56" s="10">
        <f t="shared" si="59"/>
        <v>93985</v>
      </c>
      <c r="GN56" s="10">
        <f t="shared" si="59"/>
        <v>93985</v>
      </c>
      <c r="GO56" s="10">
        <f t="shared" si="59"/>
        <v>93985</v>
      </c>
      <c r="GP56" s="10">
        <f t="shared" si="59"/>
        <v>93985</v>
      </c>
      <c r="GQ56" s="10">
        <f t="shared" si="59"/>
        <v>93985</v>
      </c>
      <c r="GR56" s="10">
        <f t="shared" si="59"/>
        <v>95200</v>
      </c>
      <c r="GS56" s="10">
        <f t="shared" si="59"/>
        <v>95200</v>
      </c>
      <c r="GT56" s="10">
        <f t="shared" si="59"/>
        <v>93985</v>
      </c>
      <c r="GU56" s="10">
        <f t="shared" si="59"/>
        <v>93985</v>
      </c>
      <c r="GV56" s="10">
        <f t="shared" si="59"/>
        <v>93985</v>
      </c>
      <c r="GW56" s="10">
        <f t="shared" si="59"/>
        <v>93985</v>
      </c>
      <c r="GX56" s="10">
        <f t="shared" si="59"/>
        <v>93985</v>
      </c>
      <c r="GY56" s="10">
        <f t="shared" si="59"/>
        <v>95200</v>
      </c>
      <c r="GZ56" s="10">
        <f t="shared" si="59"/>
        <v>95200</v>
      </c>
      <c r="HA56" s="10">
        <f t="shared" si="59"/>
        <v>93985</v>
      </c>
      <c r="HB56" s="10">
        <f t="shared" si="59"/>
        <v>93985</v>
      </c>
      <c r="HC56" s="10">
        <f t="shared" si="59"/>
        <v>93985</v>
      </c>
      <c r="HD56" s="10">
        <f t="shared" si="59"/>
        <v>93985</v>
      </c>
      <c r="HE56" s="10">
        <f t="shared" si="59"/>
        <v>93985</v>
      </c>
      <c r="HF56" s="10">
        <f t="shared" si="59"/>
        <v>93985</v>
      </c>
      <c r="HG56" s="10">
        <f t="shared" si="59"/>
        <v>95200</v>
      </c>
      <c r="HH56" s="10">
        <f t="shared" si="59"/>
        <v>95200</v>
      </c>
      <c r="HI56" s="10">
        <f t="shared" si="59"/>
        <v>95200</v>
      </c>
      <c r="HJ56" s="10">
        <f t="shared" si="59"/>
        <v>95200</v>
      </c>
      <c r="HK56" s="10">
        <f t="shared" si="59"/>
        <v>95200</v>
      </c>
      <c r="HL56" s="10">
        <f t="shared" si="59"/>
        <v>95200</v>
      </c>
      <c r="HM56" s="10">
        <f t="shared" si="59"/>
        <v>95200</v>
      </c>
      <c r="HN56" s="10">
        <f t="shared" si="59"/>
        <v>95200</v>
      </c>
      <c r="HO56" s="10">
        <f t="shared" si="59"/>
        <v>95200</v>
      </c>
      <c r="HP56" s="10">
        <f t="shared" si="59"/>
        <v>95200</v>
      </c>
      <c r="HQ56" s="10">
        <f t="shared" si="59"/>
        <v>95200</v>
      </c>
      <c r="HR56" s="10">
        <f t="shared" si="59"/>
        <v>95200</v>
      </c>
    </row>
    <row r="57" spans="1:226" x14ac:dyDescent="0.2">
      <c r="A57" s="13" t="s">
        <v>56</v>
      </c>
    </row>
    <row r="58" spans="1:226" x14ac:dyDescent="0.2">
      <c r="A58" s="95" t="s">
        <v>114</v>
      </c>
    </row>
    <row r="59" spans="1:226" x14ac:dyDescent="0.2">
      <c r="A59" s="13" t="s">
        <v>16</v>
      </c>
    </row>
    <row r="60" spans="1:226" ht="132" x14ac:dyDescent="0.2">
      <c r="A60" s="14" t="s">
        <v>17</v>
      </c>
    </row>
    <row r="61" spans="1:226" x14ac:dyDescent="0.2">
      <c r="A61" s="24" t="s">
        <v>18</v>
      </c>
    </row>
    <row r="62" spans="1:226" ht="50.25" customHeight="1" x14ac:dyDescent="0.2">
      <c r="A62" s="82" t="s">
        <v>108</v>
      </c>
    </row>
    <row r="63" spans="1:226" x14ac:dyDescent="0.2">
      <c r="A63" s="96" t="s">
        <v>20</v>
      </c>
    </row>
    <row r="64" spans="1:226" ht="51" x14ac:dyDescent="0.2">
      <c r="A64" s="97" t="s">
        <v>109</v>
      </c>
    </row>
    <row r="65" spans="1:1" x14ac:dyDescent="0.2">
      <c r="A65" s="83" t="s">
        <v>110</v>
      </c>
    </row>
    <row r="66" spans="1:1" ht="90" x14ac:dyDescent="0.25">
      <c r="A66" s="84" t="s">
        <v>111</v>
      </c>
    </row>
  </sheetData>
  <pageMargins left="0.7" right="0.7" top="0.75" bottom="0.75" header="0.3" footer="0.3"/>
  <pageSetup paperSize="9" orientation="portrait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Лист34">
    <tabColor theme="7" tint="-0.249977111117893"/>
  </sheetPr>
  <dimension ref="A1:BC65"/>
  <sheetViews>
    <sheetView workbookViewId="0">
      <pane xSplit="1" topLeftCell="B1" activePane="topRight" state="frozen"/>
      <selection pane="topRight" activeCell="B1" sqref="B1:F1048576"/>
    </sheetView>
  </sheetViews>
  <sheetFormatPr defaultColWidth="9" defaultRowHeight="12" x14ac:dyDescent="0.2"/>
  <cols>
    <col min="1" max="1" width="67.85546875" style="19" customWidth="1"/>
    <col min="2" max="16384" width="9" style="19"/>
  </cols>
  <sheetData>
    <row r="1" spans="1:55" s="17" customFormat="1" ht="12" customHeight="1" x14ac:dyDescent="0.2">
      <c r="A1" s="69" t="s">
        <v>106</v>
      </c>
    </row>
    <row r="2" spans="1:55" s="17" customFormat="1" ht="12" customHeight="1" x14ac:dyDescent="0.2">
      <c r="A2" s="70" t="s">
        <v>115</v>
      </c>
    </row>
    <row r="3" spans="1:55" s="17" customFormat="1" ht="32.450000000000003" hidden="1" customHeight="1" x14ac:dyDescent="0.2">
      <c r="A3" s="69" t="s">
        <v>31</v>
      </c>
    </row>
    <row r="4" spans="1:55" s="68" customFormat="1" ht="23.1" hidden="1" customHeight="1" x14ac:dyDescent="0.2">
      <c r="A4" s="71" t="s">
        <v>32</v>
      </c>
      <c r="B4" s="43" t="e">
        <f>ОиК!#REF!</f>
        <v>#REF!</v>
      </c>
      <c r="C4" s="43" t="e">
        <f>ОиК!#REF!</f>
        <v>#REF!</v>
      </c>
      <c r="D4" s="43" t="e">
        <f>ОиК!#REF!</f>
        <v>#REF!</v>
      </c>
      <c r="E4" s="43" t="e">
        <f>ОиК!#REF!</f>
        <v>#REF!</v>
      </c>
      <c r="F4" s="43" t="e">
        <f>ОиК!#REF!</f>
        <v>#REF!</v>
      </c>
      <c r="G4" s="43" t="e">
        <f>ОиК!#REF!</f>
        <v>#REF!</v>
      </c>
      <c r="H4" s="43" t="e">
        <f>ОиК!#REF!</f>
        <v>#REF!</v>
      </c>
      <c r="I4" s="43" t="e">
        <f>ОиК!#REF!</f>
        <v>#REF!</v>
      </c>
      <c r="J4" s="43" t="e">
        <f>ОиК!#REF!</f>
        <v>#REF!</v>
      </c>
      <c r="K4" s="43" t="e">
        <f>ОиК!#REF!</f>
        <v>#REF!</v>
      </c>
      <c r="L4" s="43" t="e">
        <f>ОиК!#REF!</f>
        <v>#REF!</v>
      </c>
      <c r="M4" s="43" t="e">
        <f>ОиК!#REF!</f>
        <v>#REF!</v>
      </c>
      <c r="N4" s="43" t="e">
        <f>ОиК!#REF!</f>
        <v>#REF!</v>
      </c>
      <c r="O4" s="43" t="e">
        <f>ОиК!#REF!</f>
        <v>#REF!</v>
      </c>
      <c r="P4" s="43" t="e">
        <f>ОиК!#REF!</f>
        <v>#REF!</v>
      </c>
      <c r="Q4" s="43" t="e">
        <f>ОиК!#REF!</f>
        <v>#REF!</v>
      </c>
      <c r="R4" s="43" t="e">
        <f>ОиК!#REF!</f>
        <v>#REF!</v>
      </c>
      <c r="S4" s="43" t="e">
        <f>ОиК!#REF!</f>
        <v>#REF!</v>
      </c>
      <c r="T4" s="43" t="e">
        <f>ОиК!#REF!</f>
        <v>#REF!</v>
      </c>
      <c r="U4" s="43" t="e">
        <f>ОиК!#REF!</f>
        <v>#REF!</v>
      </c>
      <c r="V4" s="43" t="e">
        <f>ОиК!#REF!</f>
        <v>#REF!</v>
      </c>
      <c r="W4" s="43" t="e">
        <f>ОиК!#REF!</f>
        <v>#REF!</v>
      </c>
      <c r="X4" s="43" t="e">
        <f>ОиК!#REF!</f>
        <v>#REF!</v>
      </c>
      <c r="Y4" s="43" t="e">
        <f>ОиК!#REF!</f>
        <v>#REF!</v>
      </c>
      <c r="Z4" s="43" t="e">
        <f>ОиК!#REF!</f>
        <v>#REF!</v>
      </c>
      <c r="AA4" s="43" t="e">
        <f>ОиК!#REF!</f>
        <v>#REF!</v>
      </c>
      <c r="AB4" s="43" t="e">
        <f>ОиК!#REF!</f>
        <v>#REF!</v>
      </c>
      <c r="AC4" s="43" t="e">
        <f>ОиК!#REF!</f>
        <v>#REF!</v>
      </c>
      <c r="AD4" s="43" t="e">
        <f>ОиК!#REF!</f>
        <v>#REF!</v>
      </c>
      <c r="AE4" s="43" t="e">
        <f>ОиК!#REF!</f>
        <v>#REF!</v>
      </c>
      <c r="AF4" s="43" t="e">
        <f>ОиК!#REF!</f>
        <v>#REF!</v>
      </c>
      <c r="AG4" s="43" t="e">
        <f>ОиК!#REF!</f>
        <v>#REF!</v>
      </c>
      <c r="AH4" s="43" t="e">
        <f>ОиК!#REF!</f>
        <v>#REF!</v>
      </c>
      <c r="AI4" s="43" t="e">
        <f>ОиК!#REF!</f>
        <v>#REF!</v>
      </c>
      <c r="AJ4" s="43" t="e">
        <f>ОиК!#REF!</f>
        <v>#REF!</v>
      </c>
      <c r="AK4" s="43" t="e">
        <f>ОиК!#REF!</f>
        <v>#REF!</v>
      </c>
      <c r="AL4" s="43" t="e">
        <f>ОиК!#REF!</f>
        <v>#REF!</v>
      </c>
      <c r="AM4" s="43" t="e">
        <f>ОиК!#REF!</f>
        <v>#REF!</v>
      </c>
      <c r="AN4" s="43" t="e">
        <f>ОиК!#REF!</f>
        <v>#REF!</v>
      </c>
      <c r="AO4" s="43" t="e">
        <f>ОиК!#REF!</f>
        <v>#REF!</v>
      </c>
      <c r="AP4" s="43" t="e">
        <f>ОиК!#REF!</f>
        <v>#REF!</v>
      </c>
      <c r="AQ4" s="43" t="e">
        <f>ОиК!#REF!</f>
        <v>#REF!</v>
      </c>
      <c r="AR4" s="43" t="e">
        <f>ОиК!#REF!</f>
        <v>#REF!</v>
      </c>
      <c r="AS4" s="43" t="e">
        <f>ОиК!#REF!</f>
        <v>#REF!</v>
      </c>
      <c r="AT4" s="43" t="e">
        <f>ОиК!#REF!</f>
        <v>#REF!</v>
      </c>
      <c r="AU4" s="43" t="e">
        <f>ОиК!#REF!</f>
        <v>#REF!</v>
      </c>
      <c r="AV4" s="43" t="e">
        <f>ОиК!#REF!</f>
        <v>#REF!</v>
      </c>
      <c r="AW4" s="43" t="e">
        <f>ОиК!#REF!</f>
        <v>#REF!</v>
      </c>
      <c r="AX4" s="43" t="e">
        <f>ОиК!#REF!</f>
        <v>#REF!</v>
      </c>
      <c r="AY4" s="43" t="e">
        <f>ОиК!#REF!</f>
        <v>#REF!</v>
      </c>
      <c r="AZ4" s="43" t="e">
        <f>ОиК!#REF!</f>
        <v>#REF!</v>
      </c>
      <c r="BA4" s="43" t="e">
        <f>ОиК!#REF!</f>
        <v>#REF!</v>
      </c>
      <c r="BB4" s="43" t="e">
        <f>ОиК!#REF!</f>
        <v>#REF!</v>
      </c>
      <c r="BC4" s="43" t="e">
        <f>ОиК!#REF!</f>
        <v>#REF!</v>
      </c>
    </row>
    <row r="5" spans="1:55" s="68" customFormat="1" ht="23.1" hidden="1" customHeight="1" x14ac:dyDescent="0.2">
      <c r="A5" s="72"/>
      <c r="B5" s="43" t="e">
        <f>ОиК!#REF!</f>
        <v>#REF!</v>
      </c>
      <c r="C5" s="43" t="e">
        <f>ОиК!#REF!</f>
        <v>#REF!</v>
      </c>
      <c r="D5" s="43" t="e">
        <f>ОиК!#REF!</f>
        <v>#REF!</v>
      </c>
      <c r="E5" s="43" t="e">
        <f>ОиК!#REF!</f>
        <v>#REF!</v>
      </c>
      <c r="F5" s="43" t="e">
        <f>ОиК!#REF!</f>
        <v>#REF!</v>
      </c>
      <c r="G5" s="43" t="e">
        <f>ОиК!#REF!</f>
        <v>#REF!</v>
      </c>
      <c r="H5" s="43" t="e">
        <f>ОиК!#REF!</f>
        <v>#REF!</v>
      </c>
      <c r="I5" s="43" t="e">
        <f>ОиК!#REF!</f>
        <v>#REF!</v>
      </c>
      <c r="J5" s="43" t="e">
        <f>ОиК!#REF!</f>
        <v>#REF!</v>
      </c>
      <c r="K5" s="43" t="e">
        <f>ОиК!#REF!</f>
        <v>#REF!</v>
      </c>
      <c r="L5" s="43" t="e">
        <f>ОиК!#REF!</f>
        <v>#REF!</v>
      </c>
      <c r="M5" s="43" t="e">
        <f>ОиК!#REF!</f>
        <v>#REF!</v>
      </c>
      <c r="N5" s="43" t="e">
        <f>ОиК!#REF!</f>
        <v>#REF!</v>
      </c>
      <c r="O5" s="43" t="e">
        <f>ОиК!#REF!</f>
        <v>#REF!</v>
      </c>
      <c r="P5" s="43" t="e">
        <f>ОиК!#REF!</f>
        <v>#REF!</v>
      </c>
      <c r="Q5" s="43" t="e">
        <f>ОиК!#REF!</f>
        <v>#REF!</v>
      </c>
      <c r="R5" s="43" t="e">
        <f>ОиК!#REF!</f>
        <v>#REF!</v>
      </c>
      <c r="S5" s="43" t="e">
        <f>ОиК!#REF!</f>
        <v>#REF!</v>
      </c>
      <c r="T5" s="43" t="e">
        <f>ОиК!#REF!</f>
        <v>#REF!</v>
      </c>
      <c r="U5" s="43" t="e">
        <f>ОиК!#REF!</f>
        <v>#REF!</v>
      </c>
      <c r="V5" s="43" t="e">
        <f>ОиК!#REF!</f>
        <v>#REF!</v>
      </c>
      <c r="W5" s="43" t="e">
        <f>ОиК!#REF!</f>
        <v>#REF!</v>
      </c>
      <c r="X5" s="43" t="e">
        <f>ОиК!#REF!</f>
        <v>#REF!</v>
      </c>
      <c r="Y5" s="43" t="e">
        <f>ОиК!#REF!</f>
        <v>#REF!</v>
      </c>
      <c r="Z5" s="43" t="e">
        <f>ОиК!#REF!</f>
        <v>#REF!</v>
      </c>
      <c r="AA5" s="43" t="e">
        <f>ОиК!#REF!</f>
        <v>#REF!</v>
      </c>
      <c r="AB5" s="43" t="e">
        <f>ОиК!#REF!</f>
        <v>#REF!</v>
      </c>
      <c r="AC5" s="43" t="e">
        <f>ОиК!#REF!</f>
        <v>#REF!</v>
      </c>
      <c r="AD5" s="43" t="e">
        <f>ОиК!#REF!</f>
        <v>#REF!</v>
      </c>
      <c r="AE5" s="43" t="e">
        <f>ОиК!#REF!</f>
        <v>#REF!</v>
      </c>
      <c r="AF5" s="43" t="e">
        <f>ОиК!#REF!</f>
        <v>#REF!</v>
      </c>
      <c r="AG5" s="43" t="e">
        <f>ОиК!#REF!</f>
        <v>#REF!</v>
      </c>
      <c r="AH5" s="43" t="e">
        <f>ОиК!#REF!</f>
        <v>#REF!</v>
      </c>
      <c r="AI5" s="43" t="e">
        <f>ОиК!#REF!</f>
        <v>#REF!</v>
      </c>
      <c r="AJ5" s="43" t="e">
        <f>ОиК!#REF!</f>
        <v>#REF!</v>
      </c>
      <c r="AK5" s="43" t="e">
        <f>ОиК!#REF!</f>
        <v>#REF!</v>
      </c>
      <c r="AL5" s="43" t="e">
        <f>ОиК!#REF!</f>
        <v>#REF!</v>
      </c>
      <c r="AM5" s="43" t="e">
        <f>ОиК!#REF!</f>
        <v>#REF!</v>
      </c>
      <c r="AN5" s="43" t="e">
        <f>ОиК!#REF!</f>
        <v>#REF!</v>
      </c>
      <c r="AO5" s="43" t="e">
        <f>ОиК!#REF!</f>
        <v>#REF!</v>
      </c>
      <c r="AP5" s="43" t="e">
        <f>ОиК!#REF!</f>
        <v>#REF!</v>
      </c>
      <c r="AQ5" s="43" t="e">
        <f>ОиК!#REF!</f>
        <v>#REF!</v>
      </c>
      <c r="AR5" s="43" t="e">
        <f>ОиК!#REF!</f>
        <v>#REF!</v>
      </c>
      <c r="AS5" s="43" t="e">
        <f>ОиК!#REF!</f>
        <v>#REF!</v>
      </c>
      <c r="AT5" s="43" t="e">
        <f>ОиК!#REF!</f>
        <v>#REF!</v>
      </c>
      <c r="AU5" s="43" t="e">
        <f>ОиК!#REF!</f>
        <v>#REF!</v>
      </c>
      <c r="AV5" s="43" t="e">
        <f>ОиК!#REF!</f>
        <v>#REF!</v>
      </c>
      <c r="AW5" s="43" t="e">
        <f>ОиК!#REF!</f>
        <v>#REF!</v>
      </c>
      <c r="AX5" s="43" t="e">
        <f>ОиК!#REF!</f>
        <v>#REF!</v>
      </c>
      <c r="AY5" s="43" t="e">
        <f>ОиК!#REF!</f>
        <v>#REF!</v>
      </c>
      <c r="AZ5" s="43" t="e">
        <f>ОиК!#REF!</f>
        <v>#REF!</v>
      </c>
      <c r="BA5" s="43" t="e">
        <f>ОиК!#REF!</f>
        <v>#REF!</v>
      </c>
      <c r="BB5" s="43" t="e">
        <f>ОиК!#REF!</f>
        <v>#REF!</v>
      </c>
      <c r="BC5" s="43" t="e">
        <f>ОиК!#REF!</f>
        <v>#REF!</v>
      </c>
    </row>
    <row r="6" spans="1:55" s="7" customFormat="1" hidden="1" x14ac:dyDescent="0.2">
      <c r="A6" s="73" t="s">
        <v>33</v>
      </c>
      <c r="B6" s="74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  <c r="U6" s="74"/>
      <c r="V6" s="74"/>
      <c r="W6" s="74"/>
      <c r="X6" s="74"/>
      <c r="Y6" s="74"/>
      <c r="Z6" s="74"/>
      <c r="AA6" s="74"/>
      <c r="AB6" s="74"/>
      <c r="AC6" s="74"/>
      <c r="AD6" s="74"/>
      <c r="AE6" s="74"/>
      <c r="AF6" s="74"/>
      <c r="AG6" s="74"/>
      <c r="AH6" s="74"/>
      <c r="AI6" s="74"/>
      <c r="AJ6" s="74"/>
      <c r="AK6" s="74"/>
      <c r="AL6" s="74"/>
      <c r="AM6" s="74"/>
      <c r="AN6" s="74"/>
      <c r="AO6" s="74"/>
      <c r="AP6" s="74"/>
      <c r="AQ6" s="74"/>
      <c r="AR6" s="74"/>
      <c r="AS6" s="74"/>
      <c r="AT6" s="74"/>
      <c r="AU6" s="74"/>
      <c r="AV6" s="74"/>
      <c r="AW6" s="74"/>
      <c r="AX6" s="74"/>
      <c r="AY6" s="74"/>
      <c r="AZ6" s="74"/>
      <c r="BA6" s="74"/>
      <c r="BB6" s="74"/>
      <c r="BC6" s="74"/>
    </row>
    <row r="7" spans="1:55" s="7" customFormat="1" hidden="1" x14ac:dyDescent="0.2">
      <c r="A7" s="75">
        <v>1</v>
      </c>
      <c r="B7" s="76" t="e">
        <f>ОиК!#REF!</f>
        <v>#REF!</v>
      </c>
      <c r="C7" s="76" t="e">
        <f>ОиК!#REF!</f>
        <v>#REF!</v>
      </c>
      <c r="D7" s="76" t="e">
        <f>ОиК!#REF!</f>
        <v>#REF!</v>
      </c>
      <c r="E7" s="76" t="e">
        <f>ОиК!#REF!</f>
        <v>#REF!</v>
      </c>
      <c r="F7" s="76" t="e">
        <f>ОиК!#REF!</f>
        <v>#REF!</v>
      </c>
      <c r="G7" s="76" t="e">
        <f>ОиК!#REF!</f>
        <v>#REF!</v>
      </c>
      <c r="H7" s="76" t="e">
        <f>ОиК!#REF!</f>
        <v>#REF!</v>
      </c>
      <c r="I7" s="76" t="e">
        <f>ОиК!#REF!</f>
        <v>#REF!</v>
      </c>
      <c r="J7" s="76" t="e">
        <f>ОиК!#REF!</f>
        <v>#REF!</v>
      </c>
      <c r="K7" s="76" t="e">
        <f>ОиК!#REF!</f>
        <v>#REF!</v>
      </c>
      <c r="L7" s="76" t="e">
        <f>ОиК!#REF!</f>
        <v>#REF!</v>
      </c>
      <c r="M7" s="76" t="e">
        <f>ОиК!#REF!</f>
        <v>#REF!</v>
      </c>
      <c r="N7" s="76" t="e">
        <f>ОиК!#REF!</f>
        <v>#REF!</v>
      </c>
      <c r="O7" s="76" t="e">
        <f>ОиК!#REF!</f>
        <v>#REF!</v>
      </c>
      <c r="P7" s="76" t="e">
        <f>ОиК!#REF!</f>
        <v>#REF!</v>
      </c>
      <c r="Q7" s="76" t="e">
        <f>ОиК!#REF!</f>
        <v>#REF!</v>
      </c>
      <c r="R7" s="76" t="e">
        <f>ОиК!#REF!</f>
        <v>#REF!</v>
      </c>
      <c r="S7" s="76" t="e">
        <f>ОиК!#REF!</f>
        <v>#REF!</v>
      </c>
      <c r="T7" s="76" t="e">
        <f>ОиК!#REF!</f>
        <v>#REF!</v>
      </c>
      <c r="U7" s="76" t="e">
        <f>ОиК!#REF!</f>
        <v>#REF!</v>
      </c>
      <c r="V7" s="76" t="e">
        <f>ОиК!#REF!</f>
        <v>#REF!</v>
      </c>
      <c r="W7" s="76" t="e">
        <f>ОиК!#REF!</f>
        <v>#REF!</v>
      </c>
      <c r="X7" s="76" t="e">
        <f>ОиК!#REF!</f>
        <v>#REF!</v>
      </c>
      <c r="Y7" s="76" t="e">
        <f>ОиК!#REF!</f>
        <v>#REF!</v>
      </c>
      <c r="Z7" s="76" t="e">
        <f>ОиК!#REF!</f>
        <v>#REF!</v>
      </c>
      <c r="AA7" s="76" t="e">
        <f>ОиК!#REF!</f>
        <v>#REF!</v>
      </c>
      <c r="AB7" s="76" t="e">
        <f>ОиК!#REF!</f>
        <v>#REF!</v>
      </c>
      <c r="AC7" s="76" t="e">
        <f>ОиК!#REF!</f>
        <v>#REF!</v>
      </c>
      <c r="AD7" s="76" t="e">
        <f>ОиК!#REF!</f>
        <v>#REF!</v>
      </c>
      <c r="AE7" s="76" t="e">
        <f>ОиК!#REF!</f>
        <v>#REF!</v>
      </c>
      <c r="AF7" s="76" t="e">
        <f>ОиК!#REF!</f>
        <v>#REF!</v>
      </c>
      <c r="AG7" s="76" t="e">
        <f>ОиК!#REF!</f>
        <v>#REF!</v>
      </c>
      <c r="AH7" s="76" t="e">
        <f>ОиК!#REF!</f>
        <v>#REF!</v>
      </c>
      <c r="AI7" s="76" t="e">
        <f>ОиК!#REF!</f>
        <v>#REF!</v>
      </c>
      <c r="AJ7" s="76" t="e">
        <f>ОиК!#REF!</f>
        <v>#REF!</v>
      </c>
      <c r="AK7" s="76" t="e">
        <f>ОиК!#REF!</f>
        <v>#REF!</v>
      </c>
      <c r="AL7" s="76" t="e">
        <f>ОиК!#REF!</f>
        <v>#REF!</v>
      </c>
      <c r="AM7" s="76" t="e">
        <f>ОиК!#REF!</f>
        <v>#REF!</v>
      </c>
      <c r="AN7" s="76" t="e">
        <f>ОиК!#REF!</f>
        <v>#REF!</v>
      </c>
      <c r="AO7" s="76" t="e">
        <f>ОиК!#REF!</f>
        <v>#REF!</v>
      </c>
      <c r="AP7" s="76" t="e">
        <f>ОиК!#REF!</f>
        <v>#REF!</v>
      </c>
      <c r="AQ7" s="76" t="e">
        <f>ОиК!#REF!</f>
        <v>#REF!</v>
      </c>
      <c r="AR7" s="76" t="e">
        <f>ОиК!#REF!</f>
        <v>#REF!</v>
      </c>
      <c r="AS7" s="76" t="e">
        <f>ОиК!#REF!</f>
        <v>#REF!</v>
      </c>
      <c r="AT7" s="76" t="e">
        <f>ОиК!#REF!</f>
        <v>#REF!</v>
      </c>
      <c r="AU7" s="76" t="e">
        <f>ОиК!#REF!</f>
        <v>#REF!</v>
      </c>
      <c r="AV7" s="76" t="e">
        <f>ОиК!#REF!</f>
        <v>#REF!</v>
      </c>
      <c r="AW7" s="76" t="e">
        <f>ОиК!#REF!</f>
        <v>#REF!</v>
      </c>
      <c r="AX7" s="76" t="e">
        <f>ОиК!#REF!</f>
        <v>#REF!</v>
      </c>
      <c r="AY7" s="76" t="e">
        <f>ОиК!#REF!</f>
        <v>#REF!</v>
      </c>
      <c r="AZ7" s="76" t="e">
        <f>ОиК!#REF!</f>
        <v>#REF!</v>
      </c>
      <c r="BA7" s="76" t="e">
        <f>ОиК!#REF!</f>
        <v>#REF!</v>
      </c>
      <c r="BB7" s="76" t="e">
        <f>ОиК!#REF!</f>
        <v>#REF!</v>
      </c>
      <c r="BC7" s="76" t="e">
        <f>ОиК!#REF!</f>
        <v>#REF!</v>
      </c>
    </row>
    <row r="8" spans="1:55" s="7" customFormat="1" hidden="1" x14ac:dyDescent="0.2">
      <c r="A8" s="75">
        <v>2</v>
      </c>
      <c r="B8" s="77" t="e">
        <f>ОиК!#REF!</f>
        <v>#REF!</v>
      </c>
      <c r="C8" s="77" t="e">
        <f>ОиК!#REF!</f>
        <v>#REF!</v>
      </c>
      <c r="D8" s="77" t="e">
        <f>ОиК!#REF!</f>
        <v>#REF!</v>
      </c>
      <c r="E8" s="77" t="e">
        <f>ОиК!#REF!</f>
        <v>#REF!</v>
      </c>
      <c r="F8" s="77" t="e">
        <f>ОиК!#REF!</f>
        <v>#REF!</v>
      </c>
      <c r="G8" s="77" t="e">
        <f>ОиК!#REF!</f>
        <v>#REF!</v>
      </c>
      <c r="H8" s="77" t="e">
        <f>ОиК!#REF!</f>
        <v>#REF!</v>
      </c>
      <c r="I8" s="77" t="e">
        <f>ОиК!#REF!</f>
        <v>#REF!</v>
      </c>
      <c r="J8" s="77" t="e">
        <f>ОиК!#REF!</f>
        <v>#REF!</v>
      </c>
      <c r="K8" s="77" t="e">
        <f>ОиК!#REF!</f>
        <v>#REF!</v>
      </c>
      <c r="L8" s="77" t="e">
        <f>ОиК!#REF!</f>
        <v>#REF!</v>
      </c>
      <c r="M8" s="77" t="e">
        <f>ОиК!#REF!</f>
        <v>#REF!</v>
      </c>
      <c r="N8" s="77" t="e">
        <f>ОиК!#REF!</f>
        <v>#REF!</v>
      </c>
      <c r="O8" s="77" t="e">
        <f>ОиК!#REF!</f>
        <v>#REF!</v>
      </c>
      <c r="P8" s="77" t="e">
        <f>ОиК!#REF!</f>
        <v>#REF!</v>
      </c>
      <c r="Q8" s="77" t="e">
        <f>ОиК!#REF!</f>
        <v>#REF!</v>
      </c>
      <c r="R8" s="77" t="e">
        <f>ОиК!#REF!</f>
        <v>#REF!</v>
      </c>
      <c r="S8" s="77" t="e">
        <f>ОиК!#REF!</f>
        <v>#REF!</v>
      </c>
      <c r="T8" s="77" t="e">
        <f>ОиК!#REF!</f>
        <v>#REF!</v>
      </c>
      <c r="U8" s="77" t="e">
        <f>ОиК!#REF!</f>
        <v>#REF!</v>
      </c>
      <c r="V8" s="77" t="e">
        <f>ОиК!#REF!</f>
        <v>#REF!</v>
      </c>
      <c r="W8" s="77" t="e">
        <f>ОиК!#REF!</f>
        <v>#REF!</v>
      </c>
      <c r="X8" s="77" t="e">
        <f>ОиК!#REF!</f>
        <v>#REF!</v>
      </c>
      <c r="Y8" s="77" t="e">
        <f>ОиК!#REF!</f>
        <v>#REF!</v>
      </c>
      <c r="Z8" s="77" t="e">
        <f>ОиК!#REF!</f>
        <v>#REF!</v>
      </c>
      <c r="AA8" s="77" t="e">
        <f>ОиК!#REF!</f>
        <v>#REF!</v>
      </c>
      <c r="AB8" s="77" t="e">
        <f>ОиК!#REF!</f>
        <v>#REF!</v>
      </c>
      <c r="AC8" s="77" t="e">
        <f>ОиК!#REF!</f>
        <v>#REF!</v>
      </c>
      <c r="AD8" s="77" t="e">
        <f>ОиК!#REF!</f>
        <v>#REF!</v>
      </c>
      <c r="AE8" s="77" t="e">
        <f>ОиК!#REF!</f>
        <v>#REF!</v>
      </c>
      <c r="AF8" s="77" t="e">
        <f>ОиК!#REF!</f>
        <v>#REF!</v>
      </c>
      <c r="AG8" s="77" t="e">
        <f>ОиК!#REF!</f>
        <v>#REF!</v>
      </c>
      <c r="AH8" s="77" t="e">
        <f>ОиК!#REF!</f>
        <v>#REF!</v>
      </c>
      <c r="AI8" s="77" t="e">
        <f>ОиК!#REF!</f>
        <v>#REF!</v>
      </c>
      <c r="AJ8" s="77" t="e">
        <f>ОиК!#REF!</f>
        <v>#REF!</v>
      </c>
      <c r="AK8" s="77" t="e">
        <f>ОиК!#REF!</f>
        <v>#REF!</v>
      </c>
      <c r="AL8" s="77" t="e">
        <f>ОиК!#REF!</f>
        <v>#REF!</v>
      </c>
      <c r="AM8" s="77" t="e">
        <f>ОиК!#REF!</f>
        <v>#REF!</v>
      </c>
      <c r="AN8" s="77" t="e">
        <f>ОиК!#REF!</f>
        <v>#REF!</v>
      </c>
      <c r="AO8" s="77" t="e">
        <f>ОиК!#REF!</f>
        <v>#REF!</v>
      </c>
      <c r="AP8" s="77" t="e">
        <f>ОиК!#REF!</f>
        <v>#REF!</v>
      </c>
      <c r="AQ8" s="77" t="e">
        <f>ОиК!#REF!</f>
        <v>#REF!</v>
      </c>
      <c r="AR8" s="77" t="e">
        <f>ОиК!#REF!</f>
        <v>#REF!</v>
      </c>
      <c r="AS8" s="77" t="e">
        <f>ОиК!#REF!</f>
        <v>#REF!</v>
      </c>
      <c r="AT8" s="77" t="e">
        <f>ОиК!#REF!</f>
        <v>#REF!</v>
      </c>
      <c r="AU8" s="77" t="e">
        <f>ОиК!#REF!</f>
        <v>#REF!</v>
      </c>
      <c r="AV8" s="77" t="e">
        <f>ОиК!#REF!</f>
        <v>#REF!</v>
      </c>
      <c r="AW8" s="77" t="e">
        <f>ОиК!#REF!</f>
        <v>#REF!</v>
      </c>
      <c r="AX8" s="77" t="e">
        <f>ОиК!#REF!</f>
        <v>#REF!</v>
      </c>
      <c r="AY8" s="77" t="e">
        <f>ОиК!#REF!</f>
        <v>#REF!</v>
      </c>
      <c r="AZ8" s="77" t="e">
        <f>ОиК!#REF!</f>
        <v>#REF!</v>
      </c>
      <c r="BA8" s="77" t="e">
        <f>ОиК!#REF!</f>
        <v>#REF!</v>
      </c>
      <c r="BB8" s="77" t="e">
        <f>ОиК!#REF!</f>
        <v>#REF!</v>
      </c>
      <c r="BC8" s="77" t="e">
        <f>ОиК!#REF!</f>
        <v>#REF!</v>
      </c>
    </row>
    <row r="9" spans="1:55" s="7" customFormat="1" hidden="1" x14ac:dyDescent="0.2">
      <c r="A9" s="73" t="s">
        <v>34</v>
      </c>
      <c r="B9" s="76"/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</row>
    <row r="10" spans="1:55" s="7" customFormat="1" hidden="1" x14ac:dyDescent="0.2">
      <c r="A10" s="75">
        <v>1</v>
      </c>
      <c r="B10" s="77" t="e">
        <f>ОиК!#REF!</f>
        <v>#REF!</v>
      </c>
      <c r="C10" s="77" t="e">
        <f>ОиК!#REF!</f>
        <v>#REF!</v>
      </c>
      <c r="D10" s="77" t="e">
        <f>ОиК!#REF!</f>
        <v>#REF!</v>
      </c>
      <c r="E10" s="77" t="e">
        <f>ОиК!#REF!</f>
        <v>#REF!</v>
      </c>
      <c r="F10" s="77" t="e">
        <f>ОиК!#REF!</f>
        <v>#REF!</v>
      </c>
      <c r="G10" s="77" t="e">
        <f>ОиК!#REF!</f>
        <v>#REF!</v>
      </c>
      <c r="H10" s="77" t="e">
        <f>ОиК!#REF!</f>
        <v>#REF!</v>
      </c>
      <c r="I10" s="77" t="e">
        <f>ОиК!#REF!</f>
        <v>#REF!</v>
      </c>
      <c r="J10" s="77" t="e">
        <f>ОиК!#REF!</f>
        <v>#REF!</v>
      </c>
      <c r="K10" s="77" t="e">
        <f>ОиК!#REF!</f>
        <v>#REF!</v>
      </c>
      <c r="L10" s="77" t="e">
        <f>ОиК!#REF!</f>
        <v>#REF!</v>
      </c>
      <c r="M10" s="77" t="e">
        <f>ОиК!#REF!</f>
        <v>#REF!</v>
      </c>
      <c r="N10" s="77" t="e">
        <f>ОиК!#REF!</f>
        <v>#REF!</v>
      </c>
      <c r="O10" s="77" t="e">
        <f>ОиК!#REF!</f>
        <v>#REF!</v>
      </c>
      <c r="P10" s="77" t="e">
        <f>ОиК!#REF!</f>
        <v>#REF!</v>
      </c>
      <c r="Q10" s="77" t="e">
        <f>ОиК!#REF!</f>
        <v>#REF!</v>
      </c>
      <c r="R10" s="77" t="e">
        <f>ОиК!#REF!</f>
        <v>#REF!</v>
      </c>
      <c r="S10" s="77" t="e">
        <f>ОиК!#REF!</f>
        <v>#REF!</v>
      </c>
      <c r="T10" s="77" t="e">
        <f>ОиК!#REF!</f>
        <v>#REF!</v>
      </c>
      <c r="U10" s="77" t="e">
        <f>ОиК!#REF!</f>
        <v>#REF!</v>
      </c>
      <c r="V10" s="77" t="e">
        <f>ОиК!#REF!</f>
        <v>#REF!</v>
      </c>
      <c r="W10" s="77" t="e">
        <f>ОиК!#REF!</f>
        <v>#REF!</v>
      </c>
      <c r="X10" s="77" t="e">
        <f>ОиК!#REF!</f>
        <v>#REF!</v>
      </c>
      <c r="Y10" s="77" t="e">
        <f>ОиК!#REF!</f>
        <v>#REF!</v>
      </c>
      <c r="Z10" s="77" t="e">
        <f>ОиК!#REF!</f>
        <v>#REF!</v>
      </c>
      <c r="AA10" s="77" t="e">
        <f>ОиК!#REF!</f>
        <v>#REF!</v>
      </c>
      <c r="AB10" s="77" t="e">
        <f>ОиК!#REF!</f>
        <v>#REF!</v>
      </c>
      <c r="AC10" s="77" t="e">
        <f>ОиК!#REF!</f>
        <v>#REF!</v>
      </c>
      <c r="AD10" s="77" t="e">
        <f>ОиК!#REF!</f>
        <v>#REF!</v>
      </c>
      <c r="AE10" s="77" t="e">
        <f>ОиК!#REF!</f>
        <v>#REF!</v>
      </c>
      <c r="AF10" s="77" t="e">
        <f>ОиК!#REF!</f>
        <v>#REF!</v>
      </c>
      <c r="AG10" s="77" t="e">
        <f>ОиК!#REF!</f>
        <v>#REF!</v>
      </c>
      <c r="AH10" s="77" t="e">
        <f>ОиК!#REF!</f>
        <v>#REF!</v>
      </c>
      <c r="AI10" s="77" t="e">
        <f>ОиК!#REF!</f>
        <v>#REF!</v>
      </c>
      <c r="AJ10" s="77" t="e">
        <f>ОиК!#REF!</f>
        <v>#REF!</v>
      </c>
      <c r="AK10" s="77" t="e">
        <f>ОиК!#REF!</f>
        <v>#REF!</v>
      </c>
      <c r="AL10" s="77" t="e">
        <f>ОиК!#REF!</f>
        <v>#REF!</v>
      </c>
      <c r="AM10" s="77" t="e">
        <f>ОиК!#REF!</f>
        <v>#REF!</v>
      </c>
      <c r="AN10" s="77" t="e">
        <f>ОиК!#REF!</f>
        <v>#REF!</v>
      </c>
      <c r="AO10" s="77" t="e">
        <f>ОиК!#REF!</f>
        <v>#REF!</v>
      </c>
      <c r="AP10" s="77" t="e">
        <f>ОиК!#REF!</f>
        <v>#REF!</v>
      </c>
      <c r="AQ10" s="77" t="e">
        <f>ОиК!#REF!</f>
        <v>#REF!</v>
      </c>
      <c r="AR10" s="77" t="e">
        <f>ОиК!#REF!</f>
        <v>#REF!</v>
      </c>
      <c r="AS10" s="77" t="e">
        <f>ОиК!#REF!</f>
        <v>#REF!</v>
      </c>
      <c r="AT10" s="77" t="e">
        <f>ОиК!#REF!</f>
        <v>#REF!</v>
      </c>
      <c r="AU10" s="77" t="e">
        <f>ОиК!#REF!</f>
        <v>#REF!</v>
      </c>
      <c r="AV10" s="77" t="e">
        <f>ОиК!#REF!</f>
        <v>#REF!</v>
      </c>
      <c r="AW10" s="77" t="e">
        <f>ОиК!#REF!</f>
        <v>#REF!</v>
      </c>
      <c r="AX10" s="77" t="e">
        <f>ОиК!#REF!</f>
        <v>#REF!</v>
      </c>
      <c r="AY10" s="77" t="e">
        <f>ОиК!#REF!</f>
        <v>#REF!</v>
      </c>
      <c r="AZ10" s="77" t="e">
        <f>ОиК!#REF!</f>
        <v>#REF!</v>
      </c>
      <c r="BA10" s="77" t="e">
        <f>ОиК!#REF!</f>
        <v>#REF!</v>
      </c>
      <c r="BB10" s="77" t="e">
        <f>ОиК!#REF!</f>
        <v>#REF!</v>
      </c>
      <c r="BC10" s="77" t="e">
        <f>ОиК!#REF!</f>
        <v>#REF!</v>
      </c>
    </row>
    <row r="11" spans="1:55" s="7" customFormat="1" hidden="1" x14ac:dyDescent="0.2">
      <c r="A11" s="75">
        <v>2</v>
      </c>
      <c r="B11" s="77" t="e">
        <f>ОиК!#REF!</f>
        <v>#REF!</v>
      </c>
      <c r="C11" s="77" t="e">
        <f>ОиК!#REF!</f>
        <v>#REF!</v>
      </c>
      <c r="D11" s="77" t="e">
        <f>ОиК!#REF!</f>
        <v>#REF!</v>
      </c>
      <c r="E11" s="77" t="e">
        <f>ОиК!#REF!</f>
        <v>#REF!</v>
      </c>
      <c r="F11" s="77" t="e">
        <f>ОиК!#REF!</f>
        <v>#REF!</v>
      </c>
      <c r="G11" s="77" t="e">
        <f>ОиК!#REF!</f>
        <v>#REF!</v>
      </c>
      <c r="H11" s="77" t="e">
        <f>ОиК!#REF!</f>
        <v>#REF!</v>
      </c>
      <c r="I11" s="77" t="e">
        <f>ОиК!#REF!</f>
        <v>#REF!</v>
      </c>
      <c r="J11" s="77" t="e">
        <f>ОиК!#REF!</f>
        <v>#REF!</v>
      </c>
      <c r="K11" s="77" t="e">
        <f>ОиК!#REF!</f>
        <v>#REF!</v>
      </c>
      <c r="L11" s="77" t="e">
        <f>ОиК!#REF!</f>
        <v>#REF!</v>
      </c>
      <c r="M11" s="77" t="e">
        <f>ОиК!#REF!</f>
        <v>#REF!</v>
      </c>
      <c r="N11" s="77" t="e">
        <f>ОиК!#REF!</f>
        <v>#REF!</v>
      </c>
      <c r="O11" s="77" t="e">
        <f>ОиК!#REF!</f>
        <v>#REF!</v>
      </c>
      <c r="P11" s="77" t="e">
        <f>ОиК!#REF!</f>
        <v>#REF!</v>
      </c>
      <c r="Q11" s="77" t="e">
        <f>ОиК!#REF!</f>
        <v>#REF!</v>
      </c>
      <c r="R11" s="77" t="e">
        <f>ОиК!#REF!</f>
        <v>#REF!</v>
      </c>
      <c r="S11" s="77" t="e">
        <f>ОиК!#REF!</f>
        <v>#REF!</v>
      </c>
      <c r="T11" s="77" t="e">
        <f>ОиК!#REF!</f>
        <v>#REF!</v>
      </c>
      <c r="U11" s="77" t="e">
        <f>ОиК!#REF!</f>
        <v>#REF!</v>
      </c>
      <c r="V11" s="77" t="e">
        <f>ОиК!#REF!</f>
        <v>#REF!</v>
      </c>
      <c r="W11" s="77" t="e">
        <f>ОиК!#REF!</f>
        <v>#REF!</v>
      </c>
      <c r="X11" s="77" t="e">
        <f>ОиК!#REF!</f>
        <v>#REF!</v>
      </c>
      <c r="Y11" s="77" t="e">
        <f>ОиК!#REF!</f>
        <v>#REF!</v>
      </c>
      <c r="Z11" s="77" t="e">
        <f>ОиК!#REF!</f>
        <v>#REF!</v>
      </c>
      <c r="AA11" s="77" t="e">
        <f>ОиК!#REF!</f>
        <v>#REF!</v>
      </c>
      <c r="AB11" s="77" t="e">
        <f>ОиК!#REF!</f>
        <v>#REF!</v>
      </c>
      <c r="AC11" s="77" t="e">
        <f>ОиК!#REF!</f>
        <v>#REF!</v>
      </c>
      <c r="AD11" s="77" t="e">
        <f>ОиК!#REF!</f>
        <v>#REF!</v>
      </c>
      <c r="AE11" s="77" t="e">
        <f>ОиК!#REF!</f>
        <v>#REF!</v>
      </c>
      <c r="AF11" s="77" t="e">
        <f>ОиК!#REF!</f>
        <v>#REF!</v>
      </c>
      <c r="AG11" s="77" t="e">
        <f>ОиК!#REF!</f>
        <v>#REF!</v>
      </c>
      <c r="AH11" s="77" t="e">
        <f>ОиК!#REF!</f>
        <v>#REF!</v>
      </c>
      <c r="AI11" s="77" t="e">
        <f>ОиК!#REF!</f>
        <v>#REF!</v>
      </c>
      <c r="AJ11" s="77" t="e">
        <f>ОиК!#REF!</f>
        <v>#REF!</v>
      </c>
      <c r="AK11" s="77" t="e">
        <f>ОиК!#REF!</f>
        <v>#REF!</v>
      </c>
      <c r="AL11" s="77" t="e">
        <f>ОиК!#REF!</f>
        <v>#REF!</v>
      </c>
      <c r="AM11" s="77" t="e">
        <f>ОиК!#REF!</f>
        <v>#REF!</v>
      </c>
      <c r="AN11" s="77" t="e">
        <f>ОиК!#REF!</f>
        <v>#REF!</v>
      </c>
      <c r="AO11" s="77" t="e">
        <f>ОиК!#REF!</f>
        <v>#REF!</v>
      </c>
      <c r="AP11" s="77" t="e">
        <f>ОиК!#REF!</f>
        <v>#REF!</v>
      </c>
      <c r="AQ11" s="77" t="e">
        <f>ОиК!#REF!</f>
        <v>#REF!</v>
      </c>
      <c r="AR11" s="77" t="e">
        <f>ОиК!#REF!</f>
        <v>#REF!</v>
      </c>
      <c r="AS11" s="77" t="e">
        <f>ОиК!#REF!</f>
        <v>#REF!</v>
      </c>
      <c r="AT11" s="77" t="e">
        <f>ОиК!#REF!</f>
        <v>#REF!</v>
      </c>
      <c r="AU11" s="77" t="e">
        <f>ОиК!#REF!</f>
        <v>#REF!</v>
      </c>
      <c r="AV11" s="77" t="e">
        <f>ОиК!#REF!</f>
        <v>#REF!</v>
      </c>
      <c r="AW11" s="77" t="e">
        <f>ОиК!#REF!</f>
        <v>#REF!</v>
      </c>
      <c r="AX11" s="77" t="e">
        <f>ОиК!#REF!</f>
        <v>#REF!</v>
      </c>
      <c r="AY11" s="77" t="e">
        <f>ОиК!#REF!</f>
        <v>#REF!</v>
      </c>
      <c r="AZ11" s="77" t="e">
        <f>ОиК!#REF!</f>
        <v>#REF!</v>
      </c>
      <c r="BA11" s="77" t="e">
        <f>ОиК!#REF!</f>
        <v>#REF!</v>
      </c>
      <c r="BB11" s="77" t="e">
        <f>ОиК!#REF!</f>
        <v>#REF!</v>
      </c>
      <c r="BC11" s="77" t="e">
        <f>ОиК!#REF!</f>
        <v>#REF!</v>
      </c>
    </row>
    <row r="12" spans="1:55" s="7" customFormat="1" hidden="1" x14ac:dyDescent="0.2">
      <c r="A12" s="73" t="s">
        <v>35</v>
      </c>
      <c r="B12" s="76"/>
      <c r="C12" s="76"/>
      <c r="D12" s="76"/>
      <c r="E12" s="76"/>
      <c r="F12" s="76"/>
      <c r="G12" s="76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76"/>
      <c r="AG12" s="76"/>
      <c r="AH12" s="76"/>
      <c r="AI12" s="76"/>
      <c r="AJ12" s="76"/>
      <c r="AK12" s="76"/>
      <c r="AL12" s="76"/>
      <c r="AM12" s="76"/>
      <c r="AN12" s="76"/>
      <c r="AO12" s="76"/>
      <c r="AP12" s="76"/>
      <c r="AQ12" s="76"/>
      <c r="AR12" s="76"/>
      <c r="AS12" s="76"/>
      <c r="AT12" s="76"/>
      <c r="AU12" s="76"/>
      <c r="AV12" s="76"/>
      <c r="AW12" s="76"/>
      <c r="AX12" s="76"/>
      <c r="AY12" s="76"/>
      <c r="AZ12" s="76"/>
      <c r="BA12" s="76"/>
      <c r="BB12" s="76"/>
      <c r="BC12" s="76"/>
    </row>
    <row r="13" spans="1:55" s="7" customFormat="1" hidden="1" x14ac:dyDescent="0.2">
      <c r="A13" s="75">
        <v>1</v>
      </c>
      <c r="B13" s="77" t="e">
        <f>ОиК!#REF!</f>
        <v>#REF!</v>
      </c>
      <c r="C13" s="77" t="e">
        <f>ОиК!#REF!</f>
        <v>#REF!</v>
      </c>
      <c r="D13" s="77" t="e">
        <f>ОиК!#REF!</f>
        <v>#REF!</v>
      </c>
      <c r="E13" s="77" t="e">
        <f>ОиК!#REF!</f>
        <v>#REF!</v>
      </c>
      <c r="F13" s="77" t="e">
        <f>ОиК!#REF!</f>
        <v>#REF!</v>
      </c>
      <c r="G13" s="77" t="e">
        <f>ОиК!#REF!</f>
        <v>#REF!</v>
      </c>
      <c r="H13" s="77" t="e">
        <f>ОиК!#REF!</f>
        <v>#REF!</v>
      </c>
      <c r="I13" s="77" t="e">
        <f>ОиК!#REF!</f>
        <v>#REF!</v>
      </c>
      <c r="J13" s="77" t="e">
        <f>ОиК!#REF!</f>
        <v>#REF!</v>
      </c>
      <c r="K13" s="77" t="e">
        <f>ОиК!#REF!</f>
        <v>#REF!</v>
      </c>
      <c r="L13" s="77" t="e">
        <f>ОиК!#REF!</f>
        <v>#REF!</v>
      </c>
      <c r="M13" s="77" t="e">
        <f>ОиК!#REF!</f>
        <v>#REF!</v>
      </c>
      <c r="N13" s="77" t="e">
        <f>ОиК!#REF!</f>
        <v>#REF!</v>
      </c>
      <c r="O13" s="77" t="e">
        <f>ОиК!#REF!</f>
        <v>#REF!</v>
      </c>
      <c r="P13" s="77" t="e">
        <f>ОиК!#REF!</f>
        <v>#REF!</v>
      </c>
      <c r="Q13" s="77" t="e">
        <f>ОиК!#REF!</f>
        <v>#REF!</v>
      </c>
      <c r="R13" s="77" t="e">
        <f>ОиК!#REF!</f>
        <v>#REF!</v>
      </c>
      <c r="S13" s="77" t="e">
        <f>ОиК!#REF!</f>
        <v>#REF!</v>
      </c>
      <c r="T13" s="77" t="e">
        <f>ОиК!#REF!</f>
        <v>#REF!</v>
      </c>
      <c r="U13" s="77" t="e">
        <f>ОиК!#REF!</f>
        <v>#REF!</v>
      </c>
      <c r="V13" s="77" t="e">
        <f>ОиК!#REF!</f>
        <v>#REF!</v>
      </c>
      <c r="W13" s="77" t="e">
        <f>ОиК!#REF!</f>
        <v>#REF!</v>
      </c>
      <c r="X13" s="77" t="e">
        <f>ОиК!#REF!</f>
        <v>#REF!</v>
      </c>
      <c r="Y13" s="77" t="e">
        <f>ОиК!#REF!</f>
        <v>#REF!</v>
      </c>
      <c r="Z13" s="77" t="e">
        <f>ОиК!#REF!</f>
        <v>#REF!</v>
      </c>
      <c r="AA13" s="77" t="e">
        <f>ОиК!#REF!</f>
        <v>#REF!</v>
      </c>
      <c r="AB13" s="77" t="e">
        <f>ОиК!#REF!</f>
        <v>#REF!</v>
      </c>
      <c r="AC13" s="77" t="e">
        <f>ОиК!#REF!</f>
        <v>#REF!</v>
      </c>
      <c r="AD13" s="77" t="e">
        <f>ОиК!#REF!</f>
        <v>#REF!</v>
      </c>
      <c r="AE13" s="77" t="e">
        <f>ОиК!#REF!</f>
        <v>#REF!</v>
      </c>
      <c r="AF13" s="77" t="e">
        <f>ОиК!#REF!</f>
        <v>#REF!</v>
      </c>
      <c r="AG13" s="77" t="e">
        <f>ОиК!#REF!</f>
        <v>#REF!</v>
      </c>
      <c r="AH13" s="77" t="e">
        <f>ОиК!#REF!</f>
        <v>#REF!</v>
      </c>
      <c r="AI13" s="77" t="e">
        <f>ОиК!#REF!</f>
        <v>#REF!</v>
      </c>
      <c r="AJ13" s="77" t="e">
        <f>ОиК!#REF!</f>
        <v>#REF!</v>
      </c>
      <c r="AK13" s="77" t="e">
        <f>ОиК!#REF!</f>
        <v>#REF!</v>
      </c>
      <c r="AL13" s="77" t="e">
        <f>ОиК!#REF!</f>
        <v>#REF!</v>
      </c>
      <c r="AM13" s="77" t="e">
        <f>ОиК!#REF!</f>
        <v>#REF!</v>
      </c>
      <c r="AN13" s="77" t="e">
        <f>ОиК!#REF!</f>
        <v>#REF!</v>
      </c>
      <c r="AO13" s="77" t="e">
        <f>ОиК!#REF!</f>
        <v>#REF!</v>
      </c>
      <c r="AP13" s="77" t="e">
        <f>ОиК!#REF!</f>
        <v>#REF!</v>
      </c>
      <c r="AQ13" s="77" t="e">
        <f>ОиК!#REF!</f>
        <v>#REF!</v>
      </c>
      <c r="AR13" s="77" t="e">
        <f>ОиК!#REF!</f>
        <v>#REF!</v>
      </c>
      <c r="AS13" s="77" t="e">
        <f>ОиК!#REF!</f>
        <v>#REF!</v>
      </c>
      <c r="AT13" s="77" t="e">
        <f>ОиК!#REF!</f>
        <v>#REF!</v>
      </c>
      <c r="AU13" s="77" t="e">
        <f>ОиК!#REF!</f>
        <v>#REF!</v>
      </c>
      <c r="AV13" s="77" t="e">
        <f>ОиК!#REF!</f>
        <v>#REF!</v>
      </c>
      <c r="AW13" s="77" t="e">
        <f>ОиК!#REF!</f>
        <v>#REF!</v>
      </c>
      <c r="AX13" s="77" t="e">
        <f>ОиК!#REF!</f>
        <v>#REF!</v>
      </c>
      <c r="AY13" s="77" t="e">
        <f>ОиК!#REF!</f>
        <v>#REF!</v>
      </c>
      <c r="AZ13" s="77" t="e">
        <f>ОиК!#REF!</f>
        <v>#REF!</v>
      </c>
      <c r="BA13" s="77" t="e">
        <f>ОиК!#REF!</f>
        <v>#REF!</v>
      </c>
      <c r="BB13" s="77" t="e">
        <f>ОиК!#REF!</f>
        <v>#REF!</v>
      </c>
      <c r="BC13" s="77" t="e">
        <f>ОиК!#REF!</f>
        <v>#REF!</v>
      </c>
    </row>
    <row r="14" spans="1:55" s="7" customFormat="1" hidden="1" x14ac:dyDescent="0.2">
      <c r="A14" s="75">
        <v>2</v>
      </c>
      <c r="B14" s="77" t="e">
        <f>ОиК!#REF!</f>
        <v>#REF!</v>
      </c>
      <c r="C14" s="77" t="e">
        <f>ОиК!#REF!</f>
        <v>#REF!</v>
      </c>
      <c r="D14" s="77" t="e">
        <f>ОиК!#REF!</f>
        <v>#REF!</v>
      </c>
      <c r="E14" s="77" t="e">
        <f>ОиК!#REF!</f>
        <v>#REF!</v>
      </c>
      <c r="F14" s="77" t="e">
        <f>ОиК!#REF!</f>
        <v>#REF!</v>
      </c>
      <c r="G14" s="77" t="e">
        <f>ОиК!#REF!</f>
        <v>#REF!</v>
      </c>
      <c r="H14" s="77" t="e">
        <f>ОиК!#REF!</f>
        <v>#REF!</v>
      </c>
      <c r="I14" s="77" t="e">
        <f>ОиК!#REF!</f>
        <v>#REF!</v>
      </c>
      <c r="J14" s="77" t="e">
        <f>ОиК!#REF!</f>
        <v>#REF!</v>
      </c>
      <c r="K14" s="77" t="e">
        <f>ОиК!#REF!</f>
        <v>#REF!</v>
      </c>
      <c r="L14" s="77" t="e">
        <f>ОиК!#REF!</f>
        <v>#REF!</v>
      </c>
      <c r="M14" s="77" t="e">
        <f>ОиК!#REF!</f>
        <v>#REF!</v>
      </c>
      <c r="N14" s="77" t="e">
        <f>ОиК!#REF!</f>
        <v>#REF!</v>
      </c>
      <c r="O14" s="77" t="e">
        <f>ОиК!#REF!</f>
        <v>#REF!</v>
      </c>
      <c r="P14" s="77" t="e">
        <f>ОиК!#REF!</f>
        <v>#REF!</v>
      </c>
      <c r="Q14" s="77" t="e">
        <f>ОиК!#REF!</f>
        <v>#REF!</v>
      </c>
      <c r="R14" s="77" t="e">
        <f>ОиК!#REF!</f>
        <v>#REF!</v>
      </c>
      <c r="S14" s="77" t="e">
        <f>ОиК!#REF!</f>
        <v>#REF!</v>
      </c>
      <c r="T14" s="77" t="e">
        <f>ОиК!#REF!</f>
        <v>#REF!</v>
      </c>
      <c r="U14" s="77" t="e">
        <f>ОиК!#REF!</f>
        <v>#REF!</v>
      </c>
      <c r="V14" s="77" t="e">
        <f>ОиК!#REF!</f>
        <v>#REF!</v>
      </c>
      <c r="W14" s="77" t="e">
        <f>ОиК!#REF!</f>
        <v>#REF!</v>
      </c>
      <c r="X14" s="77" t="e">
        <f>ОиК!#REF!</f>
        <v>#REF!</v>
      </c>
      <c r="Y14" s="77" t="e">
        <f>ОиК!#REF!</f>
        <v>#REF!</v>
      </c>
      <c r="Z14" s="77" t="e">
        <f>ОиК!#REF!</f>
        <v>#REF!</v>
      </c>
      <c r="AA14" s="77" t="e">
        <f>ОиК!#REF!</f>
        <v>#REF!</v>
      </c>
      <c r="AB14" s="77" t="e">
        <f>ОиК!#REF!</f>
        <v>#REF!</v>
      </c>
      <c r="AC14" s="77" t="e">
        <f>ОиК!#REF!</f>
        <v>#REF!</v>
      </c>
      <c r="AD14" s="77" t="e">
        <f>ОиК!#REF!</f>
        <v>#REF!</v>
      </c>
      <c r="AE14" s="77" t="e">
        <f>ОиК!#REF!</f>
        <v>#REF!</v>
      </c>
      <c r="AF14" s="77" t="e">
        <f>ОиК!#REF!</f>
        <v>#REF!</v>
      </c>
      <c r="AG14" s="77" t="e">
        <f>ОиК!#REF!</f>
        <v>#REF!</v>
      </c>
      <c r="AH14" s="77" t="e">
        <f>ОиК!#REF!</f>
        <v>#REF!</v>
      </c>
      <c r="AI14" s="77" t="e">
        <f>ОиК!#REF!</f>
        <v>#REF!</v>
      </c>
      <c r="AJ14" s="77" t="e">
        <f>ОиК!#REF!</f>
        <v>#REF!</v>
      </c>
      <c r="AK14" s="77" t="e">
        <f>ОиК!#REF!</f>
        <v>#REF!</v>
      </c>
      <c r="AL14" s="77" t="e">
        <f>ОиК!#REF!</f>
        <v>#REF!</v>
      </c>
      <c r="AM14" s="77" t="e">
        <f>ОиК!#REF!</f>
        <v>#REF!</v>
      </c>
      <c r="AN14" s="77" t="e">
        <f>ОиК!#REF!</f>
        <v>#REF!</v>
      </c>
      <c r="AO14" s="77" t="e">
        <f>ОиК!#REF!</f>
        <v>#REF!</v>
      </c>
      <c r="AP14" s="77" t="e">
        <f>ОиК!#REF!</f>
        <v>#REF!</v>
      </c>
      <c r="AQ14" s="77" t="e">
        <f>ОиК!#REF!</f>
        <v>#REF!</v>
      </c>
      <c r="AR14" s="77" t="e">
        <f>ОиК!#REF!</f>
        <v>#REF!</v>
      </c>
      <c r="AS14" s="77" t="e">
        <f>ОиК!#REF!</f>
        <v>#REF!</v>
      </c>
      <c r="AT14" s="77" t="e">
        <f>ОиК!#REF!</f>
        <v>#REF!</v>
      </c>
      <c r="AU14" s="77" t="e">
        <f>ОиК!#REF!</f>
        <v>#REF!</v>
      </c>
      <c r="AV14" s="77" t="e">
        <f>ОиК!#REF!</f>
        <v>#REF!</v>
      </c>
      <c r="AW14" s="77" t="e">
        <f>ОиК!#REF!</f>
        <v>#REF!</v>
      </c>
      <c r="AX14" s="77" t="e">
        <f>ОиК!#REF!</f>
        <v>#REF!</v>
      </c>
      <c r="AY14" s="77" t="e">
        <f>ОиК!#REF!</f>
        <v>#REF!</v>
      </c>
      <c r="AZ14" s="77" t="e">
        <f>ОиК!#REF!</f>
        <v>#REF!</v>
      </c>
      <c r="BA14" s="77" t="e">
        <f>ОиК!#REF!</f>
        <v>#REF!</v>
      </c>
      <c r="BB14" s="77" t="e">
        <f>ОиК!#REF!</f>
        <v>#REF!</v>
      </c>
      <c r="BC14" s="77" t="e">
        <f>ОиК!#REF!</f>
        <v>#REF!</v>
      </c>
    </row>
    <row r="15" spans="1:55" s="7" customFormat="1" hidden="1" x14ac:dyDescent="0.2">
      <c r="A15" s="73" t="s">
        <v>36</v>
      </c>
      <c r="B15" s="76"/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6"/>
      <c r="O15" s="76"/>
      <c r="P15" s="76"/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  <c r="AB15" s="76"/>
      <c r="AC15" s="76"/>
      <c r="AD15" s="76"/>
      <c r="AE15" s="76"/>
      <c r="AF15" s="76"/>
      <c r="AG15" s="76"/>
      <c r="AH15" s="76"/>
      <c r="AI15" s="76"/>
      <c r="AJ15" s="76"/>
      <c r="AK15" s="76"/>
      <c r="AL15" s="76"/>
      <c r="AM15" s="76"/>
      <c r="AN15" s="76"/>
      <c r="AO15" s="76"/>
      <c r="AP15" s="76"/>
      <c r="AQ15" s="76"/>
      <c r="AR15" s="76"/>
      <c r="AS15" s="76"/>
      <c r="AT15" s="76"/>
      <c r="AU15" s="76"/>
      <c r="AV15" s="76"/>
      <c r="AW15" s="76"/>
      <c r="AX15" s="76"/>
      <c r="AY15" s="76"/>
      <c r="AZ15" s="76"/>
      <c r="BA15" s="76"/>
      <c r="BB15" s="76"/>
      <c r="BC15" s="76"/>
    </row>
    <row r="16" spans="1:55" s="7" customFormat="1" hidden="1" x14ac:dyDescent="0.2">
      <c r="A16" s="75">
        <v>1</v>
      </c>
      <c r="B16" s="77" t="e">
        <f>ОиК!#REF!</f>
        <v>#REF!</v>
      </c>
      <c r="C16" s="77" t="e">
        <f>ОиК!#REF!</f>
        <v>#REF!</v>
      </c>
      <c r="D16" s="77" t="e">
        <f>ОиК!#REF!</f>
        <v>#REF!</v>
      </c>
      <c r="E16" s="77" t="e">
        <f>ОиК!#REF!</f>
        <v>#REF!</v>
      </c>
      <c r="F16" s="77" t="e">
        <f>ОиК!#REF!</f>
        <v>#REF!</v>
      </c>
      <c r="G16" s="77" t="e">
        <f>ОиК!#REF!</f>
        <v>#REF!</v>
      </c>
      <c r="H16" s="77" t="e">
        <f>ОиК!#REF!</f>
        <v>#REF!</v>
      </c>
      <c r="I16" s="77" t="e">
        <f>ОиК!#REF!</f>
        <v>#REF!</v>
      </c>
      <c r="J16" s="77" t="e">
        <f>ОиК!#REF!</f>
        <v>#REF!</v>
      </c>
      <c r="K16" s="77" t="e">
        <f>ОиК!#REF!</f>
        <v>#REF!</v>
      </c>
      <c r="L16" s="77" t="e">
        <f>ОиК!#REF!</f>
        <v>#REF!</v>
      </c>
      <c r="M16" s="77" t="e">
        <f>ОиК!#REF!</f>
        <v>#REF!</v>
      </c>
      <c r="N16" s="77" t="e">
        <f>ОиК!#REF!</f>
        <v>#REF!</v>
      </c>
      <c r="O16" s="77" t="e">
        <f>ОиК!#REF!</f>
        <v>#REF!</v>
      </c>
      <c r="P16" s="77" t="e">
        <f>ОиК!#REF!</f>
        <v>#REF!</v>
      </c>
      <c r="Q16" s="77" t="e">
        <f>ОиК!#REF!</f>
        <v>#REF!</v>
      </c>
      <c r="R16" s="77" t="e">
        <f>ОиК!#REF!</f>
        <v>#REF!</v>
      </c>
      <c r="S16" s="77" t="e">
        <f>ОиК!#REF!</f>
        <v>#REF!</v>
      </c>
      <c r="T16" s="77" t="e">
        <f>ОиК!#REF!</f>
        <v>#REF!</v>
      </c>
      <c r="U16" s="77" t="e">
        <f>ОиК!#REF!</f>
        <v>#REF!</v>
      </c>
      <c r="V16" s="77" t="e">
        <f>ОиК!#REF!</f>
        <v>#REF!</v>
      </c>
      <c r="W16" s="77" t="e">
        <f>ОиК!#REF!</f>
        <v>#REF!</v>
      </c>
      <c r="X16" s="77" t="e">
        <f>ОиК!#REF!</f>
        <v>#REF!</v>
      </c>
      <c r="Y16" s="77" t="e">
        <f>ОиК!#REF!</f>
        <v>#REF!</v>
      </c>
      <c r="Z16" s="77" t="e">
        <f>ОиК!#REF!</f>
        <v>#REF!</v>
      </c>
      <c r="AA16" s="77" t="e">
        <f>ОиК!#REF!</f>
        <v>#REF!</v>
      </c>
      <c r="AB16" s="77" t="e">
        <f>ОиК!#REF!</f>
        <v>#REF!</v>
      </c>
      <c r="AC16" s="77" t="e">
        <f>ОиК!#REF!</f>
        <v>#REF!</v>
      </c>
      <c r="AD16" s="77" t="e">
        <f>ОиК!#REF!</f>
        <v>#REF!</v>
      </c>
      <c r="AE16" s="77" t="e">
        <f>ОиК!#REF!</f>
        <v>#REF!</v>
      </c>
      <c r="AF16" s="77" t="e">
        <f>ОиК!#REF!</f>
        <v>#REF!</v>
      </c>
      <c r="AG16" s="77" t="e">
        <f>ОиК!#REF!</f>
        <v>#REF!</v>
      </c>
      <c r="AH16" s="77" t="e">
        <f>ОиК!#REF!</f>
        <v>#REF!</v>
      </c>
      <c r="AI16" s="77" t="e">
        <f>ОиК!#REF!</f>
        <v>#REF!</v>
      </c>
      <c r="AJ16" s="77" t="e">
        <f>ОиК!#REF!</f>
        <v>#REF!</v>
      </c>
      <c r="AK16" s="77" t="e">
        <f>ОиК!#REF!</f>
        <v>#REF!</v>
      </c>
      <c r="AL16" s="77" t="e">
        <f>ОиК!#REF!</f>
        <v>#REF!</v>
      </c>
      <c r="AM16" s="77" t="e">
        <f>ОиК!#REF!</f>
        <v>#REF!</v>
      </c>
      <c r="AN16" s="77" t="e">
        <f>ОиК!#REF!</f>
        <v>#REF!</v>
      </c>
      <c r="AO16" s="77" t="e">
        <f>ОиК!#REF!</f>
        <v>#REF!</v>
      </c>
      <c r="AP16" s="77" t="e">
        <f>ОиК!#REF!</f>
        <v>#REF!</v>
      </c>
      <c r="AQ16" s="77" t="e">
        <f>ОиК!#REF!</f>
        <v>#REF!</v>
      </c>
      <c r="AR16" s="77" t="e">
        <f>ОиК!#REF!</f>
        <v>#REF!</v>
      </c>
      <c r="AS16" s="77" t="e">
        <f>ОиК!#REF!</f>
        <v>#REF!</v>
      </c>
      <c r="AT16" s="77" t="e">
        <f>ОиК!#REF!</f>
        <v>#REF!</v>
      </c>
      <c r="AU16" s="77" t="e">
        <f>ОиК!#REF!</f>
        <v>#REF!</v>
      </c>
      <c r="AV16" s="77" t="e">
        <f>ОиК!#REF!</f>
        <v>#REF!</v>
      </c>
      <c r="AW16" s="77" t="e">
        <f>ОиК!#REF!</f>
        <v>#REF!</v>
      </c>
      <c r="AX16" s="77" t="e">
        <f>ОиК!#REF!</f>
        <v>#REF!</v>
      </c>
      <c r="AY16" s="77" t="e">
        <f>ОиК!#REF!</f>
        <v>#REF!</v>
      </c>
      <c r="AZ16" s="77" t="e">
        <f>ОиК!#REF!</f>
        <v>#REF!</v>
      </c>
      <c r="BA16" s="77" t="e">
        <f>ОиК!#REF!</f>
        <v>#REF!</v>
      </c>
      <c r="BB16" s="77" t="e">
        <f>ОиК!#REF!</f>
        <v>#REF!</v>
      </c>
      <c r="BC16" s="77" t="e">
        <f>ОиК!#REF!</f>
        <v>#REF!</v>
      </c>
    </row>
    <row r="17" spans="1:55" s="7" customFormat="1" hidden="1" x14ac:dyDescent="0.2">
      <c r="A17" s="75">
        <v>2</v>
      </c>
      <c r="B17" s="77" t="e">
        <f>ОиК!#REF!</f>
        <v>#REF!</v>
      </c>
      <c r="C17" s="77" t="e">
        <f>ОиК!#REF!</f>
        <v>#REF!</v>
      </c>
      <c r="D17" s="77" t="e">
        <f>ОиК!#REF!</f>
        <v>#REF!</v>
      </c>
      <c r="E17" s="77" t="e">
        <f>ОиК!#REF!</f>
        <v>#REF!</v>
      </c>
      <c r="F17" s="77" t="e">
        <f>ОиК!#REF!</f>
        <v>#REF!</v>
      </c>
      <c r="G17" s="77" t="e">
        <f>ОиК!#REF!</f>
        <v>#REF!</v>
      </c>
      <c r="H17" s="77" t="e">
        <f>ОиК!#REF!</f>
        <v>#REF!</v>
      </c>
      <c r="I17" s="77" t="e">
        <f>ОиК!#REF!</f>
        <v>#REF!</v>
      </c>
      <c r="J17" s="77" t="e">
        <f>ОиК!#REF!</f>
        <v>#REF!</v>
      </c>
      <c r="K17" s="77" t="e">
        <f>ОиК!#REF!</f>
        <v>#REF!</v>
      </c>
      <c r="L17" s="77" t="e">
        <f>ОиК!#REF!</f>
        <v>#REF!</v>
      </c>
      <c r="M17" s="77" t="e">
        <f>ОиК!#REF!</f>
        <v>#REF!</v>
      </c>
      <c r="N17" s="77" t="e">
        <f>ОиК!#REF!</f>
        <v>#REF!</v>
      </c>
      <c r="O17" s="77" t="e">
        <f>ОиК!#REF!</f>
        <v>#REF!</v>
      </c>
      <c r="P17" s="77" t="e">
        <f>ОиК!#REF!</f>
        <v>#REF!</v>
      </c>
      <c r="Q17" s="77" t="e">
        <f>ОиК!#REF!</f>
        <v>#REF!</v>
      </c>
      <c r="R17" s="77" t="e">
        <f>ОиК!#REF!</f>
        <v>#REF!</v>
      </c>
      <c r="S17" s="77" t="e">
        <f>ОиК!#REF!</f>
        <v>#REF!</v>
      </c>
      <c r="T17" s="77" t="e">
        <f>ОиК!#REF!</f>
        <v>#REF!</v>
      </c>
      <c r="U17" s="77" t="e">
        <f>ОиК!#REF!</f>
        <v>#REF!</v>
      </c>
      <c r="V17" s="77" t="e">
        <f>ОиК!#REF!</f>
        <v>#REF!</v>
      </c>
      <c r="W17" s="77" t="e">
        <f>ОиК!#REF!</f>
        <v>#REF!</v>
      </c>
      <c r="X17" s="77" t="e">
        <f>ОиК!#REF!</f>
        <v>#REF!</v>
      </c>
      <c r="Y17" s="77" t="e">
        <f>ОиК!#REF!</f>
        <v>#REF!</v>
      </c>
      <c r="Z17" s="77" t="e">
        <f>ОиК!#REF!</f>
        <v>#REF!</v>
      </c>
      <c r="AA17" s="77" t="e">
        <f>ОиК!#REF!</f>
        <v>#REF!</v>
      </c>
      <c r="AB17" s="77" t="e">
        <f>ОиК!#REF!</f>
        <v>#REF!</v>
      </c>
      <c r="AC17" s="77" t="e">
        <f>ОиК!#REF!</f>
        <v>#REF!</v>
      </c>
      <c r="AD17" s="77" t="e">
        <f>ОиК!#REF!</f>
        <v>#REF!</v>
      </c>
      <c r="AE17" s="77" t="e">
        <f>ОиК!#REF!</f>
        <v>#REF!</v>
      </c>
      <c r="AF17" s="77" t="e">
        <f>ОиК!#REF!</f>
        <v>#REF!</v>
      </c>
      <c r="AG17" s="77" t="e">
        <f>ОиК!#REF!</f>
        <v>#REF!</v>
      </c>
      <c r="AH17" s="77" t="e">
        <f>ОиК!#REF!</f>
        <v>#REF!</v>
      </c>
      <c r="AI17" s="77" t="e">
        <f>ОиК!#REF!</f>
        <v>#REF!</v>
      </c>
      <c r="AJ17" s="77" t="e">
        <f>ОиК!#REF!</f>
        <v>#REF!</v>
      </c>
      <c r="AK17" s="77" t="e">
        <f>ОиК!#REF!</f>
        <v>#REF!</v>
      </c>
      <c r="AL17" s="77" t="e">
        <f>ОиК!#REF!</f>
        <v>#REF!</v>
      </c>
      <c r="AM17" s="77" t="e">
        <f>ОиК!#REF!</f>
        <v>#REF!</v>
      </c>
      <c r="AN17" s="77" t="e">
        <f>ОиК!#REF!</f>
        <v>#REF!</v>
      </c>
      <c r="AO17" s="77" t="e">
        <f>ОиК!#REF!</f>
        <v>#REF!</v>
      </c>
      <c r="AP17" s="77" t="e">
        <f>ОиК!#REF!</f>
        <v>#REF!</v>
      </c>
      <c r="AQ17" s="77" t="e">
        <f>ОиК!#REF!</f>
        <v>#REF!</v>
      </c>
      <c r="AR17" s="77" t="e">
        <f>ОиК!#REF!</f>
        <v>#REF!</v>
      </c>
      <c r="AS17" s="77" t="e">
        <f>ОиК!#REF!</f>
        <v>#REF!</v>
      </c>
      <c r="AT17" s="77" t="e">
        <f>ОиК!#REF!</f>
        <v>#REF!</v>
      </c>
      <c r="AU17" s="77" t="e">
        <f>ОиК!#REF!</f>
        <v>#REF!</v>
      </c>
      <c r="AV17" s="77" t="e">
        <f>ОиК!#REF!</f>
        <v>#REF!</v>
      </c>
      <c r="AW17" s="77" t="e">
        <f>ОиК!#REF!</f>
        <v>#REF!</v>
      </c>
      <c r="AX17" s="77" t="e">
        <f>ОиК!#REF!</f>
        <v>#REF!</v>
      </c>
      <c r="AY17" s="77" t="e">
        <f>ОиК!#REF!</f>
        <v>#REF!</v>
      </c>
      <c r="AZ17" s="77" t="e">
        <f>ОиК!#REF!</f>
        <v>#REF!</v>
      </c>
      <c r="BA17" s="77" t="e">
        <f>ОиК!#REF!</f>
        <v>#REF!</v>
      </c>
      <c r="BB17" s="77" t="e">
        <f>ОиК!#REF!</f>
        <v>#REF!</v>
      </c>
      <c r="BC17" s="77" t="e">
        <f>ОиК!#REF!</f>
        <v>#REF!</v>
      </c>
    </row>
    <row r="18" spans="1:55" s="7" customFormat="1" hidden="1" x14ac:dyDescent="0.2">
      <c r="A18" s="73" t="s">
        <v>37</v>
      </c>
      <c r="B18" s="76"/>
      <c r="C18" s="76"/>
      <c r="D18" s="76"/>
      <c r="E18" s="76"/>
      <c r="F18" s="76"/>
      <c r="G18" s="76"/>
      <c r="H18" s="76"/>
      <c r="I18" s="76"/>
      <c r="J18" s="76"/>
      <c r="K18" s="76"/>
      <c r="L18" s="76"/>
      <c r="M18" s="76"/>
      <c r="N18" s="76"/>
      <c r="O18" s="76"/>
      <c r="P18" s="76"/>
      <c r="Q18" s="76"/>
      <c r="R18" s="76"/>
      <c r="S18" s="76"/>
      <c r="T18" s="76"/>
      <c r="U18" s="76"/>
      <c r="V18" s="76"/>
      <c r="W18" s="76"/>
      <c r="X18" s="76"/>
      <c r="Y18" s="76"/>
      <c r="Z18" s="76"/>
      <c r="AA18" s="76"/>
      <c r="AB18" s="76"/>
      <c r="AC18" s="76"/>
      <c r="AD18" s="76"/>
      <c r="AE18" s="76"/>
      <c r="AF18" s="76"/>
      <c r="AG18" s="76"/>
      <c r="AH18" s="76"/>
      <c r="AI18" s="76"/>
      <c r="AJ18" s="76"/>
      <c r="AK18" s="76"/>
      <c r="AL18" s="76"/>
      <c r="AM18" s="76"/>
      <c r="AN18" s="76"/>
      <c r="AO18" s="76"/>
      <c r="AP18" s="76"/>
      <c r="AQ18" s="76"/>
      <c r="AR18" s="76"/>
      <c r="AS18" s="76"/>
      <c r="AT18" s="76"/>
      <c r="AU18" s="76"/>
      <c r="AV18" s="76"/>
      <c r="AW18" s="76"/>
      <c r="AX18" s="76"/>
      <c r="AY18" s="76"/>
      <c r="AZ18" s="76"/>
      <c r="BA18" s="76"/>
      <c r="BB18" s="76"/>
      <c r="BC18" s="76"/>
    </row>
    <row r="19" spans="1:55" s="7" customFormat="1" hidden="1" x14ac:dyDescent="0.2">
      <c r="A19" s="75">
        <v>1</v>
      </c>
      <c r="B19" s="77" t="e">
        <f>ОиК!#REF!</f>
        <v>#REF!</v>
      </c>
      <c r="C19" s="77" t="e">
        <f>ОиК!#REF!</f>
        <v>#REF!</v>
      </c>
      <c r="D19" s="77" t="e">
        <f>ОиК!#REF!</f>
        <v>#REF!</v>
      </c>
      <c r="E19" s="77" t="e">
        <f>ОиК!#REF!</f>
        <v>#REF!</v>
      </c>
      <c r="F19" s="77" t="e">
        <f>ОиК!#REF!</f>
        <v>#REF!</v>
      </c>
      <c r="G19" s="77" t="e">
        <f>ОиК!#REF!</f>
        <v>#REF!</v>
      </c>
      <c r="H19" s="77" t="e">
        <f>ОиК!#REF!</f>
        <v>#REF!</v>
      </c>
      <c r="I19" s="77" t="e">
        <f>ОиК!#REF!</f>
        <v>#REF!</v>
      </c>
      <c r="J19" s="77" t="e">
        <f>ОиК!#REF!</f>
        <v>#REF!</v>
      </c>
      <c r="K19" s="77" t="e">
        <f>ОиК!#REF!</f>
        <v>#REF!</v>
      </c>
      <c r="L19" s="77" t="e">
        <f>ОиК!#REF!</f>
        <v>#REF!</v>
      </c>
      <c r="M19" s="77" t="e">
        <f>ОиК!#REF!</f>
        <v>#REF!</v>
      </c>
      <c r="N19" s="77" t="e">
        <f>ОиК!#REF!</f>
        <v>#REF!</v>
      </c>
      <c r="O19" s="77" t="e">
        <f>ОиК!#REF!</f>
        <v>#REF!</v>
      </c>
      <c r="P19" s="77" t="e">
        <f>ОиК!#REF!</f>
        <v>#REF!</v>
      </c>
      <c r="Q19" s="77" t="e">
        <f>ОиК!#REF!</f>
        <v>#REF!</v>
      </c>
      <c r="R19" s="77" t="e">
        <f>ОиК!#REF!</f>
        <v>#REF!</v>
      </c>
      <c r="S19" s="77" t="e">
        <f>ОиК!#REF!</f>
        <v>#REF!</v>
      </c>
      <c r="T19" s="77" t="e">
        <f>ОиК!#REF!</f>
        <v>#REF!</v>
      </c>
      <c r="U19" s="77" t="e">
        <f>ОиК!#REF!</f>
        <v>#REF!</v>
      </c>
      <c r="V19" s="77" t="e">
        <f>ОиК!#REF!</f>
        <v>#REF!</v>
      </c>
      <c r="W19" s="77" t="e">
        <f>ОиК!#REF!</f>
        <v>#REF!</v>
      </c>
      <c r="X19" s="77" t="e">
        <f>ОиК!#REF!</f>
        <v>#REF!</v>
      </c>
      <c r="Y19" s="77" t="e">
        <f>ОиК!#REF!</f>
        <v>#REF!</v>
      </c>
      <c r="Z19" s="77" t="e">
        <f>ОиК!#REF!</f>
        <v>#REF!</v>
      </c>
      <c r="AA19" s="77" t="e">
        <f>ОиК!#REF!</f>
        <v>#REF!</v>
      </c>
      <c r="AB19" s="77" t="e">
        <f>ОиК!#REF!</f>
        <v>#REF!</v>
      </c>
      <c r="AC19" s="77" t="e">
        <f>ОиК!#REF!</f>
        <v>#REF!</v>
      </c>
      <c r="AD19" s="77" t="e">
        <f>ОиК!#REF!</f>
        <v>#REF!</v>
      </c>
      <c r="AE19" s="77" t="e">
        <f>ОиК!#REF!</f>
        <v>#REF!</v>
      </c>
      <c r="AF19" s="77" t="e">
        <f>ОиК!#REF!</f>
        <v>#REF!</v>
      </c>
      <c r="AG19" s="77" t="e">
        <f>ОиК!#REF!</f>
        <v>#REF!</v>
      </c>
      <c r="AH19" s="77" t="e">
        <f>ОиК!#REF!</f>
        <v>#REF!</v>
      </c>
      <c r="AI19" s="77" t="e">
        <f>ОиК!#REF!</f>
        <v>#REF!</v>
      </c>
      <c r="AJ19" s="77" t="e">
        <f>ОиК!#REF!</f>
        <v>#REF!</v>
      </c>
      <c r="AK19" s="77" t="e">
        <f>ОиК!#REF!</f>
        <v>#REF!</v>
      </c>
      <c r="AL19" s="77" t="e">
        <f>ОиК!#REF!</f>
        <v>#REF!</v>
      </c>
      <c r="AM19" s="77" t="e">
        <f>ОиК!#REF!</f>
        <v>#REF!</v>
      </c>
      <c r="AN19" s="77" t="e">
        <f>ОиК!#REF!</f>
        <v>#REF!</v>
      </c>
      <c r="AO19" s="77" t="e">
        <f>ОиК!#REF!</f>
        <v>#REF!</v>
      </c>
      <c r="AP19" s="77" t="e">
        <f>ОиК!#REF!</f>
        <v>#REF!</v>
      </c>
      <c r="AQ19" s="77" t="e">
        <f>ОиК!#REF!</f>
        <v>#REF!</v>
      </c>
      <c r="AR19" s="77" t="e">
        <f>ОиК!#REF!</f>
        <v>#REF!</v>
      </c>
      <c r="AS19" s="77" t="e">
        <f>ОиК!#REF!</f>
        <v>#REF!</v>
      </c>
      <c r="AT19" s="77" t="e">
        <f>ОиК!#REF!</f>
        <v>#REF!</v>
      </c>
      <c r="AU19" s="77" t="e">
        <f>ОиК!#REF!</f>
        <v>#REF!</v>
      </c>
      <c r="AV19" s="77" t="e">
        <f>ОиК!#REF!</f>
        <v>#REF!</v>
      </c>
      <c r="AW19" s="77" t="e">
        <f>ОиК!#REF!</f>
        <v>#REF!</v>
      </c>
      <c r="AX19" s="77" t="e">
        <f>ОиК!#REF!</f>
        <v>#REF!</v>
      </c>
      <c r="AY19" s="77" t="e">
        <f>ОиК!#REF!</f>
        <v>#REF!</v>
      </c>
      <c r="AZ19" s="77" t="e">
        <f>ОиК!#REF!</f>
        <v>#REF!</v>
      </c>
      <c r="BA19" s="77" t="e">
        <f>ОиК!#REF!</f>
        <v>#REF!</v>
      </c>
      <c r="BB19" s="77" t="e">
        <f>ОиК!#REF!</f>
        <v>#REF!</v>
      </c>
      <c r="BC19" s="77" t="e">
        <f>ОиК!#REF!</f>
        <v>#REF!</v>
      </c>
    </row>
    <row r="20" spans="1:55" s="7" customFormat="1" hidden="1" x14ac:dyDescent="0.2">
      <c r="A20" s="75">
        <v>2</v>
      </c>
      <c r="B20" s="77" t="e">
        <f>ОиК!#REF!</f>
        <v>#REF!</v>
      </c>
      <c r="C20" s="77" t="e">
        <f>ОиК!#REF!</f>
        <v>#REF!</v>
      </c>
      <c r="D20" s="77" t="e">
        <f>ОиК!#REF!</f>
        <v>#REF!</v>
      </c>
      <c r="E20" s="77" t="e">
        <f>ОиК!#REF!</f>
        <v>#REF!</v>
      </c>
      <c r="F20" s="77" t="e">
        <f>ОиК!#REF!</f>
        <v>#REF!</v>
      </c>
      <c r="G20" s="77" t="e">
        <f>ОиК!#REF!</f>
        <v>#REF!</v>
      </c>
      <c r="H20" s="77" t="e">
        <f>ОиК!#REF!</f>
        <v>#REF!</v>
      </c>
      <c r="I20" s="77" t="e">
        <f>ОиК!#REF!</f>
        <v>#REF!</v>
      </c>
      <c r="J20" s="77" t="e">
        <f>ОиК!#REF!</f>
        <v>#REF!</v>
      </c>
      <c r="K20" s="77" t="e">
        <f>ОиК!#REF!</f>
        <v>#REF!</v>
      </c>
      <c r="L20" s="77" t="e">
        <f>ОиК!#REF!</f>
        <v>#REF!</v>
      </c>
      <c r="M20" s="77" t="e">
        <f>ОиК!#REF!</f>
        <v>#REF!</v>
      </c>
      <c r="N20" s="77" t="e">
        <f>ОиК!#REF!</f>
        <v>#REF!</v>
      </c>
      <c r="O20" s="77" t="e">
        <f>ОиК!#REF!</f>
        <v>#REF!</v>
      </c>
      <c r="P20" s="77" t="e">
        <f>ОиК!#REF!</f>
        <v>#REF!</v>
      </c>
      <c r="Q20" s="77" t="e">
        <f>ОиК!#REF!</f>
        <v>#REF!</v>
      </c>
      <c r="R20" s="77" t="e">
        <f>ОиК!#REF!</f>
        <v>#REF!</v>
      </c>
      <c r="S20" s="77" t="e">
        <f>ОиК!#REF!</f>
        <v>#REF!</v>
      </c>
      <c r="T20" s="77" t="e">
        <f>ОиК!#REF!</f>
        <v>#REF!</v>
      </c>
      <c r="U20" s="77" t="e">
        <f>ОиК!#REF!</f>
        <v>#REF!</v>
      </c>
      <c r="V20" s="77" t="e">
        <f>ОиК!#REF!</f>
        <v>#REF!</v>
      </c>
      <c r="W20" s="77" t="e">
        <f>ОиК!#REF!</f>
        <v>#REF!</v>
      </c>
      <c r="X20" s="77" t="e">
        <f>ОиК!#REF!</f>
        <v>#REF!</v>
      </c>
      <c r="Y20" s="77" t="e">
        <f>ОиК!#REF!</f>
        <v>#REF!</v>
      </c>
      <c r="Z20" s="77" t="e">
        <f>ОиК!#REF!</f>
        <v>#REF!</v>
      </c>
      <c r="AA20" s="77" t="e">
        <f>ОиК!#REF!</f>
        <v>#REF!</v>
      </c>
      <c r="AB20" s="77" t="e">
        <f>ОиК!#REF!</f>
        <v>#REF!</v>
      </c>
      <c r="AC20" s="77" t="e">
        <f>ОиК!#REF!</f>
        <v>#REF!</v>
      </c>
      <c r="AD20" s="77" t="e">
        <f>ОиК!#REF!</f>
        <v>#REF!</v>
      </c>
      <c r="AE20" s="77" t="e">
        <f>ОиК!#REF!</f>
        <v>#REF!</v>
      </c>
      <c r="AF20" s="77" t="e">
        <f>ОиК!#REF!</f>
        <v>#REF!</v>
      </c>
      <c r="AG20" s="77" t="e">
        <f>ОиК!#REF!</f>
        <v>#REF!</v>
      </c>
      <c r="AH20" s="77" t="e">
        <f>ОиК!#REF!</f>
        <v>#REF!</v>
      </c>
      <c r="AI20" s="77" t="e">
        <f>ОиК!#REF!</f>
        <v>#REF!</v>
      </c>
      <c r="AJ20" s="77" t="e">
        <f>ОиК!#REF!</f>
        <v>#REF!</v>
      </c>
      <c r="AK20" s="77" t="e">
        <f>ОиК!#REF!</f>
        <v>#REF!</v>
      </c>
      <c r="AL20" s="77" t="e">
        <f>ОиК!#REF!</f>
        <v>#REF!</v>
      </c>
      <c r="AM20" s="77" t="e">
        <f>ОиК!#REF!</f>
        <v>#REF!</v>
      </c>
      <c r="AN20" s="77" t="e">
        <f>ОиК!#REF!</f>
        <v>#REF!</v>
      </c>
      <c r="AO20" s="77" t="e">
        <f>ОиК!#REF!</f>
        <v>#REF!</v>
      </c>
      <c r="AP20" s="77" t="e">
        <f>ОиК!#REF!</f>
        <v>#REF!</v>
      </c>
      <c r="AQ20" s="77" t="e">
        <f>ОиК!#REF!</f>
        <v>#REF!</v>
      </c>
      <c r="AR20" s="77" t="e">
        <f>ОиК!#REF!</f>
        <v>#REF!</v>
      </c>
      <c r="AS20" s="77" t="e">
        <f>ОиК!#REF!</f>
        <v>#REF!</v>
      </c>
      <c r="AT20" s="77" t="e">
        <f>ОиК!#REF!</f>
        <v>#REF!</v>
      </c>
      <c r="AU20" s="77" t="e">
        <f>ОиК!#REF!</f>
        <v>#REF!</v>
      </c>
      <c r="AV20" s="77" t="e">
        <f>ОиК!#REF!</f>
        <v>#REF!</v>
      </c>
      <c r="AW20" s="77" t="e">
        <f>ОиК!#REF!</f>
        <v>#REF!</v>
      </c>
      <c r="AX20" s="77" t="e">
        <f>ОиК!#REF!</f>
        <v>#REF!</v>
      </c>
      <c r="AY20" s="77" t="e">
        <f>ОиК!#REF!</f>
        <v>#REF!</v>
      </c>
      <c r="AZ20" s="77" t="e">
        <f>ОиК!#REF!</f>
        <v>#REF!</v>
      </c>
      <c r="BA20" s="77" t="e">
        <f>ОиК!#REF!</f>
        <v>#REF!</v>
      </c>
      <c r="BB20" s="77" t="e">
        <f>ОиК!#REF!</f>
        <v>#REF!</v>
      </c>
      <c r="BC20" s="77" t="e">
        <f>ОиК!#REF!</f>
        <v>#REF!</v>
      </c>
    </row>
    <row r="21" spans="1:55" s="7" customFormat="1" hidden="1" x14ac:dyDescent="0.2">
      <c r="A21" s="73" t="s">
        <v>38</v>
      </c>
      <c r="B21" s="74"/>
      <c r="C21" s="74"/>
      <c r="D21" s="74"/>
      <c r="E21" s="74"/>
      <c r="F21" s="74"/>
      <c r="G21" s="74"/>
      <c r="H21" s="74"/>
      <c r="I21" s="74"/>
      <c r="J21" s="74"/>
      <c r="K21" s="74"/>
      <c r="L21" s="74"/>
      <c r="M21" s="74"/>
      <c r="N21" s="74"/>
      <c r="O21" s="74"/>
      <c r="P21" s="74"/>
      <c r="Q21" s="74"/>
      <c r="R21" s="74"/>
      <c r="S21" s="74"/>
      <c r="T21" s="74"/>
      <c r="U21" s="74"/>
      <c r="V21" s="74"/>
      <c r="W21" s="74"/>
      <c r="X21" s="74"/>
      <c r="Y21" s="74"/>
      <c r="Z21" s="74"/>
      <c r="AA21" s="74"/>
      <c r="AB21" s="74"/>
      <c r="AC21" s="74"/>
      <c r="AD21" s="74"/>
      <c r="AE21" s="74"/>
      <c r="AF21" s="74"/>
      <c r="AG21" s="74"/>
      <c r="AH21" s="74"/>
      <c r="AI21" s="74"/>
      <c r="AJ21" s="74"/>
      <c r="AK21" s="74"/>
      <c r="AL21" s="74"/>
      <c r="AM21" s="74"/>
      <c r="AN21" s="74"/>
      <c r="AO21" s="74"/>
      <c r="AP21" s="74"/>
      <c r="AQ21" s="74"/>
      <c r="AR21" s="74"/>
      <c r="AS21" s="74"/>
      <c r="AT21" s="74"/>
      <c r="AU21" s="74"/>
      <c r="AV21" s="74"/>
      <c r="AW21" s="74"/>
      <c r="AX21" s="74"/>
      <c r="AY21" s="74"/>
      <c r="AZ21" s="74"/>
      <c r="BA21" s="74"/>
      <c r="BB21" s="74"/>
      <c r="BC21" s="74"/>
    </row>
    <row r="22" spans="1:55" s="7" customFormat="1" hidden="1" x14ac:dyDescent="0.2">
      <c r="A22" s="75" t="s">
        <v>10</v>
      </c>
      <c r="B22" s="77" t="e">
        <f>ОиК!#REF!</f>
        <v>#REF!</v>
      </c>
      <c r="C22" s="77" t="e">
        <f>ОиК!#REF!</f>
        <v>#REF!</v>
      </c>
      <c r="D22" s="77" t="e">
        <f>ОиК!#REF!</f>
        <v>#REF!</v>
      </c>
      <c r="E22" s="77" t="e">
        <f>ОиК!#REF!</f>
        <v>#REF!</v>
      </c>
      <c r="F22" s="77" t="e">
        <f>ОиК!#REF!</f>
        <v>#REF!</v>
      </c>
      <c r="G22" s="77" t="e">
        <f>ОиК!#REF!</f>
        <v>#REF!</v>
      </c>
      <c r="H22" s="77" t="e">
        <f>ОиК!#REF!</f>
        <v>#REF!</v>
      </c>
      <c r="I22" s="77" t="e">
        <f>ОиК!#REF!</f>
        <v>#REF!</v>
      </c>
      <c r="J22" s="77" t="e">
        <f>ОиК!#REF!</f>
        <v>#REF!</v>
      </c>
      <c r="K22" s="77" t="e">
        <f>ОиК!#REF!</f>
        <v>#REF!</v>
      </c>
      <c r="L22" s="77" t="e">
        <f>ОиК!#REF!</f>
        <v>#REF!</v>
      </c>
      <c r="M22" s="77" t="e">
        <f>ОиК!#REF!</f>
        <v>#REF!</v>
      </c>
      <c r="N22" s="77" t="e">
        <f>ОиК!#REF!</f>
        <v>#REF!</v>
      </c>
      <c r="O22" s="77" t="e">
        <f>ОиК!#REF!</f>
        <v>#REF!</v>
      </c>
      <c r="P22" s="77" t="e">
        <f>ОиК!#REF!</f>
        <v>#REF!</v>
      </c>
      <c r="Q22" s="77" t="e">
        <f>ОиК!#REF!</f>
        <v>#REF!</v>
      </c>
      <c r="R22" s="77" t="e">
        <f>ОиК!#REF!</f>
        <v>#REF!</v>
      </c>
      <c r="S22" s="77" t="e">
        <f>ОиК!#REF!</f>
        <v>#REF!</v>
      </c>
      <c r="T22" s="77" t="e">
        <f>ОиК!#REF!</f>
        <v>#REF!</v>
      </c>
      <c r="U22" s="77" t="e">
        <f>ОиК!#REF!</f>
        <v>#REF!</v>
      </c>
      <c r="V22" s="77" t="e">
        <f>ОиК!#REF!</f>
        <v>#REF!</v>
      </c>
      <c r="W22" s="77" t="e">
        <f>ОиК!#REF!</f>
        <v>#REF!</v>
      </c>
      <c r="X22" s="77" t="e">
        <f>ОиК!#REF!</f>
        <v>#REF!</v>
      </c>
      <c r="Y22" s="77" t="e">
        <f>ОиК!#REF!</f>
        <v>#REF!</v>
      </c>
      <c r="Z22" s="77" t="e">
        <f>ОиК!#REF!</f>
        <v>#REF!</v>
      </c>
      <c r="AA22" s="77" t="e">
        <f>ОиК!#REF!</f>
        <v>#REF!</v>
      </c>
      <c r="AB22" s="77" t="e">
        <f>ОиК!#REF!</f>
        <v>#REF!</v>
      </c>
      <c r="AC22" s="77" t="e">
        <f>ОиК!#REF!</f>
        <v>#REF!</v>
      </c>
      <c r="AD22" s="77" t="e">
        <f>ОиК!#REF!</f>
        <v>#REF!</v>
      </c>
      <c r="AE22" s="77" t="e">
        <f>ОиК!#REF!</f>
        <v>#REF!</v>
      </c>
      <c r="AF22" s="77" t="e">
        <f>ОиК!#REF!</f>
        <v>#REF!</v>
      </c>
      <c r="AG22" s="77" t="e">
        <f>ОиК!#REF!</f>
        <v>#REF!</v>
      </c>
      <c r="AH22" s="77" t="e">
        <f>ОиК!#REF!</f>
        <v>#REF!</v>
      </c>
      <c r="AI22" s="77" t="e">
        <f>ОиК!#REF!</f>
        <v>#REF!</v>
      </c>
      <c r="AJ22" s="77" t="e">
        <f>ОиК!#REF!</f>
        <v>#REF!</v>
      </c>
      <c r="AK22" s="77" t="e">
        <f>ОиК!#REF!</f>
        <v>#REF!</v>
      </c>
      <c r="AL22" s="77" t="e">
        <f>ОиК!#REF!</f>
        <v>#REF!</v>
      </c>
      <c r="AM22" s="77" t="e">
        <f>ОиК!#REF!</f>
        <v>#REF!</v>
      </c>
      <c r="AN22" s="77" t="e">
        <f>ОиК!#REF!</f>
        <v>#REF!</v>
      </c>
      <c r="AO22" s="77" t="e">
        <f>ОиК!#REF!</f>
        <v>#REF!</v>
      </c>
      <c r="AP22" s="77" t="e">
        <f>ОиК!#REF!</f>
        <v>#REF!</v>
      </c>
      <c r="AQ22" s="77" t="e">
        <f>ОиК!#REF!</f>
        <v>#REF!</v>
      </c>
      <c r="AR22" s="77" t="e">
        <f>ОиК!#REF!</f>
        <v>#REF!</v>
      </c>
      <c r="AS22" s="77" t="e">
        <f>ОиК!#REF!</f>
        <v>#REF!</v>
      </c>
      <c r="AT22" s="77" t="e">
        <f>ОиК!#REF!</f>
        <v>#REF!</v>
      </c>
      <c r="AU22" s="77" t="e">
        <f>ОиК!#REF!</f>
        <v>#REF!</v>
      </c>
      <c r="AV22" s="77" t="e">
        <f>ОиК!#REF!</f>
        <v>#REF!</v>
      </c>
      <c r="AW22" s="77" t="e">
        <f>ОиК!#REF!</f>
        <v>#REF!</v>
      </c>
      <c r="AX22" s="77" t="e">
        <f>ОиК!#REF!</f>
        <v>#REF!</v>
      </c>
      <c r="AY22" s="77" t="e">
        <f>ОиК!#REF!</f>
        <v>#REF!</v>
      </c>
      <c r="AZ22" s="77" t="e">
        <f>ОиК!#REF!</f>
        <v>#REF!</v>
      </c>
      <c r="BA22" s="77" t="e">
        <f>ОиК!#REF!</f>
        <v>#REF!</v>
      </c>
      <c r="BB22" s="77" t="e">
        <f>ОиК!#REF!</f>
        <v>#REF!</v>
      </c>
      <c r="BC22" s="77" t="e">
        <f>ОиК!#REF!</f>
        <v>#REF!</v>
      </c>
    </row>
    <row r="23" spans="1:55" s="7" customFormat="1" hidden="1" x14ac:dyDescent="0.2">
      <c r="A23" s="73" t="s">
        <v>39</v>
      </c>
      <c r="B23" s="76"/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6"/>
      <c r="O23" s="76"/>
      <c r="P23" s="76"/>
      <c r="Q23" s="76"/>
      <c r="R23" s="76"/>
      <c r="S23" s="76"/>
      <c r="T23" s="76"/>
      <c r="U23" s="76"/>
      <c r="V23" s="76"/>
      <c r="W23" s="76"/>
      <c r="X23" s="76"/>
      <c r="Y23" s="76"/>
      <c r="Z23" s="76"/>
      <c r="AA23" s="76"/>
      <c r="AB23" s="76"/>
      <c r="AC23" s="76"/>
      <c r="AD23" s="76"/>
      <c r="AE23" s="76"/>
      <c r="AF23" s="76"/>
      <c r="AG23" s="76"/>
      <c r="AH23" s="76"/>
      <c r="AI23" s="76"/>
      <c r="AJ23" s="76"/>
      <c r="AK23" s="76"/>
      <c r="AL23" s="76"/>
      <c r="AM23" s="76"/>
      <c r="AN23" s="76"/>
      <c r="AO23" s="76"/>
      <c r="AP23" s="76"/>
      <c r="AQ23" s="76"/>
      <c r="AR23" s="76"/>
      <c r="AS23" s="76"/>
      <c r="AT23" s="76"/>
      <c r="AU23" s="76"/>
      <c r="AV23" s="76"/>
      <c r="AW23" s="76"/>
      <c r="AX23" s="76"/>
      <c r="AY23" s="76"/>
      <c r="AZ23" s="76"/>
      <c r="BA23" s="76"/>
      <c r="BB23" s="76"/>
      <c r="BC23" s="76"/>
    </row>
    <row r="24" spans="1:55" s="7" customFormat="1" hidden="1" x14ac:dyDescent="0.2">
      <c r="A24" s="75" t="s">
        <v>10</v>
      </c>
      <c r="B24" s="77" t="e">
        <f>ОиК!#REF!</f>
        <v>#REF!</v>
      </c>
      <c r="C24" s="77" t="e">
        <f>ОиК!#REF!</f>
        <v>#REF!</v>
      </c>
      <c r="D24" s="77" t="e">
        <f>ОиК!#REF!</f>
        <v>#REF!</v>
      </c>
      <c r="E24" s="77" t="e">
        <f>ОиК!#REF!</f>
        <v>#REF!</v>
      </c>
      <c r="F24" s="77" t="e">
        <f>ОиК!#REF!</f>
        <v>#REF!</v>
      </c>
      <c r="G24" s="77" t="e">
        <f>ОиК!#REF!</f>
        <v>#REF!</v>
      </c>
      <c r="H24" s="77" t="e">
        <f>ОиК!#REF!</f>
        <v>#REF!</v>
      </c>
      <c r="I24" s="77" t="e">
        <f>ОиК!#REF!</f>
        <v>#REF!</v>
      </c>
      <c r="J24" s="77" t="e">
        <f>ОиК!#REF!</f>
        <v>#REF!</v>
      </c>
      <c r="K24" s="77" t="e">
        <f>ОиК!#REF!</f>
        <v>#REF!</v>
      </c>
      <c r="L24" s="77" t="e">
        <f>ОиК!#REF!</f>
        <v>#REF!</v>
      </c>
      <c r="M24" s="77" t="e">
        <f>ОиК!#REF!</f>
        <v>#REF!</v>
      </c>
      <c r="N24" s="77" t="e">
        <f>ОиК!#REF!</f>
        <v>#REF!</v>
      </c>
      <c r="O24" s="77" t="e">
        <f>ОиК!#REF!</f>
        <v>#REF!</v>
      </c>
      <c r="P24" s="77" t="e">
        <f>ОиК!#REF!</f>
        <v>#REF!</v>
      </c>
      <c r="Q24" s="77" t="e">
        <f>ОиК!#REF!</f>
        <v>#REF!</v>
      </c>
      <c r="R24" s="77" t="e">
        <f>ОиК!#REF!</f>
        <v>#REF!</v>
      </c>
      <c r="S24" s="77" t="e">
        <f>ОиК!#REF!</f>
        <v>#REF!</v>
      </c>
      <c r="T24" s="77" t="e">
        <f>ОиК!#REF!</f>
        <v>#REF!</v>
      </c>
      <c r="U24" s="77" t="e">
        <f>ОиК!#REF!</f>
        <v>#REF!</v>
      </c>
      <c r="V24" s="77" t="e">
        <f>ОиК!#REF!</f>
        <v>#REF!</v>
      </c>
      <c r="W24" s="77" t="e">
        <f>ОиК!#REF!</f>
        <v>#REF!</v>
      </c>
      <c r="X24" s="77" t="e">
        <f>ОиК!#REF!</f>
        <v>#REF!</v>
      </c>
      <c r="Y24" s="77" t="e">
        <f>ОиК!#REF!</f>
        <v>#REF!</v>
      </c>
      <c r="Z24" s="77" t="e">
        <f>ОиК!#REF!</f>
        <v>#REF!</v>
      </c>
      <c r="AA24" s="77" t="e">
        <f>ОиК!#REF!</f>
        <v>#REF!</v>
      </c>
      <c r="AB24" s="77" t="e">
        <f>ОиК!#REF!</f>
        <v>#REF!</v>
      </c>
      <c r="AC24" s="77" t="e">
        <f>ОиК!#REF!</f>
        <v>#REF!</v>
      </c>
      <c r="AD24" s="77" t="e">
        <f>ОиК!#REF!</f>
        <v>#REF!</v>
      </c>
      <c r="AE24" s="77" t="e">
        <f>ОиК!#REF!</f>
        <v>#REF!</v>
      </c>
      <c r="AF24" s="77" t="e">
        <f>ОиК!#REF!</f>
        <v>#REF!</v>
      </c>
      <c r="AG24" s="77" t="e">
        <f>ОиК!#REF!</f>
        <v>#REF!</v>
      </c>
      <c r="AH24" s="77" t="e">
        <f>ОиК!#REF!</f>
        <v>#REF!</v>
      </c>
      <c r="AI24" s="77" t="e">
        <f>ОиК!#REF!</f>
        <v>#REF!</v>
      </c>
      <c r="AJ24" s="77" t="e">
        <f>ОиК!#REF!</f>
        <v>#REF!</v>
      </c>
      <c r="AK24" s="77" t="e">
        <f>ОиК!#REF!</f>
        <v>#REF!</v>
      </c>
      <c r="AL24" s="77" t="e">
        <f>ОиК!#REF!</f>
        <v>#REF!</v>
      </c>
      <c r="AM24" s="77" t="e">
        <f>ОиК!#REF!</f>
        <v>#REF!</v>
      </c>
      <c r="AN24" s="77" t="e">
        <f>ОиК!#REF!</f>
        <v>#REF!</v>
      </c>
      <c r="AO24" s="77" t="e">
        <f>ОиК!#REF!</f>
        <v>#REF!</v>
      </c>
      <c r="AP24" s="77" t="e">
        <f>ОиК!#REF!</f>
        <v>#REF!</v>
      </c>
      <c r="AQ24" s="77" t="e">
        <f>ОиК!#REF!</f>
        <v>#REF!</v>
      </c>
      <c r="AR24" s="77" t="e">
        <f>ОиК!#REF!</f>
        <v>#REF!</v>
      </c>
      <c r="AS24" s="77" t="e">
        <f>ОиК!#REF!</f>
        <v>#REF!</v>
      </c>
      <c r="AT24" s="77" t="e">
        <f>ОиК!#REF!</f>
        <v>#REF!</v>
      </c>
      <c r="AU24" s="77" t="e">
        <f>ОиК!#REF!</f>
        <v>#REF!</v>
      </c>
      <c r="AV24" s="77" t="e">
        <f>ОиК!#REF!</f>
        <v>#REF!</v>
      </c>
      <c r="AW24" s="77" t="e">
        <f>ОиК!#REF!</f>
        <v>#REF!</v>
      </c>
      <c r="AX24" s="77" t="e">
        <f>ОиК!#REF!</f>
        <v>#REF!</v>
      </c>
      <c r="AY24" s="77" t="e">
        <f>ОиК!#REF!</f>
        <v>#REF!</v>
      </c>
      <c r="AZ24" s="77" t="e">
        <f>ОиК!#REF!</f>
        <v>#REF!</v>
      </c>
      <c r="BA24" s="77" t="e">
        <f>ОиК!#REF!</f>
        <v>#REF!</v>
      </c>
      <c r="BB24" s="77" t="e">
        <f>ОиК!#REF!</f>
        <v>#REF!</v>
      </c>
      <c r="BC24" s="77" t="e">
        <f>ОиК!#REF!</f>
        <v>#REF!</v>
      </c>
    </row>
    <row r="25" spans="1:55" s="7" customFormat="1" hidden="1" x14ac:dyDescent="0.2">
      <c r="A25" s="75" t="s">
        <v>40</v>
      </c>
      <c r="B25" s="76"/>
      <c r="C25" s="76"/>
      <c r="D25" s="76"/>
      <c r="E25" s="76"/>
      <c r="F25" s="76"/>
      <c r="G25" s="76"/>
      <c r="H25" s="76"/>
      <c r="I25" s="76"/>
      <c r="J25" s="76"/>
      <c r="K25" s="76"/>
      <c r="L25" s="76"/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76"/>
      <c r="Y25" s="76"/>
      <c r="Z25" s="76"/>
      <c r="AA25" s="76"/>
      <c r="AB25" s="76"/>
      <c r="AC25" s="76"/>
      <c r="AD25" s="76"/>
      <c r="AE25" s="76"/>
      <c r="AF25" s="76"/>
      <c r="AG25" s="76"/>
      <c r="AH25" s="76"/>
      <c r="AI25" s="76"/>
      <c r="AJ25" s="76"/>
      <c r="AK25" s="76"/>
      <c r="AL25" s="76"/>
      <c r="AM25" s="76"/>
      <c r="AN25" s="76"/>
      <c r="AO25" s="76"/>
      <c r="AP25" s="76"/>
      <c r="AQ25" s="76"/>
      <c r="AR25" s="76"/>
      <c r="AS25" s="76"/>
      <c r="AT25" s="76"/>
      <c r="AU25" s="76"/>
      <c r="AV25" s="76"/>
      <c r="AW25" s="76"/>
      <c r="AX25" s="76"/>
      <c r="AY25" s="76"/>
      <c r="AZ25" s="76"/>
      <c r="BA25" s="76"/>
      <c r="BB25" s="76"/>
      <c r="BC25" s="76"/>
    </row>
    <row r="26" spans="1:55" s="7" customFormat="1" hidden="1" x14ac:dyDescent="0.2">
      <c r="A26" s="75" t="s">
        <v>10</v>
      </c>
      <c r="B26" s="77" t="e">
        <f>ОиК!#REF!</f>
        <v>#REF!</v>
      </c>
      <c r="C26" s="77" t="e">
        <f>ОиК!#REF!</f>
        <v>#REF!</v>
      </c>
      <c r="D26" s="77" t="e">
        <f>ОиК!#REF!</f>
        <v>#REF!</v>
      </c>
      <c r="E26" s="77" t="e">
        <f>ОиК!#REF!</f>
        <v>#REF!</v>
      </c>
      <c r="F26" s="77" t="e">
        <f>ОиК!#REF!</f>
        <v>#REF!</v>
      </c>
      <c r="G26" s="77" t="e">
        <f>ОиК!#REF!</f>
        <v>#REF!</v>
      </c>
      <c r="H26" s="77" t="e">
        <f>ОиК!#REF!</f>
        <v>#REF!</v>
      </c>
      <c r="I26" s="77" t="e">
        <f>ОиК!#REF!</f>
        <v>#REF!</v>
      </c>
      <c r="J26" s="77" t="e">
        <f>ОиК!#REF!</f>
        <v>#REF!</v>
      </c>
      <c r="K26" s="77" t="e">
        <f>ОиК!#REF!</f>
        <v>#REF!</v>
      </c>
      <c r="L26" s="77" t="e">
        <f>ОиК!#REF!</f>
        <v>#REF!</v>
      </c>
      <c r="M26" s="77" t="e">
        <f>ОиК!#REF!</f>
        <v>#REF!</v>
      </c>
      <c r="N26" s="77" t="e">
        <f>ОиК!#REF!</f>
        <v>#REF!</v>
      </c>
      <c r="O26" s="77" t="e">
        <f>ОиК!#REF!</f>
        <v>#REF!</v>
      </c>
      <c r="P26" s="77" t="e">
        <f>ОиК!#REF!</f>
        <v>#REF!</v>
      </c>
      <c r="Q26" s="77" t="e">
        <f>ОиК!#REF!</f>
        <v>#REF!</v>
      </c>
      <c r="R26" s="77" t="e">
        <f>ОиК!#REF!</f>
        <v>#REF!</v>
      </c>
      <c r="S26" s="77" t="e">
        <f>ОиК!#REF!</f>
        <v>#REF!</v>
      </c>
      <c r="T26" s="77" t="e">
        <f>ОиК!#REF!</f>
        <v>#REF!</v>
      </c>
      <c r="U26" s="77" t="e">
        <f>ОиК!#REF!</f>
        <v>#REF!</v>
      </c>
      <c r="V26" s="77" t="e">
        <f>ОиК!#REF!</f>
        <v>#REF!</v>
      </c>
      <c r="W26" s="77" t="e">
        <f>ОиК!#REF!</f>
        <v>#REF!</v>
      </c>
      <c r="X26" s="77" t="e">
        <f>ОиК!#REF!</f>
        <v>#REF!</v>
      </c>
      <c r="Y26" s="77" t="e">
        <f>ОиК!#REF!</f>
        <v>#REF!</v>
      </c>
      <c r="Z26" s="77" t="e">
        <f>ОиК!#REF!</f>
        <v>#REF!</v>
      </c>
      <c r="AA26" s="77" t="e">
        <f>ОиК!#REF!</f>
        <v>#REF!</v>
      </c>
      <c r="AB26" s="77" t="e">
        <f>ОиК!#REF!</f>
        <v>#REF!</v>
      </c>
      <c r="AC26" s="77" t="e">
        <f>ОиК!#REF!</f>
        <v>#REF!</v>
      </c>
      <c r="AD26" s="77" t="e">
        <f>ОиК!#REF!</f>
        <v>#REF!</v>
      </c>
      <c r="AE26" s="77" t="e">
        <f>ОиК!#REF!</f>
        <v>#REF!</v>
      </c>
      <c r="AF26" s="77" t="e">
        <f>ОиК!#REF!</f>
        <v>#REF!</v>
      </c>
      <c r="AG26" s="77" t="e">
        <f>ОиК!#REF!</f>
        <v>#REF!</v>
      </c>
      <c r="AH26" s="77" t="e">
        <f>ОиК!#REF!</f>
        <v>#REF!</v>
      </c>
      <c r="AI26" s="77" t="e">
        <f>ОиК!#REF!</f>
        <v>#REF!</v>
      </c>
      <c r="AJ26" s="77" t="e">
        <f>ОиК!#REF!</f>
        <v>#REF!</v>
      </c>
      <c r="AK26" s="77" t="e">
        <f>ОиК!#REF!</f>
        <v>#REF!</v>
      </c>
      <c r="AL26" s="77" t="e">
        <f>ОиК!#REF!</f>
        <v>#REF!</v>
      </c>
      <c r="AM26" s="77" t="e">
        <f>ОиК!#REF!</f>
        <v>#REF!</v>
      </c>
      <c r="AN26" s="77" t="e">
        <f>ОиК!#REF!</f>
        <v>#REF!</v>
      </c>
      <c r="AO26" s="77" t="e">
        <f>ОиК!#REF!</f>
        <v>#REF!</v>
      </c>
      <c r="AP26" s="77" t="e">
        <f>ОиК!#REF!</f>
        <v>#REF!</v>
      </c>
      <c r="AQ26" s="77" t="e">
        <f>ОиК!#REF!</f>
        <v>#REF!</v>
      </c>
      <c r="AR26" s="77" t="e">
        <f>ОиК!#REF!</f>
        <v>#REF!</v>
      </c>
      <c r="AS26" s="77" t="e">
        <f>ОиК!#REF!</f>
        <v>#REF!</v>
      </c>
      <c r="AT26" s="77" t="e">
        <f>ОиК!#REF!</f>
        <v>#REF!</v>
      </c>
      <c r="AU26" s="77" t="e">
        <f>ОиК!#REF!</f>
        <v>#REF!</v>
      </c>
      <c r="AV26" s="77" t="e">
        <f>ОиК!#REF!</f>
        <v>#REF!</v>
      </c>
      <c r="AW26" s="77" t="e">
        <f>ОиК!#REF!</f>
        <v>#REF!</v>
      </c>
      <c r="AX26" s="77" t="e">
        <f>ОиК!#REF!</f>
        <v>#REF!</v>
      </c>
      <c r="AY26" s="77" t="e">
        <f>ОиК!#REF!</f>
        <v>#REF!</v>
      </c>
      <c r="AZ26" s="77" t="e">
        <f>ОиК!#REF!</f>
        <v>#REF!</v>
      </c>
      <c r="BA26" s="77" t="e">
        <f>ОиК!#REF!</f>
        <v>#REF!</v>
      </c>
      <c r="BB26" s="77" t="e">
        <f>ОиК!#REF!</f>
        <v>#REF!</v>
      </c>
      <c r="BC26" s="77" t="e">
        <f>ОиК!#REF!</f>
        <v>#REF!</v>
      </c>
    </row>
    <row r="27" spans="1:55" s="7" customFormat="1" hidden="1" x14ac:dyDescent="0.2">
      <c r="A27" s="73" t="s">
        <v>41</v>
      </c>
      <c r="B27" s="76"/>
      <c r="C27" s="76"/>
      <c r="D27" s="76"/>
      <c r="E27" s="76"/>
      <c r="F27" s="76"/>
      <c r="G27" s="76"/>
      <c r="H27" s="76"/>
      <c r="I27" s="76"/>
      <c r="J27" s="76"/>
      <c r="K27" s="76"/>
      <c r="L27" s="76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6"/>
      <c r="Y27" s="76"/>
      <c r="Z27" s="76"/>
      <c r="AA27" s="76"/>
      <c r="AB27" s="76"/>
      <c r="AC27" s="76"/>
      <c r="AD27" s="76"/>
      <c r="AE27" s="76"/>
      <c r="AF27" s="76"/>
      <c r="AG27" s="76"/>
      <c r="AH27" s="76"/>
      <c r="AI27" s="76"/>
      <c r="AJ27" s="76"/>
      <c r="AK27" s="76"/>
      <c r="AL27" s="76"/>
      <c r="AM27" s="76"/>
      <c r="AN27" s="76"/>
      <c r="AO27" s="76"/>
      <c r="AP27" s="76"/>
      <c r="AQ27" s="76"/>
      <c r="AR27" s="76"/>
      <c r="AS27" s="76"/>
      <c r="AT27" s="76"/>
      <c r="AU27" s="76"/>
      <c r="AV27" s="76"/>
      <c r="AW27" s="76"/>
      <c r="AX27" s="76"/>
      <c r="AY27" s="76"/>
      <c r="AZ27" s="76"/>
      <c r="BA27" s="76"/>
      <c r="BB27" s="76"/>
      <c r="BC27" s="76"/>
    </row>
    <row r="28" spans="1:55" s="7" customFormat="1" hidden="1" x14ac:dyDescent="0.2">
      <c r="A28" s="75" t="s">
        <v>10</v>
      </c>
      <c r="B28" s="77" t="e">
        <f>ОиК!#REF!</f>
        <v>#REF!</v>
      </c>
      <c r="C28" s="77" t="e">
        <f>ОиК!#REF!</f>
        <v>#REF!</v>
      </c>
      <c r="D28" s="77" t="e">
        <f>ОиК!#REF!</f>
        <v>#REF!</v>
      </c>
      <c r="E28" s="77" t="e">
        <f>ОиК!#REF!</f>
        <v>#REF!</v>
      </c>
      <c r="F28" s="77" t="e">
        <f>ОиК!#REF!</f>
        <v>#REF!</v>
      </c>
      <c r="G28" s="77" t="e">
        <f>ОиК!#REF!</f>
        <v>#REF!</v>
      </c>
      <c r="H28" s="77" t="e">
        <f>ОиК!#REF!</f>
        <v>#REF!</v>
      </c>
      <c r="I28" s="77" t="e">
        <f>ОиК!#REF!</f>
        <v>#REF!</v>
      </c>
      <c r="J28" s="77" t="e">
        <f>ОиК!#REF!</f>
        <v>#REF!</v>
      </c>
      <c r="K28" s="77" t="e">
        <f>ОиК!#REF!</f>
        <v>#REF!</v>
      </c>
      <c r="L28" s="77" t="e">
        <f>ОиК!#REF!</f>
        <v>#REF!</v>
      </c>
      <c r="M28" s="77" t="e">
        <f>ОиК!#REF!</f>
        <v>#REF!</v>
      </c>
      <c r="N28" s="77" t="e">
        <f>ОиК!#REF!</f>
        <v>#REF!</v>
      </c>
      <c r="O28" s="77" t="e">
        <f>ОиК!#REF!</f>
        <v>#REF!</v>
      </c>
      <c r="P28" s="77" t="e">
        <f>ОиК!#REF!</f>
        <v>#REF!</v>
      </c>
      <c r="Q28" s="77" t="e">
        <f>ОиК!#REF!</f>
        <v>#REF!</v>
      </c>
      <c r="R28" s="77" t="e">
        <f>ОиК!#REF!</f>
        <v>#REF!</v>
      </c>
      <c r="S28" s="77" t="e">
        <f>ОиК!#REF!</f>
        <v>#REF!</v>
      </c>
      <c r="T28" s="77" t="e">
        <f>ОиК!#REF!</f>
        <v>#REF!</v>
      </c>
      <c r="U28" s="77" t="e">
        <f>ОиК!#REF!</f>
        <v>#REF!</v>
      </c>
      <c r="V28" s="77" t="e">
        <f>ОиК!#REF!</f>
        <v>#REF!</v>
      </c>
      <c r="W28" s="77" t="e">
        <f>ОиК!#REF!</f>
        <v>#REF!</v>
      </c>
      <c r="X28" s="77" t="e">
        <f>ОиК!#REF!</f>
        <v>#REF!</v>
      </c>
      <c r="Y28" s="77" t="e">
        <f>ОиК!#REF!</f>
        <v>#REF!</v>
      </c>
      <c r="Z28" s="77" t="e">
        <f>ОиК!#REF!</f>
        <v>#REF!</v>
      </c>
      <c r="AA28" s="77" t="e">
        <f>ОиК!#REF!</f>
        <v>#REF!</v>
      </c>
      <c r="AB28" s="77" t="e">
        <f>ОиК!#REF!</f>
        <v>#REF!</v>
      </c>
      <c r="AC28" s="77" t="e">
        <f>ОиК!#REF!</f>
        <v>#REF!</v>
      </c>
      <c r="AD28" s="77" t="e">
        <f>ОиК!#REF!</f>
        <v>#REF!</v>
      </c>
      <c r="AE28" s="77" t="e">
        <f>ОиК!#REF!</f>
        <v>#REF!</v>
      </c>
      <c r="AF28" s="77" t="e">
        <f>ОиК!#REF!</f>
        <v>#REF!</v>
      </c>
      <c r="AG28" s="77" t="e">
        <f>ОиК!#REF!</f>
        <v>#REF!</v>
      </c>
      <c r="AH28" s="77" t="e">
        <f>ОиК!#REF!</f>
        <v>#REF!</v>
      </c>
      <c r="AI28" s="77" t="e">
        <f>ОиК!#REF!</f>
        <v>#REF!</v>
      </c>
      <c r="AJ28" s="77" t="e">
        <f>ОиК!#REF!</f>
        <v>#REF!</v>
      </c>
      <c r="AK28" s="77" t="e">
        <f>ОиК!#REF!</f>
        <v>#REF!</v>
      </c>
      <c r="AL28" s="77" t="e">
        <f>ОиК!#REF!</f>
        <v>#REF!</v>
      </c>
      <c r="AM28" s="77" t="e">
        <f>ОиК!#REF!</f>
        <v>#REF!</v>
      </c>
      <c r="AN28" s="77" t="e">
        <f>ОиК!#REF!</f>
        <v>#REF!</v>
      </c>
      <c r="AO28" s="77" t="e">
        <f>ОиК!#REF!</f>
        <v>#REF!</v>
      </c>
      <c r="AP28" s="77" t="e">
        <f>ОиК!#REF!</f>
        <v>#REF!</v>
      </c>
      <c r="AQ28" s="77" t="e">
        <f>ОиК!#REF!</f>
        <v>#REF!</v>
      </c>
      <c r="AR28" s="77" t="e">
        <f>ОиК!#REF!</f>
        <v>#REF!</v>
      </c>
      <c r="AS28" s="77" t="e">
        <f>ОиК!#REF!</f>
        <v>#REF!</v>
      </c>
      <c r="AT28" s="77" t="e">
        <f>ОиК!#REF!</f>
        <v>#REF!</v>
      </c>
      <c r="AU28" s="77" t="e">
        <f>ОиК!#REF!</f>
        <v>#REF!</v>
      </c>
      <c r="AV28" s="77" t="e">
        <f>ОиК!#REF!</f>
        <v>#REF!</v>
      </c>
      <c r="AW28" s="77" t="e">
        <f>ОиК!#REF!</f>
        <v>#REF!</v>
      </c>
      <c r="AX28" s="77" t="e">
        <f>ОиК!#REF!</f>
        <v>#REF!</v>
      </c>
      <c r="AY28" s="77" t="e">
        <f>ОиК!#REF!</f>
        <v>#REF!</v>
      </c>
      <c r="AZ28" s="77" t="e">
        <f>ОиК!#REF!</f>
        <v>#REF!</v>
      </c>
      <c r="BA28" s="77" t="e">
        <f>ОиК!#REF!</f>
        <v>#REF!</v>
      </c>
      <c r="BB28" s="77" t="e">
        <f>ОиК!#REF!</f>
        <v>#REF!</v>
      </c>
      <c r="BC28" s="77" t="e">
        <f>ОиК!#REF!</f>
        <v>#REF!</v>
      </c>
    </row>
    <row r="29" spans="1:55" s="7" customFormat="1" hidden="1" x14ac:dyDescent="0.2">
      <c r="A29" s="78"/>
      <c r="B29" s="79"/>
      <c r="C29" s="79"/>
      <c r="D29" s="79"/>
      <c r="E29" s="79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79"/>
      <c r="AC29" s="79"/>
      <c r="AD29" s="79"/>
      <c r="AE29" s="79"/>
      <c r="AF29" s="79"/>
      <c r="AG29" s="79"/>
      <c r="AH29" s="79"/>
      <c r="AI29" s="79"/>
      <c r="AJ29" s="79"/>
      <c r="AK29" s="79"/>
      <c r="AL29" s="79"/>
      <c r="AM29" s="79"/>
      <c r="AN29" s="79"/>
      <c r="AO29" s="79"/>
      <c r="AP29" s="79"/>
      <c r="AQ29" s="79"/>
      <c r="AR29" s="79"/>
      <c r="AS29" s="79"/>
      <c r="AT29" s="79"/>
      <c r="AU29" s="79"/>
      <c r="AV29" s="79"/>
      <c r="AW29" s="79"/>
      <c r="AX29" s="79"/>
      <c r="AY29" s="79"/>
      <c r="AZ29" s="79"/>
      <c r="BA29" s="79"/>
      <c r="BB29" s="79"/>
      <c r="BC29" s="79"/>
    </row>
    <row r="30" spans="1:55" s="7" customFormat="1" x14ac:dyDescent="0.2">
      <c r="A30" s="80" t="s">
        <v>116</v>
      </c>
      <c r="B30" s="79"/>
      <c r="C30" s="79"/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79"/>
      <c r="AD30" s="79"/>
      <c r="AE30" s="79"/>
      <c r="AF30" s="79"/>
      <c r="AG30" s="79"/>
      <c r="AH30" s="79"/>
      <c r="AI30" s="79"/>
      <c r="AJ30" s="79"/>
      <c r="AK30" s="79"/>
      <c r="AL30" s="79"/>
      <c r="AM30" s="79"/>
      <c r="AN30" s="79"/>
      <c r="AO30" s="79"/>
      <c r="AP30" s="79"/>
      <c r="AQ30" s="79"/>
      <c r="AR30" s="79"/>
      <c r="AS30" s="79"/>
      <c r="AT30" s="79"/>
      <c r="AU30" s="79"/>
      <c r="AV30" s="79"/>
      <c r="AW30" s="79"/>
      <c r="AX30" s="79"/>
      <c r="AY30" s="79"/>
      <c r="AZ30" s="79"/>
      <c r="BA30" s="79"/>
      <c r="BB30" s="79"/>
      <c r="BC30" s="79"/>
    </row>
    <row r="31" spans="1:55" s="7" customFormat="1" x14ac:dyDescent="0.2">
      <c r="A31" s="71" t="s">
        <v>32</v>
      </c>
      <c r="B31" s="57" t="e">
        <f t="shared" ref="B31:AM32" si="0">B4</f>
        <v>#REF!</v>
      </c>
      <c r="C31" s="57" t="e">
        <f t="shared" si="0"/>
        <v>#REF!</v>
      </c>
      <c r="D31" s="57" t="e">
        <f t="shared" si="0"/>
        <v>#REF!</v>
      </c>
      <c r="E31" s="57" t="e">
        <f t="shared" si="0"/>
        <v>#REF!</v>
      </c>
      <c r="F31" s="57" t="e">
        <f t="shared" si="0"/>
        <v>#REF!</v>
      </c>
      <c r="G31" s="57" t="e">
        <f t="shared" si="0"/>
        <v>#REF!</v>
      </c>
      <c r="H31" s="57" t="e">
        <f t="shared" si="0"/>
        <v>#REF!</v>
      </c>
      <c r="I31" s="57" t="e">
        <f t="shared" si="0"/>
        <v>#REF!</v>
      </c>
      <c r="J31" s="57" t="e">
        <f t="shared" si="0"/>
        <v>#REF!</v>
      </c>
      <c r="K31" s="57" t="e">
        <f t="shared" si="0"/>
        <v>#REF!</v>
      </c>
      <c r="L31" s="57" t="e">
        <f t="shared" si="0"/>
        <v>#REF!</v>
      </c>
      <c r="M31" s="57" t="e">
        <f t="shared" si="0"/>
        <v>#REF!</v>
      </c>
      <c r="N31" s="57" t="e">
        <f t="shared" si="0"/>
        <v>#REF!</v>
      </c>
      <c r="O31" s="57" t="e">
        <f t="shared" si="0"/>
        <v>#REF!</v>
      </c>
      <c r="P31" s="57" t="e">
        <f t="shared" si="0"/>
        <v>#REF!</v>
      </c>
      <c r="Q31" s="57" t="e">
        <f t="shared" si="0"/>
        <v>#REF!</v>
      </c>
      <c r="R31" s="57" t="e">
        <f t="shared" si="0"/>
        <v>#REF!</v>
      </c>
      <c r="S31" s="57" t="e">
        <f t="shared" si="0"/>
        <v>#REF!</v>
      </c>
      <c r="T31" s="57" t="e">
        <f t="shared" si="0"/>
        <v>#REF!</v>
      </c>
      <c r="U31" s="57" t="e">
        <f t="shared" si="0"/>
        <v>#REF!</v>
      </c>
      <c r="V31" s="57" t="e">
        <f t="shared" si="0"/>
        <v>#REF!</v>
      </c>
      <c r="W31" s="57" t="e">
        <f t="shared" si="0"/>
        <v>#REF!</v>
      </c>
      <c r="X31" s="57" t="e">
        <f t="shared" si="0"/>
        <v>#REF!</v>
      </c>
      <c r="Y31" s="57" t="e">
        <f t="shared" si="0"/>
        <v>#REF!</v>
      </c>
      <c r="Z31" s="57" t="e">
        <f t="shared" si="0"/>
        <v>#REF!</v>
      </c>
      <c r="AA31" s="57" t="e">
        <f t="shared" si="0"/>
        <v>#REF!</v>
      </c>
      <c r="AB31" s="57" t="e">
        <f t="shared" si="0"/>
        <v>#REF!</v>
      </c>
      <c r="AC31" s="57" t="e">
        <f t="shared" si="0"/>
        <v>#REF!</v>
      </c>
      <c r="AD31" s="57" t="e">
        <f t="shared" si="0"/>
        <v>#REF!</v>
      </c>
      <c r="AE31" s="57" t="e">
        <f t="shared" si="0"/>
        <v>#REF!</v>
      </c>
      <c r="AF31" s="57" t="e">
        <f t="shared" si="0"/>
        <v>#REF!</v>
      </c>
      <c r="AG31" s="57" t="e">
        <f t="shared" si="0"/>
        <v>#REF!</v>
      </c>
      <c r="AH31" s="57" t="e">
        <f t="shared" si="0"/>
        <v>#REF!</v>
      </c>
      <c r="AI31" s="57" t="e">
        <f t="shared" si="0"/>
        <v>#REF!</v>
      </c>
      <c r="AJ31" s="57" t="e">
        <f t="shared" si="0"/>
        <v>#REF!</v>
      </c>
      <c r="AK31" s="57" t="e">
        <f t="shared" si="0"/>
        <v>#REF!</v>
      </c>
      <c r="AL31" s="57" t="e">
        <f t="shared" si="0"/>
        <v>#REF!</v>
      </c>
      <c r="AM31" s="57" t="e">
        <f t="shared" si="0"/>
        <v>#REF!</v>
      </c>
      <c r="AN31" s="57" t="e">
        <f t="shared" ref="AN31:BC32" si="1">AN4</f>
        <v>#REF!</v>
      </c>
      <c r="AO31" s="57" t="e">
        <f t="shared" si="1"/>
        <v>#REF!</v>
      </c>
      <c r="AP31" s="57" t="e">
        <f t="shared" si="1"/>
        <v>#REF!</v>
      </c>
      <c r="AQ31" s="57" t="e">
        <f t="shared" si="1"/>
        <v>#REF!</v>
      </c>
      <c r="AR31" s="57" t="e">
        <f t="shared" si="1"/>
        <v>#REF!</v>
      </c>
      <c r="AS31" s="57" t="e">
        <f t="shared" si="1"/>
        <v>#REF!</v>
      </c>
      <c r="AT31" s="57" t="e">
        <f t="shared" si="1"/>
        <v>#REF!</v>
      </c>
      <c r="AU31" s="57" t="e">
        <f t="shared" si="1"/>
        <v>#REF!</v>
      </c>
      <c r="AV31" s="57" t="e">
        <f t="shared" si="1"/>
        <v>#REF!</v>
      </c>
      <c r="AW31" s="57" t="e">
        <f t="shared" si="1"/>
        <v>#REF!</v>
      </c>
      <c r="AX31" s="57" t="e">
        <f t="shared" si="1"/>
        <v>#REF!</v>
      </c>
      <c r="AY31" s="57" t="e">
        <f t="shared" si="1"/>
        <v>#REF!</v>
      </c>
      <c r="AZ31" s="57" t="e">
        <f t="shared" si="1"/>
        <v>#REF!</v>
      </c>
      <c r="BA31" s="57" t="e">
        <f t="shared" si="1"/>
        <v>#REF!</v>
      </c>
      <c r="BB31" s="57" t="e">
        <f t="shared" si="1"/>
        <v>#REF!</v>
      </c>
      <c r="BC31" s="57" t="e">
        <f t="shared" si="1"/>
        <v>#REF!</v>
      </c>
    </row>
    <row r="32" spans="1:55" s="7" customFormat="1" x14ac:dyDescent="0.2">
      <c r="A32" s="72"/>
      <c r="B32" s="57" t="e">
        <f t="shared" si="0"/>
        <v>#REF!</v>
      </c>
      <c r="C32" s="57" t="e">
        <f t="shared" si="0"/>
        <v>#REF!</v>
      </c>
      <c r="D32" s="57" t="e">
        <f t="shared" si="0"/>
        <v>#REF!</v>
      </c>
      <c r="E32" s="57" t="e">
        <f t="shared" si="0"/>
        <v>#REF!</v>
      </c>
      <c r="F32" s="57" t="e">
        <f t="shared" si="0"/>
        <v>#REF!</v>
      </c>
      <c r="G32" s="57" t="e">
        <f t="shared" si="0"/>
        <v>#REF!</v>
      </c>
      <c r="H32" s="57" t="e">
        <f t="shared" si="0"/>
        <v>#REF!</v>
      </c>
      <c r="I32" s="57" t="e">
        <f t="shared" si="0"/>
        <v>#REF!</v>
      </c>
      <c r="J32" s="57" t="e">
        <f t="shared" si="0"/>
        <v>#REF!</v>
      </c>
      <c r="K32" s="57" t="e">
        <f t="shared" si="0"/>
        <v>#REF!</v>
      </c>
      <c r="L32" s="57" t="e">
        <f t="shared" si="0"/>
        <v>#REF!</v>
      </c>
      <c r="M32" s="57" t="e">
        <f t="shared" si="0"/>
        <v>#REF!</v>
      </c>
      <c r="N32" s="57" t="e">
        <f t="shared" si="0"/>
        <v>#REF!</v>
      </c>
      <c r="O32" s="57" t="e">
        <f t="shared" si="0"/>
        <v>#REF!</v>
      </c>
      <c r="P32" s="57" t="e">
        <f t="shared" si="0"/>
        <v>#REF!</v>
      </c>
      <c r="Q32" s="57" t="e">
        <f t="shared" si="0"/>
        <v>#REF!</v>
      </c>
      <c r="R32" s="57" t="e">
        <f t="shared" si="0"/>
        <v>#REF!</v>
      </c>
      <c r="S32" s="57" t="e">
        <f t="shared" si="0"/>
        <v>#REF!</v>
      </c>
      <c r="T32" s="57" t="e">
        <f t="shared" si="0"/>
        <v>#REF!</v>
      </c>
      <c r="U32" s="57" t="e">
        <f t="shared" si="0"/>
        <v>#REF!</v>
      </c>
      <c r="V32" s="57" t="e">
        <f t="shared" si="0"/>
        <v>#REF!</v>
      </c>
      <c r="W32" s="57" t="e">
        <f t="shared" si="0"/>
        <v>#REF!</v>
      </c>
      <c r="X32" s="57" t="e">
        <f t="shared" si="0"/>
        <v>#REF!</v>
      </c>
      <c r="Y32" s="57" t="e">
        <f t="shared" si="0"/>
        <v>#REF!</v>
      </c>
      <c r="Z32" s="57" t="e">
        <f t="shared" si="0"/>
        <v>#REF!</v>
      </c>
      <c r="AA32" s="57" t="e">
        <f t="shared" si="0"/>
        <v>#REF!</v>
      </c>
      <c r="AB32" s="57" t="e">
        <f t="shared" si="0"/>
        <v>#REF!</v>
      </c>
      <c r="AC32" s="57" t="e">
        <f t="shared" si="0"/>
        <v>#REF!</v>
      </c>
      <c r="AD32" s="57" t="e">
        <f t="shared" si="0"/>
        <v>#REF!</v>
      </c>
      <c r="AE32" s="57" t="e">
        <f t="shared" si="0"/>
        <v>#REF!</v>
      </c>
      <c r="AF32" s="57" t="e">
        <f t="shared" si="0"/>
        <v>#REF!</v>
      </c>
      <c r="AG32" s="57" t="e">
        <f t="shared" si="0"/>
        <v>#REF!</v>
      </c>
      <c r="AH32" s="57" t="e">
        <f t="shared" si="0"/>
        <v>#REF!</v>
      </c>
      <c r="AI32" s="57" t="e">
        <f t="shared" si="0"/>
        <v>#REF!</v>
      </c>
      <c r="AJ32" s="57" t="e">
        <f t="shared" si="0"/>
        <v>#REF!</v>
      </c>
      <c r="AK32" s="57" t="e">
        <f t="shared" si="0"/>
        <v>#REF!</v>
      </c>
      <c r="AL32" s="57" t="e">
        <f t="shared" si="0"/>
        <v>#REF!</v>
      </c>
      <c r="AM32" s="57" t="e">
        <f t="shared" si="0"/>
        <v>#REF!</v>
      </c>
      <c r="AN32" s="57" t="e">
        <f t="shared" si="1"/>
        <v>#REF!</v>
      </c>
      <c r="AO32" s="57" t="e">
        <f t="shared" si="1"/>
        <v>#REF!</v>
      </c>
      <c r="AP32" s="57" t="e">
        <f t="shared" si="1"/>
        <v>#REF!</v>
      </c>
      <c r="AQ32" s="57" t="e">
        <f t="shared" si="1"/>
        <v>#REF!</v>
      </c>
      <c r="AR32" s="57" t="e">
        <f t="shared" si="1"/>
        <v>#REF!</v>
      </c>
      <c r="AS32" s="57" t="e">
        <f t="shared" si="1"/>
        <v>#REF!</v>
      </c>
      <c r="AT32" s="57" t="e">
        <f t="shared" si="1"/>
        <v>#REF!</v>
      </c>
      <c r="AU32" s="57" t="e">
        <f t="shared" si="1"/>
        <v>#REF!</v>
      </c>
      <c r="AV32" s="57" t="e">
        <f t="shared" si="1"/>
        <v>#REF!</v>
      </c>
      <c r="AW32" s="57" t="e">
        <f t="shared" si="1"/>
        <v>#REF!</v>
      </c>
      <c r="AX32" s="57" t="e">
        <f t="shared" si="1"/>
        <v>#REF!</v>
      </c>
      <c r="AY32" s="57" t="e">
        <f t="shared" si="1"/>
        <v>#REF!</v>
      </c>
      <c r="AZ32" s="57" t="e">
        <f t="shared" si="1"/>
        <v>#REF!</v>
      </c>
      <c r="BA32" s="57" t="e">
        <f t="shared" si="1"/>
        <v>#REF!</v>
      </c>
      <c r="BB32" s="57" t="e">
        <f t="shared" si="1"/>
        <v>#REF!</v>
      </c>
      <c r="BC32" s="57" t="e">
        <f t="shared" si="1"/>
        <v>#REF!</v>
      </c>
    </row>
    <row r="33" spans="1:55" s="7" customFormat="1" x14ac:dyDescent="0.2">
      <c r="A33" s="6" t="s">
        <v>33</v>
      </c>
      <c r="B33" s="74"/>
      <c r="C33" s="74"/>
      <c r="D33" s="74"/>
      <c r="E33" s="74"/>
      <c r="F33" s="74"/>
      <c r="G33" s="74"/>
      <c r="H33" s="74"/>
      <c r="I33" s="74"/>
      <c r="J33" s="74"/>
      <c r="K33" s="74"/>
      <c r="L33" s="74"/>
      <c r="M33" s="74"/>
      <c r="N33" s="74"/>
      <c r="O33" s="74"/>
      <c r="P33" s="74"/>
      <c r="Q33" s="74"/>
      <c r="R33" s="74"/>
      <c r="S33" s="74"/>
      <c r="T33" s="74"/>
      <c r="U33" s="74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74"/>
      <c r="AH33" s="74"/>
      <c r="AI33" s="74"/>
      <c r="AJ33" s="74"/>
      <c r="AK33" s="74"/>
      <c r="AL33" s="74"/>
      <c r="AM33" s="74"/>
      <c r="AN33" s="74"/>
      <c r="AO33" s="74"/>
      <c r="AP33" s="74"/>
      <c r="AQ33" s="74"/>
      <c r="AR33" s="74"/>
      <c r="AS33" s="74"/>
      <c r="AT33" s="74"/>
      <c r="AU33" s="74"/>
      <c r="AV33" s="74"/>
      <c r="AW33" s="74"/>
      <c r="AX33" s="74"/>
      <c r="AY33" s="74"/>
      <c r="AZ33" s="74"/>
      <c r="BA33" s="74"/>
      <c r="BB33" s="74"/>
      <c r="BC33" s="74"/>
    </row>
    <row r="34" spans="1:55" s="7" customFormat="1" x14ac:dyDescent="0.2">
      <c r="A34" s="8">
        <v>1</v>
      </c>
      <c r="B34" s="76" t="e">
        <f t="shared" ref="B34:AN34" si="2">ROUND(B7*0.9,)+25</f>
        <v>#REF!</v>
      </c>
      <c r="C34" s="76" t="e">
        <f t="shared" si="2"/>
        <v>#REF!</v>
      </c>
      <c r="D34" s="76" t="e">
        <f t="shared" si="2"/>
        <v>#REF!</v>
      </c>
      <c r="E34" s="76" t="e">
        <f t="shared" si="2"/>
        <v>#REF!</v>
      </c>
      <c r="F34" s="76" t="e">
        <f t="shared" si="2"/>
        <v>#REF!</v>
      </c>
      <c r="G34" s="76" t="e">
        <f t="shared" si="2"/>
        <v>#REF!</v>
      </c>
      <c r="H34" s="76" t="e">
        <f t="shared" si="2"/>
        <v>#REF!</v>
      </c>
      <c r="I34" s="76" t="e">
        <f t="shared" si="2"/>
        <v>#REF!</v>
      </c>
      <c r="J34" s="76" t="e">
        <f t="shared" si="2"/>
        <v>#REF!</v>
      </c>
      <c r="K34" s="76" t="e">
        <f t="shared" si="2"/>
        <v>#REF!</v>
      </c>
      <c r="L34" s="76" t="e">
        <f t="shared" si="2"/>
        <v>#REF!</v>
      </c>
      <c r="M34" s="76" t="e">
        <f t="shared" si="2"/>
        <v>#REF!</v>
      </c>
      <c r="N34" s="76" t="e">
        <f t="shared" si="2"/>
        <v>#REF!</v>
      </c>
      <c r="O34" s="76" t="e">
        <f t="shared" si="2"/>
        <v>#REF!</v>
      </c>
      <c r="P34" s="76" t="e">
        <f t="shared" si="2"/>
        <v>#REF!</v>
      </c>
      <c r="Q34" s="76" t="e">
        <f t="shared" si="2"/>
        <v>#REF!</v>
      </c>
      <c r="R34" s="76" t="e">
        <f t="shared" si="2"/>
        <v>#REF!</v>
      </c>
      <c r="S34" s="76" t="e">
        <f t="shared" si="2"/>
        <v>#REF!</v>
      </c>
      <c r="T34" s="76" t="e">
        <f t="shared" si="2"/>
        <v>#REF!</v>
      </c>
      <c r="U34" s="76" t="e">
        <f t="shared" si="2"/>
        <v>#REF!</v>
      </c>
      <c r="V34" s="76" t="e">
        <f t="shared" si="2"/>
        <v>#REF!</v>
      </c>
      <c r="W34" s="76" t="e">
        <f t="shared" si="2"/>
        <v>#REF!</v>
      </c>
      <c r="X34" s="76" t="e">
        <f t="shared" si="2"/>
        <v>#REF!</v>
      </c>
      <c r="Y34" s="76" t="e">
        <f t="shared" si="2"/>
        <v>#REF!</v>
      </c>
      <c r="Z34" s="76" t="e">
        <f t="shared" si="2"/>
        <v>#REF!</v>
      </c>
      <c r="AA34" s="76" t="e">
        <f t="shared" si="2"/>
        <v>#REF!</v>
      </c>
      <c r="AB34" s="76" t="e">
        <f t="shared" si="2"/>
        <v>#REF!</v>
      </c>
      <c r="AC34" s="76" t="e">
        <f t="shared" si="2"/>
        <v>#REF!</v>
      </c>
      <c r="AD34" s="76" t="e">
        <f t="shared" si="2"/>
        <v>#REF!</v>
      </c>
      <c r="AE34" s="76" t="e">
        <f t="shared" si="2"/>
        <v>#REF!</v>
      </c>
      <c r="AF34" s="76" t="e">
        <f t="shared" si="2"/>
        <v>#REF!</v>
      </c>
      <c r="AG34" s="76" t="e">
        <f t="shared" si="2"/>
        <v>#REF!</v>
      </c>
      <c r="AH34" s="76" t="e">
        <f t="shared" si="2"/>
        <v>#REF!</v>
      </c>
      <c r="AI34" s="76" t="e">
        <f t="shared" si="2"/>
        <v>#REF!</v>
      </c>
      <c r="AJ34" s="76" t="e">
        <f t="shared" si="2"/>
        <v>#REF!</v>
      </c>
      <c r="AK34" s="76" t="e">
        <f t="shared" si="2"/>
        <v>#REF!</v>
      </c>
      <c r="AL34" s="76" t="e">
        <f t="shared" si="2"/>
        <v>#REF!</v>
      </c>
      <c r="AM34" s="76" t="e">
        <f t="shared" si="2"/>
        <v>#REF!</v>
      </c>
      <c r="AN34" s="76" t="e">
        <f t="shared" si="2"/>
        <v>#REF!</v>
      </c>
      <c r="AO34" s="76" t="e">
        <f t="shared" ref="AO34:BC34" si="3">ROUND(AO7*0.9,)+25</f>
        <v>#REF!</v>
      </c>
      <c r="AP34" s="76" t="e">
        <f t="shared" si="3"/>
        <v>#REF!</v>
      </c>
      <c r="AQ34" s="76" t="e">
        <f t="shared" si="3"/>
        <v>#REF!</v>
      </c>
      <c r="AR34" s="76" t="e">
        <f t="shared" si="3"/>
        <v>#REF!</v>
      </c>
      <c r="AS34" s="76" t="e">
        <f t="shared" si="3"/>
        <v>#REF!</v>
      </c>
      <c r="AT34" s="76" t="e">
        <f t="shared" si="3"/>
        <v>#REF!</v>
      </c>
      <c r="AU34" s="76" t="e">
        <f t="shared" si="3"/>
        <v>#REF!</v>
      </c>
      <c r="AV34" s="76" t="e">
        <f t="shared" si="3"/>
        <v>#REF!</v>
      </c>
      <c r="AW34" s="76" t="e">
        <f t="shared" si="3"/>
        <v>#REF!</v>
      </c>
      <c r="AX34" s="76" t="e">
        <f t="shared" si="3"/>
        <v>#REF!</v>
      </c>
      <c r="AY34" s="76" t="e">
        <f t="shared" si="3"/>
        <v>#REF!</v>
      </c>
      <c r="AZ34" s="76" t="e">
        <f t="shared" si="3"/>
        <v>#REF!</v>
      </c>
      <c r="BA34" s="76" t="e">
        <f t="shared" si="3"/>
        <v>#REF!</v>
      </c>
      <c r="BB34" s="76" t="e">
        <f t="shared" si="3"/>
        <v>#REF!</v>
      </c>
      <c r="BC34" s="76" t="e">
        <f t="shared" si="3"/>
        <v>#REF!</v>
      </c>
    </row>
    <row r="35" spans="1:55" s="7" customFormat="1" x14ac:dyDescent="0.2">
      <c r="A35" s="8">
        <v>2</v>
      </c>
      <c r="B35" s="76" t="e">
        <f t="shared" ref="B35:AN35" si="4">ROUND(B8*0.9,)+25</f>
        <v>#REF!</v>
      </c>
      <c r="C35" s="76" t="e">
        <f t="shared" si="4"/>
        <v>#REF!</v>
      </c>
      <c r="D35" s="76" t="e">
        <f t="shared" si="4"/>
        <v>#REF!</v>
      </c>
      <c r="E35" s="76" t="e">
        <f t="shared" si="4"/>
        <v>#REF!</v>
      </c>
      <c r="F35" s="76" t="e">
        <f t="shared" si="4"/>
        <v>#REF!</v>
      </c>
      <c r="G35" s="76" t="e">
        <f t="shared" si="4"/>
        <v>#REF!</v>
      </c>
      <c r="H35" s="76" t="e">
        <f t="shared" si="4"/>
        <v>#REF!</v>
      </c>
      <c r="I35" s="76" t="e">
        <f t="shared" si="4"/>
        <v>#REF!</v>
      </c>
      <c r="J35" s="76" t="e">
        <f t="shared" si="4"/>
        <v>#REF!</v>
      </c>
      <c r="K35" s="76" t="e">
        <f t="shared" si="4"/>
        <v>#REF!</v>
      </c>
      <c r="L35" s="76" t="e">
        <f t="shared" si="4"/>
        <v>#REF!</v>
      </c>
      <c r="M35" s="76" t="e">
        <f t="shared" si="4"/>
        <v>#REF!</v>
      </c>
      <c r="N35" s="76" t="e">
        <f t="shared" si="4"/>
        <v>#REF!</v>
      </c>
      <c r="O35" s="76" t="e">
        <f t="shared" si="4"/>
        <v>#REF!</v>
      </c>
      <c r="P35" s="76" t="e">
        <f t="shared" si="4"/>
        <v>#REF!</v>
      </c>
      <c r="Q35" s="76" t="e">
        <f t="shared" si="4"/>
        <v>#REF!</v>
      </c>
      <c r="R35" s="76" t="e">
        <f t="shared" si="4"/>
        <v>#REF!</v>
      </c>
      <c r="S35" s="76" t="e">
        <f t="shared" si="4"/>
        <v>#REF!</v>
      </c>
      <c r="T35" s="76" t="e">
        <f t="shared" si="4"/>
        <v>#REF!</v>
      </c>
      <c r="U35" s="76" t="e">
        <f t="shared" si="4"/>
        <v>#REF!</v>
      </c>
      <c r="V35" s="76" t="e">
        <f t="shared" si="4"/>
        <v>#REF!</v>
      </c>
      <c r="W35" s="76" t="e">
        <f t="shared" si="4"/>
        <v>#REF!</v>
      </c>
      <c r="X35" s="76" t="e">
        <f t="shared" si="4"/>
        <v>#REF!</v>
      </c>
      <c r="Y35" s="76" t="e">
        <f t="shared" si="4"/>
        <v>#REF!</v>
      </c>
      <c r="Z35" s="76" t="e">
        <f t="shared" si="4"/>
        <v>#REF!</v>
      </c>
      <c r="AA35" s="76" t="e">
        <f t="shared" si="4"/>
        <v>#REF!</v>
      </c>
      <c r="AB35" s="76" t="e">
        <f t="shared" si="4"/>
        <v>#REF!</v>
      </c>
      <c r="AC35" s="76" t="e">
        <f t="shared" si="4"/>
        <v>#REF!</v>
      </c>
      <c r="AD35" s="76" t="e">
        <f t="shared" si="4"/>
        <v>#REF!</v>
      </c>
      <c r="AE35" s="76" t="e">
        <f t="shared" si="4"/>
        <v>#REF!</v>
      </c>
      <c r="AF35" s="76" t="e">
        <f t="shared" si="4"/>
        <v>#REF!</v>
      </c>
      <c r="AG35" s="76" t="e">
        <f t="shared" si="4"/>
        <v>#REF!</v>
      </c>
      <c r="AH35" s="76" t="e">
        <f t="shared" si="4"/>
        <v>#REF!</v>
      </c>
      <c r="AI35" s="76" t="e">
        <f t="shared" si="4"/>
        <v>#REF!</v>
      </c>
      <c r="AJ35" s="76" t="e">
        <f t="shared" si="4"/>
        <v>#REF!</v>
      </c>
      <c r="AK35" s="76" t="e">
        <f t="shared" si="4"/>
        <v>#REF!</v>
      </c>
      <c r="AL35" s="76" t="e">
        <f t="shared" si="4"/>
        <v>#REF!</v>
      </c>
      <c r="AM35" s="76" t="e">
        <f t="shared" si="4"/>
        <v>#REF!</v>
      </c>
      <c r="AN35" s="76" t="e">
        <f t="shared" si="4"/>
        <v>#REF!</v>
      </c>
      <c r="AO35" s="76" t="e">
        <f t="shared" ref="AO35:BC35" si="5">ROUND(AO8*0.9,)+25</f>
        <v>#REF!</v>
      </c>
      <c r="AP35" s="76" t="e">
        <f t="shared" si="5"/>
        <v>#REF!</v>
      </c>
      <c r="AQ35" s="76" t="e">
        <f t="shared" si="5"/>
        <v>#REF!</v>
      </c>
      <c r="AR35" s="76" t="e">
        <f t="shared" si="5"/>
        <v>#REF!</v>
      </c>
      <c r="AS35" s="76" t="e">
        <f t="shared" si="5"/>
        <v>#REF!</v>
      </c>
      <c r="AT35" s="76" t="e">
        <f t="shared" si="5"/>
        <v>#REF!</v>
      </c>
      <c r="AU35" s="76" t="e">
        <f t="shared" si="5"/>
        <v>#REF!</v>
      </c>
      <c r="AV35" s="76" t="e">
        <f t="shared" si="5"/>
        <v>#REF!</v>
      </c>
      <c r="AW35" s="76" t="e">
        <f t="shared" si="5"/>
        <v>#REF!</v>
      </c>
      <c r="AX35" s="76" t="e">
        <f t="shared" si="5"/>
        <v>#REF!</v>
      </c>
      <c r="AY35" s="76" t="e">
        <f t="shared" si="5"/>
        <v>#REF!</v>
      </c>
      <c r="AZ35" s="76" t="e">
        <f t="shared" si="5"/>
        <v>#REF!</v>
      </c>
      <c r="BA35" s="76" t="e">
        <f t="shared" si="5"/>
        <v>#REF!</v>
      </c>
      <c r="BB35" s="76" t="e">
        <f t="shared" si="5"/>
        <v>#REF!</v>
      </c>
      <c r="BC35" s="76" t="e">
        <f t="shared" si="5"/>
        <v>#REF!</v>
      </c>
    </row>
    <row r="36" spans="1:55" s="7" customFormat="1" x14ac:dyDescent="0.2">
      <c r="A36" s="6" t="s">
        <v>34</v>
      </c>
      <c r="B36" s="76"/>
      <c r="C36" s="76"/>
      <c r="D36" s="76"/>
      <c r="E36" s="76"/>
      <c r="F36" s="76"/>
      <c r="G36" s="76"/>
      <c r="H36" s="76"/>
      <c r="I36" s="76"/>
      <c r="J36" s="76"/>
      <c r="K36" s="76"/>
      <c r="L36" s="76"/>
      <c r="M36" s="76"/>
      <c r="N36" s="76"/>
      <c r="O36" s="76"/>
      <c r="P36" s="76"/>
      <c r="Q36" s="76"/>
      <c r="R36" s="76"/>
      <c r="S36" s="76"/>
      <c r="T36" s="76"/>
      <c r="U36" s="76"/>
      <c r="V36" s="76"/>
      <c r="W36" s="76"/>
      <c r="X36" s="76"/>
      <c r="Y36" s="76"/>
      <c r="Z36" s="76"/>
      <c r="AA36" s="76"/>
      <c r="AB36" s="76"/>
      <c r="AC36" s="76"/>
      <c r="AD36" s="76"/>
      <c r="AE36" s="76"/>
      <c r="AF36" s="76"/>
      <c r="AG36" s="76"/>
      <c r="AH36" s="76"/>
      <c r="AI36" s="76"/>
      <c r="AJ36" s="76"/>
      <c r="AK36" s="76"/>
      <c r="AL36" s="76"/>
      <c r="AM36" s="76"/>
      <c r="AN36" s="76"/>
      <c r="AO36" s="76"/>
      <c r="AP36" s="76"/>
      <c r="AQ36" s="76"/>
      <c r="AR36" s="76"/>
      <c r="AS36" s="76"/>
      <c r="AT36" s="76"/>
      <c r="AU36" s="76"/>
      <c r="AV36" s="76"/>
      <c r="AW36" s="76"/>
      <c r="AX36" s="76"/>
      <c r="AY36" s="76"/>
      <c r="AZ36" s="76"/>
      <c r="BA36" s="76"/>
      <c r="BB36" s="76"/>
      <c r="BC36" s="76"/>
    </row>
    <row r="37" spans="1:55" s="7" customFormat="1" x14ac:dyDescent="0.2">
      <c r="A37" s="8">
        <v>1</v>
      </c>
      <c r="B37" s="76" t="e">
        <f t="shared" ref="B37:AN37" si="6">ROUND(B10*0.9,)+25</f>
        <v>#REF!</v>
      </c>
      <c r="C37" s="76" t="e">
        <f t="shared" si="6"/>
        <v>#REF!</v>
      </c>
      <c r="D37" s="76" t="e">
        <f t="shared" si="6"/>
        <v>#REF!</v>
      </c>
      <c r="E37" s="76" t="e">
        <f t="shared" si="6"/>
        <v>#REF!</v>
      </c>
      <c r="F37" s="76" t="e">
        <f t="shared" si="6"/>
        <v>#REF!</v>
      </c>
      <c r="G37" s="76" t="e">
        <f t="shared" si="6"/>
        <v>#REF!</v>
      </c>
      <c r="H37" s="76" t="e">
        <f t="shared" si="6"/>
        <v>#REF!</v>
      </c>
      <c r="I37" s="76" t="e">
        <f t="shared" si="6"/>
        <v>#REF!</v>
      </c>
      <c r="J37" s="76" t="e">
        <f t="shared" si="6"/>
        <v>#REF!</v>
      </c>
      <c r="K37" s="76" t="e">
        <f t="shared" si="6"/>
        <v>#REF!</v>
      </c>
      <c r="L37" s="76" t="e">
        <f t="shared" si="6"/>
        <v>#REF!</v>
      </c>
      <c r="M37" s="76" t="e">
        <f t="shared" si="6"/>
        <v>#REF!</v>
      </c>
      <c r="N37" s="76" t="e">
        <f t="shared" si="6"/>
        <v>#REF!</v>
      </c>
      <c r="O37" s="76" t="e">
        <f t="shared" si="6"/>
        <v>#REF!</v>
      </c>
      <c r="P37" s="76" t="e">
        <f t="shared" si="6"/>
        <v>#REF!</v>
      </c>
      <c r="Q37" s="76" t="e">
        <f t="shared" si="6"/>
        <v>#REF!</v>
      </c>
      <c r="R37" s="76" t="e">
        <f t="shared" si="6"/>
        <v>#REF!</v>
      </c>
      <c r="S37" s="76" t="e">
        <f t="shared" si="6"/>
        <v>#REF!</v>
      </c>
      <c r="T37" s="76" t="e">
        <f t="shared" si="6"/>
        <v>#REF!</v>
      </c>
      <c r="U37" s="76" t="e">
        <f t="shared" si="6"/>
        <v>#REF!</v>
      </c>
      <c r="V37" s="76" t="e">
        <f t="shared" si="6"/>
        <v>#REF!</v>
      </c>
      <c r="W37" s="76" t="e">
        <f t="shared" si="6"/>
        <v>#REF!</v>
      </c>
      <c r="X37" s="76" t="e">
        <f t="shared" si="6"/>
        <v>#REF!</v>
      </c>
      <c r="Y37" s="76" t="e">
        <f t="shared" si="6"/>
        <v>#REF!</v>
      </c>
      <c r="Z37" s="76" t="e">
        <f t="shared" si="6"/>
        <v>#REF!</v>
      </c>
      <c r="AA37" s="76" t="e">
        <f t="shared" si="6"/>
        <v>#REF!</v>
      </c>
      <c r="AB37" s="76" t="e">
        <f t="shared" si="6"/>
        <v>#REF!</v>
      </c>
      <c r="AC37" s="76" t="e">
        <f t="shared" si="6"/>
        <v>#REF!</v>
      </c>
      <c r="AD37" s="76" t="e">
        <f t="shared" si="6"/>
        <v>#REF!</v>
      </c>
      <c r="AE37" s="76" t="e">
        <f t="shared" si="6"/>
        <v>#REF!</v>
      </c>
      <c r="AF37" s="76" t="e">
        <f t="shared" si="6"/>
        <v>#REF!</v>
      </c>
      <c r="AG37" s="76" t="e">
        <f t="shared" si="6"/>
        <v>#REF!</v>
      </c>
      <c r="AH37" s="76" t="e">
        <f t="shared" si="6"/>
        <v>#REF!</v>
      </c>
      <c r="AI37" s="76" t="e">
        <f t="shared" si="6"/>
        <v>#REF!</v>
      </c>
      <c r="AJ37" s="76" t="e">
        <f t="shared" si="6"/>
        <v>#REF!</v>
      </c>
      <c r="AK37" s="76" t="e">
        <f t="shared" si="6"/>
        <v>#REF!</v>
      </c>
      <c r="AL37" s="76" t="e">
        <f t="shared" si="6"/>
        <v>#REF!</v>
      </c>
      <c r="AM37" s="76" t="e">
        <f t="shared" si="6"/>
        <v>#REF!</v>
      </c>
      <c r="AN37" s="76" t="e">
        <f t="shared" si="6"/>
        <v>#REF!</v>
      </c>
      <c r="AO37" s="76" t="e">
        <f t="shared" ref="AO37:BC37" si="7">ROUND(AO10*0.9,)+25</f>
        <v>#REF!</v>
      </c>
      <c r="AP37" s="76" t="e">
        <f t="shared" si="7"/>
        <v>#REF!</v>
      </c>
      <c r="AQ37" s="76" t="e">
        <f t="shared" si="7"/>
        <v>#REF!</v>
      </c>
      <c r="AR37" s="76" t="e">
        <f t="shared" si="7"/>
        <v>#REF!</v>
      </c>
      <c r="AS37" s="76" t="e">
        <f t="shared" si="7"/>
        <v>#REF!</v>
      </c>
      <c r="AT37" s="76" t="e">
        <f t="shared" si="7"/>
        <v>#REF!</v>
      </c>
      <c r="AU37" s="76" t="e">
        <f t="shared" si="7"/>
        <v>#REF!</v>
      </c>
      <c r="AV37" s="76" t="e">
        <f t="shared" si="7"/>
        <v>#REF!</v>
      </c>
      <c r="AW37" s="76" t="e">
        <f t="shared" si="7"/>
        <v>#REF!</v>
      </c>
      <c r="AX37" s="76" t="e">
        <f t="shared" si="7"/>
        <v>#REF!</v>
      </c>
      <c r="AY37" s="76" t="e">
        <f t="shared" si="7"/>
        <v>#REF!</v>
      </c>
      <c r="AZ37" s="76" t="e">
        <f t="shared" si="7"/>
        <v>#REF!</v>
      </c>
      <c r="BA37" s="76" t="e">
        <f t="shared" si="7"/>
        <v>#REF!</v>
      </c>
      <c r="BB37" s="76" t="e">
        <f t="shared" si="7"/>
        <v>#REF!</v>
      </c>
      <c r="BC37" s="76" t="e">
        <f t="shared" si="7"/>
        <v>#REF!</v>
      </c>
    </row>
    <row r="38" spans="1:55" s="7" customFormat="1" x14ac:dyDescent="0.2">
      <c r="A38" s="8">
        <v>2</v>
      </c>
      <c r="B38" s="76" t="e">
        <f t="shared" ref="B38:AN38" si="8">ROUND(B11*0.9,)+25</f>
        <v>#REF!</v>
      </c>
      <c r="C38" s="76" t="e">
        <f t="shared" si="8"/>
        <v>#REF!</v>
      </c>
      <c r="D38" s="76" t="e">
        <f t="shared" si="8"/>
        <v>#REF!</v>
      </c>
      <c r="E38" s="76" t="e">
        <f t="shared" si="8"/>
        <v>#REF!</v>
      </c>
      <c r="F38" s="76" t="e">
        <f t="shared" si="8"/>
        <v>#REF!</v>
      </c>
      <c r="G38" s="76" t="e">
        <f t="shared" si="8"/>
        <v>#REF!</v>
      </c>
      <c r="H38" s="76" t="e">
        <f t="shared" si="8"/>
        <v>#REF!</v>
      </c>
      <c r="I38" s="76" t="e">
        <f t="shared" si="8"/>
        <v>#REF!</v>
      </c>
      <c r="J38" s="76" t="e">
        <f t="shared" si="8"/>
        <v>#REF!</v>
      </c>
      <c r="K38" s="76" t="e">
        <f t="shared" si="8"/>
        <v>#REF!</v>
      </c>
      <c r="L38" s="76" t="e">
        <f t="shared" si="8"/>
        <v>#REF!</v>
      </c>
      <c r="M38" s="76" t="e">
        <f t="shared" si="8"/>
        <v>#REF!</v>
      </c>
      <c r="N38" s="76" t="e">
        <f t="shared" si="8"/>
        <v>#REF!</v>
      </c>
      <c r="O38" s="76" t="e">
        <f t="shared" si="8"/>
        <v>#REF!</v>
      </c>
      <c r="P38" s="76" t="e">
        <f t="shared" si="8"/>
        <v>#REF!</v>
      </c>
      <c r="Q38" s="76" t="e">
        <f t="shared" si="8"/>
        <v>#REF!</v>
      </c>
      <c r="R38" s="76" t="e">
        <f t="shared" si="8"/>
        <v>#REF!</v>
      </c>
      <c r="S38" s="76" t="e">
        <f t="shared" si="8"/>
        <v>#REF!</v>
      </c>
      <c r="T38" s="76" t="e">
        <f t="shared" si="8"/>
        <v>#REF!</v>
      </c>
      <c r="U38" s="76" t="e">
        <f t="shared" si="8"/>
        <v>#REF!</v>
      </c>
      <c r="V38" s="76" t="e">
        <f t="shared" si="8"/>
        <v>#REF!</v>
      </c>
      <c r="W38" s="76" t="e">
        <f t="shared" si="8"/>
        <v>#REF!</v>
      </c>
      <c r="X38" s="76" t="e">
        <f t="shared" si="8"/>
        <v>#REF!</v>
      </c>
      <c r="Y38" s="76" t="e">
        <f t="shared" si="8"/>
        <v>#REF!</v>
      </c>
      <c r="Z38" s="76" t="e">
        <f t="shared" si="8"/>
        <v>#REF!</v>
      </c>
      <c r="AA38" s="76" t="e">
        <f t="shared" si="8"/>
        <v>#REF!</v>
      </c>
      <c r="AB38" s="76" t="e">
        <f t="shared" si="8"/>
        <v>#REF!</v>
      </c>
      <c r="AC38" s="76" t="e">
        <f t="shared" si="8"/>
        <v>#REF!</v>
      </c>
      <c r="AD38" s="76" t="e">
        <f t="shared" si="8"/>
        <v>#REF!</v>
      </c>
      <c r="AE38" s="76" t="e">
        <f t="shared" si="8"/>
        <v>#REF!</v>
      </c>
      <c r="AF38" s="76" t="e">
        <f t="shared" si="8"/>
        <v>#REF!</v>
      </c>
      <c r="AG38" s="76" t="e">
        <f t="shared" si="8"/>
        <v>#REF!</v>
      </c>
      <c r="AH38" s="76" t="e">
        <f t="shared" si="8"/>
        <v>#REF!</v>
      </c>
      <c r="AI38" s="76" t="e">
        <f t="shared" si="8"/>
        <v>#REF!</v>
      </c>
      <c r="AJ38" s="76" t="e">
        <f t="shared" si="8"/>
        <v>#REF!</v>
      </c>
      <c r="AK38" s="76" t="e">
        <f t="shared" si="8"/>
        <v>#REF!</v>
      </c>
      <c r="AL38" s="76" t="e">
        <f t="shared" si="8"/>
        <v>#REF!</v>
      </c>
      <c r="AM38" s="76" t="e">
        <f t="shared" si="8"/>
        <v>#REF!</v>
      </c>
      <c r="AN38" s="76" t="e">
        <f t="shared" si="8"/>
        <v>#REF!</v>
      </c>
      <c r="AO38" s="76" t="e">
        <f t="shared" ref="AO38:BC38" si="9">ROUND(AO11*0.9,)+25</f>
        <v>#REF!</v>
      </c>
      <c r="AP38" s="76" t="e">
        <f t="shared" si="9"/>
        <v>#REF!</v>
      </c>
      <c r="AQ38" s="76" t="e">
        <f t="shared" si="9"/>
        <v>#REF!</v>
      </c>
      <c r="AR38" s="76" t="e">
        <f t="shared" si="9"/>
        <v>#REF!</v>
      </c>
      <c r="AS38" s="76" t="e">
        <f t="shared" si="9"/>
        <v>#REF!</v>
      </c>
      <c r="AT38" s="76" t="e">
        <f t="shared" si="9"/>
        <v>#REF!</v>
      </c>
      <c r="AU38" s="76" t="e">
        <f t="shared" si="9"/>
        <v>#REF!</v>
      </c>
      <c r="AV38" s="76" t="e">
        <f t="shared" si="9"/>
        <v>#REF!</v>
      </c>
      <c r="AW38" s="76" t="e">
        <f t="shared" si="9"/>
        <v>#REF!</v>
      </c>
      <c r="AX38" s="76" t="e">
        <f t="shared" si="9"/>
        <v>#REF!</v>
      </c>
      <c r="AY38" s="76" t="e">
        <f t="shared" si="9"/>
        <v>#REF!</v>
      </c>
      <c r="AZ38" s="76" t="e">
        <f t="shared" si="9"/>
        <v>#REF!</v>
      </c>
      <c r="BA38" s="76" t="e">
        <f t="shared" si="9"/>
        <v>#REF!</v>
      </c>
      <c r="BB38" s="76" t="e">
        <f t="shared" si="9"/>
        <v>#REF!</v>
      </c>
      <c r="BC38" s="76" t="e">
        <f t="shared" si="9"/>
        <v>#REF!</v>
      </c>
    </row>
    <row r="39" spans="1:55" s="7" customFormat="1" x14ac:dyDescent="0.2">
      <c r="A39" s="6" t="s">
        <v>35</v>
      </c>
      <c r="B39" s="10"/>
      <c r="C39" s="10"/>
      <c r="D39" s="10"/>
      <c r="E39" s="10"/>
      <c r="F39" s="10"/>
      <c r="G39" s="10"/>
      <c r="H39" s="10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</row>
    <row r="40" spans="1:55" s="7" customFormat="1" x14ac:dyDescent="0.2">
      <c r="A40" s="8">
        <v>1</v>
      </c>
      <c r="B40" s="10" t="e">
        <f t="shared" ref="B40:AN40" si="10">ROUND(B13*0.9,)+25</f>
        <v>#REF!</v>
      </c>
      <c r="C40" s="10" t="e">
        <f t="shared" si="10"/>
        <v>#REF!</v>
      </c>
      <c r="D40" s="10" t="e">
        <f t="shared" si="10"/>
        <v>#REF!</v>
      </c>
      <c r="E40" s="10" t="e">
        <f t="shared" si="10"/>
        <v>#REF!</v>
      </c>
      <c r="F40" s="10" t="e">
        <f t="shared" si="10"/>
        <v>#REF!</v>
      </c>
      <c r="G40" s="10" t="e">
        <f t="shared" si="10"/>
        <v>#REF!</v>
      </c>
      <c r="H40" s="10" t="e">
        <f t="shared" si="10"/>
        <v>#REF!</v>
      </c>
      <c r="I40" s="10" t="e">
        <f t="shared" si="10"/>
        <v>#REF!</v>
      </c>
      <c r="J40" s="10" t="e">
        <f t="shared" si="10"/>
        <v>#REF!</v>
      </c>
      <c r="K40" s="10" t="e">
        <f t="shared" si="10"/>
        <v>#REF!</v>
      </c>
      <c r="L40" s="10" t="e">
        <f t="shared" si="10"/>
        <v>#REF!</v>
      </c>
      <c r="M40" s="10" t="e">
        <f t="shared" si="10"/>
        <v>#REF!</v>
      </c>
      <c r="N40" s="10" t="e">
        <f t="shared" si="10"/>
        <v>#REF!</v>
      </c>
      <c r="O40" s="10" t="e">
        <f t="shared" si="10"/>
        <v>#REF!</v>
      </c>
      <c r="P40" s="10" t="e">
        <f t="shared" si="10"/>
        <v>#REF!</v>
      </c>
      <c r="Q40" s="10" t="e">
        <f t="shared" si="10"/>
        <v>#REF!</v>
      </c>
      <c r="R40" s="10" t="e">
        <f t="shared" si="10"/>
        <v>#REF!</v>
      </c>
      <c r="S40" s="10" t="e">
        <f t="shared" si="10"/>
        <v>#REF!</v>
      </c>
      <c r="T40" s="10" t="e">
        <f t="shared" si="10"/>
        <v>#REF!</v>
      </c>
      <c r="U40" s="10" t="e">
        <f t="shared" si="10"/>
        <v>#REF!</v>
      </c>
      <c r="V40" s="10" t="e">
        <f t="shared" si="10"/>
        <v>#REF!</v>
      </c>
      <c r="W40" s="10" t="e">
        <f t="shared" si="10"/>
        <v>#REF!</v>
      </c>
      <c r="X40" s="10" t="e">
        <f t="shared" si="10"/>
        <v>#REF!</v>
      </c>
      <c r="Y40" s="10" t="e">
        <f t="shared" si="10"/>
        <v>#REF!</v>
      </c>
      <c r="Z40" s="10" t="e">
        <f t="shared" si="10"/>
        <v>#REF!</v>
      </c>
      <c r="AA40" s="10" t="e">
        <f t="shared" si="10"/>
        <v>#REF!</v>
      </c>
      <c r="AB40" s="10" t="e">
        <f t="shared" si="10"/>
        <v>#REF!</v>
      </c>
      <c r="AC40" s="10" t="e">
        <f t="shared" si="10"/>
        <v>#REF!</v>
      </c>
      <c r="AD40" s="10" t="e">
        <f t="shared" si="10"/>
        <v>#REF!</v>
      </c>
      <c r="AE40" s="10" t="e">
        <f t="shared" si="10"/>
        <v>#REF!</v>
      </c>
      <c r="AF40" s="10" t="e">
        <f t="shared" si="10"/>
        <v>#REF!</v>
      </c>
      <c r="AG40" s="10" t="e">
        <f t="shared" si="10"/>
        <v>#REF!</v>
      </c>
      <c r="AH40" s="10" t="e">
        <f t="shared" si="10"/>
        <v>#REF!</v>
      </c>
      <c r="AI40" s="10" t="e">
        <f t="shared" si="10"/>
        <v>#REF!</v>
      </c>
      <c r="AJ40" s="10" t="e">
        <f t="shared" si="10"/>
        <v>#REF!</v>
      </c>
      <c r="AK40" s="10" t="e">
        <f t="shared" si="10"/>
        <v>#REF!</v>
      </c>
      <c r="AL40" s="10" t="e">
        <f t="shared" si="10"/>
        <v>#REF!</v>
      </c>
      <c r="AM40" s="10" t="e">
        <f t="shared" si="10"/>
        <v>#REF!</v>
      </c>
      <c r="AN40" s="10" t="e">
        <f t="shared" si="10"/>
        <v>#REF!</v>
      </c>
      <c r="AO40" s="10" t="e">
        <f t="shared" ref="AO40:BC40" si="11">ROUND(AO13*0.9,)+25</f>
        <v>#REF!</v>
      </c>
      <c r="AP40" s="10" t="e">
        <f t="shared" si="11"/>
        <v>#REF!</v>
      </c>
      <c r="AQ40" s="10" t="e">
        <f t="shared" si="11"/>
        <v>#REF!</v>
      </c>
      <c r="AR40" s="10" t="e">
        <f t="shared" si="11"/>
        <v>#REF!</v>
      </c>
      <c r="AS40" s="10" t="e">
        <f t="shared" si="11"/>
        <v>#REF!</v>
      </c>
      <c r="AT40" s="10" t="e">
        <f t="shared" si="11"/>
        <v>#REF!</v>
      </c>
      <c r="AU40" s="10" t="e">
        <f t="shared" si="11"/>
        <v>#REF!</v>
      </c>
      <c r="AV40" s="10" t="e">
        <f t="shared" si="11"/>
        <v>#REF!</v>
      </c>
      <c r="AW40" s="10" t="e">
        <f t="shared" si="11"/>
        <v>#REF!</v>
      </c>
      <c r="AX40" s="10" t="e">
        <f t="shared" si="11"/>
        <v>#REF!</v>
      </c>
      <c r="AY40" s="10" t="e">
        <f t="shared" si="11"/>
        <v>#REF!</v>
      </c>
      <c r="AZ40" s="10" t="e">
        <f t="shared" si="11"/>
        <v>#REF!</v>
      </c>
      <c r="BA40" s="10" t="e">
        <f t="shared" si="11"/>
        <v>#REF!</v>
      </c>
      <c r="BB40" s="10" t="e">
        <f t="shared" si="11"/>
        <v>#REF!</v>
      </c>
      <c r="BC40" s="10" t="e">
        <f t="shared" si="11"/>
        <v>#REF!</v>
      </c>
    </row>
    <row r="41" spans="1:55" s="7" customFormat="1" x14ac:dyDescent="0.2">
      <c r="A41" s="8">
        <v>2</v>
      </c>
      <c r="B41" s="10" t="e">
        <f t="shared" ref="B41:AN41" si="12">ROUND(B14*0.9,)+25</f>
        <v>#REF!</v>
      </c>
      <c r="C41" s="10" t="e">
        <f t="shared" si="12"/>
        <v>#REF!</v>
      </c>
      <c r="D41" s="10" t="e">
        <f t="shared" si="12"/>
        <v>#REF!</v>
      </c>
      <c r="E41" s="10" t="e">
        <f t="shared" si="12"/>
        <v>#REF!</v>
      </c>
      <c r="F41" s="10" t="e">
        <f t="shared" si="12"/>
        <v>#REF!</v>
      </c>
      <c r="G41" s="10" t="e">
        <f t="shared" si="12"/>
        <v>#REF!</v>
      </c>
      <c r="H41" s="10" t="e">
        <f t="shared" si="12"/>
        <v>#REF!</v>
      </c>
      <c r="I41" s="10" t="e">
        <f t="shared" si="12"/>
        <v>#REF!</v>
      </c>
      <c r="J41" s="10" t="e">
        <f t="shared" si="12"/>
        <v>#REF!</v>
      </c>
      <c r="K41" s="10" t="e">
        <f t="shared" si="12"/>
        <v>#REF!</v>
      </c>
      <c r="L41" s="10" t="e">
        <f t="shared" si="12"/>
        <v>#REF!</v>
      </c>
      <c r="M41" s="10" t="e">
        <f t="shared" si="12"/>
        <v>#REF!</v>
      </c>
      <c r="N41" s="10" t="e">
        <f t="shared" si="12"/>
        <v>#REF!</v>
      </c>
      <c r="O41" s="10" t="e">
        <f t="shared" si="12"/>
        <v>#REF!</v>
      </c>
      <c r="P41" s="10" t="e">
        <f t="shared" si="12"/>
        <v>#REF!</v>
      </c>
      <c r="Q41" s="10" t="e">
        <f t="shared" si="12"/>
        <v>#REF!</v>
      </c>
      <c r="R41" s="10" t="e">
        <f t="shared" si="12"/>
        <v>#REF!</v>
      </c>
      <c r="S41" s="10" t="e">
        <f t="shared" si="12"/>
        <v>#REF!</v>
      </c>
      <c r="T41" s="10" t="e">
        <f t="shared" si="12"/>
        <v>#REF!</v>
      </c>
      <c r="U41" s="10" t="e">
        <f t="shared" si="12"/>
        <v>#REF!</v>
      </c>
      <c r="V41" s="10" t="e">
        <f t="shared" si="12"/>
        <v>#REF!</v>
      </c>
      <c r="W41" s="10" t="e">
        <f t="shared" si="12"/>
        <v>#REF!</v>
      </c>
      <c r="X41" s="10" t="e">
        <f t="shared" si="12"/>
        <v>#REF!</v>
      </c>
      <c r="Y41" s="10" t="e">
        <f t="shared" si="12"/>
        <v>#REF!</v>
      </c>
      <c r="Z41" s="10" t="e">
        <f t="shared" si="12"/>
        <v>#REF!</v>
      </c>
      <c r="AA41" s="10" t="e">
        <f t="shared" si="12"/>
        <v>#REF!</v>
      </c>
      <c r="AB41" s="10" t="e">
        <f t="shared" si="12"/>
        <v>#REF!</v>
      </c>
      <c r="AC41" s="10" t="e">
        <f t="shared" si="12"/>
        <v>#REF!</v>
      </c>
      <c r="AD41" s="10" t="e">
        <f t="shared" si="12"/>
        <v>#REF!</v>
      </c>
      <c r="AE41" s="10" t="e">
        <f t="shared" si="12"/>
        <v>#REF!</v>
      </c>
      <c r="AF41" s="10" t="e">
        <f t="shared" si="12"/>
        <v>#REF!</v>
      </c>
      <c r="AG41" s="10" t="e">
        <f t="shared" si="12"/>
        <v>#REF!</v>
      </c>
      <c r="AH41" s="10" t="e">
        <f t="shared" si="12"/>
        <v>#REF!</v>
      </c>
      <c r="AI41" s="10" t="e">
        <f t="shared" si="12"/>
        <v>#REF!</v>
      </c>
      <c r="AJ41" s="10" t="e">
        <f t="shared" si="12"/>
        <v>#REF!</v>
      </c>
      <c r="AK41" s="10" t="e">
        <f t="shared" si="12"/>
        <v>#REF!</v>
      </c>
      <c r="AL41" s="10" t="e">
        <f t="shared" si="12"/>
        <v>#REF!</v>
      </c>
      <c r="AM41" s="10" t="e">
        <f t="shared" si="12"/>
        <v>#REF!</v>
      </c>
      <c r="AN41" s="10" t="e">
        <f t="shared" si="12"/>
        <v>#REF!</v>
      </c>
      <c r="AO41" s="10" t="e">
        <f t="shared" ref="AO41:BC41" si="13">ROUND(AO14*0.9,)+25</f>
        <v>#REF!</v>
      </c>
      <c r="AP41" s="10" t="e">
        <f t="shared" si="13"/>
        <v>#REF!</v>
      </c>
      <c r="AQ41" s="10" t="e">
        <f t="shared" si="13"/>
        <v>#REF!</v>
      </c>
      <c r="AR41" s="10" t="e">
        <f t="shared" si="13"/>
        <v>#REF!</v>
      </c>
      <c r="AS41" s="10" t="e">
        <f t="shared" si="13"/>
        <v>#REF!</v>
      </c>
      <c r="AT41" s="10" t="e">
        <f t="shared" si="13"/>
        <v>#REF!</v>
      </c>
      <c r="AU41" s="10" t="e">
        <f t="shared" si="13"/>
        <v>#REF!</v>
      </c>
      <c r="AV41" s="10" t="e">
        <f t="shared" si="13"/>
        <v>#REF!</v>
      </c>
      <c r="AW41" s="10" t="e">
        <f t="shared" si="13"/>
        <v>#REF!</v>
      </c>
      <c r="AX41" s="10" t="e">
        <f t="shared" si="13"/>
        <v>#REF!</v>
      </c>
      <c r="AY41" s="10" t="e">
        <f t="shared" si="13"/>
        <v>#REF!</v>
      </c>
      <c r="AZ41" s="10" t="e">
        <f t="shared" si="13"/>
        <v>#REF!</v>
      </c>
      <c r="BA41" s="10" t="e">
        <f t="shared" si="13"/>
        <v>#REF!</v>
      </c>
      <c r="BB41" s="10" t="e">
        <f t="shared" si="13"/>
        <v>#REF!</v>
      </c>
      <c r="BC41" s="10" t="e">
        <f t="shared" si="13"/>
        <v>#REF!</v>
      </c>
    </row>
    <row r="42" spans="1:55" s="7" customFormat="1" x14ac:dyDescent="0.2">
      <c r="A42" s="6" t="s">
        <v>36</v>
      </c>
      <c r="B42" s="10"/>
      <c r="C42" s="10"/>
      <c r="D42" s="10"/>
      <c r="E42" s="10"/>
      <c r="F42" s="10"/>
      <c r="G42" s="10"/>
      <c r="H42" s="10"/>
      <c r="I42" s="10"/>
      <c r="J42" s="10"/>
      <c r="K42" s="10"/>
      <c r="L42" s="10"/>
      <c r="M42" s="10"/>
      <c r="N42" s="10"/>
      <c r="O42" s="10"/>
      <c r="P42" s="10"/>
      <c r="Q42" s="10"/>
      <c r="R42" s="10"/>
      <c r="S42" s="10"/>
      <c r="T42" s="10"/>
      <c r="U42" s="10"/>
      <c r="V42" s="10"/>
      <c r="W42" s="10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</row>
    <row r="43" spans="1:55" s="7" customFormat="1" x14ac:dyDescent="0.2">
      <c r="A43" s="8">
        <v>1</v>
      </c>
      <c r="B43" s="10" t="e">
        <f t="shared" ref="B43:AN43" si="14">ROUND(B16*0.9,)+25</f>
        <v>#REF!</v>
      </c>
      <c r="C43" s="10" t="e">
        <f t="shared" si="14"/>
        <v>#REF!</v>
      </c>
      <c r="D43" s="10" t="e">
        <f t="shared" si="14"/>
        <v>#REF!</v>
      </c>
      <c r="E43" s="10" t="e">
        <f t="shared" si="14"/>
        <v>#REF!</v>
      </c>
      <c r="F43" s="10" t="e">
        <f t="shared" si="14"/>
        <v>#REF!</v>
      </c>
      <c r="G43" s="10" t="e">
        <f t="shared" si="14"/>
        <v>#REF!</v>
      </c>
      <c r="H43" s="10" t="e">
        <f t="shared" si="14"/>
        <v>#REF!</v>
      </c>
      <c r="I43" s="10" t="e">
        <f t="shared" si="14"/>
        <v>#REF!</v>
      </c>
      <c r="J43" s="10" t="e">
        <f t="shared" si="14"/>
        <v>#REF!</v>
      </c>
      <c r="K43" s="10" t="e">
        <f t="shared" si="14"/>
        <v>#REF!</v>
      </c>
      <c r="L43" s="10" t="e">
        <f t="shared" si="14"/>
        <v>#REF!</v>
      </c>
      <c r="M43" s="10" t="e">
        <f t="shared" si="14"/>
        <v>#REF!</v>
      </c>
      <c r="N43" s="10" t="e">
        <f t="shared" si="14"/>
        <v>#REF!</v>
      </c>
      <c r="O43" s="10" t="e">
        <f t="shared" si="14"/>
        <v>#REF!</v>
      </c>
      <c r="P43" s="10" t="e">
        <f t="shared" si="14"/>
        <v>#REF!</v>
      </c>
      <c r="Q43" s="10" t="e">
        <f t="shared" si="14"/>
        <v>#REF!</v>
      </c>
      <c r="R43" s="10" t="e">
        <f t="shared" si="14"/>
        <v>#REF!</v>
      </c>
      <c r="S43" s="10" t="e">
        <f t="shared" si="14"/>
        <v>#REF!</v>
      </c>
      <c r="T43" s="10" t="e">
        <f t="shared" si="14"/>
        <v>#REF!</v>
      </c>
      <c r="U43" s="10" t="e">
        <f t="shared" si="14"/>
        <v>#REF!</v>
      </c>
      <c r="V43" s="10" t="e">
        <f t="shared" si="14"/>
        <v>#REF!</v>
      </c>
      <c r="W43" s="10" t="e">
        <f t="shared" si="14"/>
        <v>#REF!</v>
      </c>
      <c r="X43" s="10" t="e">
        <f t="shared" si="14"/>
        <v>#REF!</v>
      </c>
      <c r="Y43" s="10" t="e">
        <f t="shared" si="14"/>
        <v>#REF!</v>
      </c>
      <c r="Z43" s="10" t="e">
        <f t="shared" si="14"/>
        <v>#REF!</v>
      </c>
      <c r="AA43" s="10" t="e">
        <f t="shared" si="14"/>
        <v>#REF!</v>
      </c>
      <c r="AB43" s="10" t="e">
        <f t="shared" si="14"/>
        <v>#REF!</v>
      </c>
      <c r="AC43" s="10" t="e">
        <f t="shared" si="14"/>
        <v>#REF!</v>
      </c>
      <c r="AD43" s="10" t="e">
        <f t="shared" si="14"/>
        <v>#REF!</v>
      </c>
      <c r="AE43" s="10" t="e">
        <f t="shared" si="14"/>
        <v>#REF!</v>
      </c>
      <c r="AF43" s="10" t="e">
        <f t="shared" si="14"/>
        <v>#REF!</v>
      </c>
      <c r="AG43" s="10" t="e">
        <f t="shared" si="14"/>
        <v>#REF!</v>
      </c>
      <c r="AH43" s="10" t="e">
        <f t="shared" si="14"/>
        <v>#REF!</v>
      </c>
      <c r="AI43" s="10" t="e">
        <f t="shared" si="14"/>
        <v>#REF!</v>
      </c>
      <c r="AJ43" s="10" t="e">
        <f t="shared" si="14"/>
        <v>#REF!</v>
      </c>
      <c r="AK43" s="10" t="e">
        <f t="shared" si="14"/>
        <v>#REF!</v>
      </c>
      <c r="AL43" s="10" t="e">
        <f t="shared" si="14"/>
        <v>#REF!</v>
      </c>
      <c r="AM43" s="10" t="e">
        <f t="shared" si="14"/>
        <v>#REF!</v>
      </c>
      <c r="AN43" s="10" t="e">
        <f t="shared" si="14"/>
        <v>#REF!</v>
      </c>
      <c r="AO43" s="10" t="e">
        <f t="shared" ref="AO43:BC43" si="15">ROUND(AO16*0.9,)+25</f>
        <v>#REF!</v>
      </c>
      <c r="AP43" s="10" t="e">
        <f t="shared" si="15"/>
        <v>#REF!</v>
      </c>
      <c r="AQ43" s="10" t="e">
        <f t="shared" si="15"/>
        <v>#REF!</v>
      </c>
      <c r="AR43" s="10" t="e">
        <f t="shared" si="15"/>
        <v>#REF!</v>
      </c>
      <c r="AS43" s="10" t="e">
        <f t="shared" si="15"/>
        <v>#REF!</v>
      </c>
      <c r="AT43" s="10" t="e">
        <f t="shared" si="15"/>
        <v>#REF!</v>
      </c>
      <c r="AU43" s="10" t="e">
        <f t="shared" si="15"/>
        <v>#REF!</v>
      </c>
      <c r="AV43" s="10" t="e">
        <f t="shared" si="15"/>
        <v>#REF!</v>
      </c>
      <c r="AW43" s="10" t="e">
        <f t="shared" si="15"/>
        <v>#REF!</v>
      </c>
      <c r="AX43" s="10" t="e">
        <f t="shared" si="15"/>
        <v>#REF!</v>
      </c>
      <c r="AY43" s="10" t="e">
        <f t="shared" si="15"/>
        <v>#REF!</v>
      </c>
      <c r="AZ43" s="10" t="e">
        <f t="shared" si="15"/>
        <v>#REF!</v>
      </c>
      <c r="BA43" s="10" t="e">
        <f t="shared" si="15"/>
        <v>#REF!</v>
      </c>
      <c r="BB43" s="10" t="e">
        <f t="shared" si="15"/>
        <v>#REF!</v>
      </c>
      <c r="BC43" s="10" t="e">
        <f t="shared" si="15"/>
        <v>#REF!</v>
      </c>
    </row>
    <row r="44" spans="1:55" s="7" customFormat="1" x14ac:dyDescent="0.2">
      <c r="A44" s="8">
        <v>2</v>
      </c>
      <c r="B44" s="10" t="e">
        <f t="shared" ref="B44:AN44" si="16">ROUND(B17*0.9,)+25</f>
        <v>#REF!</v>
      </c>
      <c r="C44" s="10" t="e">
        <f t="shared" si="16"/>
        <v>#REF!</v>
      </c>
      <c r="D44" s="10" t="e">
        <f t="shared" si="16"/>
        <v>#REF!</v>
      </c>
      <c r="E44" s="10" t="e">
        <f t="shared" si="16"/>
        <v>#REF!</v>
      </c>
      <c r="F44" s="10" t="e">
        <f t="shared" si="16"/>
        <v>#REF!</v>
      </c>
      <c r="G44" s="10" t="e">
        <f t="shared" si="16"/>
        <v>#REF!</v>
      </c>
      <c r="H44" s="10" t="e">
        <f t="shared" si="16"/>
        <v>#REF!</v>
      </c>
      <c r="I44" s="10" t="e">
        <f t="shared" si="16"/>
        <v>#REF!</v>
      </c>
      <c r="J44" s="10" t="e">
        <f t="shared" si="16"/>
        <v>#REF!</v>
      </c>
      <c r="K44" s="10" t="e">
        <f t="shared" si="16"/>
        <v>#REF!</v>
      </c>
      <c r="L44" s="10" t="e">
        <f t="shared" si="16"/>
        <v>#REF!</v>
      </c>
      <c r="M44" s="10" t="e">
        <f t="shared" si="16"/>
        <v>#REF!</v>
      </c>
      <c r="N44" s="10" t="e">
        <f t="shared" si="16"/>
        <v>#REF!</v>
      </c>
      <c r="O44" s="10" t="e">
        <f t="shared" si="16"/>
        <v>#REF!</v>
      </c>
      <c r="P44" s="10" t="e">
        <f t="shared" si="16"/>
        <v>#REF!</v>
      </c>
      <c r="Q44" s="10" t="e">
        <f t="shared" si="16"/>
        <v>#REF!</v>
      </c>
      <c r="R44" s="10" t="e">
        <f t="shared" si="16"/>
        <v>#REF!</v>
      </c>
      <c r="S44" s="10" t="e">
        <f t="shared" si="16"/>
        <v>#REF!</v>
      </c>
      <c r="T44" s="10" t="e">
        <f t="shared" si="16"/>
        <v>#REF!</v>
      </c>
      <c r="U44" s="10" t="e">
        <f t="shared" si="16"/>
        <v>#REF!</v>
      </c>
      <c r="V44" s="10" t="e">
        <f t="shared" si="16"/>
        <v>#REF!</v>
      </c>
      <c r="W44" s="10" t="e">
        <f t="shared" si="16"/>
        <v>#REF!</v>
      </c>
      <c r="X44" s="10" t="e">
        <f t="shared" si="16"/>
        <v>#REF!</v>
      </c>
      <c r="Y44" s="10" t="e">
        <f t="shared" si="16"/>
        <v>#REF!</v>
      </c>
      <c r="Z44" s="10" t="e">
        <f t="shared" si="16"/>
        <v>#REF!</v>
      </c>
      <c r="AA44" s="10" t="e">
        <f t="shared" si="16"/>
        <v>#REF!</v>
      </c>
      <c r="AB44" s="10" t="e">
        <f t="shared" si="16"/>
        <v>#REF!</v>
      </c>
      <c r="AC44" s="10" t="e">
        <f t="shared" si="16"/>
        <v>#REF!</v>
      </c>
      <c r="AD44" s="10" t="e">
        <f t="shared" si="16"/>
        <v>#REF!</v>
      </c>
      <c r="AE44" s="10" t="e">
        <f t="shared" si="16"/>
        <v>#REF!</v>
      </c>
      <c r="AF44" s="10" t="e">
        <f t="shared" si="16"/>
        <v>#REF!</v>
      </c>
      <c r="AG44" s="10" t="e">
        <f t="shared" si="16"/>
        <v>#REF!</v>
      </c>
      <c r="AH44" s="10" t="e">
        <f t="shared" si="16"/>
        <v>#REF!</v>
      </c>
      <c r="AI44" s="10" t="e">
        <f t="shared" si="16"/>
        <v>#REF!</v>
      </c>
      <c r="AJ44" s="10" t="e">
        <f t="shared" si="16"/>
        <v>#REF!</v>
      </c>
      <c r="AK44" s="10" t="e">
        <f t="shared" si="16"/>
        <v>#REF!</v>
      </c>
      <c r="AL44" s="10" t="e">
        <f t="shared" si="16"/>
        <v>#REF!</v>
      </c>
      <c r="AM44" s="10" t="e">
        <f t="shared" si="16"/>
        <v>#REF!</v>
      </c>
      <c r="AN44" s="10" t="e">
        <f t="shared" si="16"/>
        <v>#REF!</v>
      </c>
      <c r="AO44" s="10" t="e">
        <f t="shared" ref="AO44:BC44" si="17">ROUND(AO17*0.9,)+25</f>
        <v>#REF!</v>
      </c>
      <c r="AP44" s="10" t="e">
        <f t="shared" si="17"/>
        <v>#REF!</v>
      </c>
      <c r="AQ44" s="10" t="e">
        <f t="shared" si="17"/>
        <v>#REF!</v>
      </c>
      <c r="AR44" s="10" t="e">
        <f t="shared" si="17"/>
        <v>#REF!</v>
      </c>
      <c r="AS44" s="10" t="e">
        <f t="shared" si="17"/>
        <v>#REF!</v>
      </c>
      <c r="AT44" s="10" t="e">
        <f t="shared" si="17"/>
        <v>#REF!</v>
      </c>
      <c r="AU44" s="10" t="e">
        <f t="shared" si="17"/>
        <v>#REF!</v>
      </c>
      <c r="AV44" s="10" t="e">
        <f t="shared" si="17"/>
        <v>#REF!</v>
      </c>
      <c r="AW44" s="10" t="e">
        <f t="shared" si="17"/>
        <v>#REF!</v>
      </c>
      <c r="AX44" s="10" t="e">
        <f t="shared" si="17"/>
        <v>#REF!</v>
      </c>
      <c r="AY44" s="10" t="e">
        <f t="shared" si="17"/>
        <v>#REF!</v>
      </c>
      <c r="AZ44" s="10" t="e">
        <f t="shared" si="17"/>
        <v>#REF!</v>
      </c>
      <c r="BA44" s="10" t="e">
        <f t="shared" si="17"/>
        <v>#REF!</v>
      </c>
      <c r="BB44" s="10" t="e">
        <f t="shared" si="17"/>
        <v>#REF!</v>
      </c>
      <c r="BC44" s="10" t="e">
        <f t="shared" si="17"/>
        <v>#REF!</v>
      </c>
    </row>
    <row r="45" spans="1:55" s="7" customFormat="1" x14ac:dyDescent="0.2">
      <c r="A45" s="6" t="s">
        <v>37</v>
      </c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</row>
    <row r="46" spans="1:55" s="7" customFormat="1" x14ac:dyDescent="0.2">
      <c r="A46" s="8">
        <v>1</v>
      </c>
      <c r="B46" s="10" t="e">
        <f t="shared" ref="B46:AN46" si="18">ROUND(B19*0.9,)+25</f>
        <v>#REF!</v>
      </c>
      <c r="C46" s="10" t="e">
        <f t="shared" si="18"/>
        <v>#REF!</v>
      </c>
      <c r="D46" s="10" t="e">
        <f t="shared" si="18"/>
        <v>#REF!</v>
      </c>
      <c r="E46" s="10" t="e">
        <f t="shared" si="18"/>
        <v>#REF!</v>
      </c>
      <c r="F46" s="10" t="e">
        <f t="shared" si="18"/>
        <v>#REF!</v>
      </c>
      <c r="G46" s="10" t="e">
        <f t="shared" si="18"/>
        <v>#REF!</v>
      </c>
      <c r="H46" s="10" t="e">
        <f t="shared" si="18"/>
        <v>#REF!</v>
      </c>
      <c r="I46" s="10" t="e">
        <f t="shared" si="18"/>
        <v>#REF!</v>
      </c>
      <c r="J46" s="10" t="e">
        <f t="shared" si="18"/>
        <v>#REF!</v>
      </c>
      <c r="K46" s="10" t="e">
        <f t="shared" si="18"/>
        <v>#REF!</v>
      </c>
      <c r="L46" s="10" t="e">
        <f t="shared" si="18"/>
        <v>#REF!</v>
      </c>
      <c r="M46" s="10" t="e">
        <f t="shared" si="18"/>
        <v>#REF!</v>
      </c>
      <c r="N46" s="10" t="e">
        <f t="shared" si="18"/>
        <v>#REF!</v>
      </c>
      <c r="O46" s="10" t="e">
        <f t="shared" si="18"/>
        <v>#REF!</v>
      </c>
      <c r="P46" s="10" t="e">
        <f t="shared" si="18"/>
        <v>#REF!</v>
      </c>
      <c r="Q46" s="10" t="e">
        <f t="shared" si="18"/>
        <v>#REF!</v>
      </c>
      <c r="R46" s="10" t="e">
        <f t="shared" si="18"/>
        <v>#REF!</v>
      </c>
      <c r="S46" s="10" t="e">
        <f t="shared" si="18"/>
        <v>#REF!</v>
      </c>
      <c r="T46" s="10" t="e">
        <f t="shared" si="18"/>
        <v>#REF!</v>
      </c>
      <c r="U46" s="10" t="e">
        <f t="shared" si="18"/>
        <v>#REF!</v>
      </c>
      <c r="V46" s="10" t="e">
        <f t="shared" si="18"/>
        <v>#REF!</v>
      </c>
      <c r="W46" s="10" t="e">
        <f t="shared" si="18"/>
        <v>#REF!</v>
      </c>
      <c r="X46" s="10" t="e">
        <f t="shared" si="18"/>
        <v>#REF!</v>
      </c>
      <c r="Y46" s="10" t="e">
        <f t="shared" si="18"/>
        <v>#REF!</v>
      </c>
      <c r="Z46" s="10" t="e">
        <f t="shared" si="18"/>
        <v>#REF!</v>
      </c>
      <c r="AA46" s="10" t="e">
        <f t="shared" si="18"/>
        <v>#REF!</v>
      </c>
      <c r="AB46" s="10" t="e">
        <f t="shared" si="18"/>
        <v>#REF!</v>
      </c>
      <c r="AC46" s="10" t="e">
        <f t="shared" si="18"/>
        <v>#REF!</v>
      </c>
      <c r="AD46" s="10" t="e">
        <f t="shared" si="18"/>
        <v>#REF!</v>
      </c>
      <c r="AE46" s="10" t="e">
        <f t="shared" si="18"/>
        <v>#REF!</v>
      </c>
      <c r="AF46" s="10" t="e">
        <f t="shared" si="18"/>
        <v>#REF!</v>
      </c>
      <c r="AG46" s="10" t="e">
        <f t="shared" si="18"/>
        <v>#REF!</v>
      </c>
      <c r="AH46" s="10" t="e">
        <f t="shared" si="18"/>
        <v>#REF!</v>
      </c>
      <c r="AI46" s="10" t="e">
        <f t="shared" si="18"/>
        <v>#REF!</v>
      </c>
      <c r="AJ46" s="10" t="e">
        <f t="shared" si="18"/>
        <v>#REF!</v>
      </c>
      <c r="AK46" s="10" t="e">
        <f t="shared" si="18"/>
        <v>#REF!</v>
      </c>
      <c r="AL46" s="10" t="e">
        <f t="shared" si="18"/>
        <v>#REF!</v>
      </c>
      <c r="AM46" s="10" t="e">
        <f t="shared" si="18"/>
        <v>#REF!</v>
      </c>
      <c r="AN46" s="10" t="e">
        <f t="shared" si="18"/>
        <v>#REF!</v>
      </c>
      <c r="AO46" s="10" t="e">
        <f t="shared" ref="AO46:BC46" si="19">ROUND(AO19*0.9,)+25</f>
        <v>#REF!</v>
      </c>
      <c r="AP46" s="10" t="e">
        <f t="shared" si="19"/>
        <v>#REF!</v>
      </c>
      <c r="AQ46" s="10" t="e">
        <f t="shared" si="19"/>
        <v>#REF!</v>
      </c>
      <c r="AR46" s="10" t="e">
        <f t="shared" si="19"/>
        <v>#REF!</v>
      </c>
      <c r="AS46" s="10" t="e">
        <f t="shared" si="19"/>
        <v>#REF!</v>
      </c>
      <c r="AT46" s="10" t="e">
        <f t="shared" si="19"/>
        <v>#REF!</v>
      </c>
      <c r="AU46" s="10" t="e">
        <f t="shared" si="19"/>
        <v>#REF!</v>
      </c>
      <c r="AV46" s="10" t="e">
        <f t="shared" si="19"/>
        <v>#REF!</v>
      </c>
      <c r="AW46" s="10" t="e">
        <f t="shared" si="19"/>
        <v>#REF!</v>
      </c>
      <c r="AX46" s="10" t="e">
        <f t="shared" si="19"/>
        <v>#REF!</v>
      </c>
      <c r="AY46" s="10" t="e">
        <f t="shared" si="19"/>
        <v>#REF!</v>
      </c>
      <c r="AZ46" s="10" t="e">
        <f t="shared" si="19"/>
        <v>#REF!</v>
      </c>
      <c r="BA46" s="10" t="e">
        <f t="shared" si="19"/>
        <v>#REF!</v>
      </c>
      <c r="BB46" s="10" t="e">
        <f t="shared" si="19"/>
        <v>#REF!</v>
      </c>
      <c r="BC46" s="10" t="e">
        <f t="shared" si="19"/>
        <v>#REF!</v>
      </c>
    </row>
    <row r="47" spans="1:55" s="7" customFormat="1" x14ac:dyDescent="0.2">
      <c r="A47" s="8">
        <v>2</v>
      </c>
      <c r="B47" s="10" t="e">
        <f t="shared" ref="B47:AN47" si="20">ROUND(B20*0.9,)+25</f>
        <v>#REF!</v>
      </c>
      <c r="C47" s="10" t="e">
        <f t="shared" si="20"/>
        <v>#REF!</v>
      </c>
      <c r="D47" s="10" t="e">
        <f t="shared" si="20"/>
        <v>#REF!</v>
      </c>
      <c r="E47" s="10" t="e">
        <f t="shared" si="20"/>
        <v>#REF!</v>
      </c>
      <c r="F47" s="10" t="e">
        <f t="shared" si="20"/>
        <v>#REF!</v>
      </c>
      <c r="G47" s="10" t="e">
        <f t="shared" si="20"/>
        <v>#REF!</v>
      </c>
      <c r="H47" s="10" t="e">
        <f t="shared" si="20"/>
        <v>#REF!</v>
      </c>
      <c r="I47" s="10" t="e">
        <f t="shared" si="20"/>
        <v>#REF!</v>
      </c>
      <c r="J47" s="10" t="e">
        <f t="shared" si="20"/>
        <v>#REF!</v>
      </c>
      <c r="K47" s="10" t="e">
        <f t="shared" si="20"/>
        <v>#REF!</v>
      </c>
      <c r="L47" s="10" t="e">
        <f t="shared" si="20"/>
        <v>#REF!</v>
      </c>
      <c r="M47" s="10" t="e">
        <f t="shared" si="20"/>
        <v>#REF!</v>
      </c>
      <c r="N47" s="10" t="e">
        <f t="shared" si="20"/>
        <v>#REF!</v>
      </c>
      <c r="O47" s="10" t="e">
        <f t="shared" si="20"/>
        <v>#REF!</v>
      </c>
      <c r="P47" s="10" t="e">
        <f t="shared" si="20"/>
        <v>#REF!</v>
      </c>
      <c r="Q47" s="10" t="e">
        <f t="shared" si="20"/>
        <v>#REF!</v>
      </c>
      <c r="R47" s="10" t="e">
        <f t="shared" si="20"/>
        <v>#REF!</v>
      </c>
      <c r="S47" s="10" t="e">
        <f t="shared" si="20"/>
        <v>#REF!</v>
      </c>
      <c r="T47" s="10" t="e">
        <f t="shared" si="20"/>
        <v>#REF!</v>
      </c>
      <c r="U47" s="10" t="e">
        <f t="shared" si="20"/>
        <v>#REF!</v>
      </c>
      <c r="V47" s="10" t="e">
        <f t="shared" si="20"/>
        <v>#REF!</v>
      </c>
      <c r="W47" s="10" t="e">
        <f t="shared" si="20"/>
        <v>#REF!</v>
      </c>
      <c r="X47" s="10" t="e">
        <f t="shared" si="20"/>
        <v>#REF!</v>
      </c>
      <c r="Y47" s="10" t="e">
        <f t="shared" si="20"/>
        <v>#REF!</v>
      </c>
      <c r="Z47" s="10" t="e">
        <f t="shared" si="20"/>
        <v>#REF!</v>
      </c>
      <c r="AA47" s="10" t="e">
        <f t="shared" si="20"/>
        <v>#REF!</v>
      </c>
      <c r="AB47" s="10" t="e">
        <f t="shared" si="20"/>
        <v>#REF!</v>
      </c>
      <c r="AC47" s="10" t="e">
        <f t="shared" si="20"/>
        <v>#REF!</v>
      </c>
      <c r="AD47" s="10" t="e">
        <f t="shared" si="20"/>
        <v>#REF!</v>
      </c>
      <c r="AE47" s="10" t="e">
        <f t="shared" si="20"/>
        <v>#REF!</v>
      </c>
      <c r="AF47" s="10" t="e">
        <f t="shared" si="20"/>
        <v>#REF!</v>
      </c>
      <c r="AG47" s="10" t="e">
        <f t="shared" si="20"/>
        <v>#REF!</v>
      </c>
      <c r="AH47" s="10" t="e">
        <f t="shared" si="20"/>
        <v>#REF!</v>
      </c>
      <c r="AI47" s="10" t="e">
        <f t="shared" si="20"/>
        <v>#REF!</v>
      </c>
      <c r="AJ47" s="10" t="e">
        <f t="shared" si="20"/>
        <v>#REF!</v>
      </c>
      <c r="AK47" s="10" t="e">
        <f t="shared" si="20"/>
        <v>#REF!</v>
      </c>
      <c r="AL47" s="10" t="e">
        <f t="shared" si="20"/>
        <v>#REF!</v>
      </c>
      <c r="AM47" s="10" t="e">
        <f t="shared" si="20"/>
        <v>#REF!</v>
      </c>
      <c r="AN47" s="10" t="e">
        <f t="shared" si="20"/>
        <v>#REF!</v>
      </c>
      <c r="AO47" s="10" t="e">
        <f t="shared" ref="AO47:BC47" si="21">ROUND(AO20*0.9,)+25</f>
        <v>#REF!</v>
      </c>
      <c r="AP47" s="10" t="e">
        <f t="shared" si="21"/>
        <v>#REF!</v>
      </c>
      <c r="AQ47" s="10" t="e">
        <f t="shared" si="21"/>
        <v>#REF!</v>
      </c>
      <c r="AR47" s="10" t="e">
        <f t="shared" si="21"/>
        <v>#REF!</v>
      </c>
      <c r="AS47" s="10" t="e">
        <f t="shared" si="21"/>
        <v>#REF!</v>
      </c>
      <c r="AT47" s="10" t="e">
        <f t="shared" si="21"/>
        <v>#REF!</v>
      </c>
      <c r="AU47" s="10" t="e">
        <f t="shared" si="21"/>
        <v>#REF!</v>
      </c>
      <c r="AV47" s="10" t="e">
        <f t="shared" si="21"/>
        <v>#REF!</v>
      </c>
      <c r="AW47" s="10" t="e">
        <f t="shared" si="21"/>
        <v>#REF!</v>
      </c>
      <c r="AX47" s="10" t="e">
        <f t="shared" si="21"/>
        <v>#REF!</v>
      </c>
      <c r="AY47" s="10" t="e">
        <f t="shared" si="21"/>
        <v>#REF!</v>
      </c>
      <c r="AZ47" s="10" t="e">
        <f t="shared" si="21"/>
        <v>#REF!</v>
      </c>
      <c r="BA47" s="10" t="e">
        <f t="shared" si="21"/>
        <v>#REF!</v>
      </c>
      <c r="BB47" s="10" t="e">
        <f t="shared" si="21"/>
        <v>#REF!</v>
      </c>
      <c r="BC47" s="10" t="e">
        <f t="shared" si="21"/>
        <v>#REF!</v>
      </c>
    </row>
    <row r="48" spans="1:55" s="7" customFormat="1" x14ac:dyDescent="0.2">
      <c r="A48" s="6" t="s">
        <v>38</v>
      </c>
    </row>
    <row r="49" spans="1:55" s="7" customFormat="1" x14ac:dyDescent="0.2">
      <c r="A49" s="8" t="s">
        <v>10</v>
      </c>
      <c r="B49" s="10" t="e">
        <f t="shared" ref="B49:AN49" si="22">ROUND(B22*0.9,)+25</f>
        <v>#REF!</v>
      </c>
      <c r="C49" s="10" t="e">
        <f t="shared" si="22"/>
        <v>#REF!</v>
      </c>
      <c r="D49" s="10" t="e">
        <f t="shared" si="22"/>
        <v>#REF!</v>
      </c>
      <c r="E49" s="10" t="e">
        <f t="shared" si="22"/>
        <v>#REF!</v>
      </c>
      <c r="F49" s="10" t="e">
        <f t="shared" si="22"/>
        <v>#REF!</v>
      </c>
      <c r="G49" s="10" t="e">
        <f t="shared" si="22"/>
        <v>#REF!</v>
      </c>
      <c r="H49" s="10" t="e">
        <f t="shared" si="22"/>
        <v>#REF!</v>
      </c>
      <c r="I49" s="10" t="e">
        <f t="shared" si="22"/>
        <v>#REF!</v>
      </c>
      <c r="J49" s="10" t="e">
        <f t="shared" si="22"/>
        <v>#REF!</v>
      </c>
      <c r="K49" s="10" t="e">
        <f t="shared" si="22"/>
        <v>#REF!</v>
      </c>
      <c r="L49" s="10" t="e">
        <f t="shared" si="22"/>
        <v>#REF!</v>
      </c>
      <c r="M49" s="10" t="e">
        <f t="shared" si="22"/>
        <v>#REF!</v>
      </c>
      <c r="N49" s="10" t="e">
        <f t="shared" si="22"/>
        <v>#REF!</v>
      </c>
      <c r="O49" s="10" t="e">
        <f t="shared" si="22"/>
        <v>#REF!</v>
      </c>
      <c r="P49" s="10" t="e">
        <f t="shared" si="22"/>
        <v>#REF!</v>
      </c>
      <c r="Q49" s="10" t="e">
        <f t="shared" si="22"/>
        <v>#REF!</v>
      </c>
      <c r="R49" s="10" t="e">
        <f t="shared" si="22"/>
        <v>#REF!</v>
      </c>
      <c r="S49" s="10" t="e">
        <f t="shared" si="22"/>
        <v>#REF!</v>
      </c>
      <c r="T49" s="10" t="e">
        <f t="shared" si="22"/>
        <v>#REF!</v>
      </c>
      <c r="U49" s="10" t="e">
        <f t="shared" si="22"/>
        <v>#REF!</v>
      </c>
      <c r="V49" s="10" t="e">
        <f t="shared" si="22"/>
        <v>#REF!</v>
      </c>
      <c r="W49" s="10" t="e">
        <f t="shared" si="22"/>
        <v>#REF!</v>
      </c>
      <c r="X49" s="10" t="e">
        <f t="shared" si="22"/>
        <v>#REF!</v>
      </c>
      <c r="Y49" s="10" t="e">
        <f t="shared" si="22"/>
        <v>#REF!</v>
      </c>
      <c r="Z49" s="10" t="e">
        <f t="shared" si="22"/>
        <v>#REF!</v>
      </c>
      <c r="AA49" s="10" t="e">
        <f t="shared" si="22"/>
        <v>#REF!</v>
      </c>
      <c r="AB49" s="10" t="e">
        <f t="shared" si="22"/>
        <v>#REF!</v>
      </c>
      <c r="AC49" s="10" t="e">
        <f t="shared" si="22"/>
        <v>#REF!</v>
      </c>
      <c r="AD49" s="10" t="e">
        <f t="shared" si="22"/>
        <v>#REF!</v>
      </c>
      <c r="AE49" s="10" t="e">
        <f t="shared" si="22"/>
        <v>#REF!</v>
      </c>
      <c r="AF49" s="10" t="e">
        <f t="shared" si="22"/>
        <v>#REF!</v>
      </c>
      <c r="AG49" s="10" t="e">
        <f t="shared" si="22"/>
        <v>#REF!</v>
      </c>
      <c r="AH49" s="10" t="e">
        <f t="shared" si="22"/>
        <v>#REF!</v>
      </c>
      <c r="AI49" s="10" t="e">
        <f t="shared" si="22"/>
        <v>#REF!</v>
      </c>
      <c r="AJ49" s="10" t="e">
        <f t="shared" si="22"/>
        <v>#REF!</v>
      </c>
      <c r="AK49" s="10" t="e">
        <f t="shared" si="22"/>
        <v>#REF!</v>
      </c>
      <c r="AL49" s="10" t="e">
        <f t="shared" si="22"/>
        <v>#REF!</v>
      </c>
      <c r="AM49" s="10" t="e">
        <f t="shared" si="22"/>
        <v>#REF!</v>
      </c>
      <c r="AN49" s="10" t="e">
        <f t="shared" si="22"/>
        <v>#REF!</v>
      </c>
      <c r="AO49" s="10" t="e">
        <f t="shared" ref="AO49:BC49" si="23">ROUND(AO22*0.9,)+25</f>
        <v>#REF!</v>
      </c>
      <c r="AP49" s="10" t="e">
        <f t="shared" si="23"/>
        <v>#REF!</v>
      </c>
      <c r="AQ49" s="10" t="e">
        <f t="shared" si="23"/>
        <v>#REF!</v>
      </c>
      <c r="AR49" s="10" t="e">
        <f t="shared" si="23"/>
        <v>#REF!</v>
      </c>
      <c r="AS49" s="10" t="e">
        <f t="shared" si="23"/>
        <v>#REF!</v>
      </c>
      <c r="AT49" s="10" t="e">
        <f t="shared" si="23"/>
        <v>#REF!</v>
      </c>
      <c r="AU49" s="10" t="e">
        <f t="shared" si="23"/>
        <v>#REF!</v>
      </c>
      <c r="AV49" s="10" t="e">
        <f t="shared" si="23"/>
        <v>#REF!</v>
      </c>
      <c r="AW49" s="10" t="e">
        <f t="shared" si="23"/>
        <v>#REF!</v>
      </c>
      <c r="AX49" s="10" t="e">
        <f t="shared" si="23"/>
        <v>#REF!</v>
      </c>
      <c r="AY49" s="10" t="e">
        <f t="shared" si="23"/>
        <v>#REF!</v>
      </c>
      <c r="AZ49" s="10" t="e">
        <f t="shared" si="23"/>
        <v>#REF!</v>
      </c>
      <c r="BA49" s="10" t="e">
        <f t="shared" si="23"/>
        <v>#REF!</v>
      </c>
      <c r="BB49" s="10" t="e">
        <f t="shared" si="23"/>
        <v>#REF!</v>
      </c>
      <c r="BC49" s="10" t="e">
        <f t="shared" si="23"/>
        <v>#REF!</v>
      </c>
    </row>
    <row r="50" spans="1:55" s="7" customFormat="1" x14ac:dyDescent="0.2">
      <c r="A50" s="6" t="s">
        <v>39</v>
      </c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</row>
    <row r="51" spans="1:55" s="7" customFormat="1" x14ac:dyDescent="0.2">
      <c r="A51" s="8" t="s">
        <v>10</v>
      </c>
      <c r="B51" s="10" t="e">
        <f t="shared" ref="B51:AN51" si="24">ROUND(B24*0.9,)+25</f>
        <v>#REF!</v>
      </c>
      <c r="C51" s="10" t="e">
        <f t="shared" si="24"/>
        <v>#REF!</v>
      </c>
      <c r="D51" s="10" t="e">
        <f t="shared" si="24"/>
        <v>#REF!</v>
      </c>
      <c r="E51" s="10" t="e">
        <f t="shared" si="24"/>
        <v>#REF!</v>
      </c>
      <c r="F51" s="10" t="e">
        <f t="shared" si="24"/>
        <v>#REF!</v>
      </c>
      <c r="G51" s="10" t="e">
        <f t="shared" si="24"/>
        <v>#REF!</v>
      </c>
      <c r="H51" s="10" t="e">
        <f t="shared" si="24"/>
        <v>#REF!</v>
      </c>
      <c r="I51" s="10" t="e">
        <f t="shared" si="24"/>
        <v>#REF!</v>
      </c>
      <c r="J51" s="10" t="e">
        <f t="shared" si="24"/>
        <v>#REF!</v>
      </c>
      <c r="K51" s="10" t="e">
        <f t="shared" si="24"/>
        <v>#REF!</v>
      </c>
      <c r="L51" s="10" t="e">
        <f t="shared" si="24"/>
        <v>#REF!</v>
      </c>
      <c r="M51" s="10" t="e">
        <f t="shared" si="24"/>
        <v>#REF!</v>
      </c>
      <c r="N51" s="10" t="e">
        <f t="shared" si="24"/>
        <v>#REF!</v>
      </c>
      <c r="O51" s="10" t="e">
        <f t="shared" si="24"/>
        <v>#REF!</v>
      </c>
      <c r="P51" s="10" t="e">
        <f t="shared" si="24"/>
        <v>#REF!</v>
      </c>
      <c r="Q51" s="10" t="e">
        <f t="shared" si="24"/>
        <v>#REF!</v>
      </c>
      <c r="R51" s="10" t="e">
        <f t="shared" si="24"/>
        <v>#REF!</v>
      </c>
      <c r="S51" s="10" t="e">
        <f t="shared" si="24"/>
        <v>#REF!</v>
      </c>
      <c r="T51" s="10" t="e">
        <f t="shared" si="24"/>
        <v>#REF!</v>
      </c>
      <c r="U51" s="10" t="e">
        <f t="shared" si="24"/>
        <v>#REF!</v>
      </c>
      <c r="V51" s="10" t="e">
        <f t="shared" si="24"/>
        <v>#REF!</v>
      </c>
      <c r="W51" s="10" t="e">
        <f t="shared" si="24"/>
        <v>#REF!</v>
      </c>
      <c r="X51" s="10" t="e">
        <f t="shared" si="24"/>
        <v>#REF!</v>
      </c>
      <c r="Y51" s="10" t="e">
        <f t="shared" si="24"/>
        <v>#REF!</v>
      </c>
      <c r="Z51" s="10" t="e">
        <f t="shared" si="24"/>
        <v>#REF!</v>
      </c>
      <c r="AA51" s="10" t="e">
        <f t="shared" si="24"/>
        <v>#REF!</v>
      </c>
      <c r="AB51" s="10" t="e">
        <f t="shared" si="24"/>
        <v>#REF!</v>
      </c>
      <c r="AC51" s="10" t="e">
        <f t="shared" si="24"/>
        <v>#REF!</v>
      </c>
      <c r="AD51" s="10" t="e">
        <f t="shared" si="24"/>
        <v>#REF!</v>
      </c>
      <c r="AE51" s="10" t="e">
        <f t="shared" si="24"/>
        <v>#REF!</v>
      </c>
      <c r="AF51" s="10" t="e">
        <f t="shared" si="24"/>
        <v>#REF!</v>
      </c>
      <c r="AG51" s="10" t="e">
        <f t="shared" si="24"/>
        <v>#REF!</v>
      </c>
      <c r="AH51" s="10" t="e">
        <f t="shared" si="24"/>
        <v>#REF!</v>
      </c>
      <c r="AI51" s="10" t="e">
        <f t="shared" si="24"/>
        <v>#REF!</v>
      </c>
      <c r="AJ51" s="10" t="e">
        <f t="shared" si="24"/>
        <v>#REF!</v>
      </c>
      <c r="AK51" s="10" t="e">
        <f t="shared" si="24"/>
        <v>#REF!</v>
      </c>
      <c r="AL51" s="10" t="e">
        <f t="shared" si="24"/>
        <v>#REF!</v>
      </c>
      <c r="AM51" s="10" t="e">
        <f t="shared" si="24"/>
        <v>#REF!</v>
      </c>
      <c r="AN51" s="10" t="e">
        <f t="shared" si="24"/>
        <v>#REF!</v>
      </c>
      <c r="AO51" s="10" t="e">
        <f t="shared" ref="AO51:BC51" si="25">ROUND(AO24*0.9,)+25</f>
        <v>#REF!</v>
      </c>
      <c r="AP51" s="10" t="e">
        <f t="shared" si="25"/>
        <v>#REF!</v>
      </c>
      <c r="AQ51" s="10" t="e">
        <f t="shared" si="25"/>
        <v>#REF!</v>
      </c>
      <c r="AR51" s="10" t="e">
        <f t="shared" si="25"/>
        <v>#REF!</v>
      </c>
      <c r="AS51" s="10" t="e">
        <f t="shared" si="25"/>
        <v>#REF!</v>
      </c>
      <c r="AT51" s="10" t="e">
        <f t="shared" si="25"/>
        <v>#REF!</v>
      </c>
      <c r="AU51" s="10" t="e">
        <f t="shared" si="25"/>
        <v>#REF!</v>
      </c>
      <c r="AV51" s="10" t="e">
        <f t="shared" si="25"/>
        <v>#REF!</v>
      </c>
      <c r="AW51" s="10" t="e">
        <f t="shared" si="25"/>
        <v>#REF!</v>
      </c>
      <c r="AX51" s="10" t="e">
        <f t="shared" si="25"/>
        <v>#REF!</v>
      </c>
      <c r="AY51" s="10" t="e">
        <f t="shared" si="25"/>
        <v>#REF!</v>
      </c>
      <c r="AZ51" s="10" t="e">
        <f t="shared" si="25"/>
        <v>#REF!</v>
      </c>
      <c r="BA51" s="10" t="e">
        <f t="shared" si="25"/>
        <v>#REF!</v>
      </c>
      <c r="BB51" s="10" t="e">
        <f t="shared" si="25"/>
        <v>#REF!</v>
      </c>
      <c r="BC51" s="10" t="e">
        <f t="shared" si="25"/>
        <v>#REF!</v>
      </c>
    </row>
    <row r="52" spans="1:55" s="7" customFormat="1" x14ac:dyDescent="0.2">
      <c r="A52" s="10" t="s">
        <v>40</v>
      </c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</row>
    <row r="53" spans="1:55" s="7" customFormat="1" x14ac:dyDescent="0.2">
      <c r="A53" s="8" t="s">
        <v>10</v>
      </c>
      <c r="B53" s="10" t="e">
        <f t="shared" ref="B53:AN53" si="26">ROUND(B26*0.9,)+25</f>
        <v>#REF!</v>
      </c>
      <c r="C53" s="10" t="e">
        <f t="shared" si="26"/>
        <v>#REF!</v>
      </c>
      <c r="D53" s="10" t="e">
        <f t="shared" si="26"/>
        <v>#REF!</v>
      </c>
      <c r="E53" s="10" t="e">
        <f t="shared" si="26"/>
        <v>#REF!</v>
      </c>
      <c r="F53" s="10" t="e">
        <f t="shared" si="26"/>
        <v>#REF!</v>
      </c>
      <c r="G53" s="10" t="e">
        <f t="shared" si="26"/>
        <v>#REF!</v>
      </c>
      <c r="H53" s="10" t="e">
        <f t="shared" si="26"/>
        <v>#REF!</v>
      </c>
      <c r="I53" s="10" t="e">
        <f t="shared" si="26"/>
        <v>#REF!</v>
      </c>
      <c r="J53" s="10" t="e">
        <f t="shared" si="26"/>
        <v>#REF!</v>
      </c>
      <c r="K53" s="10" t="e">
        <f t="shared" si="26"/>
        <v>#REF!</v>
      </c>
      <c r="L53" s="10" t="e">
        <f t="shared" si="26"/>
        <v>#REF!</v>
      </c>
      <c r="M53" s="10" t="e">
        <f t="shared" si="26"/>
        <v>#REF!</v>
      </c>
      <c r="N53" s="10" t="e">
        <f t="shared" si="26"/>
        <v>#REF!</v>
      </c>
      <c r="O53" s="10" t="e">
        <f t="shared" si="26"/>
        <v>#REF!</v>
      </c>
      <c r="P53" s="10" t="e">
        <f t="shared" si="26"/>
        <v>#REF!</v>
      </c>
      <c r="Q53" s="10" t="e">
        <f t="shared" si="26"/>
        <v>#REF!</v>
      </c>
      <c r="R53" s="10" t="e">
        <f t="shared" si="26"/>
        <v>#REF!</v>
      </c>
      <c r="S53" s="10" t="e">
        <f t="shared" si="26"/>
        <v>#REF!</v>
      </c>
      <c r="T53" s="10" t="e">
        <f t="shared" si="26"/>
        <v>#REF!</v>
      </c>
      <c r="U53" s="10" t="e">
        <f t="shared" si="26"/>
        <v>#REF!</v>
      </c>
      <c r="V53" s="10" t="e">
        <f t="shared" si="26"/>
        <v>#REF!</v>
      </c>
      <c r="W53" s="10" t="e">
        <f t="shared" si="26"/>
        <v>#REF!</v>
      </c>
      <c r="X53" s="10" t="e">
        <f t="shared" si="26"/>
        <v>#REF!</v>
      </c>
      <c r="Y53" s="10" t="e">
        <f t="shared" si="26"/>
        <v>#REF!</v>
      </c>
      <c r="Z53" s="10" t="e">
        <f t="shared" si="26"/>
        <v>#REF!</v>
      </c>
      <c r="AA53" s="10" t="e">
        <f t="shared" si="26"/>
        <v>#REF!</v>
      </c>
      <c r="AB53" s="10" t="e">
        <f t="shared" si="26"/>
        <v>#REF!</v>
      </c>
      <c r="AC53" s="10" t="e">
        <f t="shared" si="26"/>
        <v>#REF!</v>
      </c>
      <c r="AD53" s="10" t="e">
        <f t="shared" si="26"/>
        <v>#REF!</v>
      </c>
      <c r="AE53" s="10" t="e">
        <f t="shared" si="26"/>
        <v>#REF!</v>
      </c>
      <c r="AF53" s="10" t="e">
        <f t="shared" si="26"/>
        <v>#REF!</v>
      </c>
      <c r="AG53" s="10" t="e">
        <f t="shared" si="26"/>
        <v>#REF!</v>
      </c>
      <c r="AH53" s="10" t="e">
        <f t="shared" si="26"/>
        <v>#REF!</v>
      </c>
      <c r="AI53" s="10" t="e">
        <f t="shared" si="26"/>
        <v>#REF!</v>
      </c>
      <c r="AJ53" s="10" t="e">
        <f t="shared" si="26"/>
        <v>#REF!</v>
      </c>
      <c r="AK53" s="10" t="e">
        <f t="shared" si="26"/>
        <v>#REF!</v>
      </c>
      <c r="AL53" s="10" t="e">
        <f t="shared" si="26"/>
        <v>#REF!</v>
      </c>
      <c r="AM53" s="10" t="e">
        <f t="shared" si="26"/>
        <v>#REF!</v>
      </c>
      <c r="AN53" s="10" t="e">
        <f t="shared" si="26"/>
        <v>#REF!</v>
      </c>
      <c r="AO53" s="10" t="e">
        <f t="shared" ref="AO53:BC53" si="27">ROUND(AO26*0.9,)+25</f>
        <v>#REF!</v>
      </c>
      <c r="AP53" s="10" t="e">
        <f t="shared" si="27"/>
        <v>#REF!</v>
      </c>
      <c r="AQ53" s="10" t="e">
        <f t="shared" si="27"/>
        <v>#REF!</v>
      </c>
      <c r="AR53" s="10" t="e">
        <f t="shared" si="27"/>
        <v>#REF!</v>
      </c>
      <c r="AS53" s="10" t="e">
        <f t="shared" si="27"/>
        <v>#REF!</v>
      </c>
      <c r="AT53" s="10" t="e">
        <f t="shared" si="27"/>
        <v>#REF!</v>
      </c>
      <c r="AU53" s="10" t="e">
        <f t="shared" si="27"/>
        <v>#REF!</v>
      </c>
      <c r="AV53" s="10" t="e">
        <f t="shared" si="27"/>
        <v>#REF!</v>
      </c>
      <c r="AW53" s="10" t="e">
        <f t="shared" si="27"/>
        <v>#REF!</v>
      </c>
      <c r="AX53" s="10" t="e">
        <f t="shared" si="27"/>
        <v>#REF!</v>
      </c>
      <c r="AY53" s="10" t="e">
        <f t="shared" si="27"/>
        <v>#REF!</v>
      </c>
      <c r="AZ53" s="10" t="e">
        <f t="shared" si="27"/>
        <v>#REF!</v>
      </c>
      <c r="BA53" s="10" t="e">
        <f t="shared" si="27"/>
        <v>#REF!</v>
      </c>
      <c r="BB53" s="10" t="e">
        <f t="shared" si="27"/>
        <v>#REF!</v>
      </c>
      <c r="BC53" s="10" t="e">
        <f t="shared" si="27"/>
        <v>#REF!</v>
      </c>
    </row>
    <row r="54" spans="1:55" s="7" customFormat="1" x14ac:dyDescent="0.2">
      <c r="A54" s="6" t="s">
        <v>41</v>
      </c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  <c r="AU54" s="10"/>
      <c r="AV54" s="10"/>
      <c r="AW54" s="10"/>
      <c r="AX54" s="10"/>
      <c r="AY54" s="10"/>
      <c r="AZ54" s="10"/>
      <c r="BA54" s="10"/>
      <c r="BB54" s="10"/>
      <c r="BC54" s="10"/>
    </row>
    <row r="55" spans="1:55" s="7" customFormat="1" x14ac:dyDescent="0.2">
      <c r="A55" s="8" t="s">
        <v>10</v>
      </c>
      <c r="B55" s="10" t="e">
        <f t="shared" ref="B55:AN55" si="28">ROUND(B28*0.9,)+25</f>
        <v>#REF!</v>
      </c>
      <c r="C55" s="10" t="e">
        <f t="shared" si="28"/>
        <v>#REF!</v>
      </c>
      <c r="D55" s="10" t="e">
        <f t="shared" si="28"/>
        <v>#REF!</v>
      </c>
      <c r="E55" s="10" t="e">
        <f t="shared" si="28"/>
        <v>#REF!</v>
      </c>
      <c r="F55" s="10" t="e">
        <f t="shared" si="28"/>
        <v>#REF!</v>
      </c>
      <c r="G55" s="10" t="e">
        <f t="shared" si="28"/>
        <v>#REF!</v>
      </c>
      <c r="H55" s="10" t="e">
        <f t="shared" si="28"/>
        <v>#REF!</v>
      </c>
      <c r="I55" s="10" t="e">
        <f t="shared" si="28"/>
        <v>#REF!</v>
      </c>
      <c r="J55" s="10" t="e">
        <f t="shared" si="28"/>
        <v>#REF!</v>
      </c>
      <c r="K55" s="10" t="e">
        <f t="shared" si="28"/>
        <v>#REF!</v>
      </c>
      <c r="L55" s="10" t="e">
        <f t="shared" si="28"/>
        <v>#REF!</v>
      </c>
      <c r="M55" s="10" t="e">
        <f t="shared" si="28"/>
        <v>#REF!</v>
      </c>
      <c r="N55" s="10" t="e">
        <f t="shared" si="28"/>
        <v>#REF!</v>
      </c>
      <c r="O55" s="10" t="e">
        <f t="shared" si="28"/>
        <v>#REF!</v>
      </c>
      <c r="P55" s="10" t="e">
        <f t="shared" si="28"/>
        <v>#REF!</v>
      </c>
      <c r="Q55" s="10" t="e">
        <f t="shared" si="28"/>
        <v>#REF!</v>
      </c>
      <c r="R55" s="10" t="e">
        <f t="shared" si="28"/>
        <v>#REF!</v>
      </c>
      <c r="S55" s="10" t="e">
        <f t="shared" si="28"/>
        <v>#REF!</v>
      </c>
      <c r="T55" s="10" t="e">
        <f t="shared" si="28"/>
        <v>#REF!</v>
      </c>
      <c r="U55" s="10" t="e">
        <f t="shared" si="28"/>
        <v>#REF!</v>
      </c>
      <c r="V55" s="10" t="e">
        <f t="shared" si="28"/>
        <v>#REF!</v>
      </c>
      <c r="W55" s="10" t="e">
        <f t="shared" si="28"/>
        <v>#REF!</v>
      </c>
      <c r="X55" s="10" t="e">
        <f t="shared" si="28"/>
        <v>#REF!</v>
      </c>
      <c r="Y55" s="10" t="e">
        <f t="shared" si="28"/>
        <v>#REF!</v>
      </c>
      <c r="Z55" s="10" t="e">
        <f t="shared" si="28"/>
        <v>#REF!</v>
      </c>
      <c r="AA55" s="10" t="e">
        <f t="shared" si="28"/>
        <v>#REF!</v>
      </c>
      <c r="AB55" s="10" t="e">
        <f t="shared" si="28"/>
        <v>#REF!</v>
      </c>
      <c r="AC55" s="10" t="e">
        <f t="shared" si="28"/>
        <v>#REF!</v>
      </c>
      <c r="AD55" s="10" t="e">
        <f t="shared" si="28"/>
        <v>#REF!</v>
      </c>
      <c r="AE55" s="10" t="e">
        <f t="shared" si="28"/>
        <v>#REF!</v>
      </c>
      <c r="AF55" s="10" t="e">
        <f t="shared" si="28"/>
        <v>#REF!</v>
      </c>
      <c r="AG55" s="10" t="e">
        <f t="shared" si="28"/>
        <v>#REF!</v>
      </c>
      <c r="AH55" s="10" t="e">
        <f t="shared" si="28"/>
        <v>#REF!</v>
      </c>
      <c r="AI55" s="10" t="e">
        <f t="shared" si="28"/>
        <v>#REF!</v>
      </c>
      <c r="AJ55" s="10" t="e">
        <f t="shared" si="28"/>
        <v>#REF!</v>
      </c>
      <c r="AK55" s="10" t="e">
        <f t="shared" si="28"/>
        <v>#REF!</v>
      </c>
      <c r="AL55" s="10" t="e">
        <f t="shared" si="28"/>
        <v>#REF!</v>
      </c>
      <c r="AM55" s="10" t="e">
        <f t="shared" si="28"/>
        <v>#REF!</v>
      </c>
      <c r="AN55" s="10" t="e">
        <f t="shared" si="28"/>
        <v>#REF!</v>
      </c>
      <c r="AO55" s="10" t="e">
        <f t="shared" ref="AO55:BC55" si="29">ROUND(AO28*0.9,)+25</f>
        <v>#REF!</v>
      </c>
      <c r="AP55" s="10" t="e">
        <f t="shared" si="29"/>
        <v>#REF!</v>
      </c>
      <c r="AQ55" s="10" t="e">
        <f t="shared" si="29"/>
        <v>#REF!</v>
      </c>
      <c r="AR55" s="10" t="e">
        <f t="shared" si="29"/>
        <v>#REF!</v>
      </c>
      <c r="AS55" s="10" t="e">
        <f t="shared" si="29"/>
        <v>#REF!</v>
      </c>
      <c r="AT55" s="10" t="e">
        <f t="shared" si="29"/>
        <v>#REF!</v>
      </c>
      <c r="AU55" s="10" t="e">
        <f t="shared" si="29"/>
        <v>#REF!</v>
      </c>
      <c r="AV55" s="10" t="e">
        <f t="shared" si="29"/>
        <v>#REF!</v>
      </c>
      <c r="AW55" s="10" t="e">
        <f t="shared" si="29"/>
        <v>#REF!</v>
      </c>
      <c r="AX55" s="10" t="e">
        <f t="shared" si="29"/>
        <v>#REF!</v>
      </c>
      <c r="AY55" s="10" t="e">
        <f t="shared" si="29"/>
        <v>#REF!</v>
      </c>
      <c r="AZ55" s="10" t="e">
        <f t="shared" si="29"/>
        <v>#REF!</v>
      </c>
      <c r="BA55" s="10" t="e">
        <f t="shared" si="29"/>
        <v>#REF!</v>
      </c>
      <c r="BB55" s="10" t="e">
        <f t="shared" si="29"/>
        <v>#REF!</v>
      </c>
      <c r="BC55" s="10" t="e">
        <f t="shared" si="29"/>
        <v>#REF!</v>
      </c>
    </row>
    <row r="56" spans="1:55" s="7" customFormat="1" x14ac:dyDescent="0.2">
      <c r="A56" s="13" t="s">
        <v>56</v>
      </c>
    </row>
    <row r="57" spans="1:55" ht="110.25" x14ac:dyDescent="0.2">
      <c r="A57" s="81" t="s">
        <v>117</v>
      </c>
    </row>
    <row r="58" spans="1:55" x14ac:dyDescent="0.2">
      <c r="A58" s="24" t="s">
        <v>14</v>
      </c>
    </row>
    <row r="59" spans="1:55" ht="24" x14ac:dyDescent="0.2">
      <c r="A59" s="35" t="s">
        <v>118</v>
      </c>
    </row>
    <row r="60" spans="1:55" x14ac:dyDescent="0.2">
      <c r="A60" s="13" t="s">
        <v>16</v>
      </c>
    </row>
    <row r="61" spans="1:55" ht="132" x14ac:dyDescent="0.2">
      <c r="A61" s="14" t="s">
        <v>17</v>
      </c>
    </row>
    <row r="62" spans="1:55" x14ac:dyDescent="0.2">
      <c r="A62" s="24" t="s">
        <v>18</v>
      </c>
    </row>
    <row r="63" spans="1:55" ht="24" x14ac:dyDescent="0.2">
      <c r="A63" s="82" t="s">
        <v>108</v>
      </c>
    </row>
    <row r="64" spans="1:55" x14ac:dyDescent="0.2">
      <c r="A64" s="83" t="s">
        <v>110</v>
      </c>
    </row>
    <row r="65" spans="1:1" ht="30" x14ac:dyDescent="0.25">
      <c r="A65" s="84" t="s">
        <v>119</v>
      </c>
    </row>
  </sheetData>
  <pageMargins left="0.7" right="0.7" top="0.75" bottom="0.75" header="0.3" footer="0.3"/>
  <pageSetup paperSize="9" orientation="portrait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Лист35">
    <tabColor theme="7" tint="0.39985351115451523"/>
  </sheetPr>
  <dimension ref="A1:R41"/>
  <sheetViews>
    <sheetView workbookViewId="0">
      <selection activeCell="B1" sqref="B1:C1048576"/>
    </sheetView>
  </sheetViews>
  <sheetFormatPr defaultColWidth="9" defaultRowHeight="12" x14ac:dyDescent="0.2"/>
  <cols>
    <col min="1" max="1" width="68.140625" style="19" customWidth="1"/>
    <col min="2" max="16384" width="9" style="19"/>
  </cols>
  <sheetData>
    <row r="1" spans="1:18" s="17" customFormat="1" ht="15" customHeight="1" x14ac:dyDescent="0.2">
      <c r="A1" s="2" t="s">
        <v>0</v>
      </c>
    </row>
    <row r="2" spans="1:18" s="7" customFormat="1" ht="15" customHeight="1" x14ac:dyDescent="0.2">
      <c r="A2" s="3" t="s">
        <v>70</v>
      </c>
    </row>
    <row r="3" spans="1:18" s="7" customFormat="1" ht="15" customHeight="1" x14ac:dyDescent="0.2">
      <c r="A3" s="3" t="s">
        <v>89</v>
      </c>
    </row>
    <row r="4" spans="1:18" s="30" customFormat="1" ht="15" customHeight="1" x14ac:dyDescent="0.2">
      <c r="A4" s="4" t="s">
        <v>3</v>
      </c>
      <c r="B4" s="5">
        <v>46157</v>
      </c>
      <c r="C4" s="5">
        <v>46158</v>
      </c>
      <c r="D4" s="5">
        <v>46159</v>
      </c>
      <c r="E4" s="5">
        <v>46160</v>
      </c>
      <c r="F4" s="5">
        <v>46161</v>
      </c>
      <c r="G4" s="5">
        <v>46162</v>
      </c>
      <c r="H4" s="5">
        <v>46163</v>
      </c>
      <c r="I4" s="5">
        <v>46164</v>
      </c>
      <c r="J4" s="5">
        <v>46165</v>
      </c>
      <c r="K4" s="5">
        <v>46166</v>
      </c>
      <c r="L4" s="5">
        <v>46167</v>
      </c>
      <c r="M4" s="5">
        <v>46168</v>
      </c>
      <c r="N4" s="5">
        <v>46169</v>
      </c>
      <c r="O4" s="5">
        <v>46170</v>
      </c>
      <c r="P4" s="5">
        <v>46171</v>
      </c>
      <c r="Q4" s="5">
        <v>46172</v>
      </c>
      <c r="R4" s="5">
        <v>46173</v>
      </c>
    </row>
    <row r="5" spans="1:18" s="7" customFormat="1" x14ac:dyDescent="0.2">
      <c r="A5" s="6" t="s">
        <v>52</v>
      </c>
    </row>
    <row r="6" spans="1:18" s="7" customFormat="1" x14ac:dyDescent="0.2">
      <c r="A6" s="8">
        <v>1</v>
      </c>
      <c r="B6" s="9">
        <f>КвГ!B6*0.9</f>
        <v>11745</v>
      </c>
      <c r="C6" s="9">
        <f>КвГ!C6*0.9</f>
        <v>12555</v>
      </c>
      <c r="D6" s="9">
        <f>КвГ!D6*0.9</f>
        <v>11340</v>
      </c>
      <c r="E6" s="9">
        <f>КвГ!E6*0.9</f>
        <v>11340</v>
      </c>
      <c r="F6" s="9">
        <f>КвГ!F6*0.9</f>
        <v>11340</v>
      </c>
      <c r="G6" s="9">
        <f>КвГ!G6*0.9</f>
        <v>11340</v>
      </c>
      <c r="H6" s="9">
        <f>КвГ!H6*0.9</f>
        <v>12555</v>
      </c>
      <c r="I6" s="9">
        <f>КвГ!I6*0.9</f>
        <v>14580</v>
      </c>
      <c r="J6" s="9">
        <f>КвГ!J6*0.9</f>
        <v>14580</v>
      </c>
      <c r="K6" s="9">
        <f>КвГ!K6*0.9</f>
        <v>11745</v>
      </c>
      <c r="L6" s="9">
        <f>КвГ!L6*0.9</f>
        <v>11745</v>
      </c>
      <c r="M6" s="9">
        <f>КвГ!M6*0.9</f>
        <v>11745</v>
      </c>
      <c r="N6" s="9">
        <f>КвГ!N6*0.9</f>
        <v>11745</v>
      </c>
      <c r="O6" s="9">
        <f>КвГ!O6*0.9</f>
        <v>11745</v>
      </c>
      <c r="P6" s="9">
        <f>КвГ!P6*0.9</f>
        <v>13365</v>
      </c>
      <c r="Q6" s="9">
        <f>КвГ!Q6*0.9</f>
        <v>13365</v>
      </c>
      <c r="R6" s="9">
        <f>КвГ!R6*0.9</f>
        <v>12555</v>
      </c>
    </row>
    <row r="7" spans="1:18" s="7" customFormat="1" x14ac:dyDescent="0.2">
      <c r="A7" s="8">
        <v>2</v>
      </c>
      <c r="B7" s="9">
        <f>КвГ!B7*0.9</f>
        <v>14175</v>
      </c>
      <c r="C7" s="9">
        <f>КвГ!C7*0.9</f>
        <v>14985</v>
      </c>
      <c r="D7" s="9">
        <f>КвГ!D7*0.9</f>
        <v>13770</v>
      </c>
      <c r="E7" s="9">
        <f>КвГ!E7*0.9</f>
        <v>13770</v>
      </c>
      <c r="F7" s="9">
        <f>КвГ!F7*0.9</f>
        <v>13770</v>
      </c>
      <c r="G7" s="9">
        <f>КвГ!G7*0.9</f>
        <v>13770</v>
      </c>
      <c r="H7" s="9">
        <f>КвГ!H7*0.9</f>
        <v>14985</v>
      </c>
      <c r="I7" s="9">
        <f>КвГ!I7*0.9</f>
        <v>17010</v>
      </c>
      <c r="J7" s="9">
        <f>КвГ!J7*0.9</f>
        <v>17010</v>
      </c>
      <c r="K7" s="9">
        <f>КвГ!K7*0.9</f>
        <v>14175</v>
      </c>
      <c r="L7" s="9">
        <f>КвГ!L7*0.9</f>
        <v>14175</v>
      </c>
      <c r="M7" s="9">
        <f>КвГ!M7*0.9</f>
        <v>14175</v>
      </c>
      <c r="N7" s="9">
        <f>КвГ!N7*0.9</f>
        <v>14175</v>
      </c>
      <c r="O7" s="9">
        <f>КвГ!O7*0.9</f>
        <v>14175</v>
      </c>
      <c r="P7" s="9">
        <f>КвГ!P7*0.9</f>
        <v>15795</v>
      </c>
      <c r="Q7" s="9">
        <f>КвГ!Q7*0.9</f>
        <v>15795</v>
      </c>
      <c r="R7" s="9">
        <f>КвГ!R7*0.9</f>
        <v>14985</v>
      </c>
    </row>
    <row r="8" spans="1:18" s="7" customFormat="1" x14ac:dyDescent="0.2">
      <c r="A8" s="6" t="s">
        <v>53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</row>
    <row r="9" spans="1:18" s="7" customFormat="1" x14ac:dyDescent="0.2">
      <c r="A9" s="8">
        <v>1</v>
      </c>
      <c r="B9" s="9">
        <f>КвГ!B9*0.9</f>
        <v>14175</v>
      </c>
      <c r="C9" s="9">
        <f>КвГ!C9*0.9</f>
        <v>14985</v>
      </c>
      <c r="D9" s="9">
        <f>КвГ!D9*0.9</f>
        <v>13770</v>
      </c>
      <c r="E9" s="9">
        <f>КвГ!E9*0.9</f>
        <v>13770</v>
      </c>
      <c r="F9" s="9">
        <f>КвГ!F9*0.9</f>
        <v>13770</v>
      </c>
      <c r="G9" s="9">
        <f>КвГ!G9*0.9</f>
        <v>13770</v>
      </c>
      <c r="H9" s="9">
        <f>КвГ!H9*0.9</f>
        <v>14985</v>
      </c>
      <c r="I9" s="9">
        <f>КвГ!I9*0.9</f>
        <v>17010</v>
      </c>
      <c r="J9" s="9">
        <f>КвГ!J9*0.9</f>
        <v>17010</v>
      </c>
      <c r="K9" s="9">
        <f>КвГ!K9*0.9</f>
        <v>14175</v>
      </c>
      <c r="L9" s="9">
        <f>КвГ!L9*0.9</f>
        <v>14175</v>
      </c>
      <c r="M9" s="9">
        <f>КвГ!M9*0.9</f>
        <v>14175</v>
      </c>
      <c r="N9" s="9">
        <f>КвГ!N9*0.9</f>
        <v>14175</v>
      </c>
      <c r="O9" s="9">
        <f>КвГ!O9*0.9</f>
        <v>14175</v>
      </c>
      <c r="P9" s="9">
        <f>КвГ!P9*0.9</f>
        <v>15795</v>
      </c>
      <c r="Q9" s="9">
        <f>КвГ!Q9*0.9</f>
        <v>15795</v>
      </c>
      <c r="R9" s="9">
        <f>КвГ!R9*0.9</f>
        <v>14985</v>
      </c>
    </row>
    <row r="10" spans="1:18" s="7" customFormat="1" x14ac:dyDescent="0.2">
      <c r="A10" s="8">
        <v>2</v>
      </c>
      <c r="B10" s="9">
        <f>КвГ!B10*0.9</f>
        <v>16605</v>
      </c>
      <c r="C10" s="9">
        <f>КвГ!C10*0.9</f>
        <v>17415</v>
      </c>
      <c r="D10" s="9">
        <f>КвГ!D10*0.9</f>
        <v>16200</v>
      </c>
      <c r="E10" s="9">
        <f>КвГ!E10*0.9</f>
        <v>16200</v>
      </c>
      <c r="F10" s="9">
        <f>КвГ!F10*0.9</f>
        <v>16200</v>
      </c>
      <c r="G10" s="9">
        <f>КвГ!G10*0.9</f>
        <v>16200</v>
      </c>
      <c r="H10" s="9">
        <f>КвГ!H10*0.9</f>
        <v>17415</v>
      </c>
      <c r="I10" s="9">
        <f>КвГ!I10*0.9</f>
        <v>19440</v>
      </c>
      <c r="J10" s="9">
        <f>КвГ!J10*0.9</f>
        <v>19440</v>
      </c>
      <c r="K10" s="9">
        <f>КвГ!K10*0.9</f>
        <v>16605</v>
      </c>
      <c r="L10" s="9">
        <f>КвГ!L10*0.9</f>
        <v>16605</v>
      </c>
      <c r="M10" s="9">
        <f>КвГ!M10*0.9</f>
        <v>16605</v>
      </c>
      <c r="N10" s="9">
        <f>КвГ!N10*0.9</f>
        <v>16605</v>
      </c>
      <c r="O10" s="9">
        <f>КвГ!O10*0.9</f>
        <v>16605</v>
      </c>
      <c r="P10" s="9">
        <f>КвГ!P10*0.9</f>
        <v>18225</v>
      </c>
      <c r="Q10" s="9">
        <f>КвГ!Q10*0.9</f>
        <v>18225</v>
      </c>
      <c r="R10" s="9">
        <f>КвГ!R10*0.9</f>
        <v>17415</v>
      </c>
    </row>
    <row r="11" spans="1:18" s="7" customFormat="1" x14ac:dyDescent="0.2">
      <c r="A11" s="6" t="s">
        <v>54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</row>
    <row r="12" spans="1:18" s="7" customFormat="1" x14ac:dyDescent="0.2">
      <c r="A12" s="8">
        <v>1</v>
      </c>
      <c r="B12" s="9">
        <f>КвГ!B12*0.9</f>
        <v>14985</v>
      </c>
      <c r="C12" s="9">
        <f>КвГ!C12*0.9</f>
        <v>15795</v>
      </c>
      <c r="D12" s="9">
        <f>КвГ!D12*0.9</f>
        <v>14580</v>
      </c>
      <c r="E12" s="9">
        <f>КвГ!E12*0.9</f>
        <v>14580</v>
      </c>
      <c r="F12" s="9">
        <f>КвГ!F12*0.9</f>
        <v>14580</v>
      </c>
      <c r="G12" s="9">
        <f>КвГ!G12*0.9</f>
        <v>14580</v>
      </c>
      <c r="H12" s="9">
        <f>КвГ!H12*0.9</f>
        <v>15795</v>
      </c>
      <c r="I12" s="9">
        <f>КвГ!I12*0.9</f>
        <v>17820</v>
      </c>
      <c r="J12" s="9">
        <f>КвГ!J12*0.9</f>
        <v>17820</v>
      </c>
      <c r="K12" s="9">
        <f>КвГ!K12*0.9</f>
        <v>14985</v>
      </c>
      <c r="L12" s="9">
        <f>КвГ!L12*0.9</f>
        <v>14985</v>
      </c>
      <c r="M12" s="9">
        <f>КвГ!M12*0.9</f>
        <v>14985</v>
      </c>
      <c r="N12" s="9">
        <f>КвГ!N12*0.9</f>
        <v>14985</v>
      </c>
      <c r="O12" s="9">
        <f>КвГ!O12*0.9</f>
        <v>14985</v>
      </c>
      <c r="P12" s="9">
        <f>КвГ!P12*0.9</f>
        <v>16605</v>
      </c>
      <c r="Q12" s="9">
        <f>КвГ!Q12*0.9</f>
        <v>16605</v>
      </c>
      <c r="R12" s="9">
        <f>КвГ!R12*0.9</f>
        <v>15795</v>
      </c>
    </row>
    <row r="13" spans="1:18" s="7" customFormat="1" x14ac:dyDescent="0.2">
      <c r="A13" s="8">
        <v>2</v>
      </c>
      <c r="B13" s="9">
        <f>КвГ!B13*0.9</f>
        <v>17415</v>
      </c>
      <c r="C13" s="9">
        <f>КвГ!C13*0.9</f>
        <v>18225</v>
      </c>
      <c r="D13" s="9">
        <f>КвГ!D13*0.9</f>
        <v>17010</v>
      </c>
      <c r="E13" s="9">
        <f>КвГ!E13*0.9</f>
        <v>17010</v>
      </c>
      <c r="F13" s="9">
        <f>КвГ!F13*0.9</f>
        <v>17010</v>
      </c>
      <c r="G13" s="9">
        <f>КвГ!G13*0.9</f>
        <v>17010</v>
      </c>
      <c r="H13" s="9">
        <f>КвГ!H13*0.9</f>
        <v>18225</v>
      </c>
      <c r="I13" s="9">
        <f>КвГ!I13*0.9</f>
        <v>20250</v>
      </c>
      <c r="J13" s="9">
        <f>КвГ!J13*0.9</f>
        <v>20250</v>
      </c>
      <c r="K13" s="9">
        <f>КвГ!K13*0.9</f>
        <v>17415</v>
      </c>
      <c r="L13" s="9">
        <f>КвГ!L13*0.9</f>
        <v>17415</v>
      </c>
      <c r="M13" s="9">
        <f>КвГ!M13*0.9</f>
        <v>17415</v>
      </c>
      <c r="N13" s="9">
        <f>КвГ!N13*0.9</f>
        <v>17415</v>
      </c>
      <c r="O13" s="9">
        <f>КвГ!O13*0.9</f>
        <v>17415</v>
      </c>
      <c r="P13" s="9">
        <f>КвГ!P13*0.9</f>
        <v>19035</v>
      </c>
      <c r="Q13" s="9">
        <f>КвГ!Q13*0.9</f>
        <v>19035</v>
      </c>
      <c r="R13" s="9">
        <f>КвГ!R13*0.9</f>
        <v>18225</v>
      </c>
    </row>
    <row r="14" spans="1:18" s="7" customFormat="1" x14ac:dyDescent="0.2">
      <c r="A14" s="6" t="s">
        <v>55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</row>
    <row r="15" spans="1:18" s="7" customFormat="1" x14ac:dyDescent="0.2">
      <c r="A15" s="8">
        <v>1</v>
      </c>
      <c r="B15" s="9">
        <f>КвГ!B15*0.9</f>
        <v>16605</v>
      </c>
      <c r="C15" s="9">
        <f>КвГ!C15*0.9</f>
        <v>17415</v>
      </c>
      <c r="D15" s="9">
        <f>КвГ!D15*0.9</f>
        <v>16200</v>
      </c>
      <c r="E15" s="9">
        <f>КвГ!E15*0.9</f>
        <v>16200</v>
      </c>
      <c r="F15" s="9">
        <f>КвГ!F15*0.9</f>
        <v>16200</v>
      </c>
      <c r="G15" s="9">
        <f>КвГ!G15*0.9</f>
        <v>16200</v>
      </c>
      <c r="H15" s="9">
        <f>КвГ!H15*0.9</f>
        <v>17415</v>
      </c>
      <c r="I15" s="9">
        <f>КвГ!I15*0.9</f>
        <v>19440</v>
      </c>
      <c r="J15" s="9">
        <f>КвГ!J15*0.9</f>
        <v>19440</v>
      </c>
      <c r="K15" s="9">
        <f>КвГ!K15*0.9</f>
        <v>16605</v>
      </c>
      <c r="L15" s="9">
        <f>КвГ!L15*0.9</f>
        <v>16605</v>
      </c>
      <c r="M15" s="9">
        <f>КвГ!M15*0.9</f>
        <v>16605</v>
      </c>
      <c r="N15" s="9">
        <f>КвГ!N15*0.9</f>
        <v>16605</v>
      </c>
      <c r="O15" s="9">
        <f>КвГ!O15*0.9</f>
        <v>16605</v>
      </c>
      <c r="P15" s="9">
        <f>КвГ!P15*0.9</f>
        <v>18225</v>
      </c>
      <c r="Q15" s="9">
        <f>КвГ!Q15*0.9</f>
        <v>18225</v>
      </c>
      <c r="R15" s="9">
        <f>КвГ!R15*0.9</f>
        <v>17415</v>
      </c>
    </row>
    <row r="16" spans="1:18" s="7" customFormat="1" x14ac:dyDescent="0.2">
      <c r="A16" s="8">
        <v>2</v>
      </c>
      <c r="B16" s="9">
        <f>КвГ!B16*0.9</f>
        <v>19035</v>
      </c>
      <c r="C16" s="9">
        <f>КвГ!C16*0.9</f>
        <v>19845</v>
      </c>
      <c r="D16" s="9">
        <f>КвГ!D16*0.9</f>
        <v>18630</v>
      </c>
      <c r="E16" s="9">
        <f>КвГ!E16*0.9</f>
        <v>18630</v>
      </c>
      <c r="F16" s="9">
        <f>КвГ!F16*0.9</f>
        <v>18630</v>
      </c>
      <c r="G16" s="9">
        <f>КвГ!G16*0.9</f>
        <v>18630</v>
      </c>
      <c r="H16" s="9">
        <f>КвГ!H16*0.9</f>
        <v>19845</v>
      </c>
      <c r="I16" s="9">
        <f>КвГ!I16*0.9</f>
        <v>21870</v>
      </c>
      <c r="J16" s="9">
        <f>КвГ!J16*0.9</f>
        <v>21870</v>
      </c>
      <c r="K16" s="9">
        <f>КвГ!K16*0.9</f>
        <v>19035</v>
      </c>
      <c r="L16" s="9">
        <f>КвГ!L16*0.9</f>
        <v>19035</v>
      </c>
      <c r="M16" s="9">
        <f>КвГ!M16*0.9</f>
        <v>19035</v>
      </c>
      <c r="N16" s="9">
        <f>КвГ!N16*0.9</f>
        <v>19035</v>
      </c>
      <c r="O16" s="9">
        <f>КвГ!O16*0.9</f>
        <v>19035</v>
      </c>
      <c r="P16" s="9">
        <f>КвГ!P16*0.9</f>
        <v>20655</v>
      </c>
      <c r="Q16" s="9">
        <f>КвГ!Q16*0.9</f>
        <v>20655</v>
      </c>
      <c r="R16" s="9">
        <f>КвГ!R16*0.9</f>
        <v>19845</v>
      </c>
    </row>
    <row r="17" spans="1:18" s="7" customFormat="1" x14ac:dyDescent="0.2">
      <c r="A17" s="6" t="s">
        <v>8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</row>
    <row r="18" spans="1:18" s="7" customFormat="1" x14ac:dyDescent="0.2">
      <c r="A18" s="8">
        <v>1</v>
      </c>
      <c r="B18" s="9">
        <f>КвГ!B18*0.9</f>
        <v>18225</v>
      </c>
      <c r="C18" s="9">
        <f>КвГ!C18*0.9</f>
        <v>19035</v>
      </c>
      <c r="D18" s="9">
        <f>КвГ!D18*0.9</f>
        <v>17820</v>
      </c>
      <c r="E18" s="9">
        <f>КвГ!E18*0.9</f>
        <v>17820</v>
      </c>
      <c r="F18" s="9">
        <f>КвГ!F18*0.9</f>
        <v>17820</v>
      </c>
      <c r="G18" s="9">
        <f>КвГ!G18*0.9</f>
        <v>17820</v>
      </c>
      <c r="H18" s="9">
        <f>КвГ!H18*0.9</f>
        <v>19035</v>
      </c>
      <c r="I18" s="9">
        <f>КвГ!I18*0.9</f>
        <v>21060</v>
      </c>
      <c r="J18" s="9">
        <f>КвГ!J18*0.9</f>
        <v>21060</v>
      </c>
      <c r="K18" s="9">
        <f>КвГ!K18*0.9</f>
        <v>18225</v>
      </c>
      <c r="L18" s="9">
        <f>КвГ!L18*0.9</f>
        <v>18225</v>
      </c>
      <c r="M18" s="9">
        <f>КвГ!M18*0.9</f>
        <v>18225</v>
      </c>
      <c r="N18" s="9">
        <f>КвГ!N18*0.9</f>
        <v>18225</v>
      </c>
      <c r="O18" s="9">
        <f>КвГ!O18*0.9</f>
        <v>18225</v>
      </c>
      <c r="P18" s="9">
        <f>КвГ!P18*0.9</f>
        <v>19845</v>
      </c>
      <c r="Q18" s="9">
        <f>КвГ!Q18*0.9</f>
        <v>19845</v>
      </c>
      <c r="R18" s="9">
        <f>КвГ!R18*0.9</f>
        <v>19035</v>
      </c>
    </row>
    <row r="19" spans="1:18" s="7" customFormat="1" x14ac:dyDescent="0.2">
      <c r="A19" s="8">
        <v>2</v>
      </c>
      <c r="B19" s="9">
        <f>КвГ!B19*0.9</f>
        <v>20655</v>
      </c>
      <c r="C19" s="9">
        <f>КвГ!C19*0.9</f>
        <v>21465</v>
      </c>
      <c r="D19" s="9">
        <f>КвГ!D19*0.9</f>
        <v>20250</v>
      </c>
      <c r="E19" s="9">
        <f>КвГ!E19*0.9</f>
        <v>20250</v>
      </c>
      <c r="F19" s="9">
        <f>КвГ!F19*0.9</f>
        <v>20250</v>
      </c>
      <c r="G19" s="9">
        <f>КвГ!G19*0.9</f>
        <v>20250</v>
      </c>
      <c r="H19" s="9">
        <f>КвГ!H19*0.9</f>
        <v>21465</v>
      </c>
      <c r="I19" s="9">
        <f>КвГ!I19*0.9</f>
        <v>23490</v>
      </c>
      <c r="J19" s="9">
        <f>КвГ!J19*0.9</f>
        <v>23490</v>
      </c>
      <c r="K19" s="9">
        <f>КвГ!K19*0.9</f>
        <v>20655</v>
      </c>
      <c r="L19" s="9">
        <f>КвГ!L19*0.9</f>
        <v>20655</v>
      </c>
      <c r="M19" s="9">
        <f>КвГ!M19*0.9</f>
        <v>20655</v>
      </c>
      <c r="N19" s="9">
        <f>КвГ!N19*0.9</f>
        <v>20655</v>
      </c>
      <c r="O19" s="9">
        <f>КвГ!O19*0.9</f>
        <v>20655</v>
      </c>
      <c r="P19" s="9">
        <f>КвГ!P19*0.9</f>
        <v>22275</v>
      </c>
      <c r="Q19" s="9">
        <f>КвГ!Q19*0.9</f>
        <v>22275</v>
      </c>
      <c r="R19" s="9">
        <f>КвГ!R19*0.9</f>
        <v>21465</v>
      </c>
    </row>
    <row r="20" spans="1:18" s="7" customFormat="1" x14ac:dyDescent="0.2">
      <c r="A20" s="6" t="s">
        <v>9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</row>
    <row r="21" spans="1:18" s="7" customFormat="1" x14ac:dyDescent="0.2">
      <c r="A21" s="8" t="s">
        <v>10</v>
      </c>
      <c r="B21" s="9">
        <f>КвГ!B21*0.9</f>
        <v>38475</v>
      </c>
      <c r="C21" s="9">
        <f>КвГ!C21*0.9</f>
        <v>39285</v>
      </c>
      <c r="D21" s="9">
        <f>КвГ!D21*0.9</f>
        <v>38070</v>
      </c>
      <c r="E21" s="9">
        <f>КвГ!E21*0.9</f>
        <v>38070</v>
      </c>
      <c r="F21" s="9">
        <f>КвГ!F21*0.9</f>
        <v>38070</v>
      </c>
      <c r="G21" s="9">
        <f>КвГ!G21*0.9</f>
        <v>38070</v>
      </c>
      <c r="H21" s="9">
        <f>КвГ!H21*0.9</f>
        <v>39285</v>
      </c>
      <c r="I21" s="9">
        <f>КвГ!I21*0.9</f>
        <v>41310</v>
      </c>
      <c r="J21" s="9">
        <f>КвГ!J21*0.9</f>
        <v>41310</v>
      </c>
      <c r="K21" s="9">
        <f>КвГ!K21*0.9</f>
        <v>38475</v>
      </c>
      <c r="L21" s="9">
        <f>КвГ!L21*0.9</f>
        <v>38475</v>
      </c>
      <c r="M21" s="9">
        <f>КвГ!M21*0.9</f>
        <v>38475</v>
      </c>
      <c r="N21" s="9">
        <f>КвГ!N21*0.9</f>
        <v>38475</v>
      </c>
      <c r="O21" s="9">
        <f>КвГ!O21*0.9</f>
        <v>38475</v>
      </c>
      <c r="P21" s="9">
        <f>КвГ!P21*0.9</f>
        <v>40095</v>
      </c>
      <c r="Q21" s="9">
        <f>КвГ!Q21*0.9</f>
        <v>40095</v>
      </c>
      <c r="R21" s="9">
        <f>КвГ!R21*0.9</f>
        <v>39285</v>
      </c>
    </row>
    <row r="22" spans="1:18" s="7" customFormat="1" x14ac:dyDescent="0.2">
      <c r="A22" s="6" t="s">
        <v>11</v>
      </c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</row>
    <row r="23" spans="1:18" s="7" customFormat="1" x14ac:dyDescent="0.2">
      <c r="A23" s="8" t="s">
        <v>10</v>
      </c>
      <c r="B23" s="9">
        <f>КвГ!B23*0.9</f>
        <v>50625</v>
      </c>
      <c r="C23" s="9">
        <f>КвГ!C23*0.9</f>
        <v>51435</v>
      </c>
      <c r="D23" s="9">
        <f>КвГ!D23*0.9</f>
        <v>50220</v>
      </c>
      <c r="E23" s="9">
        <f>КвГ!E23*0.9</f>
        <v>50220</v>
      </c>
      <c r="F23" s="9">
        <f>КвГ!F23*0.9</f>
        <v>50220</v>
      </c>
      <c r="G23" s="9">
        <f>КвГ!G23*0.9</f>
        <v>50220</v>
      </c>
      <c r="H23" s="9">
        <f>КвГ!H23*0.9</f>
        <v>51435</v>
      </c>
      <c r="I23" s="9">
        <f>КвГ!I23*0.9</f>
        <v>53460</v>
      </c>
      <c r="J23" s="9">
        <f>КвГ!J23*0.9</f>
        <v>53460</v>
      </c>
      <c r="K23" s="9">
        <f>КвГ!K23*0.9</f>
        <v>50625</v>
      </c>
      <c r="L23" s="9">
        <f>КвГ!L23*0.9</f>
        <v>50625</v>
      </c>
      <c r="M23" s="9">
        <f>КвГ!M23*0.9</f>
        <v>50625</v>
      </c>
      <c r="N23" s="9">
        <f>КвГ!N23*0.9</f>
        <v>50625</v>
      </c>
      <c r="O23" s="9">
        <f>КвГ!O23*0.9</f>
        <v>50625</v>
      </c>
      <c r="P23" s="9">
        <f>КвГ!P23*0.9</f>
        <v>52245</v>
      </c>
      <c r="Q23" s="9">
        <f>КвГ!Q23*0.9</f>
        <v>52245</v>
      </c>
      <c r="R23" s="9">
        <f>КвГ!R23*0.9</f>
        <v>51435</v>
      </c>
    </row>
    <row r="24" spans="1:18" s="7" customFormat="1" x14ac:dyDescent="0.2">
      <c r="A24" s="10" t="s">
        <v>12</v>
      </c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</row>
    <row r="25" spans="1:18" s="7" customFormat="1" x14ac:dyDescent="0.2">
      <c r="A25" s="8" t="s">
        <v>10</v>
      </c>
      <c r="B25" s="9">
        <f>КвГ!B25*0.9</f>
        <v>74925</v>
      </c>
      <c r="C25" s="9">
        <f>КвГ!C25*0.9</f>
        <v>75735</v>
      </c>
      <c r="D25" s="9">
        <f>КвГ!D25*0.9</f>
        <v>74520</v>
      </c>
      <c r="E25" s="9">
        <f>КвГ!E25*0.9</f>
        <v>74520</v>
      </c>
      <c r="F25" s="9">
        <f>КвГ!F25*0.9</f>
        <v>74520</v>
      </c>
      <c r="G25" s="9">
        <f>КвГ!G25*0.9</f>
        <v>74520</v>
      </c>
      <c r="H25" s="9">
        <f>КвГ!H25*0.9</f>
        <v>75735</v>
      </c>
      <c r="I25" s="9">
        <f>КвГ!I25*0.9</f>
        <v>77760</v>
      </c>
      <c r="J25" s="9">
        <f>КвГ!J25*0.9</f>
        <v>77760</v>
      </c>
      <c r="K25" s="9">
        <f>КвГ!K25*0.9</f>
        <v>74925</v>
      </c>
      <c r="L25" s="9">
        <f>КвГ!L25*0.9</f>
        <v>74925</v>
      </c>
      <c r="M25" s="9">
        <f>КвГ!M25*0.9</f>
        <v>74925</v>
      </c>
      <c r="N25" s="9">
        <f>КвГ!N25*0.9</f>
        <v>74925</v>
      </c>
      <c r="O25" s="9">
        <f>КвГ!O25*0.9</f>
        <v>74925</v>
      </c>
      <c r="P25" s="9">
        <f>КвГ!P25*0.9</f>
        <v>76545</v>
      </c>
      <c r="Q25" s="9">
        <f>КвГ!Q25*0.9</f>
        <v>76545</v>
      </c>
      <c r="R25" s="9">
        <f>КвГ!R25*0.9</f>
        <v>75735</v>
      </c>
    </row>
    <row r="26" spans="1:18" s="7" customFormat="1" x14ac:dyDescent="0.2">
      <c r="A26" s="6" t="s">
        <v>13</v>
      </c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</row>
    <row r="27" spans="1:18" s="7" customFormat="1" x14ac:dyDescent="0.2">
      <c r="A27" s="8" t="s">
        <v>10</v>
      </c>
      <c r="B27" s="9">
        <f>КвГ!B27*0.9</f>
        <v>91125</v>
      </c>
      <c r="C27" s="9">
        <f>КвГ!C27*0.9</f>
        <v>91935</v>
      </c>
      <c r="D27" s="9">
        <f>КвГ!D27*0.9</f>
        <v>90720</v>
      </c>
      <c r="E27" s="9">
        <f>КвГ!E27*0.9</f>
        <v>90720</v>
      </c>
      <c r="F27" s="9">
        <f>КвГ!F27*0.9</f>
        <v>90720</v>
      </c>
      <c r="G27" s="9">
        <f>КвГ!G27*0.9</f>
        <v>90720</v>
      </c>
      <c r="H27" s="9">
        <f>КвГ!H27*0.9</f>
        <v>91935</v>
      </c>
      <c r="I27" s="9">
        <f>КвГ!I27*0.9</f>
        <v>93960</v>
      </c>
      <c r="J27" s="9">
        <f>КвГ!J27*0.9</f>
        <v>93960</v>
      </c>
      <c r="K27" s="9">
        <f>КвГ!K27*0.9</f>
        <v>91125</v>
      </c>
      <c r="L27" s="9">
        <f>КвГ!L27*0.9</f>
        <v>91125</v>
      </c>
      <c r="M27" s="9">
        <f>КвГ!M27*0.9</f>
        <v>91125</v>
      </c>
      <c r="N27" s="9">
        <f>КвГ!N27*0.9</f>
        <v>91125</v>
      </c>
      <c r="O27" s="9">
        <f>КвГ!O27*0.9</f>
        <v>91125</v>
      </c>
      <c r="P27" s="9">
        <f>КвГ!P27*0.9</f>
        <v>92745</v>
      </c>
      <c r="Q27" s="9">
        <f>КвГ!Q27*0.9</f>
        <v>92745</v>
      </c>
      <c r="R27" s="9">
        <f>КвГ!R27*0.9</f>
        <v>91935</v>
      </c>
    </row>
    <row r="28" spans="1:18" s="7" customFormat="1" ht="15" customHeight="1" x14ac:dyDescent="0.2">
      <c r="A28" s="13" t="s">
        <v>56</v>
      </c>
    </row>
    <row r="29" spans="1:18" s="1" customFormat="1" ht="108" x14ac:dyDescent="0.2">
      <c r="A29" s="29" t="s">
        <v>71</v>
      </c>
    </row>
    <row r="30" spans="1:18" s="1" customFormat="1" ht="15" customHeight="1" x14ac:dyDescent="0.2">
      <c r="A30" s="13" t="s">
        <v>16</v>
      </c>
    </row>
    <row r="31" spans="1:18" s="1" customFormat="1" ht="228" customHeight="1" x14ac:dyDescent="0.2">
      <c r="A31" s="14" t="s">
        <v>72</v>
      </c>
    </row>
    <row r="32" spans="1:18" s="1" customFormat="1" ht="12.75" x14ac:dyDescent="0.2">
      <c r="A32" s="34" t="s">
        <v>73</v>
      </c>
    </row>
    <row r="33" spans="1:1" s="1" customFormat="1" ht="229.5" customHeight="1" x14ac:dyDescent="0.2">
      <c r="A33" s="14" t="s">
        <v>74</v>
      </c>
    </row>
    <row r="34" spans="1:1" s="1" customFormat="1" ht="12.75" x14ac:dyDescent="0.2">
      <c r="A34" s="24" t="s">
        <v>14</v>
      </c>
    </row>
    <row r="35" spans="1:1" s="1" customFormat="1" ht="24" x14ac:dyDescent="0.2">
      <c r="A35" s="35" t="s">
        <v>75</v>
      </c>
    </row>
    <row r="36" spans="1:1" s="1" customFormat="1" ht="12.75" x14ac:dyDescent="0.2">
      <c r="A36" s="24" t="s">
        <v>18</v>
      </c>
    </row>
    <row r="37" spans="1:1" ht="24" x14ac:dyDescent="0.2">
      <c r="A37" s="23" t="s">
        <v>19</v>
      </c>
    </row>
    <row r="38" spans="1:1" x14ac:dyDescent="0.2">
      <c r="A38" s="24" t="s">
        <v>76</v>
      </c>
    </row>
    <row r="39" spans="1:1" ht="71.25" customHeight="1" x14ac:dyDescent="0.2">
      <c r="A39" s="27" t="s">
        <v>77</v>
      </c>
    </row>
    <row r="40" spans="1:1" x14ac:dyDescent="0.2">
      <c r="A40" s="36" t="s">
        <v>22</v>
      </c>
    </row>
    <row r="41" spans="1:1" ht="132" x14ac:dyDescent="0.2">
      <c r="A41" s="16" t="s">
        <v>23</v>
      </c>
    </row>
  </sheetData>
  <pageMargins left="0.7" right="0.7" top="0.75" bottom="0.75" header="0.3" footer="0.3"/>
  <pageSetup paperSize="9" orientation="portrait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Лист11">
    <tabColor theme="7" tint="0.39994506668294322"/>
  </sheetPr>
  <dimension ref="A1:DS43"/>
  <sheetViews>
    <sheetView workbookViewId="0">
      <pane xSplit="1" topLeftCell="B1" activePane="topRight" state="frozen"/>
      <selection pane="topRight" activeCell="B1" sqref="B1:C1048576"/>
    </sheetView>
  </sheetViews>
  <sheetFormatPr defaultColWidth="9" defaultRowHeight="12" x14ac:dyDescent="0.2"/>
  <cols>
    <col min="1" max="1" width="66.7109375" style="19" customWidth="1"/>
    <col min="2" max="16384" width="9" style="19"/>
  </cols>
  <sheetData>
    <row r="1" spans="1:123" s="17" customFormat="1" ht="15" customHeight="1" x14ac:dyDescent="0.2">
      <c r="A1" s="20" t="s">
        <v>0</v>
      </c>
    </row>
    <row r="2" spans="1:123" s="17" customFormat="1" ht="15" customHeight="1" x14ac:dyDescent="0.2">
      <c r="A2" s="21" t="s">
        <v>78</v>
      </c>
    </row>
    <row r="3" spans="1:123" s="17" customFormat="1" ht="15" customHeight="1" x14ac:dyDescent="0.2">
      <c r="A3" s="3" t="s">
        <v>89</v>
      </c>
    </row>
    <row r="4" spans="1:123" s="18" customFormat="1" ht="15" customHeight="1" x14ac:dyDescent="0.2">
      <c r="A4" s="4" t="s">
        <v>3</v>
      </c>
      <c r="B4" s="22">
        <v>46174</v>
      </c>
      <c r="C4" s="22">
        <v>46175</v>
      </c>
      <c r="D4" s="22">
        <v>46176</v>
      </c>
      <c r="E4" s="22">
        <v>46177</v>
      </c>
      <c r="F4" s="22">
        <v>46178</v>
      </c>
      <c r="G4" s="22">
        <v>46179</v>
      </c>
      <c r="H4" s="22">
        <v>46180</v>
      </c>
      <c r="I4" s="22">
        <v>46181</v>
      </c>
      <c r="J4" s="22">
        <v>46182</v>
      </c>
      <c r="K4" s="22">
        <v>46183</v>
      </c>
      <c r="L4" s="22">
        <v>46184</v>
      </c>
      <c r="M4" s="22">
        <v>46185</v>
      </c>
      <c r="N4" s="22">
        <v>46186</v>
      </c>
      <c r="O4" s="22">
        <v>46187</v>
      </c>
      <c r="P4" s="22">
        <v>46188</v>
      </c>
      <c r="Q4" s="22">
        <v>46189</v>
      </c>
      <c r="R4" s="22">
        <v>46190</v>
      </c>
      <c r="S4" s="22">
        <v>46191</v>
      </c>
      <c r="T4" s="22">
        <v>46192</v>
      </c>
      <c r="U4" s="22">
        <v>46193</v>
      </c>
      <c r="V4" s="22">
        <v>46194</v>
      </c>
      <c r="W4" s="22">
        <v>46195</v>
      </c>
      <c r="X4" s="22">
        <v>46196</v>
      </c>
      <c r="Y4" s="22">
        <v>46197</v>
      </c>
      <c r="Z4" s="22">
        <v>46198</v>
      </c>
      <c r="AA4" s="22">
        <v>46199</v>
      </c>
      <c r="AB4" s="22">
        <v>46200</v>
      </c>
      <c r="AC4" s="22">
        <v>46201</v>
      </c>
      <c r="AD4" s="22">
        <v>46202</v>
      </c>
      <c r="AE4" s="22">
        <v>46203</v>
      </c>
      <c r="AF4" s="22">
        <v>46204</v>
      </c>
      <c r="AG4" s="22">
        <v>46205</v>
      </c>
      <c r="AH4" s="22">
        <v>46206</v>
      </c>
      <c r="AI4" s="22">
        <v>46207</v>
      </c>
      <c r="AJ4" s="22">
        <v>46208</v>
      </c>
      <c r="AK4" s="22">
        <v>46209</v>
      </c>
      <c r="AL4" s="22">
        <v>46210</v>
      </c>
      <c r="AM4" s="22">
        <v>46211</v>
      </c>
      <c r="AN4" s="22">
        <v>46212</v>
      </c>
      <c r="AO4" s="22">
        <v>46213</v>
      </c>
      <c r="AP4" s="22">
        <v>46214</v>
      </c>
      <c r="AQ4" s="22">
        <v>46215</v>
      </c>
      <c r="AR4" s="22">
        <v>46216</v>
      </c>
      <c r="AS4" s="22">
        <v>46217</v>
      </c>
      <c r="AT4" s="22">
        <v>46218</v>
      </c>
      <c r="AU4" s="22">
        <v>46219</v>
      </c>
      <c r="AV4" s="22">
        <v>46220</v>
      </c>
      <c r="AW4" s="22">
        <v>46221</v>
      </c>
      <c r="AX4" s="22">
        <v>46222</v>
      </c>
      <c r="AY4" s="22">
        <v>46223</v>
      </c>
      <c r="AZ4" s="22">
        <v>46224</v>
      </c>
      <c r="BA4" s="22">
        <v>46225</v>
      </c>
      <c r="BB4" s="22">
        <v>46226</v>
      </c>
      <c r="BC4" s="22">
        <v>46227</v>
      </c>
      <c r="BD4" s="22">
        <v>46228</v>
      </c>
      <c r="BE4" s="22">
        <v>46229</v>
      </c>
      <c r="BF4" s="22">
        <v>46230</v>
      </c>
      <c r="BG4" s="22">
        <v>46231</v>
      </c>
      <c r="BH4" s="22">
        <v>46232</v>
      </c>
      <c r="BI4" s="22">
        <v>46233</v>
      </c>
      <c r="BJ4" s="22">
        <v>46234</v>
      </c>
      <c r="BK4" s="22">
        <v>46235</v>
      </c>
      <c r="BL4" s="22">
        <v>46236</v>
      </c>
      <c r="BM4" s="22">
        <v>46237</v>
      </c>
      <c r="BN4" s="22">
        <v>46238</v>
      </c>
      <c r="BO4" s="22">
        <v>46239</v>
      </c>
      <c r="BP4" s="22">
        <v>46240</v>
      </c>
      <c r="BQ4" s="22">
        <v>46241</v>
      </c>
      <c r="BR4" s="22">
        <v>46242</v>
      </c>
      <c r="BS4" s="22">
        <v>46243</v>
      </c>
      <c r="BT4" s="22">
        <v>46244</v>
      </c>
      <c r="BU4" s="22">
        <v>46245</v>
      </c>
      <c r="BV4" s="22">
        <v>46246</v>
      </c>
      <c r="BW4" s="22">
        <v>46247</v>
      </c>
      <c r="BX4" s="22">
        <v>46248</v>
      </c>
      <c r="BY4" s="22">
        <v>46249</v>
      </c>
      <c r="BZ4" s="22">
        <v>46250</v>
      </c>
      <c r="CA4" s="22">
        <v>46251</v>
      </c>
      <c r="CB4" s="22">
        <v>46252</v>
      </c>
      <c r="CC4" s="22">
        <v>46253</v>
      </c>
      <c r="CD4" s="22">
        <v>46254</v>
      </c>
      <c r="CE4" s="22">
        <v>46255</v>
      </c>
      <c r="CF4" s="22">
        <v>46256</v>
      </c>
      <c r="CG4" s="22">
        <v>46257</v>
      </c>
      <c r="CH4" s="22">
        <v>46258</v>
      </c>
      <c r="CI4" s="22">
        <v>46259</v>
      </c>
      <c r="CJ4" s="22">
        <v>46260</v>
      </c>
      <c r="CK4" s="22">
        <v>46261</v>
      </c>
      <c r="CL4" s="22">
        <v>46262</v>
      </c>
      <c r="CM4" s="22">
        <v>46263</v>
      </c>
      <c r="CN4" s="22">
        <v>46264</v>
      </c>
      <c r="CO4" s="22">
        <v>46265</v>
      </c>
      <c r="CP4" s="22">
        <v>46266</v>
      </c>
      <c r="CQ4" s="22">
        <v>46267</v>
      </c>
      <c r="CR4" s="22">
        <v>46268</v>
      </c>
      <c r="CS4" s="22">
        <v>46269</v>
      </c>
      <c r="CT4" s="22">
        <v>46270</v>
      </c>
      <c r="CU4" s="22">
        <v>46271</v>
      </c>
      <c r="CV4" s="22">
        <v>46272</v>
      </c>
      <c r="CW4" s="22">
        <v>46273</v>
      </c>
      <c r="CX4" s="22">
        <v>46274</v>
      </c>
      <c r="CY4" s="22">
        <v>46275</v>
      </c>
      <c r="CZ4" s="22">
        <v>46276</v>
      </c>
      <c r="DA4" s="22">
        <v>46277</v>
      </c>
      <c r="DB4" s="22">
        <v>46278</v>
      </c>
      <c r="DC4" s="22">
        <v>46279</v>
      </c>
      <c r="DD4" s="22">
        <v>46280</v>
      </c>
      <c r="DE4" s="22">
        <v>46281</v>
      </c>
      <c r="DF4" s="22">
        <v>46282</v>
      </c>
      <c r="DG4" s="22">
        <v>46283</v>
      </c>
      <c r="DH4" s="22">
        <v>46284</v>
      </c>
      <c r="DI4" s="22">
        <v>46285</v>
      </c>
      <c r="DJ4" s="22">
        <v>46286</v>
      </c>
      <c r="DK4" s="22">
        <v>46287</v>
      </c>
      <c r="DL4" s="22">
        <v>46288</v>
      </c>
      <c r="DM4" s="22">
        <v>46289</v>
      </c>
      <c r="DN4" s="22">
        <v>46290</v>
      </c>
      <c r="DO4" s="22">
        <v>46291</v>
      </c>
      <c r="DP4" s="22">
        <v>46292</v>
      </c>
      <c r="DQ4" s="22">
        <v>46293</v>
      </c>
      <c r="DR4" s="22">
        <v>46294</v>
      </c>
      <c r="DS4" s="22">
        <v>46295</v>
      </c>
    </row>
    <row r="5" spans="1:123" s="7" customFormat="1" x14ac:dyDescent="0.2">
      <c r="A5" s="6" t="s">
        <v>52</v>
      </c>
    </row>
    <row r="6" spans="1:123" s="7" customFormat="1" x14ac:dyDescent="0.2">
      <c r="A6" s="8">
        <v>1</v>
      </c>
      <c r="B6" s="10">
        <f>НСЛ!B6*0.9</f>
        <v>12555</v>
      </c>
      <c r="C6" s="10">
        <f>НСЛ!C6*0.9</f>
        <v>12555</v>
      </c>
      <c r="D6" s="10">
        <f>НСЛ!D6*0.9</f>
        <v>12555</v>
      </c>
      <c r="E6" s="10">
        <f>НСЛ!E6*0.9</f>
        <v>12555</v>
      </c>
      <c r="F6" s="10">
        <f>НСЛ!F6*0.9</f>
        <v>15795</v>
      </c>
      <c r="G6" s="10">
        <f>НСЛ!G6*0.9</f>
        <v>15795</v>
      </c>
      <c r="H6" s="10">
        <f>НСЛ!H6*0.9</f>
        <v>15795</v>
      </c>
      <c r="I6" s="10">
        <f>НСЛ!I6*0.9</f>
        <v>15795</v>
      </c>
      <c r="J6" s="10">
        <f>НСЛ!J6*0.9</f>
        <v>15795</v>
      </c>
      <c r="K6" s="10">
        <f>НСЛ!K6*0.9</f>
        <v>15795</v>
      </c>
      <c r="L6" s="10">
        <f>НСЛ!L6*0.9</f>
        <v>15795</v>
      </c>
      <c r="M6" s="10">
        <f>НСЛ!M6*0.9</f>
        <v>15795</v>
      </c>
      <c r="N6" s="10">
        <f>НСЛ!N6*0.9</f>
        <v>15795</v>
      </c>
      <c r="O6" s="10">
        <f>НСЛ!O6*0.9</f>
        <v>15795</v>
      </c>
      <c r="P6" s="10">
        <f>НСЛ!P6*0.9</f>
        <v>20655</v>
      </c>
      <c r="Q6" s="10">
        <f>НСЛ!Q6*0.9</f>
        <v>20655</v>
      </c>
      <c r="R6" s="10">
        <f>НСЛ!R6*0.9</f>
        <v>20655</v>
      </c>
      <c r="S6" s="10">
        <f>НСЛ!S6*0.9</f>
        <v>20655</v>
      </c>
      <c r="T6" s="10">
        <f>НСЛ!T6*0.9</f>
        <v>22275</v>
      </c>
      <c r="U6" s="10">
        <f>НСЛ!U6*0.9</f>
        <v>22275</v>
      </c>
      <c r="V6" s="10">
        <f>НСЛ!V6*0.9</f>
        <v>22275</v>
      </c>
      <c r="W6" s="10">
        <f>НСЛ!W6*0.9</f>
        <v>22275</v>
      </c>
      <c r="X6" s="10">
        <f>НСЛ!X6*0.9</f>
        <v>22275</v>
      </c>
      <c r="Y6" s="10">
        <f>НСЛ!Y6*0.9</f>
        <v>22275</v>
      </c>
      <c r="Z6" s="10">
        <f>НСЛ!Z6*0.9</f>
        <v>22275</v>
      </c>
      <c r="AA6" s="10">
        <f>НСЛ!AA6*0.9</f>
        <v>22275</v>
      </c>
      <c r="AB6" s="10">
        <f>НСЛ!AB6*0.9</f>
        <v>22275</v>
      </c>
      <c r="AC6" s="10">
        <f>НСЛ!AC6*0.9</f>
        <v>17010</v>
      </c>
      <c r="AD6" s="10">
        <f>НСЛ!AD6*0.9</f>
        <v>17010</v>
      </c>
      <c r="AE6" s="10">
        <f>НСЛ!AE6*0.9</f>
        <v>17010</v>
      </c>
      <c r="AF6" s="10">
        <f>НСЛ!AF6*0.9</f>
        <v>18225</v>
      </c>
      <c r="AG6" s="10">
        <f>НСЛ!AG6*0.9</f>
        <v>18225</v>
      </c>
      <c r="AH6" s="10">
        <f>НСЛ!AH6*0.9</f>
        <v>18225</v>
      </c>
      <c r="AI6" s="10">
        <f>НСЛ!AI6*0.9</f>
        <v>18225</v>
      </c>
      <c r="AJ6" s="10">
        <f>НСЛ!AJ6*0.9</f>
        <v>18225</v>
      </c>
      <c r="AK6" s="10">
        <f>НСЛ!AK6*0.9</f>
        <v>18225</v>
      </c>
      <c r="AL6" s="10">
        <f>НСЛ!AL6*0.9</f>
        <v>18225</v>
      </c>
      <c r="AM6" s="10">
        <f>НСЛ!AM6*0.9</f>
        <v>18225</v>
      </c>
      <c r="AN6" s="10">
        <f>НСЛ!AN6*0.9</f>
        <v>20655</v>
      </c>
      <c r="AO6" s="10">
        <f>НСЛ!AO6*0.9</f>
        <v>20655</v>
      </c>
      <c r="AP6" s="10">
        <f>НСЛ!AP6*0.9</f>
        <v>17010</v>
      </c>
      <c r="AQ6" s="10">
        <f>НСЛ!AQ6*0.9</f>
        <v>17010</v>
      </c>
      <c r="AR6" s="10">
        <f>НСЛ!AR6*0.9</f>
        <v>17010</v>
      </c>
      <c r="AS6" s="10">
        <f>НСЛ!AS6*0.9</f>
        <v>17010</v>
      </c>
      <c r="AT6" s="10">
        <f>НСЛ!AT6*0.9</f>
        <v>19440</v>
      </c>
      <c r="AU6" s="10">
        <f>НСЛ!AU6*0.9</f>
        <v>19440</v>
      </c>
      <c r="AV6" s="10">
        <f>НСЛ!AV6*0.9</f>
        <v>19440</v>
      </c>
      <c r="AW6" s="10">
        <f>НСЛ!AW6*0.9</f>
        <v>19440</v>
      </c>
      <c r="AX6" s="10">
        <f>НСЛ!AX6*0.9</f>
        <v>17010</v>
      </c>
      <c r="AY6" s="10">
        <f>НСЛ!AY6*0.9</f>
        <v>17010</v>
      </c>
      <c r="AZ6" s="10">
        <f>НСЛ!AZ6*0.9</f>
        <v>17010</v>
      </c>
      <c r="BA6" s="10">
        <f>НСЛ!BA6*0.9</f>
        <v>17010</v>
      </c>
      <c r="BB6" s="10">
        <f>НСЛ!BB6*0.9</f>
        <v>17010</v>
      </c>
      <c r="BC6" s="10">
        <f>НСЛ!BC6*0.9</f>
        <v>18225</v>
      </c>
      <c r="BD6" s="10">
        <f>НСЛ!BD6*0.9</f>
        <v>18225</v>
      </c>
      <c r="BE6" s="10">
        <f>НСЛ!BE6*0.9</f>
        <v>17010</v>
      </c>
      <c r="BF6" s="10">
        <f>НСЛ!BF6*0.9</f>
        <v>17010</v>
      </c>
      <c r="BG6" s="10">
        <f>НСЛ!BG6*0.9</f>
        <v>17010</v>
      </c>
      <c r="BH6" s="10">
        <f>НСЛ!BH6*0.9</f>
        <v>17010</v>
      </c>
      <c r="BI6" s="10">
        <f>НСЛ!BI6*0.9</f>
        <v>17010</v>
      </c>
      <c r="BJ6" s="10">
        <f>НСЛ!BJ6*0.9</f>
        <v>18225</v>
      </c>
      <c r="BK6" s="10">
        <f>НСЛ!BK6*0.9</f>
        <v>18225</v>
      </c>
      <c r="BL6" s="10">
        <f>НСЛ!BL6*0.9</f>
        <v>17010</v>
      </c>
      <c r="BM6" s="10">
        <f>НСЛ!BM6*0.9</f>
        <v>17010</v>
      </c>
      <c r="BN6" s="10">
        <f>НСЛ!BN6*0.9</f>
        <v>17010</v>
      </c>
      <c r="BO6" s="10">
        <f>НСЛ!BO6*0.9</f>
        <v>17010</v>
      </c>
      <c r="BP6" s="10">
        <f>НСЛ!BP6*0.9</f>
        <v>17010</v>
      </c>
      <c r="BQ6" s="10">
        <f>НСЛ!BQ6*0.9</f>
        <v>18225</v>
      </c>
      <c r="BR6" s="10">
        <f>НСЛ!BR6*0.9</f>
        <v>18225</v>
      </c>
      <c r="BS6" s="10">
        <f>НСЛ!BS6*0.9</f>
        <v>17010</v>
      </c>
      <c r="BT6" s="10">
        <f>НСЛ!BT6*0.9</f>
        <v>17010</v>
      </c>
      <c r="BU6" s="10">
        <f>НСЛ!BU6*0.9</f>
        <v>17010</v>
      </c>
      <c r="BV6" s="10">
        <f>НСЛ!BV6*0.9</f>
        <v>17010</v>
      </c>
      <c r="BW6" s="10">
        <f>НСЛ!BW6*0.9</f>
        <v>17010</v>
      </c>
      <c r="BX6" s="10">
        <f>НСЛ!BX6*0.9</f>
        <v>18225</v>
      </c>
      <c r="BY6" s="10">
        <f>НСЛ!BY6*0.9</f>
        <v>18225</v>
      </c>
      <c r="BZ6" s="10">
        <f>НСЛ!BZ6*0.9</f>
        <v>17010</v>
      </c>
      <c r="CA6" s="10">
        <f>НСЛ!CA6*0.9</f>
        <v>17010</v>
      </c>
      <c r="CB6" s="10">
        <f>НСЛ!CB6*0.9</f>
        <v>17010</v>
      </c>
      <c r="CC6" s="10">
        <f>НСЛ!CC6*0.9</f>
        <v>17010</v>
      </c>
      <c r="CD6" s="10">
        <f>НСЛ!CD6*0.9</f>
        <v>17010</v>
      </c>
      <c r="CE6" s="10">
        <f>НСЛ!CE6*0.9</f>
        <v>17010</v>
      </c>
      <c r="CF6" s="10">
        <f>НСЛ!CF6*0.9</f>
        <v>17010</v>
      </c>
      <c r="CG6" s="10">
        <f>НСЛ!CG6*0.9</f>
        <v>14580</v>
      </c>
      <c r="CH6" s="10">
        <f>НСЛ!CH6*0.9</f>
        <v>14580</v>
      </c>
      <c r="CI6" s="10">
        <f>НСЛ!CI6*0.9</f>
        <v>14580</v>
      </c>
      <c r="CJ6" s="10">
        <f>НСЛ!CJ6*0.9</f>
        <v>14580</v>
      </c>
      <c r="CK6" s="10">
        <f>НСЛ!CK6*0.9</f>
        <v>14580</v>
      </c>
      <c r="CL6" s="10">
        <f>НСЛ!CL6*0.9</f>
        <v>15795</v>
      </c>
      <c r="CM6" s="10">
        <f>НСЛ!CM6*0.9</f>
        <v>15795</v>
      </c>
      <c r="CN6" s="10">
        <f>НСЛ!CN6*0.9</f>
        <v>14580</v>
      </c>
      <c r="CO6" s="10">
        <f>НСЛ!CO6*0.9</f>
        <v>14580</v>
      </c>
      <c r="CP6" s="10">
        <f>НСЛ!CP6*0.9</f>
        <v>14580</v>
      </c>
      <c r="CQ6" s="10">
        <f>НСЛ!CQ6*0.9</f>
        <v>14580</v>
      </c>
      <c r="CR6" s="10">
        <f>НСЛ!CR6*0.9</f>
        <v>14580</v>
      </c>
      <c r="CS6" s="10">
        <f>НСЛ!CS6*0.9</f>
        <v>15795</v>
      </c>
      <c r="CT6" s="10">
        <f>НСЛ!CT6*0.9</f>
        <v>15795</v>
      </c>
      <c r="CU6" s="10">
        <f>НСЛ!CU6*0.9</f>
        <v>14580</v>
      </c>
      <c r="CV6" s="10">
        <f>НСЛ!CV6*0.9</f>
        <v>14580</v>
      </c>
      <c r="CW6" s="10">
        <f>НСЛ!CW6*0.9</f>
        <v>14580</v>
      </c>
      <c r="CX6" s="10">
        <f>НСЛ!CX6*0.9</f>
        <v>14580</v>
      </c>
      <c r="CY6" s="10">
        <f>НСЛ!CY6*0.9</f>
        <v>14580</v>
      </c>
      <c r="CZ6" s="10">
        <f>НСЛ!CZ6*0.9</f>
        <v>15795</v>
      </c>
      <c r="DA6" s="10">
        <f>НСЛ!DA6*0.9</f>
        <v>15795</v>
      </c>
      <c r="DB6" s="10">
        <f>НСЛ!DB6*0.9</f>
        <v>14580</v>
      </c>
      <c r="DC6" s="10">
        <f>НСЛ!DC6*0.9</f>
        <v>14580</v>
      </c>
      <c r="DD6" s="10">
        <f>НСЛ!DD6*0.9</f>
        <v>14580</v>
      </c>
      <c r="DE6" s="10">
        <f>НСЛ!DE6*0.9</f>
        <v>14580</v>
      </c>
      <c r="DF6" s="10">
        <f>НСЛ!DF6*0.9</f>
        <v>14580</v>
      </c>
      <c r="DG6" s="10">
        <f>НСЛ!DG6*0.9</f>
        <v>14580</v>
      </c>
      <c r="DH6" s="10">
        <f>НСЛ!DH6*0.9</f>
        <v>15795</v>
      </c>
      <c r="DI6" s="10">
        <f>НСЛ!DI6*0.9</f>
        <v>15795</v>
      </c>
      <c r="DJ6" s="10">
        <f>НСЛ!DJ6*0.9</f>
        <v>15795</v>
      </c>
      <c r="DK6" s="10">
        <f>НСЛ!DK6*0.9</f>
        <v>15795</v>
      </c>
      <c r="DL6" s="10">
        <f>НСЛ!DL6*0.9</f>
        <v>15795</v>
      </c>
      <c r="DM6" s="10">
        <f>НСЛ!DM6*0.9</f>
        <v>15795</v>
      </c>
      <c r="DN6" s="10">
        <f>НСЛ!DN6*0.9</f>
        <v>15795</v>
      </c>
      <c r="DO6" s="10">
        <f>НСЛ!DO6*0.9</f>
        <v>15795</v>
      </c>
      <c r="DP6" s="10">
        <f>НСЛ!DP6*0.9</f>
        <v>15795</v>
      </c>
      <c r="DQ6" s="10">
        <f>НСЛ!DQ6*0.9</f>
        <v>15795</v>
      </c>
      <c r="DR6" s="10">
        <f>НСЛ!DR6*0.9</f>
        <v>15795</v>
      </c>
      <c r="DS6" s="10">
        <f>НСЛ!DS6*0.9</f>
        <v>15795</v>
      </c>
    </row>
    <row r="7" spans="1:123" s="7" customFormat="1" x14ac:dyDescent="0.2">
      <c r="A7" s="8">
        <v>2</v>
      </c>
      <c r="B7" s="10">
        <f>НСЛ!B7*0.9</f>
        <v>14985</v>
      </c>
      <c r="C7" s="10">
        <f>НСЛ!C7*0.9</f>
        <v>14985</v>
      </c>
      <c r="D7" s="10">
        <f>НСЛ!D7*0.9</f>
        <v>14985</v>
      </c>
      <c r="E7" s="10">
        <f>НСЛ!E7*0.9</f>
        <v>14985</v>
      </c>
      <c r="F7" s="10">
        <f>НСЛ!F7*0.9</f>
        <v>18225</v>
      </c>
      <c r="G7" s="10">
        <f>НСЛ!G7*0.9</f>
        <v>18225</v>
      </c>
      <c r="H7" s="10">
        <f>НСЛ!H7*0.9</f>
        <v>18225</v>
      </c>
      <c r="I7" s="10">
        <f>НСЛ!I7*0.9</f>
        <v>18225</v>
      </c>
      <c r="J7" s="10">
        <f>НСЛ!J7*0.9</f>
        <v>18225</v>
      </c>
      <c r="K7" s="10">
        <f>НСЛ!K7*0.9</f>
        <v>18225</v>
      </c>
      <c r="L7" s="10">
        <f>НСЛ!L7*0.9</f>
        <v>18225</v>
      </c>
      <c r="M7" s="10">
        <f>НСЛ!M7*0.9</f>
        <v>18225</v>
      </c>
      <c r="N7" s="10">
        <f>НСЛ!N7*0.9</f>
        <v>18225</v>
      </c>
      <c r="O7" s="10">
        <f>НСЛ!O7*0.9</f>
        <v>18225</v>
      </c>
      <c r="P7" s="10">
        <f>НСЛ!P7*0.9</f>
        <v>23085</v>
      </c>
      <c r="Q7" s="10">
        <f>НСЛ!Q7*0.9</f>
        <v>23085</v>
      </c>
      <c r="R7" s="10">
        <f>НСЛ!R7*0.9</f>
        <v>23085</v>
      </c>
      <c r="S7" s="10">
        <f>НСЛ!S7*0.9</f>
        <v>23085</v>
      </c>
      <c r="T7" s="10">
        <f>НСЛ!T7*0.9</f>
        <v>24705</v>
      </c>
      <c r="U7" s="10">
        <f>НСЛ!U7*0.9</f>
        <v>24705</v>
      </c>
      <c r="V7" s="10">
        <f>НСЛ!V7*0.9</f>
        <v>24705</v>
      </c>
      <c r="W7" s="10">
        <f>НСЛ!W7*0.9</f>
        <v>24705</v>
      </c>
      <c r="X7" s="10">
        <f>НСЛ!X7*0.9</f>
        <v>24705</v>
      </c>
      <c r="Y7" s="10">
        <f>НСЛ!Y7*0.9</f>
        <v>24705</v>
      </c>
      <c r="Z7" s="10">
        <f>НСЛ!Z7*0.9</f>
        <v>24705</v>
      </c>
      <c r="AA7" s="10">
        <f>НСЛ!AA7*0.9</f>
        <v>24705</v>
      </c>
      <c r="AB7" s="10">
        <f>НСЛ!AB7*0.9</f>
        <v>24705</v>
      </c>
      <c r="AC7" s="10">
        <f>НСЛ!AC7*0.9</f>
        <v>19440</v>
      </c>
      <c r="AD7" s="10">
        <f>НСЛ!AD7*0.9</f>
        <v>19440</v>
      </c>
      <c r="AE7" s="10">
        <f>НСЛ!AE7*0.9</f>
        <v>19440</v>
      </c>
      <c r="AF7" s="10">
        <f>НСЛ!AF7*0.9</f>
        <v>20655</v>
      </c>
      <c r="AG7" s="10">
        <f>НСЛ!AG7*0.9</f>
        <v>20655</v>
      </c>
      <c r="AH7" s="10">
        <f>НСЛ!AH7*0.9</f>
        <v>20655</v>
      </c>
      <c r="AI7" s="10">
        <f>НСЛ!AI7*0.9</f>
        <v>20655</v>
      </c>
      <c r="AJ7" s="10">
        <f>НСЛ!AJ7*0.9</f>
        <v>20655</v>
      </c>
      <c r="AK7" s="10">
        <f>НСЛ!AK7*0.9</f>
        <v>20655</v>
      </c>
      <c r="AL7" s="10">
        <f>НСЛ!AL7*0.9</f>
        <v>20655</v>
      </c>
      <c r="AM7" s="10">
        <f>НСЛ!AM7*0.9</f>
        <v>20655</v>
      </c>
      <c r="AN7" s="10">
        <f>НСЛ!AN7*0.9</f>
        <v>23085</v>
      </c>
      <c r="AO7" s="10">
        <f>НСЛ!AO7*0.9</f>
        <v>23085</v>
      </c>
      <c r="AP7" s="10">
        <f>НСЛ!AP7*0.9</f>
        <v>19440</v>
      </c>
      <c r="AQ7" s="10">
        <f>НСЛ!AQ7*0.9</f>
        <v>19440</v>
      </c>
      <c r="AR7" s="10">
        <f>НСЛ!AR7*0.9</f>
        <v>19440</v>
      </c>
      <c r="AS7" s="10">
        <f>НСЛ!AS7*0.9</f>
        <v>19440</v>
      </c>
      <c r="AT7" s="10">
        <f>НСЛ!AT7*0.9</f>
        <v>21870</v>
      </c>
      <c r="AU7" s="10">
        <f>НСЛ!AU7*0.9</f>
        <v>21870</v>
      </c>
      <c r="AV7" s="10">
        <f>НСЛ!AV7*0.9</f>
        <v>21870</v>
      </c>
      <c r="AW7" s="10">
        <f>НСЛ!AW7*0.9</f>
        <v>21870</v>
      </c>
      <c r="AX7" s="10">
        <f>НСЛ!AX7*0.9</f>
        <v>19440</v>
      </c>
      <c r="AY7" s="10">
        <f>НСЛ!AY7*0.9</f>
        <v>19440</v>
      </c>
      <c r="AZ7" s="10">
        <f>НСЛ!AZ7*0.9</f>
        <v>19440</v>
      </c>
      <c r="BA7" s="10">
        <f>НСЛ!BA7*0.9</f>
        <v>19440</v>
      </c>
      <c r="BB7" s="10">
        <f>НСЛ!BB7*0.9</f>
        <v>19440</v>
      </c>
      <c r="BC7" s="10">
        <f>НСЛ!BC7*0.9</f>
        <v>20655</v>
      </c>
      <c r="BD7" s="10">
        <f>НСЛ!BD7*0.9</f>
        <v>20655</v>
      </c>
      <c r="BE7" s="10">
        <f>НСЛ!BE7*0.9</f>
        <v>19440</v>
      </c>
      <c r="BF7" s="10">
        <f>НСЛ!BF7*0.9</f>
        <v>19440</v>
      </c>
      <c r="BG7" s="10">
        <f>НСЛ!BG7*0.9</f>
        <v>19440</v>
      </c>
      <c r="BH7" s="10">
        <f>НСЛ!BH7*0.9</f>
        <v>19440</v>
      </c>
      <c r="BI7" s="10">
        <f>НСЛ!BI7*0.9</f>
        <v>19440</v>
      </c>
      <c r="BJ7" s="10">
        <f>НСЛ!BJ7*0.9</f>
        <v>20655</v>
      </c>
      <c r="BK7" s="10">
        <f>НСЛ!BK7*0.9</f>
        <v>20655</v>
      </c>
      <c r="BL7" s="10">
        <f>НСЛ!BL7*0.9</f>
        <v>19440</v>
      </c>
      <c r="BM7" s="10">
        <f>НСЛ!BM7*0.9</f>
        <v>19440</v>
      </c>
      <c r="BN7" s="10">
        <f>НСЛ!BN7*0.9</f>
        <v>19440</v>
      </c>
      <c r="BO7" s="10">
        <f>НСЛ!BO7*0.9</f>
        <v>19440</v>
      </c>
      <c r="BP7" s="10">
        <f>НСЛ!BP7*0.9</f>
        <v>19440</v>
      </c>
      <c r="BQ7" s="10">
        <f>НСЛ!BQ7*0.9</f>
        <v>20655</v>
      </c>
      <c r="BR7" s="10">
        <f>НСЛ!BR7*0.9</f>
        <v>20655</v>
      </c>
      <c r="BS7" s="10">
        <f>НСЛ!BS7*0.9</f>
        <v>19440</v>
      </c>
      <c r="BT7" s="10">
        <f>НСЛ!BT7*0.9</f>
        <v>19440</v>
      </c>
      <c r="BU7" s="10">
        <f>НСЛ!BU7*0.9</f>
        <v>19440</v>
      </c>
      <c r="BV7" s="10">
        <f>НСЛ!BV7*0.9</f>
        <v>19440</v>
      </c>
      <c r="BW7" s="10">
        <f>НСЛ!BW7*0.9</f>
        <v>19440</v>
      </c>
      <c r="BX7" s="10">
        <f>НСЛ!BX7*0.9</f>
        <v>20655</v>
      </c>
      <c r="BY7" s="10">
        <f>НСЛ!BY7*0.9</f>
        <v>20655</v>
      </c>
      <c r="BZ7" s="10">
        <f>НСЛ!BZ7*0.9</f>
        <v>19440</v>
      </c>
      <c r="CA7" s="10">
        <f>НСЛ!CA7*0.9</f>
        <v>19440</v>
      </c>
      <c r="CB7" s="10">
        <f>НСЛ!CB7*0.9</f>
        <v>19440</v>
      </c>
      <c r="CC7" s="10">
        <f>НСЛ!CC7*0.9</f>
        <v>19440</v>
      </c>
      <c r="CD7" s="10">
        <f>НСЛ!CD7*0.9</f>
        <v>19440</v>
      </c>
      <c r="CE7" s="10">
        <f>НСЛ!CE7*0.9</f>
        <v>19440</v>
      </c>
      <c r="CF7" s="10">
        <f>НСЛ!CF7*0.9</f>
        <v>19440</v>
      </c>
      <c r="CG7" s="10">
        <f>НСЛ!CG7*0.9</f>
        <v>17010</v>
      </c>
      <c r="CH7" s="10">
        <f>НСЛ!CH7*0.9</f>
        <v>17010</v>
      </c>
      <c r="CI7" s="10">
        <f>НСЛ!CI7*0.9</f>
        <v>17010</v>
      </c>
      <c r="CJ7" s="10">
        <f>НСЛ!CJ7*0.9</f>
        <v>17010</v>
      </c>
      <c r="CK7" s="10">
        <f>НСЛ!CK7*0.9</f>
        <v>17010</v>
      </c>
      <c r="CL7" s="10">
        <f>НСЛ!CL7*0.9</f>
        <v>18225</v>
      </c>
      <c r="CM7" s="10">
        <f>НСЛ!CM7*0.9</f>
        <v>18225</v>
      </c>
      <c r="CN7" s="10">
        <f>НСЛ!CN7*0.9</f>
        <v>17010</v>
      </c>
      <c r="CO7" s="10">
        <f>НСЛ!CO7*0.9</f>
        <v>17010</v>
      </c>
      <c r="CP7" s="10">
        <f>НСЛ!CP7*0.9</f>
        <v>17010</v>
      </c>
      <c r="CQ7" s="10">
        <f>НСЛ!CQ7*0.9</f>
        <v>17010</v>
      </c>
      <c r="CR7" s="10">
        <f>НСЛ!CR7*0.9</f>
        <v>17010</v>
      </c>
      <c r="CS7" s="10">
        <f>НСЛ!CS7*0.9</f>
        <v>18225</v>
      </c>
      <c r="CT7" s="10">
        <f>НСЛ!CT7*0.9</f>
        <v>18225</v>
      </c>
      <c r="CU7" s="10">
        <f>НСЛ!CU7*0.9</f>
        <v>17010</v>
      </c>
      <c r="CV7" s="10">
        <f>НСЛ!CV7*0.9</f>
        <v>17010</v>
      </c>
      <c r="CW7" s="10">
        <f>НСЛ!CW7*0.9</f>
        <v>17010</v>
      </c>
      <c r="CX7" s="10">
        <f>НСЛ!CX7*0.9</f>
        <v>17010</v>
      </c>
      <c r="CY7" s="10">
        <f>НСЛ!CY7*0.9</f>
        <v>17010</v>
      </c>
      <c r="CZ7" s="10">
        <f>НСЛ!CZ7*0.9</f>
        <v>18225</v>
      </c>
      <c r="DA7" s="10">
        <f>НСЛ!DA7*0.9</f>
        <v>18225</v>
      </c>
      <c r="DB7" s="10">
        <f>НСЛ!DB7*0.9</f>
        <v>17010</v>
      </c>
      <c r="DC7" s="10">
        <f>НСЛ!DC7*0.9</f>
        <v>17010</v>
      </c>
      <c r="DD7" s="10">
        <f>НСЛ!DD7*0.9</f>
        <v>17010</v>
      </c>
      <c r="DE7" s="10">
        <f>НСЛ!DE7*0.9</f>
        <v>17010</v>
      </c>
      <c r="DF7" s="10">
        <f>НСЛ!DF7*0.9</f>
        <v>17010</v>
      </c>
      <c r="DG7" s="10">
        <f>НСЛ!DG7*0.9</f>
        <v>17010</v>
      </c>
      <c r="DH7" s="10">
        <f>НСЛ!DH7*0.9</f>
        <v>18225</v>
      </c>
      <c r="DI7" s="10">
        <f>НСЛ!DI7*0.9</f>
        <v>18225</v>
      </c>
      <c r="DJ7" s="10">
        <f>НСЛ!DJ7*0.9</f>
        <v>18225</v>
      </c>
      <c r="DK7" s="10">
        <f>НСЛ!DK7*0.9</f>
        <v>18225</v>
      </c>
      <c r="DL7" s="10">
        <f>НСЛ!DL7*0.9</f>
        <v>18225</v>
      </c>
      <c r="DM7" s="10">
        <f>НСЛ!DM7*0.9</f>
        <v>18225</v>
      </c>
      <c r="DN7" s="10">
        <f>НСЛ!DN7*0.9</f>
        <v>18225</v>
      </c>
      <c r="DO7" s="10">
        <f>НСЛ!DO7*0.9</f>
        <v>18225</v>
      </c>
      <c r="DP7" s="10">
        <f>НСЛ!DP7*0.9</f>
        <v>18225</v>
      </c>
      <c r="DQ7" s="10">
        <f>НСЛ!DQ7*0.9</f>
        <v>18225</v>
      </c>
      <c r="DR7" s="10">
        <f>НСЛ!DR7*0.9</f>
        <v>18225</v>
      </c>
      <c r="DS7" s="10">
        <f>НСЛ!DS7*0.9</f>
        <v>18225</v>
      </c>
    </row>
    <row r="8" spans="1:123" s="7" customFormat="1" x14ac:dyDescent="0.2">
      <c r="A8" s="6" t="s">
        <v>53</v>
      </c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</row>
    <row r="9" spans="1:123" s="7" customFormat="1" x14ac:dyDescent="0.2">
      <c r="A9" s="8">
        <v>1</v>
      </c>
      <c r="B9" s="10">
        <f>НСЛ!B9*0.9</f>
        <v>14985</v>
      </c>
      <c r="C9" s="10">
        <f>НСЛ!C9*0.9</f>
        <v>14985</v>
      </c>
      <c r="D9" s="10">
        <f>НСЛ!D9*0.9</f>
        <v>14985</v>
      </c>
      <c r="E9" s="10">
        <f>НСЛ!E9*0.9</f>
        <v>14985</v>
      </c>
      <c r="F9" s="10">
        <f>НСЛ!F9*0.9</f>
        <v>18225</v>
      </c>
      <c r="G9" s="10">
        <f>НСЛ!G9*0.9</f>
        <v>18225</v>
      </c>
      <c r="H9" s="10">
        <f>НСЛ!H9*0.9</f>
        <v>18225</v>
      </c>
      <c r="I9" s="10">
        <f>НСЛ!I9*0.9</f>
        <v>18225</v>
      </c>
      <c r="J9" s="10">
        <f>НСЛ!J9*0.9</f>
        <v>18225</v>
      </c>
      <c r="K9" s="10">
        <f>НСЛ!K9*0.9</f>
        <v>18225</v>
      </c>
      <c r="L9" s="10">
        <f>НСЛ!L9*0.9</f>
        <v>18225</v>
      </c>
      <c r="M9" s="10">
        <f>НСЛ!M9*0.9</f>
        <v>18225</v>
      </c>
      <c r="N9" s="10">
        <f>НСЛ!N9*0.9</f>
        <v>18225</v>
      </c>
      <c r="O9" s="10">
        <f>НСЛ!O9*0.9</f>
        <v>18225</v>
      </c>
      <c r="P9" s="10">
        <f>НСЛ!P9*0.9</f>
        <v>23085</v>
      </c>
      <c r="Q9" s="10">
        <f>НСЛ!Q9*0.9</f>
        <v>23085</v>
      </c>
      <c r="R9" s="10">
        <f>НСЛ!R9*0.9</f>
        <v>23085</v>
      </c>
      <c r="S9" s="10">
        <f>НСЛ!S9*0.9</f>
        <v>23085</v>
      </c>
      <c r="T9" s="10">
        <f>НСЛ!T9*0.9</f>
        <v>24705</v>
      </c>
      <c r="U9" s="10">
        <f>НСЛ!U9*0.9</f>
        <v>24705</v>
      </c>
      <c r="V9" s="10">
        <f>НСЛ!V9*0.9</f>
        <v>24705</v>
      </c>
      <c r="W9" s="10">
        <f>НСЛ!W9*0.9</f>
        <v>24705</v>
      </c>
      <c r="X9" s="10">
        <f>НСЛ!X9*0.9</f>
        <v>24705</v>
      </c>
      <c r="Y9" s="10">
        <f>НСЛ!Y9*0.9</f>
        <v>24705</v>
      </c>
      <c r="Z9" s="10">
        <f>НСЛ!Z9*0.9</f>
        <v>24705</v>
      </c>
      <c r="AA9" s="10">
        <f>НСЛ!AA9*0.9</f>
        <v>24705</v>
      </c>
      <c r="AB9" s="10">
        <f>НСЛ!AB9*0.9</f>
        <v>24705</v>
      </c>
      <c r="AC9" s="10">
        <f>НСЛ!AC9*0.9</f>
        <v>19440</v>
      </c>
      <c r="AD9" s="10">
        <f>НСЛ!AD9*0.9</f>
        <v>19440</v>
      </c>
      <c r="AE9" s="10">
        <f>НСЛ!AE9*0.9</f>
        <v>19440</v>
      </c>
      <c r="AF9" s="10">
        <f>НСЛ!AF9*0.9</f>
        <v>20655</v>
      </c>
      <c r="AG9" s="10">
        <f>НСЛ!AG9*0.9</f>
        <v>20655</v>
      </c>
      <c r="AH9" s="10">
        <f>НСЛ!AH9*0.9</f>
        <v>20655</v>
      </c>
      <c r="AI9" s="10">
        <f>НСЛ!AI9*0.9</f>
        <v>20655</v>
      </c>
      <c r="AJ9" s="10">
        <f>НСЛ!AJ9*0.9</f>
        <v>20655</v>
      </c>
      <c r="AK9" s="10">
        <f>НСЛ!AK9*0.9</f>
        <v>20655</v>
      </c>
      <c r="AL9" s="10">
        <f>НСЛ!AL9*0.9</f>
        <v>20655</v>
      </c>
      <c r="AM9" s="10">
        <f>НСЛ!AM9*0.9</f>
        <v>20655</v>
      </c>
      <c r="AN9" s="10">
        <f>НСЛ!AN9*0.9</f>
        <v>23085</v>
      </c>
      <c r="AO9" s="10">
        <f>НСЛ!AO9*0.9</f>
        <v>23085</v>
      </c>
      <c r="AP9" s="10">
        <f>НСЛ!AP9*0.9</f>
        <v>19440</v>
      </c>
      <c r="AQ9" s="10">
        <f>НСЛ!AQ9*0.9</f>
        <v>19440</v>
      </c>
      <c r="AR9" s="10">
        <f>НСЛ!AR9*0.9</f>
        <v>19440</v>
      </c>
      <c r="AS9" s="10">
        <f>НСЛ!AS9*0.9</f>
        <v>19440</v>
      </c>
      <c r="AT9" s="10">
        <f>НСЛ!AT9*0.9</f>
        <v>21870</v>
      </c>
      <c r="AU9" s="10">
        <f>НСЛ!AU9*0.9</f>
        <v>21870</v>
      </c>
      <c r="AV9" s="10">
        <f>НСЛ!AV9*0.9</f>
        <v>21870</v>
      </c>
      <c r="AW9" s="10">
        <f>НСЛ!AW9*0.9</f>
        <v>21870</v>
      </c>
      <c r="AX9" s="10">
        <f>НСЛ!AX9*0.9</f>
        <v>19440</v>
      </c>
      <c r="AY9" s="10">
        <f>НСЛ!AY9*0.9</f>
        <v>19440</v>
      </c>
      <c r="AZ9" s="10">
        <f>НСЛ!AZ9*0.9</f>
        <v>19440</v>
      </c>
      <c r="BA9" s="10">
        <f>НСЛ!BA9*0.9</f>
        <v>19440</v>
      </c>
      <c r="BB9" s="10">
        <f>НСЛ!BB9*0.9</f>
        <v>19440</v>
      </c>
      <c r="BC9" s="10">
        <f>НСЛ!BC9*0.9</f>
        <v>20655</v>
      </c>
      <c r="BD9" s="10">
        <f>НСЛ!BD9*0.9</f>
        <v>20655</v>
      </c>
      <c r="BE9" s="10">
        <f>НСЛ!BE9*0.9</f>
        <v>19440</v>
      </c>
      <c r="BF9" s="10">
        <f>НСЛ!BF9*0.9</f>
        <v>19440</v>
      </c>
      <c r="BG9" s="10">
        <f>НСЛ!BG9*0.9</f>
        <v>19440</v>
      </c>
      <c r="BH9" s="10">
        <f>НСЛ!BH9*0.9</f>
        <v>19440</v>
      </c>
      <c r="BI9" s="10">
        <f>НСЛ!BI9*0.9</f>
        <v>19440</v>
      </c>
      <c r="BJ9" s="10">
        <f>НСЛ!BJ9*0.9</f>
        <v>20655</v>
      </c>
      <c r="BK9" s="10">
        <f>НСЛ!BK9*0.9</f>
        <v>20655</v>
      </c>
      <c r="BL9" s="10">
        <f>НСЛ!BL9*0.9</f>
        <v>19440</v>
      </c>
      <c r="BM9" s="10">
        <f>НСЛ!BM9*0.9</f>
        <v>19440</v>
      </c>
      <c r="BN9" s="10">
        <f>НСЛ!BN9*0.9</f>
        <v>19440</v>
      </c>
      <c r="BO9" s="10">
        <f>НСЛ!BO9*0.9</f>
        <v>19440</v>
      </c>
      <c r="BP9" s="10">
        <f>НСЛ!BP9*0.9</f>
        <v>19440</v>
      </c>
      <c r="BQ9" s="10">
        <f>НСЛ!BQ9*0.9</f>
        <v>20655</v>
      </c>
      <c r="BR9" s="10">
        <f>НСЛ!BR9*0.9</f>
        <v>20655</v>
      </c>
      <c r="BS9" s="10">
        <f>НСЛ!BS9*0.9</f>
        <v>19440</v>
      </c>
      <c r="BT9" s="10">
        <f>НСЛ!BT9*0.9</f>
        <v>19440</v>
      </c>
      <c r="BU9" s="10">
        <f>НСЛ!BU9*0.9</f>
        <v>19440</v>
      </c>
      <c r="BV9" s="10">
        <f>НСЛ!BV9*0.9</f>
        <v>19440</v>
      </c>
      <c r="BW9" s="10">
        <f>НСЛ!BW9*0.9</f>
        <v>19440</v>
      </c>
      <c r="BX9" s="10">
        <f>НСЛ!BX9*0.9</f>
        <v>20655</v>
      </c>
      <c r="BY9" s="10">
        <f>НСЛ!BY9*0.9</f>
        <v>20655</v>
      </c>
      <c r="BZ9" s="10">
        <f>НСЛ!BZ9*0.9</f>
        <v>19440</v>
      </c>
      <c r="CA9" s="10">
        <f>НСЛ!CA9*0.9</f>
        <v>19440</v>
      </c>
      <c r="CB9" s="10">
        <f>НСЛ!CB9*0.9</f>
        <v>19440</v>
      </c>
      <c r="CC9" s="10">
        <f>НСЛ!CC9*0.9</f>
        <v>19440</v>
      </c>
      <c r="CD9" s="10">
        <f>НСЛ!CD9*0.9</f>
        <v>19440</v>
      </c>
      <c r="CE9" s="10">
        <f>НСЛ!CE9*0.9</f>
        <v>19440</v>
      </c>
      <c r="CF9" s="10">
        <f>НСЛ!CF9*0.9</f>
        <v>19440</v>
      </c>
      <c r="CG9" s="10">
        <f>НСЛ!CG9*0.9</f>
        <v>17010</v>
      </c>
      <c r="CH9" s="10">
        <f>НСЛ!CH9*0.9</f>
        <v>17010</v>
      </c>
      <c r="CI9" s="10">
        <f>НСЛ!CI9*0.9</f>
        <v>17010</v>
      </c>
      <c r="CJ9" s="10">
        <f>НСЛ!CJ9*0.9</f>
        <v>17010</v>
      </c>
      <c r="CK9" s="10">
        <f>НСЛ!CK9*0.9</f>
        <v>17010</v>
      </c>
      <c r="CL9" s="10">
        <f>НСЛ!CL9*0.9</f>
        <v>18225</v>
      </c>
      <c r="CM9" s="10">
        <f>НСЛ!CM9*0.9</f>
        <v>18225</v>
      </c>
      <c r="CN9" s="10">
        <f>НСЛ!CN9*0.9</f>
        <v>17010</v>
      </c>
      <c r="CO9" s="10">
        <f>НСЛ!CO9*0.9</f>
        <v>17010</v>
      </c>
      <c r="CP9" s="10">
        <f>НСЛ!CP9*0.9</f>
        <v>17010</v>
      </c>
      <c r="CQ9" s="10">
        <f>НСЛ!CQ9*0.9</f>
        <v>17010</v>
      </c>
      <c r="CR9" s="10">
        <f>НСЛ!CR9*0.9</f>
        <v>17010</v>
      </c>
      <c r="CS9" s="10">
        <f>НСЛ!CS9*0.9</f>
        <v>18225</v>
      </c>
      <c r="CT9" s="10">
        <f>НСЛ!CT9*0.9</f>
        <v>18225</v>
      </c>
      <c r="CU9" s="10">
        <f>НСЛ!CU9*0.9</f>
        <v>17010</v>
      </c>
      <c r="CV9" s="10">
        <f>НСЛ!CV9*0.9</f>
        <v>17010</v>
      </c>
      <c r="CW9" s="10">
        <f>НСЛ!CW9*0.9</f>
        <v>17010</v>
      </c>
      <c r="CX9" s="10">
        <f>НСЛ!CX9*0.9</f>
        <v>17010</v>
      </c>
      <c r="CY9" s="10">
        <f>НСЛ!CY9*0.9</f>
        <v>17010</v>
      </c>
      <c r="CZ9" s="10">
        <f>НСЛ!CZ9*0.9</f>
        <v>18225</v>
      </c>
      <c r="DA9" s="10">
        <f>НСЛ!DA9*0.9</f>
        <v>18225</v>
      </c>
      <c r="DB9" s="10">
        <f>НСЛ!DB9*0.9</f>
        <v>17010</v>
      </c>
      <c r="DC9" s="10">
        <f>НСЛ!DC9*0.9</f>
        <v>17010</v>
      </c>
      <c r="DD9" s="10">
        <f>НСЛ!DD9*0.9</f>
        <v>17010</v>
      </c>
      <c r="DE9" s="10">
        <f>НСЛ!DE9*0.9</f>
        <v>17010</v>
      </c>
      <c r="DF9" s="10">
        <f>НСЛ!DF9*0.9</f>
        <v>17010</v>
      </c>
      <c r="DG9" s="10">
        <f>НСЛ!DG9*0.9</f>
        <v>17010</v>
      </c>
      <c r="DH9" s="10">
        <f>НСЛ!DH9*0.9</f>
        <v>18225</v>
      </c>
      <c r="DI9" s="10">
        <f>НСЛ!DI9*0.9</f>
        <v>18225</v>
      </c>
      <c r="DJ9" s="10">
        <f>НСЛ!DJ9*0.9</f>
        <v>18225</v>
      </c>
      <c r="DK9" s="10">
        <f>НСЛ!DK9*0.9</f>
        <v>18225</v>
      </c>
      <c r="DL9" s="10">
        <f>НСЛ!DL9*0.9</f>
        <v>18225</v>
      </c>
      <c r="DM9" s="10">
        <f>НСЛ!DM9*0.9</f>
        <v>18225</v>
      </c>
      <c r="DN9" s="10">
        <f>НСЛ!DN9*0.9</f>
        <v>18225</v>
      </c>
      <c r="DO9" s="10">
        <f>НСЛ!DO9*0.9</f>
        <v>18225</v>
      </c>
      <c r="DP9" s="10">
        <f>НСЛ!DP9*0.9</f>
        <v>18225</v>
      </c>
      <c r="DQ9" s="10">
        <f>НСЛ!DQ9*0.9</f>
        <v>18225</v>
      </c>
      <c r="DR9" s="10">
        <f>НСЛ!DR9*0.9</f>
        <v>18225</v>
      </c>
      <c r="DS9" s="10">
        <f>НСЛ!DS9*0.9</f>
        <v>18225</v>
      </c>
    </row>
    <row r="10" spans="1:123" s="7" customFormat="1" x14ac:dyDescent="0.2">
      <c r="A10" s="8">
        <v>2</v>
      </c>
      <c r="B10" s="10">
        <f>НСЛ!B10*0.9</f>
        <v>17415</v>
      </c>
      <c r="C10" s="10">
        <f>НСЛ!C10*0.9</f>
        <v>17415</v>
      </c>
      <c r="D10" s="10">
        <f>НСЛ!D10*0.9</f>
        <v>17415</v>
      </c>
      <c r="E10" s="10">
        <f>НСЛ!E10*0.9</f>
        <v>17415</v>
      </c>
      <c r="F10" s="10">
        <f>НСЛ!F10*0.9</f>
        <v>20655</v>
      </c>
      <c r="G10" s="10">
        <f>НСЛ!G10*0.9</f>
        <v>20655</v>
      </c>
      <c r="H10" s="10">
        <f>НСЛ!H10*0.9</f>
        <v>20655</v>
      </c>
      <c r="I10" s="10">
        <f>НСЛ!I10*0.9</f>
        <v>20655</v>
      </c>
      <c r="J10" s="10">
        <f>НСЛ!J10*0.9</f>
        <v>20655</v>
      </c>
      <c r="K10" s="10">
        <f>НСЛ!K10*0.9</f>
        <v>20655</v>
      </c>
      <c r="L10" s="10">
        <f>НСЛ!L10*0.9</f>
        <v>20655</v>
      </c>
      <c r="M10" s="10">
        <f>НСЛ!M10*0.9</f>
        <v>20655</v>
      </c>
      <c r="N10" s="10">
        <f>НСЛ!N10*0.9</f>
        <v>20655</v>
      </c>
      <c r="O10" s="10">
        <f>НСЛ!O10*0.9</f>
        <v>20655</v>
      </c>
      <c r="P10" s="10">
        <f>НСЛ!P10*0.9</f>
        <v>25515</v>
      </c>
      <c r="Q10" s="10">
        <f>НСЛ!Q10*0.9</f>
        <v>25515</v>
      </c>
      <c r="R10" s="10">
        <f>НСЛ!R10*0.9</f>
        <v>25515</v>
      </c>
      <c r="S10" s="10">
        <f>НСЛ!S10*0.9</f>
        <v>25515</v>
      </c>
      <c r="T10" s="10">
        <f>НСЛ!T10*0.9</f>
        <v>27135</v>
      </c>
      <c r="U10" s="10">
        <f>НСЛ!U10*0.9</f>
        <v>27135</v>
      </c>
      <c r="V10" s="10">
        <f>НСЛ!V10*0.9</f>
        <v>27135</v>
      </c>
      <c r="W10" s="10">
        <f>НСЛ!W10*0.9</f>
        <v>27135</v>
      </c>
      <c r="X10" s="10">
        <f>НСЛ!X10*0.9</f>
        <v>27135</v>
      </c>
      <c r="Y10" s="10">
        <f>НСЛ!Y10*0.9</f>
        <v>27135</v>
      </c>
      <c r="Z10" s="10">
        <f>НСЛ!Z10*0.9</f>
        <v>27135</v>
      </c>
      <c r="AA10" s="10">
        <f>НСЛ!AA10*0.9</f>
        <v>27135</v>
      </c>
      <c r="AB10" s="10">
        <f>НСЛ!AB10*0.9</f>
        <v>27135</v>
      </c>
      <c r="AC10" s="10">
        <f>НСЛ!AC10*0.9</f>
        <v>21870</v>
      </c>
      <c r="AD10" s="10">
        <f>НСЛ!AD10*0.9</f>
        <v>21870</v>
      </c>
      <c r="AE10" s="10">
        <f>НСЛ!AE10*0.9</f>
        <v>21870</v>
      </c>
      <c r="AF10" s="10">
        <f>НСЛ!AF10*0.9</f>
        <v>23085</v>
      </c>
      <c r="AG10" s="10">
        <f>НСЛ!AG10*0.9</f>
        <v>23085</v>
      </c>
      <c r="AH10" s="10">
        <f>НСЛ!AH10*0.9</f>
        <v>23085</v>
      </c>
      <c r="AI10" s="10">
        <f>НСЛ!AI10*0.9</f>
        <v>23085</v>
      </c>
      <c r="AJ10" s="10">
        <f>НСЛ!AJ10*0.9</f>
        <v>23085</v>
      </c>
      <c r="AK10" s="10">
        <f>НСЛ!AK10*0.9</f>
        <v>23085</v>
      </c>
      <c r="AL10" s="10">
        <f>НСЛ!AL10*0.9</f>
        <v>23085</v>
      </c>
      <c r="AM10" s="10">
        <f>НСЛ!AM10*0.9</f>
        <v>23085</v>
      </c>
      <c r="AN10" s="10">
        <f>НСЛ!AN10*0.9</f>
        <v>25515</v>
      </c>
      <c r="AO10" s="10">
        <f>НСЛ!AO10*0.9</f>
        <v>25515</v>
      </c>
      <c r="AP10" s="10">
        <f>НСЛ!AP10*0.9</f>
        <v>21870</v>
      </c>
      <c r="AQ10" s="10">
        <f>НСЛ!AQ10*0.9</f>
        <v>21870</v>
      </c>
      <c r="AR10" s="10">
        <f>НСЛ!AR10*0.9</f>
        <v>21870</v>
      </c>
      <c r="AS10" s="10">
        <f>НСЛ!AS10*0.9</f>
        <v>21870</v>
      </c>
      <c r="AT10" s="10">
        <f>НСЛ!AT10*0.9</f>
        <v>24300</v>
      </c>
      <c r="AU10" s="10">
        <f>НСЛ!AU10*0.9</f>
        <v>24300</v>
      </c>
      <c r="AV10" s="10">
        <f>НСЛ!AV10*0.9</f>
        <v>24300</v>
      </c>
      <c r="AW10" s="10">
        <f>НСЛ!AW10*0.9</f>
        <v>24300</v>
      </c>
      <c r="AX10" s="10">
        <f>НСЛ!AX10*0.9</f>
        <v>21870</v>
      </c>
      <c r="AY10" s="10">
        <f>НСЛ!AY10*0.9</f>
        <v>21870</v>
      </c>
      <c r="AZ10" s="10">
        <f>НСЛ!AZ10*0.9</f>
        <v>21870</v>
      </c>
      <c r="BA10" s="10">
        <f>НСЛ!BA10*0.9</f>
        <v>21870</v>
      </c>
      <c r="BB10" s="10">
        <f>НСЛ!BB10*0.9</f>
        <v>21870</v>
      </c>
      <c r="BC10" s="10">
        <f>НСЛ!BC10*0.9</f>
        <v>23085</v>
      </c>
      <c r="BD10" s="10">
        <f>НСЛ!BD10*0.9</f>
        <v>23085</v>
      </c>
      <c r="BE10" s="10">
        <f>НСЛ!BE10*0.9</f>
        <v>21870</v>
      </c>
      <c r="BF10" s="10">
        <f>НСЛ!BF10*0.9</f>
        <v>21870</v>
      </c>
      <c r="BG10" s="10">
        <f>НСЛ!BG10*0.9</f>
        <v>21870</v>
      </c>
      <c r="BH10" s="10">
        <f>НСЛ!BH10*0.9</f>
        <v>21870</v>
      </c>
      <c r="BI10" s="10">
        <f>НСЛ!BI10*0.9</f>
        <v>21870</v>
      </c>
      <c r="BJ10" s="10">
        <f>НСЛ!BJ10*0.9</f>
        <v>23085</v>
      </c>
      <c r="BK10" s="10">
        <f>НСЛ!BK10*0.9</f>
        <v>23085</v>
      </c>
      <c r="BL10" s="10">
        <f>НСЛ!BL10*0.9</f>
        <v>21870</v>
      </c>
      <c r="BM10" s="10">
        <f>НСЛ!BM10*0.9</f>
        <v>21870</v>
      </c>
      <c r="BN10" s="10">
        <f>НСЛ!BN10*0.9</f>
        <v>21870</v>
      </c>
      <c r="BO10" s="10">
        <f>НСЛ!BO10*0.9</f>
        <v>21870</v>
      </c>
      <c r="BP10" s="10">
        <f>НСЛ!BP10*0.9</f>
        <v>21870</v>
      </c>
      <c r="BQ10" s="10">
        <f>НСЛ!BQ10*0.9</f>
        <v>23085</v>
      </c>
      <c r="BR10" s="10">
        <f>НСЛ!BR10*0.9</f>
        <v>23085</v>
      </c>
      <c r="BS10" s="10">
        <f>НСЛ!BS10*0.9</f>
        <v>21870</v>
      </c>
      <c r="BT10" s="10">
        <f>НСЛ!BT10*0.9</f>
        <v>21870</v>
      </c>
      <c r="BU10" s="10">
        <f>НСЛ!BU10*0.9</f>
        <v>21870</v>
      </c>
      <c r="BV10" s="10">
        <f>НСЛ!BV10*0.9</f>
        <v>21870</v>
      </c>
      <c r="BW10" s="10">
        <f>НСЛ!BW10*0.9</f>
        <v>21870</v>
      </c>
      <c r="BX10" s="10">
        <f>НСЛ!BX10*0.9</f>
        <v>23085</v>
      </c>
      <c r="BY10" s="10">
        <f>НСЛ!BY10*0.9</f>
        <v>23085</v>
      </c>
      <c r="BZ10" s="10">
        <f>НСЛ!BZ10*0.9</f>
        <v>21870</v>
      </c>
      <c r="CA10" s="10">
        <f>НСЛ!CA10*0.9</f>
        <v>21870</v>
      </c>
      <c r="CB10" s="10">
        <f>НСЛ!CB10*0.9</f>
        <v>21870</v>
      </c>
      <c r="CC10" s="10">
        <f>НСЛ!CC10*0.9</f>
        <v>21870</v>
      </c>
      <c r="CD10" s="10">
        <f>НСЛ!CD10*0.9</f>
        <v>21870</v>
      </c>
      <c r="CE10" s="10">
        <f>НСЛ!CE10*0.9</f>
        <v>21870</v>
      </c>
      <c r="CF10" s="10">
        <f>НСЛ!CF10*0.9</f>
        <v>21870</v>
      </c>
      <c r="CG10" s="10">
        <f>НСЛ!CG10*0.9</f>
        <v>19440</v>
      </c>
      <c r="CH10" s="10">
        <f>НСЛ!CH10*0.9</f>
        <v>19440</v>
      </c>
      <c r="CI10" s="10">
        <f>НСЛ!CI10*0.9</f>
        <v>19440</v>
      </c>
      <c r="CJ10" s="10">
        <f>НСЛ!CJ10*0.9</f>
        <v>19440</v>
      </c>
      <c r="CK10" s="10">
        <f>НСЛ!CK10*0.9</f>
        <v>19440</v>
      </c>
      <c r="CL10" s="10">
        <f>НСЛ!CL10*0.9</f>
        <v>20655</v>
      </c>
      <c r="CM10" s="10">
        <f>НСЛ!CM10*0.9</f>
        <v>20655</v>
      </c>
      <c r="CN10" s="10">
        <f>НСЛ!CN10*0.9</f>
        <v>19440</v>
      </c>
      <c r="CO10" s="10">
        <f>НСЛ!CO10*0.9</f>
        <v>19440</v>
      </c>
      <c r="CP10" s="10">
        <f>НСЛ!CP10*0.9</f>
        <v>19440</v>
      </c>
      <c r="CQ10" s="10">
        <f>НСЛ!CQ10*0.9</f>
        <v>19440</v>
      </c>
      <c r="CR10" s="10">
        <f>НСЛ!CR10*0.9</f>
        <v>19440</v>
      </c>
      <c r="CS10" s="10">
        <f>НСЛ!CS10*0.9</f>
        <v>20655</v>
      </c>
      <c r="CT10" s="10">
        <f>НСЛ!CT10*0.9</f>
        <v>20655</v>
      </c>
      <c r="CU10" s="10">
        <f>НСЛ!CU10*0.9</f>
        <v>19440</v>
      </c>
      <c r="CV10" s="10">
        <f>НСЛ!CV10*0.9</f>
        <v>19440</v>
      </c>
      <c r="CW10" s="10">
        <f>НСЛ!CW10*0.9</f>
        <v>19440</v>
      </c>
      <c r="CX10" s="10">
        <f>НСЛ!CX10*0.9</f>
        <v>19440</v>
      </c>
      <c r="CY10" s="10">
        <f>НСЛ!CY10*0.9</f>
        <v>19440</v>
      </c>
      <c r="CZ10" s="10">
        <f>НСЛ!CZ10*0.9</f>
        <v>20655</v>
      </c>
      <c r="DA10" s="10">
        <f>НСЛ!DA10*0.9</f>
        <v>20655</v>
      </c>
      <c r="DB10" s="10">
        <f>НСЛ!DB10*0.9</f>
        <v>19440</v>
      </c>
      <c r="DC10" s="10">
        <f>НСЛ!DC10*0.9</f>
        <v>19440</v>
      </c>
      <c r="DD10" s="10">
        <f>НСЛ!DD10*0.9</f>
        <v>19440</v>
      </c>
      <c r="DE10" s="10">
        <f>НСЛ!DE10*0.9</f>
        <v>19440</v>
      </c>
      <c r="DF10" s="10">
        <f>НСЛ!DF10*0.9</f>
        <v>19440</v>
      </c>
      <c r="DG10" s="10">
        <f>НСЛ!DG10*0.9</f>
        <v>19440</v>
      </c>
      <c r="DH10" s="10">
        <f>НСЛ!DH10*0.9</f>
        <v>20655</v>
      </c>
      <c r="DI10" s="10">
        <f>НСЛ!DI10*0.9</f>
        <v>20655</v>
      </c>
      <c r="DJ10" s="10">
        <f>НСЛ!DJ10*0.9</f>
        <v>20655</v>
      </c>
      <c r="DK10" s="10">
        <f>НСЛ!DK10*0.9</f>
        <v>20655</v>
      </c>
      <c r="DL10" s="10">
        <f>НСЛ!DL10*0.9</f>
        <v>20655</v>
      </c>
      <c r="DM10" s="10">
        <f>НСЛ!DM10*0.9</f>
        <v>20655</v>
      </c>
      <c r="DN10" s="10">
        <f>НСЛ!DN10*0.9</f>
        <v>20655</v>
      </c>
      <c r="DO10" s="10">
        <f>НСЛ!DO10*0.9</f>
        <v>20655</v>
      </c>
      <c r="DP10" s="10">
        <f>НСЛ!DP10*0.9</f>
        <v>20655</v>
      </c>
      <c r="DQ10" s="10">
        <f>НСЛ!DQ10*0.9</f>
        <v>20655</v>
      </c>
      <c r="DR10" s="10">
        <f>НСЛ!DR10*0.9</f>
        <v>20655</v>
      </c>
      <c r="DS10" s="10">
        <f>НСЛ!DS10*0.9</f>
        <v>20655</v>
      </c>
    </row>
    <row r="11" spans="1:123" s="7" customFormat="1" x14ac:dyDescent="0.2">
      <c r="A11" s="6" t="s">
        <v>54</v>
      </c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</row>
    <row r="12" spans="1:123" s="7" customFormat="1" x14ac:dyDescent="0.2">
      <c r="A12" s="8">
        <v>1</v>
      </c>
      <c r="B12" s="10">
        <f>НСЛ!B12*0.9</f>
        <v>15795</v>
      </c>
      <c r="C12" s="10">
        <f>НСЛ!C12*0.9</f>
        <v>15795</v>
      </c>
      <c r="D12" s="10">
        <f>НСЛ!D12*0.9</f>
        <v>15795</v>
      </c>
      <c r="E12" s="10">
        <f>НСЛ!E12*0.9</f>
        <v>15795</v>
      </c>
      <c r="F12" s="10">
        <f>НСЛ!F12*0.9</f>
        <v>19035</v>
      </c>
      <c r="G12" s="10">
        <f>НСЛ!G12*0.9</f>
        <v>19035</v>
      </c>
      <c r="H12" s="10">
        <f>НСЛ!H12*0.9</f>
        <v>19035</v>
      </c>
      <c r="I12" s="10">
        <f>НСЛ!I12*0.9</f>
        <v>19035</v>
      </c>
      <c r="J12" s="10">
        <f>НСЛ!J12*0.9</f>
        <v>19035</v>
      </c>
      <c r="K12" s="10">
        <f>НСЛ!K12*0.9</f>
        <v>19035</v>
      </c>
      <c r="L12" s="10">
        <f>НСЛ!L12*0.9</f>
        <v>19035</v>
      </c>
      <c r="M12" s="10">
        <f>НСЛ!M12*0.9</f>
        <v>19035</v>
      </c>
      <c r="N12" s="10">
        <f>НСЛ!N12*0.9</f>
        <v>19035</v>
      </c>
      <c r="O12" s="10">
        <f>НСЛ!O12*0.9</f>
        <v>19035</v>
      </c>
      <c r="P12" s="10">
        <f>НСЛ!P12*0.9</f>
        <v>23895</v>
      </c>
      <c r="Q12" s="10">
        <f>НСЛ!Q12*0.9</f>
        <v>23895</v>
      </c>
      <c r="R12" s="10">
        <f>НСЛ!R12*0.9</f>
        <v>23895</v>
      </c>
      <c r="S12" s="10">
        <f>НСЛ!S12*0.9</f>
        <v>23895</v>
      </c>
      <c r="T12" s="10">
        <f>НСЛ!T12*0.9</f>
        <v>25515</v>
      </c>
      <c r="U12" s="10">
        <f>НСЛ!U12*0.9</f>
        <v>25515</v>
      </c>
      <c r="V12" s="10">
        <f>НСЛ!V12*0.9</f>
        <v>25515</v>
      </c>
      <c r="W12" s="10">
        <f>НСЛ!W12*0.9</f>
        <v>25515</v>
      </c>
      <c r="X12" s="10">
        <f>НСЛ!X12*0.9</f>
        <v>25515</v>
      </c>
      <c r="Y12" s="10">
        <f>НСЛ!Y12*0.9</f>
        <v>25515</v>
      </c>
      <c r="Z12" s="10">
        <f>НСЛ!Z12*0.9</f>
        <v>25515</v>
      </c>
      <c r="AA12" s="10">
        <f>НСЛ!AA12*0.9</f>
        <v>25515</v>
      </c>
      <c r="AB12" s="10">
        <f>НСЛ!AB12*0.9</f>
        <v>25515</v>
      </c>
      <c r="AC12" s="10">
        <f>НСЛ!AC12*0.9</f>
        <v>20250</v>
      </c>
      <c r="AD12" s="10">
        <f>НСЛ!AD12*0.9</f>
        <v>20250</v>
      </c>
      <c r="AE12" s="10">
        <f>НСЛ!AE12*0.9</f>
        <v>20250</v>
      </c>
      <c r="AF12" s="10">
        <f>НСЛ!AF12*0.9</f>
        <v>21465</v>
      </c>
      <c r="AG12" s="10">
        <f>НСЛ!AG12*0.9</f>
        <v>21465</v>
      </c>
      <c r="AH12" s="10">
        <f>НСЛ!AH12*0.9</f>
        <v>21465</v>
      </c>
      <c r="AI12" s="10">
        <f>НСЛ!AI12*0.9</f>
        <v>21465</v>
      </c>
      <c r="AJ12" s="10">
        <f>НСЛ!AJ12*0.9</f>
        <v>21465</v>
      </c>
      <c r="AK12" s="10">
        <f>НСЛ!AK12*0.9</f>
        <v>21465</v>
      </c>
      <c r="AL12" s="10">
        <f>НСЛ!AL12*0.9</f>
        <v>21465</v>
      </c>
      <c r="AM12" s="10">
        <f>НСЛ!AM12*0.9</f>
        <v>21465</v>
      </c>
      <c r="AN12" s="10">
        <f>НСЛ!AN12*0.9</f>
        <v>23895</v>
      </c>
      <c r="AO12" s="10">
        <f>НСЛ!AO12*0.9</f>
        <v>23895</v>
      </c>
      <c r="AP12" s="10">
        <f>НСЛ!AP12*0.9</f>
        <v>20250</v>
      </c>
      <c r="AQ12" s="10">
        <f>НСЛ!AQ12*0.9</f>
        <v>20250</v>
      </c>
      <c r="AR12" s="10">
        <f>НСЛ!AR12*0.9</f>
        <v>20250</v>
      </c>
      <c r="AS12" s="10">
        <f>НСЛ!AS12*0.9</f>
        <v>20250</v>
      </c>
      <c r="AT12" s="10">
        <f>НСЛ!AT12*0.9</f>
        <v>22680</v>
      </c>
      <c r="AU12" s="10">
        <f>НСЛ!AU12*0.9</f>
        <v>22680</v>
      </c>
      <c r="AV12" s="10">
        <f>НСЛ!AV12*0.9</f>
        <v>22680</v>
      </c>
      <c r="AW12" s="10">
        <f>НСЛ!AW12*0.9</f>
        <v>22680</v>
      </c>
      <c r="AX12" s="10">
        <f>НСЛ!AX12*0.9</f>
        <v>20250</v>
      </c>
      <c r="AY12" s="10">
        <f>НСЛ!AY12*0.9</f>
        <v>20250</v>
      </c>
      <c r="AZ12" s="10">
        <f>НСЛ!AZ12*0.9</f>
        <v>20250</v>
      </c>
      <c r="BA12" s="10">
        <f>НСЛ!BA12*0.9</f>
        <v>20250</v>
      </c>
      <c r="BB12" s="10">
        <f>НСЛ!BB12*0.9</f>
        <v>20250</v>
      </c>
      <c r="BC12" s="10">
        <f>НСЛ!BC12*0.9</f>
        <v>21465</v>
      </c>
      <c r="BD12" s="10">
        <f>НСЛ!BD12*0.9</f>
        <v>21465</v>
      </c>
      <c r="BE12" s="10">
        <f>НСЛ!BE12*0.9</f>
        <v>20250</v>
      </c>
      <c r="BF12" s="10">
        <f>НСЛ!BF12*0.9</f>
        <v>20250</v>
      </c>
      <c r="BG12" s="10">
        <f>НСЛ!BG12*0.9</f>
        <v>20250</v>
      </c>
      <c r="BH12" s="10">
        <f>НСЛ!BH12*0.9</f>
        <v>20250</v>
      </c>
      <c r="BI12" s="10">
        <f>НСЛ!BI12*0.9</f>
        <v>20250</v>
      </c>
      <c r="BJ12" s="10">
        <f>НСЛ!BJ12*0.9</f>
        <v>21465</v>
      </c>
      <c r="BK12" s="10">
        <f>НСЛ!BK12*0.9</f>
        <v>21465</v>
      </c>
      <c r="BL12" s="10">
        <f>НСЛ!BL12*0.9</f>
        <v>20250</v>
      </c>
      <c r="BM12" s="10">
        <f>НСЛ!BM12*0.9</f>
        <v>20250</v>
      </c>
      <c r="BN12" s="10">
        <f>НСЛ!BN12*0.9</f>
        <v>20250</v>
      </c>
      <c r="BO12" s="10">
        <f>НСЛ!BO12*0.9</f>
        <v>20250</v>
      </c>
      <c r="BP12" s="10">
        <f>НСЛ!BP12*0.9</f>
        <v>20250</v>
      </c>
      <c r="BQ12" s="10">
        <f>НСЛ!BQ12*0.9</f>
        <v>21465</v>
      </c>
      <c r="BR12" s="10">
        <f>НСЛ!BR12*0.9</f>
        <v>21465</v>
      </c>
      <c r="BS12" s="10">
        <f>НСЛ!BS12*0.9</f>
        <v>20250</v>
      </c>
      <c r="BT12" s="10">
        <f>НСЛ!BT12*0.9</f>
        <v>20250</v>
      </c>
      <c r="BU12" s="10">
        <f>НСЛ!BU12*0.9</f>
        <v>20250</v>
      </c>
      <c r="BV12" s="10">
        <f>НСЛ!BV12*0.9</f>
        <v>20250</v>
      </c>
      <c r="BW12" s="10">
        <f>НСЛ!BW12*0.9</f>
        <v>20250</v>
      </c>
      <c r="BX12" s="10">
        <f>НСЛ!BX12*0.9</f>
        <v>21465</v>
      </c>
      <c r="BY12" s="10">
        <f>НСЛ!BY12*0.9</f>
        <v>21465</v>
      </c>
      <c r="BZ12" s="10">
        <f>НСЛ!BZ12*0.9</f>
        <v>20250</v>
      </c>
      <c r="CA12" s="10">
        <f>НСЛ!CA12*0.9</f>
        <v>20250</v>
      </c>
      <c r="CB12" s="10">
        <f>НСЛ!CB12*0.9</f>
        <v>20250</v>
      </c>
      <c r="CC12" s="10">
        <f>НСЛ!CC12*0.9</f>
        <v>20250</v>
      </c>
      <c r="CD12" s="10">
        <f>НСЛ!CD12*0.9</f>
        <v>20250</v>
      </c>
      <c r="CE12" s="10">
        <f>НСЛ!CE12*0.9</f>
        <v>20250</v>
      </c>
      <c r="CF12" s="10">
        <f>НСЛ!CF12*0.9</f>
        <v>20250</v>
      </c>
      <c r="CG12" s="10">
        <f>НСЛ!CG12*0.9</f>
        <v>17820</v>
      </c>
      <c r="CH12" s="10">
        <f>НСЛ!CH12*0.9</f>
        <v>17820</v>
      </c>
      <c r="CI12" s="10">
        <f>НСЛ!CI12*0.9</f>
        <v>17820</v>
      </c>
      <c r="CJ12" s="10">
        <f>НСЛ!CJ12*0.9</f>
        <v>17820</v>
      </c>
      <c r="CK12" s="10">
        <f>НСЛ!CK12*0.9</f>
        <v>17820</v>
      </c>
      <c r="CL12" s="10">
        <f>НСЛ!CL12*0.9</f>
        <v>19035</v>
      </c>
      <c r="CM12" s="10">
        <f>НСЛ!CM12*0.9</f>
        <v>19035</v>
      </c>
      <c r="CN12" s="10">
        <f>НСЛ!CN12*0.9</f>
        <v>17820</v>
      </c>
      <c r="CO12" s="10">
        <f>НСЛ!CO12*0.9</f>
        <v>17820</v>
      </c>
      <c r="CP12" s="10">
        <f>НСЛ!CP12*0.9</f>
        <v>17820</v>
      </c>
      <c r="CQ12" s="10">
        <f>НСЛ!CQ12*0.9</f>
        <v>17820</v>
      </c>
      <c r="CR12" s="10">
        <f>НСЛ!CR12*0.9</f>
        <v>17820</v>
      </c>
      <c r="CS12" s="10">
        <f>НСЛ!CS12*0.9</f>
        <v>19035</v>
      </c>
      <c r="CT12" s="10">
        <f>НСЛ!CT12*0.9</f>
        <v>19035</v>
      </c>
      <c r="CU12" s="10">
        <f>НСЛ!CU12*0.9</f>
        <v>17820</v>
      </c>
      <c r="CV12" s="10">
        <f>НСЛ!CV12*0.9</f>
        <v>17820</v>
      </c>
      <c r="CW12" s="10">
        <f>НСЛ!CW12*0.9</f>
        <v>17820</v>
      </c>
      <c r="CX12" s="10">
        <f>НСЛ!CX12*0.9</f>
        <v>17820</v>
      </c>
      <c r="CY12" s="10">
        <f>НСЛ!CY12*0.9</f>
        <v>17820</v>
      </c>
      <c r="CZ12" s="10">
        <f>НСЛ!CZ12*0.9</f>
        <v>19035</v>
      </c>
      <c r="DA12" s="10">
        <f>НСЛ!DA12*0.9</f>
        <v>19035</v>
      </c>
      <c r="DB12" s="10">
        <f>НСЛ!DB12*0.9</f>
        <v>17820</v>
      </c>
      <c r="DC12" s="10">
        <f>НСЛ!DC12*0.9</f>
        <v>17820</v>
      </c>
      <c r="DD12" s="10">
        <f>НСЛ!DD12*0.9</f>
        <v>17820</v>
      </c>
      <c r="DE12" s="10">
        <f>НСЛ!DE12*0.9</f>
        <v>17820</v>
      </c>
      <c r="DF12" s="10">
        <f>НСЛ!DF12*0.9</f>
        <v>17820</v>
      </c>
      <c r="DG12" s="10">
        <f>НСЛ!DG12*0.9</f>
        <v>17820</v>
      </c>
      <c r="DH12" s="10">
        <f>НСЛ!DH12*0.9</f>
        <v>19035</v>
      </c>
      <c r="DI12" s="10">
        <f>НСЛ!DI12*0.9</f>
        <v>19035</v>
      </c>
      <c r="DJ12" s="10">
        <f>НСЛ!DJ12*0.9</f>
        <v>19035</v>
      </c>
      <c r="DK12" s="10">
        <f>НСЛ!DK12*0.9</f>
        <v>19035</v>
      </c>
      <c r="DL12" s="10">
        <f>НСЛ!DL12*0.9</f>
        <v>19035</v>
      </c>
      <c r="DM12" s="10">
        <f>НСЛ!DM12*0.9</f>
        <v>19035</v>
      </c>
      <c r="DN12" s="10">
        <f>НСЛ!DN12*0.9</f>
        <v>19035</v>
      </c>
      <c r="DO12" s="10">
        <f>НСЛ!DO12*0.9</f>
        <v>19035</v>
      </c>
      <c r="DP12" s="10">
        <f>НСЛ!DP12*0.9</f>
        <v>19035</v>
      </c>
      <c r="DQ12" s="10">
        <f>НСЛ!DQ12*0.9</f>
        <v>19035</v>
      </c>
      <c r="DR12" s="10">
        <f>НСЛ!DR12*0.9</f>
        <v>19035</v>
      </c>
      <c r="DS12" s="10">
        <f>НСЛ!DS12*0.9</f>
        <v>19035</v>
      </c>
    </row>
    <row r="13" spans="1:123" s="7" customFormat="1" x14ac:dyDescent="0.2">
      <c r="A13" s="8">
        <v>2</v>
      </c>
      <c r="B13" s="10">
        <f>НСЛ!B13*0.9</f>
        <v>18225</v>
      </c>
      <c r="C13" s="10">
        <f>НСЛ!C13*0.9</f>
        <v>18225</v>
      </c>
      <c r="D13" s="10">
        <f>НСЛ!D13*0.9</f>
        <v>18225</v>
      </c>
      <c r="E13" s="10">
        <f>НСЛ!E13*0.9</f>
        <v>18225</v>
      </c>
      <c r="F13" s="10">
        <f>НСЛ!F13*0.9</f>
        <v>21465</v>
      </c>
      <c r="G13" s="10">
        <f>НСЛ!G13*0.9</f>
        <v>21465</v>
      </c>
      <c r="H13" s="10">
        <f>НСЛ!H13*0.9</f>
        <v>21465</v>
      </c>
      <c r="I13" s="10">
        <f>НСЛ!I13*0.9</f>
        <v>21465</v>
      </c>
      <c r="J13" s="10">
        <f>НСЛ!J13*0.9</f>
        <v>21465</v>
      </c>
      <c r="K13" s="10">
        <f>НСЛ!K13*0.9</f>
        <v>21465</v>
      </c>
      <c r="L13" s="10">
        <f>НСЛ!L13*0.9</f>
        <v>21465</v>
      </c>
      <c r="M13" s="10">
        <f>НСЛ!M13*0.9</f>
        <v>21465</v>
      </c>
      <c r="N13" s="10">
        <f>НСЛ!N13*0.9</f>
        <v>21465</v>
      </c>
      <c r="O13" s="10">
        <f>НСЛ!O13*0.9</f>
        <v>21465</v>
      </c>
      <c r="P13" s="10">
        <f>НСЛ!P13*0.9</f>
        <v>26325</v>
      </c>
      <c r="Q13" s="10">
        <f>НСЛ!Q13*0.9</f>
        <v>26325</v>
      </c>
      <c r="R13" s="10">
        <f>НСЛ!R13*0.9</f>
        <v>26325</v>
      </c>
      <c r="S13" s="10">
        <f>НСЛ!S13*0.9</f>
        <v>26325</v>
      </c>
      <c r="T13" s="10">
        <f>НСЛ!T13*0.9</f>
        <v>27945</v>
      </c>
      <c r="U13" s="10">
        <f>НСЛ!U13*0.9</f>
        <v>27945</v>
      </c>
      <c r="V13" s="10">
        <f>НСЛ!V13*0.9</f>
        <v>27945</v>
      </c>
      <c r="W13" s="10">
        <f>НСЛ!W13*0.9</f>
        <v>27945</v>
      </c>
      <c r="X13" s="10">
        <f>НСЛ!X13*0.9</f>
        <v>27945</v>
      </c>
      <c r="Y13" s="10">
        <f>НСЛ!Y13*0.9</f>
        <v>27945</v>
      </c>
      <c r="Z13" s="10">
        <f>НСЛ!Z13*0.9</f>
        <v>27945</v>
      </c>
      <c r="AA13" s="10">
        <f>НСЛ!AA13*0.9</f>
        <v>27945</v>
      </c>
      <c r="AB13" s="10">
        <f>НСЛ!AB13*0.9</f>
        <v>27945</v>
      </c>
      <c r="AC13" s="10">
        <f>НСЛ!AC13*0.9</f>
        <v>22680</v>
      </c>
      <c r="AD13" s="10">
        <f>НСЛ!AD13*0.9</f>
        <v>22680</v>
      </c>
      <c r="AE13" s="10">
        <f>НСЛ!AE13*0.9</f>
        <v>22680</v>
      </c>
      <c r="AF13" s="10">
        <f>НСЛ!AF13*0.9</f>
        <v>23895</v>
      </c>
      <c r="AG13" s="10">
        <f>НСЛ!AG13*0.9</f>
        <v>23895</v>
      </c>
      <c r="AH13" s="10">
        <f>НСЛ!AH13*0.9</f>
        <v>23895</v>
      </c>
      <c r="AI13" s="10">
        <f>НСЛ!AI13*0.9</f>
        <v>23895</v>
      </c>
      <c r="AJ13" s="10">
        <f>НСЛ!AJ13*0.9</f>
        <v>23895</v>
      </c>
      <c r="AK13" s="10">
        <f>НСЛ!AK13*0.9</f>
        <v>23895</v>
      </c>
      <c r="AL13" s="10">
        <f>НСЛ!AL13*0.9</f>
        <v>23895</v>
      </c>
      <c r="AM13" s="10">
        <f>НСЛ!AM13*0.9</f>
        <v>23895</v>
      </c>
      <c r="AN13" s="10">
        <f>НСЛ!AN13*0.9</f>
        <v>26325</v>
      </c>
      <c r="AO13" s="10">
        <f>НСЛ!AO13*0.9</f>
        <v>26325</v>
      </c>
      <c r="AP13" s="10">
        <f>НСЛ!AP13*0.9</f>
        <v>22680</v>
      </c>
      <c r="AQ13" s="10">
        <f>НСЛ!AQ13*0.9</f>
        <v>22680</v>
      </c>
      <c r="AR13" s="10">
        <f>НСЛ!AR13*0.9</f>
        <v>22680</v>
      </c>
      <c r="AS13" s="10">
        <f>НСЛ!AS13*0.9</f>
        <v>22680</v>
      </c>
      <c r="AT13" s="10">
        <f>НСЛ!AT13*0.9</f>
        <v>25110</v>
      </c>
      <c r="AU13" s="10">
        <f>НСЛ!AU13*0.9</f>
        <v>25110</v>
      </c>
      <c r="AV13" s="10">
        <f>НСЛ!AV13*0.9</f>
        <v>25110</v>
      </c>
      <c r="AW13" s="10">
        <f>НСЛ!AW13*0.9</f>
        <v>25110</v>
      </c>
      <c r="AX13" s="10">
        <f>НСЛ!AX13*0.9</f>
        <v>22680</v>
      </c>
      <c r="AY13" s="10">
        <f>НСЛ!AY13*0.9</f>
        <v>22680</v>
      </c>
      <c r="AZ13" s="10">
        <f>НСЛ!AZ13*0.9</f>
        <v>22680</v>
      </c>
      <c r="BA13" s="10">
        <f>НСЛ!BA13*0.9</f>
        <v>22680</v>
      </c>
      <c r="BB13" s="10">
        <f>НСЛ!BB13*0.9</f>
        <v>22680</v>
      </c>
      <c r="BC13" s="10">
        <f>НСЛ!BC13*0.9</f>
        <v>23895</v>
      </c>
      <c r="BD13" s="10">
        <f>НСЛ!BD13*0.9</f>
        <v>23895</v>
      </c>
      <c r="BE13" s="10">
        <f>НСЛ!BE13*0.9</f>
        <v>22680</v>
      </c>
      <c r="BF13" s="10">
        <f>НСЛ!BF13*0.9</f>
        <v>22680</v>
      </c>
      <c r="BG13" s="10">
        <f>НСЛ!BG13*0.9</f>
        <v>22680</v>
      </c>
      <c r="BH13" s="10">
        <f>НСЛ!BH13*0.9</f>
        <v>22680</v>
      </c>
      <c r="BI13" s="10">
        <f>НСЛ!BI13*0.9</f>
        <v>22680</v>
      </c>
      <c r="BJ13" s="10">
        <f>НСЛ!BJ13*0.9</f>
        <v>23895</v>
      </c>
      <c r="BK13" s="10">
        <f>НСЛ!BK13*0.9</f>
        <v>23895</v>
      </c>
      <c r="BL13" s="10">
        <f>НСЛ!BL13*0.9</f>
        <v>22680</v>
      </c>
      <c r="BM13" s="10">
        <f>НСЛ!BM13*0.9</f>
        <v>22680</v>
      </c>
      <c r="BN13" s="10">
        <f>НСЛ!BN13*0.9</f>
        <v>22680</v>
      </c>
      <c r="BO13" s="10">
        <f>НСЛ!BO13*0.9</f>
        <v>22680</v>
      </c>
      <c r="BP13" s="10">
        <f>НСЛ!BP13*0.9</f>
        <v>22680</v>
      </c>
      <c r="BQ13" s="10">
        <f>НСЛ!BQ13*0.9</f>
        <v>23895</v>
      </c>
      <c r="BR13" s="10">
        <f>НСЛ!BR13*0.9</f>
        <v>23895</v>
      </c>
      <c r="BS13" s="10">
        <f>НСЛ!BS13*0.9</f>
        <v>22680</v>
      </c>
      <c r="BT13" s="10">
        <f>НСЛ!BT13*0.9</f>
        <v>22680</v>
      </c>
      <c r="BU13" s="10">
        <f>НСЛ!BU13*0.9</f>
        <v>22680</v>
      </c>
      <c r="BV13" s="10">
        <f>НСЛ!BV13*0.9</f>
        <v>22680</v>
      </c>
      <c r="BW13" s="10">
        <f>НСЛ!BW13*0.9</f>
        <v>22680</v>
      </c>
      <c r="BX13" s="10">
        <f>НСЛ!BX13*0.9</f>
        <v>23895</v>
      </c>
      <c r="BY13" s="10">
        <f>НСЛ!BY13*0.9</f>
        <v>23895</v>
      </c>
      <c r="BZ13" s="10">
        <f>НСЛ!BZ13*0.9</f>
        <v>22680</v>
      </c>
      <c r="CA13" s="10">
        <f>НСЛ!CA13*0.9</f>
        <v>22680</v>
      </c>
      <c r="CB13" s="10">
        <f>НСЛ!CB13*0.9</f>
        <v>22680</v>
      </c>
      <c r="CC13" s="10">
        <f>НСЛ!CC13*0.9</f>
        <v>22680</v>
      </c>
      <c r="CD13" s="10">
        <f>НСЛ!CD13*0.9</f>
        <v>22680</v>
      </c>
      <c r="CE13" s="10">
        <f>НСЛ!CE13*0.9</f>
        <v>22680</v>
      </c>
      <c r="CF13" s="10">
        <f>НСЛ!CF13*0.9</f>
        <v>22680</v>
      </c>
      <c r="CG13" s="10">
        <f>НСЛ!CG13*0.9</f>
        <v>20250</v>
      </c>
      <c r="CH13" s="10">
        <f>НСЛ!CH13*0.9</f>
        <v>20250</v>
      </c>
      <c r="CI13" s="10">
        <f>НСЛ!CI13*0.9</f>
        <v>20250</v>
      </c>
      <c r="CJ13" s="10">
        <f>НСЛ!CJ13*0.9</f>
        <v>20250</v>
      </c>
      <c r="CK13" s="10">
        <f>НСЛ!CK13*0.9</f>
        <v>20250</v>
      </c>
      <c r="CL13" s="10">
        <f>НСЛ!CL13*0.9</f>
        <v>21465</v>
      </c>
      <c r="CM13" s="10">
        <f>НСЛ!CM13*0.9</f>
        <v>21465</v>
      </c>
      <c r="CN13" s="10">
        <f>НСЛ!CN13*0.9</f>
        <v>20250</v>
      </c>
      <c r="CO13" s="10">
        <f>НСЛ!CO13*0.9</f>
        <v>20250</v>
      </c>
      <c r="CP13" s="10">
        <f>НСЛ!CP13*0.9</f>
        <v>20250</v>
      </c>
      <c r="CQ13" s="10">
        <f>НСЛ!CQ13*0.9</f>
        <v>20250</v>
      </c>
      <c r="CR13" s="10">
        <f>НСЛ!CR13*0.9</f>
        <v>20250</v>
      </c>
      <c r="CS13" s="10">
        <f>НСЛ!CS13*0.9</f>
        <v>21465</v>
      </c>
      <c r="CT13" s="10">
        <f>НСЛ!CT13*0.9</f>
        <v>21465</v>
      </c>
      <c r="CU13" s="10">
        <f>НСЛ!CU13*0.9</f>
        <v>20250</v>
      </c>
      <c r="CV13" s="10">
        <f>НСЛ!CV13*0.9</f>
        <v>20250</v>
      </c>
      <c r="CW13" s="10">
        <f>НСЛ!CW13*0.9</f>
        <v>20250</v>
      </c>
      <c r="CX13" s="10">
        <f>НСЛ!CX13*0.9</f>
        <v>20250</v>
      </c>
      <c r="CY13" s="10">
        <f>НСЛ!CY13*0.9</f>
        <v>20250</v>
      </c>
      <c r="CZ13" s="10">
        <f>НСЛ!CZ13*0.9</f>
        <v>21465</v>
      </c>
      <c r="DA13" s="10">
        <f>НСЛ!DA13*0.9</f>
        <v>21465</v>
      </c>
      <c r="DB13" s="10">
        <f>НСЛ!DB13*0.9</f>
        <v>20250</v>
      </c>
      <c r="DC13" s="10">
        <f>НСЛ!DC13*0.9</f>
        <v>20250</v>
      </c>
      <c r="DD13" s="10">
        <f>НСЛ!DD13*0.9</f>
        <v>20250</v>
      </c>
      <c r="DE13" s="10">
        <f>НСЛ!DE13*0.9</f>
        <v>20250</v>
      </c>
      <c r="DF13" s="10">
        <f>НСЛ!DF13*0.9</f>
        <v>20250</v>
      </c>
      <c r="DG13" s="10">
        <f>НСЛ!DG13*0.9</f>
        <v>20250</v>
      </c>
      <c r="DH13" s="10">
        <f>НСЛ!DH13*0.9</f>
        <v>21465</v>
      </c>
      <c r="DI13" s="10">
        <f>НСЛ!DI13*0.9</f>
        <v>21465</v>
      </c>
      <c r="DJ13" s="10">
        <f>НСЛ!DJ13*0.9</f>
        <v>21465</v>
      </c>
      <c r="DK13" s="10">
        <f>НСЛ!DK13*0.9</f>
        <v>21465</v>
      </c>
      <c r="DL13" s="10">
        <f>НСЛ!DL13*0.9</f>
        <v>21465</v>
      </c>
      <c r="DM13" s="10">
        <f>НСЛ!DM13*0.9</f>
        <v>21465</v>
      </c>
      <c r="DN13" s="10">
        <f>НСЛ!DN13*0.9</f>
        <v>21465</v>
      </c>
      <c r="DO13" s="10">
        <f>НСЛ!DO13*0.9</f>
        <v>21465</v>
      </c>
      <c r="DP13" s="10">
        <f>НСЛ!DP13*0.9</f>
        <v>21465</v>
      </c>
      <c r="DQ13" s="10">
        <f>НСЛ!DQ13*0.9</f>
        <v>21465</v>
      </c>
      <c r="DR13" s="10">
        <f>НСЛ!DR13*0.9</f>
        <v>21465</v>
      </c>
      <c r="DS13" s="10">
        <f>НСЛ!DS13*0.9</f>
        <v>21465</v>
      </c>
    </row>
    <row r="14" spans="1:123" s="7" customFormat="1" x14ac:dyDescent="0.2">
      <c r="A14" s="6" t="s">
        <v>55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</row>
    <row r="15" spans="1:123" s="7" customFormat="1" x14ac:dyDescent="0.2">
      <c r="A15" s="8">
        <v>1</v>
      </c>
      <c r="B15" s="10">
        <f>НСЛ!B15*0.9</f>
        <v>17415</v>
      </c>
      <c r="C15" s="10">
        <f>НСЛ!C15*0.9</f>
        <v>17415</v>
      </c>
      <c r="D15" s="10">
        <f>НСЛ!D15*0.9</f>
        <v>17415</v>
      </c>
      <c r="E15" s="10">
        <f>НСЛ!E15*0.9</f>
        <v>17415</v>
      </c>
      <c r="F15" s="10">
        <f>НСЛ!F15*0.9</f>
        <v>20655</v>
      </c>
      <c r="G15" s="10">
        <f>НСЛ!G15*0.9</f>
        <v>20655</v>
      </c>
      <c r="H15" s="10">
        <f>НСЛ!H15*0.9</f>
        <v>20655</v>
      </c>
      <c r="I15" s="10">
        <f>НСЛ!I15*0.9</f>
        <v>20655</v>
      </c>
      <c r="J15" s="10">
        <f>НСЛ!J15*0.9</f>
        <v>20655</v>
      </c>
      <c r="K15" s="10">
        <f>НСЛ!K15*0.9</f>
        <v>20655</v>
      </c>
      <c r="L15" s="10">
        <f>НСЛ!L15*0.9</f>
        <v>20655</v>
      </c>
      <c r="M15" s="10">
        <f>НСЛ!M15*0.9</f>
        <v>20655</v>
      </c>
      <c r="N15" s="10">
        <f>НСЛ!N15*0.9</f>
        <v>20655</v>
      </c>
      <c r="O15" s="10">
        <f>НСЛ!O15*0.9</f>
        <v>20655</v>
      </c>
      <c r="P15" s="10">
        <f>НСЛ!P15*0.9</f>
        <v>25515</v>
      </c>
      <c r="Q15" s="10">
        <f>НСЛ!Q15*0.9</f>
        <v>25515</v>
      </c>
      <c r="R15" s="10">
        <f>НСЛ!R15*0.9</f>
        <v>25515</v>
      </c>
      <c r="S15" s="10">
        <f>НСЛ!S15*0.9</f>
        <v>25515</v>
      </c>
      <c r="T15" s="10">
        <f>НСЛ!T15*0.9</f>
        <v>27135</v>
      </c>
      <c r="U15" s="10">
        <f>НСЛ!U15*0.9</f>
        <v>27135</v>
      </c>
      <c r="V15" s="10">
        <f>НСЛ!V15*0.9</f>
        <v>27135</v>
      </c>
      <c r="W15" s="10">
        <f>НСЛ!W15*0.9</f>
        <v>27135</v>
      </c>
      <c r="X15" s="10">
        <f>НСЛ!X15*0.9</f>
        <v>27135</v>
      </c>
      <c r="Y15" s="10">
        <f>НСЛ!Y15*0.9</f>
        <v>27135</v>
      </c>
      <c r="Z15" s="10">
        <f>НСЛ!Z15*0.9</f>
        <v>27135</v>
      </c>
      <c r="AA15" s="10">
        <f>НСЛ!AA15*0.9</f>
        <v>27135</v>
      </c>
      <c r="AB15" s="10">
        <f>НСЛ!AB15*0.9</f>
        <v>27135</v>
      </c>
      <c r="AC15" s="10">
        <f>НСЛ!AC15*0.9</f>
        <v>21870</v>
      </c>
      <c r="AD15" s="10">
        <f>НСЛ!AD15*0.9</f>
        <v>21870</v>
      </c>
      <c r="AE15" s="10">
        <f>НСЛ!AE15*0.9</f>
        <v>21870</v>
      </c>
      <c r="AF15" s="10">
        <f>НСЛ!AF15*0.9</f>
        <v>23085</v>
      </c>
      <c r="AG15" s="10">
        <f>НСЛ!AG15*0.9</f>
        <v>23085</v>
      </c>
      <c r="AH15" s="10">
        <f>НСЛ!AH15*0.9</f>
        <v>23085</v>
      </c>
      <c r="AI15" s="10">
        <f>НСЛ!AI15*0.9</f>
        <v>23085</v>
      </c>
      <c r="AJ15" s="10">
        <f>НСЛ!AJ15*0.9</f>
        <v>23085</v>
      </c>
      <c r="AK15" s="10">
        <f>НСЛ!AK15*0.9</f>
        <v>23085</v>
      </c>
      <c r="AL15" s="10">
        <f>НСЛ!AL15*0.9</f>
        <v>23085</v>
      </c>
      <c r="AM15" s="10">
        <f>НСЛ!AM15*0.9</f>
        <v>23085</v>
      </c>
      <c r="AN15" s="10">
        <f>НСЛ!AN15*0.9</f>
        <v>25515</v>
      </c>
      <c r="AO15" s="10">
        <f>НСЛ!AO15*0.9</f>
        <v>25515</v>
      </c>
      <c r="AP15" s="10">
        <f>НСЛ!AP15*0.9</f>
        <v>21870</v>
      </c>
      <c r="AQ15" s="10">
        <f>НСЛ!AQ15*0.9</f>
        <v>21870</v>
      </c>
      <c r="AR15" s="10">
        <f>НСЛ!AR15*0.9</f>
        <v>21870</v>
      </c>
      <c r="AS15" s="10">
        <f>НСЛ!AS15*0.9</f>
        <v>21870</v>
      </c>
      <c r="AT15" s="10">
        <f>НСЛ!AT15*0.9</f>
        <v>24300</v>
      </c>
      <c r="AU15" s="10">
        <f>НСЛ!AU15*0.9</f>
        <v>24300</v>
      </c>
      <c r="AV15" s="10">
        <f>НСЛ!AV15*0.9</f>
        <v>24300</v>
      </c>
      <c r="AW15" s="10">
        <f>НСЛ!AW15*0.9</f>
        <v>24300</v>
      </c>
      <c r="AX15" s="10">
        <f>НСЛ!AX15*0.9</f>
        <v>21870</v>
      </c>
      <c r="AY15" s="10">
        <f>НСЛ!AY15*0.9</f>
        <v>21870</v>
      </c>
      <c r="AZ15" s="10">
        <f>НСЛ!AZ15*0.9</f>
        <v>21870</v>
      </c>
      <c r="BA15" s="10">
        <f>НСЛ!BA15*0.9</f>
        <v>21870</v>
      </c>
      <c r="BB15" s="10">
        <f>НСЛ!BB15*0.9</f>
        <v>21870</v>
      </c>
      <c r="BC15" s="10">
        <f>НСЛ!BC15*0.9</f>
        <v>23085</v>
      </c>
      <c r="BD15" s="10">
        <f>НСЛ!BD15*0.9</f>
        <v>23085</v>
      </c>
      <c r="BE15" s="10">
        <f>НСЛ!BE15*0.9</f>
        <v>21870</v>
      </c>
      <c r="BF15" s="10">
        <f>НСЛ!BF15*0.9</f>
        <v>21870</v>
      </c>
      <c r="BG15" s="10">
        <f>НСЛ!BG15*0.9</f>
        <v>21870</v>
      </c>
      <c r="BH15" s="10">
        <f>НСЛ!BH15*0.9</f>
        <v>21870</v>
      </c>
      <c r="BI15" s="10">
        <f>НСЛ!BI15*0.9</f>
        <v>21870</v>
      </c>
      <c r="BJ15" s="10">
        <f>НСЛ!BJ15*0.9</f>
        <v>23085</v>
      </c>
      <c r="BK15" s="10">
        <f>НСЛ!BK15*0.9</f>
        <v>23085</v>
      </c>
      <c r="BL15" s="10">
        <f>НСЛ!BL15*0.9</f>
        <v>21870</v>
      </c>
      <c r="BM15" s="10">
        <f>НСЛ!BM15*0.9</f>
        <v>21870</v>
      </c>
      <c r="BN15" s="10">
        <f>НСЛ!BN15*0.9</f>
        <v>21870</v>
      </c>
      <c r="BO15" s="10">
        <f>НСЛ!BO15*0.9</f>
        <v>21870</v>
      </c>
      <c r="BP15" s="10">
        <f>НСЛ!BP15*0.9</f>
        <v>21870</v>
      </c>
      <c r="BQ15" s="10">
        <f>НСЛ!BQ15*0.9</f>
        <v>23085</v>
      </c>
      <c r="BR15" s="10">
        <f>НСЛ!BR15*0.9</f>
        <v>23085</v>
      </c>
      <c r="BS15" s="10">
        <f>НСЛ!BS15*0.9</f>
        <v>21870</v>
      </c>
      <c r="BT15" s="10">
        <f>НСЛ!BT15*0.9</f>
        <v>21870</v>
      </c>
      <c r="BU15" s="10">
        <f>НСЛ!BU15*0.9</f>
        <v>21870</v>
      </c>
      <c r="BV15" s="10">
        <f>НСЛ!BV15*0.9</f>
        <v>21870</v>
      </c>
      <c r="BW15" s="10">
        <f>НСЛ!BW15*0.9</f>
        <v>21870</v>
      </c>
      <c r="BX15" s="10">
        <f>НСЛ!BX15*0.9</f>
        <v>23085</v>
      </c>
      <c r="BY15" s="10">
        <f>НСЛ!BY15*0.9</f>
        <v>23085</v>
      </c>
      <c r="BZ15" s="10">
        <f>НСЛ!BZ15*0.9</f>
        <v>21870</v>
      </c>
      <c r="CA15" s="10">
        <f>НСЛ!CA15*0.9</f>
        <v>21870</v>
      </c>
      <c r="CB15" s="10">
        <f>НСЛ!CB15*0.9</f>
        <v>21870</v>
      </c>
      <c r="CC15" s="10">
        <f>НСЛ!CC15*0.9</f>
        <v>21870</v>
      </c>
      <c r="CD15" s="10">
        <f>НСЛ!CD15*0.9</f>
        <v>21870</v>
      </c>
      <c r="CE15" s="10">
        <f>НСЛ!CE15*0.9</f>
        <v>21870</v>
      </c>
      <c r="CF15" s="10">
        <f>НСЛ!CF15*0.9</f>
        <v>21870</v>
      </c>
      <c r="CG15" s="10">
        <f>НСЛ!CG15*0.9</f>
        <v>19440</v>
      </c>
      <c r="CH15" s="10">
        <f>НСЛ!CH15*0.9</f>
        <v>19440</v>
      </c>
      <c r="CI15" s="10">
        <f>НСЛ!CI15*0.9</f>
        <v>19440</v>
      </c>
      <c r="CJ15" s="10">
        <f>НСЛ!CJ15*0.9</f>
        <v>19440</v>
      </c>
      <c r="CK15" s="10">
        <f>НСЛ!CK15*0.9</f>
        <v>19440</v>
      </c>
      <c r="CL15" s="10">
        <f>НСЛ!CL15*0.9</f>
        <v>20655</v>
      </c>
      <c r="CM15" s="10">
        <f>НСЛ!CM15*0.9</f>
        <v>20655</v>
      </c>
      <c r="CN15" s="10">
        <f>НСЛ!CN15*0.9</f>
        <v>19440</v>
      </c>
      <c r="CO15" s="10">
        <f>НСЛ!CO15*0.9</f>
        <v>19440</v>
      </c>
      <c r="CP15" s="10">
        <f>НСЛ!CP15*0.9</f>
        <v>19440</v>
      </c>
      <c r="CQ15" s="10">
        <f>НСЛ!CQ15*0.9</f>
        <v>19440</v>
      </c>
      <c r="CR15" s="10">
        <f>НСЛ!CR15*0.9</f>
        <v>19440</v>
      </c>
      <c r="CS15" s="10">
        <f>НСЛ!CS15*0.9</f>
        <v>20655</v>
      </c>
      <c r="CT15" s="10">
        <f>НСЛ!CT15*0.9</f>
        <v>20655</v>
      </c>
      <c r="CU15" s="10">
        <f>НСЛ!CU15*0.9</f>
        <v>19440</v>
      </c>
      <c r="CV15" s="10">
        <f>НСЛ!CV15*0.9</f>
        <v>19440</v>
      </c>
      <c r="CW15" s="10">
        <f>НСЛ!CW15*0.9</f>
        <v>19440</v>
      </c>
      <c r="CX15" s="10">
        <f>НСЛ!CX15*0.9</f>
        <v>19440</v>
      </c>
      <c r="CY15" s="10">
        <f>НСЛ!CY15*0.9</f>
        <v>19440</v>
      </c>
      <c r="CZ15" s="10">
        <f>НСЛ!CZ15*0.9</f>
        <v>20655</v>
      </c>
      <c r="DA15" s="10">
        <f>НСЛ!DA15*0.9</f>
        <v>20655</v>
      </c>
      <c r="DB15" s="10">
        <f>НСЛ!DB15*0.9</f>
        <v>19440</v>
      </c>
      <c r="DC15" s="10">
        <f>НСЛ!DC15*0.9</f>
        <v>19440</v>
      </c>
      <c r="DD15" s="10">
        <f>НСЛ!DD15*0.9</f>
        <v>19440</v>
      </c>
      <c r="DE15" s="10">
        <f>НСЛ!DE15*0.9</f>
        <v>19440</v>
      </c>
      <c r="DF15" s="10">
        <f>НСЛ!DF15*0.9</f>
        <v>19440</v>
      </c>
      <c r="DG15" s="10">
        <f>НСЛ!DG15*0.9</f>
        <v>19440</v>
      </c>
      <c r="DH15" s="10">
        <f>НСЛ!DH15*0.9</f>
        <v>20655</v>
      </c>
      <c r="DI15" s="10">
        <f>НСЛ!DI15*0.9</f>
        <v>20655</v>
      </c>
      <c r="DJ15" s="10">
        <f>НСЛ!DJ15*0.9</f>
        <v>20655</v>
      </c>
      <c r="DK15" s="10">
        <f>НСЛ!DK15*0.9</f>
        <v>20655</v>
      </c>
      <c r="DL15" s="10">
        <f>НСЛ!DL15*0.9</f>
        <v>20655</v>
      </c>
      <c r="DM15" s="10">
        <f>НСЛ!DM15*0.9</f>
        <v>20655</v>
      </c>
      <c r="DN15" s="10">
        <f>НСЛ!DN15*0.9</f>
        <v>20655</v>
      </c>
      <c r="DO15" s="10">
        <f>НСЛ!DO15*0.9</f>
        <v>20655</v>
      </c>
      <c r="DP15" s="10">
        <f>НСЛ!DP15*0.9</f>
        <v>20655</v>
      </c>
      <c r="DQ15" s="10">
        <f>НСЛ!DQ15*0.9</f>
        <v>20655</v>
      </c>
      <c r="DR15" s="10">
        <f>НСЛ!DR15*0.9</f>
        <v>20655</v>
      </c>
      <c r="DS15" s="10">
        <f>НСЛ!DS15*0.9</f>
        <v>20655</v>
      </c>
    </row>
    <row r="16" spans="1:123" s="7" customFormat="1" x14ac:dyDescent="0.2">
      <c r="A16" s="8">
        <v>2</v>
      </c>
      <c r="B16" s="10">
        <f>НСЛ!B16*0.9</f>
        <v>19845</v>
      </c>
      <c r="C16" s="10">
        <f>НСЛ!C16*0.9</f>
        <v>19845</v>
      </c>
      <c r="D16" s="10">
        <f>НСЛ!D16*0.9</f>
        <v>19845</v>
      </c>
      <c r="E16" s="10">
        <f>НСЛ!E16*0.9</f>
        <v>19845</v>
      </c>
      <c r="F16" s="10">
        <f>НСЛ!F16*0.9</f>
        <v>23085</v>
      </c>
      <c r="G16" s="10">
        <f>НСЛ!G16*0.9</f>
        <v>23085</v>
      </c>
      <c r="H16" s="10">
        <f>НСЛ!H16*0.9</f>
        <v>23085</v>
      </c>
      <c r="I16" s="10">
        <f>НСЛ!I16*0.9</f>
        <v>23085</v>
      </c>
      <c r="J16" s="10">
        <f>НСЛ!J16*0.9</f>
        <v>23085</v>
      </c>
      <c r="K16" s="10">
        <f>НСЛ!K16*0.9</f>
        <v>23085</v>
      </c>
      <c r="L16" s="10">
        <f>НСЛ!L16*0.9</f>
        <v>23085</v>
      </c>
      <c r="M16" s="10">
        <f>НСЛ!M16*0.9</f>
        <v>23085</v>
      </c>
      <c r="N16" s="10">
        <f>НСЛ!N16*0.9</f>
        <v>23085</v>
      </c>
      <c r="O16" s="10">
        <f>НСЛ!O16*0.9</f>
        <v>23085</v>
      </c>
      <c r="P16" s="10">
        <f>НСЛ!P16*0.9</f>
        <v>27945</v>
      </c>
      <c r="Q16" s="10">
        <f>НСЛ!Q16*0.9</f>
        <v>27945</v>
      </c>
      <c r="R16" s="10">
        <f>НСЛ!R16*0.9</f>
        <v>27945</v>
      </c>
      <c r="S16" s="10">
        <f>НСЛ!S16*0.9</f>
        <v>27945</v>
      </c>
      <c r="T16" s="10">
        <f>НСЛ!T16*0.9</f>
        <v>29565</v>
      </c>
      <c r="U16" s="10">
        <f>НСЛ!U16*0.9</f>
        <v>29565</v>
      </c>
      <c r="V16" s="10">
        <f>НСЛ!V16*0.9</f>
        <v>29565</v>
      </c>
      <c r="W16" s="10">
        <f>НСЛ!W16*0.9</f>
        <v>29565</v>
      </c>
      <c r="X16" s="10">
        <f>НСЛ!X16*0.9</f>
        <v>29565</v>
      </c>
      <c r="Y16" s="10">
        <f>НСЛ!Y16*0.9</f>
        <v>29565</v>
      </c>
      <c r="Z16" s="10">
        <f>НСЛ!Z16*0.9</f>
        <v>29565</v>
      </c>
      <c r="AA16" s="10">
        <f>НСЛ!AA16*0.9</f>
        <v>29565</v>
      </c>
      <c r="AB16" s="10">
        <f>НСЛ!AB16*0.9</f>
        <v>29565</v>
      </c>
      <c r="AC16" s="10">
        <f>НСЛ!AC16*0.9</f>
        <v>24300</v>
      </c>
      <c r="AD16" s="10">
        <f>НСЛ!AD16*0.9</f>
        <v>24300</v>
      </c>
      <c r="AE16" s="10">
        <f>НСЛ!AE16*0.9</f>
        <v>24300</v>
      </c>
      <c r="AF16" s="10">
        <f>НСЛ!AF16*0.9</f>
        <v>25515</v>
      </c>
      <c r="AG16" s="10">
        <f>НСЛ!AG16*0.9</f>
        <v>25515</v>
      </c>
      <c r="AH16" s="10">
        <f>НСЛ!AH16*0.9</f>
        <v>25515</v>
      </c>
      <c r="AI16" s="10">
        <f>НСЛ!AI16*0.9</f>
        <v>25515</v>
      </c>
      <c r="AJ16" s="10">
        <f>НСЛ!AJ16*0.9</f>
        <v>25515</v>
      </c>
      <c r="AK16" s="10">
        <f>НСЛ!AK16*0.9</f>
        <v>25515</v>
      </c>
      <c r="AL16" s="10">
        <f>НСЛ!AL16*0.9</f>
        <v>25515</v>
      </c>
      <c r="AM16" s="10">
        <f>НСЛ!AM16*0.9</f>
        <v>25515</v>
      </c>
      <c r="AN16" s="10">
        <f>НСЛ!AN16*0.9</f>
        <v>27945</v>
      </c>
      <c r="AO16" s="10">
        <f>НСЛ!AO16*0.9</f>
        <v>27945</v>
      </c>
      <c r="AP16" s="10">
        <f>НСЛ!AP16*0.9</f>
        <v>24300</v>
      </c>
      <c r="AQ16" s="10">
        <f>НСЛ!AQ16*0.9</f>
        <v>24300</v>
      </c>
      <c r="AR16" s="10">
        <f>НСЛ!AR16*0.9</f>
        <v>24300</v>
      </c>
      <c r="AS16" s="10">
        <f>НСЛ!AS16*0.9</f>
        <v>24300</v>
      </c>
      <c r="AT16" s="10">
        <f>НСЛ!AT16*0.9</f>
        <v>26730</v>
      </c>
      <c r="AU16" s="10">
        <f>НСЛ!AU16*0.9</f>
        <v>26730</v>
      </c>
      <c r="AV16" s="10">
        <f>НСЛ!AV16*0.9</f>
        <v>26730</v>
      </c>
      <c r="AW16" s="10">
        <f>НСЛ!AW16*0.9</f>
        <v>26730</v>
      </c>
      <c r="AX16" s="10">
        <f>НСЛ!AX16*0.9</f>
        <v>24300</v>
      </c>
      <c r="AY16" s="10">
        <f>НСЛ!AY16*0.9</f>
        <v>24300</v>
      </c>
      <c r="AZ16" s="10">
        <f>НСЛ!AZ16*0.9</f>
        <v>24300</v>
      </c>
      <c r="BA16" s="10">
        <f>НСЛ!BA16*0.9</f>
        <v>24300</v>
      </c>
      <c r="BB16" s="10">
        <f>НСЛ!BB16*0.9</f>
        <v>24300</v>
      </c>
      <c r="BC16" s="10">
        <f>НСЛ!BC16*0.9</f>
        <v>25515</v>
      </c>
      <c r="BD16" s="10">
        <f>НСЛ!BD16*0.9</f>
        <v>25515</v>
      </c>
      <c r="BE16" s="10">
        <f>НСЛ!BE16*0.9</f>
        <v>24300</v>
      </c>
      <c r="BF16" s="10">
        <f>НСЛ!BF16*0.9</f>
        <v>24300</v>
      </c>
      <c r="BG16" s="10">
        <f>НСЛ!BG16*0.9</f>
        <v>24300</v>
      </c>
      <c r="BH16" s="10">
        <f>НСЛ!BH16*0.9</f>
        <v>24300</v>
      </c>
      <c r="BI16" s="10">
        <f>НСЛ!BI16*0.9</f>
        <v>24300</v>
      </c>
      <c r="BJ16" s="10">
        <f>НСЛ!BJ16*0.9</f>
        <v>25515</v>
      </c>
      <c r="BK16" s="10">
        <f>НСЛ!BK16*0.9</f>
        <v>25515</v>
      </c>
      <c r="BL16" s="10">
        <f>НСЛ!BL16*0.9</f>
        <v>24300</v>
      </c>
      <c r="BM16" s="10">
        <f>НСЛ!BM16*0.9</f>
        <v>24300</v>
      </c>
      <c r="BN16" s="10">
        <f>НСЛ!BN16*0.9</f>
        <v>24300</v>
      </c>
      <c r="BO16" s="10">
        <f>НСЛ!BO16*0.9</f>
        <v>24300</v>
      </c>
      <c r="BP16" s="10">
        <f>НСЛ!BP16*0.9</f>
        <v>24300</v>
      </c>
      <c r="BQ16" s="10">
        <f>НСЛ!BQ16*0.9</f>
        <v>25515</v>
      </c>
      <c r="BR16" s="10">
        <f>НСЛ!BR16*0.9</f>
        <v>25515</v>
      </c>
      <c r="BS16" s="10">
        <f>НСЛ!BS16*0.9</f>
        <v>24300</v>
      </c>
      <c r="BT16" s="10">
        <f>НСЛ!BT16*0.9</f>
        <v>24300</v>
      </c>
      <c r="BU16" s="10">
        <f>НСЛ!BU16*0.9</f>
        <v>24300</v>
      </c>
      <c r="BV16" s="10">
        <f>НСЛ!BV16*0.9</f>
        <v>24300</v>
      </c>
      <c r="BW16" s="10">
        <f>НСЛ!BW16*0.9</f>
        <v>24300</v>
      </c>
      <c r="BX16" s="10">
        <f>НСЛ!BX16*0.9</f>
        <v>25515</v>
      </c>
      <c r="BY16" s="10">
        <f>НСЛ!BY16*0.9</f>
        <v>25515</v>
      </c>
      <c r="BZ16" s="10">
        <f>НСЛ!BZ16*0.9</f>
        <v>24300</v>
      </c>
      <c r="CA16" s="10">
        <f>НСЛ!CA16*0.9</f>
        <v>24300</v>
      </c>
      <c r="CB16" s="10">
        <f>НСЛ!CB16*0.9</f>
        <v>24300</v>
      </c>
      <c r="CC16" s="10">
        <f>НСЛ!CC16*0.9</f>
        <v>24300</v>
      </c>
      <c r="CD16" s="10">
        <f>НСЛ!CD16*0.9</f>
        <v>24300</v>
      </c>
      <c r="CE16" s="10">
        <f>НСЛ!CE16*0.9</f>
        <v>24300</v>
      </c>
      <c r="CF16" s="10">
        <f>НСЛ!CF16*0.9</f>
        <v>24300</v>
      </c>
      <c r="CG16" s="10">
        <f>НСЛ!CG16*0.9</f>
        <v>21870</v>
      </c>
      <c r="CH16" s="10">
        <f>НСЛ!CH16*0.9</f>
        <v>21870</v>
      </c>
      <c r="CI16" s="10">
        <f>НСЛ!CI16*0.9</f>
        <v>21870</v>
      </c>
      <c r="CJ16" s="10">
        <f>НСЛ!CJ16*0.9</f>
        <v>21870</v>
      </c>
      <c r="CK16" s="10">
        <f>НСЛ!CK16*0.9</f>
        <v>21870</v>
      </c>
      <c r="CL16" s="10">
        <f>НСЛ!CL16*0.9</f>
        <v>23085</v>
      </c>
      <c r="CM16" s="10">
        <f>НСЛ!CM16*0.9</f>
        <v>23085</v>
      </c>
      <c r="CN16" s="10">
        <f>НСЛ!CN16*0.9</f>
        <v>21870</v>
      </c>
      <c r="CO16" s="10">
        <f>НСЛ!CO16*0.9</f>
        <v>21870</v>
      </c>
      <c r="CP16" s="10">
        <f>НСЛ!CP16*0.9</f>
        <v>21870</v>
      </c>
      <c r="CQ16" s="10">
        <f>НСЛ!CQ16*0.9</f>
        <v>21870</v>
      </c>
      <c r="CR16" s="10">
        <f>НСЛ!CR16*0.9</f>
        <v>21870</v>
      </c>
      <c r="CS16" s="10">
        <f>НСЛ!CS16*0.9</f>
        <v>23085</v>
      </c>
      <c r="CT16" s="10">
        <f>НСЛ!CT16*0.9</f>
        <v>23085</v>
      </c>
      <c r="CU16" s="10">
        <f>НСЛ!CU16*0.9</f>
        <v>21870</v>
      </c>
      <c r="CV16" s="10">
        <f>НСЛ!CV16*0.9</f>
        <v>21870</v>
      </c>
      <c r="CW16" s="10">
        <f>НСЛ!CW16*0.9</f>
        <v>21870</v>
      </c>
      <c r="CX16" s="10">
        <f>НСЛ!CX16*0.9</f>
        <v>21870</v>
      </c>
      <c r="CY16" s="10">
        <f>НСЛ!CY16*0.9</f>
        <v>21870</v>
      </c>
      <c r="CZ16" s="10">
        <f>НСЛ!CZ16*0.9</f>
        <v>23085</v>
      </c>
      <c r="DA16" s="10">
        <f>НСЛ!DA16*0.9</f>
        <v>23085</v>
      </c>
      <c r="DB16" s="10">
        <f>НСЛ!DB16*0.9</f>
        <v>21870</v>
      </c>
      <c r="DC16" s="10">
        <f>НСЛ!DC16*0.9</f>
        <v>21870</v>
      </c>
      <c r="DD16" s="10">
        <f>НСЛ!DD16*0.9</f>
        <v>21870</v>
      </c>
      <c r="DE16" s="10">
        <f>НСЛ!DE16*0.9</f>
        <v>21870</v>
      </c>
      <c r="DF16" s="10">
        <f>НСЛ!DF16*0.9</f>
        <v>21870</v>
      </c>
      <c r="DG16" s="10">
        <f>НСЛ!DG16*0.9</f>
        <v>21870</v>
      </c>
      <c r="DH16" s="10">
        <f>НСЛ!DH16*0.9</f>
        <v>23085</v>
      </c>
      <c r="DI16" s="10">
        <f>НСЛ!DI16*0.9</f>
        <v>23085</v>
      </c>
      <c r="DJ16" s="10">
        <f>НСЛ!DJ16*0.9</f>
        <v>23085</v>
      </c>
      <c r="DK16" s="10">
        <f>НСЛ!DK16*0.9</f>
        <v>23085</v>
      </c>
      <c r="DL16" s="10">
        <f>НСЛ!DL16*0.9</f>
        <v>23085</v>
      </c>
      <c r="DM16" s="10">
        <f>НСЛ!DM16*0.9</f>
        <v>23085</v>
      </c>
      <c r="DN16" s="10">
        <f>НСЛ!DN16*0.9</f>
        <v>23085</v>
      </c>
      <c r="DO16" s="10">
        <f>НСЛ!DO16*0.9</f>
        <v>23085</v>
      </c>
      <c r="DP16" s="10">
        <f>НСЛ!DP16*0.9</f>
        <v>23085</v>
      </c>
      <c r="DQ16" s="10">
        <f>НСЛ!DQ16*0.9</f>
        <v>23085</v>
      </c>
      <c r="DR16" s="10">
        <f>НСЛ!DR16*0.9</f>
        <v>23085</v>
      </c>
      <c r="DS16" s="10">
        <f>НСЛ!DS16*0.9</f>
        <v>23085</v>
      </c>
    </row>
    <row r="17" spans="1:123" s="7" customFormat="1" x14ac:dyDescent="0.2">
      <c r="A17" s="6" t="s">
        <v>8</v>
      </c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</row>
    <row r="18" spans="1:123" s="7" customFormat="1" x14ac:dyDescent="0.2">
      <c r="A18" s="8">
        <v>1</v>
      </c>
      <c r="B18" s="10">
        <f>НСЛ!B18*0.9</f>
        <v>19035</v>
      </c>
      <c r="C18" s="10">
        <f>НСЛ!C18*0.9</f>
        <v>19035</v>
      </c>
      <c r="D18" s="10">
        <f>НСЛ!D18*0.9</f>
        <v>19035</v>
      </c>
      <c r="E18" s="10">
        <f>НСЛ!E18*0.9</f>
        <v>19035</v>
      </c>
      <c r="F18" s="10">
        <f>НСЛ!F18*0.9</f>
        <v>22275</v>
      </c>
      <c r="G18" s="10">
        <f>НСЛ!G18*0.9</f>
        <v>22275</v>
      </c>
      <c r="H18" s="10">
        <f>НСЛ!H18*0.9</f>
        <v>22275</v>
      </c>
      <c r="I18" s="10">
        <f>НСЛ!I18*0.9</f>
        <v>22275</v>
      </c>
      <c r="J18" s="10">
        <f>НСЛ!J18*0.9</f>
        <v>22275</v>
      </c>
      <c r="K18" s="10">
        <f>НСЛ!K18*0.9</f>
        <v>22275</v>
      </c>
      <c r="L18" s="10">
        <f>НСЛ!L18*0.9</f>
        <v>22275</v>
      </c>
      <c r="M18" s="10">
        <f>НСЛ!M18*0.9</f>
        <v>22275</v>
      </c>
      <c r="N18" s="10">
        <f>НСЛ!N18*0.9</f>
        <v>22275</v>
      </c>
      <c r="O18" s="10">
        <f>НСЛ!O18*0.9</f>
        <v>22275</v>
      </c>
      <c r="P18" s="10">
        <f>НСЛ!P18*0.9</f>
        <v>27135</v>
      </c>
      <c r="Q18" s="10">
        <f>НСЛ!Q18*0.9</f>
        <v>27135</v>
      </c>
      <c r="R18" s="10">
        <f>НСЛ!R18*0.9</f>
        <v>27135</v>
      </c>
      <c r="S18" s="10">
        <f>НСЛ!S18*0.9</f>
        <v>27135</v>
      </c>
      <c r="T18" s="10">
        <f>НСЛ!T18*0.9</f>
        <v>28755</v>
      </c>
      <c r="U18" s="10">
        <f>НСЛ!U18*0.9</f>
        <v>28755</v>
      </c>
      <c r="V18" s="10">
        <f>НСЛ!V18*0.9</f>
        <v>28755</v>
      </c>
      <c r="W18" s="10">
        <f>НСЛ!W18*0.9</f>
        <v>28755</v>
      </c>
      <c r="X18" s="10">
        <f>НСЛ!X18*0.9</f>
        <v>28755</v>
      </c>
      <c r="Y18" s="10">
        <f>НСЛ!Y18*0.9</f>
        <v>28755</v>
      </c>
      <c r="Z18" s="10">
        <f>НСЛ!Z18*0.9</f>
        <v>28755</v>
      </c>
      <c r="AA18" s="10">
        <f>НСЛ!AA18*0.9</f>
        <v>28755</v>
      </c>
      <c r="AB18" s="10">
        <f>НСЛ!AB18*0.9</f>
        <v>28755</v>
      </c>
      <c r="AC18" s="10">
        <f>НСЛ!AC18*0.9</f>
        <v>23490</v>
      </c>
      <c r="AD18" s="10">
        <f>НСЛ!AD18*0.9</f>
        <v>23490</v>
      </c>
      <c r="AE18" s="10">
        <f>НСЛ!AE18*0.9</f>
        <v>23490</v>
      </c>
      <c r="AF18" s="10">
        <f>НСЛ!AF18*0.9</f>
        <v>24705</v>
      </c>
      <c r="AG18" s="10">
        <f>НСЛ!AG18*0.9</f>
        <v>24705</v>
      </c>
      <c r="AH18" s="10">
        <f>НСЛ!AH18*0.9</f>
        <v>24705</v>
      </c>
      <c r="AI18" s="10">
        <f>НСЛ!AI18*0.9</f>
        <v>24705</v>
      </c>
      <c r="AJ18" s="10">
        <f>НСЛ!AJ18*0.9</f>
        <v>24705</v>
      </c>
      <c r="AK18" s="10">
        <f>НСЛ!AK18*0.9</f>
        <v>24705</v>
      </c>
      <c r="AL18" s="10">
        <f>НСЛ!AL18*0.9</f>
        <v>24705</v>
      </c>
      <c r="AM18" s="10">
        <f>НСЛ!AM18*0.9</f>
        <v>24705</v>
      </c>
      <c r="AN18" s="10">
        <f>НСЛ!AN18*0.9</f>
        <v>27135</v>
      </c>
      <c r="AO18" s="10">
        <f>НСЛ!AO18*0.9</f>
        <v>27135</v>
      </c>
      <c r="AP18" s="10">
        <f>НСЛ!AP18*0.9</f>
        <v>23490</v>
      </c>
      <c r="AQ18" s="10">
        <f>НСЛ!AQ18*0.9</f>
        <v>23490</v>
      </c>
      <c r="AR18" s="10">
        <f>НСЛ!AR18*0.9</f>
        <v>23490</v>
      </c>
      <c r="AS18" s="10">
        <f>НСЛ!AS18*0.9</f>
        <v>23490</v>
      </c>
      <c r="AT18" s="10">
        <f>НСЛ!AT18*0.9</f>
        <v>25920</v>
      </c>
      <c r="AU18" s="10">
        <f>НСЛ!AU18*0.9</f>
        <v>25920</v>
      </c>
      <c r="AV18" s="10">
        <f>НСЛ!AV18*0.9</f>
        <v>25920</v>
      </c>
      <c r="AW18" s="10">
        <f>НСЛ!AW18*0.9</f>
        <v>25920</v>
      </c>
      <c r="AX18" s="10">
        <f>НСЛ!AX18*0.9</f>
        <v>23490</v>
      </c>
      <c r="AY18" s="10">
        <f>НСЛ!AY18*0.9</f>
        <v>23490</v>
      </c>
      <c r="AZ18" s="10">
        <f>НСЛ!AZ18*0.9</f>
        <v>23490</v>
      </c>
      <c r="BA18" s="10">
        <f>НСЛ!BA18*0.9</f>
        <v>23490</v>
      </c>
      <c r="BB18" s="10">
        <f>НСЛ!BB18*0.9</f>
        <v>23490</v>
      </c>
      <c r="BC18" s="10">
        <f>НСЛ!BC18*0.9</f>
        <v>24705</v>
      </c>
      <c r="BD18" s="10">
        <f>НСЛ!BD18*0.9</f>
        <v>24705</v>
      </c>
      <c r="BE18" s="10">
        <f>НСЛ!BE18*0.9</f>
        <v>23490</v>
      </c>
      <c r="BF18" s="10">
        <f>НСЛ!BF18*0.9</f>
        <v>23490</v>
      </c>
      <c r="BG18" s="10">
        <f>НСЛ!BG18*0.9</f>
        <v>23490</v>
      </c>
      <c r="BH18" s="10">
        <f>НСЛ!BH18*0.9</f>
        <v>23490</v>
      </c>
      <c r="BI18" s="10">
        <f>НСЛ!BI18*0.9</f>
        <v>23490</v>
      </c>
      <c r="BJ18" s="10">
        <f>НСЛ!BJ18*0.9</f>
        <v>24705</v>
      </c>
      <c r="BK18" s="10">
        <f>НСЛ!BK18*0.9</f>
        <v>24705</v>
      </c>
      <c r="BL18" s="10">
        <f>НСЛ!BL18*0.9</f>
        <v>23490</v>
      </c>
      <c r="BM18" s="10">
        <f>НСЛ!BM18*0.9</f>
        <v>23490</v>
      </c>
      <c r="BN18" s="10">
        <f>НСЛ!BN18*0.9</f>
        <v>23490</v>
      </c>
      <c r="BO18" s="10">
        <f>НСЛ!BO18*0.9</f>
        <v>23490</v>
      </c>
      <c r="BP18" s="10">
        <f>НСЛ!BP18*0.9</f>
        <v>23490</v>
      </c>
      <c r="BQ18" s="10">
        <f>НСЛ!BQ18*0.9</f>
        <v>24705</v>
      </c>
      <c r="BR18" s="10">
        <f>НСЛ!BR18*0.9</f>
        <v>24705</v>
      </c>
      <c r="BS18" s="10">
        <f>НСЛ!BS18*0.9</f>
        <v>23490</v>
      </c>
      <c r="BT18" s="10">
        <f>НСЛ!BT18*0.9</f>
        <v>23490</v>
      </c>
      <c r="BU18" s="10">
        <f>НСЛ!BU18*0.9</f>
        <v>23490</v>
      </c>
      <c r="BV18" s="10">
        <f>НСЛ!BV18*0.9</f>
        <v>23490</v>
      </c>
      <c r="BW18" s="10">
        <f>НСЛ!BW18*0.9</f>
        <v>23490</v>
      </c>
      <c r="BX18" s="10">
        <f>НСЛ!BX18*0.9</f>
        <v>24705</v>
      </c>
      <c r="BY18" s="10">
        <f>НСЛ!BY18*0.9</f>
        <v>24705</v>
      </c>
      <c r="BZ18" s="10">
        <f>НСЛ!BZ18*0.9</f>
        <v>23490</v>
      </c>
      <c r="CA18" s="10">
        <f>НСЛ!CA18*0.9</f>
        <v>23490</v>
      </c>
      <c r="CB18" s="10">
        <f>НСЛ!CB18*0.9</f>
        <v>23490</v>
      </c>
      <c r="CC18" s="10">
        <f>НСЛ!CC18*0.9</f>
        <v>23490</v>
      </c>
      <c r="CD18" s="10">
        <f>НСЛ!CD18*0.9</f>
        <v>23490</v>
      </c>
      <c r="CE18" s="10">
        <f>НСЛ!CE18*0.9</f>
        <v>23490</v>
      </c>
      <c r="CF18" s="10">
        <f>НСЛ!CF18*0.9</f>
        <v>23490</v>
      </c>
      <c r="CG18" s="10">
        <f>НСЛ!CG18*0.9</f>
        <v>21060</v>
      </c>
      <c r="CH18" s="10">
        <f>НСЛ!CH18*0.9</f>
        <v>21060</v>
      </c>
      <c r="CI18" s="10">
        <f>НСЛ!CI18*0.9</f>
        <v>21060</v>
      </c>
      <c r="CJ18" s="10">
        <f>НСЛ!CJ18*0.9</f>
        <v>21060</v>
      </c>
      <c r="CK18" s="10">
        <f>НСЛ!CK18*0.9</f>
        <v>21060</v>
      </c>
      <c r="CL18" s="10">
        <f>НСЛ!CL18*0.9</f>
        <v>22275</v>
      </c>
      <c r="CM18" s="10">
        <f>НСЛ!CM18*0.9</f>
        <v>22275</v>
      </c>
      <c r="CN18" s="10">
        <f>НСЛ!CN18*0.9</f>
        <v>21060</v>
      </c>
      <c r="CO18" s="10">
        <f>НСЛ!CO18*0.9</f>
        <v>21060</v>
      </c>
      <c r="CP18" s="10">
        <f>НСЛ!CP18*0.9</f>
        <v>21060</v>
      </c>
      <c r="CQ18" s="10">
        <f>НСЛ!CQ18*0.9</f>
        <v>21060</v>
      </c>
      <c r="CR18" s="10">
        <f>НСЛ!CR18*0.9</f>
        <v>21060</v>
      </c>
      <c r="CS18" s="10">
        <f>НСЛ!CS18*0.9</f>
        <v>22275</v>
      </c>
      <c r="CT18" s="10">
        <f>НСЛ!CT18*0.9</f>
        <v>22275</v>
      </c>
      <c r="CU18" s="10">
        <f>НСЛ!CU18*0.9</f>
        <v>21060</v>
      </c>
      <c r="CV18" s="10">
        <f>НСЛ!CV18*0.9</f>
        <v>21060</v>
      </c>
      <c r="CW18" s="10">
        <f>НСЛ!CW18*0.9</f>
        <v>21060</v>
      </c>
      <c r="CX18" s="10">
        <f>НСЛ!CX18*0.9</f>
        <v>21060</v>
      </c>
      <c r="CY18" s="10">
        <f>НСЛ!CY18*0.9</f>
        <v>21060</v>
      </c>
      <c r="CZ18" s="10">
        <f>НСЛ!CZ18*0.9</f>
        <v>22275</v>
      </c>
      <c r="DA18" s="10">
        <f>НСЛ!DA18*0.9</f>
        <v>22275</v>
      </c>
      <c r="DB18" s="10">
        <f>НСЛ!DB18*0.9</f>
        <v>21060</v>
      </c>
      <c r="DC18" s="10">
        <f>НСЛ!DC18*0.9</f>
        <v>21060</v>
      </c>
      <c r="DD18" s="10">
        <f>НСЛ!DD18*0.9</f>
        <v>21060</v>
      </c>
      <c r="DE18" s="10">
        <f>НСЛ!DE18*0.9</f>
        <v>21060</v>
      </c>
      <c r="DF18" s="10">
        <f>НСЛ!DF18*0.9</f>
        <v>21060</v>
      </c>
      <c r="DG18" s="10">
        <f>НСЛ!DG18*0.9</f>
        <v>21060</v>
      </c>
      <c r="DH18" s="10">
        <f>НСЛ!DH18*0.9</f>
        <v>22275</v>
      </c>
      <c r="DI18" s="10">
        <f>НСЛ!DI18*0.9</f>
        <v>22275</v>
      </c>
      <c r="DJ18" s="10">
        <f>НСЛ!DJ18*0.9</f>
        <v>22275</v>
      </c>
      <c r="DK18" s="10">
        <f>НСЛ!DK18*0.9</f>
        <v>22275</v>
      </c>
      <c r="DL18" s="10">
        <f>НСЛ!DL18*0.9</f>
        <v>22275</v>
      </c>
      <c r="DM18" s="10">
        <f>НСЛ!DM18*0.9</f>
        <v>22275</v>
      </c>
      <c r="DN18" s="10">
        <f>НСЛ!DN18*0.9</f>
        <v>22275</v>
      </c>
      <c r="DO18" s="10">
        <f>НСЛ!DO18*0.9</f>
        <v>22275</v>
      </c>
      <c r="DP18" s="10">
        <f>НСЛ!DP18*0.9</f>
        <v>22275</v>
      </c>
      <c r="DQ18" s="10">
        <f>НСЛ!DQ18*0.9</f>
        <v>22275</v>
      </c>
      <c r="DR18" s="10">
        <f>НСЛ!DR18*0.9</f>
        <v>22275</v>
      </c>
      <c r="DS18" s="10">
        <f>НСЛ!DS18*0.9</f>
        <v>22275</v>
      </c>
    </row>
    <row r="19" spans="1:123" s="7" customFormat="1" x14ac:dyDescent="0.2">
      <c r="A19" s="8">
        <v>2</v>
      </c>
      <c r="B19" s="10">
        <f>НСЛ!B19*0.9</f>
        <v>21465</v>
      </c>
      <c r="C19" s="10">
        <f>НСЛ!C19*0.9</f>
        <v>21465</v>
      </c>
      <c r="D19" s="10">
        <f>НСЛ!D19*0.9</f>
        <v>21465</v>
      </c>
      <c r="E19" s="10">
        <f>НСЛ!E19*0.9</f>
        <v>21465</v>
      </c>
      <c r="F19" s="10">
        <f>НСЛ!F19*0.9</f>
        <v>24705</v>
      </c>
      <c r="G19" s="10">
        <f>НСЛ!G19*0.9</f>
        <v>24705</v>
      </c>
      <c r="H19" s="10">
        <f>НСЛ!H19*0.9</f>
        <v>24705</v>
      </c>
      <c r="I19" s="10">
        <f>НСЛ!I19*0.9</f>
        <v>24705</v>
      </c>
      <c r="J19" s="10">
        <f>НСЛ!J19*0.9</f>
        <v>24705</v>
      </c>
      <c r="K19" s="10">
        <f>НСЛ!K19*0.9</f>
        <v>24705</v>
      </c>
      <c r="L19" s="10">
        <f>НСЛ!L19*0.9</f>
        <v>24705</v>
      </c>
      <c r="M19" s="10">
        <f>НСЛ!M19*0.9</f>
        <v>24705</v>
      </c>
      <c r="N19" s="10">
        <f>НСЛ!N19*0.9</f>
        <v>24705</v>
      </c>
      <c r="O19" s="10">
        <f>НСЛ!O19*0.9</f>
        <v>24705</v>
      </c>
      <c r="P19" s="10">
        <f>НСЛ!P19*0.9</f>
        <v>29565</v>
      </c>
      <c r="Q19" s="10">
        <f>НСЛ!Q19*0.9</f>
        <v>29565</v>
      </c>
      <c r="R19" s="10">
        <f>НСЛ!R19*0.9</f>
        <v>29565</v>
      </c>
      <c r="S19" s="10">
        <f>НСЛ!S19*0.9</f>
        <v>29565</v>
      </c>
      <c r="T19" s="10">
        <f>НСЛ!T19*0.9</f>
        <v>31185</v>
      </c>
      <c r="U19" s="10">
        <f>НСЛ!U19*0.9</f>
        <v>31185</v>
      </c>
      <c r="V19" s="10">
        <f>НСЛ!V19*0.9</f>
        <v>31185</v>
      </c>
      <c r="W19" s="10">
        <f>НСЛ!W19*0.9</f>
        <v>31185</v>
      </c>
      <c r="X19" s="10">
        <f>НСЛ!X19*0.9</f>
        <v>31185</v>
      </c>
      <c r="Y19" s="10">
        <f>НСЛ!Y19*0.9</f>
        <v>31185</v>
      </c>
      <c r="Z19" s="10">
        <f>НСЛ!Z19*0.9</f>
        <v>31185</v>
      </c>
      <c r="AA19" s="10">
        <f>НСЛ!AA19*0.9</f>
        <v>31185</v>
      </c>
      <c r="AB19" s="10">
        <f>НСЛ!AB19*0.9</f>
        <v>31185</v>
      </c>
      <c r="AC19" s="10">
        <f>НСЛ!AC19*0.9</f>
        <v>25920</v>
      </c>
      <c r="AD19" s="10">
        <f>НСЛ!AD19*0.9</f>
        <v>25920</v>
      </c>
      <c r="AE19" s="10">
        <f>НСЛ!AE19*0.9</f>
        <v>25920</v>
      </c>
      <c r="AF19" s="10">
        <f>НСЛ!AF19*0.9</f>
        <v>27135</v>
      </c>
      <c r="AG19" s="10">
        <f>НСЛ!AG19*0.9</f>
        <v>27135</v>
      </c>
      <c r="AH19" s="10">
        <f>НСЛ!AH19*0.9</f>
        <v>27135</v>
      </c>
      <c r="AI19" s="10">
        <f>НСЛ!AI19*0.9</f>
        <v>27135</v>
      </c>
      <c r="AJ19" s="10">
        <f>НСЛ!AJ19*0.9</f>
        <v>27135</v>
      </c>
      <c r="AK19" s="10">
        <f>НСЛ!AK19*0.9</f>
        <v>27135</v>
      </c>
      <c r="AL19" s="10">
        <f>НСЛ!AL19*0.9</f>
        <v>27135</v>
      </c>
      <c r="AM19" s="10">
        <f>НСЛ!AM19*0.9</f>
        <v>27135</v>
      </c>
      <c r="AN19" s="10">
        <f>НСЛ!AN19*0.9</f>
        <v>29565</v>
      </c>
      <c r="AO19" s="10">
        <f>НСЛ!AO19*0.9</f>
        <v>29565</v>
      </c>
      <c r="AP19" s="10">
        <f>НСЛ!AP19*0.9</f>
        <v>25920</v>
      </c>
      <c r="AQ19" s="10">
        <f>НСЛ!AQ19*0.9</f>
        <v>25920</v>
      </c>
      <c r="AR19" s="10">
        <f>НСЛ!AR19*0.9</f>
        <v>25920</v>
      </c>
      <c r="AS19" s="10">
        <f>НСЛ!AS19*0.9</f>
        <v>25920</v>
      </c>
      <c r="AT19" s="10">
        <f>НСЛ!AT19*0.9</f>
        <v>28350</v>
      </c>
      <c r="AU19" s="10">
        <f>НСЛ!AU19*0.9</f>
        <v>28350</v>
      </c>
      <c r="AV19" s="10">
        <f>НСЛ!AV19*0.9</f>
        <v>28350</v>
      </c>
      <c r="AW19" s="10">
        <f>НСЛ!AW19*0.9</f>
        <v>28350</v>
      </c>
      <c r="AX19" s="10">
        <f>НСЛ!AX19*0.9</f>
        <v>25920</v>
      </c>
      <c r="AY19" s="10">
        <f>НСЛ!AY19*0.9</f>
        <v>25920</v>
      </c>
      <c r="AZ19" s="10">
        <f>НСЛ!AZ19*0.9</f>
        <v>25920</v>
      </c>
      <c r="BA19" s="10">
        <f>НСЛ!BA19*0.9</f>
        <v>25920</v>
      </c>
      <c r="BB19" s="10">
        <f>НСЛ!BB19*0.9</f>
        <v>25920</v>
      </c>
      <c r="BC19" s="10">
        <f>НСЛ!BC19*0.9</f>
        <v>27135</v>
      </c>
      <c r="BD19" s="10">
        <f>НСЛ!BD19*0.9</f>
        <v>27135</v>
      </c>
      <c r="BE19" s="10">
        <f>НСЛ!BE19*0.9</f>
        <v>25920</v>
      </c>
      <c r="BF19" s="10">
        <f>НСЛ!BF19*0.9</f>
        <v>25920</v>
      </c>
      <c r="BG19" s="10">
        <f>НСЛ!BG19*0.9</f>
        <v>25920</v>
      </c>
      <c r="BH19" s="10">
        <f>НСЛ!BH19*0.9</f>
        <v>25920</v>
      </c>
      <c r="BI19" s="10">
        <f>НСЛ!BI19*0.9</f>
        <v>25920</v>
      </c>
      <c r="BJ19" s="10">
        <f>НСЛ!BJ19*0.9</f>
        <v>27135</v>
      </c>
      <c r="BK19" s="10">
        <f>НСЛ!BK19*0.9</f>
        <v>27135</v>
      </c>
      <c r="BL19" s="10">
        <f>НСЛ!BL19*0.9</f>
        <v>25920</v>
      </c>
      <c r="BM19" s="10">
        <f>НСЛ!BM19*0.9</f>
        <v>25920</v>
      </c>
      <c r="BN19" s="10">
        <f>НСЛ!BN19*0.9</f>
        <v>25920</v>
      </c>
      <c r="BO19" s="10">
        <f>НСЛ!BO19*0.9</f>
        <v>25920</v>
      </c>
      <c r="BP19" s="10">
        <f>НСЛ!BP19*0.9</f>
        <v>25920</v>
      </c>
      <c r="BQ19" s="10">
        <f>НСЛ!BQ19*0.9</f>
        <v>27135</v>
      </c>
      <c r="BR19" s="10">
        <f>НСЛ!BR19*0.9</f>
        <v>27135</v>
      </c>
      <c r="BS19" s="10">
        <f>НСЛ!BS19*0.9</f>
        <v>25920</v>
      </c>
      <c r="BT19" s="10">
        <f>НСЛ!BT19*0.9</f>
        <v>25920</v>
      </c>
      <c r="BU19" s="10">
        <f>НСЛ!BU19*0.9</f>
        <v>25920</v>
      </c>
      <c r="BV19" s="10">
        <f>НСЛ!BV19*0.9</f>
        <v>25920</v>
      </c>
      <c r="BW19" s="10">
        <f>НСЛ!BW19*0.9</f>
        <v>25920</v>
      </c>
      <c r="BX19" s="10">
        <f>НСЛ!BX19*0.9</f>
        <v>27135</v>
      </c>
      <c r="BY19" s="10">
        <f>НСЛ!BY19*0.9</f>
        <v>27135</v>
      </c>
      <c r="BZ19" s="10">
        <f>НСЛ!BZ19*0.9</f>
        <v>25920</v>
      </c>
      <c r="CA19" s="10">
        <f>НСЛ!CA19*0.9</f>
        <v>25920</v>
      </c>
      <c r="CB19" s="10">
        <f>НСЛ!CB19*0.9</f>
        <v>25920</v>
      </c>
      <c r="CC19" s="10">
        <f>НСЛ!CC19*0.9</f>
        <v>25920</v>
      </c>
      <c r="CD19" s="10">
        <f>НСЛ!CD19*0.9</f>
        <v>25920</v>
      </c>
      <c r="CE19" s="10">
        <f>НСЛ!CE19*0.9</f>
        <v>25920</v>
      </c>
      <c r="CF19" s="10">
        <f>НСЛ!CF19*0.9</f>
        <v>25920</v>
      </c>
      <c r="CG19" s="10">
        <f>НСЛ!CG19*0.9</f>
        <v>23490</v>
      </c>
      <c r="CH19" s="10">
        <f>НСЛ!CH19*0.9</f>
        <v>23490</v>
      </c>
      <c r="CI19" s="10">
        <f>НСЛ!CI19*0.9</f>
        <v>23490</v>
      </c>
      <c r="CJ19" s="10">
        <f>НСЛ!CJ19*0.9</f>
        <v>23490</v>
      </c>
      <c r="CK19" s="10">
        <f>НСЛ!CK19*0.9</f>
        <v>23490</v>
      </c>
      <c r="CL19" s="10">
        <f>НСЛ!CL19*0.9</f>
        <v>24705</v>
      </c>
      <c r="CM19" s="10">
        <f>НСЛ!CM19*0.9</f>
        <v>24705</v>
      </c>
      <c r="CN19" s="10">
        <f>НСЛ!CN19*0.9</f>
        <v>23490</v>
      </c>
      <c r="CO19" s="10">
        <f>НСЛ!CO19*0.9</f>
        <v>23490</v>
      </c>
      <c r="CP19" s="10">
        <f>НСЛ!CP19*0.9</f>
        <v>23490</v>
      </c>
      <c r="CQ19" s="10">
        <f>НСЛ!CQ19*0.9</f>
        <v>23490</v>
      </c>
      <c r="CR19" s="10">
        <f>НСЛ!CR19*0.9</f>
        <v>23490</v>
      </c>
      <c r="CS19" s="10">
        <f>НСЛ!CS19*0.9</f>
        <v>24705</v>
      </c>
      <c r="CT19" s="10">
        <f>НСЛ!CT19*0.9</f>
        <v>24705</v>
      </c>
      <c r="CU19" s="10">
        <f>НСЛ!CU19*0.9</f>
        <v>23490</v>
      </c>
      <c r="CV19" s="10">
        <f>НСЛ!CV19*0.9</f>
        <v>23490</v>
      </c>
      <c r="CW19" s="10">
        <f>НСЛ!CW19*0.9</f>
        <v>23490</v>
      </c>
      <c r="CX19" s="10">
        <f>НСЛ!CX19*0.9</f>
        <v>23490</v>
      </c>
      <c r="CY19" s="10">
        <f>НСЛ!CY19*0.9</f>
        <v>23490</v>
      </c>
      <c r="CZ19" s="10">
        <f>НСЛ!CZ19*0.9</f>
        <v>24705</v>
      </c>
      <c r="DA19" s="10">
        <f>НСЛ!DA19*0.9</f>
        <v>24705</v>
      </c>
      <c r="DB19" s="10">
        <f>НСЛ!DB19*0.9</f>
        <v>23490</v>
      </c>
      <c r="DC19" s="10">
        <f>НСЛ!DC19*0.9</f>
        <v>23490</v>
      </c>
      <c r="DD19" s="10">
        <f>НСЛ!DD19*0.9</f>
        <v>23490</v>
      </c>
      <c r="DE19" s="10">
        <f>НСЛ!DE19*0.9</f>
        <v>23490</v>
      </c>
      <c r="DF19" s="10">
        <f>НСЛ!DF19*0.9</f>
        <v>23490</v>
      </c>
      <c r="DG19" s="10">
        <f>НСЛ!DG19*0.9</f>
        <v>23490</v>
      </c>
      <c r="DH19" s="10">
        <f>НСЛ!DH19*0.9</f>
        <v>24705</v>
      </c>
      <c r="DI19" s="10">
        <f>НСЛ!DI19*0.9</f>
        <v>24705</v>
      </c>
      <c r="DJ19" s="10">
        <f>НСЛ!DJ19*0.9</f>
        <v>24705</v>
      </c>
      <c r="DK19" s="10">
        <f>НСЛ!DK19*0.9</f>
        <v>24705</v>
      </c>
      <c r="DL19" s="10">
        <f>НСЛ!DL19*0.9</f>
        <v>24705</v>
      </c>
      <c r="DM19" s="10">
        <f>НСЛ!DM19*0.9</f>
        <v>24705</v>
      </c>
      <c r="DN19" s="10">
        <f>НСЛ!DN19*0.9</f>
        <v>24705</v>
      </c>
      <c r="DO19" s="10">
        <f>НСЛ!DO19*0.9</f>
        <v>24705</v>
      </c>
      <c r="DP19" s="10">
        <f>НСЛ!DP19*0.9</f>
        <v>24705</v>
      </c>
      <c r="DQ19" s="10">
        <f>НСЛ!DQ19*0.9</f>
        <v>24705</v>
      </c>
      <c r="DR19" s="10">
        <f>НСЛ!DR19*0.9</f>
        <v>24705</v>
      </c>
      <c r="DS19" s="10">
        <f>НСЛ!DS19*0.9</f>
        <v>24705</v>
      </c>
    </row>
    <row r="20" spans="1:123" s="7" customFormat="1" x14ac:dyDescent="0.2">
      <c r="A20" s="6" t="s">
        <v>9</v>
      </c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</row>
    <row r="21" spans="1:123" s="7" customFormat="1" x14ac:dyDescent="0.2">
      <c r="A21" s="8" t="s">
        <v>10</v>
      </c>
      <c r="B21" s="10">
        <f>НСЛ!B21*0.9</f>
        <v>39285</v>
      </c>
      <c r="C21" s="10">
        <f>НСЛ!C21*0.9</f>
        <v>39285</v>
      </c>
      <c r="D21" s="10">
        <f>НСЛ!D21*0.9</f>
        <v>39285</v>
      </c>
      <c r="E21" s="10">
        <f>НСЛ!E21*0.9</f>
        <v>39285</v>
      </c>
      <c r="F21" s="10">
        <f>НСЛ!F21*0.9</f>
        <v>42525</v>
      </c>
      <c r="G21" s="10">
        <f>НСЛ!G21*0.9</f>
        <v>42525</v>
      </c>
      <c r="H21" s="10">
        <f>НСЛ!H21*0.9</f>
        <v>42525</v>
      </c>
      <c r="I21" s="10">
        <f>НСЛ!I21*0.9</f>
        <v>42525</v>
      </c>
      <c r="J21" s="10">
        <f>НСЛ!J21*0.9</f>
        <v>42525</v>
      </c>
      <c r="K21" s="10">
        <f>НСЛ!K21*0.9</f>
        <v>42525</v>
      </c>
      <c r="L21" s="10">
        <f>НСЛ!L21*0.9</f>
        <v>42525</v>
      </c>
      <c r="M21" s="10">
        <f>НСЛ!M21*0.9</f>
        <v>42525</v>
      </c>
      <c r="N21" s="10">
        <f>НСЛ!N21*0.9</f>
        <v>42525</v>
      </c>
      <c r="O21" s="10">
        <f>НСЛ!O21*0.9</f>
        <v>42525</v>
      </c>
      <c r="P21" s="10">
        <f>НСЛ!P21*0.9</f>
        <v>47385</v>
      </c>
      <c r="Q21" s="10">
        <f>НСЛ!Q21*0.9</f>
        <v>47385</v>
      </c>
      <c r="R21" s="10">
        <f>НСЛ!R21*0.9</f>
        <v>47385</v>
      </c>
      <c r="S21" s="10">
        <f>НСЛ!S21*0.9</f>
        <v>47385</v>
      </c>
      <c r="T21" s="10">
        <f>НСЛ!T21*0.9</f>
        <v>49005</v>
      </c>
      <c r="U21" s="10">
        <f>НСЛ!U21*0.9</f>
        <v>49005</v>
      </c>
      <c r="V21" s="10">
        <f>НСЛ!V21*0.9</f>
        <v>49005</v>
      </c>
      <c r="W21" s="10">
        <f>НСЛ!W21*0.9</f>
        <v>49005</v>
      </c>
      <c r="X21" s="10">
        <f>НСЛ!X21*0.9</f>
        <v>49005</v>
      </c>
      <c r="Y21" s="10">
        <f>НСЛ!Y21*0.9</f>
        <v>49005</v>
      </c>
      <c r="Z21" s="10">
        <f>НСЛ!Z21*0.9</f>
        <v>49005</v>
      </c>
      <c r="AA21" s="10">
        <f>НСЛ!AA21*0.9</f>
        <v>49005</v>
      </c>
      <c r="AB21" s="10">
        <f>НСЛ!AB21*0.9</f>
        <v>49005</v>
      </c>
      <c r="AC21" s="10">
        <f>НСЛ!AC21*0.9</f>
        <v>43740</v>
      </c>
      <c r="AD21" s="10">
        <f>НСЛ!AD21*0.9</f>
        <v>43740</v>
      </c>
      <c r="AE21" s="10">
        <f>НСЛ!AE21*0.9</f>
        <v>43740</v>
      </c>
      <c r="AF21" s="10">
        <f>НСЛ!AF21*0.9</f>
        <v>44955</v>
      </c>
      <c r="AG21" s="10">
        <f>НСЛ!AG21*0.9</f>
        <v>44955</v>
      </c>
      <c r="AH21" s="10">
        <f>НСЛ!AH21*0.9</f>
        <v>44955</v>
      </c>
      <c r="AI21" s="10">
        <f>НСЛ!AI21*0.9</f>
        <v>44955</v>
      </c>
      <c r="AJ21" s="10">
        <f>НСЛ!AJ21*0.9</f>
        <v>44955</v>
      </c>
      <c r="AK21" s="10">
        <f>НСЛ!AK21*0.9</f>
        <v>44955</v>
      </c>
      <c r="AL21" s="10">
        <f>НСЛ!AL21*0.9</f>
        <v>44955</v>
      </c>
      <c r="AM21" s="10">
        <f>НСЛ!AM21*0.9</f>
        <v>44955</v>
      </c>
      <c r="AN21" s="10">
        <f>НСЛ!AN21*0.9</f>
        <v>47385</v>
      </c>
      <c r="AO21" s="10">
        <f>НСЛ!AO21*0.9</f>
        <v>47385</v>
      </c>
      <c r="AP21" s="10">
        <f>НСЛ!AP21*0.9</f>
        <v>43740</v>
      </c>
      <c r="AQ21" s="10">
        <f>НСЛ!AQ21*0.9</f>
        <v>43740</v>
      </c>
      <c r="AR21" s="10">
        <f>НСЛ!AR21*0.9</f>
        <v>43740</v>
      </c>
      <c r="AS21" s="10">
        <f>НСЛ!AS21*0.9</f>
        <v>43740</v>
      </c>
      <c r="AT21" s="10">
        <f>НСЛ!AT21*0.9</f>
        <v>46170</v>
      </c>
      <c r="AU21" s="10">
        <f>НСЛ!AU21*0.9</f>
        <v>46170</v>
      </c>
      <c r="AV21" s="10">
        <f>НСЛ!AV21*0.9</f>
        <v>46170</v>
      </c>
      <c r="AW21" s="10">
        <f>НСЛ!AW21*0.9</f>
        <v>46170</v>
      </c>
      <c r="AX21" s="10">
        <f>НСЛ!AX21*0.9</f>
        <v>43740</v>
      </c>
      <c r="AY21" s="10">
        <f>НСЛ!AY21*0.9</f>
        <v>43740</v>
      </c>
      <c r="AZ21" s="10">
        <f>НСЛ!AZ21*0.9</f>
        <v>43740</v>
      </c>
      <c r="BA21" s="10">
        <f>НСЛ!BA21*0.9</f>
        <v>43740</v>
      </c>
      <c r="BB21" s="10">
        <f>НСЛ!BB21*0.9</f>
        <v>43740</v>
      </c>
      <c r="BC21" s="10">
        <f>НСЛ!BC21*0.9</f>
        <v>44955</v>
      </c>
      <c r="BD21" s="10">
        <f>НСЛ!BD21*0.9</f>
        <v>44955</v>
      </c>
      <c r="BE21" s="10">
        <f>НСЛ!BE21*0.9</f>
        <v>43740</v>
      </c>
      <c r="BF21" s="10">
        <f>НСЛ!BF21*0.9</f>
        <v>43740</v>
      </c>
      <c r="BG21" s="10">
        <f>НСЛ!BG21*0.9</f>
        <v>43740</v>
      </c>
      <c r="BH21" s="10">
        <f>НСЛ!BH21*0.9</f>
        <v>43740</v>
      </c>
      <c r="BI21" s="10">
        <f>НСЛ!BI21*0.9</f>
        <v>43740</v>
      </c>
      <c r="BJ21" s="10">
        <f>НСЛ!BJ21*0.9</f>
        <v>44955</v>
      </c>
      <c r="BK21" s="10">
        <f>НСЛ!BK21*0.9</f>
        <v>44955</v>
      </c>
      <c r="BL21" s="10">
        <f>НСЛ!BL21*0.9</f>
        <v>43740</v>
      </c>
      <c r="BM21" s="10">
        <f>НСЛ!BM21*0.9</f>
        <v>43740</v>
      </c>
      <c r="BN21" s="10">
        <f>НСЛ!BN21*0.9</f>
        <v>43740</v>
      </c>
      <c r="BO21" s="10">
        <f>НСЛ!BO21*0.9</f>
        <v>43740</v>
      </c>
      <c r="BP21" s="10">
        <f>НСЛ!BP21*0.9</f>
        <v>43740</v>
      </c>
      <c r="BQ21" s="10">
        <f>НСЛ!BQ21*0.9</f>
        <v>44955</v>
      </c>
      <c r="BR21" s="10">
        <f>НСЛ!BR21*0.9</f>
        <v>44955</v>
      </c>
      <c r="BS21" s="10">
        <f>НСЛ!BS21*0.9</f>
        <v>43740</v>
      </c>
      <c r="BT21" s="10">
        <f>НСЛ!BT21*0.9</f>
        <v>43740</v>
      </c>
      <c r="BU21" s="10">
        <f>НСЛ!BU21*0.9</f>
        <v>43740</v>
      </c>
      <c r="BV21" s="10">
        <f>НСЛ!BV21*0.9</f>
        <v>43740</v>
      </c>
      <c r="BW21" s="10">
        <f>НСЛ!BW21*0.9</f>
        <v>43740</v>
      </c>
      <c r="BX21" s="10">
        <f>НСЛ!BX21*0.9</f>
        <v>44955</v>
      </c>
      <c r="BY21" s="10">
        <f>НСЛ!BY21*0.9</f>
        <v>44955</v>
      </c>
      <c r="BZ21" s="10">
        <f>НСЛ!BZ21*0.9</f>
        <v>43740</v>
      </c>
      <c r="CA21" s="10">
        <f>НСЛ!CA21*0.9</f>
        <v>43740</v>
      </c>
      <c r="CB21" s="10">
        <f>НСЛ!CB21*0.9</f>
        <v>43740</v>
      </c>
      <c r="CC21" s="10">
        <f>НСЛ!CC21*0.9</f>
        <v>43740</v>
      </c>
      <c r="CD21" s="10">
        <f>НСЛ!CD21*0.9</f>
        <v>43740</v>
      </c>
      <c r="CE21" s="10">
        <f>НСЛ!CE21*0.9</f>
        <v>43740</v>
      </c>
      <c r="CF21" s="10">
        <f>НСЛ!CF21*0.9</f>
        <v>43740</v>
      </c>
      <c r="CG21" s="10">
        <f>НСЛ!CG21*0.9</f>
        <v>41310</v>
      </c>
      <c r="CH21" s="10">
        <f>НСЛ!CH21*0.9</f>
        <v>41310</v>
      </c>
      <c r="CI21" s="10">
        <f>НСЛ!CI21*0.9</f>
        <v>41310</v>
      </c>
      <c r="CJ21" s="10">
        <f>НСЛ!CJ21*0.9</f>
        <v>41310</v>
      </c>
      <c r="CK21" s="10">
        <f>НСЛ!CK21*0.9</f>
        <v>41310</v>
      </c>
      <c r="CL21" s="10">
        <f>НСЛ!CL21*0.9</f>
        <v>42525</v>
      </c>
      <c r="CM21" s="10">
        <f>НСЛ!CM21*0.9</f>
        <v>42525</v>
      </c>
      <c r="CN21" s="10">
        <f>НСЛ!CN21*0.9</f>
        <v>41310</v>
      </c>
      <c r="CO21" s="10">
        <f>НСЛ!CO21*0.9</f>
        <v>41310</v>
      </c>
      <c r="CP21" s="10">
        <f>НСЛ!CP21*0.9</f>
        <v>41310</v>
      </c>
      <c r="CQ21" s="10">
        <f>НСЛ!CQ21*0.9</f>
        <v>41310</v>
      </c>
      <c r="CR21" s="10">
        <f>НСЛ!CR21*0.9</f>
        <v>41310</v>
      </c>
      <c r="CS21" s="10">
        <f>НСЛ!CS21*0.9</f>
        <v>42525</v>
      </c>
      <c r="CT21" s="10">
        <f>НСЛ!CT21*0.9</f>
        <v>42525</v>
      </c>
      <c r="CU21" s="10">
        <f>НСЛ!CU21*0.9</f>
        <v>41310</v>
      </c>
      <c r="CV21" s="10">
        <f>НСЛ!CV21*0.9</f>
        <v>41310</v>
      </c>
      <c r="CW21" s="10">
        <f>НСЛ!CW21*0.9</f>
        <v>41310</v>
      </c>
      <c r="CX21" s="10">
        <f>НСЛ!CX21*0.9</f>
        <v>41310</v>
      </c>
      <c r="CY21" s="10">
        <f>НСЛ!CY21*0.9</f>
        <v>41310</v>
      </c>
      <c r="CZ21" s="10">
        <f>НСЛ!CZ21*0.9</f>
        <v>42525</v>
      </c>
      <c r="DA21" s="10">
        <f>НСЛ!DA21*0.9</f>
        <v>42525</v>
      </c>
      <c r="DB21" s="10">
        <f>НСЛ!DB21*0.9</f>
        <v>41310</v>
      </c>
      <c r="DC21" s="10">
        <f>НСЛ!DC21*0.9</f>
        <v>41310</v>
      </c>
      <c r="DD21" s="10">
        <f>НСЛ!DD21*0.9</f>
        <v>41310</v>
      </c>
      <c r="DE21" s="10">
        <f>НСЛ!DE21*0.9</f>
        <v>41310</v>
      </c>
      <c r="DF21" s="10">
        <f>НСЛ!DF21*0.9</f>
        <v>41310</v>
      </c>
      <c r="DG21" s="10">
        <f>НСЛ!DG21*0.9</f>
        <v>41310</v>
      </c>
      <c r="DH21" s="10">
        <f>НСЛ!DH21*0.9</f>
        <v>42525</v>
      </c>
      <c r="DI21" s="10">
        <f>НСЛ!DI21*0.9</f>
        <v>42525</v>
      </c>
      <c r="DJ21" s="10">
        <f>НСЛ!DJ21*0.9</f>
        <v>42525</v>
      </c>
      <c r="DK21" s="10">
        <f>НСЛ!DK21*0.9</f>
        <v>42525</v>
      </c>
      <c r="DL21" s="10">
        <f>НСЛ!DL21*0.9</f>
        <v>42525</v>
      </c>
      <c r="DM21" s="10">
        <f>НСЛ!DM21*0.9</f>
        <v>42525</v>
      </c>
      <c r="DN21" s="10">
        <f>НСЛ!DN21*0.9</f>
        <v>42525</v>
      </c>
      <c r="DO21" s="10">
        <f>НСЛ!DO21*0.9</f>
        <v>42525</v>
      </c>
      <c r="DP21" s="10">
        <f>НСЛ!DP21*0.9</f>
        <v>42525</v>
      </c>
      <c r="DQ21" s="10">
        <f>НСЛ!DQ21*0.9</f>
        <v>42525</v>
      </c>
      <c r="DR21" s="10">
        <f>НСЛ!DR21*0.9</f>
        <v>42525</v>
      </c>
      <c r="DS21" s="10">
        <f>НСЛ!DS21*0.9</f>
        <v>42525</v>
      </c>
    </row>
    <row r="22" spans="1:123" s="7" customFormat="1" x14ac:dyDescent="0.2">
      <c r="A22" s="6" t="s">
        <v>11</v>
      </c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</row>
    <row r="23" spans="1:123" s="7" customFormat="1" x14ac:dyDescent="0.2">
      <c r="A23" s="8" t="s">
        <v>10</v>
      </c>
      <c r="B23" s="10">
        <f>НСЛ!B23*0.9</f>
        <v>51435</v>
      </c>
      <c r="C23" s="10">
        <f>НСЛ!C23*0.9</f>
        <v>51435</v>
      </c>
      <c r="D23" s="10">
        <f>НСЛ!D23*0.9</f>
        <v>51435</v>
      </c>
      <c r="E23" s="10">
        <f>НСЛ!E23*0.9</f>
        <v>51435</v>
      </c>
      <c r="F23" s="10">
        <f>НСЛ!F23*0.9</f>
        <v>54675</v>
      </c>
      <c r="G23" s="10">
        <f>НСЛ!G23*0.9</f>
        <v>54675</v>
      </c>
      <c r="H23" s="10">
        <f>НСЛ!H23*0.9</f>
        <v>54675</v>
      </c>
      <c r="I23" s="10">
        <f>НСЛ!I23*0.9</f>
        <v>54675</v>
      </c>
      <c r="J23" s="10">
        <f>НСЛ!J23*0.9</f>
        <v>54675</v>
      </c>
      <c r="K23" s="10">
        <f>НСЛ!K23*0.9</f>
        <v>54675</v>
      </c>
      <c r="L23" s="10">
        <f>НСЛ!L23*0.9</f>
        <v>54675</v>
      </c>
      <c r="M23" s="10">
        <f>НСЛ!M23*0.9</f>
        <v>54675</v>
      </c>
      <c r="N23" s="10">
        <f>НСЛ!N23*0.9</f>
        <v>54675</v>
      </c>
      <c r="O23" s="10">
        <f>НСЛ!O23*0.9</f>
        <v>54675</v>
      </c>
      <c r="P23" s="10">
        <f>НСЛ!P23*0.9</f>
        <v>59535</v>
      </c>
      <c r="Q23" s="10">
        <f>НСЛ!Q23*0.9</f>
        <v>59535</v>
      </c>
      <c r="R23" s="10">
        <f>НСЛ!R23*0.9</f>
        <v>59535</v>
      </c>
      <c r="S23" s="10">
        <f>НСЛ!S23*0.9</f>
        <v>59535</v>
      </c>
      <c r="T23" s="10">
        <f>НСЛ!T23*0.9</f>
        <v>61155</v>
      </c>
      <c r="U23" s="10">
        <f>НСЛ!U23*0.9</f>
        <v>61155</v>
      </c>
      <c r="V23" s="10">
        <f>НСЛ!V23*0.9</f>
        <v>61155</v>
      </c>
      <c r="W23" s="10">
        <f>НСЛ!W23*0.9</f>
        <v>61155</v>
      </c>
      <c r="X23" s="10">
        <f>НСЛ!X23*0.9</f>
        <v>61155</v>
      </c>
      <c r="Y23" s="10">
        <f>НСЛ!Y23*0.9</f>
        <v>61155</v>
      </c>
      <c r="Z23" s="10">
        <f>НСЛ!Z23*0.9</f>
        <v>61155</v>
      </c>
      <c r="AA23" s="10">
        <f>НСЛ!AA23*0.9</f>
        <v>61155</v>
      </c>
      <c r="AB23" s="10">
        <f>НСЛ!AB23*0.9</f>
        <v>61155</v>
      </c>
      <c r="AC23" s="10">
        <f>НСЛ!AC23*0.9</f>
        <v>55890</v>
      </c>
      <c r="AD23" s="10">
        <f>НСЛ!AD23*0.9</f>
        <v>55890</v>
      </c>
      <c r="AE23" s="10">
        <f>НСЛ!AE23*0.9</f>
        <v>55890</v>
      </c>
      <c r="AF23" s="10">
        <f>НСЛ!AF23*0.9</f>
        <v>57105</v>
      </c>
      <c r="AG23" s="10">
        <f>НСЛ!AG23*0.9</f>
        <v>57105</v>
      </c>
      <c r="AH23" s="10">
        <f>НСЛ!AH23*0.9</f>
        <v>57105</v>
      </c>
      <c r="AI23" s="10">
        <f>НСЛ!AI23*0.9</f>
        <v>57105</v>
      </c>
      <c r="AJ23" s="10">
        <f>НСЛ!AJ23*0.9</f>
        <v>57105</v>
      </c>
      <c r="AK23" s="10">
        <f>НСЛ!AK23*0.9</f>
        <v>57105</v>
      </c>
      <c r="AL23" s="10">
        <f>НСЛ!AL23*0.9</f>
        <v>57105</v>
      </c>
      <c r="AM23" s="10">
        <f>НСЛ!AM23*0.9</f>
        <v>57105</v>
      </c>
      <c r="AN23" s="10">
        <f>НСЛ!AN23*0.9</f>
        <v>59535</v>
      </c>
      <c r="AO23" s="10">
        <f>НСЛ!AO23*0.9</f>
        <v>59535</v>
      </c>
      <c r="AP23" s="10">
        <f>НСЛ!AP23*0.9</f>
        <v>55890</v>
      </c>
      <c r="AQ23" s="10">
        <f>НСЛ!AQ23*0.9</f>
        <v>55890</v>
      </c>
      <c r="AR23" s="10">
        <f>НСЛ!AR23*0.9</f>
        <v>55890</v>
      </c>
      <c r="AS23" s="10">
        <f>НСЛ!AS23*0.9</f>
        <v>55890</v>
      </c>
      <c r="AT23" s="10">
        <f>НСЛ!AT23*0.9</f>
        <v>58320</v>
      </c>
      <c r="AU23" s="10">
        <f>НСЛ!AU23*0.9</f>
        <v>58320</v>
      </c>
      <c r="AV23" s="10">
        <f>НСЛ!AV23*0.9</f>
        <v>58320</v>
      </c>
      <c r="AW23" s="10">
        <f>НСЛ!AW23*0.9</f>
        <v>58320</v>
      </c>
      <c r="AX23" s="10">
        <f>НСЛ!AX23*0.9</f>
        <v>55890</v>
      </c>
      <c r="AY23" s="10">
        <f>НСЛ!AY23*0.9</f>
        <v>55890</v>
      </c>
      <c r="AZ23" s="10">
        <f>НСЛ!AZ23*0.9</f>
        <v>55890</v>
      </c>
      <c r="BA23" s="10">
        <f>НСЛ!BA23*0.9</f>
        <v>55890</v>
      </c>
      <c r="BB23" s="10">
        <f>НСЛ!BB23*0.9</f>
        <v>55890</v>
      </c>
      <c r="BC23" s="10">
        <f>НСЛ!BC23*0.9</f>
        <v>57105</v>
      </c>
      <c r="BD23" s="10">
        <f>НСЛ!BD23*0.9</f>
        <v>57105</v>
      </c>
      <c r="BE23" s="10">
        <f>НСЛ!BE23*0.9</f>
        <v>55890</v>
      </c>
      <c r="BF23" s="10">
        <f>НСЛ!BF23*0.9</f>
        <v>55890</v>
      </c>
      <c r="BG23" s="10">
        <f>НСЛ!BG23*0.9</f>
        <v>55890</v>
      </c>
      <c r="BH23" s="10">
        <f>НСЛ!BH23*0.9</f>
        <v>55890</v>
      </c>
      <c r="BI23" s="10">
        <f>НСЛ!BI23*0.9</f>
        <v>55890</v>
      </c>
      <c r="BJ23" s="10">
        <f>НСЛ!BJ23*0.9</f>
        <v>57105</v>
      </c>
      <c r="BK23" s="10">
        <f>НСЛ!BK23*0.9</f>
        <v>57105</v>
      </c>
      <c r="BL23" s="10">
        <f>НСЛ!BL23*0.9</f>
        <v>55890</v>
      </c>
      <c r="BM23" s="10">
        <f>НСЛ!BM23*0.9</f>
        <v>55890</v>
      </c>
      <c r="BN23" s="10">
        <f>НСЛ!BN23*0.9</f>
        <v>55890</v>
      </c>
      <c r="BO23" s="10">
        <f>НСЛ!BO23*0.9</f>
        <v>55890</v>
      </c>
      <c r="BP23" s="10">
        <f>НСЛ!BP23*0.9</f>
        <v>55890</v>
      </c>
      <c r="BQ23" s="10">
        <f>НСЛ!BQ23*0.9</f>
        <v>57105</v>
      </c>
      <c r="BR23" s="10">
        <f>НСЛ!BR23*0.9</f>
        <v>57105</v>
      </c>
      <c r="BS23" s="10">
        <f>НСЛ!BS23*0.9</f>
        <v>55890</v>
      </c>
      <c r="BT23" s="10">
        <f>НСЛ!BT23*0.9</f>
        <v>55890</v>
      </c>
      <c r="BU23" s="10">
        <f>НСЛ!BU23*0.9</f>
        <v>55890</v>
      </c>
      <c r="BV23" s="10">
        <f>НСЛ!BV23*0.9</f>
        <v>55890</v>
      </c>
      <c r="BW23" s="10">
        <f>НСЛ!BW23*0.9</f>
        <v>55890</v>
      </c>
      <c r="BX23" s="10">
        <f>НСЛ!BX23*0.9</f>
        <v>57105</v>
      </c>
      <c r="BY23" s="10">
        <f>НСЛ!BY23*0.9</f>
        <v>57105</v>
      </c>
      <c r="BZ23" s="10">
        <f>НСЛ!BZ23*0.9</f>
        <v>55890</v>
      </c>
      <c r="CA23" s="10">
        <f>НСЛ!CA23*0.9</f>
        <v>55890</v>
      </c>
      <c r="CB23" s="10">
        <f>НСЛ!CB23*0.9</f>
        <v>55890</v>
      </c>
      <c r="CC23" s="10">
        <f>НСЛ!CC23*0.9</f>
        <v>55890</v>
      </c>
      <c r="CD23" s="10">
        <f>НСЛ!CD23*0.9</f>
        <v>55890</v>
      </c>
      <c r="CE23" s="10">
        <f>НСЛ!CE23*0.9</f>
        <v>55890</v>
      </c>
      <c r="CF23" s="10">
        <f>НСЛ!CF23*0.9</f>
        <v>55890</v>
      </c>
      <c r="CG23" s="10">
        <f>НСЛ!CG23*0.9</f>
        <v>53460</v>
      </c>
      <c r="CH23" s="10">
        <f>НСЛ!CH23*0.9</f>
        <v>53460</v>
      </c>
      <c r="CI23" s="10">
        <f>НСЛ!CI23*0.9</f>
        <v>53460</v>
      </c>
      <c r="CJ23" s="10">
        <f>НСЛ!CJ23*0.9</f>
        <v>53460</v>
      </c>
      <c r="CK23" s="10">
        <f>НСЛ!CK23*0.9</f>
        <v>53460</v>
      </c>
      <c r="CL23" s="10">
        <f>НСЛ!CL23*0.9</f>
        <v>54675</v>
      </c>
      <c r="CM23" s="10">
        <f>НСЛ!CM23*0.9</f>
        <v>54675</v>
      </c>
      <c r="CN23" s="10">
        <f>НСЛ!CN23*0.9</f>
        <v>53460</v>
      </c>
      <c r="CO23" s="10">
        <f>НСЛ!CO23*0.9</f>
        <v>53460</v>
      </c>
      <c r="CP23" s="10">
        <f>НСЛ!CP23*0.9</f>
        <v>53460</v>
      </c>
      <c r="CQ23" s="10">
        <f>НСЛ!CQ23*0.9</f>
        <v>53460</v>
      </c>
      <c r="CR23" s="10">
        <f>НСЛ!CR23*0.9</f>
        <v>53460</v>
      </c>
      <c r="CS23" s="10">
        <f>НСЛ!CS23*0.9</f>
        <v>54675</v>
      </c>
      <c r="CT23" s="10">
        <f>НСЛ!CT23*0.9</f>
        <v>54675</v>
      </c>
      <c r="CU23" s="10">
        <f>НСЛ!CU23*0.9</f>
        <v>53460</v>
      </c>
      <c r="CV23" s="10">
        <f>НСЛ!CV23*0.9</f>
        <v>53460</v>
      </c>
      <c r="CW23" s="10">
        <f>НСЛ!CW23*0.9</f>
        <v>53460</v>
      </c>
      <c r="CX23" s="10">
        <f>НСЛ!CX23*0.9</f>
        <v>53460</v>
      </c>
      <c r="CY23" s="10">
        <f>НСЛ!CY23*0.9</f>
        <v>53460</v>
      </c>
      <c r="CZ23" s="10">
        <f>НСЛ!CZ23*0.9</f>
        <v>54675</v>
      </c>
      <c r="DA23" s="10">
        <f>НСЛ!DA23*0.9</f>
        <v>54675</v>
      </c>
      <c r="DB23" s="10">
        <f>НСЛ!DB23*0.9</f>
        <v>53460</v>
      </c>
      <c r="DC23" s="10">
        <f>НСЛ!DC23*0.9</f>
        <v>53460</v>
      </c>
      <c r="DD23" s="10">
        <f>НСЛ!DD23*0.9</f>
        <v>53460</v>
      </c>
      <c r="DE23" s="10">
        <f>НСЛ!DE23*0.9</f>
        <v>53460</v>
      </c>
      <c r="DF23" s="10">
        <f>НСЛ!DF23*0.9</f>
        <v>53460</v>
      </c>
      <c r="DG23" s="10">
        <f>НСЛ!DG23*0.9</f>
        <v>53460</v>
      </c>
      <c r="DH23" s="10">
        <f>НСЛ!DH23*0.9</f>
        <v>54675</v>
      </c>
      <c r="DI23" s="10">
        <f>НСЛ!DI23*0.9</f>
        <v>54675</v>
      </c>
      <c r="DJ23" s="10">
        <f>НСЛ!DJ23*0.9</f>
        <v>54675</v>
      </c>
      <c r="DK23" s="10">
        <f>НСЛ!DK23*0.9</f>
        <v>54675</v>
      </c>
      <c r="DL23" s="10">
        <f>НСЛ!DL23*0.9</f>
        <v>54675</v>
      </c>
      <c r="DM23" s="10">
        <f>НСЛ!DM23*0.9</f>
        <v>54675</v>
      </c>
      <c r="DN23" s="10">
        <f>НСЛ!DN23*0.9</f>
        <v>54675</v>
      </c>
      <c r="DO23" s="10">
        <f>НСЛ!DO23*0.9</f>
        <v>54675</v>
      </c>
      <c r="DP23" s="10">
        <f>НСЛ!DP23*0.9</f>
        <v>54675</v>
      </c>
      <c r="DQ23" s="10">
        <f>НСЛ!DQ23*0.9</f>
        <v>54675</v>
      </c>
      <c r="DR23" s="10">
        <f>НСЛ!DR23*0.9</f>
        <v>54675</v>
      </c>
      <c r="DS23" s="10">
        <f>НСЛ!DS23*0.9</f>
        <v>54675</v>
      </c>
    </row>
    <row r="24" spans="1:123" s="7" customFormat="1" x14ac:dyDescent="0.2">
      <c r="A24" s="10" t="s">
        <v>12</v>
      </c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</row>
    <row r="25" spans="1:123" s="7" customFormat="1" x14ac:dyDescent="0.2">
      <c r="A25" s="8" t="s">
        <v>10</v>
      </c>
      <c r="B25" s="10">
        <f>НСЛ!B25*0.9</f>
        <v>75735</v>
      </c>
      <c r="C25" s="10">
        <f>НСЛ!C25*0.9</f>
        <v>75735</v>
      </c>
      <c r="D25" s="10">
        <f>НСЛ!D25*0.9</f>
        <v>75735</v>
      </c>
      <c r="E25" s="10">
        <f>НСЛ!E25*0.9</f>
        <v>75735</v>
      </c>
      <c r="F25" s="10">
        <f>НСЛ!F25*0.9</f>
        <v>78975</v>
      </c>
      <c r="G25" s="10">
        <f>НСЛ!G25*0.9</f>
        <v>78975</v>
      </c>
      <c r="H25" s="10">
        <f>НСЛ!H25*0.9</f>
        <v>78975</v>
      </c>
      <c r="I25" s="10">
        <f>НСЛ!I25*0.9</f>
        <v>78975</v>
      </c>
      <c r="J25" s="10">
        <f>НСЛ!J25*0.9</f>
        <v>78975</v>
      </c>
      <c r="K25" s="10">
        <f>НСЛ!K25*0.9</f>
        <v>78975</v>
      </c>
      <c r="L25" s="10">
        <f>НСЛ!L25*0.9</f>
        <v>78975</v>
      </c>
      <c r="M25" s="10">
        <f>НСЛ!M25*0.9</f>
        <v>78975</v>
      </c>
      <c r="N25" s="10">
        <f>НСЛ!N25*0.9</f>
        <v>78975</v>
      </c>
      <c r="O25" s="10">
        <f>НСЛ!O25*0.9</f>
        <v>78975</v>
      </c>
      <c r="P25" s="10">
        <f>НСЛ!P25*0.9</f>
        <v>83835</v>
      </c>
      <c r="Q25" s="10">
        <f>НСЛ!Q25*0.9</f>
        <v>83835</v>
      </c>
      <c r="R25" s="10">
        <f>НСЛ!R25*0.9</f>
        <v>83835</v>
      </c>
      <c r="S25" s="10">
        <f>НСЛ!S25*0.9</f>
        <v>83835</v>
      </c>
      <c r="T25" s="10">
        <f>НСЛ!T25*0.9</f>
        <v>85455</v>
      </c>
      <c r="U25" s="10">
        <f>НСЛ!U25*0.9</f>
        <v>85455</v>
      </c>
      <c r="V25" s="10">
        <f>НСЛ!V25*0.9</f>
        <v>85455</v>
      </c>
      <c r="W25" s="10">
        <f>НСЛ!W25*0.9</f>
        <v>85455</v>
      </c>
      <c r="X25" s="10">
        <f>НСЛ!X25*0.9</f>
        <v>85455</v>
      </c>
      <c r="Y25" s="10">
        <f>НСЛ!Y25*0.9</f>
        <v>85455</v>
      </c>
      <c r="Z25" s="10">
        <f>НСЛ!Z25*0.9</f>
        <v>85455</v>
      </c>
      <c r="AA25" s="10">
        <f>НСЛ!AA25*0.9</f>
        <v>85455</v>
      </c>
      <c r="AB25" s="10">
        <f>НСЛ!AB25*0.9</f>
        <v>85455</v>
      </c>
      <c r="AC25" s="10">
        <f>НСЛ!AC25*0.9</f>
        <v>80190</v>
      </c>
      <c r="AD25" s="10">
        <f>НСЛ!AD25*0.9</f>
        <v>80190</v>
      </c>
      <c r="AE25" s="10">
        <f>НСЛ!AE25*0.9</f>
        <v>80190</v>
      </c>
      <c r="AF25" s="10">
        <f>НСЛ!AF25*0.9</f>
        <v>81405</v>
      </c>
      <c r="AG25" s="10">
        <f>НСЛ!AG25*0.9</f>
        <v>81405</v>
      </c>
      <c r="AH25" s="10">
        <f>НСЛ!AH25*0.9</f>
        <v>81405</v>
      </c>
      <c r="AI25" s="10">
        <f>НСЛ!AI25*0.9</f>
        <v>81405</v>
      </c>
      <c r="AJ25" s="10">
        <f>НСЛ!AJ25*0.9</f>
        <v>81405</v>
      </c>
      <c r="AK25" s="10">
        <f>НСЛ!AK25*0.9</f>
        <v>81405</v>
      </c>
      <c r="AL25" s="10">
        <f>НСЛ!AL25*0.9</f>
        <v>81405</v>
      </c>
      <c r="AM25" s="10">
        <f>НСЛ!AM25*0.9</f>
        <v>81405</v>
      </c>
      <c r="AN25" s="10">
        <f>НСЛ!AN25*0.9</f>
        <v>83835</v>
      </c>
      <c r="AO25" s="10">
        <f>НСЛ!AO25*0.9</f>
        <v>83835</v>
      </c>
      <c r="AP25" s="10">
        <f>НСЛ!AP25*0.9</f>
        <v>80190</v>
      </c>
      <c r="AQ25" s="10">
        <f>НСЛ!AQ25*0.9</f>
        <v>80190</v>
      </c>
      <c r="AR25" s="10">
        <f>НСЛ!AR25*0.9</f>
        <v>80190</v>
      </c>
      <c r="AS25" s="10">
        <f>НСЛ!AS25*0.9</f>
        <v>80190</v>
      </c>
      <c r="AT25" s="10">
        <f>НСЛ!AT25*0.9</f>
        <v>82620</v>
      </c>
      <c r="AU25" s="10">
        <f>НСЛ!AU25*0.9</f>
        <v>82620</v>
      </c>
      <c r="AV25" s="10">
        <f>НСЛ!AV25*0.9</f>
        <v>82620</v>
      </c>
      <c r="AW25" s="10">
        <f>НСЛ!AW25*0.9</f>
        <v>82620</v>
      </c>
      <c r="AX25" s="10">
        <f>НСЛ!AX25*0.9</f>
        <v>80190</v>
      </c>
      <c r="AY25" s="10">
        <f>НСЛ!AY25*0.9</f>
        <v>80190</v>
      </c>
      <c r="AZ25" s="10">
        <f>НСЛ!AZ25*0.9</f>
        <v>80190</v>
      </c>
      <c r="BA25" s="10">
        <f>НСЛ!BA25*0.9</f>
        <v>80190</v>
      </c>
      <c r="BB25" s="10">
        <f>НСЛ!BB25*0.9</f>
        <v>80190</v>
      </c>
      <c r="BC25" s="10">
        <f>НСЛ!BC25*0.9</f>
        <v>81405</v>
      </c>
      <c r="BD25" s="10">
        <f>НСЛ!BD25*0.9</f>
        <v>81405</v>
      </c>
      <c r="BE25" s="10">
        <f>НСЛ!BE25*0.9</f>
        <v>80190</v>
      </c>
      <c r="BF25" s="10">
        <f>НСЛ!BF25*0.9</f>
        <v>80190</v>
      </c>
      <c r="BG25" s="10">
        <f>НСЛ!BG25*0.9</f>
        <v>80190</v>
      </c>
      <c r="BH25" s="10">
        <f>НСЛ!BH25*0.9</f>
        <v>80190</v>
      </c>
      <c r="BI25" s="10">
        <f>НСЛ!BI25*0.9</f>
        <v>80190</v>
      </c>
      <c r="BJ25" s="10">
        <f>НСЛ!BJ25*0.9</f>
        <v>81405</v>
      </c>
      <c r="BK25" s="10">
        <f>НСЛ!BK25*0.9</f>
        <v>81405</v>
      </c>
      <c r="BL25" s="10">
        <f>НСЛ!BL25*0.9</f>
        <v>80190</v>
      </c>
      <c r="BM25" s="10">
        <f>НСЛ!BM25*0.9</f>
        <v>80190</v>
      </c>
      <c r="BN25" s="10">
        <f>НСЛ!BN25*0.9</f>
        <v>80190</v>
      </c>
      <c r="BO25" s="10">
        <f>НСЛ!BO25*0.9</f>
        <v>80190</v>
      </c>
      <c r="BP25" s="10">
        <f>НСЛ!BP25*0.9</f>
        <v>80190</v>
      </c>
      <c r="BQ25" s="10">
        <f>НСЛ!BQ25*0.9</f>
        <v>81405</v>
      </c>
      <c r="BR25" s="10">
        <f>НСЛ!BR25*0.9</f>
        <v>81405</v>
      </c>
      <c r="BS25" s="10">
        <f>НСЛ!BS25*0.9</f>
        <v>80190</v>
      </c>
      <c r="BT25" s="10">
        <f>НСЛ!BT25*0.9</f>
        <v>80190</v>
      </c>
      <c r="BU25" s="10">
        <f>НСЛ!BU25*0.9</f>
        <v>80190</v>
      </c>
      <c r="BV25" s="10">
        <f>НСЛ!BV25*0.9</f>
        <v>80190</v>
      </c>
      <c r="BW25" s="10">
        <f>НСЛ!BW25*0.9</f>
        <v>80190</v>
      </c>
      <c r="BX25" s="10">
        <f>НСЛ!BX25*0.9</f>
        <v>81405</v>
      </c>
      <c r="BY25" s="10">
        <f>НСЛ!BY25*0.9</f>
        <v>81405</v>
      </c>
      <c r="BZ25" s="10">
        <f>НСЛ!BZ25*0.9</f>
        <v>80190</v>
      </c>
      <c r="CA25" s="10">
        <f>НСЛ!CA25*0.9</f>
        <v>80190</v>
      </c>
      <c r="CB25" s="10">
        <f>НСЛ!CB25*0.9</f>
        <v>80190</v>
      </c>
      <c r="CC25" s="10">
        <f>НСЛ!CC25*0.9</f>
        <v>80190</v>
      </c>
      <c r="CD25" s="10">
        <f>НСЛ!CD25*0.9</f>
        <v>80190</v>
      </c>
      <c r="CE25" s="10">
        <f>НСЛ!CE25*0.9</f>
        <v>80190</v>
      </c>
      <c r="CF25" s="10">
        <f>НСЛ!CF25*0.9</f>
        <v>80190</v>
      </c>
      <c r="CG25" s="10">
        <f>НСЛ!CG25*0.9</f>
        <v>77760</v>
      </c>
      <c r="CH25" s="10">
        <f>НСЛ!CH25*0.9</f>
        <v>77760</v>
      </c>
      <c r="CI25" s="10">
        <f>НСЛ!CI25*0.9</f>
        <v>77760</v>
      </c>
      <c r="CJ25" s="10">
        <f>НСЛ!CJ25*0.9</f>
        <v>77760</v>
      </c>
      <c r="CK25" s="10">
        <f>НСЛ!CK25*0.9</f>
        <v>77760</v>
      </c>
      <c r="CL25" s="10">
        <f>НСЛ!CL25*0.9</f>
        <v>78975</v>
      </c>
      <c r="CM25" s="10">
        <f>НСЛ!CM25*0.9</f>
        <v>78975</v>
      </c>
      <c r="CN25" s="10">
        <f>НСЛ!CN25*0.9</f>
        <v>77760</v>
      </c>
      <c r="CO25" s="10">
        <f>НСЛ!CO25*0.9</f>
        <v>77760</v>
      </c>
      <c r="CP25" s="10">
        <f>НСЛ!CP25*0.9</f>
        <v>77760</v>
      </c>
      <c r="CQ25" s="10">
        <f>НСЛ!CQ25*0.9</f>
        <v>77760</v>
      </c>
      <c r="CR25" s="10">
        <f>НСЛ!CR25*0.9</f>
        <v>77760</v>
      </c>
      <c r="CS25" s="10">
        <f>НСЛ!CS25*0.9</f>
        <v>78975</v>
      </c>
      <c r="CT25" s="10">
        <f>НСЛ!CT25*0.9</f>
        <v>78975</v>
      </c>
      <c r="CU25" s="10">
        <f>НСЛ!CU25*0.9</f>
        <v>77760</v>
      </c>
      <c r="CV25" s="10">
        <f>НСЛ!CV25*0.9</f>
        <v>77760</v>
      </c>
      <c r="CW25" s="10">
        <f>НСЛ!CW25*0.9</f>
        <v>77760</v>
      </c>
      <c r="CX25" s="10">
        <f>НСЛ!CX25*0.9</f>
        <v>77760</v>
      </c>
      <c r="CY25" s="10">
        <f>НСЛ!CY25*0.9</f>
        <v>77760</v>
      </c>
      <c r="CZ25" s="10">
        <f>НСЛ!CZ25*0.9</f>
        <v>78975</v>
      </c>
      <c r="DA25" s="10">
        <f>НСЛ!DA25*0.9</f>
        <v>78975</v>
      </c>
      <c r="DB25" s="10">
        <f>НСЛ!DB25*0.9</f>
        <v>77760</v>
      </c>
      <c r="DC25" s="10">
        <f>НСЛ!DC25*0.9</f>
        <v>77760</v>
      </c>
      <c r="DD25" s="10">
        <f>НСЛ!DD25*0.9</f>
        <v>77760</v>
      </c>
      <c r="DE25" s="10">
        <f>НСЛ!DE25*0.9</f>
        <v>77760</v>
      </c>
      <c r="DF25" s="10">
        <f>НСЛ!DF25*0.9</f>
        <v>77760</v>
      </c>
      <c r="DG25" s="10">
        <f>НСЛ!DG25*0.9</f>
        <v>77760</v>
      </c>
      <c r="DH25" s="10">
        <f>НСЛ!DH25*0.9</f>
        <v>78975</v>
      </c>
      <c r="DI25" s="10">
        <f>НСЛ!DI25*0.9</f>
        <v>78975</v>
      </c>
      <c r="DJ25" s="10">
        <f>НСЛ!DJ25*0.9</f>
        <v>78975</v>
      </c>
      <c r="DK25" s="10">
        <f>НСЛ!DK25*0.9</f>
        <v>78975</v>
      </c>
      <c r="DL25" s="10">
        <f>НСЛ!DL25*0.9</f>
        <v>78975</v>
      </c>
      <c r="DM25" s="10">
        <f>НСЛ!DM25*0.9</f>
        <v>78975</v>
      </c>
      <c r="DN25" s="10">
        <f>НСЛ!DN25*0.9</f>
        <v>78975</v>
      </c>
      <c r="DO25" s="10">
        <f>НСЛ!DO25*0.9</f>
        <v>78975</v>
      </c>
      <c r="DP25" s="10">
        <f>НСЛ!DP25*0.9</f>
        <v>78975</v>
      </c>
      <c r="DQ25" s="10">
        <f>НСЛ!DQ25*0.9</f>
        <v>78975</v>
      </c>
      <c r="DR25" s="10">
        <f>НСЛ!DR25*0.9</f>
        <v>78975</v>
      </c>
      <c r="DS25" s="10">
        <f>НСЛ!DS25*0.9</f>
        <v>78975</v>
      </c>
    </row>
    <row r="26" spans="1:123" s="7" customFormat="1" x14ac:dyDescent="0.2">
      <c r="A26" s="6" t="s">
        <v>13</v>
      </c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</row>
    <row r="27" spans="1:123" s="7" customFormat="1" x14ac:dyDescent="0.2">
      <c r="A27" s="8" t="s">
        <v>10</v>
      </c>
      <c r="B27" s="10">
        <f>НСЛ!B27*0.9</f>
        <v>91935</v>
      </c>
      <c r="C27" s="10">
        <f>НСЛ!C27*0.9</f>
        <v>91935</v>
      </c>
      <c r="D27" s="10">
        <f>НСЛ!D27*0.9</f>
        <v>91935</v>
      </c>
      <c r="E27" s="10">
        <f>НСЛ!E27*0.9</f>
        <v>91935</v>
      </c>
      <c r="F27" s="10">
        <f>НСЛ!F27*0.9</f>
        <v>95175</v>
      </c>
      <c r="G27" s="10">
        <f>НСЛ!G27*0.9</f>
        <v>95175</v>
      </c>
      <c r="H27" s="10">
        <f>НСЛ!H27*0.9</f>
        <v>95175</v>
      </c>
      <c r="I27" s="10">
        <f>НСЛ!I27*0.9</f>
        <v>95175</v>
      </c>
      <c r="J27" s="10">
        <f>НСЛ!J27*0.9</f>
        <v>95175</v>
      </c>
      <c r="K27" s="10">
        <f>НСЛ!K27*0.9</f>
        <v>95175</v>
      </c>
      <c r="L27" s="10">
        <f>НСЛ!L27*0.9</f>
        <v>95175</v>
      </c>
      <c r="M27" s="10">
        <f>НСЛ!M27*0.9</f>
        <v>95175</v>
      </c>
      <c r="N27" s="10">
        <f>НСЛ!N27*0.9</f>
        <v>95175</v>
      </c>
      <c r="O27" s="10">
        <f>НСЛ!O27*0.9</f>
        <v>95175</v>
      </c>
      <c r="P27" s="10">
        <f>НСЛ!P27*0.9</f>
        <v>100035</v>
      </c>
      <c r="Q27" s="10">
        <f>НСЛ!Q27*0.9</f>
        <v>100035</v>
      </c>
      <c r="R27" s="10">
        <f>НСЛ!R27*0.9</f>
        <v>100035</v>
      </c>
      <c r="S27" s="10">
        <f>НСЛ!S27*0.9</f>
        <v>100035</v>
      </c>
      <c r="T27" s="10">
        <f>НСЛ!T27*0.9</f>
        <v>101655</v>
      </c>
      <c r="U27" s="10">
        <f>НСЛ!U27*0.9</f>
        <v>101655</v>
      </c>
      <c r="V27" s="10">
        <f>НСЛ!V27*0.9</f>
        <v>101655</v>
      </c>
      <c r="W27" s="10">
        <f>НСЛ!W27*0.9</f>
        <v>101655</v>
      </c>
      <c r="X27" s="10">
        <f>НСЛ!X27*0.9</f>
        <v>101655</v>
      </c>
      <c r="Y27" s="10">
        <f>НСЛ!Y27*0.9</f>
        <v>101655</v>
      </c>
      <c r="Z27" s="10">
        <f>НСЛ!Z27*0.9</f>
        <v>101655</v>
      </c>
      <c r="AA27" s="10">
        <f>НСЛ!AA27*0.9</f>
        <v>101655</v>
      </c>
      <c r="AB27" s="10">
        <f>НСЛ!AB27*0.9</f>
        <v>101655</v>
      </c>
      <c r="AC27" s="10">
        <f>НСЛ!AC27*0.9</f>
        <v>96390</v>
      </c>
      <c r="AD27" s="10">
        <f>НСЛ!AD27*0.9</f>
        <v>96390</v>
      </c>
      <c r="AE27" s="10">
        <f>НСЛ!AE27*0.9</f>
        <v>96390</v>
      </c>
      <c r="AF27" s="10">
        <f>НСЛ!AF27*0.9</f>
        <v>97605</v>
      </c>
      <c r="AG27" s="10">
        <f>НСЛ!AG27*0.9</f>
        <v>97605</v>
      </c>
      <c r="AH27" s="10">
        <f>НСЛ!AH27*0.9</f>
        <v>97605</v>
      </c>
      <c r="AI27" s="10">
        <f>НСЛ!AI27*0.9</f>
        <v>97605</v>
      </c>
      <c r="AJ27" s="10">
        <f>НСЛ!AJ27*0.9</f>
        <v>97605</v>
      </c>
      <c r="AK27" s="10">
        <f>НСЛ!AK27*0.9</f>
        <v>97605</v>
      </c>
      <c r="AL27" s="10">
        <f>НСЛ!AL27*0.9</f>
        <v>97605</v>
      </c>
      <c r="AM27" s="10">
        <f>НСЛ!AM27*0.9</f>
        <v>97605</v>
      </c>
      <c r="AN27" s="10">
        <f>НСЛ!AN27*0.9</f>
        <v>100035</v>
      </c>
      <c r="AO27" s="10">
        <f>НСЛ!AO27*0.9</f>
        <v>100035</v>
      </c>
      <c r="AP27" s="10">
        <f>НСЛ!AP27*0.9</f>
        <v>96390</v>
      </c>
      <c r="AQ27" s="10">
        <f>НСЛ!AQ27*0.9</f>
        <v>96390</v>
      </c>
      <c r="AR27" s="10">
        <f>НСЛ!AR27*0.9</f>
        <v>96390</v>
      </c>
      <c r="AS27" s="10">
        <f>НСЛ!AS27*0.9</f>
        <v>96390</v>
      </c>
      <c r="AT27" s="10">
        <f>НСЛ!AT27*0.9</f>
        <v>98820</v>
      </c>
      <c r="AU27" s="10">
        <f>НСЛ!AU27*0.9</f>
        <v>98820</v>
      </c>
      <c r="AV27" s="10">
        <f>НСЛ!AV27*0.9</f>
        <v>98820</v>
      </c>
      <c r="AW27" s="10">
        <f>НСЛ!AW27*0.9</f>
        <v>98820</v>
      </c>
      <c r="AX27" s="10">
        <f>НСЛ!AX27*0.9</f>
        <v>96390</v>
      </c>
      <c r="AY27" s="10">
        <f>НСЛ!AY27*0.9</f>
        <v>96390</v>
      </c>
      <c r="AZ27" s="10">
        <f>НСЛ!AZ27*0.9</f>
        <v>96390</v>
      </c>
      <c r="BA27" s="10">
        <f>НСЛ!BA27*0.9</f>
        <v>96390</v>
      </c>
      <c r="BB27" s="10">
        <f>НСЛ!BB27*0.9</f>
        <v>96390</v>
      </c>
      <c r="BC27" s="10">
        <f>НСЛ!BC27*0.9</f>
        <v>97605</v>
      </c>
      <c r="BD27" s="10">
        <f>НСЛ!BD27*0.9</f>
        <v>97605</v>
      </c>
      <c r="BE27" s="10">
        <f>НСЛ!BE27*0.9</f>
        <v>96390</v>
      </c>
      <c r="BF27" s="10">
        <f>НСЛ!BF27*0.9</f>
        <v>96390</v>
      </c>
      <c r="BG27" s="10">
        <f>НСЛ!BG27*0.9</f>
        <v>96390</v>
      </c>
      <c r="BH27" s="10">
        <f>НСЛ!BH27*0.9</f>
        <v>96390</v>
      </c>
      <c r="BI27" s="10">
        <f>НСЛ!BI27*0.9</f>
        <v>96390</v>
      </c>
      <c r="BJ27" s="10">
        <f>НСЛ!BJ27*0.9</f>
        <v>97605</v>
      </c>
      <c r="BK27" s="10">
        <f>НСЛ!BK27*0.9</f>
        <v>97605</v>
      </c>
      <c r="BL27" s="10">
        <f>НСЛ!BL27*0.9</f>
        <v>96390</v>
      </c>
      <c r="BM27" s="10">
        <f>НСЛ!BM27*0.9</f>
        <v>96390</v>
      </c>
      <c r="BN27" s="10">
        <f>НСЛ!BN27*0.9</f>
        <v>96390</v>
      </c>
      <c r="BO27" s="10">
        <f>НСЛ!BO27*0.9</f>
        <v>96390</v>
      </c>
      <c r="BP27" s="10">
        <f>НСЛ!BP27*0.9</f>
        <v>96390</v>
      </c>
      <c r="BQ27" s="10">
        <f>НСЛ!BQ27*0.9</f>
        <v>97605</v>
      </c>
      <c r="BR27" s="10">
        <f>НСЛ!BR27*0.9</f>
        <v>97605</v>
      </c>
      <c r="BS27" s="10">
        <f>НСЛ!BS27*0.9</f>
        <v>96390</v>
      </c>
      <c r="BT27" s="10">
        <f>НСЛ!BT27*0.9</f>
        <v>96390</v>
      </c>
      <c r="BU27" s="10">
        <f>НСЛ!BU27*0.9</f>
        <v>96390</v>
      </c>
      <c r="BV27" s="10">
        <f>НСЛ!BV27*0.9</f>
        <v>96390</v>
      </c>
      <c r="BW27" s="10">
        <f>НСЛ!BW27*0.9</f>
        <v>96390</v>
      </c>
      <c r="BX27" s="10">
        <f>НСЛ!BX27*0.9</f>
        <v>97605</v>
      </c>
      <c r="BY27" s="10">
        <f>НСЛ!BY27*0.9</f>
        <v>97605</v>
      </c>
      <c r="BZ27" s="10">
        <f>НСЛ!BZ27*0.9</f>
        <v>96390</v>
      </c>
      <c r="CA27" s="10">
        <f>НСЛ!CA27*0.9</f>
        <v>96390</v>
      </c>
      <c r="CB27" s="10">
        <f>НСЛ!CB27*0.9</f>
        <v>96390</v>
      </c>
      <c r="CC27" s="10">
        <f>НСЛ!CC27*0.9</f>
        <v>96390</v>
      </c>
      <c r="CD27" s="10">
        <f>НСЛ!CD27*0.9</f>
        <v>96390</v>
      </c>
      <c r="CE27" s="10">
        <f>НСЛ!CE27*0.9</f>
        <v>96390</v>
      </c>
      <c r="CF27" s="10">
        <f>НСЛ!CF27*0.9</f>
        <v>96390</v>
      </c>
      <c r="CG27" s="10">
        <f>НСЛ!CG27*0.9</f>
        <v>93960</v>
      </c>
      <c r="CH27" s="10">
        <f>НСЛ!CH27*0.9</f>
        <v>93960</v>
      </c>
      <c r="CI27" s="10">
        <f>НСЛ!CI27*0.9</f>
        <v>93960</v>
      </c>
      <c r="CJ27" s="10">
        <f>НСЛ!CJ27*0.9</f>
        <v>93960</v>
      </c>
      <c r="CK27" s="10">
        <f>НСЛ!CK27*0.9</f>
        <v>93960</v>
      </c>
      <c r="CL27" s="10">
        <f>НСЛ!CL27*0.9</f>
        <v>95175</v>
      </c>
      <c r="CM27" s="10">
        <f>НСЛ!CM27*0.9</f>
        <v>95175</v>
      </c>
      <c r="CN27" s="10">
        <f>НСЛ!CN27*0.9</f>
        <v>93960</v>
      </c>
      <c r="CO27" s="10">
        <f>НСЛ!CO27*0.9</f>
        <v>93960</v>
      </c>
      <c r="CP27" s="10">
        <f>НСЛ!CP27*0.9</f>
        <v>93960</v>
      </c>
      <c r="CQ27" s="10">
        <f>НСЛ!CQ27*0.9</f>
        <v>93960</v>
      </c>
      <c r="CR27" s="10">
        <f>НСЛ!CR27*0.9</f>
        <v>93960</v>
      </c>
      <c r="CS27" s="10">
        <f>НСЛ!CS27*0.9</f>
        <v>95175</v>
      </c>
      <c r="CT27" s="10">
        <f>НСЛ!CT27*0.9</f>
        <v>95175</v>
      </c>
      <c r="CU27" s="10">
        <f>НСЛ!CU27*0.9</f>
        <v>93960</v>
      </c>
      <c r="CV27" s="10">
        <f>НСЛ!CV27*0.9</f>
        <v>93960</v>
      </c>
      <c r="CW27" s="10">
        <f>НСЛ!CW27*0.9</f>
        <v>93960</v>
      </c>
      <c r="CX27" s="10">
        <f>НСЛ!CX27*0.9</f>
        <v>93960</v>
      </c>
      <c r="CY27" s="10">
        <f>НСЛ!CY27*0.9</f>
        <v>93960</v>
      </c>
      <c r="CZ27" s="10">
        <f>НСЛ!CZ27*0.9</f>
        <v>95175</v>
      </c>
      <c r="DA27" s="10">
        <f>НСЛ!DA27*0.9</f>
        <v>95175</v>
      </c>
      <c r="DB27" s="10">
        <f>НСЛ!DB27*0.9</f>
        <v>93960</v>
      </c>
      <c r="DC27" s="10">
        <f>НСЛ!DC27*0.9</f>
        <v>93960</v>
      </c>
      <c r="DD27" s="10">
        <f>НСЛ!DD27*0.9</f>
        <v>93960</v>
      </c>
      <c r="DE27" s="10">
        <f>НСЛ!DE27*0.9</f>
        <v>93960</v>
      </c>
      <c r="DF27" s="10">
        <f>НСЛ!DF27*0.9</f>
        <v>93960</v>
      </c>
      <c r="DG27" s="10">
        <f>НСЛ!DG27*0.9</f>
        <v>93960</v>
      </c>
      <c r="DH27" s="10">
        <f>НСЛ!DH27*0.9</f>
        <v>95175</v>
      </c>
      <c r="DI27" s="10">
        <f>НСЛ!DI27*0.9</f>
        <v>95175</v>
      </c>
      <c r="DJ27" s="10">
        <f>НСЛ!DJ27*0.9</f>
        <v>95175</v>
      </c>
      <c r="DK27" s="10">
        <f>НСЛ!DK27*0.9</f>
        <v>95175</v>
      </c>
      <c r="DL27" s="10">
        <f>НСЛ!DL27*0.9</f>
        <v>95175</v>
      </c>
      <c r="DM27" s="10">
        <f>НСЛ!DM27*0.9</f>
        <v>95175</v>
      </c>
      <c r="DN27" s="10">
        <f>НСЛ!DN27*0.9</f>
        <v>95175</v>
      </c>
      <c r="DO27" s="10">
        <f>НСЛ!DO27*0.9</f>
        <v>95175</v>
      </c>
      <c r="DP27" s="10">
        <f>НСЛ!DP27*0.9</f>
        <v>95175</v>
      </c>
      <c r="DQ27" s="10">
        <f>НСЛ!DQ27*0.9</f>
        <v>95175</v>
      </c>
      <c r="DR27" s="10">
        <f>НСЛ!DR27*0.9</f>
        <v>95175</v>
      </c>
      <c r="DS27" s="10">
        <f>НСЛ!DS27*0.9</f>
        <v>95175</v>
      </c>
    </row>
    <row r="28" spans="1:123" ht="15" customHeight="1" x14ac:dyDescent="0.2">
      <c r="A28" s="13" t="s">
        <v>56</v>
      </c>
    </row>
    <row r="29" spans="1:123" ht="108" x14ac:dyDescent="0.2">
      <c r="A29" s="23" t="s">
        <v>79</v>
      </c>
    </row>
    <row r="30" spans="1:123" ht="15" customHeight="1" x14ac:dyDescent="0.2">
      <c r="A30" s="24" t="s">
        <v>80</v>
      </c>
    </row>
    <row r="31" spans="1:123" ht="24" x14ac:dyDescent="0.2">
      <c r="A31" s="25" t="s">
        <v>81</v>
      </c>
    </row>
    <row r="32" spans="1:123" ht="15" customHeight="1" x14ac:dyDescent="0.2">
      <c r="A32" s="26" t="s">
        <v>20</v>
      </c>
    </row>
    <row r="33" spans="1:1" ht="48" x14ac:dyDescent="0.2">
      <c r="A33" s="27" t="s">
        <v>21</v>
      </c>
    </row>
    <row r="34" spans="1:1" x14ac:dyDescent="0.2">
      <c r="A34" s="13" t="s">
        <v>16</v>
      </c>
    </row>
    <row r="35" spans="1:1" ht="132" x14ac:dyDescent="0.2">
      <c r="A35" s="14" t="s">
        <v>17</v>
      </c>
    </row>
    <row r="36" spans="1:1" ht="24" x14ac:dyDescent="0.2">
      <c r="A36" s="28" t="s">
        <v>82</v>
      </c>
    </row>
    <row r="37" spans="1:1" ht="204" x14ac:dyDescent="0.2">
      <c r="A37" s="14" t="s">
        <v>83</v>
      </c>
    </row>
    <row r="38" spans="1:1" x14ac:dyDescent="0.2">
      <c r="A38" s="13" t="s">
        <v>84</v>
      </c>
    </row>
    <row r="39" spans="1:1" ht="276" x14ac:dyDescent="0.2">
      <c r="A39" s="14" t="s">
        <v>85</v>
      </c>
    </row>
    <row r="40" spans="1:1" x14ac:dyDescent="0.2">
      <c r="A40" s="24" t="s">
        <v>18</v>
      </c>
    </row>
    <row r="41" spans="1:1" ht="24" x14ac:dyDescent="0.2">
      <c r="A41" s="29" t="s">
        <v>19</v>
      </c>
    </row>
    <row r="42" spans="1:1" x14ac:dyDescent="0.2">
      <c r="A42" s="13" t="s">
        <v>22</v>
      </c>
    </row>
    <row r="43" spans="1:1" ht="132" x14ac:dyDescent="0.2">
      <c r="A43" s="16" t="s">
        <v>23</v>
      </c>
    </row>
  </sheetData>
  <pageMargins left="0.7" right="0.7" top="0.75" bottom="0.75" header="0.3" footer="0.3"/>
  <pageSetup paperSize="9" orientation="portrait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theme="7" tint="0.39994506668294322"/>
  </sheetPr>
  <dimension ref="A1:G35"/>
  <sheetViews>
    <sheetView workbookViewId="0">
      <selection activeCell="A14" sqref="A14"/>
    </sheetView>
  </sheetViews>
  <sheetFormatPr defaultColWidth="9" defaultRowHeight="12.75" x14ac:dyDescent="0.2"/>
  <cols>
    <col min="1" max="1" width="69.7109375" customWidth="1"/>
  </cols>
  <sheetData>
    <row r="1" spans="1:7" ht="14.25" x14ac:dyDescent="0.2">
      <c r="A1" s="2" t="s">
        <v>0</v>
      </c>
    </row>
    <row r="2" spans="1:7" x14ac:dyDescent="0.2">
      <c r="A2" s="3" t="s">
        <v>86</v>
      </c>
    </row>
    <row r="3" spans="1:7" x14ac:dyDescent="0.2">
      <c r="A3" s="3" t="s">
        <v>89</v>
      </c>
    </row>
    <row r="4" spans="1:7" s="1" customFormat="1" x14ac:dyDescent="0.2">
      <c r="A4" s="4" t="s">
        <v>3</v>
      </c>
      <c r="B4" s="5">
        <v>46148</v>
      </c>
      <c r="C4" s="5">
        <v>46149</v>
      </c>
      <c r="D4" s="5">
        <v>46150</v>
      </c>
      <c r="E4" s="5">
        <v>46151</v>
      </c>
      <c r="F4" s="5">
        <v>46152</v>
      </c>
      <c r="G4" s="5">
        <v>46153</v>
      </c>
    </row>
    <row r="5" spans="1:7" x14ac:dyDescent="0.2">
      <c r="A5" s="6" t="s">
        <v>52</v>
      </c>
      <c r="B5" s="7"/>
      <c r="C5" s="7"/>
      <c r="D5" s="7"/>
      <c r="E5" s="7"/>
      <c r="F5" s="7"/>
      <c r="G5" s="7"/>
    </row>
    <row r="6" spans="1:7" x14ac:dyDescent="0.2">
      <c r="A6" s="8">
        <v>1</v>
      </c>
      <c r="B6" s="9" t="e">
        <f>BAR!#REF!*0.8*0.9</f>
        <v>#REF!</v>
      </c>
      <c r="C6" s="9" t="e">
        <f>BAR!#REF!*0.8*0.9</f>
        <v>#REF!</v>
      </c>
      <c r="D6" s="9" t="e">
        <f>BAR!#REF!*0.8*0.9</f>
        <v>#REF!</v>
      </c>
      <c r="E6" s="9" t="e">
        <f>BAR!#REF!*0.8*0.9</f>
        <v>#REF!</v>
      </c>
      <c r="F6" s="9" t="e">
        <f>BAR!#REF!*0.8*0.9</f>
        <v>#REF!</v>
      </c>
      <c r="G6" s="9" t="e">
        <f>BAR!#REF!*0.8*0.9</f>
        <v>#REF!</v>
      </c>
    </row>
    <row r="7" spans="1:7" x14ac:dyDescent="0.2">
      <c r="A7" s="8">
        <v>2</v>
      </c>
      <c r="B7" s="9" t="e">
        <f>BAR!#REF!*0.8*0.9</f>
        <v>#REF!</v>
      </c>
      <c r="C7" s="9" t="e">
        <f>BAR!#REF!*0.8*0.9</f>
        <v>#REF!</v>
      </c>
      <c r="D7" s="9" t="e">
        <f>BAR!#REF!*0.8*0.9</f>
        <v>#REF!</v>
      </c>
      <c r="E7" s="9" t="e">
        <f>BAR!#REF!*0.8*0.9</f>
        <v>#REF!</v>
      </c>
      <c r="F7" s="9" t="e">
        <f>BAR!#REF!*0.8*0.9</f>
        <v>#REF!</v>
      </c>
      <c r="G7" s="9" t="e">
        <f>BAR!#REF!*0.8*0.9</f>
        <v>#REF!</v>
      </c>
    </row>
    <row r="8" spans="1:7" x14ac:dyDescent="0.2">
      <c r="A8" s="6" t="s">
        <v>53</v>
      </c>
      <c r="B8" s="9"/>
      <c r="C8" s="9"/>
      <c r="D8" s="9"/>
      <c r="E8" s="9"/>
      <c r="F8" s="9"/>
      <c r="G8" s="9"/>
    </row>
    <row r="9" spans="1:7" x14ac:dyDescent="0.2">
      <c r="A9" s="8">
        <v>1</v>
      </c>
      <c r="B9" s="9" t="e">
        <f>BAR!#REF!*0.8*0.9</f>
        <v>#REF!</v>
      </c>
      <c r="C9" s="9" t="e">
        <f>BAR!#REF!*0.8*0.9</f>
        <v>#REF!</v>
      </c>
      <c r="D9" s="9" t="e">
        <f>BAR!#REF!*0.8*0.9</f>
        <v>#REF!</v>
      </c>
      <c r="E9" s="9" t="e">
        <f>BAR!#REF!*0.8*0.9</f>
        <v>#REF!</v>
      </c>
      <c r="F9" s="9" t="e">
        <f>BAR!#REF!*0.8*0.9</f>
        <v>#REF!</v>
      </c>
      <c r="G9" s="9" t="e">
        <f>BAR!#REF!*0.8*0.9</f>
        <v>#REF!</v>
      </c>
    </row>
    <row r="10" spans="1:7" x14ac:dyDescent="0.2">
      <c r="A10" s="8">
        <v>2</v>
      </c>
      <c r="B10" s="9" t="e">
        <f>BAR!#REF!*0.8*0.9</f>
        <v>#REF!</v>
      </c>
      <c r="C10" s="9" t="e">
        <f>BAR!#REF!*0.8*0.9</f>
        <v>#REF!</v>
      </c>
      <c r="D10" s="9" t="e">
        <f>BAR!#REF!*0.8*0.9</f>
        <v>#REF!</v>
      </c>
      <c r="E10" s="9" t="e">
        <f>BAR!#REF!*0.8*0.9</f>
        <v>#REF!</v>
      </c>
      <c r="F10" s="9" t="e">
        <f>BAR!#REF!*0.8*0.9</f>
        <v>#REF!</v>
      </c>
      <c r="G10" s="9" t="e">
        <f>BAR!#REF!*0.8*0.9</f>
        <v>#REF!</v>
      </c>
    </row>
    <row r="11" spans="1:7" x14ac:dyDescent="0.2">
      <c r="A11" s="6" t="s">
        <v>54</v>
      </c>
      <c r="B11" s="9"/>
      <c r="C11" s="9"/>
      <c r="D11" s="9"/>
      <c r="E11" s="9"/>
      <c r="F11" s="9"/>
      <c r="G11" s="9"/>
    </row>
    <row r="12" spans="1:7" x14ac:dyDescent="0.2">
      <c r="A12" s="8">
        <v>1</v>
      </c>
      <c r="B12" s="9" t="e">
        <f>BAR!#REF!*0.8*0.9</f>
        <v>#REF!</v>
      </c>
      <c r="C12" s="9" t="e">
        <f>BAR!#REF!*0.8*0.9</f>
        <v>#REF!</v>
      </c>
      <c r="D12" s="9" t="e">
        <f>BAR!#REF!*0.8*0.9</f>
        <v>#REF!</v>
      </c>
      <c r="E12" s="9" t="e">
        <f>BAR!#REF!*0.8*0.9</f>
        <v>#REF!</v>
      </c>
      <c r="F12" s="9" t="e">
        <f>BAR!#REF!*0.8*0.9</f>
        <v>#REF!</v>
      </c>
      <c r="G12" s="9" t="e">
        <f>BAR!#REF!*0.8*0.9</f>
        <v>#REF!</v>
      </c>
    </row>
    <row r="13" spans="1:7" x14ac:dyDescent="0.2">
      <c r="A13" s="8">
        <v>2</v>
      </c>
      <c r="B13" s="9" t="e">
        <f>BAR!#REF!*0.8*0.9</f>
        <v>#REF!</v>
      </c>
      <c r="C13" s="9" t="e">
        <f>BAR!#REF!*0.8*0.9</f>
        <v>#REF!</v>
      </c>
      <c r="D13" s="9" t="e">
        <f>BAR!#REF!*0.8*0.9</f>
        <v>#REF!</v>
      </c>
      <c r="E13" s="9" t="e">
        <f>BAR!#REF!*0.8*0.9</f>
        <v>#REF!</v>
      </c>
      <c r="F13" s="9" t="e">
        <f>BAR!#REF!*0.8*0.9</f>
        <v>#REF!</v>
      </c>
      <c r="G13" s="9" t="e">
        <f>BAR!#REF!*0.8*0.9</f>
        <v>#REF!</v>
      </c>
    </row>
    <row r="14" spans="1:7" x14ac:dyDescent="0.2">
      <c r="A14" s="6" t="s">
        <v>55</v>
      </c>
      <c r="B14" s="9"/>
      <c r="C14" s="9"/>
      <c r="D14" s="9"/>
      <c r="E14" s="9"/>
      <c r="F14" s="9"/>
      <c r="G14" s="9"/>
    </row>
    <row r="15" spans="1:7" x14ac:dyDescent="0.2">
      <c r="A15" s="8">
        <v>1</v>
      </c>
      <c r="B15" s="9" t="e">
        <f>BAR!#REF!*0.8*0.9</f>
        <v>#REF!</v>
      </c>
      <c r="C15" s="9" t="e">
        <f>BAR!#REF!*0.8*0.9</f>
        <v>#REF!</v>
      </c>
      <c r="D15" s="9" t="e">
        <f>BAR!#REF!*0.8*0.9</f>
        <v>#REF!</v>
      </c>
      <c r="E15" s="9" t="e">
        <f>BAR!#REF!*0.8*0.9</f>
        <v>#REF!</v>
      </c>
      <c r="F15" s="9" t="e">
        <f>BAR!#REF!*0.8*0.9</f>
        <v>#REF!</v>
      </c>
      <c r="G15" s="9" t="e">
        <f>BAR!#REF!*0.8*0.9</f>
        <v>#REF!</v>
      </c>
    </row>
    <row r="16" spans="1:7" x14ac:dyDescent="0.2">
      <c r="A16" s="8">
        <v>2</v>
      </c>
      <c r="B16" s="9" t="e">
        <f>BAR!#REF!*0.8*0.9</f>
        <v>#REF!</v>
      </c>
      <c r="C16" s="9" t="e">
        <f>BAR!#REF!*0.8*0.9</f>
        <v>#REF!</v>
      </c>
      <c r="D16" s="9" t="e">
        <f>BAR!#REF!*0.8*0.9</f>
        <v>#REF!</v>
      </c>
      <c r="E16" s="9" t="e">
        <f>BAR!#REF!*0.8*0.9</f>
        <v>#REF!</v>
      </c>
      <c r="F16" s="9" t="e">
        <f>BAR!#REF!*0.8*0.9</f>
        <v>#REF!</v>
      </c>
      <c r="G16" s="9" t="e">
        <f>BAR!#REF!*0.8*0.9</f>
        <v>#REF!</v>
      </c>
    </row>
    <row r="17" spans="1:7" x14ac:dyDescent="0.2">
      <c r="A17" s="6" t="s">
        <v>8</v>
      </c>
      <c r="B17" s="9"/>
      <c r="C17" s="9"/>
      <c r="D17" s="9"/>
      <c r="E17" s="9"/>
      <c r="F17" s="9"/>
      <c r="G17" s="9"/>
    </row>
    <row r="18" spans="1:7" x14ac:dyDescent="0.2">
      <c r="A18" s="8">
        <v>1</v>
      </c>
      <c r="B18" s="9" t="e">
        <f>BAR!#REF!*0.8*0.9</f>
        <v>#REF!</v>
      </c>
      <c r="C18" s="9" t="e">
        <f>BAR!#REF!*0.8*0.9</f>
        <v>#REF!</v>
      </c>
      <c r="D18" s="9" t="e">
        <f>BAR!#REF!*0.8*0.9</f>
        <v>#REF!</v>
      </c>
      <c r="E18" s="9" t="e">
        <f>BAR!#REF!*0.8*0.9</f>
        <v>#REF!</v>
      </c>
      <c r="F18" s="9" t="e">
        <f>BAR!#REF!*0.8*0.9</f>
        <v>#REF!</v>
      </c>
      <c r="G18" s="9" t="e">
        <f>BAR!#REF!*0.8*0.9</f>
        <v>#REF!</v>
      </c>
    </row>
    <row r="19" spans="1:7" x14ac:dyDescent="0.2">
      <c r="A19" s="8">
        <v>2</v>
      </c>
      <c r="B19" s="9" t="e">
        <f>BAR!#REF!*0.8*0.9</f>
        <v>#REF!</v>
      </c>
      <c r="C19" s="9" t="e">
        <f>BAR!#REF!*0.8*0.9</f>
        <v>#REF!</v>
      </c>
      <c r="D19" s="9" t="e">
        <f>BAR!#REF!*0.8*0.9</f>
        <v>#REF!</v>
      </c>
      <c r="E19" s="9" t="e">
        <f>BAR!#REF!*0.8*0.9</f>
        <v>#REF!</v>
      </c>
      <c r="F19" s="9" t="e">
        <f>BAR!#REF!*0.8*0.9</f>
        <v>#REF!</v>
      </c>
      <c r="G19" s="9" t="e">
        <f>BAR!#REF!*0.8*0.9</f>
        <v>#REF!</v>
      </c>
    </row>
    <row r="20" spans="1:7" x14ac:dyDescent="0.2">
      <c r="A20" s="6" t="s">
        <v>9</v>
      </c>
      <c r="B20" s="9"/>
      <c r="C20" s="9"/>
      <c r="D20" s="9"/>
      <c r="E20" s="9"/>
      <c r="F20" s="9"/>
      <c r="G20" s="9"/>
    </row>
    <row r="21" spans="1:7" x14ac:dyDescent="0.2">
      <c r="A21" s="8" t="s">
        <v>10</v>
      </c>
      <c r="B21" s="9" t="e">
        <f>BAR!#REF!*0.8*0.9</f>
        <v>#REF!</v>
      </c>
      <c r="C21" s="9" t="e">
        <f>BAR!#REF!*0.8*0.9</f>
        <v>#REF!</v>
      </c>
      <c r="D21" s="9" t="e">
        <f>BAR!#REF!*0.8*0.9</f>
        <v>#REF!</v>
      </c>
      <c r="E21" s="9" t="e">
        <f>BAR!#REF!*0.8*0.9</f>
        <v>#REF!</v>
      </c>
      <c r="F21" s="9" t="e">
        <f>BAR!#REF!*0.8*0.9</f>
        <v>#REF!</v>
      </c>
      <c r="G21" s="9" t="e">
        <f>BAR!#REF!*0.8*0.9</f>
        <v>#REF!</v>
      </c>
    </row>
    <row r="22" spans="1:7" x14ac:dyDescent="0.2">
      <c r="A22" s="6" t="s">
        <v>11</v>
      </c>
      <c r="B22" s="9"/>
      <c r="C22" s="9"/>
      <c r="D22" s="9"/>
      <c r="E22" s="9"/>
      <c r="F22" s="9"/>
      <c r="G22" s="9"/>
    </row>
    <row r="23" spans="1:7" x14ac:dyDescent="0.2">
      <c r="A23" s="8" t="s">
        <v>10</v>
      </c>
      <c r="B23" s="9" t="e">
        <f>BAR!#REF!*0.8*0.9</f>
        <v>#REF!</v>
      </c>
      <c r="C23" s="9" t="e">
        <f>BAR!#REF!*0.8*0.9</f>
        <v>#REF!</v>
      </c>
      <c r="D23" s="9" t="e">
        <f>BAR!#REF!*0.8*0.9</f>
        <v>#REF!</v>
      </c>
      <c r="E23" s="9" t="e">
        <f>BAR!#REF!*0.8*0.9</f>
        <v>#REF!</v>
      </c>
      <c r="F23" s="9" t="e">
        <f>BAR!#REF!*0.8*0.9</f>
        <v>#REF!</v>
      </c>
      <c r="G23" s="9" t="e">
        <f>BAR!#REF!*0.8*0.9</f>
        <v>#REF!</v>
      </c>
    </row>
    <row r="24" spans="1:7" x14ac:dyDescent="0.2">
      <c r="A24" s="10" t="s">
        <v>12</v>
      </c>
      <c r="B24" s="9"/>
      <c r="C24" s="9"/>
      <c r="D24" s="9"/>
      <c r="E24" s="9"/>
      <c r="F24" s="9"/>
      <c r="G24" s="9"/>
    </row>
    <row r="25" spans="1:7" x14ac:dyDescent="0.2">
      <c r="A25" s="8" t="s">
        <v>10</v>
      </c>
      <c r="B25" s="9" t="e">
        <f>BAR!#REF!*0.8*0.9</f>
        <v>#REF!</v>
      </c>
      <c r="C25" s="9" t="e">
        <f>BAR!#REF!*0.8*0.9</f>
        <v>#REF!</v>
      </c>
      <c r="D25" s="9" t="e">
        <f>BAR!#REF!*0.8*0.9</f>
        <v>#REF!</v>
      </c>
      <c r="E25" s="9" t="e">
        <f>BAR!#REF!*0.8*0.9</f>
        <v>#REF!</v>
      </c>
      <c r="F25" s="9" t="e">
        <f>BAR!#REF!*0.8*0.9</f>
        <v>#REF!</v>
      </c>
      <c r="G25" s="9" t="e">
        <f>BAR!#REF!*0.8*0.9</f>
        <v>#REF!</v>
      </c>
    </row>
    <row r="26" spans="1:7" x14ac:dyDescent="0.2">
      <c r="A26" s="6" t="s">
        <v>13</v>
      </c>
      <c r="B26" s="9"/>
      <c r="C26" s="9"/>
      <c r="D26" s="9"/>
      <c r="E26" s="9"/>
      <c r="F26" s="9"/>
      <c r="G26" s="9"/>
    </row>
    <row r="27" spans="1:7" x14ac:dyDescent="0.2">
      <c r="A27" s="8" t="s">
        <v>10</v>
      </c>
      <c r="B27" s="9" t="e">
        <f>BAR!#REF!*0.8*0.9</f>
        <v>#REF!</v>
      </c>
      <c r="C27" s="9" t="e">
        <f>BAR!#REF!*0.8*0.9</f>
        <v>#REF!</v>
      </c>
      <c r="D27" s="9" t="e">
        <f>BAR!#REF!*0.8*0.9</f>
        <v>#REF!</v>
      </c>
      <c r="E27" s="9" t="e">
        <f>BAR!#REF!*0.8*0.9</f>
        <v>#REF!</v>
      </c>
      <c r="F27" s="9" t="e">
        <f>BAR!#REF!*0.8*0.9</f>
        <v>#REF!</v>
      </c>
      <c r="G27" s="9" t="e">
        <f>BAR!#REF!*0.8*0.9</f>
        <v>#REF!</v>
      </c>
    </row>
    <row r="28" spans="1:7" x14ac:dyDescent="0.2">
      <c r="A28" s="67" t="s">
        <v>80</v>
      </c>
    </row>
    <row r="29" spans="1:7" ht="24" x14ac:dyDescent="0.2">
      <c r="A29" s="12" t="s">
        <v>87</v>
      </c>
    </row>
    <row r="30" spans="1:7" x14ac:dyDescent="0.2">
      <c r="A30" s="13" t="s">
        <v>16</v>
      </c>
    </row>
    <row r="31" spans="1:7" ht="324" x14ac:dyDescent="0.2">
      <c r="A31" s="14" t="s">
        <v>88</v>
      </c>
    </row>
    <row r="32" spans="1:7" ht="20.25" customHeight="1" x14ac:dyDescent="0.2">
      <c r="A32" s="63" t="s">
        <v>18</v>
      </c>
    </row>
    <row r="33" spans="1:1" ht="24" x14ac:dyDescent="0.2">
      <c r="A33" s="14" t="s">
        <v>19</v>
      </c>
    </row>
    <row r="34" spans="1:1" x14ac:dyDescent="0.2">
      <c r="A34" s="13" t="s">
        <v>22</v>
      </c>
    </row>
    <row r="35" spans="1:1" ht="120" x14ac:dyDescent="0.2">
      <c r="A35" s="16" t="s">
        <v>23</v>
      </c>
    </row>
  </sheetData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3">
    <tabColor theme="0"/>
  </sheetPr>
  <dimension ref="A1:C74"/>
  <sheetViews>
    <sheetView workbookViewId="0">
      <selection activeCell="A36" sqref="A36"/>
    </sheetView>
  </sheetViews>
  <sheetFormatPr defaultColWidth="9" defaultRowHeight="12" x14ac:dyDescent="0.2"/>
  <cols>
    <col min="1" max="1" width="83.7109375" style="132" customWidth="1"/>
    <col min="2" max="16384" width="9" style="132"/>
  </cols>
  <sheetData>
    <row r="1" spans="1:3" s="129" customFormat="1" ht="12" customHeight="1" x14ac:dyDescent="0.2">
      <c r="A1" s="133" t="s">
        <v>28</v>
      </c>
    </row>
    <row r="2" spans="1:3" s="129" customFormat="1" ht="12" customHeight="1" x14ac:dyDescent="0.2">
      <c r="A2" s="134" t="s">
        <v>29</v>
      </c>
    </row>
    <row r="3" spans="1:3" s="129" customFormat="1" ht="12" customHeight="1" x14ac:dyDescent="0.2">
      <c r="A3" s="134"/>
    </row>
    <row r="4" spans="1:3" s="1" customFormat="1" ht="12.75" x14ac:dyDescent="0.2">
      <c r="A4" s="135" t="s">
        <v>30</v>
      </c>
    </row>
    <row r="5" spans="1:3" s="1" customFormat="1" ht="12.75" x14ac:dyDescent="0.2">
      <c r="A5" s="135" t="s">
        <v>31</v>
      </c>
    </row>
    <row r="6" spans="1:3" s="130" customFormat="1" ht="31.9" customHeight="1" x14ac:dyDescent="0.2">
      <c r="A6" s="136" t="s">
        <v>32</v>
      </c>
      <c r="B6" s="57" t="e">
        <f>'4=3'!B6</f>
        <v>#REF!</v>
      </c>
      <c r="C6" s="57" t="e">
        <f>'4=3'!C6</f>
        <v>#REF!</v>
      </c>
    </row>
    <row r="7" spans="1:3" s="130" customFormat="1" ht="31.9" customHeight="1" x14ac:dyDescent="0.2">
      <c r="A7" s="136"/>
      <c r="B7" s="57" t="e">
        <f>'4=3'!B7</f>
        <v>#REF!</v>
      </c>
      <c r="C7" s="57" t="e">
        <f>'4=3'!C7</f>
        <v>#REF!</v>
      </c>
    </row>
    <row r="8" spans="1:3" s="130" customFormat="1" ht="9.6" customHeight="1" x14ac:dyDescent="0.2">
      <c r="A8" s="137" t="s">
        <v>33</v>
      </c>
      <c r="B8" s="138"/>
      <c r="C8" s="138"/>
    </row>
    <row r="9" spans="1:3" s="130" customFormat="1" ht="9.6" customHeight="1" x14ac:dyDescent="0.2">
      <c r="A9" s="139">
        <v>1</v>
      </c>
      <c r="B9" s="140" t="e">
        <f>'4=3'!B9</f>
        <v>#REF!</v>
      </c>
      <c r="C9" s="140" t="e">
        <f>'4=3'!C9</f>
        <v>#REF!</v>
      </c>
    </row>
    <row r="10" spans="1:3" s="130" customFormat="1" ht="9.6" customHeight="1" x14ac:dyDescent="0.2">
      <c r="A10" s="139">
        <v>2</v>
      </c>
      <c r="B10" s="140" t="e">
        <f>'4=3'!B10</f>
        <v>#REF!</v>
      </c>
      <c r="C10" s="140" t="e">
        <f>'4=3'!C10</f>
        <v>#REF!</v>
      </c>
    </row>
    <row r="11" spans="1:3" s="130" customFormat="1" ht="9.6" customHeight="1" x14ac:dyDescent="0.2">
      <c r="A11" s="137" t="s">
        <v>34</v>
      </c>
      <c r="B11" s="140"/>
      <c r="C11" s="140"/>
    </row>
    <row r="12" spans="1:3" s="130" customFormat="1" ht="9.6" customHeight="1" x14ac:dyDescent="0.2">
      <c r="A12" s="139">
        <v>1</v>
      </c>
      <c r="B12" s="140" t="e">
        <f>'4=3'!B12</f>
        <v>#REF!</v>
      </c>
      <c r="C12" s="140" t="e">
        <f>'4=3'!C12</f>
        <v>#REF!</v>
      </c>
    </row>
    <row r="13" spans="1:3" s="130" customFormat="1" ht="9.6" customHeight="1" x14ac:dyDescent="0.2">
      <c r="A13" s="139">
        <v>2</v>
      </c>
      <c r="B13" s="140" t="e">
        <f>'4=3'!B13</f>
        <v>#REF!</v>
      </c>
      <c r="C13" s="140" t="e">
        <f>'4=3'!C13</f>
        <v>#REF!</v>
      </c>
    </row>
    <row r="14" spans="1:3" s="130" customFormat="1" ht="9.6" customHeight="1" x14ac:dyDescent="0.2">
      <c r="A14" s="137" t="s">
        <v>35</v>
      </c>
      <c r="B14" s="140"/>
      <c r="C14" s="140"/>
    </row>
    <row r="15" spans="1:3" s="130" customFormat="1" ht="9.6" customHeight="1" x14ac:dyDescent="0.2">
      <c r="A15" s="139">
        <v>1</v>
      </c>
      <c r="B15" s="140" t="e">
        <f>'4=3'!B15</f>
        <v>#REF!</v>
      </c>
      <c r="C15" s="140" t="e">
        <f>'4=3'!C15</f>
        <v>#REF!</v>
      </c>
    </row>
    <row r="16" spans="1:3" s="130" customFormat="1" ht="9.6" customHeight="1" x14ac:dyDescent="0.2">
      <c r="A16" s="139">
        <v>2</v>
      </c>
      <c r="B16" s="140" t="e">
        <f>'4=3'!B16</f>
        <v>#REF!</v>
      </c>
      <c r="C16" s="140" t="e">
        <f>'4=3'!C16</f>
        <v>#REF!</v>
      </c>
    </row>
    <row r="17" spans="1:3" s="130" customFormat="1" ht="9.6" customHeight="1" x14ac:dyDescent="0.2">
      <c r="A17" s="137" t="s">
        <v>36</v>
      </c>
      <c r="B17" s="140"/>
      <c r="C17" s="140"/>
    </row>
    <row r="18" spans="1:3" s="130" customFormat="1" ht="9.6" customHeight="1" x14ac:dyDescent="0.2">
      <c r="A18" s="139">
        <v>1</v>
      </c>
      <c r="B18" s="140" t="e">
        <f>'4=3'!B18</f>
        <v>#REF!</v>
      </c>
      <c r="C18" s="140" t="e">
        <f>'4=3'!C18</f>
        <v>#REF!</v>
      </c>
    </row>
    <row r="19" spans="1:3" s="130" customFormat="1" ht="9.6" customHeight="1" x14ac:dyDescent="0.2">
      <c r="A19" s="139">
        <v>2</v>
      </c>
      <c r="B19" s="140" t="e">
        <f>'4=3'!B19</f>
        <v>#REF!</v>
      </c>
      <c r="C19" s="140" t="e">
        <f>'4=3'!C19</f>
        <v>#REF!</v>
      </c>
    </row>
    <row r="20" spans="1:3" s="130" customFormat="1" ht="9.6" customHeight="1" x14ac:dyDescent="0.2">
      <c r="A20" s="137" t="s">
        <v>37</v>
      </c>
      <c r="B20" s="140"/>
      <c r="C20" s="140"/>
    </row>
    <row r="21" spans="1:3" s="130" customFormat="1" ht="9.6" customHeight="1" x14ac:dyDescent="0.2">
      <c r="A21" s="139">
        <v>1</v>
      </c>
      <c r="B21" s="140" t="e">
        <f>'4=3'!B21</f>
        <v>#REF!</v>
      </c>
      <c r="C21" s="140" t="e">
        <f>'4=3'!C21</f>
        <v>#REF!</v>
      </c>
    </row>
    <row r="22" spans="1:3" s="130" customFormat="1" ht="9.6" customHeight="1" x14ac:dyDescent="0.2">
      <c r="A22" s="139">
        <v>2</v>
      </c>
      <c r="B22" s="140" t="e">
        <f>'4=3'!B22</f>
        <v>#REF!</v>
      </c>
      <c r="C22" s="140" t="e">
        <f>'4=3'!C22</f>
        <v>#REF!</v>
      </c>
    </row>
    <row r="23" spans="1:3" s="130" customFormat="1" ht="9.6" customHeight="1" x14ac:dyDescent="0.2">
      <c r="A23" s="137" t="s">
        <v>38</v>
      </c>
      <c r="B23" s="140"/>
      <c r="C23" s="140"/>
    </row>
    <row r="24" spans="1:3" s="130" customFormat="1" ht="9.6" customHeight="1" x14ac:dyDescent="0.2">
      <c r="A24" s="139" t="s">
        <v>10</v>
      </c>
      <c r="B24" s="140" t="e">
        <f>'4=3'!B24</f>
        <v>#REF!</v>
      </c>
      <c r="C24" s="140" t="e">
        <f>'4=3'!C24</f>
        <v>#REF!</v>
      </c>
    </row>
    <row r="25" spans="1:3" s="130" customFormat="1" ht="9.6" customHeight="1" x14ac:dyDescent="0.2">
      <c r="A25" s="137" t="s">
        <v>39</v>
      </c>
      <c r="B25" s="140"/>
      <c r="C25" s="140"/>
    </row>
    <row r="26" spans="1:3" s="130" customFormat="1" ht="9.6" customHeight="1" x14ac:dyDescent="0.2">
      <c r="A26" s="139" t="s">
        <v>10</v>
      </c>
      <c r="B26" s="140" t="e">
        <f>'4=3'!B26</f>
        <v>#REF!</v>
      </c>
      <c r="C26" s="140" t="e">
        <f>'4=3'!C26</f>
        <v>#REF!</v>
      </c>
    </row>
    <row r="27" spans="1:3" s="130" customFormat="1" ht="9.6" customHeight="1" x14ac:dyDescent="0.2">
      <c r="A27" s="10" t="s">
        <v>40</v>
      </c>
      <c r="B27" s="140"/>
      <c r="C27" s="140"/>
    </row>
    <row r="28" spans="1:3" s="130" customFormat="1" ht="9.6" customHeight="1" x14ac:dyDescent="0.2">
      <c r="A28" s="8" t="s">
        <v>10</v>
      </c>
      <c r="B28" s="140" t="e">
        <f>'4=3'!B28</f>
        <v>#REF!</v>
      </c>
      <c r="C28" s="140" t="e">
        <f>'4=3'!C28</f>
        <v>#REF!</v>
      </c>
    </row>
    <row r="29" spans="1:3" s="130" customFormat="1" ht="9.6" customHeight="1" x14ac:dyDescent="0.2">
      <c r="A29" s="6" t="s">
        <v>41</v>
      </c>
      <c r="B29" s="140"/>
      <c r="C29" s="140"/>
    </row>
    <row r="30" spans="1:3" s="130" customFormat="1" ht="9.6" customHeight="1" x14ac:dyDescent="0.2">
      <c r="A30" s="8" t="s">
        <v>10</v>
      </c>
      <c r="B30" s="140" t="e">
        <f>'4=3'!B30</f>
        <v>#REF!</v>
      </c>
      <c r="C30" s="140" t="e">
        <f>'4=3'!C30</f>
        <v>#REF!</v>
      </c>
    </row>
    <row r="31" spans="1:3" s="130" customFormat="1" ht="9.6" customHeight="1" x14ac:dyDescent="0.2">
      <c r="A31" s="8"/>
      <c r="B31" s="141"/>
      <c r="C31" s="141"/>
    </row>
    <row r="32" spans="1:3" s="130" customFormat="1" ht="9.6" customHeight="1" x14ac:dyDescent="0.2">
      <c r="A32" s="51"/>
      <c r="B32" s="141"/>
      <c r="C32" s="141"/>
    </row>
    <row r="33" spans="1:3" s="130" customFormat="1" ht="9.6" customHeight="1" x14ac:dyDescent="0.2">
      <c r="A33" s="51"/>
      <c r="B33" s="141"/>
      <c r="C33" s="141"/>
    </row>
    <row r="34" spans="1:3" s="1" customFormat="1" ht="12.75" x14ac:dyDescent="0.2">
      <c r="A34" s="163" t="s">
        <v>50</v>
      </c>
      <c r="B34" s="138"/>
      <c r="C34" s="138"/>
    </row>
    <row r="35" spans="1:3" s="1" customFormat="1" ht="12.75" x14ac:dyDescent="0.2">
      <c r="A35" s="164"/>
      <c r="B35" s="138"/>
      <c r="C35" s="138"/>
    </row>
    <row r="36" spans="1:3" s="130" customFormat="1" ht="31.9" customHeight="1" x14ac:dyDescent="0.2">
      <c r="A36" s="136"/>
      <c r="B36" s="57" t="e">
        <f t="shared" ref="B36:C36" si="0">B6</f>
        <v>#REF!</v>
      </c>
      <c r="C36" s="57" t="e">
        <f t="shared" si="0"/>
        <v>#REF!</v>
      </c>
    </row>
    <row r="37" spans="1:3" s="130" customFormat="1" ht="31.9" customHeight="1" x14ac:dyDescent="0.2">
      <c r="A37" s="136" t="s">
        <v>32</v>
      </c>
      <c r="B37" s="57" t="e">
        <f t="shared" ref="B37:C37" si="1">B7</f>
        <v>#REF!</v>
      </c>
      <c r="C37" s="57" t="e">
        <f t="shared" si="1"/>
        <v>#REF!</v>
      </c>
    </row>
    <row r="38" spans="1:3" s="130" customFormat="1" ht="9.6" customHeight="1" x14ac:dyDescent="0.2">
      <c r="A38" s="137" t="s">
        <v>33</v>
      </c>
      <c r="B38" s="1"/>
      <c r="C38" s="1"/>
    </row>
    <row r="39" spans="1:3" s="130" customFormat="1" ht="9.6" customHeight="1" x14ac:dyDescent="0.2">
      <c r="A39" s="139">
        <v>1</v>
      </c>
      <c r="B39" s="9" t="e">
        <f t="shared" ref="B39:C39" si="2">ROUNDUP(B9*0.9,)</f>
        <v>#REF!</v>
      </c>
      <c r="C39" s="9" t="e">
        <f t="shared" si="2"/>
        <v>#REF!</v>
      </c>
    </row>
    <row r="40" spans="1:3" s="130" customFormat="1" ht="9.6" customHeight="1" x14ac:dyDescent="0.2">
      <c r="A40" s="139">
        <v>2</v>
      </c>
      <c r="B40" s="9" t="e">
        <f t="shared" ref="B40:C40" si="3">ROUNDUP(B10*0.9,)</f>
        <v>#REF!</v>
      </c>
      <c r="C40" s="9" t="e">
        <f t="shared" si="3"/>
        <v>#REF!</v>
      </c>
    </row>
    <row r="41" spans="1:3" s="130" customFormat="1" ht="9.6" customHeight="1" x14ac:dyDescent="0.2">
      <c r="A41" s="137" t="s">
        <v>34</v>
      </c>
      <c r="B41" s="9"/>
      <c r="C41" s="9"/>
    </row>
    <row r="42" spans="1:3" s="130" customFormat="1" ht="9.6" customHeight="1" x14ac:dyDescent="0.2">
      <c r="A42" s="139">
        <v>1</v>
      </c>
      <c r="B42" s="9" t="e">
        <f t="shared" ref="B42:C42" si="4">ROUNDUP(B12*0.9,)</f>
        <v>#REF!</v>
      </c>
      <c r="C42" s="9" t="e">
        <f t="shared" si="4"/>
        <v>#REF!</v>
      </c>
    </row>
    <row r="43" spans="1:3" s="130" customFormat="1" ht="9.6" customHeight="1" x14ac:dyDescent="0.2">
      <c r="A43" s="139">
        <v>2</v>
      </c>
      <c r="B43" s="9" t="e">
        <f t="shared" ref="B43:C43" si="5">ROUNDUP(B13*0.9,)</f>
        <v>#REF!</v>
      </c>
      <c r="C43" s="9" t="e">
        <f t="shared" si="5"/>
        <v>#REF!</v>
      </c>
    </row>
    <row r="44" spans="1:3" s="130" customFormat="1" ht="9.6" customHeight="1" x14ac:dyDescent="0.2">
      <c r="A44" s="137" t="s">
        <v>35</v>
      </c>
      <c r="B44" s="9"/>
      <c r="C44" s="9"/>
    </row>
    <row r="45" spans="1:3" s="130" customFormat="1" ht="9.6" customHeight="1" x14ac:dyDescent="0.2">
      <c r="A45" s="139">
        <v>1</v>
      </c>
      <c r="B45" s="9" t="e">
        <f t="shared" ref="B45:C45" si="6">ROUNDUP(B15*0.9,)</f>
        <v>#REF!</v>
      </c>
      <c r="C45" s="9" t="e">
        <f t="shared" si="6"/>
        <v>#REF!</v>
      </c>
    </row>
    <row r="46" spans="1:3" s="130" customFormat="1" ht="9.6" customHeight="1" x14ac:dyDescent="0.2">
      <c r="A46" s="139">
        <v>2</v>
      </c>
      <c r="B46" s="9" t="e">
        <f t="shared" ref="B46:C46" si="7">ROUNDUP(B16*0.9,)</f>
        <v>#REF!</v>
      </c>
      <c r="C46" s="9" t="e">
        <f t="shared" si="7"/>
        <v>#REF!</v>
      </c>
    </row>
    <row r="47" spans="1:3" s="130" customFormat="1" ht="9.6" customHeight="1" x14ac:dyDescent="0.2">
      <c r="A47" s="137" t="s">
        <v>36</v>
      </c>
      <c r="B47" s="9"/>
      <c r="C47" s="9"/>
    </row>
    <row r="48" spans="1:3" s="130" customFormat="1" ht="9.6" customHeight="1" x14ac:dyDescent="0.2">
      <c r="A48" s="139">
        <v>1</v>
      </c>
      <c r="B48" s="9" t="e">
        <f t="shared" ref="B48:C48" si="8">ROUNDUP(B18*0.9,)</f>
        <v>#REF!</v>
      </c>
      <c r="C48" s="9" t="e">
        <f t="shared" si="8"/>
        <v>#REF!</v>
      </c>
    </row>
    <row r="49" spans="1:3" s="130" customFormat="1" ht="9.6" customHeight="1" x14ac:dyDescent="0.2">
      <c r="A49" s="139">
        <v>2</v>
      </c>
      <c r="B49" s="9" t="e">
        <f t="shared" ref="B49:C49" si="9">ROUNDUP(B19*0.9,)</f>
        <v>#REF!</v>
      </c>
      <c r="C49" s="9" t="e">
        <f t="shared" si="9"/>
        <v>#REF!</v>
      </c>
    </row>
    <row r="50" spans="1:3" s="130" customFormat="1" ht="9.6" customHeight="1" x14ac:dyDescent="0.2">
      <c r="A50" s="137" t="s">
        <v>37</v>
      </c>
      <c r="B50" s="9"/>
      <c r="C50" s="9"/>
    </row>
    <row r="51" spans="1:3" s="130" customFormat="1" ht="9.6" customHeight="1" x14ac:dyDescent="0.2">
      <c r="A51" s="139">
        <v>1</v>
      </c>
      <c r="B51" s="9" t="e">
        <f t="shared" ref="B51:C51" si="10">ROUNDUP(B21*0.9,)</f>
        <v>#REF!</v>
      </c>
      <c r="C51" s="9" t="e">
        <f t="shared" si="10"/>
        <v>#REF!</v>
      </c>
    </row>
    <row r="52" spans="1:3" s="130" customFormat="1" ht="9.6" customHeight="1" x14ac:dyDescent="0.2">
      <c r="A52" s="139">
        <v>2</v>
      </c>
      <c r="B52" s="9" t="e">
        <f t="shared" ref="B52:C52" si="11">ROUNDUP(B22*0.9,)</f>
        <v>#REF!</v>
      </c>
      <c r="C52" s="9" t="e">
        <f t="shared" si="11"/>
        <v>#REF!</v>
      </c>
    </row>
    <row r="53" spans="1:3" s="130" customFormat="1" ht="9.6" customHeight="1" x14ac:dyDescent="0.2">
      <c r="A53" s="137" t="s">
        <v>38</v>
      </c>
      <c r="B53" s="9"/>
      <c r="C53" s="9"/>
    </row>
    <row r="54" spans="1:3" s="130" customFormat="1" ht="9.6" customHeight="1" x14ac:dyDescent="0.2">
      <c r="A54" s="139" t="s">
        <v>10</v>
      </c>
      <c r="B54" s="9" t="e">
        <f t="shared" ref="B54:C54" si="12">ROUNDUP(B24*0.9,)</f>
        <v>#REF!</v>
      </c>
      <c r="C54" s="9" t="e">
        <f t="shared" si="12"/>
        <v>#REF!</v>
      </c>
    </row>
    <row r="55" spans="1:3" s="130" customFormat="1" ht="9.6" customHeight="1" x14ac:dyDescent="0.2">
      <c r="A55" s="137" t="s">
        <v>39</v>
      </c>
      <c r="B55" s="9"/>
      <c r="C55" s="9"/>
    </row>
    <row r="56" spans="1:3" s="130" customFormat="1" ht="9.6" customHeight="1" x14ac:dyDescent="0.2">
      <c r="A56" s="139" t="s">
        <v>10</v>
      </c>
      <c r="B56" s="9" t="e">
        <f t="shared" ref="B56:C56" si="13">ROUNDUP(B26*0.9,)</f>
        <v>#REF!</v>
      </c>
      <c r="C56" s="9" t="e">
        <f t="shared" si="13"/>
        <v>#REF!</v>
      </c>
    </row>
    <row r="57" spans="1:3" s="130" customFormat="1" ht="9.6" customHeight="1" x14ac:dyDescent="0.2">
      <c r="A57" s="10" t="s">
        <v>40</v>
      </c>
      <c r="B57" s="9"/>
      <c r="C57" s="9"/>
    </row>
    <row r="58" spans="1:3" s="130" customFormat="1" ht="9.6" customHeight="1" x14ac:dyDescent="0.2">
      <c r="A58" s="8" t="s">
        <v>10</v>
      </c>
      <c r="B58" s="9" t="e">
        <f t="shared" ref="B58:C58" si="14">ROUNDUP(B28*0.9,)</f>
        <v>#REF!</v>
      </c>
      <c r="C58" s="9" t="e">
        <f t="shared" si="14"/>
        <v>#REF!</v>
      </c>
    </row>
    <row r="59" spans="1:3" s="130" customFormat="1" ht="9.6" customHeight="1" x14ac:dyDescent="0.2">
      <c r="A59" s="6" t="s">
        <v>41</v>
      </c>
      <c r="B59" s="9"/>
      <c r="C59" s="9"/>
    </row>
    <row r="60" spans="1:3" s="130" customFormat="1" ht="9.6" customHeight="1" x14ac:dyDescent="0.2">
      <c r="A60" s="8" t="s">
        <v>10</v>
      </c>
      <c r="B60" s="9" t="e">
        <f t="shared" ref="B60:C60" si="15">ROUNDUP(B30*0.9,)</f>
        <v>#REF!</v>
      </c>
      <c r="C60" s="9" t="e">
        <f t="shared" si="15"/>
        <v>#REF!</v>
      </c>
    </row>
    <row r="61" spans="1:3" s="130" customFormat="1" ht="9.6" customHeight="1" x14ac:dyDescent="0.2">
      <c r="A61" s="8"/>
    </row>
    <row r="62" spans="1:3" x14ac:dyDescent="0.2">
      <c r="A62" s="135" t="s">
        <v>42</v>
      </c>
    </row>
    <row r="63" spans="1:3" ht="11.65" customHeight="1" x14ac:dyDescent="0.2">
      <c r="A63" s="162" t="s">
        <v>43</v>
      </c>
    </row>
    <row r="64" spans="1:3" ht="11.65" customHeight="1" x14ac:dyDescent="0.2">
      <c r="A64" s="162"/>
    </row>
    <row r="65" spans="1:1" s="131" customFormat="1" ht="11.65" customHeight="1" x14ac:dyDescent="0.2">
      <c r="A65" s="162"/>
    </row>
    <row r="66" spans="1:1" ht="72.75" customHeight="1" x14ac:dyDescent="0.2">
      <c r="A66" s="162"/>
    </row>
    <row r="67" spans="1:1" x14ac:dyDescent="0.2">
      <c r="A67" s="106"/>
    </row>
    <row r="68" spans="1:1" x14ac:dyDescent="0.2">
      <c r="A68" s="109" t="s">
        <v>44</v>
      </c>
    </row>
    <row r="69" spans="1:1" ht="22.9" customHeight="1" x14ac:dyDescent="0.2">
      <c r="A69" s="110" t="s">
        <v>45</v>
      </c>
    </row>
    <row r="70" spans="1:1" x14ac:dyDescent="0.2">
      <c r="A70" s="111" t="s">
        <v>46</v>
      </c>
    </row>
    <row r="71" spans="1:1" x14ac:dyDescent="0.2">
      <c r="A71" s="142"/>
    </row>
    <row r="72" spans="1:1" x14ac:dyDescent="0.2">
      <c r="A72" s="109" t="s">
        <v>47</v>
      </c>
    </row>
    <row r="73" spans="1:1" x14ac:dyDescent="0.2">
      <c r="A73" s="143" t="s">
        <v>48</v>
      </c>
    </row>
    <row r="74" spans="1:1" x14ac:dyDescent="0.2">
      <c r="A74" s="143" t="s">
        <v>49</v>
      </c>
    </row>
  </sheetData>
  <mergeCells count="2">
    <mergeCell ref="A34:A35"/>
    <mergeCell ref="A63:A66"/>
  </mergeCells>
  <pageMargins left="0.7" right="0.7" top="0.75" bottom="0.75" header="0.3" footer="0.3"/>
  <pageSetup orientation="portrait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Лист36">
    <tabColor rgb="FF92D050"/>
  </sheetPr>
  <dimension ref="A1:HU41"/>
  <sheetViews>
    <sheetView zoomScale="85" zoomScaleNormal="85" workbookViewId="0">
      <pane xSplit="1" topLeftCell="B1" activePane="topRight" state="frozen"/>
      <selection pane="topRight" activeCell="B1" sqref="B1:C1048576"/>
    </sheetView>
  </sheetViews>
  <sheetFormatPr defaultColWidth="9" defaultRowHeight="12" x14ac:dyDescent="0.2"/>
  <cols>
    <col min="1" max="1" width="68.85546875" style="19" customWidth="1"/>
    <col min="2" max="24" width="10.85546875" style="19" customWidth="1"/>
    <col min="25" max="29" width="10.85546875" style="31" customWidth="1"/>
    <col min="30" max="32" width="10.85546875" style="19" customWidth="1"/>
    <col min="33" max="37" width="10.85546875" style="32" customWidth="1"/>
    <col min="38" max="39" width="10.85546875" style="19" customWidth="1"/>
    <col min="40" max="43" width="10.85546875" style="31" customWidth="1"/>
    <col min="44" max="130" width="10.85546875" style="19" customWidth="1"/>
    <col min="131" max="134" width="10.85546875" style="31" customWidth="1"/>
    <col min="135" max="139" width="10.85546875" style="19" customWidth="1"/>
    <col min="140" max="140" width="10.85546875" style="31" customWidth="1"/>
    <col min="141" max="143" width="9" style="19"/>
    <col min="144" max="144" width="9" style="32"/>
    <col min="145" max="16384" width="9" style="19"/>
  </cols>
  <sheetData>
    <row r="1" spans="1:229" s="17" customFormat="1" ht="15" customHeight="1" x14ac:dyDescent="0.2">
      <c r="A1" s="2" t="s">
        <v>0</v>
      </c>
      <c r="Y1" s="41"/>
      <c r="Z1" s="41"/>
      <c r="AA1" s="41"/>
      <c r="AB1" s="41"/>
      <c r="AC1" s="41"/>
      <c r="AG1" s="42"/>
      <c r="AH1" s="42"/>
      <c r="AI1" s="42"/>
      <c r="AJ1" s="42"/>
      <c r="AK1" s="42"/>
      <c r="AN1" s="41"/>
      <c r="AO1" s="41"/>
      <c r="AP1" s="41"/>
      <c r="AQ1" s="41"/>
      <c r="EA1" s="41"/>
      <c r="EB1" s="41"/>
      <c r="EC1" s="41"/>
      <c r="ED1" s="41"/>
      <c r="EJ1" s="41"/>
      <c r="EN1" s="42"/>
    </row>
    <row r="2" spans="1:229" s="17" customFormat="1" ht="15" customHeight="1" x14ac:dyDescent="0.2">
      <c r="A2" s="3" t="s">
        <v>1</v>
      </c>
      <c r="Y2" s="41"/>
      <c r="Z2" s="41"/>
      <c r="AA2" s="41"/>
      <c r="AB2" s="41"/>
      <c r="AC2" s="41"/>
      <c r="AG2" s="42"/>
      <c r="AH2" s="42"/>
      <c r="AI2" s="42"/>
      <c r="AJ2" s="42"/>
      <c r="AK2" s="42"/>
      <c r="AN2" s="41"/>
      <c r="AO2" s="41"/>
      <c r="AP2" s="41"/>
      <c r="AQ2" s="41"/>
      <c r="EA2" s="41"/>
      <c r="EB2" s="41"/>
      <c r="EC2" s="41"/>
      <c r="ED2" s="41"/>
      <c r="EJ2" s="41"/>
      <c r="EN2" s="42"/>
    </row>
    <row r="3" spans="1:229" s="17" customFormat="1" ht="15" customHeight="1" x14ac:dyDescent="0.2">
      <c r="A3" s="3" t="s">
        <v>89</v>
      </c>
      <c r="Y3" s="41"/>
      <c r="Z3" s="41"/>
      <c r="AA3" s="41"/>
      <c r="AB3" s="41"/>
      <c r="AC3" s="41"/>
      <c r="AG3" s="42"/>
      <c r="AH3" s="42"/>
      <c r="AI3" s="42"/>
      <c r="AJ3" s="42"/>
      <c r="AK3" s="42"/>
      <c r="AN3" s="41"/>
      <c r="AO3" s="41"/>
      <c r="AP3" s="41"/>
      <c r="AQ3" s="41"/>
      <c r="EA3" s="41"/>
      <c r="EB3" s="41"/>
      <c r="EC3" s="41"/>
      <c r="ED3" s="41"/>
      <c r="EJ3" s="41"/>
      <c r="EN3" s="42"/>
    </row>
    <row r="4" spans="1:229" s="55" customFormat="1" ht="15" customHeight="1" x14ac:dyDescent="0.2">
      <c r="A4" s="56" t="s">
        <v>3</v>
      </c>
      <c r="B4" s="57">
        <f>BAR!B4</f>
        <v>46157</v>
      </c>
      <c r="C4" s="57">
        <f>BAR!C4</f>
        <v>46158</v>
      </c>
      <c r="D4" s="57">
        <f>BAR!D4</f>
        <v>46159</v>
      </c>
      <c r="E4" s="57">
        <f>BAR!E4</f>
        <v>46160</v>
      </c>
      <c r="F4" s="57">
        <f>BAR!F4</f>
        <v>46161</v>
      </c>
      <c r="G4" s="57">
        <f>BAR!G4</f>
        <v>46162</v>
      </c>
      <c r="H4" s="57">
        <f>BAR!H4</f>
        <v>46163</v>
      </c>
      <c r="I4" s="57">
        <f>BAR!I4</f>
        <v>46164</v>
      </c>
      <c r="J4" s="57">
        <f>BAR!J4</f>
        <v>46165</v>
      </c>
      <c r="K4" s="57">
        <f>BAR!K4</f>
        <v>46166</v>
      </c>
      <c r="L4" s="57">
        <f>BAR!L4</f>
        <v>46167</v>
      </c>
      <c r="M4" s="57">
        <f>BAR!M4</f>
        <v>46168</v>
      </c>
      <c r="N4" s="57">
        <f>BAR!N4</f>
        <v>46169</v>
      </c>
      <c r="O4" s="57">
        <f>BAR!O4</f>
        <v>46170</v>
      </c>
      <c r="P4" s="57">
        <f>BAR!P4</f>
        <v>46171</v>
      </c>
      <c r="Q4" s="57">
        <f>BAR!Q4</f>
        <v>46172</v>
      </c>
      <c r="R4" s="57">
        <f>BAR!R4</f>
        <v>46173</v>
      </c>
      <c r="S4" s="57">
        <f>BAR!S4</f>
        <v>46174</v>
      </c>
      <c r="T4" s="57">
        <f>BAR!T4</f>
        <v>46175</v>
      </c>
      <c r="U4" s="57">
        <f>BAR!U4</f>
        <v>46176</v>
      </c>
      <c r="V4" s="57">
        <f>BAR!V4</f>
        <v>46177</v>
      </c>
      <c r="W4" s="57">
        <f>BAR!W4</f>
        <v>46178</v>
      </c>
      <c r="X4" s="57">
        <f>BAR!X4</f>
        <v>46179</v>
      </c>
      <c r="Y4" s="58">
        <f>BAR!Y4</f>
        <v>46180</v>
      </c>
      <c r="Z4" s="58">
        <f>BAR!Z4</f>
        <v>46181</v>
      </c>
      <c r="AA4" s="58">
        <f>BAR!AA4</f>
        <v>46182</v>
      </c>
      <c r="AB4" s="58">
        <f>BAR!AB4</f>
        <v>46183</v>
      </c>
      <c r="AC4" s="58">
        <f>BAR!AC4</f>
        <v>46184</v>
      </c>
      <c r="AD4" s="57">
        <f>BAR!AD4</f>
        <v>46185</v>
      </c>
      <c r="AE4" s="57">
        <f>BAR!AE4</f>
        <v>46186</v>
      </c>
      <c r="AF4" s="57">
        <f>BAR!AF4</f>
        <v>46187</v>
      </c>
      <c r="AG4" s="59">
        <f>BAR!AG4</f>
        <v>46188</v>
      </c>
      <c r="AH4" s="59">
        <f>BAR!AH4</f>
        <v>46189</v>
      </c>
      <c r="AI4" s="59">
        <f>BAR!AI4</f>
        <v>46190</v>
      </c>
      <c r="AJ4" s="59">
        <f>BAR!AJ4</f>
        <v>46191</v>
      </c>
      <c r="AK4" s="59">
        <f>BAR!AK4</f>
        <v>46192</v>
      </c>
      <c r="AL4" s="57">
        <f>BAR!AL4</f>
        <v>46193</v>
      </c>
      <c r="AM4" s="57">
        <f>BAR!AM4</f>
        <v>46194</v>
      </c>
      <c r="AN4" s="58">
        <f>BAR!AN4</f>
        <v>46195</v>
      </c>
      <c r="AO4" s="58">
        <f>BAR!AO4</f>
        <v>46196</v>
      </c>
      <c r="AP4" s="58">
        <f>BAR!AP4</f>
        <v>46197</v>
      </c>
      <c r="AQ4" s="58">
        <f>BAR!AQ4</f>
        <v>46198</v>
      </c>
      <c r="AR4" s="57">
        <f>BAR!AR4</f>
        <v>46199</v>
      </c>
      <c r="AS4" s="57">
        <f>BAR!AS4</f>
        <v>46200</v>
      </c>
      <c r="AT4" s="57">
        <f>BAR!AT4</f>
        <v>46201</v>
      </c>
      <c r="AU4" s="57">
        <f>BAR!AU4</f>
        <v>46202</v>
      </c>
      <c r="AV4" s="57">
        <f>BAR!AV4</f>
        <v>46203</v>
      </c>
      <c r="AW4" s="57">
        <f>BAR!AW4</f>
        <v>46204</v>
      </c>
      <c r="AX4" s="57">
        <f>BAR!AX4</f>
        <v>46205</v>
      </c>
      <c r="AY4" s="57">
        <f>BAR!AY4</f>
        <v>46206</v>
      </c>
      <c r="AZ4" s="57">
        <f>BAR!AZ4</f>
        <v>46207</v>
      </c>
      <c r="BA4" s="57">
        <f>BAR!BA4</f>
        <v>46208</v>
      </c>
      <c r="BB4" s="57">
        <f>BAR!BB4</f>
        <v>46209</v>
      </c>
      <c r="BC4" s="57">
        <f>BAR!BC4</f>
        <v>46210</v>
      </c>
      <c r="BD4" s="57">
        <f>BAR!BD4</f>
        <v>46211</v>
      </c>
      <c r="BE4" s="57">
        <f>BAR!BE4</f>
        <v>46212</v>
      </c>
      <c r="BF4" s="57">
        <f>BAR!BF4</f>
        <v>46213</v>
      </c>
      <c r="BG4" s="57">
        <f>BAR!BG4</f>
        <v>46214</v>
      </c>
      <c r="BH4" s="57">
        <f>BAR!BH4</f>
        <v>46215</v>
      </c>
      <c r="BI4" s="57">
        <f>BAR!BI4</f>
        <v>46216</v>
      </c>
      <c r="BJ4" s="57">
        <f>BAR!BJ4</f>
        <v>46217</v>
      </c>
      <c r="BK4" s="57">
        <f>BAR!BK4</f>
        <v>46218</v>
      </c>
      <c r="BL4" s="57">
        <f>BAR!BL4</f>
        <v>46219</v>
      </c>
      <c r="BM4" s="57">
        <f>BAR!BM4</f>
        <v>46220</v>
      </c>
      <c r="BN4" s="57">
        <f>BAR!BN4</f>
        <v>46221</v>
      </c>
      <c r="BO4" s="57">
        <f>BAR!BO4</f>
        <v>46222</v>
      </c>
      <c r="BP4" s="57">
        <f>BAR!BP4</f>
        <v>46223</v>
      </c>
      <c r="BQ4" s="57">
        <f>BAR!BQ4</f>
        <v>46224</v>
      </c>
      <c r="BR4" s="57">
        <f>BAR!BR4</f>
        <v>46225</v>
      </c>
      <c r="BS4" s="57">
        <f>BAR!BS4</f>
        <v>46226</v>
      </c>
      <c r="BT4" s="57">
        <f>BAR!BT4</f>
        <v>46227</v>
      </c>
      <c r="BU4" s="57">
        <f>BAR!BU4</f>
        <v>46228</v>
      </c>
      <c r="BV4" s="57">
        <f>BAR!BV4</f>
        <v>46229</v>
      </c>
      <c r="BW4" s="57">
        <f>BAR!BW4</f>
        <v>46230</v>
      </c>
      <c r="BX4" s="57">
        <f>BAR!BX4</f>
        <v>46231</v>
      </c>
      <c r="BY4" s="57">
        <f>BAR!BY4</f>
        <v>46232</v>
      </c>
      <c r="BZ4" s="57">
        <f>BAR!BZ4</f>
        <v>46233</v>
      </c>
      <c r="CA4" s="57">
        <f>BAR!CA4</f>
        <v>46234</v>
      </c>
      <c r="CB4" s="57">
        <f>BAR!CB4</f>
        <v>46235</v>
      </c>
      <c r="CC4" s="57">
        <f>BAR!CC4</f>
        <v>46236</v>
      </c>
      <c r="CD4" s="57">
        <f>BAR!CD4</f>
        <v>46237</v>
      </c>
      <c r="CE4" s="57">
        <f>BAR!CE4</f>
        <v>46238</v>
      </c>
      <c r="CF4" s="57">
        <f>BAR!CF4</f>
        <v>46239</v>
      </c>
      <c r="CG4" s="57">
        <f>BAR!CG4</f>
        <v>46240</v>
      </c>
      <c r="CH4" s="57">
        <f>BAR!CH4</f>
        <v>46241</v>
      </c>
      <c r="CI4" s="57">
        <f>BAR!CI4</f>
        <v>46242</v>
      </c>
      <c r="CJ4" s="57">
        <f>BAR!CJ4</f>
        <v>46243</v>
      </c>
      <c r="CK4" s="57">
        <f>BAR!CK4</f>
        <v>46244</v>
      </c>
      <c r="CL4" s="57">
        <f>BAR!CL4</f>
        <v>46245</v>
      </c>
      <c r="CM4" s="57">
        <f>BAR!CM4</f>
        <v>46246</v>
      </c>
      <c r="CN4" s="57">
        <f>BAR!CN4</f>
        <v>46247</v>
      </c>
      <c r="CO4" s="57">
        <f>BAR!CO4</f>
        <v>46248</v>
      </c>
      <c r="CP4" s="57">
        <f>BAR!CP4</f>
        <v>46249</v>
      </c>
      <c r="CQ4" s="57">
        <f>BAR!CQ4</f>
        <v>46250</v>
      </c>
      <c r="CR4" s="57">
        <f>BAR!CR4</f>
        <v>46251</v>
      </c>
      <c r="CS4" s="57">
        <f>BAR!CS4</f>
        <v>46252</v>
      </c>
      <c r="CT4" s="57">
        <f>BAR!CT4</f>
        <v>46253</v>
      </c>
      <c r="CU4" s="57">
        <f>BAR!CU4</f>
        <v>46254</v>
      </c>
      <c r="CV4" s="57">
        <f>BAR!CV4</f>
        <v>46255</v>
      </c>
      <c r="CW4" s="57">
        <f>BAR!CW4</f>
        <v>46256</v>
      </c>
      <c r="CX4" s="57">
        <f>BAR!CX4</f>
        <v>46257</v>
      </c>
      <c r="CY4" s="57">
        <f>BAR!CY4</f>
        <v>46258</v>
      </c>
      <c r="CZ4" s="57">
        <f>BAR!CZ4</f>
        <v>46259</v>
      </c>
      <c r="DA4" s="57">
        <f>BAR!DA4</f>
        <v>46260</v>
      </c>
      <c r="DB4" s="57">
        <f>BAR!DB4</f>
        <v>46261</v>
      </c>
      <c r="DC4" s="57">
        <f>BAR!DC4</f>
        <v>46262</v>
      </c>
      <c r="DD4" s="57">
        <f>BAR!DD4</f>
        <v>46263</v>
      </c>
      <c r="DE4" s="57">
        <f>BAR!DE4</f>
        <v>46264</v>
      </c>
      <c r="DF4" s="57">
        <f>BAR!DF4</f>
        <v>46265</v>
      </c>
      <c r="DG4" s="57">
        <f>BAR!DG4</f>
        <v>46266</v>
      </c>
      <c r="DH4" s="57">
        <f>BAR!DH4</f>
        <v>46267</v>
      </c>
      <c r="DI4" s="57">
        <f>BAR!DI4</f>
        <v>46268</v>
      </c>
      <c r="DJ4" s="57">
        <f>BAR!DJ4</f>
        <v>46269</v>
      </c>
      <c r="DK4" s="57">
        <f>BAR!DK4</f>
        <v>46270</v>
      </c>
      <c r="DL4" s="57">
        <f>BAR!DL4</f>
        <v>46271</v>
      </c>
      <c r="DM4" s="57">
        <f>BAR!DM4</f>
        <v>46272</v>
      </c>
      <c r="DN4" s="57">
        <f>BAR!DN4</f>
        <v>46273</v>
      </c>
      <c r="DO4" s="57">
        <f>BAR!DO4</f>
        <v>46274</v>
      </c>
      <c r="DP4" s="57">
        <f>BAR!DP4</f>
        <v>46275</v>
      </c>
      <c r="DQ4" s="57">
        <f>BAR!DQ4</f>
        <v>46276</v>
      </c>
      <c r="DR4" s="57">
        <f>BAR!DR4</f>
        <v>46277</v>
      </c>
      <c r="DS4" s="57">
        <f>BAR!DS4</f>
        <v>46278</v>
      </c>
      <c r="DT4" s="57">
        <f>BAR!DT4</f>
        <v>46279</v>
      </c>
      <c r="DU4" s="57">
        <f>BAR!DU4</f>
        <v>46280</v>
      </c>
      <c r="DV4" s="57">
        <f>BAR!DV4</f>
        <v>46281</v>
      </c>
      <c r="DW4" s="57">
        <f>BAR!DW4</f>
        <v>46282</v>
      </c>
      <c r="DX4" s="57">
        <f>BAR!DX4</f>
        <v>46283</v>
      </c>
      <c r="DY4" s="57">
        <f>BAR!DY4</f>
        <v>46284</v>
      </c>
      <c r="DZ4" s="57">
        <f>BAR!DZ4</f>
        <v>46285</v>
      </c>
      <c r="EA4" s="58">
        <f>BAR!EA4</f>
        <v>46286</v>
      </c>
      <c r="EB4" s="58">
        <f>BAR!EB4</f>
        <v>46287</v>
      </c>
      <c r="EC4" s="58">
        <f>BAR!EC4</f>
        <v>46288</v>
      </c>
      <c r="ED4" s="58">
        <f>BAR!ED4</f>
        <v>46289</v>
      </c>
      <c r="EE4" s="57">
        <f>BAR!EE4</f>
        <v>46290</v>
      </c>
      <c r="EF4" s="57">
        <f>BAR!EF4</f>
        <v>46291</v>
      </c>
      <c r="EG4" s="57">
        <f>BAR!EG4</f>
        <v>46292</v>
      </c>
      <c r="EH4" s="57">
        <f>BAR!EH4</f>
        <v>46293</v>
      </c>
      <c r="EI4" s="57">
        <f>BAR!EI4</f>
        <v>46294</v>
      </c>
      <c r="EJ4" s="58">
        <f>BAR!EJ4</f>
        <v>46295</v>
      </c>
      <c r="EK4" s="58">
        <f>BAR!EK4</f>
        <v>46296</v>
      </c>
      <c r="EL4" s="58">
        <f>BAR!EL4</f>
        <v>46297</v>
      </c>
      <c r="EM4" s="58">
        <f>BAR!EM4</f>
        <v>46298</v>
      </c>
      <c r="EN4" s="59">
        <f>BAR!EN4</f>
        <v>46299</v>
      </c>
      <c r="EO4" s="59">
        <f>BAR!EO4</f>
        <v>46300</v>
      </c>
      <c r="EP4" s="59">
        <f>BAR!EP4</f>
        <v>46301</v>
      </c>
      <c r="EQ4" s="59">
        <f>BAR!EQ4</f>
        <v>46302</v>
      </c>
      <c r="ER4" s="59">
        <f>BAR!ER4</f>
        <v>46303</v>
      </c>
      <c r="ES4" s="59">
        <f>BAR!ES4</f>
        <v>46304</v>
      </c>
      <c r="ET4" s="59">
        <f>BAR!ET4</f>
        <v>46305</v>
      </c>
      <c r="EU4" s="59">
        <f>BAR!EU4</f>
        <v>46306</v>
      </c>
      <c r="EV4" s="59">
        <f>BAR!EV4</f>
        <v>46307</v>
      </c>
      <c r="EW4" s="59">
        <f>BAR!EW4</f>
        <v>46308</v>
      </c>
      <c r="EX4" s="59">
        <f>BAR!EX4</f>
        <v>46309</v>
      </c>
      <c r="EY4" s="59">
        <f>BAR!EY4</f>
        <v>46310</v>
      </c>
      <c r="EZ4" s="59">
        <f>BAR!EZ4</f>
        <v>46311</v>
      </c>
      <c r="FA4" s="59">
        <f>BAR!FA4</f>
        <v>46312</v>
      </c>
      <c r="FB4" s="59">
        <f>BAR!FB4</f>
        <v>46313</v>
      </c>
      <c r="FC4" s="59">
        <f>BAR!FC4</f>
        <v>46314</v>
      </c>
      <c r="FD4" s="59">
        <f>BAR!FD4</f>
        <v>46315</v>
      </c>
      <c r="FE4" s="59">
        <f>BAR!FE4</f>
        <v>46316</v>
      </c>
      <c r="FF4" s="59">
        <f>BAR!FF4</f>
        <v>46317</v>
      </c>
      <c r="FG4" s="59">
        <f>BAR!FG4</f>
        <v>46318</v>
      </c>
      <c r="FH4" s="59">
        <f>BAR!FH4</f>
        <v>46319</v>
      </c>
      <c r="FI4" s="59">
        <f>BAR!FI4</f>
        <v>46320</v>
      </c>
      <c r="FJ4" s="59">
        <f>BAR!FJ4</f>
        <v>46321</v>
      </c>
      <c r="FK4" s="59">
        <f>BAR!FK4</f>
        <v>46322</v>
      </c>
      <c r="FL4" s="59">
        <f>BAR!FL4</f>
        <v>46323</v>
      </c>
      <c r="FM4" s="59">
        <f>BAR!FM4</f>
        <v>46324</v>
      </c>
      <c r="FN4" s="59">
        <f>BAR!FN4</f>
        <v>46325</v>
      </c>
      <c r="FO4" s="59">
        <f>BAR!FO4</f>
        <v>46326</v>
      </c>
      <c r="FP4" s="59">
        <f>BAR!FP4</f>
        <v>46327</v>
      </c>
      <c r="FQ4" s="59">
        <f>BAR!FQ4</f>
        <v>46328</v>
      </c>
      <c r="FR4" s="59">
        <f>BAR!FR4</f>
        <v>46329</v>
      </c>
      <c r="FS4" s="59">
        <f>BAR!FS4</f>
        <v>46330</v>
      </c>
      <c r="FT4" s="59">
        <f>BAR!FT4</f>
        <v>46331</v>
      </c>
      <c r="FU4" s="59">
        <f>BAR!FU4</f>
        <v>46332</v>
      </c>
      <c r="FV4" s="59">
        <f>BAR!FV4</f>
        <v>46333</v>
      </c>
      <c r="FW4" s="59">
        <f>BAR!FW4</f>
        <v>46334</v>
      </c>
      <c r="FX4" s="59">
        <f>BAR!FX4</f>
        <v>46335</v>
      </c>
      <c r="FY4" s="59">
        <f>BAR!FY4</f>
        <v>46336</v>
      </c>
      <c r="FZ4" s="59">
        <f>BAR!FZ4</f>
        <v>46337</v>
      </c>
      <c r="GA4" s="59">
        <f>BAR!GA4</f>
        <v>46338</v>
      </c>
      <c r="GB4" s="59">
        <f>BAR!GB4</f>
        <v>46339</v>
      </c>
      <c r="GC4" s="59">
        <f>BAR!GC4</f>
        <v>46340</v>
      </c>
      <c r="GD4" s="59">
        <f>BAR!GD4</f>
        <v>46341</v>
      </c>
      <c r="GE4" s="59">
        <f>BAR!GE4</f>
        <v>46342</v>
      </c>
      <c r="GF4" s="59">
        <f>BAR!GF4</f>
        <v>46343</v>
      </c>
      <c r="GG4" s="59">
        <f>BAR!GG4</f>
        <v>46344</v>
      </c>
      <c r="GH4" s="59">
        <f>BAR!GH4</f>
        <v>46345</v>
      </c>
      <c r="GI4" s="59">
        <f>BAR!GI4</f>
        <v>46346</v>
      </c>
      <c r="GJ4" s="59">
        <f>BAR!GJ4</f>
        <v>46347</v>
      </c>
      <c r="GK4" s="59">
        <f>BAR!GK4</f>
        <v>46348</v>
      </c>
      <c r="GL4" s="59">
        <f>BAR!GL4</f>
        <v>46349</v>
      </c>
      <c r="GM4" s="59">
        <f>BAR!GM4</f>
        <v>46350</v>
      </c>
      <c r="GN4" s="59">
        <f>BAR!GN4</f>
        <v>46351</v>
      </c>
      <c r="GO4" s="59">
        <f>BAR!GO4</f>
        <v>46352</v>
      </c>
      <c r="GP4" s="59">
        <f>BAR!GP4</f>
        <v>46353</v>
      </c>
      <c r="GQ4" s="59">
        <f>BAR!GQ4</f>
        <v>46354</v>
      </c>
      <c r="GR4" s="59">
        <f>BAR!GR4</f>
        <v>46355</v>
      </c>
      <c r="GS4" s="59">
        <f>BAR!GS4</f>
        <v>46356</v>
      </c>
      <c r="GT4" s="59">
        <f>BAR!GT4</f>
        <v>46357</v>
      </c>
      <c r="GU4" s="59">
        <f>BAR!GU4</f>
        <v>46358</v>
      </c>
      <c r="GV4" s="59">
        <f>BAR!GV4</f>
        <v>46359</v>
      </c>
      <c r="GW4" s="59">
        <f>BAR!GW4</f>
        <v>46360</v>
      </c>
      <c r="GX4" s="59">
        <f>BAR!GX4</f>
        <v>46361</v>
      </c>
      <c r="GY4" s="59">
        <f>BAR!GY4</f>
        <v>46362</v>
      </c>
      <c r="GZ4" s="59">
        <f>BAR!GZ4</f>
        <v>46363</v>
      </c>
      <c r="HA4" s="59">
        <f>BAR!HA4</f>
        <v>46364</v>
      </c>
      <c r="HB4" s="59">
        <f>BAR!HB4</f>
        <v>46365</v>
      </c>
      <c r="HC4" s="59">
        <f>BAR!HC4</f>
        <v>46366</v>
      </c>
      <c r="HD4" s="59">
        <f>BAR!HD4</f>
        <v>46367</v>
      </c>
      <c r="HE4" s="59">
        <f>BAR!HE4</f>
        <v>46368</v>
      </c>
      <c r="HF4" s="59">
        <f>BAR!HF4</f>
        <v>46369</v>
      </c>
      <c r="HG4" s="59">
        <f>BAR!HG4</f>
        <v>46370</v>
      </c>
      <c r="HH4" s="59">
        <f>BAR!HH4</f>
        <v>46371</v>
      </c>
      <c r="HI4" s="59">
        <f>BAR!HI4</f>
        <v>46372</v>
      </c>
      <c r="HJ4" s="59">
        <f>BAR!HJ4</f>
        <v>46373</v>
      </c>
      <c r="HK4" s="59">
        <f>BAR!HK4</f>
        <v>46374</v>
      </c>
      <c r="HL4" s="59">
        <f>BAR!HL4</f>
        <v>46375</v>
      </c>
      <c r="HM4" s="59">
        <f>BAR!HM4</f>
        <v>46376</v>
      </c>
      <c r="HN4" s="59">
        <f>BAR!HN4</f>
        <v>46377</v>
      </c>
      <c r="HO4" s="59">
        <f>BAR!HO4</f>
        <v>46378</v>
      </c>
      <c r="HP4" s="59">
        <f>BAR!HP4</f>
        <v>46379</v>
      </c>
      <c r="HQ4" s="59">
        <f>BAR!HQ4</f>
        <v>46380</v>
      </c>
      <c r="HR4" s="59">
        <f>BAR!HR4</f>
        <v>46381</v>
      </c>
      <c r="HS4" s="59">
        <f>BAR!HS4</f>
        <v>46382</v>
      </c>
      <c r="HT4" s="59">
        <f>BAR!HT4</f>
        <v>46383</v>
      </c>
      <c r="HU4" s="59">
        <f>BAR!HU4</f>
        <v>46384</v>
      </c>
    </row>
    <row r="5" spans="1:229" s="7" customFormat="1" x14ac:dyDescent="0.2">
      <c r="A5" s="6" t="s">
        <v>52</v>
      </c>
      <c r="Y5" s="46"/>
      <c r="Z5" s="46"/>
      <c r="AA5" s="46"/>
      <c r="AB5" s="46"/>
      <c r="AC5" s="46"/>
      <c r="AG5" s="47"/>
      <c r="AH5" s="47"/>
      <c r="AI5" s="47"/>
      <c r="AJ5" s="47"/>
      <c r="AK5" s="47"/>
      <c r="AN5" s="46"/>
      <c r="AO5" s="46"/>
      <c r="AP5" s="46"/>
      <c r="AQ5" s="46"/>
      <c r="EA5" s="46"/>
      <c r="EB5" s="46"/>
      <c r="EC5" s="46"/>
      <c r="ED5" s="46"/>
      <c r="EJ5" s="46"/>
      <c r="EN5" s="47"/>
      <c r="EO5" s="47"/>
      <c r="EP5" s="47"/>
      <c r="EQ5" s="47"/>
      <c r="ER5" s="47"/>
      <c r="ES5" s="47"/>
      <c r="ET5" s="47"/>
      <c r="EU5" s="47"/>
      <c r="EV5" s="47"/>
      <c r="EW5" s="47"/>
      <c r="EX5" s="47"/>
      <c r="EY5" s="47"/>
      <c r="EZ5" s="47"/>
      <c r="FA5" s="47"/>
      <c r="FB5" s="47"/>
      <c r="FC5" s="47"/>
      <c r="FD5" s="47"/>
      <c r="FE5" s="47"/>
      <c r="FF5" s="47"/>
      <c r="FG5" s="47"/>
      <c r="FH5" s="47"/>
      <c r="FI5" s="47"/>
      <c r="FJ5" s="47"/>
      <c r="FK5" s="47"/>
      <c r="FL5" s="47"/>
      <c r="FM5" s="47"/>
      <c r="FN5" s="47"/>
      <c r="FO5" s="47"/>
      <c r="FP5" s="47"/>
      <c r="FQ5" s="47"/>
      <c r="FR5" s="47"/>
      <c r="FS5" s="47"/>
      <c r="FT5" s="47"/>
      <c r="FU5" s="47"/>
      <c r="FV5" s="47"/>
      <c r="FW5" s="47"/>
      <c r="FX5" s="47"/>
      <c r="FY5" s="47"/>
      <c r="FZ5" s="47"/>
      <c r="GA5" s="47"/>
      <c r="GB5" s="47"/>
      <c r="GC5" s="47"/>
      <c r="GD5" s="47"/>
      <c r="GE5" s="47"/>
      <c r="GF5" s="47"/>
      <c r="GG5" s="47"/>
      <c r="GH5" s="47"/>
      <c r="GI5" s="47"/>
      <c r="GJ5" s="47"/>
      <c r="GK5" s="47"/>
      <c r="GL5" s="47"/>
      <c r="GM5" s="47"/>
      <c r="GN5" s="47"/>
      <c r="GO5" s="47"/>
      <c r="GP5" s="47"/>
      <c r="GQ5" s="47"/>
      <c r="GR5" s="47"/>
      <c r="GS5" s="47"/>
      <c r="GT5" s="47"/>
      <c r="GU5" s="47"/>
      <c r="GV5" s="47"/>
      <c r="GW5" s="47"/>
      <c r="GX5" s="47"/>
      <c r="GY5" s="47"/>
      <c r="GZ5" s="47"/>
      <c r="HA5" s="47"/>
      <c r="HB5" s="47"/>
      <c r="HC5" s="47"/>
      <c r="HD5" s="47"/>
      <c r="HE5" s="47"/>
      <c r="HF5" s="47"/>
      <c r="HG5" s="47"/>
      <c r="HH5" s="47"/>
      <c r="HI5" s="47"/>
      <c r="HJ5" s="47"/>
      <c r="HK5" s="47"/>
      <c r="HL5" s="47"/>
      <c r="HM5" s="47"/>
      <c r="HN5" s="47"/>
      <c r="HO5" s="47"/>
      <c r="HP5" s="47"/>
      <c r="HQ5" s="47"/>
      <c r="HR5" s="47"/>
      <c r="HS5" s="47"/>
      <c r="HT5" s="47"/>
      <c r="HU5" s="47"/>
    </row>
    <row r="6" spans="1:229" s="7" customFormat="1" x14ac:dyDescent="0.2">
      <c r="A6" s="8">
        <v>1</v>
      </c>
      <c r="B6" s="10">
        <f>BAR!B6*0.82</f>
        <v>11890</v>
      </c>
      <c r="C6" s="10">
        <f>BAR!C6*0.82</f>
        <v>12710</v>
      </c>
      <c r="D6" s="10">
        <f>BAR!D6*0.82</f>
        <v>11480</v>
      </c>
      <c r="E6" s="10">
        <f>BAR!E6*0.82</f>
        <v>11480</v>
      </c>
      <c r="F6" s="10">
        <f>BAR!F6*0.82</f>
        <v>11480</v>
      </c>
      <c r="G6" s="10">
        <f>BAR!G6*0.82</f>
        <v>11480</v>
      </c>
      <c r="H6" s="10">
        <f>BAR!H6*0.82</f>
        <v>12710</v>
      </c>
      <c r="I6" s="10">
        <f>BAR!I6*0.82</f>
        <v>14760</v>
      </c>
      <c r="J6" s="10">
        <f>BAR!J6*0.82</f>
        <v>14760</v>
      </c>
      <c r="K6" s="10">
        <f>BAR!K6*0.82</f>
        <v>11890</v>
      </c>
      <c r="L6" s="10">
        <f>BAR!L6*0.82</f>
        <v>11890</v>
      </c>
      <c r="M6" s="10">
        <f>BAR!M6*0.82</f>
        <v>11890</v>
      </c>
      <c r="N6" s="10">
        <f>BAR!N6*0.82</f>
        <v>11890</v>
      </c>
      <c r="O6" s="10">
        <f>BAR!O6*0.82</f>
        <v>11890</v>
      </c>
      <c r="P6" s="10">
        <f>BAR!P6*0.82</f>
        <v>13530</v>
      </c>
      <c r="Q6" s="10">
        <f>BAR!Q6*0.82</f>
        <v>13530</v>
      </c>
      <c r="R6" s="10">
        <f>BAR!R6*0.82</f>
        <v>12710</v>
      </c>
      <c r="S6" s="10">
        <f>BAR!S6*0.82</f>
        <v>12710</v>
      </c>
      <c r="T6" s="10">
        <f>BAR!T6*0.82</f>
        <v>12710</v>
      </c>
      <c r="U6" s="10">
        <f>BAR!U6*0.82</f>
        <v>12710</v>
      </c>
      <c r="V6" s="10">
        <f>BAR!V6*0.82</f>
        <v>12710</v>
      </c>
      <c r="W6" s="10">
        <f>BAR!W6*0.82</f>
        <v>15990</v>
      </c>
      <c r="X6" s="10">
        <f>BAR!X6*0.82</f>
        <v>15990</v>
      </c>
      <c r="Y6" s="54">
        <f>BAR!Y6*0.82</f>
        <v>15990</v>
      </c>
      <c r="Z6" s="54">
        <f>BAR!Z6*0.82</f>
        <v>15990</v>
      </c>
      <c r="AA6" s="54">
        <f>BAR!AA6*0.82</f>
        <v>15990</v>
      </c>
      <c r="AB6" s="54">
        <f>BAR!AB6*0.82</f>
        <v>15990</v>
      </c>
      <c r="AC6" s="54">
        <f>BAR!AC6*0.82</f>
        <v>15990</v>
      </c>
      <c r="AD6" s="10">
        <f>BAR!AD6*0.82</f>
        <v>15990</v>
      </c>
      <c r="AE6" s="10">
        <f>BAR!AE6*0.82</f>
        <v>15990</v>
      </c>
      <c r="AF6" s="10">
        <f>BAR!AF6*0.82</f>
        <v>15990</v>
      </c>
      <c r="AG6" s="60">
        <f>BAR!AG6*0.82</f>
        <v>20910</v>
      </c>
      <c r="AH6" s="60">
        <f>BAR!AH6*0.82</f>
        <v>20910</v>
      </c>
      <c r="AI6" s="60">
        <f>BAR!AI6*0.82</f>
        <v>20910</v>
      </c>
      <c r="AJ6" s="60">
        <f>BAR!AJ6*0.82</f>
        <v>20910</v>
      </c>
      <c r="AK6" s="60">
        <f>BAR!AK6*0.82</f>
        <v>22550</v>
      </c>
      <c r="AL6" s="10">
        <f>BAR!AL6*0.82</f>
        <v>22550</v>
      </c>
      <c r="AM6" s="10">
        <f>BAR!AM6*0.82</f>
        <v>22550</v>
      </c>
      <c r="AN6" s="54">
        <f>BAR!AN6*0.82</f>
        <v>22550</v>
      </c>
      <c r="AO6" s="54">
        <f>BAR!AO6*0.82</f>
        <v>22550</v>
      </c>
      <c r="AP6" s="54">
        <f>BAR!AP6*0.82</f>
        <v>22550</v>
      </c>
      <c r="AQ6" s="54">
        <f>BAR!AQ6*0.82</f>
        <v>22550</v>
      </c>
      <c r="AR6" s="10">
        <f>BAR!AR6*0.82</f>
        <v>22550</v>
      </c>
      <c r="AS6" s="10">
        <f>BAR!AS6*0.82</f>
        <v>22550</v>
      </c>
      <c r="AT6" s="10">
        <f>BAR!AT6*0.82</f>
        <v>17220</v>
      </c>
      <c r="AU6" s="10">
        <f>BAR!AU6*0.82</f>
        <v>17220</v>
      </c>
      <c r="AV6" s="10">
        <f>BAR!AV6*0.82</f>
        <v>17220</v>
      </c>
      <c r="AW6" s="10">
        <f>BAR!AW6*0.82</f>
        <v>18450</v>
      </c>
      <c r="AX6" s="10">
        <f>BAR!AX6*0.82</f>
        <v>18450</v>
      </c>
      <c r="AY6" s="10">
        <f>BAR!AY6*0.82</f>
        <v>18450</v>
      </c>
      <c r="AZ6" s="10">
        <f>BAR!AZ6*0.82</f>
        <v>18450</v>
      </c>
      <c r="BA6" s="10">
        <f>BAR!BA6*0.82</f>
        <v>18450</v>
      </c>
      <c r="BB6" s="10">
        <f>BAR!BB6*0.82</f>
        <v>18450</v>
      </c>
      <c r="BC6" s="10">
        <f>BAR!BC6*0.82</f>
        <v>18450</v>
      </c>
      <c r="BD6" s="10">
        <f>BAR!BD6*0.82</f>
        <v>18450</v>
      </c>
      <c r="BE6" s="10">
        <f>BAR!BE6*0.82</f>
        <v>20910</v>
      </c>
      <c r="BF6" s="10">
        <f>BAR!BF6*0.82</f>
        <v>20910</v>
      </c>
      <c r="BG6" s="10">
        <f>BAR!BG6*0.82</f>
        <v>17220</v>
      </c>
      <c r="BH6" s="10">
        <f>BAR!BH6*0.82</f>
        <v>17220</v>
      </c>
      <c r="BI6" s="10">
        <f>BAR!BI6*0.82</f>
        <v>17220</v>
      </c>
      <c r="BJ6" s="10">
        <f>BAR!BJ6*0.82</f>
        <v>17220</v>
      </c>
      <c r="BK6" s="10">
        <f>BAR!BK6*0.82</f>
        <v>19680</v>
      </c>
      <c r="BL6" s="10">
        <f>BAR!BL6*0.82</f>
        <v>19680</v>
      </c>
      <c r="BM6" s="10">
        <f>BAR!BM6*0.82</f>
        <v>19680</v>
      </c>
      <c r="BN6" s="10">
        <f>BAR!BN6*0.82</f>
        <v>19680</v>
      </c>
      <c r="BO6" s="10">
        <f>BAR!BO6*0.82</f>
        <v>17220</v>
      </c>
      <c r="BP6" s="10">
        <f>BAR!BP6*0.82</f>
        <v>17220</v>
      </c>
      <c r="BQ6" s="10">
        <f>BAR!BQ6*0.82</f>
        <v>17220</v>
      </c>
      <c r="BR6" s="10">
        <f>BAR!BR6*0.82</f>
        <v>17220</v>
      </c>
      <c r="BS6" s="10">
        <f>BAR!BS6*0.82</f>
        <v>17220</v>
      </c>
      <c r="BT6" s="10">
        <f>BAR!BT6*0.82</f>
        <v>18450</v>
      </c>
      <c r="BU6" s="10">
        <f>BAR!BU6*0.82</f>
        <v>18450</v>
      </c>
      <c r="BV6" s="10">
        <f>BAR!BV6*0.82</f>
        <v>17220</v>
      </c>
      <c r="BW6" s="10">
        <f>BAR!BW6*0.82</f>
        <v>17220</v>
      </c>
      <c r="BX6" s="10">
        <f>BAR!BX6*0.82</f>
        <v>17220</v>
      </c>
      <c r="BY6" s="10">
        <f>BAR!BY6*0.82</f>
        <v>17220</v>
      </c>
      <c r="BZ6" s="10">
        <f>BAR!BZ6*0.82</f>
        <v>17220</v>
      </c>
      <c r="CA6" s="10">
        <f>BAR!CA6*0.82</f>
        <v>18450</v>
      </c>
      <c r="CB6" s="10">
        <f>BAR!CB6*0.82</f>
        <v>18450</v>
      </c>
      <c r="CC6" s="10">
        <f>BAR!CC6*0.82</f>
        <v>17220</v>
      </c>
      <c r="CD6" s="10">
        <f>BAR!CD6*0.82</f>
        <v>17220</v>
      </c>
      <c r="CE6" s="10">
        <f>BAR!CE6*0.82</f>
        <v>17220</v>
      </c>
      <c r="CF6" s="10">
        <f>BAR!CF6*0.82</f>
        <v>17220</v>
      </c>
      <c r="CG6" s="10">
        <f>BAR!CG6*0.82</f>
        <v>17220</v>
      </c>
      <c r="CH6" s="10">
        <f>BAR!CH6*0.82</f>
        <v>18450</v>
      </c>
      <c r="CI6" s="10">
        <f>BAR!CI6*0.82</f>
        <v>18450</v>
      </c>
      <c r="CJ6" s="10">
        <f>BAR!CJ6*0.82</f>
        <v>17220</v>
      </c>
      <c r="CK6" s="10">
        <f>BAR!CK6*0.82</f>
        <v>17220</v>
      </c>
      <c r="CL6" s="10">
        <f>BAR!CL6*0.82</f>
        <v>17220</v>
      </c>
      <c r="CM6" s="10">
        <f>BAR!CM6*0.82</f>
        <v>17220</v>
      </c>
      <c r="CN6" s="10">
        <f>BAR!CN6*0.82</f>
        <v>17220</v>
      </c>
      <c r="CO6" s="10">
        <f>BAR!CO6*0.82</f>
        <v>18450</v>
      </c>
      <c r="CP6" s="10">
        <f>BAR!CP6*0.82</f>
        <v>18450</v>
      </c>
      <c r="CQ6" s="10">
        <f>BAR!CQ6*0.82</f>
        <v>17220</v>
      </c>
      <c r="CR6" s="10">
        <f>BAR!CR6*0.82</f>
        <v>17220</v>
      </c>
      <c r="CS6" s="10">
        <f>BAR!CS6*0.82</f>
        <v>17220</v>
      </c>
      <c r="CT6" s="10">
        <f>BAR!CT6*0.82</f>
        <v>17220</v>
      </c>
      <c r="CU6" s="10">
        <f>BAR!CU6*0.82</f>
        <v>17220</v>
      </c>
      <c r="CV6" s="10">
        <f>BAR!CV6*0.82</f>
        <v>17220</v>
      </c>
      <c r="CW6" s="10">
        <f>BAR!CW6*0.82</f>
        <v>17220</v>
      </c>
      <c r="CX6" s="10">
        <f>BAR!CX6*0.82</f>
        <v>14760</v>
      </c>
      <c r="CY6" s="10">
        <f>BAR!CY6*0.82</f>
        <v>14760</v>
      </c>
      <c r="CZ6" s="10">
        <f>BAR!CZ6*0.82</f>
        <v>14760</v>
      </c>
      <c r="DA6" s="10">
        <f>BAR!DA6*0.82</f>
        <v>14760</v>
      </c>
      <c r="DB6" s="10">
        <f>BAR!DB6*0.82</f>
        <v>14760</v>
      </c>
      <c r="DC6" s="10">
        <f>BAR!DC6*0.82</f>
        <v>15990</v>
      </c>
      <c r="DD6" s="10">
        <f>BAR!DD6*0.82</f>
        <v>15990</v>
      </c>
      <c r="DE6" s="10">
        <f>BAR!DE6*0.82</f>
        <v>14760</v>
      </c>
      <c r="DF6" s="10">
        <f>BAR!DF6*0.82</f>
        <v>14760</v>
      </c>
      <c r="DG6" s="10">
        <f>BAR!DG6*0.82</f>
        <v>14760</v>
      </c>
      <c r="DH6" s="10">
        <f>BAR!DH6*0.82</f>
        <v>14760</v>
      </c>
      <c r="DI6" s="10">
        <f>BAR!DI6*0.82</f>
        <v>14760</v>
      </c>
      <c r="DJ6" s="10">
        <f>BAR!DJ6*0.82</f>
        <v>15990</v>
      </c>
      <c r="DK6" s="10">
        <f>BAR!DK6*0.82</f>
        <v>15990</v>
      </c>
      <c r="DL6" s="10">
        <f>BAR!DL6*0.82</f>
        <v>14760</v>
      </c>
      <c r="DM6" s="10">
        <f>BAR!DM6*0.82</f>
        <v>14760</v>
      </c>
      <c r="DN6" s="10">
        <f>BAR!DN6*0.82</f>
        <v>14760</v>
      </c>
      <c r="DO6" s="10">
        <f>BAR!DO6*0.82</f>
        <v>14760</v>
      </c>
      <c r="DP6" s="10">
        <f>BAR!DP6*0.82</f>
        <v>14760</v>
      </c>
      <c r="DQ6" s="10">
        <f>BAR!DQ6*0.82</f>
        <v>15990</v>
      </c>
      <c r="DR6" s="10">
        <f>BAR!DR6*0.82</f>
        <v>15990</v>
      </c>
      <c r="DS6" s="10">
        <f>BAR!DS6*0.82</f>
        <v>14760</v>
      </c>
      <c r="DT6" s="10">
        <f>BAR!DT6*0.82</f>
        <v>14760</v>
      </c>
      <c r="DU6" s="10">
        <f>BAR!DU6*0.82</f>
        <v>14760</v>
      </c>
      <c r="DV6" s="10">
        <f>BAR!DV6*0.82</f>
        <v>14760</v>
      </c>
      <c r="DW6" s="10">
        <f>BAR!DW6*0.82</f>
        <v>14760</v>
      </c>
      <c r="DX6" s="10">
        <f>BAR!DX6*0.82</f>
        <v>14760</v>
      </c>
      <c r="DY6" s="10">
        <f>BAR!DY6*0.82</f>
        <v>15990</v>
      </c>
      <c r="DZ6" s="10">
        <f>BAR!DZ6*0.82</f>
        <v>15990</v>
      </c>
      <c r="EA6" s="54">
        <f>BAR!EA6*0.82</f>
        <v>15990</v>
      </c>
      <c r="EB6" s="54">
        <f>BAR!EB6*0.82</f>
        <v>15990</v>
      </c>
      <c r="EC6" s="54">
        <f>BAR!EC6*0.82</f>
        <v>15990</v>
      </c>
      <c r="ED6" s="54">
        <f>BAR!ED6*0.82</f>
        <v>15990</v>
      </c>
      <c r="EE6" s="10">
        <f>BAR!EE6*0.82</f>
        <v>15990</v>
      </c>
      <c r="EF6" s="10">
        <f>BAR!EF6*0.82</f>
        <v>15990</v>
      </c>
      <c r="EG6" s="10">
        <f>BAR!EG6*0.82</f>
        <v>15990</v>
      </c>
      <c r="EH6" s="10">
        <f>BAR!EH6*0.82</f>
        <v>15990</v>
      </c>
      <c r="EI6" s="10">
        <f>BAR!EI6*0.82</f>
        <v>15990</v>
      </c>
      <c r="EJ6" s="54">
        <f>BAR!EJ6*0.82</f>
        <v>15990</v>
      </c>
      <c r="EK6" s="54">
        <f>BAR!EK6*0.82</f>
        <v>15990</v>
      </c>
      <c r="EL6" s="54">
        <f>BAR!EL6*0.82</f>
        <v>15990</v>
      </c>
      <c r="EM6" s="54">
        <f>BAR!EM6*0.82</f>
        <v>15990</v>
      </c>
      <c r="EN6" s="60">
        <f>BAR!EN6*0.82</f>
        <v>15990</v>
      </c>
      <c r="EO6" s="60">
        <f>BAR!EO6*0.82</f>
        <v>12382</v>
      </c>
      <c r="EP6" s="60">
        <f>BAR!EP6*0.82</f>
        <v>12382</v>
      </c>
      <c r="EQ6" s="60">
        <f>BAR!EQ6*0.82</f>
        <v>12382</v>
      </c>
      <c r="ER6" s="60">
        <f>BAR!ER6*0.82</f>
        <v>12382</v>
      </c>
      <c r="ES6" s="60">
        <f>BAR!ES6*0.82</f>
        <v>13120</v>
      </c>
      <c r="ET6" s="60">
        <f>BAR!ET6*0.82</f>
        <v>13120</v>
      </c>
      <c r="EU6" s="60">
        <f>BAR!EU6*0.82</f>
        <v>12382</v>
      </c>
      <c r="EV6" s="60">
        <f>BAR!EV6*0.82</f>
        <v>12382</v>
      </c>
      <c r="EW6" s="60">
        <f>BAR!EW6*0.82</f>
        <v>12382</v>
      </c>
      <c r="EX6" s="60">
        <f>BAR!EX6*0.82</f>
        <v>12382</v>
      </c>
      <c r="EY6" s="60">
        <f>BAR!EY6*0.82</f>
        <v>12382</v>
      </c>
      <c r="EZ6" s="60">
        <f>BAR!EZ6*0.82</f>
        <v>13120</v>
      </c>
      <c r="FA6" s="60">
        <f>BAR!FA6*0.82</f>
        <v>13120</v>
      </c>
      <c r="FB6" s="60">
        <f>BAR!FB6*0.82</f>
        <v>11808</v>
      </c>
      <c r="FC6" s="60">
        <f>BAR!FC6*0.82</f>
        <v>11808</v>
      </c>
      <c r="FD6" s="60">
        <f>BAR!FD6*0.82</f>
        <v>11808</v>
      </c>
      <c r="FE6" s="60">
        <f>BAR!FE6*0.82</f>
        <v>11808</v>
      </c>
      <c r="FF6" s="60">
        <f>BAR!FF6*0.82</f>
        <v>11808</v>
      </c>
      <c r="FG6" s="60">
        <f>BAR!FG6*0.82</f>
        <v>12382</v>
      </c>
      <c r="FH6" s="60">
        <f>BAR!FH6*0.82</f>
        <v>12382</v>
      </c>
      <c r="FI6" s="60">
        <f>BAR!FI6*0.82</f>
        <v>11808</v>
      </c>
      <c r="FJ6" s="60">
        <f>BAR!FJ6*0.82</f>
        <v>11808</v>
      </c>
      <c r="FK6" s="60">
        <f>BAR!FK6*0.82</f>
        <v>11808</v>
      </c>
      <c r="FL6" s="60">
        <f>BAR!FL6*0.82</f>
        <v>11808</v>
      </c>
      <c r="FM6" s="60">
        <f>BAR!FM6*0.82</f>
        <v>11808</v>
      </c>
      <c r="FN6" s="60">
        <f>BAR!FN6*0.82</f>
        <v>12382</v>
      </c>
      <c r="FO6" s="60">
        <f>BAR!FO6*0.82</f>
        <v>12382</v>
      </c>
      <c r="FP6" s="60">
        <f>BAR!FP6*0.82</f>
        <v>12382</v>
      </c>
      <c r="FQ6" s="60">
        <f>BAR!FQ6*0.82</f>
        <v>12382</v>
      </c>
      <c r="FR6" s="60">
        <f>BAR!FR6*0.82</f>
        <v>12382</v>
      </c>
      <c r="FS6" s="60">
        <f>BAR!FS6*0.82</f>
        <v>12382</v>
      </c>
      <c r="FT6" s="60">
        <f>BAR!FT6*0.82</f>
        <v>12382</v>
      </c>
      <c r="FU6" s="60">
        <f>BAR!FU6*0.82</f>
        <v>12382</v>
      </c>
      <c r="FV6" s="60">
        <f>BAR!FV6*0.82</f>
        <v>12382</v>
      </c>
      <c r="FW6" s="60">
        <f>BAR!FW6*0.82</f>
        <v>11234</v>
      </c>
      <c r="FX6" s="60">
        <f>BAR!FX6*0.82</f>
        <v>11234</v>
      </c>
      <c r="FY6" s="60">
        <f>BAR!FY6*0.82</f>
        <v>11234</v>
      </c>
      <c r="FZ6" s="60">
        <f>BAR!FZ6*0.82</f>
        <v>11234</v>
      </c>
      <c r="GA6" s="60">
        <f>BAR!GA6*0.82</f>
        <v>11234</v>
      </c>
      <c r="GB6" s="60">
        <f>BAR!GB6*0.82</f>
        <v>11808</v>
      </c>
      <c r="GC6" s="60">
        <f>BAR!GC6*0.82</f>
        <v>11808</v>
      </c>
      <c r="GD6" s="60">
        <f>BAR!GD6*0.82</f>
        <v>11234</v>
      </c>
      <c r="GE6" s="60">
        <f>BAR!GE6*0.82</f>
        <v>11234</v>
      </c>
      <c r="GF6" s="60">
        <f>BAR!GF6*0.82</f>
        <v>11234</v>
      </c>
      <c r="GG6" s="60">
        <f>BAR!GG6*0.82</f>
        <v>11234</v>
      </c>
      <c r="GH6" s="60">
        <f>BAR!GH6*0.82</f>
        <v>11234</v>
      </c>
      <c r="GI6" s="60">
        <f>BAR!GI6*0.82</f>
        <v>11808</v>
      </c>
      <c r="GJ6" s="60">
        <f>BAR!GJ6*0.82</f>
        <v>11808</v>
      </c>
      <c r="GK6" s="60">
        <f>BAR!GK6*0.82</f>
        <v>11234</v>
      </c>
      <c r="GL6" s="60">
        <f>BAR!GL6*0.82</f>
        <v>11234</v>
      </c>
      <c r="GM6" s="60">
        <f>BAR!GM6*0.82</f>
        <v>11234</v>
      </c>
      <c r="GN6" s="60">
        <f>BAR!GN6*0.82</f>
        <v>11234</v>
      </c>
      <c r="GO6" s="60">
        <f>BAR!GO6*0.82</f>
        <v>11234</v>
      </c>
      <c r="GP6" s="60">
        <f>BAR!GP6*0.82</f>
        <v>11808</v>
      </c>
      <c r="GQ6" s="60">
        <f>BAR!GQ6*0.82</f>
        <v>11808</v>
      </c>
      <c r="GR6" s="60">
        <f>BAR!GR6*0.82</f>
        <v>11234</v>
      </c>
      <c r="GS6" s="60">
        <f>BAR!GS6*0.82</f>
        <v>11234</v>
      </c>
      <c r="GT6" s="60">
        <f>BAR!GT6*0.82</f>
        <v>11234</v>
      </c>
      <c r="GU6" s="60">
        <f>BAR!GU6*0.82</f>
        <v>11234</v>
      </c>
      <c r="GV6" s="60">
        <f>BAR!GV6*0.82</f>
        <v>11234</v>
      </c>
      <c r="GW6" s="60">
        <f>BAR!GW6*0.82</f>
        <v>11808</v>
      </c>
      <c r="GX6" s="60">
        <f>BAR!GX6*0.82</f>
        <v>11808</v>
      </c>
      <c r="GY6" s="60">
        <f>BAR!GY6*0.82</f>
        <v>11234</v>
      </c>
      <c r="GZ6" s="60">
        <f>BAR!GZ6*0.82</f>
        <v>11234</v>
      </c>
      <c r="HA6" s="60">
        <f>BAR!HA6*0.82</f>
        <v>11234</v>
      </c>
      <c r="HB6" s="60">
        <f>BAR!HB6*0.82</f>
        <v>11234</v>
      </c>
      <c r="HC6" s="60">
        <f>BAR!HC6*0.82</f>
        <v>11234</v>
      </c>
      <c r="HD6" s="60">
        <f>BAR!HD6*0.82</f>
        <v>13120</v>
      </c>
      <c r="HE6" s="60">
        <f>BAR!HE6*0.82</f>
        <v>13120</v>
      </c>
      <c r="HF6" s="60">
        <f>BAR!HF6*0.82</f>
        <v>12382</v>
      </c>
      <c r="HG6" s="60">
        <f>BAR!HG6*0.82</f>
        <v>12382</v>
      </c>
      <c r="HH6" s="60">
        <f>BAR!HH6*0.82</f>
        <v>12382</v>
      </c>
      <c r="HI6" s="60">
        <f>BAR!HI6*0.82</f>
        <v>12382</v>
      </c>
      <c r="HJ6" s="60">
        <f>BAR!HJ6*0.82</f>
        <v>12382</v>
      </c>
      <c r="HK6" s="60">
        <f>BAR!HK6*0.82</f>
        <v>15580</v>
      </c>
      <c r="HL6" s="60">
        <f>BAR!HL6*0.82</f>
        <v>15580</v>
      </c>
      <c r="HM6" s="60">
        <f>BAR!HM6*0.82</f>
        <v>15580</v>
      </c>
      <c r="HN6" s="60">
        <f>BAR!HN6*0.82</f>
        <v>15580</v>
      </c>
      <c r="HO6" s="60">
        <f>BAR!HO6*0.82</f>
        <v>15580</v>
      </c>
      <c r="HP6" s="60">
        <f>BAR!HP6*0.82</f>
        <v>15580</v>
      </c>
      <c r="HQ6" s="60">
        <f>BAR!HQ6*0.82</f>
        <v>15580</v>
      </c>
      <c r="HR6" s="60">
        <f>BAR!HR6*0.82</f>
        <v>16400</v>
      </c>
      <c r="HS6" s="60">
        <f>BAR!HS6*0.82</f>
        <v>16400</v>
      </c>
      <c r="HT6" s="60">
        <f>BAR!HT6*0.82</f>
        <v>16400</v>
      </c>
      <c r="HU6" s="60">
        <f>BAR!HU6*0.82</f>
        <v>16400</v>
      </c>
    </row>
    <row r="7" spans="1:229" s="7" customFormat="1" x14ac:dyDescent="0.2">
      <c r="A7" s="8">
        <v>2</v>
      </c>
      <c r="B7" s="8">
        <f>BAR!B7*0.82</f>
        <v>14350</v>
      </c>
      <c r="C7" s="8">
        <f>BAR!C7*0.82</f>
        <v>15170</v>
      </c>
      <c r="D7" s="8">
        <f>BAR!D7*0.82</f>
        <v>13940</v>
      </c>
      <c r="E7" s="8">
        <f>BAR!E7*0.82</f>
        <v>13940</v>
      </c>
      <c r="F7" s="8">
        <f>BAR!F7*0.82</f>
        <v>13940</v>
      </c>
      <c r="G7" s="8">
        <f>BAR!G7*0.82</f>
        <v>13940</v>
      </c>
      <c r="H7" s="8">
        <f>BAR!H7*0.82</f>
        <v>15170</v>
      </c>
      <c r="I7" s="8">
        <f>BAR!I7*0.82</f>
        <v>17220</v>
      </c>
      <c r="J7" s="8">
        <f>BAR!J7*0.82</f>
        <v>17220</v>
      </c>
      <c r="K7" s="8">
        <f>BAR!K7*0.82</f>
        <v>14350</v>
      </c>
      <c r="L7" s="8">
        <f>BAR!L7*0.82</f>
        <v>14350</v>
      </c>
      <c r="M7" s="8">
        <f>BAR!M7*0.82</f>
        <v>14350</v>
      </c>
      <c r="N7" s="8">
        <f>BAR!N7*0.82</f>
        <v>14350</v>
      </c>
      <c r="O7" s="8">
        <f>BAR!O7*0.82</f>
        <v>14350</v>
      </c>
      <c r="P7" s="8">
        <f>BAR!P7*0.82</f>
        <v>15990</v>
      </c>
      <c r="Q7" s="8">
        <f>BAR!Q7*0.82</f>
        <v>15990</v>
      </c>
      <c r="R7" s="8">
        <f>BAR!R7*0.82</f>
        <v>15170</v>
      </c>
      <c r="S7" s="8">
        <f>BAR!S7*0.82</f>
        <v>15170</v>
      </c>
      <c r="T7" s="8">
        <f>BAR!T7*0.82</f>
        <v>15170</v>
      </c>
      <c r="U7" s="8">
        <f>BAR!U7*0.82</f>
        <v>15170</v>
      </c>
      <c r="V7" s="8">
        <f>BAR!V7*0.82</f>
        <v>15170</v>
      </c>
      <c r="W7" s="8">
        <f>BAR!W7*0.82</f>
        <v>18450</v>
      </c>
      <c r="X7" s="8">
        <f>BAR!X7*0.82</f>
        <v>18450</v>
      </c>
      <c r="Y7" s="65">
        <f>BAR!Y7*0.82</f>
        <v>18450</v>
      </c>
      <c r="Z7" s="65">
        <f>BAR!Z7*0.82</f>
        <v>18450</v>
      </c>
      <c r="AA7" s="65">
        <f>BAR!AA7*0.82</f>
        <v>18450</v>
      </c>
      <c r="AB7" s="65">
        <f>BAR!AB7*0.82</f>
        <v>18450</v>
      </c>
      <c r="AC7" s="65">
        <f>BAR!AC7*0.82</f>
        <v>18450</v>
      </c>
      <c r="AD7" s="8">
        <f>BAR!AD7*0.82</f>
        <v>18450</v>
      </c>
      <c r="AE7" s="8">
        <f>BAR!AE7*0.82</f>
        <v>18450</v>
      </c>
      <c r="AF7" s="8">
        <f>BAR!AF7*0.82</f>
        <v>18450</v>
      </c>
      <c r="AG7" s="66">
        <f>BAR!AG7*0.82</f>
        <v>23370</v>
      </c>
      <c r="AH7" s="66">
        <f>BAR!AH7*0.82</f>
        <v>23370</v>
      </c>
      <c r="AI7" s="66">
        <f>BAR!AI7*0.82</f>
        <v>23370</v>
      </c>
      <c r="AJ7" s="66">
        <f>BAR!AJ7*0.82</f>
        <v>23370</v>
      </c>
      <c r="AK7" s="66">
        <f>BAR!AK7*0.82</f>
        <v>25010</v>
      </c>
      <c r="AL7" s="8">
        <f>BAR!AL7*0.82</f>
        <v>25010</v>
      </c>
      <c r="AM7" s="8">
        <f>BAR!AM7*0.82</f>
        <v>25010</v>
      </c>
      <c r="AN7" s="65">
        <f>BAR!AN7*0.82</f>
        <v>25010</v>
      </c>
      <c r="AO7" s="65">
        <f>BAR!AO7*0.82</f>
        <v>25010</v>
      </c>
      <c r="AP7" s="65">
        <f>BAR!AP7*0.82</f>
        <v>25010</v>
      </c>
      <c r="AQ7" s="65">
        <f>BAR!AQ7*0.82</f>
        <v>25010</v>
      </c>
      <c r="AR7" s="8">
        <f>BAR!AR7*0.82</f>
        <v>25010</v>
      </c>
      <c r="AS7" s="8">
        <f>BAR!AS7*0.82</f>
        <v>25010</v>
      </c>
      <c r="AT7" s="8">
        <f>BAR!AT7*0.82</f>
        <v>19680</v>
      </c>
      <c r="AU7" s="8">
        <f>BAR!AU7*0.82</f>
        <v>19680</v>
      </c>
      <c r="AV7" s="8">
        <f>BAR!AV7*0.82</f>
        <v>19680</v>
      </c>
      <c r="AW7" s="8">
        <f>BAR!AW7*0.82</f>
        <v>20910</v>
      </c>
      <c r="AX7" s="8">
        <f>BAR!AX7*0.82</f>
        <v>20910</v>
      </c>
      <c r="AY7" s="8">
        <f>BAR!AY7*0.82</f>
        <v>20910</v>
      </c>
      <c r="AZ7" s="8">
        <f>BAR!AZ7*0.82</f>
        <v>20910</v>
      </c>
      <c r="BA7" s="8">
        <f>BAR!BA7*0.82</f>
        <v>20910</v>
      </c>
      <c r="BB7" s="8">
        <f>BAR!BB7*0.82</f>
        <v>20910</v>
      </c>
      <c r="BC7" s="8">
        <f>BAR!BC7*0.82</f>
        <v>20910</v>
      </c>
      <c r="BD7" s="8">
        <f>BAR!BD7*0.82</f>
        <v>20910</v>
      </c>
      <c r="BE7" s="8">
        <f>BAR!BE7*0.82</f>
        <v>23370</v>
      </c>
      <c r="BF7" s="8">
        <f>BAR!BF7*0.82</f>
        <v>23370</v>
      </c>
      <c r="BG7" s="8">
        <f>BAR!BG7*0.82</f>
        <v>19680</v>
      </c>
      <c r="BH7" s="8">
        <f>BAR!BH7*0.82</f>
        <v>19680</v>
      </c>
      <c r="BI7" s="8">
        <f>BAR!BI7*0.82</f>
        <v>19680</v>
      </c>
      <c r="BJ7" s="8">
        <f>BAR!BJ7*0.82</f>
        <v>19680</v>
      </c>
      <c r="BK7" s="8">
        <f>BAR!BK7*0.82</f>
        <v>22140</v>
      </c>
      <c r="BL7" s="8">
        <f>BAR!BL7*0.82</f>
        <v>22140</v>
      </c>
      <c r="BM7" s="8">
        <f>BAR!BM7*0.82</f>
        <v>22140</v>
      </c>
      <c r="BN7" s="8">
        <f>BAR!BN7*0.82</f>
        <v>22140</v>
      </c>
      <c r="BO7" s="8">
        <f>BAR!BO7*0.82</f>
        <v>19680</v>
      </c>
      <c r="BP7" s="8">
        <f>BAR!BP7*0.82</f>
        <v>19680</v>
      </c>
      <c r="BQ7" s="8">
        <f>BAR!BQ7*0.82</f>
        <v>19680</v>
      </c>
      <c r="BR7" s="8">
        <f>BAR!BR7*0.82</f>
        <v>19680</v>
      </c>
      <c r="BS7" s="8">
        <f>BAR!BS7*0.82</f>
        <v>19680</v>
      </c>
      <c r="BT7" s="8">
        <f>BAR!BT7*0.82</f>
        <v>20910</v>
      </c>
      <c r="BU7" s="8">
        <f>BAR!BU7*0.82</f>
        <v>20910</v>
      </c>
      <c r="BV7" s="8">
        <f>BAR!BV7*0.82</f>
        <v>19680</v>
      </c>
      <c r="BW7" s="8">
        <f>BAR!BW7*0.82</f>
        <v>19680</v>
      </c>
      <c r="BX7" s="8">
        <f>BAR!BX7*0.82</f>
        <v>19680</v>
      </c>
      <c r="BY7" s="8">
        <f>BAR!BY7*0.82</f>
        <v>19680</v>
      </c>
      <c r="BZ7" s="8">
        <f>BAR!BZ7*0.82</f>
        <v>19680</v>
      </c>
      <c r="CA7" s="8">
        <f>BAR!CA7*0.82</f>
        <v>20910</v>
      </c>
      <c r="CB7" s="8">
        <f>BAR!CB7*0.82</f>
        <v>20910</v>
      </c>
      <c r="CC7" s="8">
        <f>BAR!CC7*0.82</f>
        <v>19680</v>
      </c>
      <c r="CD7" s="8">
        <f>BAR!CD7*0.82</f>
        <v>19680</v>
      </c>
      <c r="CE7" s="8">
        <f>BAR!CE7*0.82</f>
        <v>19680</v>
      </c>
      <c r="CF7" s="8">
        <f>BAR!CF7*0.82</f>
        <v>19680</v>
      </c>
      <c r="CG7" s="8">
        <f>BAR!CG7*0.82</f>
        <v>19680</v>
      </c>
      <c r="CH7" s="8">
        <f>BAR!CH7*0.82</f>
        <v>20910</v>
      </c>
      <c r="CI7" s="8">
        <f>BAR!CI7*0.82</f>
        <v>20910</v>
      </c>
      <c r="CJ7" s="8">
        <f>BAR!CJ7*0.82</f>
        <v>19680</v>
      </c>
      <c r="CK7" s="8">
        <f>BAR!CK7*0.82</f>
        <v>19680</v>
      </c>
      <c r="CL7" s="8">
        <f>BAR!CL7*0.82</f>
        <v>19680</v>
      </c>
      <c r="CM7" s="8">
        <f>BAR!CM7*0.82</f>
        <v>19680</v>
      </c>
      <c r="CN7" s="8">
        <f>BAR!CN7*0.82</f>
        <v>19680</v>
      </c>
      <c r="CO7" s="8">
        <f>BAR!CO7*0.82</f>
        <v>20910</v>
      </c>
      <c r="CP7" s="8">
        <f>BAR!CP7*0.82</f>
        <v>20910</v>
      </c>
      <c r="CQ7" s="8">
        <f>BAR!CQ7*0.82</f>
        <v>19680</v>
      </c>
      <c r="CR7" s="8">
        <f>BAR!CR7*0.82</f>
        <v>19680</v>
      </c>
      <c r="CS7" s="8">
        <f>BAR!CS7*0.82</f>
        <v>19680</v>
      </c>
      <c r="CT7" s="8">
        <f>BAR!CT7*0.82</f>
        <v>19680</v>
      </c>
      <c r="CU7" s="8">
        <f>BAR!CU7*0.82</f>
        <v>19680</v>
      </c>
      <c r="CV7" s="8">
        <f>BAR!CV7*0.82</f>
        <v>19680</v>
      </c>
      <c r="CW7" s="8">
        <f>BAR!CW7*0.82</f>
        <v>19680</v>
      </c>
      <c r="CX7" s="8">
        <f>BAR!CX7*0.82</f>
        <v>17220</v>
      </c>
      <c r="CY7" s="8">
        <f>BAR!CY7*0.82</f>
        <v>17220</v>
      </c>
      <c r="CZ7" s="8">
        <f>BAR!CZ7*0.82</f>
        <v>17220</v>
      </c>
      <c r="DA7" s="8">
        <f>BAR!DA7*0.82</f>
        <v>17220</v>
      </c>
      <c r="DB7" s="8">
        <f>BAR!DB7*0.82</f>
        <v>17220</v>
      </c>
      <c r="DC7" s="8">
        <f>BAR!DC7*0.82</f>
        <v>18450</v>
      </c>
      <c r="DD7" s="8">
        <f>BAR!DD7*0.82</f>
        <v>18450</v>
      </c>
      <c r="DE7" s="8">
        <f>BAR!DE7*0.82</f>
        <v>17220</v>
      </c>
      <c r="DF7" s="8">
        <f>BAR!DF7*0.82</f>
        <v>17220</v>
      </c>
      <c r="DG7" s="8">
        <f>BAR!DG7*0.82</f>
        <v>17220</v>
      </c>
      <c r="DH7" s="8">
        <f>BAR!DH7*0.82</f>
        <v>17220</v>
      </c>
      <c r="DI7" s="8">
        <f>BAR!DI7*0.82</f>
        <v>17220</v>
      </c>
      <c r="DJ7" s="8">
        <f>BAR!DJ7*0.82</f>
        <v>18450</v>
      </c>
      <c r="DK7" s="8">
        <f>BAR!DK7*0.82</f>
        <v>18450</v>
      </c>
      <c r="DL7" s="8">
        <f>BAR!DL7*0.82</f>
        <v>17220</v>
      </c>
      <c r="DM7" s="8">
        <f>BAR!DM7*0.82</f>
        <v>17220</v>
      </c>
      <c r="DN7" s="8">
        <f>BAR!DN7*0.82</f>
        <v>17220</v>
      </c>
      <c r="DO7" s="8">
        <f>BAR!DO7*0.82</f>
        <v>17220</v>
      </c>
      <c r="DP7" s="8">
        <f>BAR!DP7*0.82</f>
        <v>17220</v>
      </c>
      <c r="DQ7" s="8">
        <f>BAR!DQ7*0.82</f>
        <v>18450</v>
      </c>
      <c r="DR7" s="8">
        <f>BAR!DR7*0.82</f>
        <v>18450</v>
      </c>
      <c r="DS7" s="8">
        <f>BAR!DS7*0.82</f>
        <v>17220</v>
      </c>
      <c r="DT7" s="8">
        <f>BAR!DT7*0.82</f>
        <v>17220</v>
      </c>
      <c r="DU7" s="8">
        <f>BAR!DU7*0.82</f>
        <v>17220</v>
      </c>
      <c r="DV7" s="8">
        <f>BAR!DV7*0.82</f>
        <v>17220</v>
      </c>
      <c r="DW7" s="8">
        <f>BAR!DW7*0.82</f>
        <v>17220</v>
      </c>
      <c r="DX7" s="8">
        <f>BAR!DX7*0.82</f>
        <v>17220</v>
      </c>
      <c r="DY7" s="8">
        <f>BAR!DY7*0.82</f>
        <v>18450</v>
      </c>
      <c r="DZ7" s="8">
        <f>BAR!DZ7*0.82</f>
        <v>18450</v>
      </c>
      <c r="EA7" s="65">
        <f>BAR!EA7*0.82</f>
        <v>18450</v>
      </c>
      <c r="EB7" s="65">
        <f>BAR!EB7*0.82</f>
        <v>18450</v>
      </c>
      <c r="EC7" s="65">
        <f>BAR!EC7*0.82</f>
        <v>18450</v>
      </c>
      <c r="ED7" s="65">
        <f>BAR!ED7*0.82</f>
        <v>18450</v>
      </c>
      <c r="EE7" s="8">
        <f>BAR!EE7*0.82</f>
        <v>18450</v>
      </c>
      <c r="EF7" s="8">
        <f>BAR!EF7*0.82</f>
        <v>18450</v>
      </c>
      <c r="EG7" s="8">
        <f>BAR!EG7*0.82</f>
        <v>18450</v>
      </c>
      <c r="EH7" s="8">
        <f>BAR!EH7*0.82</f>
        <v>18450</v>
      </c>
      <c r="EI7" s="8">
        <f>BAR!EI7*0.82</f>
        <v>18450</v>
      </c>
      <c r="EJ7" s="65">
        <f>BAR!EJ7*0.82</f>
        <v>18450</v>
      </c>
      <c r="EK7" s="65">
        <f>BAR!EK7*0.82</f>
        <v>18450</v>
      </c>
      <c r="EL7" s="65">
        <f>BAR!EL7*0.82</f>
        <v>18450</v>
      </c>
      <c r="EM7" s="65">
        <f>BAR!EM7*0.82</f>
        <v>18450</v>
      </c>
      <c r="EN7" s="66">
        <f>BAR!EN7*0.82</f>
        <v>18450</v>
      </c>
      <c r="EO7" s="66">
        <f>BAR!EO7*0.82</f>
        <v>14842</v>
      </c>
      <c r="EP7" s="66">
        <f>BAR!EP7*0.82</f>
        <v>14842</v>
      </c>
      <c r="EQ7" s="66">
        <f>BAR!EQ7*0.82</f>
        <v>14842</v>
      </c>
      <c r="ER7" s="66">
        <f>BAR!ER7*0.82</f>
        <v>14842</v>
      </c>
      <c r="ES7" s="66">
        <f>BAR!ES7*0.82</f>
        <v>15580</v>
      </c>
      <c r="ET7" s="66">
        <f>BAR!ET7*0.82</f>
        <v>15580</v>
      </c>
      <c r="EU7" s="66">
        <f>BAR!EU7*0.82</f>
        <v>14842</v>
      </c>
      <c r="EV7" s="66">
        <f>BAR!EV7*0.82</f>
        <v>14842</v>
      </c>
      <c r="EW7" s="66">
        <f>BAR!EW7*0.82</f>
        <v>14842</v>
      </c>
      <c r="EX7" s="66">
        <f>BAR!EX7*0.82</f>
        <v>14842</v>
      </c>
      <c r="EY7" s="66">
        <f>BAR!EY7*0.82</f>
        <v>14842</v>
      </c>
      <c r="EZ7" s="66">
        <f>BAR!EZ7*0.82</f>
        <v>15580</v>
      </c>
      <c r="FA7" s="66">
        <f>BAR!FA7*0.82</f>
        <v>15580</v>
      </c>
      <c r="FB7" s="66">
        <f>BAR!FB7*0.82</f>
        <v>14268</v>
      </c>
      <c r="FC7" s="66">
        <f>BAR!FC7*0.82</f>
        <v>14268</v>
      </c>
      <c r="FD7" s="66">
        <f>BAR!FD7*0.82</f>
        <v>14268</v>
      </c>
      <c r="FE7" s="66">
        <f>BAR!FE7*0.82</f>
        <v>14268</v>
      </c>
      <c r="FF7" s="66">
        <f>BAR!FF7*0.82</f>
        <v>14268</v>
      </c>
      <c r="FG7" s="66">
        <f>BAR!FG7*0.82</f>
        <v>14842</v>
      </c>
      <c r="FH7" s="66">
        <f>BAR!FH7*0.82</f>
        <v>14842</v>
      </c>
      <c r="FI7" s="66">
        <f>BAR!FI7*0.82</f>
        <v>14268</v>
      </c>
      <c r="FJ7" s="66">
        <f>BAR!FJ7*0.82</f>
        <v>14268</v>
      </c>
      <c r="FK7" s="66">
        <f>BAR!FK7*0.82</f>
        <v>14268</v>
      </c>
      <c r="FL7" s="66">
        <f>BAR!FL7*0.82</f>
        <v>14268</v>
      </c>
      <c r="FM7" s="66">
        <f>BAR!FM7*0.82</f>
        <v>14268</v>
      </c>
      <c r="FN7" s="66">
        <f>BAR!FN7*0.82</f>
        <v>14842</v>
      </c>
      <c r="FO7" s="66">
        <f>BAR!FO7*0.82</f>
        <v>14842</v>
      </c>
      <c r="FP7" s="66">
        <f>BAR!FP7*0.82</f>
        <v>14842</v>
      </c>
      <c r="FQ7" s="66">
        <f>BAR!FQ7*0.82</f>
        <v>14842</v>
      </c>
      <c r="FR7" s="66">
        <f>BAR!FR7*0.82</f>
        <v>14842</v>
      </c>
      <c r="FS7" s="66">
        <f>BAR!FS7*0.82</f>
        <v>14842</v>
      </c>
      <c r="FT7" s="66">
        <f>BAR!FT7*0.82</f>
        <v>14842</v>
      </c>
      <c r="FU7" s="66">
        <f>BAR!FU7*0.82</f>
        <v>14842</v>
      </c>
      <c r="FV7" s="66">
        <f>BAR!FV7*0.82</f>
        <v>14842</v>
      </c>
      <c r="FW7" s="66">
        <f>BAR!FW7*0.82</f>
        <v>13694</v>
      </c>
      <c r="FX7" s="66">
        <f>BAR!FX7*0.82</f>
        <v>13694</v>
      </c>
      <c r="FY7" s="66">
        <f>BAR!FY7*0.82</f>
        <v>13694</v>
      </c>
      <c r="FZ7" s="66">
        <f>BAR!FZ7*0.82</f>
        <v>13694</v>
      </c>
      <c r="GA7" s="66">
        <f>BAR!GA7*0.82</f>
        <v>13694</v>
      </c>
      <c r="GB7" s="66">
        <f>BAR!GB7*0.82</f>
        <v>14268</v>
      </c>
      <c r="GC7" s="66">
        <f>BAR!GC7*0.82</f>
        <v>14268</v>
      </c>
      <c r="GD7" s="66">
        <f>BAR!GD7*0.82</f>
        <v>13694</v>
      </c>
      <c r="GE7" s="66">
        <f>BAR!GE7*0.82</f>
        <v>13694</v>
      </c>
      <c r="GF7" s="66">
        <f>BAR!GF7*0.82</f>
        <v>13694</v>
      </c>
      <c r="GG7" s="66">
        <f>BAR!GG7*0.82</f>
        <v>13694</v>
      </c>
      <c r="GH7" s="66">
        <f>BAR!GH7*0.82</f>
        <v>13694</v>
      </c>
      <c r="GI7" s="66">
        <f>BAR!GI7*0.82</f>
        <v>14268</v>
      </c>
      <c r="GJ7" s="66">
        <f>BAR!GJ7*0.82</f>
        <v>14268</v>
      </c>
      <c r="GK7" s="66">
        <f>BAR!GK7*0.82</f>
        <v>13694</v>
      </c>
      <c r="GL7" s="66">
        <f>BAR!GL7*0.82</f>
        <v>13694</v>
      </c>
      <c r="GM7" s="66">
        <f>BAR!GM7*0.82</f>
        <v>13694</v>
      </c>
      <c r="GN7" s="66">
        <f>BAR!GN7*0.82</f>
        <v>13694</v>
      </c>
      <c r="GO7" s="66">
        <f>BAR!GO7*0.82</f>
        <v>13694</v>
      </c>
      <c r="GP7" s="66">
        <f>BAR!GP7*0.82</f>
        <v>14268</v>
      </c>
      <c r="GQ7" s="66">
        <f>BAR!GQ7*0.82</f>
        <v>14268</v>
      </c>
      <c r="GR7" s="66">
        <f>BAR!GR7*0.82</f>
        <v>13694</v>
      </c>
      <c r="GS7" s="66">
        <f>BAR!GS7*0.82</f>
        <v>13694</v>
      </c>
      <c r="GT7" s="66">
        <f>BAR!GT7*0.82</f>
        <v>13694</v>
      </c>
      <c r="GU7" s="66">
        <f>BAR!GU7*0.82</f>
        <v>13694</v>
      </c>
      <c r="GV7" s="66">
        <f>BAR!GV7*0.82</f>
        <v>13694</v>
      </c>
      <c r="GW7" s="66">
        <f>BAR!GW7*0.82</f>
        <v>14268</v>
      </c>
      <c r="GX7" s="66">
        <f>BAR!GX7*0.82</f>
        <v>14268</v>
      </c>
      <c r="GY7" s="66">
        <f>BAR!GY7*0.82</f>
        <v>13694</v>
      </c>
      <c r="GZ7" s="66">
        <f>BAR!GZ7*0.82</f>
        <v>13694</v>
      </c>
      <c r="HA7" s="66">
        <f>BAR!HA7*0.82</f>
        <v>13694</v>
      </c>
      <c r="HB7" s="66">
        <f>BAR!HB7*0.82</f>
        <v>13694</v>
      </c>
      <c r="HC7" s="66">
        <f>BAR!HC7*0.82</f>
        <v>13694</v>
      </c>
      <c r="HD7" s="66">
        <f>BAR!HD7*0.82</f>
        <v>15580</v>
      </c>
      <c r="HE7" s="66">
        <f>BAR!HE7*0.82</f>
        <v>15580</v>
      </c>
      <c r="HF7" s="66">
        <f>BAR!HF7*0.82</f>
        <v>14842</v>
      </c>
      <c r="HG7" s="66">
        <f>BAR!HG7*0.82</f>
        <v>14842</v>
      </c>
      <c r="HH7" s="66">
        <f>BAR!HH7*0.82</f>
        <v>14842</v>
      </c>
      <c r="HI7" s="66">
        <f>BAR!HI7*0.82</f>
        <v>14842</v>
      </c>
      <c r="HJ7" s="66">
        <f>BAR!HJ7*0.82</f>
        <v>14842</v>
      </c>
      <c r="HK7" s="66">
        <f>BAR!HK7*0.82</f>
        <v>18040</v>
      </c>
      <c r="HL7" s="66">
        <f>BAR!HL7*0.82</f>
        <v>18040</v>
      </c>
      <c r="HM7" s="66">
        <f>BAR!HM7*0.82</f>
        <v>18040</v>
      </c>
      <c r="HN7" s="66">
        <f>BAR!HN7*0.82</f>
        <v>18040</v>
      </c>
      <c r="HO7" s="66">
        <f>BAR!HO7*0.82</f>
        <v>18040</v>
      </c>
      <c r="HP7" s="66">
        <f>BAR!HP7*0.82</f>
        <v>18040</v>
      </c>
      <c r="HQ7" s="66">
        <f>BAR!HQ7*0.82</f>
        <v>18040</v>
      </c>
      <c r="HR7" s="66">
        <f>BAR!HR7*0.82</f>
        <v>18860</v>
      </c>
      <c r="HS7" s="66">
        <f>BAR!HS7*0.82</f>
        <v>18860</v>
      </c>
      <c r="HT7" s="66">
        <f>BAR!HT7*0.82</f>
        <v>18860</v>
      </c>
      <c r="HU7" s="66">
        <f>BAR!HU7*0.82</f>
        <v>18860</v>
      </c>
    </row>
    <row r="8" spans="1:229" s="7" customFormat="1" x14ac:dyDescent="0.2">
      <c r="A8" s="6" t="s">
        <v>53</v>
      </c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54"/>
      <c r="Z8" s="54"/>
      <c r="AA8" s="54"/>
      <c r="AB8" s="54"/>
      <c r="AC8" s="54"/>
      <c r="AD8" s="10"/>
      <c r="AE8" s="10"/>
      <c r="AF8" s="10"/>
      <c r="AG8" s="60"/>
      <c r="AH8" s="60"/>
      <c r="AI8" s="60"/>
      <c r="AJ8" s="60"/>
      <c r="AK8" s="60"/>
      <c r="AL8" s="10"/>
      <c r="AM8" s="10"/>
      <c r="AN8" s="54"/>
      <c r="AO8" s="54"/>
      <c r="AP8" s="54"/>
      <c r="AQ8" s="54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54"/>
      <c r="EB8" s="54"/>
      <c r="EC8" s="54"/>
      <c r="ED8" s="54"/>
      <c r="EE8" s="10"/>
      <c r="EF8" s="10"/>
      <c r="EG8" s="10"/>
      <c r="EH8" s="10"/>
      <c r="EI8" s="10"/>
      <c r="EJ8" s="54"/>
      <c r="EK8" s="54"/>
      <c r="EL8" s="54"/>
      <c r="EM8" s="54"/>
      <c r="EN8" s="60"/>
      <c r="EO8" s="60"/>
      <c r="EP8" s="60"/>
      <c r="EQ8" s="60"/>
      <c r="ER8" s="60"/>
      <c r="ES8" s="60"/>
      <c r="ET8" s="60"/>
      <c r="EU8" s="60"/>
      <c r="EV8" s="60"/>
      <c r="EW8" s="60"/>
      <c r="EX8" s="60"/>
      <c r="EY8" s="60"/>
      <c r="EZ8" s="60"/>
      <c r="FA8" s="60"/>
      <c r="FB8" s="60"/>
      <c r="FC8" s="60"/>
      <c r="FD8" s="60"/>
      <c r="FE8" s="60"/>
      <c r="FF8" s="60"/>
      <c r="FG8" s="60"/>
      <c r="FH8" s="60"/>
      <c r="FI8" s="60"/>
      <c r="FJ8" s="60"/>
      <c r="FK8" s="60"/>
      <c r="FL8" s="60"/>
      <c r="FM8" s="60"/>
      <c r="FN8" s="60"/>
      <c r="FO8" s="60"/>
      <c r="FP8" s="60"/>
      <c r="FQ8" s="60"/>
      <c r="FR8" s="60"/>
      <c r="FS8" s="60"/>
      <c r="FT8" s="60"/>
      <c r="FU8" s="60"/>
      <c r="FV8" s="60"/>
      <c r="FW8" s="60"/>
      <c r="FX8" s="60"/>
      <c r="FY8" s="60"/>
      <c r="FZ8" s="60"/>
      <c r="GA8" s="60"/>
      <c r="GB8" s="60"/>
      <c r="GC8" s="60"/>
      <c r="GD8" s="60"/>
      <c r="GE8" s="60"/>
      <c r="GF8" s="60"/>
      <c r="GG8" s="60"/>
      <c r="GH8" s="60"/>
      <c r="GI8" s="60"/>
      <c r="GJ8" s="60"/>
      <c r="GK8" s="60"/>
      <c r="GL8" s="60"/>
      <c r="GM8" s="60"/>
      <c r="GN8" s="60"/>
      <c r="GO8" s="60"/>
      <c r="GP8" s="60"/>
      <c r="GQ8" s="60"/>
      <c r="GR8" s="60"/>
      <c r="GS8" s="60"/>
      <c r="GT8" s="60"/>
      <c r="GU8" s="60"/>
      <c r="GV8" s="60"/>
      <c r="GW8" s="60"/>
      <c r="GX8" s="60"/>
      <c r="GY8" s="60"/>
      <c r="GZ8" s="60"/>
      <c r="HA8" s="60"/>
      <c r="HB8" s="60"/>
      <c r="HC8" s="60"/>
      <c r="HD8" s="60"/>
      <c r="HE8" s="60"/>
      <c r="HF8" s="60"/>
      <c r="HG8" s="60"/>
      <c r="HH8" s="60"/>
      <c r="HI8" s="60"/>
      <c r="HJ8" s="60"/>
      <c r="HK8" s="60"/>
      <c r="HL8" s="60"/>
      <c r="HM8" s="60"/>
      <c r="HN8" s="60"/>
      <c r="HO8" s="60"/>
      <c r="HP8" s="60"/>
      <c r="HQ8" s="60"/>
      <c r="HR8" s="60"/>
      <c r="HS8" s="60"/>
      <c r="HT8" s="60"/>
      <c r="HU8" s="60"/>
    </row>
    <row r="9" spans="1:229" s="7" customFormat="1" x14ac:dyDescent="0.2">
      <c r="A9" s="8">
        <v>1</v>
      </c>
      <c r="B9" s="8">
        <f>BAR!B9*0.82</f>
        <v>14350</v>
      </c>
      <c r="C9" s="8">
        <f>BAR!C9*0.82</f>
        <v>15170</v>
      </c>
      <c r="D9" s="8">
        <f>BAR!D9*0.82</f>
        <v>13940</v>
      </c>
      <c r="E9" s="8">
        <f>BAR!E9*0.82</f>
        <v>13940</v>
      </c>
      <c r="F9" s="8">
        <f>BAR!F9*0.82</f>
        <v>13940</v>
      </c>
      <c r="G9" s="8">
        <f>BAR!G9*0.82</f>
        <v>13940</v>
      </c>
      <c r="H9" s="8">
        <f>BAR!H9*0.82</f>
        <v>15170</v>
      </c>
      <c r="I9" s="8">
        <f>BAR!I9*0.82</f>
        <v>17220</v>
      </c>
      <c r="J9" s="8">
        <f>BAR!J9*0.82</f>
        <v>17220</v>
      </c>
      <c r="K9" s="8">
        <f>BAR!K9*0.82</f>
        <v>14350</v>
      </c>
      <c r="L9" s="8">
        <f>BAR!L9*0.82</f>
        <v>14350</v>
      </c>
      <c r="M9" s="8">
        <f>BAR!M9*0.82</f>
        <v>14350</v>
      </c>
      <c r="N9" s="8">
        <f>BAR!N9*0.82</f>
        <v>14350</v>
      </c>
      <c r="O9" s="8">
        <f>BAR!O9*0.82</f>
        <v>14350</v>
      </c>
      <c r="P9" s="8">
        <f>BAR!P9*0.82</f>
        <v>15990</v>
      </c>
      <c r="Q9" s="8">
        <f>BAR!Q9*0.82</f>
        <v>15990</v>
      </c>
      <c r="R9" s="8">
        <f>BAR!R9*0.82</f>
        <v>15170</v>
      </c>
      <c r="S9" s="8">
        <f>BAR!S9*0.82</f>
        <v>15170</v>
      </c>
      <c r="T9" s="8">
        <f>BAR!T9*0.82</f>
        <v>15170</v>
      </c>
      <c r="U9" s="8">
        <f>BAR!U9*0.82</f>
        <v>15170</v>
      </c>
      <c r="V9" s="8">
        <f>BAR!V9*0.82</f>
        <v>15170</v>
      </c>
      <c r="W9" s="8">
        <f>BAR!W9*0.82</f>
        <v>18450</v>
      </c>
      <c r="X9" s="8">
        <f>BAR!X9*0.82</f>
        <v>18450</v>
      </c>
      <c r="Y9" s="65">
        <f>BAR!Y9*0.82</f>
        <v>18450</v>
      </c>
      <c r="Z9" s="65">
        <f>BAR!Z9*0.82</f>
        <v>18450</v>
      </c>
      <c r="AA9" s="65">
        <f>BAR!AA9*0.82</f>
        <v>18450</v>
      </c>
      <c r="AB9" s="65">
        <f>BAR!AB9*0.82</f>
        <v>18450</v>
      </c>
      <c r="AC9" s="65">
        <f>BAR!AC9*0.82</f>
        <v>18450</v>
      </c>
      <c r="AD9" s="8">
        <f>BAR!AD9*0.82</f>
        <v>18450</v>
      </c>
      <c r="AE9" s="8">
        <f>BAR!AE9*0.82</f>
        <v>18450</v>
      </c>
      <c r="AF9" s="8">
        <f>BAR!AF9*0.82</f>
        <v>18450</v>
      </c>
      <c r="AG9" s="66">
        <f>BAR!AG9*0.82</f>
        <v>23370</v>
      </c>
      <c r="AH9" s="66">
        <f>BAR!AH9*0.82</f>
        <v>23370</v>
      </c>
      <c r="AI9" s="66">
        <f>BAR!AI9*0.82</f>
        <v>23370</v>
      </c>
      <c r="AJ9" s="66">
        <f>BAR!AJ9*0.82</f>
        <v>23370</v>
      </c>
      <c r="AK9" s="66">
        <f>BAR!AK9*0.82</f>
        <v>25010</v>
      </c>
      <c r="AL9" s="8">
        <f>BAR!AL9*0.82</f>
        <v>25010</v>
      </c>
      <c r="AM9" s="8">
        <f>BAR!AM9*0.82</f>
        <v>25010</v>
      </c>
      <c r="AN9" s="65">
        <f>BAR!AN9*0.82</f>
        <v>25010</v>
      </c>
      <c r="AO9" s="65">
        <f>BAR!AO9*0.82</f>
        <v>25010</v>
      </c>
      <c r="AP9" s="65">
        <f>BAR!AP9*0.82</f>
        <v>25010</v>
      </c>
      <c r="AQ9" s="65">
        <f>BAR!AQ9*0.82</f>
        <v>25010</v>
      </c>
      <c r="AR9" s="8">
        <f>BAR!AR9*0.82</f>
        <v>25010</v>
      </c>
      <c r="AS9" s="8">
        <f>BAR!AS9*0.82</f>
        <v>25010</v>
      </c>
      <c r="AT9" s="8">
        <f>BAR!AT9*0.82</f>
        <v>19680</v>
      </c>
      <c r="AU9" s="8">
        <f>BAR!AU9*0.82</f>
        <v>19680</v>
      </c>
      <c r="AV9" s="8">
        <f>BAR!AV9*0.82</f>
        <v>19680</v>
      </c>
      <c r="AW9" s="8">
        <f>BAR!AW9*0.82</f>
        <v>20910</v>
      </c>
      <c r="AX9" s="8">
        <f>BAR!AX9*0.82</f>
        <v>20910</v>
      </c>
      <c r="AY9" s="8">
        <f>BAR!AY9*0.82</f>
        <v>20910</v>
      </c>
      <c r="AZ9" s="8">
        <f>BAR!AZ9*0.82</f>
        <v>20910</v>
      </c>
      <c r="BA9" s="8">
        <f>BAR!BA9*0.82</f>
        <v>20910</v>
      </c>
      <c r="BB9" s="8">
        <f>BAR!BB9*0.82</f>
        <v>20910</v>
      </c>
      <c r="BC9" s="8">
        <f>BAR!BC9*0.82</f>
        <v>20910</v>
      </c>
      <c r="BD9" s="8">
        <f>BAR!BD9*0.82</f>
        <v>20910</v>
      </c>
      <c r="BE9" s="8">
        <f>BAR!BE9*0.82</f>
        <v>23370</v>
      </c>
      <c r="BF9" s="8">
        <f>BAR!BF9*0.82</f>
        <v>23370</v>
      </c>
      <c r="BG9" s="8">
        <f>BAR!BG9*0.82</f>
        <v>19680</v>
      </c>
      <c r="BH9" s="8">
        <f>BAR!BH9*0.82</f>
        <v>19680</v>
      </c>
      <c r="BI9" s="8">
        <f>BAR!BI9*0.82</f>
        <v>19680</v>
      </c>
      <c r="BJ9" s="8">
        <f>BAR!BJ9*0.82</f>
        <v>19680</v>
      </c>
      <c r="BK9" s="8">
        <f>BAR!BK9*0.82</f>
        <v>22140</v>
      </c>
      <c r="BL9" s="8">
        <f>BAR!BL9*0.82</f>
        <v>22140</v>
      </c>
      <c r="BM9" s="8">
        <f>BAR!BM9*0.82</f>
        <v>22140</v>
      </c>
      <c r="BN9" s="8">
        <f>BAR!BN9*0.82</f>
        <v>22140</v>
      </c>
      <c r="BO9" s="8">
        <f>BAR!BO9*0.82</f>
        <v>19680</v>
      </c>
      <c r="BP9" s="8">
        <f>BAR!BP9*0.82</f>
        <v>19680</v>
      </c>
      <c r="BQ9" s="8">
        <f>BAR!BQ9*0.82</f>
        <v>19680</v>
      </c>
      <c r="BR9" s="8">
        <f>BAR!BR9*0.82</f>
        <v>19680</v>
      </c>
      <c r="BS9" s="8">
        <f>BAR!BS9*0.82</f>
        <v>19680</v>
      </c>
      <c r="BT9" s="8">
        <f>BAR!BT9*0.82</f>
        <v>20910</v>
      </c>
      <c r="BU9" s="8">
        <f>BAR!BU9*0.82</f>
        <v>20910</v>
      </c>
      <c r="BV9" s="8">
        <f>BAR!BV9*0.82</f>
        <v>19680</v>
      </c>
      <c r="BW9" s="8">
        <f>BAR!BW9*0.82</f>
        <v>19680</v>
      </c>
      <c r="BX9" s="8">
        <f>BAR!BX9*0.82</f>
        <v>19680</v>
      </c>
      <c r="BY9" s="8">
        <f>BAR!BY9*0.82</f>
        <v>19680</v>
      </c>
      <c r="BZ9" s="8">
        <f>BAR!BZ9*0.82</f>
        <v>19680</v>
      </c>
      <c r="CA9" s="8">
        <f>BAR!CA9*0.82</f>
        <v>20910</v>
      </c>
      <c r="CB9" s="8">
        <f>BAR!CB9*0.82</f>
        <v>20910</v>
      </c>
      <c r="CC9" s="8">
        <f>BAR!CC9*0.82</f>
        <v>19680</v>
      </c>
      <c r="CD9" s="8">
        <f>BAR!CD9*0.82</f>
        <v>19680</v>
      </c>
      <c r="CE9" s="8">
        <f>BAR!CE9*0.82</f>
        <v>19680</v>
      </c>
      <c r="CF9" s="8">
        <f>BAR!CF9*0.82</f>
        <v>19680</v>
      </c>
      <c r="CG9" s="8">
        <f>BAR!CG9*0.82</f>
        <v>19680</v>
      </c>
      <c r="CH9" s="8">
        <f>BAR!CH9*0.82</f>
        <v>20910</v>
      </c>
      <c r="CI9" s="8">
        <f>BAR!CI9*0.82</f>
        <v>20910</v>
      </c>
      <c r="CJ9" s="8">
        <f>BAR!CJ9*0.82</f>
        <v>19680</v>
      </c>
      <c r="CK9" s="8">
        <f>BAR!CK9*0.82</f>
        <v>19680</v>
      </c>
      <c r="CL9" s="8">
        <f>BAR!CL9*0.82</f>
        <v>19680</v>
      </c>
      <c r="CM9" s="8">
        <f>BAR!CM9*0.82</f>
        <v>19680</v>
      </c>
      <c r="CN9" s="8">
        <f>BAR!CN9*0.82</f>
        <v>19680</v>
      </c>
      <c r="CO9" s="8">
        <f>BAR!CO9*0.82</f>
        <v>20910</v>
      </c>
      <c r="CP9" s="8">
        <f>BAR!CP9*0.82</f>
        <v>20910</v>
      </c>
      <c r="CQ9" s="8">
        <f>BAR!CQ9*0.82</f>
        <v>19680</v>
      </c>
      <c r="CR9" s="8">
        <f>BAR!CR9*0.82</f>
        <v>19680</v>
      </c>
      <c r="CS9" s="8">
        <f>BAR!CS9*0.82</f>
        <v>19680</v>
      </c>
      <c r="CT9" s="8">
        <f>BAR!CT9*0.82</f>
        <v>19680</v>
      </c>
      <c r="CU9" s="8">
        <f>BAR!CU9*0.82</f>
        <v>19680</v>
      </c>
      <c r="CV9" s="8">
        <f>BAR!CV9*0.82</f>
        <v>19680</v>
      </c>
      <c r="CW9" s="8">
        <f>BAR!CW9*0.82</f>
        <v>19680</v>
      </c>
      <c r="CX9" s="8">
        <f>BAR!CX9*0.82</f>
        <v>17220</v>
      </c>
      <c r="CY9" s="8">
        <f>BAR!CY9*0.82</f>
        <v>17220</v>
      </c>
      <c r="CZ9" s="8">
        <f>BAR!CZ9*0.82</f>
        <v>17220</v>
      </c>
      <c r="DA9" s="8">
        <f>BAR!DA9*0.82</f>
        <v>17220</v>
      </c>
      <c r="DB9" s="8">
        <f>BAR!DB9*0.82</f>
        <v>17220</v>
      </c>
      <c r="DC9" s="8">
        <f>BAR!DC9*0.82</f>
        <v>18450</v>
      </c>
      <c r="DD9" s="8">
        <f>BAR!DD9*0.82</f>
        <v>18450</v>
      </c>
      <c r="DE9" s="8">
        <f>BAR!DE9*0.82</f>
        <v>17220</v>
      </c>
      <c r="DF9" s="8">
        <f>BAR!DF9*0.82</f>
        <v>17220</v>
      </c>
      <c r="DG9" s="8">
        <f>BAR!DG9*0.82</f>
        <v>17220</v>
      </c>
      <c r="DH9" s="8">
        <f>BAR!DH9*0.82</f>
        <v>17220</v>
      </c>
      <c r="DI9" s="8">
        <f>BAR!DI9*0.82</f>
        <v>17220</v>
      </c>
      <c r="DJ9" s="8">
        <f>BAR!DJ9*0.82</f>
        <v>18450</v>
      </c>
      <c r="DK9" s="8">
        <f>BAR!DK9*0.82</f>
        <v>18450</v>
      </c>
      <c r="DL9" s="8">
        <f>BAR!DL9*0.82</f>
        <v>17220</v>
      </c>
      <c r="DM9" s="8">
        <f>BAR!DM9*0.82</f>
        <v>17220</v>
      </c>
      <c r="DN9" s="8">
        <f>BAR!DN9*0.82</f>
        <v>17220</v>
      </c>
      <c r="DO9" s="8">
        <f>BAR!DO9*0.82</f>
        <v>17220</v>
      </c>
      <c r="DP9" s="8">
        <f>BAR!DP9*0.82</f>
        <v>17220</v>
      </c>
      <c r="DQ9" s="8">
        <f>BAR!DQ9*0.82</f>
        <v>18450</v>
      </c>
      <c r="DR9" s="8">
        <f>BAR!DR9*0.82</f>
        <v>18450</v>
      </c>
      <c r="DS9" s="8">
        <f>BAR!DS9*0.82</f>
        <v>17220</v>
      </c>
      <c r="DT9" s="8">
        <f>BAR!DT9*0.82</f>
        <v>17220</v>
      </c>
      <c r="DU9" s="8">
        <f>BAR!DU9*0.82</f>
        <v>17220</v>
      </c>
      <c r="DV9" s="8">
        <f>BAR!DV9*0.82</f>
        <v>17220</v>
      </c>
      <c r="DW9" s="8">
        <f>BAR!DW9*0.82</f>
        <v>17220</v>
      </c>
      <c r="DX9" s="8">
        <f>BAR!DX9*0.82</f>
        <v>17220</v>
      </c>
      <c r="DY9" s="8">
        <f>BAR!DY9*0.82</f>
        <v>18450</v>
      </c>
      <c r="DZ9" s="8">
        <f>BAR!DZ9*0.82</f>
        <v>18450</v>
      </c>
      <c r="EA9" s="65">
        <f>BAR!EA9*0.82</f>
        <v>18450</v>
      </c>
      <c r="EB9" s="65">
        <f>BAR!EB9*0.82</f>
        <v>18450</v>
      </c>
      <c r="EC9" s="65">
        <f>BAR!EC9*0.82</f>
        <v>18450</v>
      </c>
      <c r="ED9" s="65">
        <f>BAR!ED9*0.82</f>
        <v>18450</v>
      </c>
      <c r="EE9" s="8">
        <f>BAR!EE9*0.82</f>
        <v>18450</v>
      </c>
      <c r="EF9" s="8">
        <f>BAR!EF9*0.82</f>
        <v>18450</v>
      </c>
      <c r="EG9" s="8">
        <f>BAR!EG9*0.82</f>
        <v>18450</v>
      </c>
      <c r="EH9" s="8">
        <f>BAR!EH9*0.82</f>
        <v>18450</v>
      </c>
      <c r="EI9" s="8">
        <f>BAR!EI9*0.82</f>
        <v>18450</v>
      </c>
      <c r="EJ9" s="65">
        <f>BAR!EJ9*0.82</f>
        <v>18450</v>
      </c>
      <c r="EK9" s="65">
        <f>BAR!EK9*0.82</f>
        <v>18450</v>
      </c>
      <c r="EL9" s="65">
        <f>BAR!EL9*0.82</f>
        <v>18450</v>
      </c>
      <c r="EM9" s="65">
        <f>BAR!EM9*0.82</f>
        <v>18450</v>
      </c>
      <c r="EN9" s="66">
        <f>BAR!EN9*0.82</f>
        <v>18450</v>
      </c>
      <c r="EO9" s="66">
        <f>BAR!EO9*0.82</f>
        <v>14842</v>
      </c>
      <c r="EP9" s="66">
        <f>BAR!EP9*0.82</f>
        <v>14842</v>
      </c>
      <c r="EQ9" s="66">
        <f>BAR!EQ9*0.82</f>
        <v>14842</v>
      </c>
      <c r="ER9" s="66">
        <f>BAR!ER9*0.82</f>
        <v>14842</v>
      </c>
      <c r="ES9" s="66">
        <f>BAR!ES9*0.82</f>
        <v>15580</v>
      </c>
      <c r="ET9" s="66">
        <f>BAR!ET9*0.82</f>
        <v>15580</v>
      </c>
      <c r="EU9" s="66">
        <f>BAR!EU9*0.82</f>
        <v>14842</v>
      </c>
      <c r="EV9" s="66">
        <f>BAR!EV9*0.82</f>
        <v>14842</v>
      </c>
      <c r="EW9" s="66">
        <f>BAR!EW9*0.82</f>
        <v>14842</v>
      </c>
      <c r="EX9" s="66">
        <f>BAR!EX9*0.82</f>
        <v>14842</v>
      </c>
      <c r="EY9" s="66">
        <f>BAR!EY9*0.82</f>
        <v>14842</v>
      </c>
      <c r="EZ9" s="66">
        <f>BAR!EZ9*0.82</f>
        <v>15580</v>
      </c>
      <c r="FA9" s="66">
        <f>BAR!FA9*0.82</f>
        <v>15580</v>
      </c>
      <c r="FB9" s="66">
        <f>BAR!FB9*0.82</f>
        <v>14268</v>
      </c>
      <c r="FC9" s="66">
        <f>BAR!FC9*0.82</f>
        <v>14268</v>
      </c>
      <c r="FD9" s="66">
        <f>BAR!FD9*0.82</f>
        <v>14268</v>
      </c>
      <c r="FE9" s="66">
        <f>BAR!FE9*0.82</f>
        <v>14268</v>
      </c>
      <c r="FF9" s="66">
        <f>BAR!FF9*0.82</f>
        <v>14268</v>
      </c>
      <c r="FG9" s="66">
        <f>BAR!FG9*0.82</f>
        <v>14842</v>
      </c>
      <c r="FH9" s="66">
        <f>BAR!FH9*0.82</f>
        <v>14842</v>
      </c>
      <c r="FI9" s="66">
        <f>BAR!FI9*0.82</f>
        <v>14268</v>
      </c>
      <c r="FJ9" s="66">
        <f>BAR!FJ9*0.82</f>
        <v>14268</v>
      </c>
      <c r="FK9" s="66">
        <f>BAR!FK9*0.82</f>
        <v>14268</v>
      </c>
      <c r="FL9" s="66">
        <f>BAR!FL9*0.82</f>
        <v>14268</v>
      </c>
      <c r="FM9" s="66">
        <f>BAR!FM9*0.82</f>
        <v>14268</v>
      </c>
      <c r="FN9" s="66">
        <f>BAR!FN9*0.82</f>
        <v>14842</v>
      </c>
      <c r="FO9" s="66">
        <f>BAR!FO9*0.82</f>
        <v>14842</v>
      </c>
      <c r="FP9" s="66">
        <f>BAR!FP9*0.82</f>
        <v>14842</v>
      </c>
      <c r="FQ9" s="66">
        <f>BAR!FQ9*0.82</f>
        <v>14842</v>
      </c>
      <c r="FR9" s="66">
        <f>BAR!FR9*0.82</f>
        <v>14842</v>
      </c>
      <c r="FS9" s="66">
        <f>BAR!FS9*0.82</f>
        <v>14842</v>
      </c>
      <c r="FT9" s="66">
        <f>BAR!FT9*0.82</f>
        <v>14842</v>
      </c>
      <c r="FU9" s="66">
        <f>BAR!FU9*0.82</f>
        <v>14842</v>
      </c>
      <c r="FV9" s="66">
        <f>BAR!FV9*0.82</f>
        <v>14842</v>
      </c>
      <c r="FW9" s="66">
        <f>BAR!FW9*0.82</f>
        <v>13694</v>
      </c>
      <c r="FX9" s="66">
        <f>BAR!FX9*0.82</f>
        <v>13694</v>
      </c>
      <c r="FY9" s="66">
        <f>BAR!FY9*0.82</f>
        <v>13694</v>
      </c>
      <c r="FZ9" s="66">
        <f>BAR!FZ9*0.82</f>
        <v>13694</v>
      </c>
      <c r="GA9" s="66">
        <f>BAR!GA9*0.82</f>
        <v>13694</v>
      </c>
      <c r="GB9" s="66">
        <f>BAR!GB9*0.82</f>
        <v>14268</v>
      </c>
      <c r="GC9" s="66">
        <f>BAR!GC9*0.82</f>
        <v>14268</v>
      </c>
      <c r="GD9" s="66">
        <f>BAR!GD9*0.82</f>
        <v>13694</v>
      </c>
      <c r="GE9" s="66">
        <f>BAR!GE9*0.82</f>
        <v>13694</v>
      </c>
      <c r="GF9" s="66">
        <f>BAR!GF9*0.82</f>
        <v>13694</v>
      </c>
      <c r="GG9" s="66">
        <f>BAR!GG9*0.82</f>
        <v>13694</v>
      </c>
      <c r="GH9" s="66">
        <f>BAR!GH9*0.82</f>
        <v>13694</v>
      </c>
      <c r="GI9" s="66">
        <f>BAR!GI9*0.82</f>
        <v>14268</v>
      </c>
      <c r="GJ9" s="66">
        <f>BAR!GJ9*0.82</f>
        <v>14268</v>
      </c>
      <c r="GK9" s="66">
        <f>BAR!GK9*0.82</f>
        <v>13694</v>
      </c>
      <c r="GL9" s="66">
        <f>BAR!GL9*0.82</f>
        <v>13694</v>
      </c>
      <c r="GM9" s="66">
        <f>BAR!GM9*0.82</f>
        <v>13694</v>
      </c>
      <c r="GN9" s="66">
        <f>BAR!GN9*0.82</f>
        <v>13694</v>
      </c>
      <c r="GO9" s="66">
        <f>BAR!GO9*0.82</f>
        <v>13694</v>
      </c>
      <c r="GP9" s="66">
        <f>BAR!GP9*0.82</f>
        <v>14268</v>
      </c>
      <c r="GQ9" s="66">
        <f>BAR!GQ9*0.82</f>
        <v>14268</v>
      </c>
      <c r="GR9" s="66">
        <f>BAR!GR9*0.82</f>
        <v>13694</v>
      </c>
      <c r="GS9" s="66">
        <f>BAR!GS9*0.82</f>
        <v>13694</v>
      </c>
      <c r="GT9" s="66">
        <f>BAR!GT9*0.82</f>
        <v>13694</v>
      </c>
      <c r="GU9" s="66">
        <f>BAR!GU9*0.82</f>
        <v>13694</v>
      </c>
      <c r="GV9" s="66">
        <f>BAR!GV9*0.82</f>
        <v>13694</v>
      </c>
      <c r="GW9" s="66">
        <f>BAR!GW9*0.82</f>
        <v>14268</v>
      </c>
      <c r="GX9" s="66">
        <f>BAR!GX9*0.82</f>
        <v>14268</v>
      </c>
      <c r="GY9" s="66">
        <f>BAR!GY9*0.82</f>
        <v>13694</v>
      </c>
      <c r="GZ9" s="66">
        <f>BAR!GZ9*0.82</f>
        <v>13694</v>
      </c>
      <c r="HA9" s="66">
        <f>BAR!HA9*0.82</f>
        <v>13694</v>
      </c>
      <c r="HB9" s="66">
        <f>BAR!HB9*0.82</f>
        <v>13694</v>
      </c>
      <c r="HC9" s="66">
        <f>BAR!HC9*0.82</f>
        <v>13694</v>
      </c>
      <c r="HD9" s="66">
        <f>BAR!HD9*0.82</f>
        <v>15580</v>
      </c>
      <c r="HE9" s="66">
        <f>BAR!HE9*0.82</f>
        <v>15580</v>
      </c>
      <c r="HF9" s="66">
        <f>BAR!HF9*0.82</f>
        <v>14842</v>
      </c>
      <c r="HG9" s="66">
        <f>BAR!HG9*0.82</f>
        <v>14842</v>
      </c>
      <c r="HH9" s="66">
        <f>BAR!HH9*0.82</f>
        <v>14842</v>
      </c>
      <c r="HI9" s="66">
        <f>BAR!HI9*0.82</f>
        <v>14842</v>
      </c>
      <c r="HJ9" s="66">
        <f>BAR!HJ9*0.82</f>
        <v>14842</v>
      </c>
      <c r="HK9" s="66">
        <f>BAR!HK9*0.82</f>
        <v>18040</v>
      </c>
      <c r="HL9" s="66">
        <f>BAR!HL9*0.82</f>
        <v>18040</v>
      </c>
      <c r="HM9" s="66">
        <f>BAR!HM9*0.82</f>
        <v>18040</v>
      </c>
      <c r="HN9" s="66">
        <f>BAR!HN9*0.82</f>
        <v>18040</v>
      </c>
      <c r="HO9" s="66">
        <f>BAR!HO9*0.82</f>
        <v>18040</v>
      </c>
      <c r="HP9" s="66">
        <f>BAR!HP9*0.82</f>
        <v>18040</v>
      </c>
      <c r="HQ9" s="66">
        <f>BAR!HQ9*0.82</f>
        <v>18040</v>
      </c>
      <c r="HR9" s="66">
        <f>BAR!HR9*0.82</f>
        <v>18860</v>
      </c>
      <c r="HS9" s="66">
        <f>BAR!HS9*0.82</f>
        <v>18860</v>
      </c>
      <c r="HT9" s="66">
        <f>BAR!HT9*0.82</f>
        <v>18860</v>
      </c>
      <c r="HU9" s="66">
        <f>BAR!HU9*0.82</f>
        <v>18860</v>
      </c>
    </row>
    <row r="10" spans="1:229" s="7" customFormat="1" x14ac:dyDescent="0.2">
      <c r="A10" s="8">
        <v>2</v>
      </c>
      <c r="B10" s="8">
        <f>BAR!B10*0.82</f>
        <v>16810</v>
      </c>
      <c r="C10" s="8">
        <f>BAR!C10*0.82</f>
        <v>17630</v>
      </c>
      <c r="D10" s="8">
        <f>BAR!D10*0.82</f>
        <v>16400</v>
      </c>
      <c r="E10" s="8">
        <f>BAR!E10*0.82</f>
        <v>16400</v>
      </c>
      <c r="F10" s="8">
        <f>BAR!F10*0.82</f>
        <v>16400</v>
      </c>
      <c r="G10" s="8">
        <f>BAR!G10*0.82</f>
        <v>16400</v>
      </c>
      <c r="H10" s="8">
        <f>BAR!H10*0.82</f>
        <v>17630</v>
      </c>
      <c r="I10" s="8">
        <f>BAR!I10*0.82</f>
        <v>19680</v>
      </c>
      <c r="J10" s="8">
        <f>BAR!J10*0.82</f>
        <v>19680</v>
      </c>
      <c r="K10" s="8">
        <f>BAR!K10*0.82</f>
        <v>16810</v>
      </c>
      <c r="L10" s="8">
        <f>BAR!L10*0.82</f>
        <v>16810</v>
      </c>
      <c r="M10" s="8">
        <f>BAR!M10*0.82</f>
        <v>16810</v>
      </c>
      <c r="N10" s="8">
        <f>BAR!N10*0.82</f>
        <v>16810</v>
      </c>
      <c r="O10" s="8">
        <f>BAR!O10*0.82</f>
        <v>16810</v>
      </c>
      <c r="P10" s="8">
        <f>BAR!P10*0.82</f>
        <v>18450</v>
      </c>
      <c r="Q10" s="8">
        <f>BAR!Q10*0.82</f>
        <v>18450</v>
      </c>
      <c r="R10" s="8">
        <f>BAR!R10*0.82</f>
        <v>17630</v>
      </c>
      <c r="S10" s="8">
        <f>BAR!S10*0.82</f>
        <v>17630</v>
      </c>
      <c r="T10" s="8">
        <f>BAR!T10*0.82</f>
        <v>17630</v>
      </c>
      <c r="U10" s="8">
        <f>BAR!U10*0.82</f>
        <v>17630</v>
      </c>
      <c r="V10" s="8">
        <f>BAR!V10*0.82</f>
        <v>17630</v>
      </c>
      <c r="W10" s="8">
        <f>BAR!W10*0.82</f>
        <v>20910</v>
      </c>
      <c r="X10" s="8">
        <f>BAR!X10*0.82</f>
        <v>20910</v>
      </c>
      <c r="Y10" s="65">
        <f>BAR!Y10*0.82</f>
        <v>20910</v>
      </c>
      <c r="Z10" s="65">
        <f>BAR!Z10*0.82</f>
        <v>20910</v>
      </c>
      <c r="AA10" s="65">
        <f>BAR!AA10*0.82</f>
        <v>20910</v>
      </c>
      <c r="AB10" s="65">
        <f>BAR!AB10*0.82</f>
        <v>20910</v>
      </c>
      <c r="AC10" s="65">
        <f>BAR!AC10*0.82</f>
        <v>20910</v>
      </c>
      <c r="AD10" s="8">
        <f>BAR!AD10*0.82</f>
        <v>20910</v>
      </c>
      <c r="AE10" s="8">
        <f>BAR!AE10*0.82</f>
        <v>20910</v>
      </c>
      <c r="AF10" s="8">
        <f>BAR!AF10*0.82</f>
        <v>20910</v>
      </c>
      <c r="AG10" s="66">
        <f>BAR!AG10*0.82</f>
        <v>25830</v>
      </c>
      <c r="AH10" s="66">
        <f>BAR!AH10*0.82</f>
        <v>25830</v>
      </c>
      <c r="AI10" s="66">
        <f>BAR!AI10*0.82</f>
        <v>25830</v>
      </c>
      <c r="AJ10" s="66">
        <f>BAR!AJ10*0.82</f>
        <v>25830</v>
      </c>
      <c r="AK10" s="66">
        <f>BAR!AK10*0.82</f>
        <v>27470</v>
      </c>
      <c r="AL10" s="8">
        <f>BAR!AL10*0.82</f>
        <v>27470</v>
      </c>
      <c r="AM10" s="8">
        <f>BAR!AM10*0.82</f>
        <v>27470</v>
      </c>
      <c r="AN10" s="65">
        <f>BAR!AN10*0.82</f>
        <v>27470</v>
      </c>
      <c r="AO10" s="65">
        <f>BAR!AO10*0.82</f>
        <v>27470</v>
      </c>
      <c r="AP10" s="65">
        <f>BAR!AP10*0.82</f>
        <v>27470</v>
      </c>
      <c r="AQ10" s="65">
        <f>BAR!AQ10*0.82</f>
        <v>27470</v>
      </c>
      <c r="AR10" s="8">
        <f>BAR!AR10*0.82</f>
        <v>27470</v>
      </c>
      <c r="AS10" s="8">
        <f>BAR!AS10*0.82</f>
        <v>27470</v>
      </c>
      <c r="AT10" s="8">
        <f>BAR!AT10*0.82</f>
        <v>22140</v>
      </c>
      <c r="AU10" s="8">
        <f>BAR!AU10*0.82</f>
        <v>22140</v>
      </c>
      <c r="AV10" s="8">
        <f>BAR!AV10*0.82</f>
        <v>22140</v>
      </c>
      <c r="AW10" s="8">
        <f>BAR!AW10*0.82</f>
        <v>23370</v>
      </c>
      <c r="AX10" s="8">
        <f>BAR!AX10*0.82</f>
        <v>23370</v>
      </c>
      <c r="AY10" s="8">
        <f>BAR!AY10*0.82</f>
        <v>23370</v>
      </c>
      <c r="AZ10" s="8">
        <f>BAR!AZ10*0.82</f>
        <v>23370</v>
      </c>
      <c r="BA10" s="8">
        <f>BAR!BA10*0.82</f>
        <v>23370</v>
      </c>
      <c r="BB10" s="8">
        <f>BAR!BB10*0.82</f>
        <v>23370</v>
      </c>
      <c r="BC10" s="8">
        <f>BAR!BC10*0.82</f>
        <v>23370</v>
      </c>
      <c r="BD10" s="8">
        <f>BAR!BD10*0.82</f>
        <v>23370</v>
      </c>
      <c r="BE10" s="8">
        <f>BAR!BE10*0.82</f>
        <v>25830</v>
      </c>
      <c r="BF10" s="8">
        <f>BAR!BF10*0.82</f>
        <v>25830</v>
      </c>
      <c r="BG10" s="8">
        <f>BAR!BG10*0.82</f>
        <v>22140</v>
      </c>
      <c r="BH10" s="8">
        <f>BAR!BH10*0.82</f>
        <v>22140</v>
      </c>
      <c r="BI10" s="8">
        <f>BAR!BI10*0.82</f>
        <v>22140</v>
      </c>
      <c r="BJ10" s="8">
        <f>BAR!BJ10*0.82</f>
        <v>22140</v>
      </c>
      <c r="BK10" s="8">
        <f>BAR!BK10*0.82</f>
        <v>24600</v>
      </c>
      <c r="BL10" s="8">
        <f>BAR!BL10*0.82</f>
        <v>24600</v>
      </c>
      <c r="BM10" s="8">
        <f>BAR!BM10*0.82</f>
        <v>24600</v>
      </c>
      <c r="BN10" s="8">
        <f>BAR!BN10*0.82</f>
        <v>24600</v>
      </c>
      <c r="BO10" s="8">
        <f>BAR!BO10*0.82</f>
        <v>22140</v>
      </c>
      <c r="BP10" s="8">
        <f>BAR!BP10*0.82</f>
        <v>22140</v>
      </c>
      <c r="BQ10" s="8">
        <f>BAR!BQ10*0.82</f>
        <v>22140</v>
      </c>
      <c r="BR10" s="8">
        <f>BAR!BR10*0.82</f>
        <v>22140</v>
      </c>
      <c r="BS10" s="8">
        <f>BAR!BS10*0.82</f>
        <v>22140</v>
      </c>
      <c r="BT10" s="8">
        <f>BAR!BT10*0.82</f>
        <v>23370</v>
      </c>
      <c r="BU10" s="8">
        <f>BAR!BU10*0.82</f>
        <v>23370</v>
      </c>
      <c r="BV10" s="8">
        <f>BAR!BV10*0.82</f>
        <v>22140</v>
      </c>
      <c r="BW10" s="8">
        <f>BAR!BW10*0.82</f>
        <v>22140</v>
      </c>
      <c r="BX10" s="8">
        <f>BAR!BX10*0.82</f>
        <v>22140</v>
      </c>
      <c r="BY10" s="8">
        <f>BAR!BY10*0.82</f>
        <v>22140</v>
      </c>
      <c r="BZ10" s="8">
        <f>BAR!BZ10*0.82</f>
        <v>22140</v>
      </c>
      <c r="CA10" s="8">
        <f>BAR!CA10*0.82</f>
        <v>23370</v>
      </c>
      <c r="CB10" s="8">
        <f>BAR!CB10*0.82</f>
        <v>23370</v>
      </c>
      <c r="CC10" s="8">
        <f>BAR!CC10*0.82</f>
        <v>22140</v>
      </c>
      <c r="CD10" s="8">
        <f>BAR!CD10*0.82</f>
        <v>22140</v>
      </c>
      <c r="CE10" s="8">
        <f>BAR!CE10*0.82</f>
        <v>22140</v>
      </c>
      <c r="CF10" s="8">
        <f>BAR!CF10*0.82</f>
        <v>22140</v>
      </c>
      <c r="CG10" s="8">
        <f>BAR!CG10*0.82</f>
        <v>22140</v>
      </c>
      <c r="CH10" s="8">
        <f>BAR!CH10*0.82</f>
        <v>23370</v>
      </c>
      <c r="CI10" s="8">
        <f>BAR!CI10*0.82</f>
        <v>23370</v>
      </c>
      <c r="CJ10" s="8">
        <f>BAR!CJ10*0.82</f>
        <v>22140</v>
      </c>
      <c r="CK10" s="8">
        <f>BAR!CK10*0.82</f>
        <v>22140</v>
      </c>
      <c r="CL10" s="8">
        <f>BAR!CL10*0.82</f>
        <v>22140</v>
      </c>
      <c r="CM10" s="8">
        <f>BAR!CM10*0.82</f>
        <v>22140</v>
      </c>
      <c r="CN10" s="8">
        <f>BAR!CN10*0.82</f>
        <v>22140</v>
      </c>
      <c r="CO10" s="8">
        <f>BAR!CO10*0.82</f>
        <v>23370</v>
      </c>
      <c r="CP10" s="8">
        <f>BAR!CP10*0.82</f>
        <v>23370</v>
      </c>
      <c r="CQ10" s="8">
        <f>BAR!CQ10*0.82</f>
        <v>22140</v>
      </c>
      <c r="CR10" s="8">
        <f>BAR!CR10*0.82</f>
        <v>22140</v>
      </c>
      <c r="CS10" s="8">
        <f>BAR!CS10*0.82</f>
        <v>22140</v>
      </c>
      <c r="CT10" s="8">
        <f>BAR!CT10*0.82</f>
        <v>22140</v>
      </c>
      <c r="CU10" s="8">
        <f>BAR!CU10*0.82</f>
        <v>22140</v>
      </c>
      <c r="CV10" s="8">
        <f>BAR!CV10*0.82</f>
        <v>22140</v>
      </c>
      <c r="CW10" s="8">
        <f>BAR!CW10*0.82</f>
        <v>22140</v>
      </c>
      <c r="CX10" s="8">
        <f>BAR!CX10*0.82</f>
        <v>19680</v>
      </c>
      <c r="CY10" s="8">
        <f>BAR!CY10*0.82</f>
        <v>19680</v>
      </c>
      <c r="CZ10" s="8">
        <f>BAR!CZ10*0.82</f>
        <v>19680</v>
      </c>
      <c r="DA10" s="8">
        <f>BAR!DA10*0.82</f>
        <v>19680</v>
      </c>
      <c r="DB10" s="8">
        <f>BAR!DB10*0.82</f>
        <v>19680</v>
      </c>
      <c r="DC10" s="8">
        <f>BAR!DC10*0.82</f>
        <v>20910</v>
      </c>
      <c r="DD10" s="8">
        <f>BAR!DD10*0.82</f>
        <v>20910</v>
      </c>
      <c r="DE10" s="8">
        <f>BAR!DE10*0.82</f>
        <v>19680</v>
      </c>
      <c r="DF10" s="8">
        <f>BAR!DF10*0.82</f>
        <v>19680</v>
      </c>
      <c r="DG10" s="8">
        <f>BAR!DG10*0.82</f>
        <v>19680</v>
      </c>
      <c r="DH10" s="8">
        <f>BAR!DH10*0.82</f>
        <v>19680</v>
      </c>
      <c r="DI10" s="8">
        <f>BAR!DI10*0.82</f>
        <v>19680</v>
      </c>
      <c r="DJ10" s="8">
        <f>BAR!DJ10*0.82</f>
        <v>20910</v>
      </c>
      <c r="DK10" s="8">
        <f>BAR!DK10*0.82</f>
        <v>20910</v>
      </c>
      <c r="DL10" s="8">
        <f>BAR!DL10*0.82</f>
        <v>19680</v>
      </c>
      <c r="DM10" s="8">
        <f>BAR!DM10*0.82</f>
        <v>19680</v>
      </c>
      <c r="DN10" s="8">
        <f>BAR!DN10*0.82</f>
        <v>19680</v>
      </c>
      <c r="DO10" s="8">
        <f>BAR!DO10*0.82</f>
        <v>19680</v>
      </c>
      <c r="DP10" s="8">
        <f>BAR!DP10*0.82</f>
        <v>19680</v>
      </c>
      <c r="DQ10" s="8">
        <f>BAR!DQ10*0.82</f>
        <v>20910</v>
      </c>
      <c r="DR10" s="8">
        <f>BAR!DR10*0.82</f>
        <v>20910</v>
      </c>
      <c r="DS10" s="8">
        <f>BAR!DS10*0.82</f>
        <v>19680</v>
      </c>
      <c r="DT10" s="8">
        <f>BAR!DT10*0.82</f>
        <v>19680</v>
      </c>
      <c r="DU10" s="8">
        <f>BAR!DU10*0.82</f>
        <v>19680</v>
      </c>
      <c r="DV10" s="8">
        <f>BAR!DV10*0.82</f>
        <v>19680</v>
      </c>
      <c r="DW10" s="8">
        <f>BAR!DW10*0.82</f>
        <v>19680</v>
      </c>
      <c r="DX10" s="8">
        <f>BAR!DX10*0.82</f>
        <v>19680</v>
      </c>
      <c r="DY10" s="8">
        <f>BAR!DY10*0.82</f>
        <v>20910</v>
      </c>
      <c r="DZ10" s="8">
        <f>BAR!DZ10*0.82</f>
        <v>20910</v>
      </c>
      <c r="EA10" s="65">
        <f>BAR!EA10*0.82</f>
        <v>20910</v>
      </c>
      <c r="EB10" s="65">
        <f>BAR!EB10*0.82</f>
        <v>20910</v>
      </c>
      <c r="EC10" s="65">
        <f>BAR!EC10*0.82</f>
        <v>20910</v>
      </c>
      <c r="ED10" s="65">
        <f>BAR!ED10*0.82</f>
        <v>20910</v>
      </c>
      <c r="EE10" s="8">
        <f>BAR!EE10*0.82</f>
        <v>20910</v>
      </c>
      <c r="EF10" s="8">
        <f>BAR!EF10*0.82</f>
        <v>20910</v>
      </c>
      <c r="EG10" s="8">
        <f>BAR!EG10*0.82</f>
        <v>20910</v>
      </c>
      <c r="EH10" s="8">
        <f>BAR!EH10*0.82</f>
        <v>20910</v>
      </c>
      <c r="EI10" s="8">
        <f>BAR!EI10*0.82</f>
        <v>20910</v>
      </c>
      <c r="EJ10" s="65">
        <f>BAR!EJ10*0.82</f>
        <v>20910</v>
      </c>
      <c r="EK10" s="65">
        <f>BAR!EK10*0.82</f>
        <v>20910</v>
      </c>
      <c r="EL10" s="65">
        <f>BAR!EL10*0.82</f>
        <v>20910</v>
      </c>
      <c r="EM10" s="65">
        <f>BAR!EM10*0.82</f>
        <v>20910</v>
      </c>
      <c r="EN10" s="66">
        <f>BAR!EN10*0.82</f>
        <v>20910</v>
      </c>
      <c r="EO10" s="66">
        <f>BAR!EO10*0.82</f>
        <v>17302</v>
      </c>
      <c r="EP10" s="66">
        <f>BAR!EP10*0.82</f>
        <v>17302</v>
      </c>
      <c r="EQ10" s="66">
        <f>BAR!EQ10*0.82</f>
        <v>17302</v>
      </c>
      <c r="ER10" s="66">
        <f>BAR!ER10*0.82</f>
        <v>17302</v>
      </c>
      <c r="ES10" s="66">
        <f>BAR!ES10*0.82</f>
        <v>18040</v>
      </c>
      <c r="ET10" s="66">
        <f>BAR!ET10*0.82</f>
        <v>18040</v>
      </c>
      <c r="EU10" s="66">
        <f>BAR!EU10*0.82</f>
        <v>17302</v>
      </c>
      <c r="EV10" s="66">
        <f>BAR!EV10*0.82</f>
        <v>17302</v>
      </c>
      <c r="EW10" s="66">
        <f>BAR!EW10*0.82</f>
        <v>17302</v>
      </c>
      <c r="EX10" s="66">
        <f>BAR!EX10*0.82</f>
        <v>17302</v>
      </c>
      <c r="EY10" s="66">
        <f>BAR!EY10*0.82</f>
        <v>17302</v>
      </c>
      <c r="EZ10" s="66">
        <f>BAR!EZ10*0.82</f>
        <v>18040</v>
      </c>
      <c r="FA10" s="66">
        <f>BAR!FA10*0.82</f>
        <v>18040</v>
      </c>
      <c r="FB10" s="66">
        <f>BAR!FB10*0.82</f>
        <v>16728</v>
      </c>
      <c r="FC10" s="66">
        <f>BAR!FC10*0.82</f>
        <v>16728</v>
      </c>
      <c r="FD10" s="66">
        <f>BAR!FD10*0.82</f>
        <v>16728</v>
      </c>
      <c r="FE10" s="66">
        <f>BAR!FE10*0.82</f>
        <v>16728</v>
      </c>
      <c r="FF10" s="66">
        <f>BAR!FF10*0.82</f>
        <v>16728</v>
      </c>
      <c r="FG10" s="66">
        <f>BAR!FG10*0.82</f>
        <v>17302</v>
      </c>
      <c r="FH10" s="66">
        <f>BAR!FH10*0.82</f>
        <v>17302</v>
      </c>
      <c r="FI10" s="66">
        <f>BAR!FI10*0.82</f>
        <v>16728</v>
      </c>
      <c r="FJ10" s="66">
        <f>BAR!FJ10*0.82</f>
        <v>16728</v>
      </c>
      <c r="FK10" s="66">
        <f>BAR!FK10*0.82</f>
        <v>16728</v>
      </c>
      <c r="FL10" s="66">
        <f>BAR!FL10*0.82</f>
        <v>16728</v>
      </c>
      <c r="FM10" s="66">
        <f>BAR!FM10*0.82</f>
        <v>16728</v>
      </c>
      <c r="FN10" s="66">
        <f>BAR!FN10*0.82</f>
        <v>17302</v>
      </c>
      <c r="FO10" s="66">
        <f>BAR!FO10*0.82</f>
        <v>17302</v>
      </c>
      <c r="FP10" s="66">
        <f>BAR!FP10*0.82</f>
        <v>17302</v>
      </c>
      <c r="FQ10" s="66">
        <f>BAR!FQ10*0.82</f>
        <v>17302</v>
      </c>
      <c r="FR10" s="66">
        <f>BAR!FR10*0.82</f>
        <v>17302</v>
      </c>
      <c r="FS10" s="66">
        <f>BAR!FS10*0.82</f>
        <v>17302</v>
      </c>
      <c r="FT10" s="66">
        <f>BAR!FT10*0.82</f>
        <v>17302</v>
      </c>
      <c r="FU10" s="66">
        <f>BAR!FU10*0.82</f>
        <v>17302</v>
      </c>
      <c r="FV10" s="66">
        <f>BAR!FV10*0.82</f>
        <v>17302</v>
      </c>
      <c r="FW10" s="66">
        <f>BAR!FW10*0.82</f>
        <v>16154</v>
      </c>
      <c r="FX10" s="66">
        <f>BAR!FX10*0.82</f>
        <v>16154</v>
      </c>
      <c r="FY10" s="66">
        <f>BAR!FY10*0.82</f>
        <v>16154</v>
      </c>
      <c r="FZ10" s="66">
        <f>BAR!FZ10*0.82</f>
        <v>16154</v>
      </c>
      <c r="GA10" s="66">
        <f>BAR!GA10*0.82</f>
        <v>16154</v>
      </c>
      <c r="GB10" s="66">
        <f>BAR!GB10*0.82</f>
        <v>16728</v>
      </c>
      <c r="GC10" s="66">
        <f>BAR!GC10*0.82</f>
        <v>16728</v>
      </c>
      <c r="GD10" s="66">
        <f>BAR!GD10*0.82</f>
        <v>16154</v>
      </c>
      <c r="GE10" s="66">
        <f>BAR!GE10*0.82</f>
        <v>16154</v>
      </c>
      <c r="GF10" s="66">
        <f>BAR!GF10*0.82</f>
        <v>16154</v>
      </c>
      <c r="GG10" s="66">
        <f>BAR!GG10*0.82</f>
        <v>16154</v>
      </c>
      <c r="GH10" s="66">
        <f>BAR!GH10*0.82</f>
        <v>16154</v>
      </c>
      <c r="GI10" s="66">
        <f>BAR!GI10*0.82</f>
        <v>16728</v>
      </c>
      <c r="GJ10" s="66">
        <f>BAR!GJ10*0.82</f>
        <v>16728</v>
      </c>
      <c r="GK10" s="66">
        <f>BAR!GK10*0.82</f>
        <v>16154</v>
      </c>
      <c r="GL10" s="66">
        <f>BAR!GL10*0.82</f>
        <v>16154</v>
      </c>
      <c r="GM10" s="66">
        <f>BAR!GM10*0.82</f>
        <v>16154</v>
      </c>
      <c r="GN10" s="66">
        <f>BAR!GN10*0.82</f>
        <v>16154</v>
      </c>
      <c r="GO10" s="66">
        <f>BAR!GO10*0.82</f>
        <v>16154</v>
      </c>
      <c r="GP10" s="66">
        <f>BAR!GP10*0.82</f>
        <v>16728</v>
      </c>
      <c r="GQ10" s="66">
        <f>BAR!GQ10*0.82</f>
        <v>16728</v>
      </c>
      <c r="GR10" s="66">
        <f>BAR!GR10*0.82</f>
        <v>16154</v>
      </c>
      <c r="GS10" s="66">
        <f>BAR!GS10*0.82</f>
        <v>16154</v>
      </c>
      <c r="GT10" s="66">
        <f>BAR!GT10*0.82</f>
        <v>16154</v>
      </c>
      <c r="GU10" s="66">
        <f>BAR!GU10*0.82</f>
        <v>16154</v>
      </c>
      <c r="GV10" s="66">
        <f>BAR!GV10*0.82</f>
        <v>16154</v>
      </c>
      <c r="GW10" s="66">
        <f>BAR!GW10*0.82</f>
        <v>16728</v>
      </c>
      <c r="GX10" s="66">
        <f>BAR!GX10*0.82</f>
        <v>16728</v>
      </c>
      <c r="GY10" s="66">
        <f>BAR!GY10*0.82</f>
        <v>16154</v>
      </c>
      <c r="GZ10" s="66">
        <f>BAR!GZ10*0.82</f>
        <v>16154</v>
      </c>
      <c r="HA10" s="66">
        <f>BAR!HA10*0.82</f>
        <v>16154</v>
      </c>
      <c r="HB10" s="66">
        <f>BAR!HB10*0.82</f>
        <v>16154</v>
      </c>
      <c r="HC10" s="66">
        <f>BAR!HC10*0.82</f>
        <v>16154</v>
      </c>
      <c r="HD10" s="66">
        <f>BAR!HD10*0.82</f>
        <v>18040</v>
      </c>
      <c r="HE10" s="66">
        <f>BAR!HE10*0.82</f>
        <v>18040</v>
      </c>
      <c r="HF10" s="66">
        <f>BAR!HF10*0.82</f>
        <v>17302</v>
      </c>
      <c r="HG10" s="66">
        <f>BAR!HG10*0.82</f>
        <v>17302</v>
      </c>
      <c r="HH10" s="66">
        <f>BAR!HH10*0.82</f>
        <v>17302</v>
      </c>
      <c r="HI10" s="66">
        <f>BAR!HI10*0.82</f>
        <v>17302</v>
      </c>
      <c r="HJ10" s="66">
        <f>BAR!HJ10*0.82</f>
        <v>17302</v>
      </c>
      <c r="HK10" s="66">
        <f>BAR!HK10*0.82</f>
        <v>20500</v>
      </c>
      <c r="HL10" s="66">
        <f>BAR!HL10*0.82</f>
        <v>20500</v>
      </c>
      <c r="HM10" s="66">
        <f>BAR!HM10*0.82</f>
        <v>20500</v>
      </c>
      <c r="HN10" s="66">
        <f>BAR!HN10*0.82</f>
        <v>20500</v>
      </c>
      <c r="HO10" s="66">
        <f>BAR!HO10*0.82</f>
        <v>20500</v>
      </c>
      <c r="HP10" s="66">
        <f>BAR!HP10*0.82</f>
        <v>20500</v>
      </c>
      <c r="HQ10" s="66">
        <f>BAR!HQ10*0.82</f>
        <v>20500</v>
      </c>
      <c r="HR10" s="66">
        <f>BAR!HR10*0.82</f>
        <v>21320</v>
      </c>
      <c r="HS10" s="66">
        <f>BAR!HS10*0.82</f>
        <v>21320</v>
      </c>
      <c r="HT10" s="66">
        <f>BAR!HT10*0.82</f>
        <v>21320</v>
      </c>
      <c r="HU10" s="66">
        <f>BAR!HU10*0.82</f>
        <v>21320</v>
      </c>
    </row>
    <row r="11" spans="1:229" s="7" customFormat="1" x14ac:dyDescent="0.2">
      <c r="A11" s="6" t="s">
        <v>54</v>
      </c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54"/>
      <c r="Z11" s="54"/>
      <c r="AA11" s="54"/>
      <c r="AB11" s="54"/>
      <c r="AC11" s="54"/>
      <c r="AD11" s="10"/>
      <c r="AE11" s="10"/>
      <c r="AF11" s="10"/>
      <c r="AG11" s="60"/>
      <c r="AH11" s="60"/>
      <c r="AI11" s="60"/>
      <c r="AJ11" s="60"/>
      <c r="AK11" s="60"/>
      <c r="AL11" s="10"/>
      <c r="AM11" s="10"/>
      <c r="AN11" s="54"/>
      <c r="AO11" s="54"/>
      <c r="AP11" s="54"/>
      <c r="AQ11" s="54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54"/>
      <c r="EB11" s="54"/>
      <c r="EC11" s="54"/>
      <c r="ED11" s="54"/>
      <c r="EE11" s="10"/>
      <c r="EF11" s="10"/>
      <c r="EG11" s="10"/>
      <c r="EH11" s="10"/>
      <c r="EI11" s="10"/>
      <c r="EJ11" s="54"/>
      <c r="EK11" s="54"/>
      <c r="EL11" s="54"/>
      <c r="EM11" s="54"/>
      <c r="EN11" s="60"/>
      <c r="EO11" s="60"/>
      <c r="EP11" s="60"/>
      <c r="EQ11" s="60"/>
      <c r="ER11" s="60"/>
      <c r="ES11" s="60"/>
      <c r="ET11" s="60"/>
      <c r="EU11" s="60"/>
      <c r="EV11" s="60"/>
      <c r="EW11" s="60"/>
      <c r="EX11" s="60"/>
      <c r="EY11" s="60"/>
      <c r="EZ11" s="60"/>
      <c r="FA11" s="60"/>
      <c r="FB11" s="60"/>
      <c r="FC11" s="60"/>
      <c r="FD11" s="60"/>
      <c r="FE11" s="60"/>
      <c r="FF11" s="60"/>
      <c r="FG11" s="60"/>
      <c r="FH11" s="60"/>
      <c r="FI11" s="60"/>
      <c r="FJ11" s="60"/>
      <c r="FK11" s="60"/>
      <c r="FL11" s="60"/>
      <c r="FM11" s="60"/>
      <c r="FN11" s="60"/>
      <c r="FO11" s="60"/>
      <c r="FP11" s="60"/>
      <c r="FQ11" s="60"/>
      <c r="FR11" s="60"/>
      <c r="FS11" s="60"/>
      <c r="FT11" s="60"/>
      <c r="FU11" s="60"/>
      <c r="FV11" s="60"/>
      <c r="FW11" s="60"/>
      <c r="FX11" s="60"/>
      <c r="FY11" s="60"/>
      <c r="FZ11" s="60"/>
      <c r="GA11" s="60"/>
      <c r="GB11" s="60"/>
      <c r="GC11" s="60"/>
      <c r="GD11" s="60"/>
      <c r="GE11" s="60"/>
      <c r="GF11" s="60"/>
      <c r="GG11" s="60"/>
      <c r="GH11" s="60"/>
      <c r="GI11" s="60"/>
      <c r="GJ11" s="60"/>
      <c r="GK11" s="60"/>
      <c r="GL11" s="60"/>
      <c r="GM11" s="60"/>
      <c r="GN11" s="60"/>
      <c r="GO11" s="60"/>
      <c r="GP11" s="60"/>
      <c r="GQ11" s="60"/>
      <c r="GR11" s="60"/>
      <c r="GS11" s="60"/>
      <c r="GT11" s="60"/>
      <c r="GU11" s="60"/>
      <c r="GV11" s="60"/>
      <c r="GW11" s="60"/>
      <c r="GX11" s="60"/>
      <c r="GY11" s="60"/>
      <c r="GZ11" s="60"/>
      <c r="HA11" s="60"/>
      <c r="HB11" s="60"/>
      <c r="HC11" s="60"/>
      <c r="HD11" s="60"/>
      <c r="HE11" s="60"/>
      <c r="HF11" s="60"/>
      <c r="HG11" s="60"/>
      <c r="HH11" s="60"/>
      <c r="HI11" s="60"/>
      <c r="HJ11" s="60"/>
      <c r="HK11" s="60"/>
      <c r="HL11" s="60"/>
      <c r="HM11" s="60"/>
      <c r="HN11" s="60"/>
      <c r="HO11" s="60"/>
      <c r="HP11" s="60"/>
      <c r="HQ11" s="60"/>
      <c r="HR11" s="60"/>
      <c r="HS11" s="60"/>
      <c r="HT11" s="60"/>
      <c r="HU11" s="60"/>
    </row>
    <row r="12" spans="1:229" s="7" customFormat="1" x14ac:dyDescent="0.2">
      <c r="A12" s="8">
        <v>1</v>
      </c>
      <c r="B12" s="8">
        <f>BAR!B12*0.82</f>
        <v>15170</v>
      </c>
      <c r="C12" s="8">
        <f>BAR!C12*0.82</f>
        <v>15990</v>
      </c>
      <c r="D12" s="8">
        <f>BAR!D12*0.82</f>
        <v>14760</v>
      </c>
      <c r="E12" s="8">
        <f>BAR!E12*0.82</f>
        <v>14760</v>
      </c>
      <c r="F12" s="8">
        <f>BAR!F12*0.82</f>
        <v>14760</v>
      </c>
      <c r="G12" s="8">
        <f>BAR!G12*0.82</f>
        <v>14760</v>
      </c>
      <c r="H12" s="8">
        <f>BAR!H12*0.82</f>
        <v>15990</v>
      </c>
      <c r="I12" s="8">
        <f>BAR!I12*0.82</f>
        <v>18040</v>
      </c>
      <c r="J12" s="8">
        <f>BAR!J12*0.82</f>
        <v>18040</v>
      </c>
      <c r="K12" s="8">
        <f>BAR!K12*0.82</f>
        <v>15170</v>
      </c>
      <c r="L12" s="8">
        <f>BAR!L12*0.82</f>
        <v>15170</v>
      </c>
      <c r="M12" s="8">
        <f>BAR!M12*0.82</f>
        <v>15170</v>
      </c>
      <c r="N12" s="8">
        <f>BAR!N12*0.82</f>
        <v>15170</v>
      </c>
      <c r="O12" s="8">
        <f>BAR!O12*0.82</f>
        <v>15170</v>
      </c>
      <c r="P12" s="8">
        <f>BAR!P12*0.82</f>
        <v>16810</v>
      </c>
      <c r="Q12" s="8">
        <f>BAR!Q12*0.82</f>
        <v>16810</v>
      </c>
      <c r="R12" s="8">
        <f>BAR!R12*0.82</f>
        <v>15990</v>
      </c>
      <c r="S12" s="8">
        <f>BAR!S12*0.82</f>
        <v>15990</v>
      </c>
      <c r="T12" s="8">
        <f>BAR!T12*0.82</f>
        <v>15990</v>
      </c>
      <c r="U12" s="8">
        <f>BAR!U12*0.82</f>
        <v>15990</v>
      </c>
      <c r="V12" s="8">
        <f>BAR!V12*0.82</f>
        <v>15990</v>
      </c>
      <c r="W12" s="8">
        <f>BAR!W12*0.82</f>
        <v>19270</v>
      </c>
      <c r="X12" s="8">
        <f>BAR!X12*0.82</f>
        <v>19270</v>
      </c>
      <c r="Y12" s="65">
        <f>BAR!Y12*0.82</f>
        <v>19270</v>
      </c>
      <c r="Z12" s="65">
        <f>BAR!Z12*0.82</f>
        <v>19270</v>
      </c>
      <c r="AA12" s="65">
        <f>BAR!AA12*0.82</f>
        <v>19270</v>
      </c>
      <c r="AB12" s="65">
        <f>BAR!AB12*0.82</f>
        <v>19270</v>
      </c>
      <c r="AC12" s="65">
        <f>BAR!AC12*0.82</f>
        <v>19270</v>
      </c>
      <c r="AD12" s="8">
        <f>BAR!AD12*0.82</f>
        <v>19270</v>
      </c>
      <c r="AE12" s="8">
        <f>BAR!AE12*0.82</f>
        <v>19270</v>
      </c>
      <c r="AF12" s="8">
        <f>BAR!AF12*0.82</f>
        <v>19270</v>
      </c>
      <c r="AG12" s="66">
        <f>BAR!AG12*0.82</f>
        <v>24190</v>
      </c>
      <c r="AH12" s="66">
        <f>BAR!AH12*0.82</f>
        <v>24190</v>
      </c>
      <c r="AI12" s="66">
        <f>BAR!AI12*0.82</f>
        <v>24190</v>
      </c>
      <c r="AJ12" s="66">
        <f>BAR!AJ12*0.82</f>
        <v>24190</v>
      </c>
      <c r="AK12" s="66">
        <f>BAR!AK12*0.82</f>
        <v>25830</v>
      </c>
      <c r="AL12" s="8">
        <f>BAR!AL12*0.82</f>
        <v>25830</v>
      </c>
      <c r="AM12" s="8">
        <f>BAR!AM12*0.82</f>
        <v>25830</v>
      </c>
      <c r="AN12" s="65">
        <f>BAR!AN12*0.82</f>
        <v>25830</v>
      </c>
      <c r="AO12" s="65">
        <f>BAR!AO12*0.82</f>
        <v>25830</v>
      </c>
      <c r="AP12" s="65">
        <f>BAR!AP12*0.82</f>
        <v>25830</v>
      </c>
      <c r="AQ12" s="65">
        <f>BAR!AQ12*0.82</f>
        <v>25830</v>
      </c>
      <c r="AR12" s="8">
        <f>BAR!AR12*0.82</f>
        <v>25830</v>
      </c>
      <c r="AS12" s="8">
        <f>BAR!AS12*0.82</f>
        <v>25830</v>
      </c>
      <c r="AT12" s="8">
        <f>BAR!AT12*0.82</f>
        <v>20500</v>
      </c>
      <c r="AU12" s="8">
        <f>BAR!AU12*0.82</f>
        <v>20500</v>
      </c>
      <c r="AV12" s="8">
        <f>BAR!AV12*0.82</f>
        <v>20500</v>
      </c>
      <c r="AW12" s="8">
        <f>BAR!AW12*0.82</f>
        <v>21730</v>
      </c>
      <c r="AX12" s="8">
        <f>BAR!AX12*0.82</f>
        <v>21730</v>
      </c>
      <c r="AY12" s="8">
        <f>BAR!AY12*0.82</f>
        <v>21730</v>
      </c>
      <c r="AZ12" s="8">
        <f>BAR!AZ12*0.82</f>
        <v>21730</v>
      </c>
      <c r="BA12" s="8">
        <f>BAR!BA12*0.82</f>
        <v>21730</v>
      </c>
      <c r="BB12" s="8">
        <f>BAR!BB12*0.82</f>
        <v>21730</v>
      </c>
      <c r="BC12" s="8">
        <f>BAR!BC12*0.82</f>
        <v>21730</v>
      </c>
      <c r="BD12" s="8">
        <f>BAR!BD12*0.82</f>
        <v>21730</v>
      </c>
      <c r="BE12" s="8">
        <f>BAR!BE12*0.82</f>
        <v>24190</v>
      </c>
      <c r="BF12" s="8">
        <f>BAR!BF12*0.82</f>
        <v>24190</v>
      </c>
      <c r="BG12" s="8">
        <f>BAR!BG12*0.82</f>
        <v>20500</v>
      </c>
      <c r="BH12" s="8">
        <f>BAR!BH12*0.82</f>
        <v>20500</v>
      </c>
      <c r="BI12" s="8">
        <f>BAR!BI12*0.82</f>
        <v>20500</v>
      </c>
      <c r="BJ12" s="8">
        <f>BAR!BJ12*0.82</f>
        <v>20500</v>
      </c>
      <c r="BK12" s="8">
        <f>BAR!BK12*0.82</f>
        <v>22960</v>
      </c>
      <c r="BL12" s="8">
        <f>BAR!BL12*0.82</f>
        <v>22960</v>
      </c>
      <c r="BM12" s="8">
        <f>BAR!BM12*0.82</f>
        <v>22960</v>
      </c>
      <c r="BN12" s="8">
        <f>BAR!BN12*0.82</f>
        <v>22960</v>
      </c>
      <c r="BO12" s="8">
        <f>BAR!BO12*0.82</f>
        <v>20500</v>
      </c>
      <c r="BP12" s="8">
        <f>BAR!BP12*0.82</f>
        <v>20500</v>
      </c>
      <c r="BQ12" s="8">
        <f>BAR!BQ12*0.82</f>
        <v>20500</v>
      </c>
      <c r="BR12" s="8">
        <f>BAR!BR12*0.82</f>
        <v>20500</v>
      </c>
      <c r="BS12" s="8">
        <f>BAR!BS12*0.82</f>
        <v>20500</v>
      </c>
      <c r="BT12" s="8">
        <f>BAR!BT12*0.82</f>
        <v>21730</v>
      </c>
      <c r="BU12" s="8">
        <f>BAR!BU12*0.82</f>
        <v>21730</v>
      </c>
      <c r="BV12" s="8">
        <f>BAR!BV12*0.82</f>
        <v>20500</v>
      </c>
      <c r="BW12" s="8">
        <f>BAR!BW12*0.82</f>
        <v>20500</v>
      </c>
      <c r="BX12" s="8">
        <f>BAR!BX12*0.82</f>
        <v>20500</v>
      </c>
      <c r="BY12" s="8">
        <f>BAR!BY12*0.82</f>
        <v>20500</v>
      </c>
      <c r="BZ12" s="8">
        <f>BAR!BZ12*0.82</f>
        <v>20500</v>
      </c>
      <c r="CA12" s="8">
        <f>BAR!CA12*0.82</f>
        <v>21730</v>
      </c>
      <c r="CB12" s="8">
        <f>BAR!CB12*0.82</f>
        <v>21730</v>
      </c>
      <c r="CC12" s="8">
        <f>BAR!CC12*0.82</f>
        <v>20500</v>
      </c>
      <c r="CD12" s="8">
        <f>BAR!CD12*0.82</f>
        <v>20500</v>
      </c>
      <c r="CE12" s="8">
        <f>BAR!CE12*0.82</f>
        <v>20500</v>
      </c>
      <c r="CF12" s="8">
        <f>BAR!CF12*0.82</f>
        <v>20500</v>
      </c>
      <c r="CG12" s="8">
        <f>BAR!CG12*0.82</f>
        <v>20500</v>
      </c>
      <c r="CH12" s="8">
        <f>BAR!CH12*0.82</f>
        <v>21730</v>
      </c>
      <c r="CI12" s="8">
        <f>BAR!CI12*0.82</f>
        <v>21730</v>
      </c>
      <c r="CJ12" s="8">
        <f>BAR!CJ12*0.82</f>
        <v>20500</v>
      </c>
      <c r="CK12" s="8">
        <f>BAR!CK12*0.82</f>
        <v>20500</v>
      </c>
      <c r="CL12" s="8">
        <f>BAR!CL12*0.82</f>
        <v>20500</v>
      </c>
      <c r="CM12" s="8">
        <f>BAR!CM12*0.82</f>
        <v>20500</v>
      </c>
      <c r="CN12" s="8">
        <f>BAR!CN12*0.82</f>
        <v>20500</v>
      </c>
      <c r="CO12" s="8">
        <f>BAR!CO12*0.82</f>
        <v>21730</v>
      </c>
      <c r="CP12" s="8">
        <f>BAR!CP12*0.82</f>
        <v>21730</v>
      </c>
      <c r="CQ12" s="8">
        <f>BAR!CQ12*0.82</f>
        <v>20500</v>
      </c>
      <c r="CR12" s="8">
        <f>BAR!CR12*0.82</f>
        <v>20500</v>
      </c>
      <c r="CS12" s="8">
        <f>BAR!CS12*0.82</f>
        <v>20500</v>
      </c>
      <c r="CT12" s="8">
        <f>BAR!CT12*0.82</f>
        <v>20500</v>
      </c>
      <c r="CU12" s="8">
        <f>BAR!CU12*0.82</f>
        <v>20500</v>
      </c>
      <c r="CV12" s="8">
        <f>BAR!CV12*0.82</f>
        <v>20500</v>
      </c>
      <c r="CW12" s="8">
        <f>BAR!CW12*0.82</f>
        <v>20500</v>
      </c>
      <c r="CX12" s="8">
        <f>BAR!CX12*0.82</f>
        <v>18040</v>
      </c>
      <c r="CY12" s="8">
        <f>BAR!CY12*0.82</f>
        <v>18040</v>
      </c>
      <c r="CZ12" s="8">
        <f>BAR!CZ12*0.82</f>
        <v>18040</v>
      </c>
      <c r="DA12" s="8">
        <f>BAR!DA12*0.82</f>
        <v>18040</v>
      </c>
      <c r="DB12" s="8">
        <f>BAR!DB12*0.82</f>
        <v>18040</v>
      </c>
      <c r="DC12" s="8">
        <f>BAR!DC12*0.82</f>
        <v>19270</v>
      </c>
      <c r="DD12" s="8">
        <f>BAR!DD12*0.82</f>
        <v>19270</v>
      </c>
      <c r="DE12" s="8">
        <f>BAR!DE12*0.82</f>
        <v>18040</v>
      </c>
      <c r="DF12" s="8">
        <f>BAR!DF12*0.82</f>
        <v>18040</v>
      </c>
      <c r="DG12" s="8">
        <f>BAR!DG12*0.82</f>
        <v>18040</v>
      </c>
      <c r="DH12" s="8">
        <f>BAR!DH12*0.82</f>
        <v>18040</v>
      </c>
      <c r="DI12" s="8">
        <f>BAR!DI12*0.82</f>
        <v>18040</v>
      </c>
      <c r="DJ12" s="8">
        <f>BAR!DJ12*0.82</f>
        <v>19270</v>
      </c>
      <c r="DK12" s="8">
        <f>BAR!DK12*0.82</f>
        <v>19270</v>
      </c>
      <c r="DL12" s="8">
        <f>BAR!DL12*0.82</f>
        <v>18040</v>
      </c>
      <c r="DM12" s="8">
        <f>BAR!DM12*0.82</f>
        <v>18040</v>
      </c>
      <c r="DN12" s="8">
        <f>BAR!DN12*0.82</f>
        <v>18040</v>
      </c>
      <c r="DO12" s="8">
        <f>BAR!DO12*0.82</f>
        <v>18040</v>
      </c>
      <c r="DP12" s="8">
        <f>BAR!DP12*0.82</f>
        <v>18040</v>
      </c>
      <c r="DQ12" s="8">
        <f>BAR!DQ12*0.82</f>
        <v>19270</v>
      </c>
      <c r="DR12" s="8">
        <f>BAR!DR12*0.82</f>
        <v>19270</v>
      </c>
      <c r="DS12" s="8">
        <f>BAR!DS12*0.82</f>
        <v>18040</v>
      </c>
      <c r="DT12" s="8">
        <f>BAR!DT12*0.82</f>
        <v>18040</v>
      </c>
      <c r="DU12" s="8">
        <f>BAR!DU12*0.82</f>
        <v>18040</v>
      </c>
      <c r="DV12" s="8">
        <f>BAR!DV12*0.82</f>
        <v>18040</v>
      </c>
      <c r="DW12" s="8">
        <f>BAR!DW12*0.82</f>
        <v>18040</v>
      </c>
      <c r="DX12" s="8">
        <f>BAR!DX12*0.82</f>
        <v>18040</v>
      </c>
      <c r="DY12" s="8">
        <f>BAR!DY12*0.82</f>
        <v>19270</v>
      </c>
      <c r="DZ12" s="8">
        <f>BAR!DZ12*0.82</f>
        <v>19270</v>
      </c>
      <c r="EA12" s="65">
        <f>BAR!EA12*0.82</f>
        <v>19270</v>
      </c>
      <c r="EB12" s="65">
        <f>BAR!EB12*0.82</f>
        <v>19270</v>
      </c>
      <c r="EC12" s="65">
        <f>BAR!EC12*0.82</f>
        <v>19270</v>
      </c>
      <c r="ED12" s="65">
        <f>BAR!ED12*0.82</f>
        <v>19270</v>
      </c>
      <c r="EE12" s="8">
        <f>BAR!EE12*0.82</f>
        <v>19270</v>
      </c>
      <c r="EF12" s="8">
        <f>BAR!EF12*0.82</f>
        <v>19270</v>
      </c>
      <c r="EG12" s="8">
        <f>BAR!EG12*0.82</f>
        <v>19270</v>
      </c>
      <c r="EH12" s="8">
        <f>BAR!EH12*0.82</f>
        <v>19270</v>
      </c>
      <c r="EI12" s="8">
        <f>BAR!EI12*0.82</f>
        <v>19270</v>
      </c>
      <c r="EJ12" s="65">
        <f>BAR!EJ12*0.82</f>
        <v>19270</v>
      </c>
      <c r="EK12" s="65">
        <f>BAR!EK12*0.82</f>
        <v>19270</v>
      </c>
      <c r="EL12" s="65">
        <f>BAR!EL12*0.82</f>
        <v>19270</v>
      </c>
      <c r="EM12" s="65">
        <f>BAR!EM12*0.82</f>
        <v>19270</v>
      </c>
      <c r="EN12" s="66">
        <f>BAR!EN12*0.82</f>
        <v>19270</v>
      </c>
      <c r="EO12" s="66">
        <f>BAR!EO12*0.82</f>
        <v>15662</v>
      </c>
      <c r="EP12" s="66">
        <f>BAR!EP12*0.82</f>
        <v>15662</v>
      </c>
      <c r="EQ12" s="66">
        <f>BAR!EQ12*0.82</f>
        <v>15662</v>
      </c>
      <c r="ER12" s="66">
        <f>BAR!ER12*0.82</f>
        <v>15662</v>
      </c>
      <c r="ES12" s="66">
        <f>BAR!ES12*0.82</f>
        <v>16400</v>
      </c>
      <c r="ET12" s="66">
        <f>BAR!ET12*0.82</f>
        <v>16400</v>
      </c>
      <c r="EU12" s="66">
        <f>BAR!EU12*0.82</f>
        <v>15662</v>
      </c>
      <c r="EV12" s="66">
        <f>BAR!EV12*0.82</f>
        <v>15662</v>
      </c>
      <c r="EW12" s="66">
        <f>BAR!EW12*0.82</f>
        <v>15662</v>
      </c>
      <c r="EX12" s="66">
        <f>BAR!EX12*0.82</f>
        <v>15662</v>
      </c>
      <c r="EY12" s="66">
        <f>BAR!EY12*0.82</f>
        <v>15662</v>
      </c>
      <c r="EZ12" s="66">
        <f>BAR!EZ12*0.82</f>
        <v>16400</v>
      </c>
      <c r="FA12" s="66">
        <f>BAR!FA12*0.82</f>
        <v>16400</v>
      </c>
      <c r="FB12" s="66">
        <f>BAR!FB12*0.82</f>
        <v>15088</v>
      </c>
      <c r="FC12" s="66">
        <f>BAR!FC12*0.82</f>
        <v>15088</v>
      </c>
      <c r="FD12" s="66">
        <f>BAR!FD12*0.82</f>
        <v>15088</v>
      </c>
      <c r="FE12" s="66">
        <f>BAR!FE12*0.82</f>
        <v>15088</v>
      </c>
      <c r="FF12" s="66">
        <f>BAR!FF12*0.82</f>
        <v>15088</v>
      </c>
      <c r="FG12" s="66">
        <f>BAR!FG12*0.82</f>
        <v>15662</v>
      </c>
      <c r="FH12" s="66">
        <f>BAR!FH12*0.82</f>
        <v>15662</v>
      </c>
      <c r="FI12" s="66">
        <f>BAR!FI12*0.82</f>
        <v>15088</v>
      </c>
      <c r="FJ12" s="66">
        <f>BAR!FJ12*0.82</f>
        <v>15088</v>
      </c>
      <c r="FK12" s="66">
        <f>BAR!FK12*0.82</f>
        <v>15088</v>
      </c>
      <c r="FL12" s="66">
        <f>BAR!FL12*0.82</f>
        <v>15088</v>
      </c>
      <c r="FM12" s="66">
        <f>BAR!FM12*0.82</f>
        <v>15088</v>
      </c>
      <c r="FN12" s="66">
        <f>BAR!FN12*0.82</f>
        <v>15662</v>
      </c>
      <c r="FO12" s="66">
        <f>BAR!FO12*0.82</f>
        <v>15662</v>
      </c>
      <c r="FP12" s="66">
        <f>BAR!FP12*0.82</f>
        <v>15662</v>
      </c>
      <c r="FQ12" s="66">
        <f>BAR!FQ12*0.82</f>
        <v>15662</v>
      </c>
      <c r="FR12" s="66">
        <f>BAR!FR12*0.82</f>
        <v>15662</v>
      </c>
      <c r="FS12" s="66">
        <f>BAR!FS12*0.82</f>
        <v>15662</v>
      </c>
      <c r="FT12" s="66">
        <f>BAR!FT12*0.82</f>
        <v>15662</v>
      </c>
      <c r="FU12" s="66">
        <f>BAR!FU12*0.82</f>
        <v>15662</v>
      </c>
      <c r="FV12" s="66">
        <f>BAR!FV12*0.82</f>
        <v>15662</v>
      </c>
      <c r="FW12" s="66">
        <f>BAR!FW12*0.82</f>
        <v>14514</v>
      </c>
      <c r="FX12" s="66">
        <f>BAR!FX12*0.82</f>
        <v>14514</v>
      </c>
      <c r="FY12" s="66">
        <f>BAR!FY12*0.82</f>
        <v>14514</v>
      </c>
      <c r="FZ12" s="66">
        <f>BAR!FZ12*0.82</f>
        <v>14514</v>
      </c>
      <c r="GA12" s="66">
        <f>BAR!GA12*0.82</f>
        <v>14514</v>
      </c>
      <c r="GB12" s="66">
        <f>BAR!GB12*0.82</f>
        <v>15088</v>
      </c>
      <c r="GC12" s="66">
        <f>BAR!GC12*0.82</f>
        <v>15088</v>
      </c>
      <c r="GD12" s="66">
        <f>BAR!GD12*0.82</f>
        <v>14514</v>
      </c>
      <c r="GE12" s="66">
        <f>BAR!GE12*0.82</f>
        <v>14514</v>
      </c>
      <c r="GF12" s="66">
        <f>BAR!GF12*0.82</f>
        <v>14514</v>
      </c>
      <c r="GG12" s="66">
        <f>BAR!GG12*0.82</f>
        <v>14514</v>
      </c>
      <c r="GH12" s="66">
        <f>BAR!GH12*0.82</f>
        <v>14514</v>
      </c>
      <c r="GI12" s="66">
        <f>BAR!GI12*0.82</f>
        <v>15088</v>
      </c>
      <c r="GJ12" s="66">
        <f>BAR!GJ12*0.82</f>
        <v>15088</v>
      </c>
      <c r="GK12" s="66">
        <f>BAR!GK12*0.82</f>
        <v>14514</v>
      </c>
      <c r="GL12" s="66">
        <f>BAR!GL12*0.82</f>
        <v>14514</v>
      </c>
      <c r="GM12" s="66">
        <f>BAR!GM12*0.82</f>
        <v>14514</v>
      </c>
      <c r="GN12" s="66">
        <f>BAR!GN12*0.82</f>
        <v>14514</v>
      </c>
      <c r="GO12" s="66">
        <f>BAR!GO12*0.82</f>
        <v>14514</v>
      </c>
      <c r="GP12" s="66">
        <f>BAR!GP12*0.82</f>
        <v>15088</v>
      </c>
      <c r="GQ12" s="66">
        <f>BAR!GQ12*0.82</f>
        <v>15088</v>
      </c>
      <c r="GR12" s="66">
        <f>BAR!GR12*0.82</f>
        <v>14514</v>
      </c>
      <c r="GS12" s="66">
        <f>BAR!GS12*0.82</f>
        <v>14514</v>
      </c>
      <c r="GT12" s="66">
        <f>BAR!GT12*0.82</f>
        <v>14514</v>
      </c>
      <c r="GU12" s="66">
        <f>BAR!GU12*0.82</f>
        <v>14514</v>
      </c>
      <c r="GV12" s="66">
        <f>BAR!GV12*0.82</f>
        <v>14514</v>
      </c>
      <c r="GW12" s="66">
        <f>BAR!GW12*0.82</f>
        <v>15088</v>
      </c>
      <c r="GX12" s="66">
        <f>BAR!GX12*0.82</f>
        <v>15088</v>
      </c>
      <c r="GY12" s="66">
        <f>BAR!GY12*0.82</f>
        <v>14514</v>
      </c>
      <c r="GZ12" s="66">
        <f>BAR!GZ12*0.82</f>
        <v>14514</v>
      </c>
      <c r="HA12" s="66">
        <f>BAR!HA12*0.82</f>
        <v>14514</v>
      </c>
      <c r="HB12" s="66">
        <f>BAR!HB12*0.82</f>
        <v>14514</v>
      </c>
      <c r="HC12" s="66">
        <f>BAR!HC12*0.82</f>
        <v>14514</v>
      </c>
      <c r="HD12" s="66">
        <f>BAR!HD12*0.82</f>
        <v>16400</v>
      </c>
      <c r="HE12" s="66">
        <f>BAR!HE12*0.82</f>
        <v>16400</v>
      </c>
      <c r="HF12" s="66">
        <f>BAR!HF12*0.82</f>
        <v>15662</v>
      </c>
      <c r="HG12" s="66">
        <f>BAR!HG12*0.82</f>
        <v>15662</v>
      </c>
      <c r="HH12" s="66">
        <f>BAR!HH12*0.82</f>
        <v>15662</v>
      </c>
      <c r="HI12" s="66">
        <f>BAR!HI12*0.82</f>
        <v>15662</v>
      </c>
      <c r="HJ12" s="66">
        <f>BAR!HJ12*0.82</f>
        <v>15662</v>
      </c>
      <c r="HK12" s="66">
        <f>BAR!HK12*0.82</f>
        <v>18860</v>
      </c>
      <c r="HL12" s="66">
        <f>BAR!HL12*0.82</f>
        <v>18860</v>
      </c>
      <c r="HM12" s="66">
        <f>BAR!HM12*0.82</f>
        <v>18860</v>
      </c>
      <c r="HN12" s="66">
        <f>BAR!HN12*0.82</f>
        <v>18860</v>
      </c>
      <c r="HO12" s="66">
        <f>BAR!HO12*0.82</f>
        <v>18860</v>
      </c>
      <c r="HP12" s="66">
        <f>BAR!HP12*0.82</f>
        <v>18860</v>
      </c>
      <c r="HQ12" s="66">
        <f>BAR!HQ12*0.82</f>
        <v>18860</v>
      </c>
      <c r="HR12" s="66">
        <f>BAR!HR12*0.82</f>
        <v>19680</v>
      </c>
      <c r="HS12" s="66">
        <f>BAR!HS12*0.82</f>
        <v>19680</v>
      </c>
      <c r="HT12" s="66">
        <f>BAR!HT12*0.82</f>
        <v>19680</v>
      </c>
      <c r="HU12" s="66">
        <f>BAR!HU12*0.82</f>
        <v>19680</v>
      </c>
    </row>
    <row r="13" spans="1:229" s="7" customFormat="1" x14ac:dyDescent="0.2">
      <c r="A13" s="8">
        <v>2</v>
      </c>
      <c r="B13" s="8">
        <f>BAR!B13*0.82</f>
        <v>17630</v>
      </c>
      <c r="C13" s="8">
        <f>BAR!C13*0.82</f>
        <v>18450</v>
      </c>
      <c r="D13" s="8">
        <f>BAR!D13*0.82</f>
        <v>17220</v>
      </c>
      <c r="E13" s="8">
        <f>BAR!E13*0.82</f>
        <v>17220</v>
      </c>
      <c r="F13" s="8">
        <f>BAR!F13*0.82</f>
        <v>17220</v>
      </c>
      <c r="G13" s="8">
        <f>BAR!G13*0.82</f>
        <v>17220</v>
      </c>
      <c r="H13" s="8">
        <f>BAR!H13*0.82</f>
        <v>18450</v>
      </c>
      <c r="I13" s="8">
        <f>BAR!I13*0.82</f>
        <v>20500</v>
      </c>
      <c r="J13" s="8">
        <f>BAR!J13*0.82</f>
        <v>20500</v>
      </c>
      <c r="K13" s="8">
        <f>BAR!K13*0.82</f>
        <v>17630</v>
      </c>
      <c r="L13" s="8">
        <f>BAR!L13*0.82</f>
        <v>17630</v>
      </c>
      <c r="M13" s="8">
        <f>BAR!M13*0.82</f>
        <v>17630</v>
      </c>
      <c r="N13" s="8">
        <f>BAR!N13*0.82</f>
        <v>17630</v>
      </c>
      <c r="O13" s="8">
        <f>BAR!O13*0.82</f>
        <v>17630</v>
      </c>
      <c r="P13" s="8">
        <f>BAR!P13*0.82</f>
        <v>19270</v>
      </c>
      <c r="Q13" s="8">
        <f>BAR!Q13*0.82</f>
        <v>19270</v>
      </c>
      <c r="R13" s="8">
        <f>BAR!R13*0.82</f>
        <v>18450</v>
      </c>
      <c r="S13" s="8">
        <f>BAR!S13*0.82</f>
        <v>18450</v>
      </c>
      <c r="T13" s="8">
        <f>BAR!T13*0.82</f>
        <v>18450</v>
      </c>
      <c r="U13" s="8">
        <f>BAR!U13*0.82</f>
        <v>18450</v>
      </c>
      <c r="V13" s="8">
        <f>BAR!V13*0.82</f>
        <v>18450</v>
      </c>
      <c r="W13" s="8">
        <f>BAR!W13*0.82</f>
        <v>21730</v>
      </c>
      <c r="X13" s="8">
        <f>BAR!X13*0.82</f>
        <v>21730</v>
      </c>
      <c r="Y13" s="65">
        <f>BAR!Y13*0.82</f>
        <v>21730</v>
      </c>
      <c r="Z13" s="65">
        <f>BAR!Z13*0.82</f>
        <v>21730</v>
      </c>
      <c r="AA13" s="65">
        <f>BAR!AA13*0.82</f>
        <v>21730</v>
      </c>
      <c r="AB13" s="65">
        <f>BAR!AB13*0.82</f>
        <v>21730</v>
      </c>
      <c r="AC13" s="65">
        <f>BAR!AC13*0.82</f>
        <v>21730</v>
      </c>
      <c r="AD13" s="8">
        <f>BAR!AD13*0.82</f>
        <v>21730</v>
      </c>
      <c r="AE13" s="8">
        <f>BAR!AE13*0.82</f>
        <v>21730</v>
      </c>
      <c r="AF13" s="8">
        <f>BAR!AF13*0.82</f>
        <v>21730</v>
      </c>
      <c r="AG13" s="66">
        <f>BAR!AG13*0.82</f>
        <v>26650</v>
      </c>
      <c r="AH13" s="66">
        <f>BAR!AH13*0.82</f>
        <v>26650</v>
      </c>
      <c r="AI13" s="66">
        <f>BAR!AI13*0.82</f>
        <v>26650</v>
      </c>
      <c r="AJ13" s="66">
        <f>BAR!AJ13*0.82</f>
        <v>26650</v>
      </c>
      <c r="AK13" s="66">
        <f>BAR!AK13*0.82</f>
        <v>28290</v>
      </c>
      <c r="AL13" s="8">
        <f>BAR!AL13*0.82</f>
        <v>28290</v>
      </c>
      <c r="AM13" s="8">
        <f>BAR!AM13*0.82</f>
        <v>28290</v>
      </c>
      <c r="AN13" s="65">
        <f>BAR!AN13*0.82</f>
        <v>28290</v>
      </c>
      <c r="AO13" s="65">
        <f>BAR!AO13*0.82</f>
        <v>28290</v>
      </c>
      <c r="AP13" s="65">
        <f>BAR!AP13*0.82</f>
        <v>28290</v>
      </c>
      <c r="AQ13" s="65">
        <f>BAR!AQ13*0.82</f>
        <v>28290</v>
      </c>
      <c r="AR13" s="8">
        <f>BAR!AR13*0.82</f>
        <v>28290</v>
      </c>
      <c r="AS13" s="8">
        <f>BAR!AS13*0.82</f>
        <v>28290</v>
      </c>
      <c r="AT13" s="8">
        <f>BAR!AT13*0.82</f>
        <v>22960</v>
      </c>
      <c r="AU13" s="8">
        <f>BAR!AU13*0.82</f>
        <v>22960</v>
      </c>
      <c r="AV13" s="8">
        <f>BAR!AV13*0.82</f>
        <v>22960</v>
      </c>
      <c r="AW13" s="8">
        <f>BAR!AW13*0.82</f>
        <v>24190</v>
      </c>
      <c r="AX13" s="8">
        <f>BAR!AX13*0.82</f>
        <v>24190</v>
      </c>
      <c r="AY13" s="8">
        <f>BAR!AY13*0.82</f>
        <v>24190</v>
      </c>
      <c r="AZ13" s="8">
        <f>BAR!AZ13*0.82</f>
        <v>24190</v>
      </c>
      <c r="BA13" s="8">
        <f>BAR!BA13*0.82</f>
        <v>24190</v>
      </c>
      <c r="BB13" s="8">
        <f>BAR!BB13*0.82</f>
        <v>24190</v>
      </c>
      <c r="BC13" s="8">
        <f>BAR!BC13*0.82</f>
        <v>24190</v>
      </c>
      <c r="BD13" s="8">
        <f>BAR!BD13*0.82</f>
        <v>24190</v>
      </c>
      <c r="BE13" s="8">
        <f>BAR!BE13*0.82</f>
        <v>26650</v>
      </c>
      <c r="BF13" s="8">
        <f>BAR!BF13*0.82</f>
        <v>26650</v>
      </c>
      <c r="BG13" s="8">
        <f>BAR!BG13*0.82</f>
        <v>22960</v>
      </c>
      <c r="BH13" s="8">
        <f>BAR!BH13*0.82</f>
        <v>22960</v>
      </c>
      <c r="BI13" s="8">
        <f>BAR!BI13*0.82</f>
        <v>22960</v>
      </c>
      <c r="BJ13" s="8">
        <f>BAR!BJ13*0.82</f>
        <v>22960</v>
      </c>
      <c r="BK13" s="8">
        <f>BAR!BK13*0.82</f>
        <v>25420</v>
      </c>
      <c r="BL13" s="8">
        <f>BAR!BL13*0.82</f>
        <v>25420</v>
      </c>
      <c r="BM13" s="8">
        <f>BAR!BM13*0.82</f>
        <v>25420</v>
      </c>
      <c r="BN13" s="8">
        <f>BAR!BN13*0.82</f>
        <v>25420</v>
      </c>
      <c r="BO13" s="8">
        <f>BAR!BO13*0.82</f>
        <v>22960</v>
      </c>
      <c r="BP13" s="8">
        <f>BAR!BP13*0.82</f>
        <v>22960</v>
      </c>
      <c r="BQ13" s="8">
        <f>BAR!BQ13*0.82</f>
        <v>22960</v>
      </c>
      <c r="BR13" s="8">
        <f>BAR!BR13*0.82</f>
        <v>22960</v>
      </c>
      <c r="BS13" s="8">
        <f>BAR!BS13*0.82</f>
        <v>22960</v>
      </c>
      <c r="BT13" s="8">
        <f>BAR!BT13*0.82</f>
        <v>24190</v>
      </c>
      <c r="BU13" s="8">
        <f>BAR!BU13*0.82</f>
        <v>24190</v>
      </c>
      <c r="BV13" s="8">
        <f>BAR!BV13*0.82</f>
        <v>22960</v>
      </c>
      <c r="BW13" s="8">
        <f>BAR!BW13*0.82</f>
        <v>22960</v>
      </c>
      <c r="BX13" s="8">
        <f>BAR!BX13*0.82</f>
        <v>22960</v>
      </c>
      <c r="BY13" s="8">
        <f>BAR!BY13*0.82</f>
        <v>22960</v>
      </c>
      <c r="BZ13" s="8">
        <f>BAR!BZ13*0.82</f>
        <v>22960</v>
      </c>
      <c r="CA13" s="8">
        <f>BAR!CA13*0.82</f>
        <v>24190</v>
      </c>
      <c r="CB13" s="8">
        <f>BAR!CB13*0.82</f>
        <v>24190</v>
      </c>
      <c r="CC13" s="8">
        <f>BAR!CC13*0.82</f>
        <v>22960</v>
      </c>
      <c r="CD13" s="8">
        <f>BAR!CD13*0.82</f>
        <v>22960</v>
      </c>
      <c r="CE13" s="8">
        <f>BAR!CE13*0.82</f>
        <v>22960</v>
      </c>
      <c r="CF13" s="8">
        <f>BAR!CF13*0.82</f>
        <v>22960</v>
      </c>
      <c r="CG13" s="8">
        <f>BAR!CG13*0.82</f>
        <v>22960</v>
      </c>
      <c r="CH13" s="8">
        <f>BAR!CH13*0.82</f>
        <v>24190</v>
      </c>
      <c r="CI13" s="8">
        <f>BAR!CI13*0.82</f>
        <v>24190</v>
      </c>
      <c r="CJ13" s="8">
        <f>BAR!CJ13*0.82</f>
        <v>22960</v>
      </c>
      <c r="CK13" s="8">
        <f>BAR!CK13*0.82</f>
        <v>22960</v>
      </c>
      <c r="CL13" s="8">
        <f>BAR!CL13*0.82</f>
        <v>22960</v>
      </c>
      <c r="CM13" s="8">
        <f>BAR!CM13*0.82</f>
        <v>22960</v>
      </c>
      <c r="CN13" s="8">
        <f>BAR!CN13*0.82</f>
        <v>22960</v>
      </c>
      <c r="CO13" s="8">
        <f>BAR!CO13*0.82</f>
        <v>24190</v>
      </c>
      <c r="CP13" s="8">
        <f>BAR!CP13*0.82</f>
        <v>24190</v>
      </c>
      <c r="CQ13" s="8">
        <f>BAR!CQ13*0.82</f>
        <v>22960</v>
      </c>
      <c r="CR13" s="8">
        <f>BAR!CR13*0.82</f>
        <v>22960</v>
      </c>
      <c r="CS13" s="8">
        <f>BAR!CS13*0.82</f>
        <v>22960</v>
      </c>
      <c r="CT13" s="8">
        <f>BAR!CT13*0.82</f>
        <v>22960</v>
      </c>
      <c r="CU13" s="8">
        <f>BAR!CU13*0.82</f>
        <v>22960</v>
      </c>
      <c r="CV13" s="8">
        <f>BAR!CV13*0.82</f>
        <v>22960</v>
      </c>
      <c r="CW13" s="8">
        <f>BAR!CW13*0.82</f>
        <v>22960</v>
      </c>
      <c r="CX13" s="8">
        <f>BAR!CX13*0.82</f>
        <v>20500</v>
      </c>
      <c r="CY13" s="8">
        <f>BAR!CY13*0.82</f>
        <v>20500</v>
      </c>
      <c r="CZ13" s="8">
        <f>BAR!CZ13*0.82</f>
        <v>20500</v>
      </c>
      <c r="DA13" s="8">
        <f>BAR!DA13*0.82</f>
        <v>20500</v>
      </c>
      <c r="DB13" s="8">
        <f>BAR!DB13*0.82</f>
        <v>20500</v>
      </c>
      <c r="DC13" s="8">
        <f>BAR!DC13*0.82</f>
        <v>21730</v>
      </c>
      <c r="DD13" s="8">
        <f>BAR!DD13*0.82</f>
        <v>21730</v>
      </c>
      <c r="DE13" s="8">
        <f>BAR!DE13*0.82</f>
        <v>20500</v>
      </c>
      <c r="DF13" s="8">
        <f>BAR!DF13*0.82</f>
        <v>20500</v>
      </c>
      <c r="DG13" s="8">
        <f>BAR!DG13*0.82</f>
        <v>20500</v>
      </c>
      <c r="DH13" s="8">
        <f>BAR!DH13*0.82</f>
        <v>20500</v>
      </c>
      <c r="DI13" s="8">
        <f>BAR!DI13*0.82</f>
        <v>20500</v>
      </c>
      <c r="DJ13" s="8">
        <f>BAR!DJ13*0.82</f>
        <v>21730</v>
      </c>
      <c r="DK13" s="8">
        <f>BAR!DK13*0.82</f>
        <v>21730</v>
      </c>
      <c r="DL13" s="8">
        <f>BAR!DL13*0.82</f>
        <v>20500</v>
      </c>
      <c r="DM13" s="8">
        <f>BAR!DM13*0.82</f>
        <v>20500</v>
      </c>
      <c r="DN13" s="8">
        <f>BAR!DN13*0.82</f>
        <v>20500</v>
      </c>
      <c r="DO13" s="8">
        <f>BAR!DO13*0.82</f>
        <v>20500</v>
      </c>
      <c r="DP13" s="8">
        <f>BAR!DP13*0.82</f>
        <v>20500</v>
      </c>
      <c r="DQ13" s="8">
        <f>BAR!DQ13*0.82</f>
        <v>21730</v>
      </c>
      <c r="DR13" s="8">
        <f>BAR!DR13*0.82</f>
        <v>21730</v>
      </c>
      <c r="DS13" s="8">
        <f>BAR!DS13*0.82</f>
        <v>20500</v>
      </c>
      <c r="DT13" s="8">
        <f>BAR!DT13*0.82</f>
        <v>20500</v>
      </c>
      <c r="DU13" s="8">
        <f>BAR!DU13*0.82</f>
        <v>20500</v>
      </c>
      <c r="DV13" s="8">
        <f>BAR!DV13*0.82</f>
        <v>20500</v>
      </c>
      <c r="DW13" s="8">
        <f>BAR!DW13*0.82</f>
        <v>20500</v>
      </c>
      <c r="DX13" s="8">
        <f>BAR!DX13*0.82</f>
        <v>20500</v>
      </c>
      <c r="DY13" s="8">
        <f>BAR!DY13*0.82</f>
        <v>21730</v>
      </c>
      <c r="DZ13" s="8">
        <f>BAR!DZ13*0.82</f>
        <v>21730</v>
      </c>
      <c r="EA13" s="65">
        <f>BAR!EA13*0.82</f>
        <v>21730</v>
      </c>
      <c r="EB13" s="65">
        <f>BAR!EB13*0.82</f>
        <v>21730</v>
      </c>
      <c r="EC13" s="65">
        <f>BAR!EC13*0.82</f>
        <v>21730</v>
      </c>
      <c r="ED13" s="65">
        <f>BAR!ED13*0.82</f>
        <v>21730</v>
      </c>
      <c r="EE13" s="8">
        <f>BAR!EE13*0.82</f>
        <v>21730</v>
      </c>
      <c r="EF13" s="8">
        <f>BAR!EF13*0.82</f>
        <v>21730</v>
      </c>
      <c r="EG13" s="8">
        <f>BAR!EG13*0.82</f>
        <v>21730</v>
      </c>
      <c r="EH13" s="8">
        <f>BAR!EH13*0.82</f>
        <v>21730</v>
      </c>
      <c r="EI13" s="8">
        <f>BAR!EI13*0.82</f>
        <v>21730</v>
      </c>
      <c r="EJ13" s="65">
        <f>BAR!EJ13*0.82</f>
        <v>21730</v>
      </c>
      <c r="EK13" s="65">
        <f>BAR!EK13*0.82</f>
        <v>21730</v>
      </c>
      <c r="EL13" s="65">
        <f>BAR!EL13*0.82</f>
        <v>21730</v>
      </c>
      <c r="EM13" s="65">
        <f>BAR!EM13*0.82</f>
        <v>21730</v>
      </c>
      <c r="EN13" s="66">
        <f>BAR!EN13*0.82</f>
        <v>21730</v>
      </c>
      <c r="EO13" s="66">
        <f>BAR!EO13*0.82</f>
        <v>18122</v>
      </c>
      <c r="EP13" s="66">
        <f>BAR!EP13*0.82</f>
        <v>18122</v>
      </c>
      <c r="EQ13" s="66">
        <f>BAR!EQ13*0.82</f>
        <v>18122</v>
      </c>
      <c r="ER13" s="66">
        <f>BAR!ER13*0.82</f>
        <v>18122</v>
      </c>
      <c r="ES13" s="66">
        <f>BAR!ES13*0.82</f>
        <v>18860</v>
      </c>
      <c r="ET13" s="66">
        <f>BAR!ET13*0.82</f>
        <v>18860</v>
      </c>
      <c r="EU13" s="66">
        <f>BAR!EU13*0.82</f>
        <v>18122</v>
      </c>
      <c r="EV13" s="66">
        <f>BAR!EV13*0.82</f>
        <v>18122</v>
      </c>
      <c r="EW13" s="66">
        <f>BAR!EW13*0.82</f>
        <v>18122</v>
      </c>
      <c r="EX13" s="66">
        <f>BAR!EX13*0.82</f>
        <v>18122</v>
      </c>
      <c r="EY13" s="66">
        <f>BAR!EY13*0.82</f>
        <v>18122</v>
      </c>
      <c r="EZ13" s="66">
        <f>BAR!EZ13*0.82</f>
        <v>18860</v>
      </c>
      <c r="FA13" s="66">
        <f>BAR!FA13*0.82</f>
        <v>18860</v>
      </c>
      <c r="FB13" s="66">
        <f>BAR!FB13*0.82</f>
        <v>17548</v>
      </c>
      <c r="FC13" s="66">
        <f>BAR!FC13*0.82</f>
        <v>17548</v>
      </c>
      <c r="FD13" s="66">
        <f>BAR!FD13*0.82</f>
        <v>17548</v>
      </c>
      <c r="FE13" s="66">
        <f>BAR!FE13*0.82</f>
        <v>17548</v>
      </c>
      <c r="FF13" s="66">
        <f>BAR!FF13*0.82</f>
        <v>17548</v>
      </c>
      <c r="FG13" s="66">
        <f>BAR!FG13*0.82</f>
        <v>18122</v>
      </c>
      <c r="FH13" s="66">
        <f>BAR!FH13*0.82</f>
        <v>18122</v>
      </c>
      <c r="FI13" s="66">
        <f>BAR!FI13*0.82</f>
        <v>17548</v>
      </c>
      <c r="FJ13" s="66">
        <f>BAR!FJ13*0.82</f>
        <v>17548</v>
      </c>
      <c r="FK13" s="66">
        <f>BAR!FK13*0.82</f>
        <v>17548</v>
      </c>
      <c r="FL13" s="66">
        <f>BAR!FL13*0.82</f>
        <v>17548</v>
      </c>
      <c r="FM13" s="66">
        <f>BAR!FM13*0.82</f>
        <v>17548</v>
      </c>
      <c r="FN13" s="66">
        <f>BAR!FN13*0.82</f>
        <v>18122</v>
      </c>
      <c r="FO13" s="66">
        <f>BAR!FO13*0.82</f>
        <v>18122</v>
      </c>
      <c r="FP13" s="66">
        <f>BAR!FP13*0.82</f>
        <v>18122</v>
      </c>
      <c r="FQ13" s="66">
        <f>BAR!FQ13*0.82</f>
        <v>18122</v>
      </c>
      <c r="FR13" s="66">
        <f>BAR!FR13*0.82</f>
        <v>18122</v>
      </c>
      <c r="FS13" s="66">
        <f>BAR!FS13*0.82</f>
        <v>18122</v>
      </c>
      <c r="FT13" s="66">
        <f>BAR!FT13*0.82</f>
        <v>18122</v>
      </c>
      <c r="FU13" s="66">
        <f>BAR!FU13*0.82</f>
        <v>18122</v>
      </c>
      <c r="FV13" s="66">
        <f>BAR!FV13*0.82</f>
        <v>18122</v>
      </c>
      <c r="FW13" s="66">
        <f>BAR!FW13*0.82</f>
        <v>16974</v>
      </c>
      <c r="FX13" s="66">
        <f>BAR!FX13*0.82</f>
        <v>16974</v>
      </c>
      <c r="FY13" s="66">
        <f>BAR!FY13*0.82</f>
        <v>16974</v>
      </c>
      <c r="FZ13" s="66">
        <f>BAR!FZ13*0.82</f>
        <v>16974</v>
      </c>
      <c r="GA13" s="66">
        <f>BAR!GA13*0.82</f>
        <v>16974</v>
      </c>
      <c r="GB13" s="66">
        <f>BAR!GB13*0.82</f>
        <v>17548</v>
      </c>
      <c r="GC13" s="66">
        <f>BAR!GC13*0.82</f>
        <v>17548</v>
      </c>
      <c r="GD13" s="66">
        <f>BAR!GD13*0.82</f>
        <v>16974</v>
      </c>
      <c r="GE13" s="66">
        <f>BAR!GE13*0.82</f>
        <v>16974</v>
      </c>
      <c r="GF13" s="66">
        <f>BAR!GF13*0.82</f>
        <v>16974</v>
      </c>
      <c r="GG13" s="66">
        <f>BAR!GG13*0.82</f>
        <v>16974</v>
      </c>
      <c r="GH13" s="66">
        <f>BAR!GH13*0.82</f>
        <v>16974</v>
      </c>
      <c r="GI13" s="66">
        <f>BAR!GI13*0.82</f>
        <v>17548</v>
      </c>
      <c r="GJ13" s="66">
        <f>BAR!GJ13*0.82</f>
        <v>17548</v>
      </c>
      <c r="GK13" s="66">
        <f>BAR!GK13*0.82</f>
        <v>16974</v>
      </c>
      <c r="GL13" s="66">
        <f>BAR!GL13*0.82</f>
        <v>16974</v>
      </c>
      <c r="GM13" s="66">
        <f>BAR!GM13*0.82</f>
        <v>16974</v>
      </c>
      <c r="GN13" s="66">
        <f>BAR!GN13*0.82</f>
        <v>16974</v>
      </c>
      <c r="GO13" s="66">
        <f>BAR!GO13*0.82</f>
        <v>16974</v>
      </c>
      <c r="GP13" s="66">
        <f>BAR!GP13*0.82</f>
        <v>17548</v>
      </c>
      <c r="GQ13" s="66">
        <f>BAR!GQ13*0.82</f>
        <v>17548</v>
      </c>
      <c r="GR13" s="66">
        <f>BAR!GR13*0.82</f>
        <v>16974</v>
      </c>
      <c r="GS13" s="66">
        <f>BAR!GS13*0.82</f>
        <v>16974</v>
      </c>
      <c r="GT13" s="66">
        <f>BAR!GT13*0.82</f>
        <v>16974</v>
      </c>
      <c r="GU13" s="66">
        <f>BAR!GU13*0.82</f>
        <v>16974</v>
      </c>
      <c r="GV13" s="66">
        <f>BAR!GV13*0.82</f>
        <v>16974</v>
      </c>
      <c r="GW13" s="66">
        <f>BAR!GW13*0.82</f>
        <v>17548</v>
      </c>
      <c r="GX13" s="66">
        <f>BAR!GX13*0.82</f>
        <v>17548</v>
      </c>
      <c r="GY13" s="66">
        <f>BAR!GY13*0.82</f>
        <v>16974</v>
      </c>
      <c r="GZ13" s="66">
        <f>BAR!GZ13*0.82</f>
        <v>16974</v>
      </c>
      <c r="HA13" s="66">
        <f>BAR!HA13*0.82</f>
        <v>16974</v>
      </c>
      <c r="HB13" s="66">
        <f>BAR!HB13*0.82</f>
        <v>16974</v>
      </c>
      <c r="HC13" s="66">
        <f>BAR!HC13*0.82</f>
        <v>16974</v>
      </c>
      <c r="HD13" s="66">
        <f>BAR!HD13*0.82</f>
        <v>18860</v>
      </c>
      <c r="HE13" s="66">
        <f>BAR!HE13*0.82</f>
        <v>18860</v>
      </c>
      <c r="HF13" s="66">
        <f>BAR!HF13*0.82</f>
        <v>18122</v>
      </c>
      <c r="HG13" s="66">
        <f>BAR!HG13*0.82</f>
        <v>18122</v>
      </c>
      <c r="HH13" s="66">
        <f>BAR!HH13*0.82</f>
        <v>18122</v>
      </c>
      <c r="HI13" s="66">
        <f>BAR!HI13*0.82</f>
        <v>18122</v>
      </c>
      <c r="HJ13" s="66">
        <f>BAR!HJ13*0.82</f>
        <v>18122</v>
      </c>
      <c r="HK13" s="66">
        <f>BAR!HK13*0.82</f>
        <v>21320</v>
      </c>
      <c r="HL13" s="66">
        <f>BAR!HL13*0.82</f>
        <v>21320</v>
      </c>
      <c r="HM13" s="66">
        <f>BAR!HM13*0.82</f>
        <v>21320</v>
      </c>
      <c r="HN13" s="66">
        <f>BAR!HN13*0.82</f>
        <v>21320</v>
      </c>
      <c r="HO13" s="66">
        <f>BAR!HO13*0.82</f>
        <v>21320</v>
      </c>
      <c r="HP13" s="66">
        <f>BAR!HP13*0.82</f>
        <v>21320</v>
      </c>
      <c r="HQ13" s="66">
        <f>BAR!HQ13*0.82</f>
        <v>21320</v>
      </c>
      <c r="HR13" s="66">
        <f>BAR!HR13*0.82</f>
        <v>22140</v>
      </c>
      <c r="HS13" s="66">
        <f>BAR!HS13*0.82</f>
        <v>22140</v>
      </c>
      <c r="HT13" s="66">
        <f>BAR!HT13*0.82</f>
        <v>22140</v>
      </c>
      <c r="HU13" s="66">
        <f>BAR!HU13*0.82</f>
        <v>22140</v>
      </c>
    </row>
    <row r="14" spans="1:229" s="7" customFormat="1" x14ac:dyDescent="0.2">
      <c r="A14" s="6" t="s">
        <v>55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54"/>
      <c r="Z14" s="54"/>
      <c r="AA14" s="54"/>
      <c r="AB14" s="54"/>
      <c r="AC14" s="54"/>
      <c r="AD14" s="10"/>
      <c r="AE14" s="10"/>
      <c r="AF14" s="10"/>
      <c r="AG14" s="60"/>
      <c r="AH14" s="60"/>
      <c r="AI14" s="60"/>
      <c r="AJ14" s="60"/>
      <c r="AK14" s="60"/>
      <c r="AL14" s="10"/>
      <c r="AM14" s="10"/>
      <c r="AN14" s="54"/>
      <c r="AO14" s="54"/>
      <c r="AP14" s="54"/>
      <c r="AQ14" s="54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54"/>
      <c r="EB14" s="54"/>
      <c r="EC14" s="54"/>
      <c r="ED14" s="54"/>
      <c r="EE14" s="10"/>
      <c r="EF14" s="10"/>
      <c r="EG14" s="10"/>
      <c r="EH14" s="10"/>
      <c r="EI14" s="10"/>
      <c r="EJ14" s="54"/>
      <c r="EK14" s="54"/>
      <c r="EL14" s="54"/>
      <c r="EM14" s="54"/>
      <c r="EN14" s="60"/>
      <c r="EO14" s="60"/>
      <c r="EP14" s="60"/>
      <c r="EQ14" s="60"/>
      <c r="ER14" s="60"/>
      <c r="ES14" s="60"/>
      <c r="ET14" s="60"/>
      <c r="EU14" s="60"/>
      <c r="EV14" s="60"/>
      <c r="EW14" s="60"/>
      <c r="EX14" s="60"/>
      <c r="EY14" s="60"/>
      <c r="EZ14" s="60"/>
      <c r="FA14" s="60"/>
      <c r="FB14" s="60"/>
      <c r="FC14" s="60"/>
      <c r="FD14" s="60"/>
      <c r="FE14" s="60"/>
      <c r="FF14" s="60"/>
      <c r="FG14" s="60"/>
      <c r="FH14" s="60"/>
      <c r="FI14" s="60"/>
      <c r="FJ14" s="60"/>
      <c r="FK14" s="60"/>
      <c r="FL14" s="60"/>
      <c r="FM14" s="60"/>
      <c r="FN14" s="60"/>
      <c r="FO14" s="60"/>
      <c r="FP14" s="60"/>
      <c r="FQ14" s="60"/>
      <c r="FR14" s="60"/>
      <c r="FS14" s="60"/>
      <c r="FT14" s="60"/>
      <c r="FU14" s="60"/>
      <c r="FV14" s="60"/>
      <c r="FW14" s="60"/>
      <c r="FX14" s="60"/>
      <c r="FY14" s="60"/>
      <c r="FZ14" s="60"/>
      <c r="GA14" s="60"/>
      <c r="GB14" s="60"/>
      <c r="GC14" s="60"/>
      <c r="GD14" s="60"/>
      <c r="GE14" s="60"/>
      <c r="GF14" s="60"/>
      <c r="GG14" s="60"/>
      <c r="GH14" s="60"/>
      <c r="GI14" s="60"/>
      <c r="GJ14" s="60"/>
      <c r="GK14" s="60"/>
      <c r="GL14" s="60"/>
      <c r="GM14" s="60"/>
      <c r="GN14" s="60"/>
      <c r="GO14" s="60"/>
      <c r="GP14" s="60"/>
      <c r="GQ14" s="60"/>
      <c r="GR14" s="60"/>
      <c r="GS14" s="60"/>
      <c r="GT14" s="60"/>
      <c r="GU14" s="60"/>
      <c r="GV14" s="60"/>
      <c r="GW14" s="60"/>
      <c r="GX14" s="60"/>
      <c r="GY14" s="60"/>
      <c r="GZ14" s="60"/>
      <c r="HA14" s="60"/>
      <c r="HB14" s="60"/>
      <c r="HC14" s="60"/>
      <c r="HD14" s="60"/>
      <c r="HE14" s="60"/>
      <c r="HF14" s="60"/>
      <c r="HG14" s="60"/>
      <c r="HH14" s="60"/>
      <c r="HI14" s="60"/>
      <c r="HJ14" s="60"/>
      <c r="HK14" s="60"/>
      <c r="HL14" s="60"/>
      <c r="HM14" s="60"/>
      <c r="HN14" s="60"/>
      <c r="HO14" s="60"/>
      <c r="HP14" s="60"/>
      <c r="HQ14" s="60"/>
      <c r="HR14" s="60"/>
      <c r="HS14" s="60"/>
      <c r="HT14" s="60"/>
      <c r="HU14" s="60"/>
    </row>
    <row r="15" spans="1:229" s="7" customFormat="1" x14ac:dyDescent="0.2">
      <c r="A15" s="8">
        <v>1</v>
      </c>
      <c r="B15" s="8">
        <f>BAR!B15*0.82</f>
        <v>16810</v>
      </c>
      <c r="C15" s="8">
        <f>BAR!C15*0.82</f>
        <v>17630</v>
      </c>
      <c r="D15" s="8">
        <f>BAR!D15*0.82</f>
        <v>16400</v>
      </c>
      <c r="E15" s="8">
        <f>BAR!E15*0.82</f>
        <v>16400</v>
      </c>
      <c r="F15" s="8">
        <f>BAR!F15*0.82</f>
        <v>16400</v>
      </c>
      <c r="G15" s="8">
        <f>BAR!G15*0.82</f>
        <v>16400</v>
      </c>
      <c r="H15" s="8">
        <f>BAR!H15*0.82</f>
        <v>17630</v>
      </c>
      <c r="I15" s="8">
        <f>BAR!I15*0.82</f>
        <v>19680</v>
      </c>
      <c r="J15" s="8">
        <f>BAR!J15*0.82</f>
        <v>19680</v>
      </c>
      <c r="K15" s="8">
        <f>BAR!K15*0.82</f>
        <v>16810</v>
      </c>
      <c r="L15" s="8">
        <f>BAR!L15*0.82</f>
        <v>16810</v>
      </c>
      <c r="M15" s="8">
        <f>BAR!M15*0.82</f>
        <v>16810</v>
      </c>
      <c r="N15" s="8">
        <f>BAR!N15*0.82</f>
        <v>16810</v>
      </c>
      <c r="O15" s="8">
        <f>BAR!O15*0.82</f>
        <v>16810</v>
      </c>
      <c r="P15" s="8">
        <f>BAR!P15*0.82</f>
        <v>18450</v>
      </c>
      <c r="Q15" s="8">
        <f>BAR!Q15*0.82</f>
        <v>18450</v>
      </c>
      <c r="R15" s="8">
        <f>BAR!R15*0.82</f>
        <v>17630</v>
      </c>
      <c r="S15" s="8">
        <f>BAR!S15*0.82</f>
        <v>17630</v>
      </c>
      <c r="T15" s="8">
        <f>BAR!T15*0.82</f>
        <v>17630</v>
      </c>
      <c r="U15" s="8">
        <f>BAR!U15*0.82</f>
        <v>17630</v>
      </c>
      <c r="V15" s="8">
        <f>BAR!V15*0.82</f>
        <v>17630</v>
      </c>
      <c r="W15" s="8">
        <f>BAR!W15*0.82</f>
        <v>20910</v>
      </c>
      <c r="X15" s="8">
        <f>BAR!X15*0.82</f>
        <v>20910</v>
      </c>
      <c r="Y15" s="65">
        <f>BAR!Y15*0.82</f>
        <v>20910</v>
      </c>
      <c r="Z15" s="65">
        <f>BAR!Z15*0.82</f>
        <v>20910</v>
      </c>
      <c r="AA15" s="65">
        <f>BAR!AA15*0.82</f>
        <v>20910</v>
      </c>
      <c r="AB15" s="65">
        <f>BAR!AB15*0.82</f>
        <v>20910</v>
      </c>
      <c r="AC15" s="65">
        <f>BAR!AC15*0.82</f>
        <v>20910</v>
      </c>
      <c r="AD15" s="8">
        <f>BAR!AD15*0.82</f>
        <v>20910</v>
      </c>
      <c r="AE15" s="8">
        <f>BAR!AE15*0.82</f>
        <v>20910</v>
      </c>
      <c r="AF15" s="8">
        <f>BAR!AF15*0.82</f>
        <v>20910</v>
      </c>
      <c r="AG15" s="66">
        <f>BAR!AG15*0.82</f>
        <v>25830</v>
      </c>
      <c r="AH15" s="66">
        <f>BAR!AH15*0.82</f>
        <v>25830</v>
      </c>
      <c r="AI15" s="66">
        <f>BAR!AI15*0.82</f>
        <v>25830</v>
      </c>
      <c r="AJ15" s="66">
        <f>BAR!AJ15*0.82</f>
        <v>25830</v>
      </c>
      <c r="AK15" s="66">
        <f>BAR!AK15*0.82</f>
        <v>27470</v>
      </c>
      <c r="AL15" s="8">
        <f>BAR!AL15*0.82</f>
        <v>27470</v>
      </c>
      <c r="AM15" s="8">
        <f>BAR!AM15*0.82</f>
        <v>27470</v>
      </c>
      <c r="AN15" s="65">
        <f>BAR!AN15*0.82</f>
        <v>27470</v>
      </c>
      <c r="AO15" s="65">
        <f>BAR!AO15*0.82</f>
        <v>27470</v>
      </c>
      <c r="AP15" s="65">
        <f>BAR!AP15*0.82</f>
        <v>27470</v>
      </c>
      <c r="AQ15" s="65">
        <f>BAR!AQ15*0.82</f>
        <v>27470</v>
      </c>
      <c r="AR15" s="8">
        <f>BAR!AR15*0.82</f>
        <v>27470</v>
      </c>
      <c r="AS15" s="8">
        <f>BAR!AS15*0.82</f>
        <v>27470</v>
      </c>
      <c r="AT15" s="8">
        <f>BAR!AT15*0.82</f>
        <v>22140</v>
      </c>
      <c r="AU15" s="8">
        <f>BAR!AU15*0.82</f>
        <v>22140</v>
      </c>
      <c r="AV15" s="8">
        <f>BAR!AV15*0.82</f>
        <v>22140</v>
      </c>
      <c r="AW15" s="8">
        <f>BAR!AW15*0.82</f>
        <v>23370</v>
      </c>
      <c r="AX15" s="8">
        <f>BAR!AX15*0.82</f>
        <v>23370</v>
      </c>
      <c r="AY15" s="8">
        <f>BAR!AY15*0.82</f>
        <v>23370</v>
      </c>
      <c r="AZ15" s="8">
        <f>BAR!AZ15*0.82</f>
        <v>23370</v>
      </c>
      <c r="BA15" s="8">
        <f>BAR!BA15*0.82</f>
        <v>23370</v>
      </c>
      <c r="BB15" s="8">
        <f>BAR!BB15*0.82</f>
        <v>23370</v>
      </c>
      <c r="BC15" s="8">
        <f>BAR!BC15*0.82</f>
        <v>23370</v>
      </c>
      <c r="BD15" s="8">
        <f>BAR!BD15*0.82</f>
        <v>23370</v>
      </c>
      <c r="BE15" s="8">
        <f>BAR!BE15*0.82</f>
        <v>25830</v>
      </c>
      <c r="BF15" s="8">
        <f>BAR!BF15*0.82</f>
        <v>25830</v>
      </c>
      <c r="BG15" s="8">
        <f>BAR!BG15*0.82</f>
        <v>22140</v>
      </c>
      <c r="BH15" s="8">
        <f>BAR!BH15*0.82</f>
        <v>22140</v>
      </c>
      <c r="BI15" s="8">
        <f>BAR!BI15*0.82</f>
        <v>22140</v>
      </c>
      <c r="BJ15" s="8">
        <f>BAR!BJ15*0.82</f>
        <v>22140</v>
      </c>
      <c r="BK15" s="8">
        <f>BAR!BK15*0.82</f>
        <v>24600</v>
      </c>
      <c r="BL15" s="8">
        <f>BAR!BL15*0.82</f>
        <v>24600</v>
      </c>
      <c r="BM15" s="8">
        <f>BAR!BM15*0.82</f>
        <v>24600</v>
      </c>
      <c r="BN15" s="8">
        <f>BAR!BN15*0.82</f>
        <v>24600</v>
      </c>
      <c r="BO15" s="8">
        <f>BAR!BO15*0.82</f>
        <v>22140</v>
      </c>
      <c r="BP15" s="8">
        <f>BAR!BP15*0.82</f>
        <v>22140</v>
      </c>
      <c r="BQ15" s="8">
        <f>BAR!BQ15*0.82</f>
        <v>22140</v>
      </c>
      <c r="BR15" s="8">
        <f>BAR!BR15*0.82</f>
        <v>22140</v>
      </c>
      <c r="BS15" s="8">
        <f>BAR!BS15*0.82</f>
        <v>22140</v>
      </c>
      <c r="BT15" s="8">
        <f>BAR!BT15*0.82</f>
        <v>23370</v>
      </c>
      <c r="BU15" s="8">
        <f>BAR!BU15*0.82</f>
        <v>23370</v>
      </c>
      <c r="BV15" s="8">
        <f>BAR!BV15*0.82</f>
        <v>22140</v>
      </c>
      <c r="BW15" s="8">
        <f>BAR!BW15*0.82</f>
        <v>22140</v>
      </c>
      <c r="BX15" s="8">
        <f>BAR!BX15*0.82</f>
        <v>22140</v>
      </c>
      <c r="BY15" s="8">
        <f>BAR!BY15*0.82</f>
        <v>22140</v>
      </c>
      <c r="BZ15" s="8">
        <f>BAR!BZ15*0.82</f>
        <v>22140</v>
      </c>
      <c r="CA15" s="8">
        <f>BAR!CA15*0.82</f>
        <v>23370</v>
      </c>
      <c r="CB15" s="8">
        <f>BAR!CB15*0.82</f>
        <v>23370</v>
      </c>
      <c r="CC15" s="8">
        <f>BAR!CC15*0.82</f>
        <v>22140</v>
      </c>
      <c r="CD15" s="8">
        <f>BAR!CD15*0.82</f>
        <v>22140</v>
      </c>
      <c r="CE15" s="8">
        <f>BAR!CE15*0.82</f>
        <v>22140</v>
      </c>
      <c r="CF15" s="8">
        <f>BAR!CF15*0.82</f>
        <v>22140</v>
      </c>
      <c r="CG15" s="8">
        <f>BAR!CG15*0.82</f>
        <v>22140</v>
      </c>
      <c r="CH15" s="8">
        <f>BAR!CH15*0.82</f>
        <v>23370</v>
      </c>
      <c r="CI15" s="8">
        <f>BAR!CI15*0.82</f>
        <v>23370</v>
      </c>
      <c r="CJ15" s="8">
        <f>BAR!CJ15*0.82</f>
        <v>22140</v>
      </c>
      <c r="CK15" s="8">
        <f>BAR!CK15*0.82</f>
        <v>22140</v>
      </c>
      <c r="CL15" s="8">
        <f>BAR!CL15*0.82</f>
        <v>22140</v>
      </c>
      <c r="CM15" s="8">
        <f>BAR!CM15*0.82</f>
        <v>22140</v>
      </c>
      <c r="CN15" s="8">
        <f>BAR!CN15*0.82</f>
        <v>22140</v>
      </c>
      <c r="CO15" s="8">
        <f>BAR!CO15*0.82</f>
        <v>23370</v>
      </c>
      <c r="CP15" s="8">
        <f>BAR!CP15*0.82</f>
        <v>23370</v>
      </c>
      <c r="CQ15" s="8">
        <f>BAR!CQ15*0.82</f>
        <v>22140</v>
      </c>
      <c r="CR15" s="8">
        <f>BAR!CR15*0.82</f>
        <v>22140</v>
      </c>
      <c r="CS15" s="8">
        <f>BAR!CS15*0.82</f>
        <v>22140</v>
      </c>
      <c r="CT15" s="8">
        <f>BAR!CT15*0.82</f>
        <v>22140</v>
      </c>
      <c r="CU15" s="8">
        <f>BAR!CU15*0.82</f>
        <v>22140</v>
      </c>
      <c r="CV15" s="8">
        <f>BAR!CV15*0.82</f>
        <v>22140</v>
      </c>
      <c r="CW15" s="8">
        <f>BAR!CW15*0.82</f>
        <v>22140</v>
      </c>
      <c r="CX15" s="8">
        <f>BAR!CX15*0.82</f>
        <v>19680</v>
      </c>
      <c r="CY15" s="8">
        <f>BAR!CY15*0.82</f>
        <v>19680</v>
      </c>
      <c r="CZ15" s="8">
        <f>BAR!CZ15*0.82</f>
        <v>19680</v>
      </c>
      <c r="DA15" s="8">
        <f>BAR!DA15*0.82</f>
        <v>19680</v>
      </c>
      <c r="DB15" s="8">
        <f>BAR!DB15*0.82</f>
        <v>19680</v>
      </c>
      <c r="DC15" s="8">
        <f>BAR!DC15*0.82</f>
        <v>20910</v>
      </c>
      <c r="DD15" s="8">
        <f>BAR!DD15*0.82</f>
        <v>20910</v>
      </c>
      <c r="DE15" s="8">
        <f>BAR!DE15*0.82</f>
        <v>19680</v>
      </c>
      <c r="DF15" s="8">
        <f>BAR!DF15*0.82</f>
        <v>19680</v>
      </c>
      <c r="DG15" s="8">
        <f>BAR!DG15*0.82</f>
        <v>19680</v>
      </c>
      <c r="DH15" s="8">
        <f>BAR!DH15*0.82</f>
        <v>19680</v>
      </c>
      <c r="DI15" s="8">
        <f>BAR!DI15*0.82</f>
        <v>19680</v>
      </c>
      <c r="DJ15" s="8">
        <f>BAR!DJ15*0.82</f>
        <v>20910</v>
      </c>
      <c r="DK15" s="8">
        <f>BAR!DK15*0.82</f>
        <v>20910</v>
      </c>
      <c r="DL15" s="8">
        <f>BAR!DL15*0.82</f>
        <v>19680</v>
      </c>
      <c r="DM15" s="8">
        <f>BAR!DM15*0.82</f>
        <v>19680</v>
      </c>
      <c r="DN15" s="8">
        <f>BAR!DN15*0.82</f>
        <v>19680</v>
      </c>
      <c r="DO15" s="8">
        <f>BAR!DO15*0.82</f>
        <v>19680</v>
      </c>
      <c r="DP15" s="8">
        <f>BAR!DP15*0.82</f>
        <v>19680</v>
      </c>
      <c r="DQ15" s="8">
        <f>BAR!DQ15*0.82</f>
        <v>20910</v>
      </c>
      <c r="DR15" s="8">
        <f>BAR!DR15*0.82</f>
        <v>20910</v>
      </c>
      <c r="DS15" s="8">
        <f>BAR!DS15*0.82</f>
        <v>19680</v>
      </c>
      <c r="DT15" s="8">
        <f>BAR!DT15*0.82</f>
        <v>19680</v>
      </c>
      <c r="DU15" s="8">
        <f>BAR!DU15*0.82</f>
        <v>19680</v>
      </c>
      <c r="DV15" s="8">
        <f>BAR!DV15*0.82</f>
        <v>19680</v>
      </c>
      <c r="DW15" s="8">
        <f>BAR!DW15*0.82</f>
        <v>19680</v>
      </c>
      <c r="DX15" s="8">
        <f>BAR!DX15*0.82</f>
        <v>19680</v>
      </c>
      <c r="DY15" s="8">
        <f>BAR!DY15*0.82</f>
        <v>20910</v>
      </c>
      <c r="DZ15" s="8">
        <f>BAR!DZ15*0.82</f>
        <v>20910</v>
      </c>
      <c r="EA15" s="65">
        <f>BAR!EA15*0.82</f>
        <v>20910</v>
      </c>
      <c r="EB15" s="65">
        <f>BAR!EB15*0.82</f>
        <v>20910</v>
      </c>
      <c r="EC15" s="65">
        <f>BAR!EC15*0.82</f>
        <v>20910</v>
      </c>
      <c r="ED15" s="65">
        <f>BAR!ED15*0.82</f>
        <v>20910</v>
      </c>
      <c r="EE15" s="8">
        <f>BAR!EE15*0.82</f>
        <v>20910</v>
      </c>
      <c r="EF15" s="8">
        <f>BAR!EF15*0.82</f>
        <v>20910</v>
      </c>
      <c r="EG15" s="8">
        <f>BAR!EG15*0.82</f>
        <v>20910</v>
      </c>
      <c r="EH15" s="8">
        <f>BAR!EH15*0.82</f>
        <v>20910</v>
      </c>
      <c r="EI15" s="8">
        <f>BAR!EI15*0.82</f>
        <v>20910</v>
      </c>
      <c r="EJ15" s="65">
        <f>BAR!EJ15*0.82</f>
        <v>20910</v>
      </c>
      <c r="EK15" s="65">
        <f>BAR!EK15*0.82</f>
        <v>20910</v>
      </c>
      <c r="EL15" s="65">
        <f>BAR!EL15*0.82</f>
        <v>20910</v>
      </c>
      <c r="EM15" s="65">
        <f>BAR!EM15*0.82</f>
        <v>20910</v>
      </c>
      <c r="EN15" s="66">
        <f>BAR!EN15*0.82</f>
        <v>20910</v>
      </c>
      <c r="EO15" s="66">
        <f>BAR!EO15*0.82</f>
        <v>17302</v>
      </c>
      <c r="EP15" s="66">
        <f>BAR!EP15*0.82</f>
        <v>17302</v>
      </c>
      <c r="EQ15" s="66">
        <f>BAR!EQ15*0.82</f>
        <v>17302</v>
      </c>
      <c r="ER15" s="66">
        <f>BAR!ER15*0.82</f>
        <v>17302</v>
      </c>
      <c r="ES15" s="66">
        <f>BAR!ES15*0.82</f>
        <v>18040</v>
      </c>
      <c r="ET15" s="66">
        <f>BAR!ET15*0.82</f>
        <v>18040</v>
      </c>
      <c r="EU15" s="66">
        <f>BAR!EU15*0.82</f>
        <v>17302</v>
      </c>
      <c r="EV15" s="66">
        <f>BAR!EV15*0.82</f>
        <v>17302</v>
      </c>
      <c r="EW15" s="66">
        <f>BAR!EW15*0.82</f>
        <v>17302</v>
      </c>
      <c r="EX15" s="66">
        <f>BAR!EX15*0.82</f>
        <v>17302</v>
      </c>
      <c r="EY15" s="66">
        <f>BAR!EY15*0.82</f>
        <v>17302</v>
      </c>
      <c r="EZ15" s="66">
        <f>BAR!EZ15*0.82</f>
        <v>18040</v>
      </c>
      <c r="FA15" s="66">
        <f>BAR!FA15*0.82</f>
        <v>18040</v>
      </c>
      <c r="FB15" s="66">
        <f>BAR!FB15*0.82</f>
        <v>16728</v>
      </c>
      <c r="FC15" s="66">
        <f>BAR!FC15*0.82</f>
        <v>16728</v>
      </c>
      <c r="FD15" s="66">
        <f>BAR!FD15*0.82</f>
        <v>16728</v>
      </c>
      <c r="FE15" s="66">
        <f>BAR!FE15*0.82</f>
        <v>16728</v>
      </c>
      <c r="FF15" s="66">
        <f>BAR!FF15*0.82</f>
        <v>16728</v>
      </c>
      <c r="FG15" s="66">
        <f>BAR!FG15*0.82</f>
        <v>17302</v>
      </c>
      <c r="FH15" s="66">
        <f>BAR!FH15*0.82</f>
        <v>17302</v>
      </c>
      <c r="FI15" s="66">
        <f>BAR!FI15*0.82</f>
        <v>16728</v>
      </c>
      <c r="FJ15" s="66">
        <f>BAR!FJ15*0.82</f>
        <v>16728</v>
      </c>
      <c r="FK15" s="66">
        <f>BAR!FK15*0.82</f>
        <v>16728</v>
      </c>
      <c r="FL15" s="66">
        <f>BAR!FL15*0.82</f>
        <v>16728</v>
      </c>
      <c r="FM15" s="66">
        <f>BAR!FM15*0.82</f>
        <v>16728</v>
      </c>
      <c r="FN15" s="66">
        <f>BAR!FN15*0.82</f>
        <v>17302</v>
      </c>
      <c r="FO15" s="66">
        <f>BAR!FO15*0.82</f>
        <v>17302</v>
      </c>
      <c r="FP15" s="66">
        <f>BAR!FP15*0.82</f>
        <v>17302</v>
      </c>
      <c r="FQ15" s="66">
        <f>BAR!FQ15*0.82</f>
        <v>17302</v>
      </c>
      <c r="FR15" s="66">
        <f>BAR!FR15*0.82</f>
        <v>17302</v>
      </c>
      <c r="FS15" s="66">
        <f>BAR!FS15*0.82</f>
        <v>17302</v>
      </c>
      <c r="FT15" s="66">
        <f>BAR!FT15*0.82</f>
        <v>17302</v>
      </c>
      <c r="FU15" s="66">
        <f>BAR!FU15*0.82</f>
        <v>17302</v>
      </c>
      <c r="FV15" s="66">
        <f>BAR!FV15*0.82</f>
        <v>17302</v>
      </c>
      <c r="FW15" s="66">
        <f>BAR!FW15*0.82</f>
        <v>16154</v>
      </c>
      <c r="FX15" s="66">
        <f>BAR!FX15*0.82</f>
        <v>16154</v>
      </c>
      <c r="FY15" s="66">
        <f>BAR!FY15*0.82</f>
        <v>16154</v>
      </c>
      <c r="FZ15" s="66">
        <f>BAR!FZ15*0.82</f>
        <v>16154</v>
      </c>
      <c r="GA15" s="66">
        <f>BAR!GA15*0.82</f>
        <v>16154</v>
      </c>
      <c r="GB15" s="66">
        <f>BAR!GB15*0.82</f>
        <v>16728</v>
      </c>
      <c r="GC15" s="66">
        <f>BAR!GC15*0.82</f>
        <v>16728</v>
      </c>
      <c r="GD15" s="66">
        <f>BAR!GD15*0.82</f>
        <v>16154</v>
      </c>
      <c r="GE15" s="66">
        <f>BAR!GE15*0.82</f>
        <v>16154</v>
      </c>
      <c r="GF15" s="66">
        <f>BAR!GF15*0.82</f>
        <v>16154</v>
      </c>
      <c r="GG15" s="66">
        <f>BAR!GG15*0.82</f>
        <v>16154</v>
      </c>
      <c r="GH15" s="66">
        <f>BAR!GH15*0.82</f>
        <v>16154</v>
      </c>
      <c r="GI15" s="66">
        <f>BAR!GI15*0.82</f>
        <v>16728</v>
      </c>
      <c r="GJ15" s="66">
        <f>BAR!GJ15*0.82</f>
        <v>16728</v>
      </c>
      <c r="GK15" s="66">
        <f>BAR!GK15*0.82</f>
        <v>16154</v>
      </c>
      <c r="GL15" s="66">
        <f>BAR!GL15*0.82</f>
        <v>16154</v>
      </c>
      <c r="GM15" s="66">
        <f>BAR!GM15*0.82</f>
        <v>16154</v>
      </c>
      <c r="GN15" s="66">
        <f>BAR!GN15*0.82</f>
        <v>16154</v>
      </c>
      <c r="GO15" s="66">
        <f>BAR!GO15*0.82</f>
        <v>16154</v>
      </c>
      <c r="GP15" s="66">
        <f>BAR!GP15*0.82</f>
        <v>16728</v>
      </c>
      <c r="GQ15" s="66">
        <f>BAR!GQ15*0.82</f>
        <v>16728</v>
      </c>
      <c r="GR15" s="66">
        <f>BAR!GR15*0.82</f>
        <v>16154</v>
      </c>
      <c r="GS15" s="66">
        <f>BAR!GS15*0.82</f>
        <v>16154</v>
      </c>
      <c r="GT15" s="66">
        <f>BAR!GT15*0.82</f>
        <v>16154</v>
      </c>
      <c r="GU15" s="66">
        <f>BAR!GU15*0.82</f>
        <v>16154</v>
      </c>
      <c r="GV15" s="66">
        <f>BAR!GV15*0.82</f>
        <v>16154</v>
      </c>
      <c r="GW15" s="66">
        <f>BAR!GW15*0.82</f>
        <v>16728</v>
      </c>
      <c r="GX15" s="66">
        <f>BAR!GX15*0.82</f>
        <v>16728</v>
      </c>
      <c r="GY15" s="66">
        <f>BAR!GY15*0.82</f>
        <v>16154</v>
      </c>
      <c r="GZ15" s="66">
        <f>BAR!GZ15*0.82</f>
        <v>16154</v>
      </c>
      <c r="HA15" s="66">
        <f>BAR!HA15*0.82</f>
        <v>16154</v>
      </c>
      <c r="HB15" s="66">
        <f>BAR!HB15*0.82</f>
        <v>16154</v>
      </c>
      <c r="HC15" s="66">
        <f>BAR!HC15*0.82</f>
        <v>16154</v>
      </c>
      <c r="HD15" s="66">
        <f>BAR!HD15*0.82</f>
        <v>18040</v>
      </c>
      <c r="HE15" s="66">
        <f>BAR!HE15*0.82</f>
        <v>18040</v>
      </c>
      <c r="HF15" s="66">
        <f>BAR!HF15*0.82</f>
        <v>17302</v>
      </c>
      <c r="HG15" s="66">
        <f>BAR!HG15*0.82</f>
        <v>17302</v>
      </c>
      <c r="HH15" s="66">
        <f>BAR!HH15*0.82</f>
        <v>17302</v>
      </c>
      <c r="HI15" s="66">
        <f>BAR!HI15*0.82</f>
        <v>17302</v>
      </c>
      <c r="HJ15" s="66">
        <f>BAR!HJ15*0.82</f>
        <v>17302</v>
      </c>
      <c r="HK15" s="66">
        <f>BAR!HK15*0.82</f>
        <v>20500</v>
      </c>
      <c r="HL15" s="66">
        <f>BAR!HL15*0.82</f>
        <v>20500</v>
      </c>
      <c r="HM15" s="66">
        <f>BAR!HM15*0.82</f>
        <v>20500</v>
      </c>
      <c r="HN15" s="66">
        <f>BAR!HN15*0.82</f>
        <v>20500</v>
      </c>
      <c r="HO15" s="66">
        <f>BAR!HO15*0.82</f>
        <v>20500</v>
      </c>
      <c r="HP15" s="66">
        <f>BAR!HP15*0.82</f>
        <v>20500</v>
      </c>
      <c r="HQ15" s="66">
        <f>BAR!HQ15*0.82</f>
        <v>20500</v>
      </c>
      <c r="HR15" s="66">
        <f>BAR!HR15*0.82</f>
        <v>21320</v>
      </c>
      <c r="HS15" s="66">
        <f>BAR!HS15*0.82</f>
        <v>21320</v>
      </c>
      <c r="HT15" s="66">
        <f>BAR!HT15*0.82</f>
        <v>21320</v>
      </c>
      <c r="HU15" s="66">
        <f>BAR!HU15*0.82</f>
        <v>21320</v>
      </c>
    </row>
    <row r="16" spans="1:229" s="7" customFormat="1" x14ac:dyDescent="0.2">
      <c r="A16" s="8">
        <v>2</v>
      </c>
      <c r="B16" s="8">
        <f>BAR!B16*0.82</f>
        <v>19270</v>
      </c>
      <c r="C16" s="8">
        <f>BAR!C16*0.82</f>
        <v>20090</v>
      </c>
      <c r="D16" s="8">
        <f>BAR!D16*0.82</f>
        <v>18860</v>
      </c>
      <c r="E16" s="8">
        <f>BAR!E16*0.82</f>
        <v>18860</v>
      </c>
      <c r="F16" s="8">
        <f>BAR!F16*0.82</f>
        <v>18860</v>
      </c>
      <c r="G16" s="8">
        <f>BAR!G16*0.82</f>
        <v>18860</v>
      </c>
      <c r="H16" s="8">
        <f>BAR!H16*0.82</f>
        <v>20090</v>
      </c>
      <c r="I16" s="8">
        <f>BAR!I16*0.82</f>
        <v>22140</v>
      </c>
      <c r="J16" s="8">
        <f>BAR!J16*0.82</f>
        <v>22140</v>
      </c>
      <c r="K16" s="8">
        <f>BAR!K16*0.82</f>
        <v>19270</v>
      </c>
      <c r="L16" s="8">
        <f>BAR!L16*0.82</f>
        <v>19270</v>
      </c>
      <c r="M16" s="8">
        <f>BAR!M16*0.82</f>
        <v>19270</v>
      </c>
      <c r="N16" s="8">
        <f>BAR!N16*0.82</f>
        <v>19270</v>
      </c>
      <c r="O16" s="8">
        <f>BAR!O16*0.82</f>
        <v>19270</v>
      </c>
      <c r="P16" s="8">
        <f>BAR!P16*0.82</f>
        <v>20910</v>
      </c>
      <c r="Q16" s="8">
        <f>BAR!Q16*0.82</f>
        <v>20910</v>
      </c>
      <c r="R16" s="8">
        <f>BAR!R16*0.82</f>
        <v>20090</v>
      </c>
      <c r="S16" s="8">
        <f>BAR!S16*0.82</f>
        <v>20090</v>
      </c>
      <c r="T16" s="8">
        <f>BAR!T16*0.82</f>
        <v>20090</v>
      </c>
      <c r="U16" s="8">
        <f>BAR!U16*0.82</f>
        <v>20090</v>
      </c>
      <c r="V16" s="8">
        <f>BAR!V16*0.82</f>
        <v>20090</v>
      </c>
      <c r="W16" s="8">
        <f>BAR!W16*0.82</f>
        <v>23370</v>
      </c>
      <c r="X16" s="8">
        <f>BAR!X16*0.82</f>
        <v>23370</v>
      </c>
      <c r="Y16" s="65">
        <f>BAR!Y16*0.82</f>
        <v>23370</v>
      </c>
      <c r="Z16" s="65">
        <f>BAR!Z16*0.82</f>
        <v>23370</v>
      </c>
      <c r="AA16" s="65">
        <f>BAR!AA16*0.82</f>
        <v>23370</v>
      </c>
      <c r="AB16" s="65">
        <f>BAR!AB16*0.82</f>
        <v>23370</v>
      </c>
      <c r="AC16" s="65">
        <f>BAR!AC16*0.82</f>
        <v>23370</v>
      </c>
      <c r="AD16" s="8">
        <f>BAR!AD16*0.82</f>
        <v>23370</v>
      </c>
      <c r="AE16" s="8">
        <f>BAR!AE16*0.82</f>
        <v>23370</v>
      </c>
      <c r="AF16" s="8">
        <f>BAR!AF16*0.82</f>
        <v>23370</v>
      </c>
      <c r="AG16" s="66">
        <f>BAR!AG16*0.82</f>
        <v>28290</v>
      </c>
      <c r="AH16" s="66">
        <f>BAR!AH16*0.82</f>
        <v>28290</v>
      </c>
      <c r="AI16" s="66">
        <f>BAR!AI16*0.82</f>
        <v>28290</v>
      </c>
      <c r="AJ16" s="66">
        <f>BAR!AJ16*0.82</f>
        <v>28290</v>
      </c>
      <c r="AK16" s="66">
        <f>BAR!AK16*0.82</f>
        <v>29930</v>
      </c>
      <c r="AL16" s="8">
        <f>BAR!AL16*0.82</f>
        <v>29930</v>
      </c>
      <c r="AM16" s="8">
        <f>BAR!AM16*0.82</f>
        <v>29930</v>
      </c>
      <c r="AN16" s="65">
        <f>BAR!AN16*0.82</f>
        <v>29930</v>
      </c>
      <c r="AO16" s="65">
        <f>BAR!AO16*0.82</f>
        <v>29930</v>
      </c>
      <c r="AP16" s="65">
        <f>BAR!AP16*0.82</f>
        <v>29930</v>
      </c>
      <c r="AQ16" s="65">
        <f>BAR!AQ16*0.82</f>
        <v>29930</v>
      </c>
      <c r="AR16" s="8">
        <f>BAR!AR16*0.82</f>
        <v>29930</v>
      </c>
      <c r="AS16" s="8">
        <f>BAR!AS16*0.82</f>
        <v>29930</v>
      </c>
      <c r="AT16" s="8">
        <f>BAR!AT16*0.82</f>
        <v>24600</v>
      </c>
      <c r="AU16" s="8">
        <f>BAR!AU16*0.82</f>
        <v>24600</v>
      </c>
      <c r="AV16" s="8">
        <f>BAR!AV16*0.82</f>
        <v>24600</v>
      </c>
      <c r="AW16" s="8">
        <f>BAR!AW16*0.82</f>
        <v>25830</v>
      </c>
      <c r="AX16" s="8">
        <f>BAR!AX16*0.82</f>
        <v>25830</v>
      </c>
      <c r="AY16" s="8">
        <f>BAR!AY16*0.82</f>
        <v>25830</v>
      </c>
      <c r="AZ16" s="8">
        <f>BAR!AZ16*0.82</f>
        <v>25830</v>
      </c>
      <c r="BA16" s="8">
        <f>BAR!BA16*0.82</f>
        <v>25830</v>
      </c>
      <c r="BB16" s="8">
        <f>BAR!BB16*0.82</f>
        <v>25830</v>
      </c>
      <c r="BC16" s="8">
        <f>BAR!BC16*0.82</f>
        <v>25830</v>
      </c>
      <c r="BD16" s="8">
        <f>BAR!BD16*0.82</f>
        <v>25830</v>
      </c>
      <c r="BE16" s="8">
        <f>BAR!BE16*0.82</f>
        <v>28290</v>
      </c>
      <c r="BF16" s="8">
        <f>BAR!BF16*0.82</f>
        <v>28290</v>
      </c>
      <c r="BG16" s="8">
        <f>BAR!BG16*0.82</f>
        <v>24600</v>
      </c>
      <c r="BH16" s="8">
        <f>BAR!BH16*0.82</f>
        <v>24600</v>
      </c>
      <c r="BI16" s="8">
        <f>BAR!BI16*0.82</f>
        <v>24600</v>
      </c>
      <c r="BJ16" s="8">
        <f>BAR!BJ16*0.82</f>
        <v>24600</v>
      </c>
      <c r="BK16" s="8">
        <f>BAR!BK16*0.82</f>
        <v>27060</v>
      </c>
      <c r="BL16" s="8">
        <f>BAR!BL16*0.82</f>
        <v>27060</v>
      </c>
      <c r="BM16" s="8">
        <f>BAR!BM16*0.82</f>
        <v>27060</v>
      </c>
      <c r="BN16" s="8">
        <f>BAR!BN16*0.82</f>
        <v>27060</v>
      </c>
      <c r="BO16" s="8">
        <f>BAR!BO16*0.82</f>
        <v>24600</v>
      </c>
      <c r="BP16" s="8">
        <f>BAR!BP16*0.82</f>
        <v>24600</v>
      </c>
      <c r="BQ16" s="8">
        <f>BAR!BQ16*0.82</f>
        <v>24600</v>
      </c>
      <c r="BR16" s="8">
        <f>BAR!BR16*0.82</f>
        <v>24600</v>
      </c>
      <c r="BS16" s="8">
        <f>BAR!BS16*0.82</f>
        <v>24600</v>
      </c>
      <c r="BT16" s="8">
        <f>BAR!BT16*0.82</f>
        <v>25830</v>
      </c>
      <c r="BU16" s="8">
        <f>BAR!BU16*0.82</f>
        <v>25830</v>
      </c>
      <c r="BV16" s="8">
        <f>BAR!BV16*0.82</f>
        <v>24600</v>
      </c>
      <c r="BW16" s="8">
        <f>BAR!BW16*0.82</f>
        <v>24600</v>
      </c>
      <c r="BX16" s="8">
        <f>BAR!BX16*0.82</f>
        <v>24600</v>
      </c>
      <c r="BY16" s="8">
        <f>BAR!BY16*0.82</f>
        <v>24600</v>
      </c>
      <c r="BZ16" s="8">
        <f>BAR!BZ16*0.82</f>
        <v>24600</v>
      </c>
      <c r="CA16" s="8">
        <f>BAR!CA16*0.82</f>
        <v>25830</v>
      </c>
      <c r="CB16" s="8">
        <f>BAR!CB16*0.82</f>
        <v>25830</v>
      </c>
      <c r="CC16" s="8">
        <f>BAR!CC16*0.82</f>
        <v>24600</v>
      </c>
      <c r="CD16" s="8">
        <f>BAR!CD16*0.82</f>
        <v>24600</v>
      </c>
      <c r="CE16" s="8">
        <f>BAR!CE16*0.82</f>
        <v>24600</v>
      </c>
      <c r="CF16" s="8">
        <f>BAR!CF16*0.82</f>
        <v>24600</v>
      </c>
      <c r="CG16" s="8">
        <f>BAR!CG16*0.82</f>
        <v>24600</v>
      </c>
      <c r="CH16" s="8">
        <f>BAR!CH16*0.82</f>
        <v>25830</v>
      </c>
      <c r="CI16" s="8">
        <f>BAR!CI16*0.82</f>
        <v>25830</v>
      </c>
      <c r="CJ16" s="8">
        <f>BAR!CJ16*0.82</f>
        <v>24600</v>
      </c>
      <c r="CK16" s="8">
        <f>BAR!CK16*0.82</f>
        <v>24600</v>
      </c>
      <c r="CL16" s="8">
        <f>BAR!CL16*0.82</f>
        <v>24600</v>
      </c>
      <c r="CM16" s="8">
        <f>BAR!CM16*0.82</f>
        <v>24600</v>
      </c>
      <c r="CN16" s="8">
        <f>BAR!CN16*0.82</f>
        <v>24600</v>
      </c>
      <c r="CO16" s="8">
        <f>BAR!CO16*0.82</f>
        <v>25830</v>
      </c>
      <c r="CP16" s="8">
        <f>BAR!CP16*0.82</f>
        <v>25830</v>
      </c>
      <c r="CQ16" s="8">
        <f>BAR!CQ16*0.82</f>
        <v>24600</v>
      </c>
      <c r="CR16" s="8">
        <f>BAR!CR16*0.82</f>
        <v>24600</v>
      </c>
      <c r="CS16" s="8">
        <f>BAR!CS16*0.82</f>
        <v>24600</v>
      </c>
      <c r="CT16" s="8">
        <f>BAR!CT16*0.82</f>
        <v>24600</v>
      </c>
      <c r="CU16" s="8">
        <f>BAR!CU16*0.82</f>
        <v>24600</v>
      </c>
      <c r="CV16" s="8">
        <f>BAR!CV16*0.82</f>
        <v>24600</v>
      </c>
      <c r="CW16" s="8">
        <f>BAR!CW16*0.82</f>
        <v>24600</v>
      </c>
      <c r="CX16" s="8">
        <f>BAR!CX16*0.82</f>
        <v>22140</v>
      </c>
      <c r="CY16" s="8">
        <f>BAR!CY16*0.82</f>
        <v>22140</v>
      </c>
      <c r="CZ16" s="8">
        <f>BAR!CZ16*0.82</f>
        <v>22140</v>
      </c>
      <c r="DA16" s="8">
        <f>BAR!DA16*0.82</f>
        <v>22140</v>
      </c>
      <c r="DB16" s="8">
        <f>BAR!DB16*0.82</f>
        <v>22140</v>
      </c>
      <c r="DC16" s="8">
        <f>BAR!DC16*0.82</f>
        <v>23370</v>
      </c>
      <c r="DD16" s="8">
        <f>BAR!DD16*0.82</f>
        <v>23370</v>
      </c>
      <c r="DE16" s="8">
        <f>BAR!DE16*0.82</f>
        <v>22140</v>
      </c>
      <c r="DF16" s="8">
        <f>BAR!DF16*0.82</f>
        <v>22140</v>
      </c>
      <c r="DG16" s="8">
        <f>BAR!DG16*0.82</f>
        <v>22140</v>
      </c>
      <c r="DH16" s="8">
        <f>BAR!DH16*0.82</f>
        <v>22140</v>
      </c>
      <c r="DI16" s="8">
        <f>BAR!DI16*0.82</f>
        <v>22140</v>
      </c>
      <c r="DJ16" s="8">
        <f>BAR!DJ16*0.82</f>
        <v>23370</v>
      </c>
      <c r="DK16" s="8">
        <f>BAR!DK16*0.82</f>
        <v>23370</v>
      </c>
      <c r="DL16" s="8">
        <f>BAR!DL16*0.82</f>
        <v>22140</v>
      </c>
      <c r="DM16" s="8">
        <f>BAR!DM16*0.82</f>
        <v>22140</v>
      </c>
      <c r="DN16" s="8">
        <f>BAR!DN16*0.82</f>
        <v>22140</v>
      </c>
      <c r="DO16" s="8">
        <f>BAR!DO16*0.82</f>
        <v>22140</v>
      </c>
      <c r="DP16" s="8">
        <f>BAR!DP16*0.82</f>
        <v>22140</v>
      </c>
      <c r="DQ16" s="8">
        <f>BAR!DQ16*0.82</f>
        <v>23370</v>
      </c>
      <c r="DR16" s="8">
        <f>BAR!DR16*0.82</f>
        <v>23370</v>
      </c>
      <c r="DS16" s="8">
        <f>BAR!DS16*0.82</f>
        <v>22140</v>
      </c>
      <c r="DT16" s="8">
        <f>BAR!DT16*0.82</f>
        <v>22140</v>
      </c>
      <c r="DU16" s="8">
        <f>BAR!DU16*0.82</f>
        <v>22140</v>
      </c>
      <c r="DV16" s="8">
        <f>BAR!DV16*0.82</f>
        <v>22140</v>
      </c>
      <c r="DW16" s="8">
        <f>BAR!DW16*0.82</f>
        <v>22140</v>
      </c>
      <c r="DX16" s="8">
        <f>BAR!DX16*0.82</f>
        <v>22140</v>
      </c>
      <c r="DY16" s="8">
        <f>BAR!DY16*0.82</f>
        <v>23370</v>
      </c>
      <c r="DZ16" s="8">
        <f>BAR!DZ16*0.82</f>
        <v>23370</v>
      </c>
      <c r="EA16" s="65">
        <f>BAR!EA16*0.82</f>
        <v>23370</v>
      </c>
      <c r="EB16" s="65">
        <f>BAR!EB16*0.82</f>
        <v>23370</v>
      </c>
      <c r="EC16" s="65">
        <f>BAR!EC16*0.82</f>
        <v>23370</v>
      </c>
      <c r="ED16" s="65">
        <f>BAR!ED16*0.82</f>
        <v>23370</v>
      </c>
      <c r="EE16" s="8">
        <f>BAR!EE16*0.82</f>
        <v>23370</v>
      </c>
      <c r="EF16" s="8">
        <f>BAR!EF16*0.82</f>
        <v>23370</v>
      </c>
      <c r="EG16" s="8">
        <f>BAR!EG16*0.82</f>
        <v>23370</v>
      </c>
      <c r="EH16" s="8">
        <f>BAR!EH16*0.82</f>
        <v>23370</v>
      </c>
      <c r="EI16" s="8">
        <f>BAR!EI16*0.82</f>
        <v>23370</v>
      </c>
      <c r="EJ16" s="65">
        <f>BAR!EJ16*0.82</f>
        <v>23370</v>
      </c>
      <c r="EK16" s="65">
        <f>BAR!EK16*0.82</f>
        <v>23370</v>
      </c>
      <c r="EL16" s="65">
        <f>BAR!EL16*0.82</f>
        <v>23370</v>
      </c>
      <c r="EM16" s="65">
        <f>BAR!EM16*0.82</f>
        <v>23370</v>
      </c>
      <c r="EN16" s="66">
        <f>BAR!EN16*0.82</f>
        <v>23370</v>
      </c>
      <c r="EO16" s="66">
        <f>BAR!EO16*0.82</f>
        <v>19762</v>
      </c>
      <c r="EP16" s="66">
        <f>BAR!EP16*0.82</f>
        <v>19762</v>
      </c>
      <c r="EQ16" s="66">
        <f>BAR!EQ16*0.82</f>
        <v>19762</v>
      </c>
      <c r="ER16" s="66">
        <f>BAR!ER16*0.82</f>
        <v>19762</v>
      </c>
      <c r="ES16" s="66">
        <f>BAR!ES16*0.82</f>
        <v>20500</v>
      </c>
      <c r="ET16" s="66">
        <f>BAR!ET16*0.82</f>
        <v>20500</v>
      </c>
      <c r="EU16" s="66">
        <f>BAR!EU16*0.82</f>
        <v>19762</v>
      </c>
      <c r="EV16" s="66">
        <f>BAR!EV16*0.82</f>
        <v>19762</v>
      </c>
      <c r="EW16" s="66">
        <f>BAR!EW16*0.82</f>
        <v>19762</v>
      </c>
      <c r="EX16" s="66">
        <f>BAR!EX16*0.82</f>
        <v>19762</v>
      </c>
      <c r="EY16" s="66">
        <f>BAR!EY16*0.82</f>
        <v>19762</v>
      </c>
      <c r="EZ16" s="66">
        <f>BAR!EZ16*0.82</f>
        <v>20500</v>
      </c>
      <c r="FA16" s="66">
        <f>BAR!FA16*0.82</f>
        <v>20500</v>
      </c>
      <c r="FB16" s="66">
        <f>BAR!FB16*0.82</f>
        <v>19188</v>
      </c>
      <c r="FC16" s="66">
        <f>BAR!FC16*0.82</f>
        <v>19188</v>
      </c>
      <c r="FD16" s="66">
        <f>BAR!FD16*0.82</f>
        <v>19188</v>
      </c>
      <c r="FE16" s="66">
        <f>BAR!FE16*0.82</f>
        <v>19188</v>
      </c>
      <c r="FF16" s="66">
        <f>BAR!FF16*0.82</f>
        <v>19188</v>
      </c>
      <c r="FG16" s="66">
        <f>BAR!FG16*0.82</f>
        <v>19762</v>
      </c>
      <c r="FH16" s="66">
        <f>BAR!FH16*0.82</f>
        <v>19762</v>
      </c>
      <c r="FI16" s="66">
        <f>BAR!FI16*0.82</f>
        <v>19188</v>
      </c>
      <c r="FJ16" s="66">
        <f>BAR!FJ16*0.82</f>
        <v>19188</v>
      </c>
      <c r="FK16" s="66">
        <f>BAR!FK16*0.82</f>
        <v>19188</v>
      </c>
      <c r="FL16" s="66">
        <f>BAR!FL16*0.82</f>
        <v>19188</v>
      </c>
      <c r="FM16" s="66">
        <f>BAR!FM16*0.82</f>
        <v>19188</v>
      </c>
      <c r="FN16" s="66">
        <f>BAR!FN16*0.82</f>
        <v>19762</v>
      </c>
      <c r="FO16" s="66">
        <f>BAR!FO16*0.82</f>
        <v>19762</v>
      </c>
      <c r="FP16" s="66">
        <f>BAR!FP16*0.82</f>
        <v>19762</v>
      </c>
      <c r="FQ16" s="66">
        <f>BAR!FQ16*0.82</f>
        <v>19762</v>
      </c>
      <c r="FR16" s="66">
        <f>BAR!FR16*0.82</f>
        <v>19762</v>
      </c>
      <c r="FS16" s="66">
        <f>BAR!FS16*0.82</f>
        <v>19762</v>
      </c>
      <c r="FT16" s="66">
        <f>BAR!FT16*0.82</f>
        <v>19762</v>
      </c>
      <c r="FU16" s="66">
        <f>BAR!FU16*0.82</f>
        <v>19762</v>
      </c>
      <c r="FV16" s="66">
        <f>BAR!FV16*0.82</f>
        <v>19762</v>
      </c>
      <c r="FW16" s="66">
        <f>BAR!FW16*0.82</f>
        <v>18614</v>
      </c>
      <c r="FX16" s="66">
        <f>BAR!FX16*0.82</f>
        <v>18614</v>
      </c>
      <c r="FY16" s="66">
        <f>BAR!FY16*0.82</f>
        <v>18614</v>
      </c>
      <c r="FZ16" s="66">
        <f>BAR!FZ16*0.82</f>
        <v>18614</v>
      </c>
      <c r="GA16" s="66">
        <f>BAR!GA16*0.82</f>
        <v>18614</v>
      </c>
      <c r="GB16" s="66">
        <f>BAR!GB16*0.82</f>
        <v>19188</v>
      </c>
      <c r="GC16" s="66">
        <f>BAR!GC16*0.82</f>
        <v>19188</v>
      </c>
      <c r="GD16" s="66">
        <f>BAR!GD16*0.82</f>
        <v>18614</v>
      </c>
      <c r="GE16" s="66">
        <f>BAR!GE16*0.82</f>
        <v>18614</v>
      </c>
      <c r="GF16" s="66">
        <f>BAR!GF16*0.82</f>
        <v>18614</v>
      </c>
      <c r="GG16" s="66">
        <f>BAR!GG16*0.82</f>
        <v>18614</v>
      </c>
      <c r="GH16" s="66">
        <f>BAR!GH16*0.82</f>
        <v>18614</v>
      </c>
      <c r="GI16" s="66">
        <f>BAR!GI16*0.82</f>
        <v>19188</v>
      </c>
      <c r="GJ16" s="66">
        <f>BAR!GJ16*0.82</f>
        <v>19188</v>
      </c>
      <c r="GK16" s="66">
        <f>BAR!GK16*0.82</f>
        <v>18614</v>
      </c>
      <c r="GL16" s="66">
        <f>BAR!GL16*0.82</f>
        <v>18614</v>
      </c>
      <c r="GM16" s="66">
        <f>BAR!GM16*0.82</f>
        <v>18614</v>
      </c>
      <c r="GN16" s="66">
        <f>BAR!GN16*0.82</f>
        <v>18614</v>
      </c>
      <c r="GO16" s="66">
        <f>BAR!GO16*0.82</f>
        <v>18614</v>
      </c>
      <c r="GP16" s="66">
        <f>BAR!GP16*0.82</f>
        <v>19188</v>
      </c>
      <c r="GQ16" s="66">
        <f>BAR!GQ16*0.82</f>
        <v>19188</v>
      </c>
      <c r="GR16" s="66">
        <f>BAR!GR16*0.82</f>
        <v>18614</v>
      </c>
      <c r="GS16" s="66">
        <f>BAR!GS16*0.82</f>
        <v>18614</v>
      </c>
      <c r="GT16" s="66">
        <f>BAR!GT16*0.82</f>
        <v>18614</v>
      </c>
      <c r="GU16" s="66">
        <f>BAR!GU16*0.82</f>
        <v>18614</v>
      </c>
      <c r="GV16" s="66">
        <f>BAR!GV16*0.82</f>
        <v>18614</v>
      </c>
      <c r="GW16" s="66">
        <f>BAR!GW16*0.82</f>
        <v>19188</v>
      </c>
      <c r="GX16" s="66">
        <f>BAR!GX16*0.82</f>
        <v>19188</v>
      </c>
      <c r="GY16" s="66">
        <f>BAR!GY16*0.82</f>
        <v>18614</v>
      </c>
      <c r="GZ16" s="66">
        <f>BAR!GZ16*0.82</f>
        <v>18614</v>
      </c>
      <c r="HA16" s="66">
        <f>BAR!HA16*0.82</f>
        <v>18614</v>
      </c>
      <c r="HB16" s="66">
        <f>BAR!HB16*0.82</f>
        <v>18614</v>
      </c>
      <c r="HC16" s="66">
        <f>BAR!HC16*0.82</f>
        <v>18614</v>
      </c>
      <c r="HD16" s="66">
        <f>BAR!HD16*0.82</f>
        <v>20500</v>
      </c>
      <c r="HE16" s="66">
        <f>BAR!HE16*0.82</f>
        <v>20500</v>
      </c>
      <c r="HF16" s="66">
        <f>BAR!HF16*0.82</f>
        <v>19762</v>
      </c>
      <c r="HG16" s="66">
        <f>BAR!HG16*0.82</f>
        <v>19762</v>
      </c>
      <c r="HH16" s="66">
        <f>BAR!HH16*0.82</f>
        <v>19762</v>
      </c>
      <c r="HI16" s="66">
        <f>BAR!HI16*0.82</f>
        <v>19762</v>
      </c>
      <c r="HJ16" s="66">
        <f>BAR!HJ16*0.82</f>
        <v>19762</v>
      </c>
      <c r="HK16" s="66">
        <f>BAR!HK16*0.82</f>
        <v>22960</v>
      </c>
      <c r="HL16" s="66">
        <f>BAR!HL16*0.82</f>
        <v>22960</v>
      </c>
      <c r="HM16" s="66">
        <f>BAR!HM16*0.82</f>
        <v>22960</v>
      </c>
      <c r="HN16" s="66">
        <f>BAR!HN16*0.82</f>
        <v>22960</v>
      </c>
      <c r="HO16" s="66">
        <f>BAR!HO16*0.82</f>
        <v>22960</v>
      </c>
      <c r="HP16" s="66">
        <f>BAR!HP16*0.82</f>
        <v>22960</v>
      </c>
      <c r="HQ16" s="66">
        <f>BAR!HQ16*0.82</f>
        <v>22960</v>
      </c>
      <c r="HR16" s="66">
        <f>BAR!HR16*0.82</f>
        <v>23780</v>
      </c>
      <c r="HS16" s="66">
        <f>BAR!HS16*0.82</f>
        <v>23780</v>
      </c>
      <c r="HT16" s="66">
        <f>BAR!HT16*0.82</f>
        <v>23780</v>
      </c>
      <c r="HU16" s="66">
        <f>BAR!HU16*0.82</f>
        <v>23780</v>
      </c>
    </row>
    <row r="17" spans="1:229" s="7" customFormat="1" x14ac:dyDescent="0.2">
      <c r="A17" s="6" t="s">
        <v>8</v>
      </c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54"/>
      <c r="Z17" s="54"/>
      <c r="AA17" s="54"/>
      <c r="AB17" s="54"/>
      <c r="AC17" s="54"/>
      <c r="AD17" s="10"/>
      <c r="AE17" s="10"/>
      <c r="AF17" s="10"/>
      <c r="AG17" s="60"/>
      <c r="AH17" s="60"/>
      <c r="AI17" s="60"/>
      <c r="AJ17" s="60"/>
      <c r="AK17" s="60"/>
      <c r="AL17" s="10"/>
      <c r="AM17" s="10"/>
      <c r="AN17" s="54"/>
      <c r="AO17" s="54"/>
      <c r="AP17" s="54"/>
      <c r="AQ17" s="54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54"/>
      <c r="EB17" s="54"/>
      <c r="EC17" s="54"/>
      <c r="ED17" s="54"/>
      <c r="EE17" s="10"/>
      <c r="EF17" s="10"/>
      <c r="EG17" s="10"/>
      <c r="EH17" s="10"/>
      <c r="EI17" s="10"/>
      <c r="EJ17" s="54"/>
      <c r="EK17" s="54"/>
      <c r="EL17" s="54"/>
      <c r="EM17" s="54"/>
      <c r="EN17" s="60"/>
      <c r="EO17" s="60"/>
      <c r="EP17" s="60"/>
      <c r="EQ17" s="60"/>
      <c r="ER17" s="60"/>
      <c r="ES17" s="60"/>
      <c r="ET17" s="60"/>
      <c r="EU17" s="60"/>
      <c r="EV17" s="60"/>
      <c r="EW17" s="60"/>
      <c r="EX17" s="60"/>
      <c r="EY17" s="60"/>
      <c r="EZ17" s="60"/>
      <c r="FA17" s="60"/>
      <c r="FB17" s="60"/>
      <c r="FC17" s="60"/>
      <c r="FD17" s="60"/>
      <c r="FE17" s="60"/>
      <c r="FF17" s="60"/>
      <c r="FG17" s="60"/>
      <c r="FH17" s="60"/>
      <c r="FI17" s="60"/>
      <c r="FJ17" s="60"/>
      <c r="FK17" s="60"/>
      <c r="FL17" s="60"/>
      <c r="FM17" s="60"/>
      <c r="FN17" s="60"/>
      <c r="FO17" s="60"/>
      <c r="FP17" s="60"/>
      <c r="FQ17" s="60"/>
      <c r="FR17" s="60"/>
      <c r="FS17" s="60"/>
      <c r="FT17" s="60"/>
      <c r="FU17" s="60"/>
      <c r="FV17" s="60"/>
      <c r="FW17" s="60"/>
      <c r="FX17" s="60"/>
      <c r="FY17" s="60"/>
      <c r="FZ17" s="60"/>
      <c r="GA17" s="60"/>
      <c r="GB17" s="60"/>
      <c r="GC17" s="60"/>
      <c r="GD17" s="60"/>
      <c r="GE17" s="60"/>
      <c r="GF17" s="60"/>
      <c r="GG17" s="60"/>
      <c r="GH17" s="60"/>
      <c r="GI17" s="60"/>
      <c r="GJ17" s="60"/>
      <c r="GK17" s="60"/>
      <c r="GL17" s="60"/>
      <c r="GM17" s="60"/>
      <c r="GN17" s="60"/>
      <c r="GO17" s="60"/>
      <c r="GP17" s="60"/>
      <c r="GQ17" s="60"/>
      <c r="GR17" s="60"/>
      <c r="GS17" s="60"/>
      <c r="GT17" s="60"/>
      <c r="GU17" s="60"/>
      <c r="GV17" s="60"/>
      <c r="GW17" s="60"/>
      <c r="GX17" s="60"/>
      <c r="GY17" s="60"/>
      <c r="GZ17" s="60"/>
      <c r="HA17" s="60"/>
      <c r="HB17" s="60"/>
      <c r="HC17" s="60"/>
      <c r="HD17" s="60"/>
      <c r="HE17" s="60"/>
      <c r="HF17" s="60"/>
      <c r="HG17" s="60"/>
      <c r="HH17" s="60"/>
      <c r="HI17" s="60"/>
      <c r="HJ17" s="60"/>
      <c r="HK17" s="60"/>
      <c r="HL17" s="60"/>
      <c r="HM17" s="60"/>
      <c r="HN17" s="60"/>
      <c r="HO17" s="60"/>
      <c r="HP17" s="60"/>
      <c r="HQ17" s="60"/>
      <c r="HR17" s="60"/>
      <c r="HS17" s="60"/>
      <c r="HT17" s="60"/>
      <c r="HU17" s="60"/>
    </row>
    <row r="18" spans="1:229" s="7" customFormat="1" x14ac:dyDescent="0.2">
      <c r="A18" s="8">
        <v>1</v>
      </c>
      <c r="B18" s="8">
        <f>BAR!B18*0.82</f>
        <v>18450</v>
      </c>
      <c r="C18" s="8">
        <f>BAR!C18*0.82</f>
        <v>19270</v>
      </c>
      <c r="D18" s="8">
        <f>BAR!D18*0.82</f>
        <v>18040</v>
      </c>
      <c r="E18" s="8">
        <f>BAR!E18*0.82</f>
        <v>18040</v>
      </c>
      <c r="F18" s="8">
        <f>BAR!F18*0.82</f>
        <v>18040</v>
      </c>
      <c r="G18" s="8">
        <f>BAR!G18*0.82</f>
        <v>18040</v>
      </c>
      <c r="H18" s="8">
        <f>BAR!H18*0.82</f>
        <v>19270</v>
      </c>
      <c r="I18" s="8">
        <f>BAR!I18*0.82</f>
        <v>21320</v>
      </c>
      <c r="J18" s="8">
        <f>BAR!J18*0.82</f>
        <v>21320</v>
      </c>
      <c r="K18" s="8">
        <f>BAR!K18*0.82</f>
        <v>18450</v>
      </c>
      <c r="L18" s="8">
        <f>BAR!L18*0.82</f>
        <v>18450</v>
      </c>
      <c r="M18" s="8">
        <f>BAR!M18*0.82</f>
        <v>18450</v>
      </c>
      <c r="N18" s="8">
        <f>BAR!N18*0.82</f>
        <v>18450</v>
      </c>
      <c r="O18" s="8">
        <f>BAR!O18*0.82</f>
        <v>18450</v>
      </c>
      <c r="P18" s="8">
        <f>BAR!P18*0.82</f>
        <v>20090</v>
      </c>
      <c r="Q18" s="8">
        <f>BAR!Q18*0.82</f>
        <v>20090</v>
      </c>
      <c r="R18" s="8">
        <f>BAR!R18*0.82</f>
        <v>19270</v>
      </c>
      <c r="S18" s="8">
        <f>BAR!S18*0.82</f>
        <v>19270</v>
      </c>
      <c r="T18" s="8">
        <f>BAR!T18*0.82</f>
        <v>19270</v>
      </c>
      <c r="U18" s="8">
        <f>BAR!U18*0.82</f>
        <v>19270</v>
      </c>
      <c r="V18" s="8">
        <f>BAR!V18*0.82</f>
        <v>19270</v>
      </c>
      <c r="W18" s="8">
        <f>BAR!W18*0.82</f>
        <v>22550</v>
      </c>
      <c r="X18" s="8">
        <f>BAR!X18*0.82</f>
        <v>22550</v>
      </c>
      <c r="Y18" s="65">
        <f>BAR!Y18*0.82</f>
        <v>22550</v>
      </c>
      <c r="Z18" s="65">
        <f>BAR!Z18*0.82</f>
        <v>22550</v>
      </c>
      <c r="AA18" s="65">
        <f>BAR!AA18*0.82</f>
        <v>22550</v>
      </c>
      <c r="AB18" s="65">
        <f>BAR!AB18*0.82</f>
        <v>22550</v>
      </c>
      <c r="AC18" s="65">
        <f>BAR!AC18*0.82</f>
        <v>22550</v>
      </c>
      <c r="AD18" s="8">
        <f>BAR!AD18*0.82</f>
        <v>22550</v>
      </c>
      <c r="AE18" s="8">
        <f>BAR!AE18*0.82</f>
        <v>22550</v>
      </c>
      <c r="AF18" s="8">
        <f>BAR!AF18*0.82</f>
        <v>22550</v>
      </c>
      <c r="AG18" s="66">
        <f>BAR!AG18*0.82</f>
        <v>27470</v>
      </c>
      <c r="AH18" s="66">
        <f>BAR!AH18*0.82</f>
        <v>27470</v>
      </c>
      <c r="AI18" s="66">
        <f>BAR!AI18*0.82</f>
        <v>27470</v>
      </c>
      <c r="AJ18" s="66">
        <f>BAR!AJ18*0.82</f>
        <v>27470</v>
      </c>
      <c r="AK18" s="66">
        <f>BAR!AK18*0.82</f>
        <v>29110</v>
      </c>
      <c r="AL18" s="8">
        <f>BAR!AL18*0.82</f>
        <v>29110</v>
      </c>
      <c r="AM18" s="8">
        <f>BAR!AM18*0.82</f>
        <v>29110</v>
      </c>
      <c r="AN18" s="65">
        <f>BAR!AN18*0.82</f>
        <v>29110</v>
      </c>
      <c r="AO18" s="65">
        <f>BAR!AO18*0.82</f>
        <v>29110</v>
      </c>
      <c r="AP18" s="65">
        <f>BAR!AP18*0.82</f>
        <v>29110</v>
      </c>
      <c r="AQ18" s="65">
        <f>BAR!AQ18*0.82</f>
        <v>29110</v>
      </c>
      <c r="AR18" s="8">
        <f>BAR!AR18*0.82</f>
        <v>29110</v>
      </c>
      <c r="AS18" s="8">
        <f>BAR!AS18*0.82</f>
        <v>29110</v>
      </c>
      <c r="AT18" s="8">
        <f>BAR!AT18*0.82</f>
        <v>23780</v>
      </c>
      <c r="AU18" s="8">
        <f>BAR!AU18*0.82</f>
        <v>23780</v>
      </c>
      <c r="AV18" s="8">
        <f>BAR!AV18*0.82</f>
        <v>23780</v>
      </c>
      <c r="AW18" s="8">
        <f>BAR!AW18*0.82</f>
        <v>25010</v>
      </c>
      <c r="AX18" s="8">
        <f>BAR!AX18*0.82</f>
        <v>25010</v>
      </c>
      <c r="AY18" s="8">
        <f>BAR!AY18*0.82</f>
        <v>25010</v>
      </c>
      <c r="AZ18" s="8">
        <f>BAR!AZ18*0.82</f>
        <v>25010</v>
      </c>
      <c r="BA18" s="8">
        <f>BAR!BA18*0.82</f>
        <v>25010</v>
      </c>
      <c r="BB18" s="8">
        <f>BAR!BB18*0.82</f>
        <v>25010</v>
      </c>
      <c r="BC18" s="8">
        <f>BAR!BC18*0.82</f>
        <v>25010</v>
      </c>
      <c r="BD18" s="8">
        <f>BAR!BD18*0.82</f>
        <v>25010</v>
      </c>
      <c r="BE18" s="8">
        <f>BAR!BE18*0.82</f>
        <v>27470</v>
      </c>
      <c r="BF18" s="8">
        <f>BAR!BF18*0.82</f>
        <v>27470</v>
      </c>
      <c r="BG18" s="8">
        <f>BAR!BG18*0.82</f>
        <v>23780</v>
      </c>
      <c r="BH18" s="8">
        <f>BAR!BH18*0.82</f>
        <v>23780</v>
      </c>
      <c r="BI18" s="8">
        <f>BAR!BI18*0.82</f>
        <v>23780</v>
      </c>
      <c r="BJ18" s="8">
        <f>BAR!BJ18*0.82</f>
        <v>23780</v>
      </c>
      <c r="BK18" s="8">
        <f>BAR!BK18*0.82</f>
        <v>26240</v>
      </c>
      <c r="BL18" s="8">
        <f>BAR!BL18*0.82</f>
        <v>26240</v>
      </c>
      <c r="BM18" s="8">
        <f>BAR!BM18*0.82</f>
        <v>26240</v>
      </c>
      <c r="BN18" s="8">
        <f>BAR!BN18*0.82</f>
        <v>26240</v>
      </c>
      <c r="BO18" s="8">
        <f>BAR!BO18*0.82</f>
        <v>23780</v>
      </c>
      <c r="BP18" s="8">
        <f>BAR!BP18*0.82</f>
        <v>23780</v>
      </c>
      <c r="BQ18" s="8">
        <f>BAR!BQ18*0.82</f>
        <v>23780</v>
      </c>
      <c r="BR18" s="8">
        <f>BAR!BR18*0.82</f>
        <v>23780</v>
      </c>
      <c r="BS18" s="8">
        <f>BAR!BS18*0.82</f>
        <v>23780</v>
      </c>
      <c r="BT18" s="8">
        <f>BAR!BT18*0.82</f>
        <v>25010</v>
      </c>
      <c r="BU18" s="8">
        <f>BAR!BU18*0.82</f>
        <v>25010</v>
      </c>
      <c r="BV18" s="8">
        <f>BAR!BV18*0.82</f>
        <v>23780</v>
      </c>
      <c r="BW18" s="8">
        <f>BAR!BW18*0.82</f>
        <v>23780</v>
      </c>
      <c r="BX18" s="8">
        <f>BAR!BX18*0.82</f>
        <v>23780</v>
      </c>
      <c r="BY18" s="8">
        <f>BAR!BY18*0.82</f>
        <v>23780</v>
      </c>
      <c r="BZ18" s="8">
        <f>BAR!BZ18*0.82</f>
        <v>23780</v>
      </c>
      <c r="CA18" s="8">
        <f>BAR!CA18*0.82</f>
        <v>25010</v>
      </c>
      <c r="CB18" s="8">
        <f>BAR!CB18*0.82</f>
        <v>25010</v>
      </c>
      <c r="CC18" s="8">
        <f>BAR!CC18*0.82</f>
        <v>23780</v>
      </c>
      <c r="CD18" s="8">
        <f>BAR!CD18*0.82</f>
        <v>23780</v>
      </c>
      <c r="CE18" s="8">
        <f>BAR!CE18*0.82</f>
        <v>23780</v>
      </c>
      <c r="CF18" s="8">
        <f>BAR!CF18*0.82</f>
        <v>23780</v>
      </c>
      <c r="CG18" s="8">
        <f>BAR!CG18*0.82</f>
        <v>23780</v>
      </c>
      <c r="CH18" s="8">
        <f>BAR!CH18*0.82</f>
        <v>25010</v>
      </c>
      <c r="CI18" s="8">
        <f>BAR!CI18*0.82</f>
        <v>25010</v>
      </c>
      <c r="CJ18" s="8">
        <f>BAR!CJ18*0.82</f>
        <v>23780</v>
      </c>
      <c r="CK18" s="8">
        <f>BAR!CK18*0.82</f>
        <v>23780</v>
      </c>
      <c r="CL18" s="8">
        <f>BAR!CL18*0.82</f>
        <v>23780</v>
      </c>
      <c r="CM18" s="8">
        <f>BAR!CM18*0.82</f>
        <v>23780</v>
      </c>
      <c r="CN18" s="8">
        <f>BAR!CN18*0.82</f>
        <v>23780</v>
      </c>
      <c r="CO18" s="8">
        <f>BAR!CO18*0.82</f>
        <v>25010</v>
      </c>
      <c r="CP18" s="8">
        <f>BAR!CP18*0.82</f>
        <v>25010</v>
      </c>
      <c r="CQ18" s="8">
        <f>BAR!CQ18*0.82</f>
        <v>23780</v>
      </c>
      <c r="CR18" s="8">
        <f>BAR!CR18*0.82</f>
        <v>23780</v>
      </c>
      <c r="CS18" s="8">
        <f>BAR!CS18*0.82</f>
        <v>23780</v>
      </c>
      <c r="CT18" s="8">
        <f>BAR!CT18*0.82</f>
        <v>23780</v>
      </c>
      <c r="CU18" s="8">
        <f>BAR!CU18*0.82</f>
        <v>23780</v>
      </c>
      <c r="CV18" s="8">
        <f>BAR!CV18*0.82</f>
        <v>23780</v>
      </c>
      <c r="CW18" s="8">
        <f>BAR!CW18*0.82</f>
        <v>23780</v>
      </c>
      <c r="CX18" s="8">
        <f>BAR!CX18*0.82</f>
        <v>21320</v>
      </c>
      <c r="CY18" s="8">
        <f>BAR!CY18*0.82</f>
        <v>21320</v>
      </c>
      <c r="CZ18" s="8">
        <f>BAR!CZ18*0.82</f>
        <v>21320</v>
      </c>
      <c r="DA18" s="8">
        <f>BAR!DA18*0.82</f>
        <v>21320</v>
      </c>
      <c r="DB18" s="8">
        <f>BAR!DB18*0.82</f>
        <v>21320</v>
      </c>
      <c r="DC18" s="8">
        <f>BAR!DC18*0.82</f>
        <v>22550</v>
      </c>
      <c r="DD18" s="8">
        <f>BAR!DD18*0.82</f>
        <v>22550</v>
      </c>
      <c r="DE18" s="8">
        <f>BAR!DE18*0.82</f>
        <v>21320</v>
      </c>
      <c r="DF18" s="8">
        <f>BAR!DF18*0.82</f>
        <v>21320</v>
      </c>
      <c r="DG18" s="8">
        <f>BAR!DG18*0.82</f>
        <v>21320</v>
      </c>
      <c r="DH18" s="8">
        <f>BAR!DH18*0.82</f>
        <v>21320</v>
      </c>
      <c r="DI18" s="8">
        <f>BAR!DI18*0.82</f>
        <v>21320</v>
      </c>
      <c r="DJ18" s="8">
        <f>BAR!DJ18*0.82</f>
        <v>22550</v>
      </c>
      <c r="DK18" s="8">
        <f>BAR!DK18*0.82</f>
        <v>22550</v>
      </c>
      <c r="DL18" s="8">
        <f>BAR!DL18*0.82</f>
        <v>21320</v>
      </c>
      <c r="DM18" s="8">
        <f>BAR!DM18*0.82</f>
        <v>21320</v>
      </c>
      <c r="DN18" s="8">
        <f>BAR!DN18*0.82</f>
        <v>21320</v>
      </c>
      <c r="DO18" s="8">
        <f>BAR!DO18*0.82</f>
        <v>21320</v>
      </c>
      <c r="DP18" s="8">
        <f>BAR!DP18*0.82</f>
        <v>21320</v>
      </c>
      <c r="DQ18" s="8">
        <f>BAR!DQ18*0.82</f>
        <v>22550</v>
      </c>
      <c r="DR18" s="8">
        <f>BAR!DR18*0.82</f>
        <v>22550</v>
      </c>
      <c r="DS18" s="8">
        <f>BAR!DS18*0.82</f>
        <v>21320</v>
      </c>
      <c r="DT18" s="8">
        <f>BAR!DT18*0.82</f>
        <v>21320</v>
      </c>
      <c r="DU18" s="8">
        <f>BAR!DU18*0.82</f>
        <v>21320</v>
      </c>
      <c r="DV18" s="8">
        <f>BAR!DV18*0.82</f>
        <v>21320</v>
      </c>
      <c r="DW18" s="8">
        <f>BAR!DW18*0.82</f>
        <v>21320</v>
      </c>
      <c r="DX18" s="8">
        <f>BAR!DX18*0.82</f>
        <v>21320</v>
      </c>
      <c r="DY18" s="8">
        <f>BAR!DY18*0.82</f>
        <v>22550</v>
      </c>
      <c r="DZ18" s="8">
        <f>BAR!DZ18*0.82</f>
        <v>22550</v>
      </c>
      <c r="EA18" s="65">
        <f>BAR!EA18*0.82</f>
        <v>22550</v>
      </c>
      <c r="EB18" s="65">
        <f>BAR!EB18*0.82</f>
        <v>22550</v>
      </c>
      <c r="EC18" s="65">
        <f>BAR!EC18*0.82</f>
        <v>22550</v>
      </c>
      <c r="ED18" s="65">
        <f>BAR!ED18*0.82</f>
        <v>22550</v>
      </c>
      <c r="EE18" s="8">
        <f>BAR!EE18*0.82</f>
        <v>22550</v>
      </c>
      <c r="EF18" s="8">
        <f>BAR!EF18*0.82</f>
        <v>22550</v>
      </c>
      <c r="EG18" s="8">
        <f>BAR!EG18*0.82</f>
        <v>22550</v>
      </c>
      <c r="EH18" s="8">
        <f>BAR!EH18*0.82</f>
        <v>22550</v>
      </c>
      <c r="EI18" s="8">
        <f>BAR!EI18*0.82</f>
        <v>22550</v>
      </c>
      <c r="EJ18" s="65">
        <f>BAR!EJ18*0.82</f>
        <v>22550</v>
      </c>
      <c r="EK18" s="65">
        <f>BAR!EK18*0.82</f>
        <v>22550</v>
      </c>
      <c r="EL18" s="65">
        <f>BAR!EL18*0.82</f>
        <v>22550</v>
      </c>
      <c r="EM18" s="65">
        <f>BAR!EM18*0.82</f>
        <v>22550</v>
      </c>
      <c r="EN18" s="66">
        <f>BAR!EN18*0.82</f>
        <v>22550</v>
      </c>
      <c r="EO18" s="66">
        <f>BAR!EO18*0.82</f>
        <v>18942</v>
      </c>
      <c r="EP18" s="66">
        <f>BAR!EP18*0.82</f>
        <v>18942</v>
      </c>
      <c r="EQ18" s="66">
        <f>BAR!EQ18*0.82</f>
        <v>18942</v>
      </c>
      <c r="ER18" s="66">
        <f>BAR!ER18*0.82</f>
        <v>18942</v>
      </c>
      <c r="ES18" s="66">
        <f>BAR!ES18*0.82</f>
        <v>19680</v>
      </c>
      <c r="ET18" s="66">
        <f>BAR!ET18*0.82</f>
        <v>19680</v>
      </c>
      <c r="EU18" s="66">
        <f>BAR!EU18*0.82</f>
        <v>18942</v>
      </c>
      <c r="EV18" s="66">
        <f>BAR!EV18*0.82</f>
        <v>18942</v>
      </c>
      <c r="EW18" s="66">
        <f>BAR!EW18*0.82</f>
        <v>18942</v>
      </c>
      <c r="EX18" s="66">
        <f>BAR!EX18*0.82</f>
        <v>18942</v>
      </c>
      <c r="EY18" s="66">
        <f>BAR!EY18*0.82</f>
        <v>18942</v>
      </c>
      <c r="EZ18" s="66">
        <f>BAR!EZ18*0.82</f>
        <v>19680</v>
      </c>
      <c r="FA18" s="66">
        <f>BAR!FA18*0.82</f>
        <v>19680</v>
      </c>
      <c r="FB18" s="66">
        <f>BAR!FB18*0.82</f>
        <v>18368</v>
      </c>
      <c r="FC18" s="66">
        <f>BAR!FC18*0.82</f>
        <v>18368</v>
      </c>
      <c r="FD18" s="66">
        <f>BAR!FD18*0.82</f>
        <v>18368</v>
      </c>
      <c r="FE18" s="66">
        <f>BAR!FE18*0.82</f>
        <v>18368</v>
      </c>
      <c r="FF18" s="66">
        <f>BAR!FF18*0.82</f>
        <v>18368</v>
      </c>
      <c r="FG18" s="66">
        <f>BAR!FG18*0.82</f>
        <v>18942</v>
      </c>
      <c r="FH18" s="66">
        <f>BAR!FH18*0.82</f>
        <v>18942</v>
      </c>
      <c r="FI18" s="66">
        <f>BAR!FI18*0.82</f>
        <v>18368</v>
      </c>
      <c r="FJ18" s="66">
        <f>BAR!FJ18*0.82</f>
        <v>18368</v>
      </c>
      <c r="FK18" s="66">
        <f>BAR!FK18*0.82</f>
        <v>18368</v>
      </c>
      <c r="FL18" s="66">
        <f>BAR!FL18*0.82</f>
        <v>18368</v>
      </c>
      <c r="FM18" s="66">
        <f>BAR!FM18*0.82</f>
        <v>18368</v>
      </c>
      <c r="FN18" s="66">
        <f>BAR!FN18*0.82</f>
        <v>18942</v>
      </c>
      <c r="FO18" s="66">
        <f>BAR!FO18*0.82</f>
        <v>18942</v>
      </c>
      <c r="FP18" s="66">
        <f>BAR!FP18*0.82</f>
        <v>18942</v>
      </c>
      <c r="FQ18" s="66">
        <f>BAR!FQ18*0.82</f>
        <v>18942</v>
      </c>
      <c r="FR18" s="66">
        <f>BAR!FR18*0.82</f>
        <v>18942</v>
      </c>
      <c r="FS18" s="66">
        <f>BAR!FS18*0.82</f>
        <v>18942</v>
      </c>
      <c r="FT18" s="66">
        <f>BAR!FT18*0.82</f>
        <v>18942</v>
      </c>
      <c r="FU18" s="66">
        <f>BAR!FU18*0.82</f>
        <v>18942</v>
      </c>
      <c r="FV18" s="66">
        <f>BAR!FV18*0.82</f>
        <v>18942</v>
      </c>
      <c r="FW18" s="66">
        <f>BAR!FW18*0.82</f>
        <v>17794</v>
      </c>
      <c r="FX18" s="66">
        <f>BAR!FX18*0.82</f>
        <v>17794</v>
      </c>
      <c r="FY18" s="66">
        <f>BAR!FY18*0.82</f>
        <v>17794</v>
      </c>
      <c r="FZ18" s="66">
        <f>BAR!FZ18*0.82</f>
        <v>17794</v>
      </c>
      <c r="GA18" s="66">
        <f>BAR!GA18*0.82</f>
        <v>17794</v>
      </c>
      <c r="GB18" s="66">
        <f>BAR!GB18*0.82</f>
        <v>18368</v>
      </c>
      <c r="GC18" s="66">
        <f>BAR!GC18*0.82</f>
        <v>18368</v>
      </c>
      <c r="GD18" s="66">
        <f>BAR!GD18*0.82</f>
        <v>17794</v>
      </c>
      <c r="GE18" s="66">
        <f>BAR!GE18*0.82</f>
        <v>17794</v>
      </c>
      <c r="GF18" s="66">
        <f>BAR!GF18*0.82</f>
        <v>17794</v>
      </c>
      <c r="GG18" s="66">
        <f>BAR!GG18*0.82</f>
        <v>17794</v>
      </c>
      <c r="GH18" s="66">
        <f>BAR!GH18*0.82</f>
        <v>17794</v>
      </c>
      <c r="GI18" s="66">
        <f>BAR!GI18*0.82</f>
        <v>18368</v>
      </c>
      <c r="GJ18" s="66">
        <f>BAR!GJ18*0.82</f>
        <v>18368</v>
      </c>
      <c r="GK18" s="66">
        <f>BAR!GK18*0.82</f>
        <v>17794</v>
      </c>
      <c r="GL18" s="66">
        <f>BAR!GL18*0.82</f>
        <v>17794</v>
      </c>
      <c r="GM18" s="66">
        <f>BAR!GM18*0.82</f>
        <v>17794</v>
      </c>
      <c r="GN18" s="66">
        <f>BAR!GN18*0.82</f>
        <v>17794</v>
      </c>
      <c r="GO18" s="66">
        <f>BAR!GO18*0.82</f>
        <v>17794</v>
      </c>
      <c r="GP18" s="66">
        <f>BAR!GP18*0.82</f>
        <v>18368</v>
      </c>
      <c r="GQ18" s="66">
        <f>BAR!GQ18*0.82</f>
        <v>18368</v>
      </c>
      <c r="GR18" s="66">
        <f>BAR!GR18*0.82</f>
        <v>17794</v>
      </c>
      <c r="GS18" s="66">
        <f>BAR!GS18*0.82</f>
        <v>17794</v>
      </c>
      <c r="GT18" s="66">
        <f>BAR!GT18*0.82</f>
        <v>17794</v>
      </c>
      <c r="GU18" s="66">
        <f>BAR!GU18*0.82</f>
        <v>17794</v>
      </c>
      <c r="GV18" s="66">
        <f>BAR!GV18*0.82</f>
        <v>17794</v>
      </c>
      <c r="GW18" s="66">
        <f>BAR!GW18*0.82</f>
        <v>18368</v>
      </c>
      <c r="GX18" s="66">
        <f>BAR!GX18*0.82</f>
        <v>18368</v>
      </c>
      <c r="GY18" s="66">
        <f>BAR!GY18*0.82</f>
        <v>17794</v>
      </c>
      <c r="GZ18" s="66">
        <f>BAR!GZ18*0.82</f>
        <v>17794</v>
      </c>
      <c r="HA18" s="66">
        <f>BAR!HA18*0.82</f>
        <v>17794</v>
      </c>
      <c r="HB18" s="66">
        <f>BAR!HB18*0.82</f>
        <v>17794</v>
      </c>
      <c r="HC18" s="66">
        <f>BAR!HC18*0.82</f>
        <v>17794</v>
      </c>
      <c r="HD18" s="66">
        <f>BAR!HD18*0.82</f>
        <v>19680</v>
      </c>
      <c r="HE18" s="66">
        <f>BAR!HE18*0.82</f>
        <v>19680</v>
      </c>
      <c r="HF18" s="66">
        <f>BAR!HF18*0.82</f>
        <v>18942</v>
      </c>
      <c r="HG18" s="66">
        <f>BAR!HG18*0.82</f>
        <v>18942</v>
      </c>
      <c r="HH18" s="66">
        <f>BAR!HH18*0.82</f>
        <v>18942</v>
      </c>
      <c r="HI18" s="66">
        <f>BAR!HI18*0.82</f>
        <v>18942</v>
      </c>
      <c r="HJ18" s="66">
        <f>BAR!HJ18*0.82</f>
        <v>18942</v>
      </c>
      <c r="HK18" s="66">
        <f>BAR!HK18*0.82</f>
        <v>22140</v>
      </c>
      <c r="HL18" s="66">
        <f>BAR!HL18*0.82</f>
        <v>22140</v>
      </c>
      <c r="HM18" s="66">
        <f>BAR!HM18*0.82</f>
        <v>22140</v>
      </c>
      <c r="HN18" s="66">
        <f>BAR!HN18*0.82</f>
        <v>22140</v>
      </c>
      <c r="HO18" s="66">
        <f>BAR!HO18*0.82</f>
        <v>22140</v>
      </c>
      <c r="HP18" s="66">
        <f>BAR!HP18*0.82</f>
        <v>22140</v>
      </c>
      <c r="HQ18" s="66">
        <f>BAR!HQ18*0.82</f>
        <v>22140</v>
      </c>
      <c r="HR18" s="66">
        <f>BAR!HR18*0.82</f>
        <v>22960</v>
      </c>
      <c r="HS18" s="66">
        <f>BAR!HS18*0.82</f>
        <v>22960</v>
      </c>
      <c r="HT18" s="66">
        <f>BAR!HT18*0.82</f>
        <v>22960</v>
      </c>
      <c r="HU18" s="66">
        <f>BAR!HU18*0.82</f>
        <v>22960</v>
      </c>
    </row>
    <row r="19" spans="1:229" s="7" customFormat="1" x14ac:dyDescent="0.2">
      <c r="A19" s="8">
        <v>2</v>
      </c>
      <c r="B19" s="8">
        <f>BAR!B19*0.82</f>
        <v>20910</v>
      </c>
      <c r="C19" s="8">
        <f>BAR!C19*0.82</f>
        <v>21730</v>
      </c>
      <c r="D19" s="8">
        <f>BAR!D19*0.82</f>
        <v>20500</v>
      </c>
      <c r="E19" s="8">
        <f>BAR!E19*0.82</f>
        <v>20500</v>
      </c>
      <c r="F19" s="8">
        <f>BAR!F19*0.82</f>
        <v>20500</v>
      </c>
      <c r="G19" s="8">
        <f>BAR!G19*0.82</f>
        <v>20500</v>
      </c>
      <c r="H19" s="8">
        <f>BAR!H19*0.82</f>
        <v>21730</v>
      </c>
      <c r="I19" s="8">
        <f>BAR!I19*0.82</f>
        <v>23780</v>
      </c>
      <c r="J19" s="8">
        <f>BAR!J19*0.82</f>
        <v>23780</v>
      </c>
      <c r="K19" s="8">
        <f>BAR!K19*0.82</f>
        <v>20910</v>
      </c>
      <c r="L19" s="8">
        <f>BAR!L19*0.82</f>
        <v>20910</v>
      </c>
      <c r="M19" s="8">
        <f>BAR!M19*0.82</f>
        <v>20910</v>
      </c>
      <c r="N19" s="8">
        <f>BAR!N19*0.82</f>
        <v>20910</v>
      </c>
      <c r="O19" s="8">
        <f>BAR!O19*0.82</f>
        <v>20910</v>
      </c>
      <c r="P19" s="8">
        <f>BAR!P19*0.82</f>
        <v>22550</v>
      </c>
      <c r="Q19" s="8">
        <f>BAR!Q19*0.82</f>
        <v>22550</v>
      </c>
      <c r="R19" s="8">
        <f>BAR!R19*0.82</f>
        <v>21730</v>
      </c>
      <c r="S19" s="8">
        <f>BAR!S19*0.82</f>
        <v>21730</v>
      </c>
      <c r="T19" s="8">
        <f>BAR!T19*0.82</f>
        <v>21730</v>
      </c>
      <c r="U19" s="8">
        <f>BAR!U19*0.82</f>
        <v>21730</v>
      </c>
      <c r="V19" s="8">
        <f>BAR!V19*0.82</f>
        <v>21730</v>
      </c>
      <c r="W19" s="8">
        <f>BAR!W19*0.82</f>
        <v>25010</v>
      </c>
      <c r="X19" s="8">
        <f>BAR!X19*0.82</f>
        <v>25010</v>
      </c>
      <c r="Y19" s="65">
        <f>BAR!Y19*0.82</f>
        <v>25010</v>
      </c>
      <c r="Z19" s="65">
        <f>BAR!Z19*0.82</f>
        <v>25010</v>
      </c>
      <c r="AA19" s="65">
        <f>BAR!AA19*0.82</f>
        <v>25010</v>
      </c>
      <c r="AB19" s="65">
        <f>BAR!AB19*0.82</f>
        <v>25010</v>
      </c>
      <c r="AC19" s="65">
        <f>BAR!AC19*0.82</f>
        <v>25010</v>
      </c>
      <c r="AD19" s="8">
        <f>BAR!AD19*0.82</f>
        <v>25010</v>
      </c>
      <c r="AE19" s="8">
        <f>BAR!AE19*0.82</f>
        <v>25010</v>
      </c>
      <c r="AF19" s="8">
        <f>BAR!AF19*0.82</f>
        <v>25010</v>
      </c>
      <c r="AG19" s="66">
        <f>BAR!AG19*0.82</f>
        <v>29930</v>
      </c>
      <c r="AH19" s="66">
        <f>BAR!AH19*0.82</f>
        <v>29930</v>
      </c>
      <c r="AI19" s="66">
        <f>BAR!AI19*0.82</f>
        <v>29930</v>
      </c>
      <c r="AJ19" s="66">
        <f>BAR!AJ19*0.82</f>
        <v>29930</v>
      </c>
      <c r="AK19" s="66">
        <f>BAR!AK19*0.82</f>
        <v>31570</v>
      </c>
      <c r="AL19" s="8">
        <f>BAR!AL19*0.82</f>
        <v>31570</v>
      </c>
      <c r="AM19" s="8">
        <f>BAR!AM19*0.82</f>
        <v>31570</v>
      </c>
      <c r="AN19" s="65">
        <f>BAR!AN19*0.82</f>
        <v>31570</v>
      </c>
      <c r="AO19" s="65">
        <f>BAR!AO19*0.82</f>
        <v>31570</v>
      </c>
      <c r="AP19" s="65">
        <f>BAR!AP19*0.82</f>
        <v>31570</v>
      </c>
      <c r="AQ19" s="65">
        <f>BAR!AQ19*0.82</f>
        <v>31570</v>
      </c>
      <c r="AR19" s="8">
        <f>BAR!AR19*0.82</f>
        <v>31570</v>
      </c>
      <c r="AS19" s="8">
        <f>BAR!AS19*0.82</f>
        <v>31570</v>
      </c>
      <c r="AT19" s="8">
        <f>BAR!AT19*0.82</f>
        <v>26240</v>
      </c>
      <c r="AU19" s="8">
        <f>BAR!AU19*0.82</f>
        <v>26240</v>
      </c>
      <c r="AV19" s="8">
        <f>BAR!AV19*0.82</f>
        <v>26240</v>
      </c>
      <c r="AW19" s="8">
        <f>BAR!AW19*0.82</f>
        <v>27470</v>
      </c>
      <c r="AX19" s="8">
        <f>BAR!AX19*0.82</f>
        <v>27470</v>
      </c>
      <c r="AY19" s="8">
        <f>BAR!AY19*0.82</f>
        <v>27470</v>
      </c>
      <c r="AZ19" s="8">
        <f>BAR!AZ19*0.82</f>
        <v>27470</v>
      </c>
      <c r="BA19" s="8">
        <f>BAR!BA19*0.82</f>
        <v>27470</v>
      </c>
      <c r="BB19" s="8">
        <f>BAR!BB19*0.82</f>
        <v>27470</v>
      </c>
      <c r="BC19" s="8">
        <f>BAR!BC19*0.82</f>
        <v>27470</v>
      </c>
      <c r="BD19" s="8">
        <f>BAR!BD19*0.82</f>
        <v>27470</v>
      </c>
      <c r="BE19" s="8">
        <f>BAR!BE19*0.82</f>
        <v>29930</v>
      </c>
      <c r="BF19" s="8">
        <f>BAR!BF19*0.82</f>
        <v>29930</v>
      </c>
      <c r="BG19" s="8">
        <f>BAR!BG19*0.82</f>
        <v>26240</v>
      </c>
      <c r="BH19" s="8">
        <f>BAR!BH19*0.82</f>
        <v>26240</v>
      </c>
      <c r="BI19" s="8">
        <f>BAR!BI19*0.82</f>
        <v>26240</v>
      </c>
      <c r="BJ19" s="8">
        <f>BAR!BJ19*0.82</f>
        <v>26240</v>
      </c>
      <c r="BK19" s="8">
        <f>BAR!BK19*0.82</f>
        <v>28700</v>
      </c>
      <c r="BL19" s="8">
        <f>BAR!BL19*0.82</f>
        <v>28700</v>
      </c>
      <c r="BM19" s="8">
        <f>BAR!BM19*0.82</f>
        <v>28700</v>
      </c>
      <c r="BN19" s="8">
        <f>BAR!BN19*0.82</f>
        <v>28700</v>
      </c>
      <c r="BO19" s="8">
        <f>BAR!BO19*0.82</f>
        <v>26240</v>
      </c>
      <c r="BP19" s="8">
        <f>BAR!BP19*0.82</f>
        <v>26240</v>
      </c>
      <c r="BQ19" s="8">
        <f>BAR!BQ19*0.82</f>
        <v>26240</v>
      </c>
      <c r="BR19" s="8">
        <f>BAR!BR19*0.82</f>
        <v>26240</v>
      </c>
      <c r="BS19" s="8">
        <f>BAR!BS19*0.82</f>
        <v>26240</v>
      </c>
      <c r="BT19" s="8">
        <f>BAR!BT19*0.82</f>
        <v>27470</v>
      </c>
      <c r="BU19" s="8">
        <f>BAR!BU19*0.82</f>
        <v>27470</v>
      </c>
      <c r="BV19" s="8">
        <f>BAR!BV19*0.82</f>
        <v>26240</v>
      </c>
      <c r="BW19" s="8">
        <f>BAR!BW19*0.82</f>
        <v>26240</v>
      </c>
      <c r="BX19" s="8">
        <f>BAR!BX19*0.82</f>
        <v>26240</v>
      </c>
      <c r="BY19" s="8">
        <f>BAR!BY19*0.82</f>
        <v>26240</v>
      </c>
      <c r="BZ19" s="8">
        <f>BAR!BZ19*0.82</f>
        <v>26240</v>
      </c>
      <c r="CA19" s="8">
        <f>BAR!CA19*0.82</f>
        <v>27470</v>
      </c>
      <c r="CB19" s="8">
        <f>BAR!CB19*0.82</f>
        <v>27470</v>
      </c>
      <c r="CC19" s="8">
        <f>BAR!CC19*0.82</f>
        <v>26240</v>
      </c>
      <c r="CD19" s="8">
        <f>BAR!CD19*0.82</f>
        <v>26240</v>
      </c>
      <c r="CE19" s="8">
        <f>BAR!CE19*0.82</f>
        <v>26240</v>
      </c>
      <c r="CF19" s="8">
        <f>BAR!CF19*0.82</f>
        <v>26240</v>
      </c>
      <c r="CG19" s="8">
        <f>BAR!CG19*0.82</f>
        <v>26240</v>
      </c>
      <c r="CH19" s="8">
        <f>BAR!CH19*0.82</f>
        <v>27470</v>
      </c>
      <c r="CI19" s="8">
        <f>BAR!CI19*0.82</f>
        <v>27470</v>
      </c>
      <c r="CJ19" s="8">
        <f>BAR!CJ19*0.82</f>
        <v>26240</v>
      </c>
      <c r="CK19" s="8">
        <f>BAR!CK19*0.82</f>
        <v>26240</v>
      </c>
      <c r="CL19" s="8">
        <f>BAR!CL19*0.82</f>
        <v>26240</v>
      </c>
      <c r="CM19" s="8">
        <f>BAR!CM19*0.82</f>
        <v>26240</v>
      </c>
      <c r="CN19" s="8">
        <f>BAR!CN19*0.82</f>
        <v>26240</v>
      </c>
      <c r="CO19" s="8">
        <f>BAR!CO19*0.82</f>
        <v>27470</v>
      </c>
      <c r="CP19" s="8">
        <f>BAR!CP19*0.82</f>
        <v>27470</v>
      </c>
      <c r="CQ19" s="8">
        <f>BAR!CQ19*0.82</f>
        <v>26240</v>
      </c>
      <c r="CR19" s="8">
        <f>BAR!CR19*0.82</f>
        <v>26240</v>
      </c>
      <c r="CS19" s="8">
        <f>BAR!CS19*0.82</f>
        <v>26240</v>
      </c>
      <c r="CT19" s="8">
        <f>BAR!CT19*0.82</f>
        <v>26240</v>
      </c>
      <c r="CU19" s="8">
        <f>BAR!CU19*0.82</f>
        <v>26240</v>
      </c>
      <c r="CV19" s="8">
        <f>BAR!CV19*0.82</f>
        <v>26240</v>
      </c>
      <c r="CW19" s="8">
        <f>BAR!CW19*0.82</f>
        <v>26240</v>
      </c>
      <c r="CX19" s="8">
        <f>BAR!CX19*0.82</f>
        <v>23780</v>
      </c>
      <c r="CY19" s="8">
        <f>BAR!CY19*0.82</f>
        <v>23780</v>
      </c>
      <c r="CZ19" s="8">
        <f>BAR!CZ19*0.82</f>
        <v>23780</v>
      </c>
      <c r="DA19" s="8">
        <f>BAR!DA19*0.82</f>
        <v>23780</v>
      </c>
      <c r="DB19" s="8">
        <f>BAR!DB19*0.82</f>
        <v>23780</v>
      </c>
      <c r="DC19" s="8">
        <f>BAR!DC19*0.82</f>
        <v>25010</v>
      </c>
      <c r="DD19" s="8">
        <f>BAR!DD19*0.82</f>
        <v>25010</v>
      </c>
      <c r="DE19" s="8">
        <f>BAR!DE19*0.82</f>
        <v>23780</v>
      </c>
      <c r="DF19" s="8">
        <f>BAR!DF19*0.82</f>
        <v>23780</v>
      </c>
      <c r="DG19" s="8">
        <f>BAR!DG19*0.82</f>
        <v>23780</v>
      </c>
      <c r="DH19" s="8">
        <f>BAR!DH19*0.82</f>
        <v>23780</v>
      </c>
      <c r="DI19" s="8">
        <f>BAR!DI19*0.82</f>
        <v>23780</v>
      </c>
      <c r="DJ19" s="8">
        <f>BAR!DJ19*0.82</f>
        <v>25010</v>
      </c>
      <c r="DK19" s="8">
        <f>BAR!DK19*0.82</f>
        <v>25010</v>
      </c>
      <c r="DL19" s="8">
        <f>BAR!DL19*0.82</f>
        <v>23780</v>
      </c>
      <c r="DM19" s="8">
        <f>BAR!DM19*0.82</f>
        <v>23780</v>
      </c>
      <c r="DN19" s="8">
        <f>BAR!DN19*0.82</f>
        <v>23780</v>
      </c>
      <c r="DO19" s="8">
        <f>BAR!DO19*0.82</f>
        <v>23780</v>
      </c>
      <c r="DP19" s="8">
        <f>BAR!DP19*0.82</f>
        <v>23780</v>
      </c>
      <c r="DQ19" s="8">
        <f>BAR!DQ19*0.82</f>
        <v>25010</v>
      </c>
      <c r="DR19" s="8">
        <f>BAR!DR19*0.82</f>
        <v>25010</v>
      </c>
      <c r="DS19" s="8">
        <f>BAR!DS19*0.82</f>
        <v>23780</v>
      </c>
      <c r="DT19" s="8">
        <f>BAR!DT19*0.82</f>
        <v>23780</v>
      </c>
      <c r="DU19" s="8">
        <f>BAR!DU19*0.82</f>
        <v>23780</v>
      </c>
      <c r="DV19" s="8">
        <f>BAR!DV19*0.82</f>
        <v>23780</v>
      </c>
      <c r="DW19" s="8">
        <f>BAR!DW19*0.82</f>
        <v>23780</v>
      </c>
      <c r="DX19" s="8">
        <f>BAR!DX19*0.82</f>
        <v>23780</v>
      </c>
      <c r="DY19" s="8">
        <f>BAR!DY19*0.82</f>
        <v>25010</v>
      </c>
      <c r="DZ19" s="8">
        <f>BAR!DZ19*0.82</f>
        <v>25010</v>
      </c>
      <c r="EA19" s="65">
        <f>BAR!EA19*0.82</f>
        <v>25010</v>
      </c>
      <c r="EB19" s="65">
        <f>BAR!EB19*0.82</f>
        <v>25010</v>
      </c>
      <c r="EC19" s="65">
        <f>BAR!EC19*0.82</f>
        <v>25010</v>
      </c>
      <c r="ED19" s="65">
        <f>BAR!ED19*0.82</f>
        <v>25010</v>
      </c>
      <c r="EE19" s="8">
        <f>BAR!EE19*0.82</f>
        <v>25010</v>
      </c>
      <c r="EF19" s="8">
        <f>BAR!EF19*0.82</f>
        <v>25010</v>
      </c>
      <c r="EG19" s="8">
        <f>BAR!EG19*0.82</f>
        <v>25010</v>
      </c>
      <c r="EH19" s="8">
        <f>BAR!EH19*0.82</f>
        <v>25010</v>
      </c>
      <c r="EI19" s="8">
        <f>BAR!EI19*0.82</f>
        <v>25010</v>
      </c>
      <c r="EJ19" s="65">
        <f>BAR!EJ19*0.82</f>
        <v>25010</v>
      </c>
      <c r="EK19" s="65">
        <f>BAR!EK19*0.82</f>
        <v>25010</v>
      </c>
      <c r="EL19" s="65">
        <f>BAR!EL19*0.82</f>
        <v>25010</v>
      </c>
      <c r="EM19" s="65">
        <f>BAR!EM19*0.82</f>
        <v>25010</v>
      </c>
      <c r="EN19" s="66">
        <f>BAR!EN19*0.82</f>
        <v>25010</v>
      </c>
      <c r="EO19" s="66">
        <f>BAR!EO19*0.82</f>
        <v>21402</v>
      </c>
      <c r="EP19" s="66">
        <f>BAR!EP19*0.82</f>
        <v>21402</v>
      </c>
      <c r="EQ19" s="66">
        <f>BAR!EQ19*0.82</f>
        <v>21402</v>
      </c>
      <c r="ER19" s="66">
        <f>BAR!ER19*0.82</f>
        <v>21402</v>
      </c>
      <c r="ES19" s="66">
        <f>BAR!ES19*0.82</f>
        <v>22140</v>
      </c>
      <c r="ET19" s="66">
        <f>BAR!ET19*0.82</f>
        <v>22140</v>
      </c>
      <c r="EU19" s="66">
        <f>BAR!EU19*0.82</f>
        <v>21402</v>
      </c>
      <c r="EV19" s="66">
        <f>BAR!EV19*0.82</f>
        <v>21402</v>
      </c>
      <c r="EW19" s="66">
        <f>BAR!EW19*0.82</f>
        <v>21402</v>
      </c>
      <c r="EX19" s="66">
        <f>BAR!EX19*0.82</f>
        <v>21402</v>
      </c>
      <c r="EY19" s="66">
        <f>BAR!EY19*0.82</f>
        <v>21402</v>
      </c>
      <c r="EZ19" s="66">
        <f>BAR!EZ19*0.82</f>
        <v>22140</v>
      </c>
      <c r="FA19" s="66">
        <f>BAR!FA19*0.82</f>
        <v>22140</v>
      </c>
      <c r="FB19" s="66">
        <f>BAR!FB19*0.82</f>
        <v>20828</v>
      </c>
      <c r="FC19" s="66">
        <f>BAR!FC19*0.82</f>
        <v>20828</v>
      </c>
      <c r="FD19" s="66">
        <f>BAR!FD19*0.82</f>
        <v>20828</v>
      </c>
      <c r="FE19" s="66">
        <f>BAR!FE19*0.82</f>
        <v>20828</v>
      </c>
      <c r="FF19" s="66">
        <f>BAR!FF19*0.82</f>
        <v>20828</v>
      </c>
      <c r="FG19" s="66">
        <f>BAR!FG19*0.82</f>
        <v>21402</v>
      </c>
      <c r="FH19" s="66">
        <f>BAR!FH19*0.82</f>
        <v>21402</v>
      </c>
      <c r="FI19" s="66">
        <f>BAR!FI19*0.82</f>
        <v>20828</v>
      </c>
      <c r="FJ19" s="66">
        <f>BAR!FJ19*0.82</f>
        <v>20828</v>
      </c>
      <c r="FK19" s="66">
        <f>BAR!FK19*0.82</f>
        <v>20828</v>
      </c>
      <c r="FL19" s="66">
        <f>BAR!FL19*0.82</f>
        <v>20828</v>
      </c>
      <c r="FM19" s="66">
        <f>BAR!FM19*0.82</f>
        <v>20828</v>
      </c>
      <c r="FN19" s="66">
        <f>BAR!FN19*0.82</f>
        <v>21402</v>
      </c>
      <c r="FO19" s="66">
        <f>BAR!FO19*0.82</f>
        <v>21402</v>
      </c>
      <c r="FP19" s="66">
        <f>BAR!FP19*0.82</f>
        <v>21402</v>
      </c>
      <c r="FQ19" s="66">
        <f>BAR!FQ19*0.82</f>
        <v>21402</v>
      </c>
      <c r="FR19" s="66">
        <f>BAR!FR19*0.82</f>
        <v>21402</v>
      </c>
      <c r="FS19" s="66">
        <f>BAR!FS19*0.82</f>
        <v>21402</v>
      </c>
      <c r="FT19" s="66">
        <f>BAR!FT19*0.82</f>
        <v>21402</v>
      </c>
      <c r="FU19" s="66">
        <f>BAR!FU19*0.82</f>
        <v>21402</v>
      </c>
      <c r="FV19" s="66">
        <f>BAR!FV19*0.82</f>
        <v>21402</v>
      </c>
      <c r="FW19" s="66">
        <f>BAR!FW19*0.82</f>
        <v>20254</v>
      </c>
      <c r="FX19" s="66">
        <f>BAR!FX19*0.82</f>
        <v>20254</v>
      </c>
      <c r="FY19" s="66">
        <f>BAR!FY19*0.82</f>
        <v>20254</v>
      </c>
      <c r="FZ19" s="66">
        <f>BAR!FZ19*0.82</f>
        <v>20254</v>
      </c>
      <c r="GA19" s="66">
        <f>BAR!GA19*0.82</f>
        <v>20254</v>
      </c>
      <c r="GB19" s="66">
        <f>BAR!GB19*0.82</f>
        <v>20828</v>
      </c>
      <c r="GC19" s="66">
        <f>BAR!GC19*0.82</f>
        <v>20828</v>
      </c>
      <c r="GD19" s="66">
        <f>BAR!GD19*0.82</f>
        <v>20254</v>
      </c>
      <c r="GE19" s="66">
        <f>BAR!GE19*0.82</f>
        <v>20254</v>
      </c>
      <c r="GF19" s="66">
        <f>BAR!GF19*0.82</f>
        <v>20254</v>
      </c>
      <c r="GG19" s="66">
        <f>BAR!GG19*0.82</f>
        <v>20254</v>
      </c>
      <c r="GH19" s="66">
        <f>BAR!GH19*0.82</f>
        <v>20254</v>
      </c>
      <c r="GI19" s="66">
        <f>BAR!GI19*0.82</f>
        <v>20828</v>
      </c>
      <c r="GJ19" s="66">
        <f>BAR!GJ19*0.82</f>
        <v>20828</v>
      </c>
      <c r="GK19" s="66">
        <f>BAR!GK19*0.82</f>
        <v>20254</v>
      </c>
      <c r="GL19" s="66">
        <f>BAR!GL19*0.82</f>
        <v>20254</v>
      </c>
      <c r="GM19" s="66">
        <f>BAR!GM19*0.82</f>
        <v>20254</v>
      </c>
      <c r="GN19" s="66">
        <f>BAR!GN19*0.82</f>
        <v>20254</v>
      </c>
      <c r="GO19" s="66">
        <f>BAR!GO19*0.82</f>
        <v>20254</v>
      </c>
      <c r="GP19" s="66">
        <f>BAR!GP19*0.82</f>
        <v>20828</v>
      </c>
      <c r="GQ19" s="66">
        <f>BAR!GQ19*0.82</f>
        <v>20828</v>
      </c>
      <c r="GR19" s="66">
        <f>BAR!GR19*0.82</f>
        <v>20254</v>
      </c>
      <c r="GS19" s="66">
        <f>BAR!GS19*0.82</f>
        <v>20254</v>
      </c>
      <c r="GT19" s="66">
        <f>BAR!GT19*0.82</f>
        <v>20254</v>
      </c>
      <c r="GU19" s="66">
        <f>BAR!GU19*0.82</f>
        <v>20254</v>
      </c>
      <c r="GV19" s="66">
        <f>BAR!GV19*0.82</f>
        <v>20254</v>
      </c>
      <c r="GW19" s="66">
        <f>BAR!GW19*0.82</f>
        <v>20828</v>
      </c>
      <c r="GX19" s="66">
        <f>BAR!GX19*0.82</f>
        <v>20828</v>
      </c>
      <c r="GY19" s="66">
        <f>BAR!GY19*0.82</f>
        <v>20254</v>
      </c>
      <c r="GZ19" s="66">
        <f>BAR!GZ19*0.82</f>
        <v>20254</v>
      </c>
      <c r="HA19" s="66">
        <f>BAR!HA19*0.82</f>
        <v>20254</v>
      </c>
      <c r="HB19" s="66">
        <f>BAR!HB19*0.82</f>
        <v>20254</v>
      </c>
      <c r="HC19" s="66">
        <f>BAR!HC19*0.82</f>
        <v>20254</v>
      </c>
      <c r="HD19" s="66">
        <f>BAR!HD19*0.82</f>
        <v>22140</v>
      </c>
      <c r="HE19" s="66">
        <f>BAR!HE19*0.82</f>
        <v>22140</v>
      </c>
      <c r="HF19" s="66">
        <f>BAR!HF19*0.82</f>
        <v>21402</v>
      </c>
      <c r="HG19" s="66">
        <f>BAR!HG19*0.82</f>
        <v>21402</v>
      </c>
      <c r="HH19" s="66">
        <f>BAR!HH19*0.82</f>
        <v>21402</v>
      </c>
      <c r="HI19" s="66">
        <f>BAR!HI19*0.82</f>
        <v>21402</v>
      </c>
      <c r="HJ19" s="66">
        <f>BAR!HJ19*0.82</f>
        <v>21402</v>
      </c>
      <c r="HK19" s="66">
        <f>BAR!HK19*0.82</f>
        <v>24600</v>
      </c>
      <c r="HL19" s="66">
        <f>BAR!HL19*0.82</f>
        <v>24600</v>
      </c>
      <c r="HM19" s="66">
        <f>BAR!HM19*0.82</f>
        <v>24600</v>
      </c>
      <c r="HN19" s="66">
        <f>BAR!HN19*0.82</f>
        <v>24600</v>
      </c>
      <c r="HO19" s="66">
        <f>BAR!HO19*0.82</f>
        <v>24600</v>
      </c>
      <c r="HP19" s="66">
        <f>BAR!HP19*0.82</f>
        <v>24600</v>
      </c>
      <c r="HQ19" s="66">
        <f>BAR!HQ19*0.82</f>
        <v>24600</v>
      </c>
      <c r="HR19" s="66">
        <f>BAR!HR19*0.82</f>
        <v>25420</v>
      </c>
      <c r="HS19" s="66">
        <f>BAR!HS19*0.82</f>
        <v>25420</v>
      </c>
      <c r="HT19" s="66">
        <f>BAR!HT19*0.82</f>
        <v>25420</v>
      </c>
      <c r="HU19" s="66">
        <f>BAR!HU19*0.82</f>
        <v>25420</v>
      </c>
    </row>
    <row r="20" spans="1:229" s="7" customFormat="1" x14ac:dyDescent="0.2">
      <c r="A20" s="6" t="s">
        <v>9</v>
      </c>
      <c r="Y20" s="46"/>
      <c r="Z20" s="46"/>
      <c r="AA20" s="46"/>
      <c r="AB20" s="46"/>
      <c r="AC20" s="46"/>
      <c r="AG20" s="47"/>
      <c r="AH20" s="47"/>
      <c r="AI20" s="47"/>
      <c r="AJ20" s="47"/>
      <c r="AK20" s="47"/>
      <c r="AN20" s="46"/>
      <c r="AO20" s="46"/>
      <c r="AP20" s="46"/>
      <c r="AQ20" s="46"/>
      <c r="EA20" s="46"/>
      <c r="EB20" s="46"/>
      <c r="EC20" s="46"/>
      <c r="ED20" s="46"/>
      <c r="EJ20" s="46"/>
      <c r="EK20" s="46"/>
      <c r="EL20" s="46"/>
      <c r="EM20" s="46"/>
      <c r="EN20" s="47"/>
      <c r="EO20" s="47"/>
      <c r="EP20" s="47"/>
      <c r="EQ20" s="47"/>
      <c r="ER20" s="47"/>
      <c r="ES20" s="47"/>
      <c r="ET20" s="47"/>
      <c r="EU20" s="47"/>
      <c r="EV20" s="47"/>
      <c r="EW20" s="47"/>
      <c r="EX20" s="47"/>
      <c r="EY20" s="47"/>
      <c r="EZ20" s="47"/>
      <c r="FA20" s="47"/>
      <c r="FB20" s="47"/>
      <c r="FC20" s="47"/>
      <c r="FD20" s="47"/>
      <c r="FE20" s="47"/>
      <c r="FF20" s="47"/>
      <c r="FG20" s="47"/>
      <c r="FH20" s="47"/>
      <c r="FI20" s="47"/>
      <c r="FJ20" s="47"/>
      <c r="FK20" s="47"/>
      <c r="FL20" s="47"/>
      <c r="FM20" s="47"/>
      <c r="FN20" s="47"/>
      <c r="FO20" s="47"/>
      <c r="FP20" s="47"/>
      <c r="FQ20" s="47"/>
      <c r="FR20" s="47"/>
      <c r="FS20" s="47"/>
      <c r="FT20" s="47"/>
      <c r="FU20" s="47"/>
      <c r="FV20" s="47"/>
      <c r="FW20" s="47"/>
      <c r="FX20" s="47"/>
      <c r="FY20" s="47"/>
      <c r="FZ20" s="47"/>
      <c r="GA20" s="47"/>
      <c r="GB20" s="47"/>
      <c r="GC20" s="47"/>
      <c r="GD20" s="47"/>
      <c r="GE20" s="47"/>
      <c r="GF20" s="47"/>
      <c r="GG20" s="47"/>
      <c r="GH20" s="47"/>
      <c r="GI20" s="47"/>
      <c r="GJ20" s="47"/>
      <c r="GK20" s="47"/>
      <c r="GL20" s="47"/>
      <c r="GM20" s="47"/>
      <c r="GN20" s="47"/>
      <c r="GO20" s="47"/>
      <c r="GP20" s="47"/>
      <c r="GQ20" s="47"/>
      <c r="GR20" s="47"/>
      <c r="GS20" s="47"/>
      <c r="GT20" s="47"/>
      <c r="GU20" s="47"/>
      <c r="GV20" s="47"/>
      <c r="GW20" s="47"/>
      <c r="GX20" s="47"/>
      <c r="GY20" s="47"/>
      <c r="GZ20" s="47"/>
      <c r="HA20" s="47"/>
      <c r="HB20" s="47"/>
      <c r="HC20" s="47"/>
      <c r="HD20" s="47"/>
      <c r="HE20" s="47"/>
      <c r="HF20" s="47"/>
      <c r="HG20" s="47"/>
      <c r="HH20" s="47"/>
      <c r="HI20" s="47"/>
      <c r="HJ20" s="47"/>
      <c r="HK20" s="47"/>
      <c r="HL20" s="47"/>
      <c r="HM20" s="47"/>
      <c r="HN20" s="47"/>
      <c r="HO20" s="47"/>
      <c r="HP20" s="47"/>
      <c r="HQ20" s="47"/>
      <c r="HR20" s="47"/>
      <c r="HS20" s="47"/>
      <c r="HT20" s="47"/>
      <c r="HU20" s="47"/>
    </row>
    <row r="21" spans="1:229" s="7" customFormat="1" x14ac:dyDescent="0.2">
      <c r="A21" s="8" t="s">
        <v>10</v>
      </c>
      <c r="B21" s="8">
        <f>BAR!B21*0.82</f>
        <v>38950</v>
      </c>
      <c r="C21" s="8">
        <f>BAR!C21*0.82</f>
        <v>39770</v>
      </c>
      <c r="D21" s="8">
        <f>BAR!D21*0.82</f>
        <v>38540</v>
      </c>
      <c r="E21" s="8">
        <f>BAR!E21*0.82</f>
        <v>38540</v>
      </c>
      <c r="F21" s="8">
        <f>BAR!F21*0.82</f>
        <v>38540</v>
      </c>
      <c r="G21" s="8">
        <f>BAR!G21*0.82</f>
        <v>38540</v>
      </c>
      <c r="H21" s="8">
        <f>BAR!H21*0.82</f>
        <v>39770</v>
      </c>
      <c r="I21" s="8">
        <f>BAR!I21*0.82</f>
        <v>41820</v>
      </c>
      <c r="J21" s="8">
        <f>BAR!J21*0.82</f>
        <v>41820</v>
      </c>
      <c r="K21" s="8">
        <f>BAR!K21*0.82</f>
        <v>38950</v>
      </c>
      <c r="L21" s="8">
        <f>BAR!L21*0.82</f>
        <v>38950</v>
      </c>
      <c r="M21" s="8">
        <f>BAR!M21*0.82</f>
        <v>38950</v>
      </c>
      <c r="N21" s="8">
        <f>BAR!N21*0.82</f>
        <v>38950</v>
      </c>
      <c r="O21" s="8">
        <f>BAR!O21*0.82</f>
        <v>38950</v>
      </c>
      <c r="P21" s="8">
        <f>BAR!P21*0.82</f>
        <v>40590</v>
      </c>
      <c r="Q21" s="8">
        <f>BAR!Q21*0.82</f>
        <v>40590</v>
      </c>
      <c r="R21" s="8">
        <f>BAR!R21*0.82</f>
        <v>39770</v>
      </c>
      <c r="S21" s="8">
        <f>BAR!S21*0.82</f>
        <v>39770</v>
      </c>
      <c r="T21" s="8">
        <f>BAR!T21*0.82</f>
        <v>39770</v>
      </c>
      <c r="U21" s="8">
        <f>BAR!U21*0.82</f>
        <v>39770</v>
      </c>
      <c r="V21" s="8">
        <f>BAR!V21*0.82</f>
        <v>39770</v>
      </c>
      <c r="W21" s="8">
        <f>BAR!W21*0.82</f>
        <v>43050</v>
      </c>
      <c r="X21" s="8">
        <f>BAR!X21*0.82</f>
        <v>43050</v>
      </c>
      <c r="Y21" s="65">
        <f>BAR!Y21*0.82</f>
        <v>43050</v>
      </c>
      <c r="Z21" s="65">
        <f>BAR!Z21*0.82</f>
        <v>43050</v>
      </c>
      <c r="AA21" s="65">
        <f>BAR!AA21*0.82</f>
        <v>43050</v>
      </c>
      <c r="AB21" s="65">
        <f>BAR!AB21*0.82</f>
        <v>43050</v>
      </c>
      <c r="AC21" s="65">
        <f>BAR!AC21*0.82</f>
        <v>43050</v>
      </c>
      <c r="AD21" s="8">
        <f>BAR!AD21*0.82</f>
        <v>43050</v>
      </c>
      <c r="AE21" s="8">
        <f>BAR!AE21*0.82</f>
        <v>43050</v>
      </c>
      <c r="AF21" s="8">
        <f>BAR!AF21*0.82</f>
        <v>43050</v>
      </c>
      <c r="AG21" s="66">
        <f>BAR!AG21*0.82</f>
        <v>47970</v>
      </c>
      <c r="AH21" s="66">
        <f>BAR!AH21*0.82</f>
        <v>47970</v>
      </c>
      <c r="AI21" s="66">
        <f>BAR!AI21*0.82</f>
        <v>47970</v>
      </c>
      <c r="AJ21" s="66">
        <f>BAR!AJ21*0.82</f>
        <v>47970</v>
      </c>
      <c r="AK21" s="66">
        <f>BAR!AK21*0.82</f>
        <v>49610</v>
      </c>
      <c r="AL21" s="8">
        <f>BAR!AL21*0.82</f>
        <v>49610</v>
      </c>
      <c r="AM21" s="8">
        <f>BAR!AM21*0.82</f>
        <v>49610</v>
      </c>
      <c r="AN21" s="65">
        <f>BAR!AN21*0.82</f>
        <v>49610</v>
      </c>
      <c r="AO21" s="65">
        <f>BAR!AO21*0.82</f>
        <v>49610</v>
      </c>
      <c r="AP21" s="65">
        <f>BAR!AP21*0.82</f>
        <v>49610</v>
      </c>
      <c r="AQ21" s="65">
        <f>BAR!AQ21*0.82</f>
        <v>49610</v>
      </c>
      <c r="AR21" s="8">
        <f>BAR!AR21*0.82</f>
        <v>49610</v>
      </c>
      <c r="AS21" s="8">
        <f>BAR!AS21*0.82</f>
        <v>49610</v>
      </c>
      <c r="AT21" s="8">
        <f>BAR!AT21*0.82</f>
        <v>44280</v>
      </c>
      <c r="AU21" s="8">
        <f>BAR!AU21*0.82</f>
        <v>44280</v>
      </c>
      <c r="AV21" s="8">
        <f>BAR!AV21*0.82</f>
        <v>44280</v>
      </c>
      <c r="AW21" s="8">
        <f>BAR!AW21*0.82</f>
        <v>45510</v>
      </c>
      <c r="AX21" s="8">
        <f>BAR!AX21*0.82</f>
        <v>45510</v>
      </c>
      <c r="AY21" s="8">
        <f>BAR!AY21*0.82</f>
        <v>45510</v>
      </c>
      <c r="AZ21" s="8">
        <f>BAR!AZ21*0.82</f>
        <v>45510</v>
      </c>
      <c r="BA21" s="8">
        <f>BAR!BA21*0.82</f>
        <v>45510</v>
      </c>
      <c r="BB21" s="8">
        <f>BAR!BB21*0.82</f>
        <v>45510</v>
      </c>
      <c r="BC21" s="8">
        <f>BAR!BC21*0.82</f>
        <v>45510</v>
      </c>
      <c r="BD21" s="8">
        <f>BAR!BD21*0.82</f>
        <v>45510</v>
      </c>
      <c r="BE21" s="8">
        <f>BAR!BE21*0.82</f>
        <v>47970</v>
      </c>
      <c r="BF21" s="8">
        <f>BAR!BF21*0.82</f>
        <v>47970</v>
      </c>
      <c r="BG21" s="8">
        <f>BAR!BG21*0.82</f>
        <v>44280</v>
      </c>
      <c r="BH21" s="8">
        <f>BAR!BH21*0.82</f>
        <v>44280</v>
      </c>
      <c r="BI21" s="8">
        <f>BAR!BI21*0.82</f>
        <v>44280</v>
      </c>
      <c r="BJ21" s="8">
        <f>BAR!BJ21*0.82</f>
        <v>44280</v>
      </c>
      <c r="BK21" s="8">
        <f>BAR!BK21*0.82</f>
        <v>46740</v>
      </c>
      <c r="BL21" s="8">
        <f>BAR!BL21*0.82</f>
        <v>46740</v>
      </c>
      <c r="BM21" s="8">
        <f>BAR!BM21*0.82</f>
        <v>46740</v>
      </c>
      <c r="BN21" s="8">
        <f>BAR!BN21*0.82</f>
        <v>46740</v>
      </c>
      <c r="BO21" s="8">
        <f>BAR!BO21*0.82</f>
        <v>44280</v>
      </c>
      <c r="BP21" s="8">
        <f>BAR!BP21*0.82</f>
        <v>44280</v>
      </c>
      <c r="BQ21" s="8">
        <f>BAR!BQ21*0.82</f>
        <v>44280</v>
      </c>
      <c r="BR21" s="8">
        <f>BAR!BR21*0.82</f>
        <v>44280</v>
      </c>
      <c r="BS21" s="8">
        <f>BAR!BS21*0.82</f>
        <v>44280</v>
      </c>
      <c r="BT21" s="8">
        <f>BAR!BT21*0.82</f>
        <v>45510</v>
      </c>
      <c r="BU21" s="8">
        <f>BAR!BU21*0.82</f>
        <v>45510</v>
      </c>
      <c r="BV21" s="8">
        <f>BAR!BV21*0.82</f>
        <v>44280</v>
      </c>
      <c r="BW21" s="8">
        <f>BAR!BW21*0.82</f>
        <v>44280</v>
      </c>
      <c r="BX21" s="8">
        <f>BAR!BX21*0.82</f>
        <v>44280</v>
      </c>
      <c r="BY21" s="8">
        <f>BAR!BY21*0.82</f>
        <v>44280</v>
      </c>
      <c r="BZ21" s="8">
        <f>BAR!BZ21*0.82</f>
        <v>44280</v>
      </c>
      <c r="CA21" s="8">
        <f>BAR!CA21*0.82</f>
        <v>45510</v>
      </c>
      <c r="CB21" s="8">
        <f>BAR!CB21*0.82</f>
        <v>45510</v>
      </c>
      <c r="CC21" s="8">
        <f>BAR!CC21*0.82</f>
        <v>44280</v>
      </c>
      <c r="CD21" s="8">
        <f>BAR!CD21*0.82</f>
        <v>44280</v>
      </c>
      <c r="CE21" s="8">
        <f>BAR!CE21*0.82</f>
        <v>44280</v>
      </c>
      <c r="CF21" s="8">
        <f>BAR!CF21*0.82</f>
        <v>44280</v>
      </c>
      <c r="CG21" s="8">
        <f>BAR!CG21*0.82</f>
        <v>44280</v>
      </c>
      <c r="CH21" s="8">
        <f>BAR!CH21*0.82</f>
        <v>45510</v>
      </c>
      <c r="CI21" s="8">
        <f>BAR!CI21*0.82</f>
        <v>45510</v>
      </c>
      <c r="CJ21" s="8">
        <f>BAR!CJ21*0.82</f>
        <v>44280</v>
      </c>
      <c r="CK21" s="8">
        <f>BAR!CK21*0.82</f>
        <v>44280</v>
      </c>
      <c r="CL21" s="8">
        <f>BAR!CL21*0.82</f>
        <v>44280</v>
      </c>
      <c r="CM21" s="8">
        <f>BAR!CM21*0.82</f>
        <v>44280</v>
      </c>
      <c r="CN21" s="8">
        <f>BAR!CN21*0.82</f>
        <v>44280</v>
      </c>
      <c r="CO21" s="8">
        <f>BAR!CO21*0.82</f>
        <v>45510</v>
      </c>
      <c r="CP21" s="8">
        <f>BAR!CP21*0.82</f>
        <v>45510</v>
      </c>
      <c r="CQ21" s="8">
        <f>BAR!CQ21*0.82</f>
        <v>44280</v>
      </c>
      <c r="CR21" s="8">
        <f>BAR!CR21*0.82</f>
        <v>44280</v>
      </c>
      <c r="CS21" s="8">
        <f>BAR!CS21*0.82</f>
        <v>44280</v>
      </c>
      <c r="CT21" s="8">
        <f>BAR!CT21*0.82</f>
        <v>44280</v>
      </c>
      <c r="CU21" s="8">
        <f>BAR!CU21*0.82</f>
        <v>44280</v>
      </c>
      <c r="CV21" s="8">
        <f>BAR!CV21*0.82</f>
        <v>44280</v>
      </c>
      <c r="CW21" s="8">
        <f>BAR!CW21*0.82</f>
        <v>44280</v>
      </c>
      <c r="CX21" s="8">
        <f>BAR!CX21*0.82</f>
        <v>41820</v>
      </c>
      <c r="CY21" s="8">
        <f>BAR!CY21*0.82</f>
        <v>41820</v>
      </c>
      <c r="CZ21" s="8">
        <f>BAR!CZ21*0.82</f>
        <v>41820</v>
      </c>
      <c r="DA21" s="8">
        <f>BAR!DA21*0.82</f>
        <v>41820</v>
      </c>
      <c r="DB21" s="8">
        <f>BAR!DB21*0.82</f>
        <v>41820</v>
      </c>
      <c r="DC21" s="8">
        <f>BAR!DC21*0.82</f>
        <v>43050</v>
      </c>
      <c r="DD21" s="8">
        <f>BAR!DD21*0.82</f>
        <v>43050</v>
      </c>
      <c r="DE21" s="8">
        <f>BAR!DE21*0.82</f>
        <v>41820</v>
      </c>
      <c r="DF21" s="8">
        <f>BAR!DF21*0.82</f>
        <v>41820</v>
      </c>
      <c r="DG21" s="8">
        <f>BAR!DG21*0.82</f>
        <v>41820</v>
      </c>
      <c r="DH21" s="8">
        <f>BAR!DH21*0.82</f>
        <v>41820</v>
      </c>
      <c r="DI21" s="8">
        <f>BAR!DI21*0.82</f>
        <v>41820</v>
      </c>
      <c r="DJ21" s="8">
        <f>BAR!DJ21*0.82</f>
        <v>43050</v>
      </c>
      <c r="DK21" s="8">
        <f>BAR!DK21*0.82</f>
        <v>43050</v>
      </c>
      <c r="DL21" s="8">
        <f>BAR!DL21*0.82</f>
        <v>41820</v>
      </c>
      <c r="DM21" s="8">
        <f>BAR!DM21*0.82</f>
        <v>41820</v>
      </c>
      <c r="DN21" s="8">
        <f>BAR!DN21*0.82</f>
        <v>41820</v>
      </c>
      <c r="DO21" s="8">
        <f>BAR!DO21*0.82</f>
        <v>41820</v>
      </c>
      <c r="DP21" s="8">
        <f>BAR!DP21*0.82</f>
        <v>41820</v>
      </c>
      <c r="DQ21" s="8">
        <f>BAR!DQ21*0.82</f>
        <v>43050</v>
      </c>
      <c r="DR21" s="8">
        <f>BAR!DR21*0.82</f>
        <v>43050</v>
      </c>
      <c r="DS21" s="8">
        <f>BAR!DS21*0.82</f>
        <v>41820</v>
      </c>
      <c r="DT21" s="8">
        <f>BAR!DT21*0.82</f>
        <v>41820</v>
      </c>
      <c r="DU21" s="8">
        <f>BAR!DU21*0.82</f>
        <v>41820</v>
      </c>
      <c r="DV21" s="8">
        <f>BAR!DV21*0.82</f>
        <v>41820</v>
      </c>
      <c r="DW21" s="8">
        <f>BAR!DW21*0.82</f>
        <v>41820</v>
      </c>
      <c r="DX21" s="8">
        <f>BAR!DX21*0.82</f>
        <v>41820</v>
      </c>
      <c r="DY21" s="8">
        <f>BAR!DY21*0.82</f>
        <v>43050</v>
      </c>
      <c r="DZ21" s="8">
        <f>BAR!DZ21*0.82</f>
        <v>43050</v>
      </c>
      <c r="EA21" s="65">
        <f>BAR!EA21*0.82</f>
        <v>43050</v>
      </c>
      <c r="EB21" s="65">
        <f>BAR!EB21*0.82</f>
        <v>43050</v>
      </c>
      <c r="EC21" s="65">
        <f>BAR!EC21*0.82</f>
        <v>43050</v>
      </c>
      <c r="ED21" s="65">
        <f>BAR!ED21*0.82</f>
        <v>43050</v>
      </c>
      <c r="EE21" s="8">
        <f>BAR!EE21*0.82</f>
        <v>43050</v>
      </c>
      <c r="EF21" s="8">
        <f>BAR!EF21*0.82</f>
        <v>43050</v>
      </c>
      <c r="EG21" s="8">
        <f>BAR!EG21*0.82</f>
        <v>43050</v>
      </c>
      <c r="EH21" s="8">
        <f>BAR!EH21*0.82</f>
        <v>43050</v>
      </c>
      <c r="EI21" s="8">
        <f>BAR!EI21*0.82</f>
        <v>43050</v>
      </c>
      <c r="EJ21" s="65">
        <f>BAR!EJ21*0.82</f>
        <v>43050</v>
      </c>
      <c r="EK21" s="65">
        <f>BAR!EK21*0.82</f>
        <v>43050</v>
      </c>
      <c r="EL21" s="65">
        <f>BAR!EL21*0.82</f>
        <v>43050</v>
      </c>
      <c r="EM21" s="65">
        <f>BAR!EM21*0.82</f>
        <v>43050</v>
      </c>
      <c r="EN21" s="66">
        <f>BAR!EN21*0.82</f>
        <v>43050</v>
      </c>
      <c r="EO21" s="66">
        <f>BAR!EO21*0.82</f>
        <v>39442</v>
      </c>
      <c r="EP21" s="66">
        <f>BAR!EP21*0.82</f>
        <v>39442</v>
      </c>
      <c r="EQ21" s="66">
        <f>BAR!EQ21*0.82</f>
        <v>39442</v>
      </c>
      <c r="ER21" s="66">
        <f>BAR!ER21*0.82</f>
        <v>39442</v>
      </c>
      <c r="ES21" s="66">
        <f>BAR!ES21*0.82</f>
        <v>40180</v>
      </c>
      <c r="ET21" s="66">
        <f>BAR!ET21*0.82</f>
        <v>40180</v>
      </c>
      <c r="EU21" s="66">
        <f>BAR!EU21*0.82</f>
        <v>39442</v>
      </c>
      <c r="EV21" s="66">
        <f>BAR!EV21*0.82</f>
        <v>39442</v>
      </c>
      <c r="EW21" s="66">
        <f>BAR!EW21*0.82</f>
        <v>39442</v>
      </c>
      <c r="EX21" s="66">
        <f>BAR!EX21*0.82</f>
        <v>39442</v>
      </c>
      <c r="EY21" s="66">
        <f>BAR!EY21*0.82</f>
        <v>39442</v>
      </c>
      <c r="EZ21" s="66">
        <f>BAR!EZ21*0.82</f>
        <v>40180</v>
      </c>
      <c r="FA21" s="66">
        <f>BAR!FA21*0.82</f>
        <v>40180</v>
      </c>
      <c r="FB21" s="66">
        <f>BAR!FB21*0.82</f>
        <v>38868</v>
      </c>
      <c r="FC21" s="66">
        <f>BAR!FC21*0.82</f>
        <v>38868</v>
      </c>
      <c r="FD21" s="66">
        <f>BAR!FD21*0.82</f>
        <v>38868</v>
      </c>
      <c r="FE21" s="66">
        <f>BAR!FE21*0.82</f>
        <v>38868</v>
      </c>
      <c r="FF21" s="66">
        <f>BAR!FF21*0.82</f>
        <v>38868</v>
      </c>
      <c r="FG21" s="66">
        <f>BAR!FG21*0.82</f>
        <v>39442</v>
      </c>
      <c r="FH21" s="66">
        <f>BAR!FH21*0.82</f>
        <v>39442</v>
      </c>
      <c r="FI21" s="66">
        <f>BAR!FI21*0.82</f>
        <v>38868</v>
      </c>
      <c r="FJ21" s="66">
        <f>BAR!FJ21*0.82</f>
        <v>38868</v>
      </c>
      <c r="FK21" s="66">
        <f>BAR!FK21*0.82</f>
        <v>38868</v>
      </c>
      <c r="FL21" s="66">
        <f>BAR!FL21*0.82</f>
        <v>38868</v>
      </c>
      <c r="FM21" s="66">
        <f>BAR!FM21*0.82</f>
        <v>38868</v>
      </c>
      <c r="FN21" s="66">
        <f>BAR!FN21*0.82</f>
        <v>39442</v>
      </c>
      <c r="FO21" s="66">
        <f>BAR!FO21*0.82</f>
        <v>39442</v>
      </c>
      <c r="FP21" s="66">
        <f>BAR!FP21*0.82</f>
        <v>39442</v>
      </c>
      <c r="FQ21" s="66">
        <f>BAR!FQ21*0.82</f>
        <v>39442</v>
      </c>
      <c r="FR21" s="66">
        <f>BAR!FR21*0.82</f>
        <v>39442</v>
      </c>
      <c r="FS21" s="66">
        <f>BAR!FS21*0.82</f>
        <v>39442</v>
      </c>
      <c r="FT21" s="66">
        <f>BAR!FT21*0.82</f>
        <v>39442</v>
      </c>
      <c r="FU21" s="66">
        <f>BAR!FU21*0.82</f>
        <v>39442</v>
      </c>
      <c r="FV21" s="66">
        <f>BAR!FV21*0.82</f>
        <v>39442</v>
      </c>
      <c r="FW21" s="66">
        <f>BAR!FW21*0.82</f>
        <v>38294</v>
      </c>
      <c r="FX21" s="66">
        <f>BAR!FX21*0.82</f>
        <v>38294</v>
      </c>
      <c r="FY21" s="66">
        <f>BAR!FY21*0.82</f>
        <v>38294</v>
      </c>
      <c r="FZ21" s="66">
        <f>BAR!FZ21*0.82</f>
        <v>38294</v>
      </c>
      <c r="GA21" s="66">
        <f>BAR!GA21*0.82</f>
        <v>38294</v>
      </c>
      <c r="GB21" s="66">
        <f>BAR!GB21*0.82</f>
        <v>38868</v>
      </c>
      <c r="GC21" s="66">
        <f>BAR!GC21*0.82</f>
        <v>38868</v>
      </c>
      <c r="GD21" s="66">
        <f>BAR!GD21*0.82</f>
        <v>38294</v>
      </c>
      <c r="GE21" s="66">
        <f>BAR!GE21*0.82</f>
        <v>38294</v>
      </c>
      <c r="GF21" s="66">
        <f>BAR!GF21*0.82</f>
        <v>38294</v>
      </c>
      <c r="GG21" s="66">
        <f>BAR!GG21*0.82</f>
        <v>38294</v>
      </c>
      <c r="GH21" s="66">
        <f>BAR!GH21*0.82</f>
        <v>38294</v>
      </c>
      <c r="GI21" s="66">
        <f>BAR!GI21*0.82</f>
        <v>38868</v>
      </c>
      <c r="GJ21" s="66">
        <f>BAR!GJ21*0.82</f>
        <v>38868</v>
      </c>
      <c r="GK21" s="66">
        <f>BAR!GK21*0.82</f>
        <v>38294</v>
      </c>
      <c r="GL21" s="66">
        <f>BAR!GL21*0.82</f>
        <v>38294</v>
      </c>
      <c r="GM21" s="66">
        <f>BAR!GM21*0.82</f>
        <v>38294</v>
      </c>
      <c r="GN21" s="66">
        <f>BAR!GN21*0.82</f>
        <v>38294</v>
      </c>
      <c r="GO21" s="66">
        <f>BAR!GO21*0.82</f>
        <v>38294</v>
      </c>
      <c r="GP21" s="66">
        <f>BAR!GP21*0.82</f>
        <v>38868</v>
      </c>
      <c r="GQ21" s="66">
        <f>BAR!GQ21*0.82</f>
        <v>38868</v>
      </c>
      <c r="GR21" s="66">
        <f>BAR!GR21*0.82</f>
        <v>38294</v>
      </c>
      <c r="GS21" s="66">
        <f>BAR!GS21*0.82</f>
        <v>38294</v>
      </c>
      <c r="GT21" s="66">
        <f>BAR!GT21*0.82</f>
        <v>38294</v>
      </c>
      <c r="GU21" s="66">
        <f>BAR!GU21*0.82</f>
        <v>38294</v>
      </c>
      <c r="GV21" s="66">
        <f>BAR!GV21*0.82</f>
        <v>38294</v>
      </c>
      <c r="GW21" s="66">
        <f>BAR!GW21*0.82</f>
        <v>38868</v>
      </c>
      <c r="GX21" s="66">
        <f>BAR!GX21*0.82</f>
        <v>38868</v>
      </c>
      <c r="GY21" s="66">
        <f>BAR!GY21*0.82</f>
        <v>38294</v>
      </c>
      <c r="GZ21" s="66">
        <f>BAR!GZ21*0.82</f>
        <v>38294</v>
      </c>
      <c r="HA21" s="66">
        <f>BAR!HA21*0.82</f>
        <v>38294</v>
      </c>
      <c r="HB21" s="66">
        <f>BAR!HB21*0.82</f>
        <v>38294</v>
      </c>
      <c r="HC21" s="66">
        <f>BAR!HC21*0.82</f>
        <v>38294</v>
      </c>
      <c r="HD21" s="66">
        <f>BAR!HD21*0.82</f>
        <v>40180</v>
      </c>
      <c r="HE21" s="66">
        <f>BAR!HE21*0.82</f>
        <v>40180</v>
      </c>
      <c r="HF21" s="66">
        <f>BAR!HF21*0.82</f>
        <v>39442</v>
      </c>
      <c r="HG21" s="66">
        <f>BAR!HG21*0.82</f>
        <v>39442</v>
      </c>
      <c r="HH21" s="66">
        <f>BAR!HH21*0.82</f>
        <v>39442</v>
      </c>
      <c r="HI21" s="66">
        <f>BAR!HI21*0.82</f>
        <v>39442</v>
      </c>
      <c r="HJ21" s="66">
        <f>BAR!HJ21*0.82</f>
        <v>39442</v>
      </c>
      <c r="HK21" s="66">
        <f>BAR!HK21*0.82</f>
        <v>42640</v>
      </c>
      <c r="HL21" s="66">
        <f>BAR!HL21*0.82</f>
        <v>42640</v>
      </c>
      <c r="HM21" s="66">
        <f>BAR!HM21*0.82</f>
        <v>42640</v>
      </c>
      <c r="HN21" s="66">
        <f>BAR!HN21*0.82</f>
        <v>42640</v>
      </c>
      <c r="HO21" s="66">
        <f>BAR!HO21*0.82</f>
        <v>42640</v>
      </c>
      <c r="HP21" s="66">
        <f>BAR!HP21*0.82</f>
        <v>42640</v>
      </c>
      <c r="HQ21" s="66">
        <f>BAR!HQ21*0.82</f>
        <v>42640</v>
      </c>
      <c r="HR21" s="66">
        <f>BAR!HR21*0.82</f>
        <v>43460</v>
      </c>
      <c r="HS21" s="66">
        <f>BAR!HS21*0.82</f>
        <v>43460</v>
      </c>
      <c r="HT21" s="66">
        <f>BAR!HT21*0.82</f>
        <v>43460</v>
      </c>
      <c r="HU21" s="66">
        <f>BAR!HU21*0.82</f>
        <v>43460</v>
      </c>
    </row>
    <row r="22" spans="1:229" s="7" customFormat="1" x14ac:dyDescent="0.2">
      <c r="A22" s="6" t="s">
        <v>11</v>
      </c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54"/>
      <c r="Z22" s="54"/>
      <c r="AA22" s="54"/>
      <c r="AB22" s="54"/>
      <c r="AC22" s="54"/>
      <c r="AD22" s="10"/>
      <c r="AE22" s="10"/>
      <c r="AF22" s="10"/>
      <c r="AG22" s="60"/>
      <c r="AH22" s="60"/>
      <c r="AI22" s="60"/>
      <c r="AJ22" s="60"/>
      <c r="AK22" s="60"/>
      <c r="AL22" s="10"/>
      <c r="AM22" s="10"/>
      <c r="AN22" s="54"/>
      <c r="AO22" s="54"/>
      <c r="AP22" s="54"/>
      <c r="AQ22" s="54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54"/>
      <c r="EB22" s="54"/>
      <c r="EC22" s="54"/>
      <c r="ED22" s="54"/>
      <c r="EE22" s="10"/>
      <c r="EF22" s="10"/>
      <c r="EG22" s="10"/>
      <c r="EH22" s="10"/>
      <c r="EI22" s="10"/>
      <c r="EJ22" s="54"/>
      <c r="EK22" s="54"/>
      <c r="EL22" s="54"/>
      <c r="EM22" s="54"/>
      <c r="EN22" s="60"/>
      <c r="EO22" s="60"/>
      <c r="EP22" s="60"/>
      <c r="EQ22" s="60"/>
      <c r="ER22" s="60"/>
      <c r="ES22" s="60"/>
      <c r="ET22" s="60"/>
      <c r="EU22" s="60"/>
      <c r="EV22" s="60"/>
      <c r="EW22" s="60"/>
      <c r="EX22" s="60"/>
      <c r="EY22" s="60"/>
      <c r="EZ22" s="60"/>
      <c r="FA22" s="60"/>
      <c r="FB22" s="60"/>
      <c r="FC22" s="60"/>
      <c r="FD22" s="60"/>
      <c r="FE22" s="60"/>
      <c r="FF22" s="60"/>
      <c r="FG22" s="60"/>
      <c r="FH22" s="60"/>
      <c r="FI22" s="60"/>
      <c r="FJ22" s="60"/>
      <c r="FK22" s="60"/>
      <c r="FL22" s="60"/>
      <c r="FM22" s="60"/>
      <c r="FN22" s="60"/>
      <c r="FO22" s="60"/>
      <c r="FP22" s="60"/>
      <c r="FQ22" s="60"/>
      <c r="FR22" s="60"/>
      <c r="FS22" s="60"/>
      <c r="FT22" s="60"/>
      <c r="FU22" s="60"/>
      <c r="FV22" s="60"/>
      <c r="FW22" s="60"/>
      <c r="FX22" s="60"/>
      <c r="FY22" s="60"/>
      <c r="FZ22" s="60"/>
      <c r="GA22" s="60"/>
      <c r="GB22" s="60"/>
      <c r="GC22" s="60"/>
      <c r="GD22" s="60"/>
      <c r="GE22" s="60"/>
      <c r="GF22" s="60"/>
      <c r="GG22" s="60"/>
      <c r="GH22" s="60"/>
      <c r="GI22" s="60"/>
      <c r="GJ22" s="60"/>
      <c r="GK22" s="60"/>
      <c r="GL22" s="60"/>
      <c r="GM22" s="60"/>
      <c r="GN22" s="60"/>
      <c r="GO22" s="60"/>
      <c r="GP22" s="60"/>
      <c r="GQ22" s="60"/>
      <c r="GR22" s="60"/>
      <c r="GS22" s="60"/>
      <c r="GT22" s="60"/>
      <c r="GU22" s="60"/>
      <c r="GV22" s="60"/>
      <c r="GW22" s="60"/>
      <c r="GX22" s="60"/>
      <c r="GY22" s="60"/>
      <c r="GZ22" s="60"/>
      <c r="HA22" s="60"/>
      <c r="HB22" s="60"/>
      <c r="HC22" s="60"/>
      <c r="HD22" s="60"/>
      <c r="HE22" s="60"/>
      <c r="HF22" s="60"/>
      <c r="HG22" s="60"/>
      <c r="HH22" s="60"/>
      <c r="HI22" s="60"/>
      <c r="HJ22" s="60"/>
      <c r="HK22" s="60"/>
      <c r="HL22" s="60"/>
      <c r="HM22" s="60"/>
      <c r="HN22" s="60"/>
      <c r="HO22" s="60"/>
      <c r="HP22" s="60"/>
      <c r="HQ22" s="60"/>
      <c r="HR22" s="60"/>
      <c r="HS22" s="60"/>
      <c r="HT22" s="60"/>
      <c r="HU22" s="60"/>
    </row>
    <row r="23" spans="1:229" s="7" customFormat="1" x14ac:dyDescent="0.2">
      <c r="A23" s="8" t="s">
        <v>10</v>
      </c>
      <c r="B23" s="8">
        <f>BAR!B23*0.82</f>
        <v>51250</v>
      </c>
      <c r="C23" s="8">
        <f>BAR!C23*0.82</f>
        <v>52070</v>
      </c>
      <c r="D23" s="8">
        <f>BAR!D23*0.82</f>
        <v>50840</v>
      </c>
      <c r="E23" s="8">
        <f>BAR!E23*0.82</f>
        <v>50840</v>
      </c>
      <c r="F23" s="8">
        <f>BAR!F23*0.82</f>
        <v>50840</v>
      </c>
      <c r="G23" s="8">
        <f>BAR!G23*0.82</f>
        <v>50840</v>
      </c>
      <c r="H23" s="8">
        <f>BAR!H23*0.82</f>
        <v>52070</v>
      </c>
      <c r="I23" s="8">
        <f>BAR!I23*0.82</f>
        <v>54120</v>
      </c>
      <c r="J23" s="8">
        <f>BAR!J23*0.82</f>
        <v>54120</v>
      </c>
      <c r="K23" s="8">
        <f>BAR!K23*0.82</f>
        <v>51250</v>
      </c>
      <c r="L23" s="8">
        <f>BAR!L23*0.82</f>
        <v>51250</v>
      </c>
      <c r="M23" s="8">
        <f>BAR!M23*0.82</f>
        <v>51250</v>
      </c>
      <c r="N23" s="8">
        <f>BAR!N23*0.82</f>
        <v>51250</v>
      </c>
      <c r="O23" s="8">
        <f>BAR!O23*0.82</f>
        <v>51250</v>
      </c>
      <c r="P23" s="8">
        <f>BAR!P23*0.82</f>
        <v>52890</v>
      </c>
      <c r="Q23" s="8">
        <f>BAR!Q23*0.82</f>
        <v>52890</v>
      </c>
      <c r="R23" s="8">
        <f>BAR!R23*0.82</f>
        <v>52070</v>
      </c>
      <c r="S23" s="8">
        <f>BAR!S23*0.82</f>
        <v>52070</v>
      </c>
      <c r="T23" s="8">
        <f>BAR!T23*0.82</f>
        <v>52070</v>
      </c>
      <c r="U23" s="8">
        <f>BAR!U23*0.82</f>
        <v>52070</v>
      </c>
      <c r="V23" s="8">
        <f>BAR!V23*0.82</f>
        <v>52070</v>
      </c>
      <c r="W23" s="8">
        <f>BAR!W23*0.82</f>
        <v>55350</v>
      </c>
      <c r="X23" s="8">
        <f>BAR!X23*0.82</f>
        <v>55350</v>
      </c>
      <c r="Y23" s="65">
        <f>BAR!Y23*0.82</f>
        <v>55350</v>
      </c>
      <c r="Z23" s="65">
        <f>BAR!Z23*0.82</f>
        <v>55350</v>
      </c>
      <c r="AA23" s="65">
        <f>BAR!AA23*0.82</f>
        <v>55350</v>
      </c>
      <c r="AB23" s="65">
        <f>BAR!AB23*0.82</f>
        <v>55350</v>
      </c>
      <c r="AC23" s="65">
        <f>BAR!AC23*0.82</f>
        <v>55350</v>
      </c>
      <c r="AD23" s="8">
        <f>BAR!AD23*0.82</f>
        <v>55350</v>
      </c>
      <c r="AE23" s="8">
        <f>BAR!AE23*0.82</f>
        <v>55350</v>
      </c>
      <c r="AF23" s="8">
        <f>BAR!AF23*0.82</f>
        <v>55350</v>
      </c>
      <c r="AG23" s="66">
        <f>BAR!AG23*0.82</f>
        <v>60270</v>
      </c>
      <c r="AH23" s="66">
        <f>BAR!AH23*0.82</f>
        <v>60270</v>
      </c>
      <c r="AI23" s="66">
        <f>BAR!AI23*0.82</f>
        <v>60270</v>
      </c>
      <c r="AJ23" s="66">
        <f>BAR!AJ23*0.82</f>
        <v>60270</v>
      </c>
      <c r="AK23" s="66">
        <f>BAR!AK23*0.82</f>
        <v>61910</v>
      </c>
      <c r="AL23" s="8">
        <f>BAR!AL23*0.82</f>
        <v>61910</v>
      </c>
      <c r="AM23" s="8">
        <f>BAR!AM23*0.82</f>
        <v>61910</v>
      </c>
      <c r="AN23" s="65">
        <f>BAR!AN23*0.82</f>
        <v>61910</v>
      </c>
      <c r="AO23" s="65">
        <f>BAR!AO23*0.82</f>
        <v>61910</v>
      </c>
      <c r="AP23" s="65">
        <f>BAR!AP23*0.82</f>
        <v>61910</v>
      </c>
      <c r="AQ23" s="65">
        <f>BAR!AQ23*0.82</f>
        <v>61910</v>
      </c>
      <c r="AR23" s="8">
        <f>BAR!AR23*0.82</f>
        <v>61910</v>
      </c>
      <c r="AS23" s="8">
        <f>BAR!AS23*0.82</f>
        <v>61910</v>
      </c>
      <c r="AT23" s="8">
        <f>BAR!AT23*0.82</f>
        <v>56580</v>
      </c>
      <c r="AU23" s="8">
        <f>BAR!AU23*0.82</f>
        <v>56580</v>
      </c>
      <c r="AV23" s="8">
        <f>BAR!AV23*0.82</f>
        <v>56580</v>
      </c>
      <c r="AW23" s="8">
        <f>BAR!AW23*0.82</f>
        <v>57810</v>
      </c>
      <c r="AX23" s="8">
        <f>BAR!AX23*0.82</f>
        <v>57810</v>
      </c>
      <c r="AY23" s="8">
        <f>BAR!AY23*0.82</f>
        <v>57810</v>
      </c>
      <c r="AZ23" s="8">
        <f>BAR!AZ23*0.82</f>
        <v>57810</v>
      </c>
      <c r="BA23" s="8">
        <f>BAR!BA23*0.82</f>
        <v>57810</v>
      </c>
      <c r="BB23" s="8">
        <f>BAR!BB23*0.82</f>
        <v>57810</v>
      </c>
      <c r="BC23" s="8">
        <f>BAR!BC23*0.82</f>
        <v>57810</v>
      </c>
      <c r="BD23" s="8">
        <f>BAR!BD23*0.82</f>
        <v>57810</v>
      </c>
      <c r="BE23" s="8">
        <f>BAR!BE23*0.82</f>
        <v>60270</v>
      </c>
      <c r="BF23" s="8">
        <f>BAR!BF23*0.82</f>
        <v>60270</v>
      </c>
      <c r="BG23" s="8">
        <f>BAR!BG23*0.82</f>
        <v>56580</v>
      </c>
      <c r="BH23" s="8">
        <f>BAR!BH23*0.82</f>
        <v>56580</v>
      </c>
      <c r="BI23" s="8">
        <f>BAR!BI23*0.82</f>
        <v>56580</v>
      </c>
      <c r="BJ23" s="8">
        <f>BAR!BJ23*0.82</f>
        <v>56580</v>
      </c>
      <c r="BK23" s="8">
        <f>BAR!BK23*0.82</f>
        <v>59040</v>
      </c>
      <c r="BL23" s="8">
        <f>BAR!BL23*0.82</f>
        <v>59040</v>
      </c>
      <c r="BM23" s="8">
        <f>BAR!BM23*0.82</f>
        <v>59040</v>
      </c>
      <c r="BN23" s="8">
        <f>BAR!BN23*0.82</f>
        <v>59040</v>
      </c>
      <c r="BO23" s="8">
        <f>BAR!BO23*0.82</f>
        <v>56580</v>
      </c>
      <c r="BP23" s="8">
        <f>BAR!BP23*0.82</f>
        <v>56580</v>
      </c>
      <c r="BQ23" s="8">
        <f>BAR!BQ23*0.82</f>
        <v>56580</v>
      </c>
      <c r="BR23" s="8">
        <f>BAR!BR23*0.82</f>
        <v>56580</v>
      </c>
      <c r="BS23" s="8">
        <f>BAR!BS23*0.82</f>
        <v>56580</v>
      </c>
      <c r="BT23" s="8">
        <f>BAR!BT23*0.82</f>
        <v>57810</v>
      </c>
      <c r="BU23" s="8">
        <f>BAR!BU23*0.82</f>
        <v>57810</v>
      </c>
      <c r="BV23" s="8">
        <f>BAR!BV23*0.82</f>
        <v>56580</v>
      </c>
      <c r="BW23" s="8">
        <f>BAR!BW23*0.82</f>
        <v>56580</v>
      </c>
      <c r="BX23" s="8">
        <f>BAR!BX23*0.82</f>
        <v>56580</v>
      </c>
      <c r="BY23" s="8">
        <f>BAR!BY23*0.82</f>
        <v>56580</v>
      </c>
      <c r="BZ23" s="8">
        <f>BAR!BZ23*0.82</f>
        <v>56580</v>
      </c>
      <c r="CA23" s="8">
        <f>BAR!CA23*0.82</f>
        <v>57810</v>
      </c>
      <c r="CB23" s="8">
        <f>BAR!CB23*0.82</f>
        <v>57810</v>
      </c>
      <c r="CC23" s="8">
        <f>BAR!CC23*0.82</f>
        <v>56580</v>
      </c>
      <c r="CD23" s="8">
        <f>BAR!CD23*0.82</f>
        <v>56580</v>
      </c>
      <c r="CE23" s="8">
        <f>BAR!CE23*0.82</f>
        <v>56580</v>
      </c>
      <c r="CF23" s="8">
        <f>BAR!CF23*0.82</f>
        <v>56580</v>
      </c>
      <c r="CG23" s="8">
        <f>BAR!CG23*0.82</f>
        <v>56580</v>
      </c>
      <c r="CH23" s="8">
        <f>BAR!CH23*0.82</f>
        <v>57810</v>
      </c>
      <c r="CI23" s="8">
        <f>BAR!CI23*0.82</f>
        <v>57810</v>
      </c>
      <c r="CJ23" s="8">
        <f>BAR!CJ23*0.82</f>
        <v>56580</v>
      </c>
      <c r="CK23" s="8">
        <f>BAR!CK23*0.82</f>
        <v>56580</v>
      </c>
      <c r="CL23" s="8">
        <f>BAR!CL23*0.82</f>
        <v>56580</v>
      </c>
      <c r="CM23" s="8">
        <f>BAR!CM23*0.82</f>
        <v>56580</v>
      </c>
      <c r="CN23" s="8">
        <f>BAR!CN23*0.82</f>
        <v>56580</v>
      </c>
      <c r="CO23" s="8">
        <f>BAR!CO23*0.82</f>
        <v>57810</v>
      </c>
      <c r="CP23" s="8">
        <f>BAR!CP23*0.82</f>
        <v>57810</v>
      </c>
      <c r="CQ23" s="8">
        <f>BAR!CQ23*0.82</f>
        <v>56580</v>
      </c>
      <c r="CR23" s="8">
        <f>BAR!CR23*0.82</f>
        <v>56580</v>
      </c>
      <c r="CS23" s="8">
        <f>BAR!CS23*0.82</f>
        <v>56580</v>
      </c>
      <c r="CT23" s="8">
        <f>BAR!CT23*0.82</f>
        <v>56580</v>
      </c>
      <c r="CU23" s="8">
        <f>BAR!CU23*0.82</f>
        <v>56580</v>
      </c>
      <c r="CV23" s="8">
        <f>BAR!CV23*0.82</f>
        <v>56580</v>
      </c>
      <c r="CW23" s="8">
        <f>BAR!CW23*0.82</f>
        <v>56580</v>
      </c>
      <c r="CX23" s="8">
        <f>BAR!CX23*0.82</f>
        <v>54120</v>
      </c>
      <c r="CY23" s="8">
        <f>BAR!CY23*0.82</f>
        <v>54120</v>
      </c>
      <c r="CZ23" s="8">
        <f>BAR!CZ23*0.82</f>
        <v>54120</v>
      </c>
      <c r="DA23" s="8">
        <f>BAR!DA23*0.82</f>
        <v>54120</v>
      </c>
      <c r="DB23" s="8">
        <f>BAR!DB23*0.82</f>
        <v>54120</v>
      </c>
      <c r="DC23" s="8">
        <f>BAR!DC23*0.82</f>
        <v>55350</v>
      </c>
      <c r="DD23" s="8">
        <f>BAR!DD23*0.82</f>
        <v>55350</v>
      </c>
      <c r="DE23" s="8">
        <f>BAR!DE23*0.82</f>
        <v>54120</v>
      </c>
      <c r="DF23" s="8">
        <f>BAR!DF23*0.82</f>
        <v>54120</v>
      </c>
      <c r="DG23" s="8">
        <f>BAR!DG23*0.82</f>
        <v>54120</v>
      </c>
      <c r="DH23" s="8">
        <f>BAR!DH23*0.82</f>
        <v>54120</v>
      </c>
      <c r="DI23" s="8">
        <f>BAR!DI23*0.82</f>
        <v>54120</v>
      </c>
      <c r="DJ23" s="8">
        <f>BAR!DJ23*0.82</f>
        <v>55350</v>
      </c>
      <c r="DK23" s="8">
        <f>BAR!DK23*0.82</f>
        <v>55350</v>
      </c>
      <c r="DL23" s="8">
        <f>BAR!DL23*0.82</f>
        <v>54120</v>
      </c>
      <c r="DM23" s="8">
        <f>BAR!DM23*0.82</f>
        <v>54120</v>
      </c>
      <c r="DN23" s="8">
        <f>BAR!DN23*0.82</f>
        <v>54120</v>
      </c>
      <c r="DO23" s="8">
        <f>BAR!DO23*0.82</f>
        <v>54120</v>
      </c>
      <c r="DP23" s="8">
        <f>BAR!DP23*0.82</f>
        <v>54120</v>
      </c>
      <c r="DQ23" s="8">
        <f>BAR!DQ23*0.82</f>
        <v>55350</v>
      </c>
      <c r="DR23" s="8">
        <f>BAR!DR23*0.82</f>
        <v>55350</v>
      </c>
      <c r="DS23" s="8">
        <f>BAR!DS23*0.82</f>
        <v>54120</v>
      </c>
      <c r="DT23" s="8">
        <f>BAR!DT23*0.82</f>
        <v>54120</v>
      </c>
      <c r="DU23" s="8">
        <f>BAR!DU23*0.82</f>
        <v>54120</v>
      </c>
      <c r="DV23" s="8">
        <f>BAR!DV23*0.82</f>
        <v>54120</v>
      </c>
      <c r="DW23" s="8">
        <f>BAR!DW23*0.82</f>
        <v>54120</v>
      </c>
      <c r="DX23" s="8">
        <f>BAR!DX23*0.82</f>
        <v>54120</v>
      </c>
      <c r="DY23" s="8">
        <f>BAR!DY23*0.82</f>
        <v>55350</v>
      </c>
      <c r="DZ23" s="8">
        <f>BAR!DZ23*0.82</f>
        <v>55350</v>
      </c>
      <c r="EA23" s="65">
        <f>BAR!EA23*0.82</f>
        <v>55350</v>
      </c>
      <c r="EB23" s="65">
        <f>BAR!EB23*0.82</f>
        <v>55350</v>
      </c>
      <c r="EC23" s="65">
        <f>BAR!EC23*0.82</f>
        <v>55350</v>
      </c>
      <c r="ED23" s="65">
        <f>BAR!ED23*0.82</f>
        <v>55350</v>
      </c>
      <c r="EE23" s="8">
        <f>BAR!EE23*0.82</f>
        <v>55350</v>
      </c>
      <c r="EF23" s="8">
        <f>BAR!EF23*0.82</f>
        <v>55350</v>
      </c>
      <c r="EG23" s="8">
        <f>BAR!EG23*0.82</f>
        <v>55350</v>
      </c>
      <c r="EH23" s="8">
        <f>BAR!EH23*0.82</f>
        <v>55350</v>
      </c>
      <c r="EI23" s="8">
        <f>BAR!EI23*0.82</f>
        <v>55350</v>
      </c>
      <c r="EJ23" s="65">
        <f>BAR!EJ23*0.82</f>
        <v>55350</v>
      </c>
      <c r="EK23" s="65">
        <f>BAR!EK23*0.82</f>
        <v>55350</v>
      </c>
      <c r="EL23" s="65">
        <f>BAR!EL23*0.82</f>
        <v>55350</v>
      </c>
      <c r="EM23" s="65">
        <f>BAR!EM23*0.82</f>
        <v>55350</v>
      </c>
      <c r="EN23" s="66">
        <f>BAR!EN23*0.82</f>
        <v>55350</v>
      </c>
      <c r="EO23" s="66">
        <f>BAR!EO23*0.82</f>
        <v>51742</v>
      </c>
      <c r="EP23" s="66">
        <f>BAR!EP23*0.82</f>
        <v>51742</v>
      </c>
      <c r="EQ23" s="66">
        <f>BAR!EQ23*0.82</f>
        <v>51742</v>
      </c>
      <c r="ER23" s="66">
        <f>BAR!ER23*0.82</f>
        <v>51742</v>
      </c>
      <c r="ES23" s="66">
        <f>BAR!ES23*0.82</f>
        <v>52480</v>
      </c>
      <c r="ET23" s="66">
        <f>BAR!ET23*0.82</f>
        <v>52480</v>
      </c>
      <c r="EU23" s="66">
        <f>BAR!EU23*0.82</f>
        <v>51742</v>
      </c>
      <c r="EV23" s="66">
        <f>BAR!EV23*0.82</f>
        <v>51742</v>
      </c>
      <c r="EW23" s="66">
        <f>BAR!EW23*0.82</f>
        <v>51742</v>
      </c>
      <c r="EX23" s="66">
        <f>BAR!EX23*0.82</f>
        <v>51742</v>
      </c>
      <c r="EY23" s="66">
        <f>BAR!EY23*0.82</f>
        <v>51742</v>
      </c>
      <c r="EZ23" s="66">
        <f>BAR!EZ23*0.82</f>
        <v>52480</v>
      </c>
      <c r="FA23" s="66">
        <f>BAR!FA23*0.82</f>
        <v>52480</v>
      </c>
      <c r="FB23" s="66">
        <f>BAR!FB23*0.82</f>
        <v>51168</v>
      </c>
      <c r="FC23" s="66">
        <f>BAR!FC23*0.82</f>
        <v>51168</v>
      </c>
      <c r="FD23" s="66">
        <f>BAR!FD23*0.82</f>
        <v>51168</v>
      </c>
      <c r="FE23" s="66">
        <f>BAR!FE23*0.82</f>
        <v>51168</v>
      </c>
      <c r="FF23" s="66">
        <f>BAR!FF23*0.82</f>
        <v>51168</v>
      </c>
      <c r="FG23" s="66">
        <f>BAR!FG23*0.82</f>
        <v>51742</v>
      </c>
      <c r="FH23" s="66">
        <f>BAR!FH23*0.82</f>
        <v>51742</v>
      </c>
      <c r="FI23" s="66">
        <f>BAR!FI23*0.82</f>
        <v>51168</v>
      </c>
      <c r="FJ23" s="66">
        <f>BAR!FJ23*0.82</f>
        <v>51168</v>
      </c>
      <c r="FK23" s="66">
        <f>BAR!FK23*0.82</f>
        <v>51168</v>
      </c>
      <c r="FL23" s="66">
        <f>BAR!FL23*0.82</f>
        <v>51168</v>
      </c>
      <c r="FM23" s="66">
        <f>BAR!FM23*0.82</f>
        <v>51168</v>
      </c>
      <c r="FN23" s="66">
        <f>BAR!FN23*0.82</f>
        <v>51742</v>
      </c>
      <c r="FO23" s="66">
        <f>BAR!FO23*0.82</f>
        <v>51742</v>
      </c>
      <c r="FP23" s="66">
        <f>BAR!FP23*0.82</f>
        <v>51742</v>
      </c>
      <c r="FQ23" s="66">
        <f>BAR!FQ23*0.82</f>
        <v>51742</v>
      </c>
      <c r="FR23" s="66">
        <f>BAR!FR23*0.82</f>
        <v>51742</v>
      </c>
      <c r="FS23" s="66">
        <f>BAR!FS23*0.82</f>
        <v>51742</v>
      </c>
      <c r="FT23" s="66">
        <f>BAR!FT23*0.82</f>
        <v>51742</v>
      </c>
      <c r="FU23" s="66">
        <f>BAR!FU23*0.82</f>
        <v>51742</v>
      </c>
      <c r="FV23" s="66">
        <f>BAR!FV23*0.82</f>
        <v>51742</v>
      </c>
      <c r="FW23" s="66">
        <f>BAR!FW23*0.82</f>
        <v>50594</v>
      </c>
      <c r="FX23" s="66">
        <f>BAR!FX23*0.82</f>
        <v>50594</v>
      </c>
      <c r="FY23" s="66">
        <f>BAR!FY23*0.82</f>
        <v>50594</v>
      </c>
      <c r="FZ23" s="66">
        <f>BAR!FZ23*0.82</f>
        <v>50594</v>
      </c>
      <c r="GA23" s="66">
        <f>BAR!GA23*0.82</f>
        <v>50594</v>
      </c>
      <c r="GB23" s="66">
        <f>BAR!GB23*0.82</f>
        <v>51168</v>
      </c>
      <c r="GC23" s="66">
        <f>BAR!GC23*0.82</f>
        <v>51168</v>
      </c>
      <c r="GD23" s="66">
        <f>BAR!GD23*0.82</f>
        <v>50594</v>
      </c>
      <c r="GE23" s="66">
        <f>BAR!GE23*0.82</f>
        <v>50594</v>
      </c>
      <c r="GF23" s="66">
        <f>BAR!GF23*0.82</f>
        <v>50594</v>
      </c>
      <c r="GG23" s="66">
        <f>BAR!GG23*0.82</f>
        <v>50594</v>
      </c>
      <c r="GH23" s="66">
        <f>BAR!GH23*0.82</f>
        <v>50594</v>
      </c>
      <c r="GI23" s="66">
        <f>BAR!GI23*0.82</f>
        <v>51168</v>
      </c>
      <c r="GJ23" s="66">
        <f>BAR!GJ23*0.82</f>
        <v>51168</v>
      </c>
      <c r="GK23" s="66">
        <f>BAR!GK23*0.82</f>
        <v>50594</v>
      </c>
      <c r="GL23" s="66">
        <f>BAR!GL23*0.82</f>
        <v>50594</v>
      </c>
      <c r="GM23" s="66">
        <f>BAR!GM23*0.82</f>
        <v>50594</v>
      </c>
      <c r="GN23" s="66">
        <f>BAR!GN23*0.82</f>
        <v>50594</v>
      </c>
      <c r="GO23" s="66">
        <f>BAR!GO23*0.82</f>
        <v>50594</v>
      </c>
      <c r="GP23" s="66">
        <f>BAR!GP23*0.82</f>
        <v>51168</v>
      </c>
      <c r="GQ23" s="66">
        <f>BAR!GQ23*0.82</f>
        <v>51168</v>
      </c>
      <c r="GR23" s="66">
        <f>BAR!GR23*0.82</f>
        <v>50594</v>
      </c>
      <c r="GS23" s="66">
        <f>BAR!GS23*0.82</f>
        <v>50594</v>
      </c>
      <c r="GT23" s="66">
        <f>BAR!GT23*0.82</f>
        <v>50594</v>
      </c>
      <c r="GU23" s="66">
        <f>BAR!GU23*0.82</f>
        <v>50594</v>
      </c>
      <c r="GV23" s="66">
        <f>BAR!GV23*0.82</f>
        <v>50594</v>
      </c>
      <c r="GW23" s="66">
        <f>BAR!GW23*0.82</f>
        <v>51168</v>
      </c>
      <c r="GX23" s="66">
        <f>BAR!GX23*0.82</f>
        <v>51168</v>
      </c>
      <c r="GY23" s="66">
        <f>BAR!GY23*0.82</f>
        <v>50594</v>
      </c>
      <c r="GZ23" s="66">
        <f>BAR!GZ23*0.82</f>
        <v>50594</v>
      </c>
      <c r="HA23" s="66">
        <f>BAR!HA23*0.82</f>
        <v>50594</v>
      </c>
      <c r="HB23" s="66">
        <f>BAR!HB23*0.82</f>
        <v>50594</v>
      </c>
      <c r="HC23" s="66">
        <f>BAR!HC23*0.82</f>
        <v>50594</v>
      </c>
      <c r="HD23" s="66">
        <f>BAR!HD23*0.82</f>
        <v>52480</v>
      </c>
      <c r="HE23" s="66">
        <f>BAR!HE23*0.82</f>
        <v>52480</v>
      </c>
      <c r="HF23" s="66">
        <f>BAR!HF23*0.82</f>
        <v>51742</v>
      </c>
      <c r="HG23" s="66">
        <f>BAR!HG23*0.82</f>
        <v>51742</v>
      </c>
      <c r="HH23" s="66">
        <f>BAR!HH23*0.82</f>
        <v>51742</v>
      </c>
      <c r="HI23" s="66">
        <f>BAR!HI23*0.82</f>
        <v>51742</v>
      </c>
      <c r="HJ23" s="66">
        <f>BAR!HJ23*0.82</f>
        <v>51742</v>
      </c>
      <c r="HK23" s="66">
        <f>BAR!HK23*0.82</f>
        <v>54940</v>
      </c>
      <c r="HL23" s="66">
        <f>BAR!HL23*0.82</f>
        <v>54940</v>
      </c>
      <c r="HM23" s="66">
        <f>BAR!HM23*0.82</f>
        <v>54940</v>
      </c>
      <c r="HN23" s="66">
        <f>BAR!HN23*0.82</f>
        <v>54940</v>
      </c>
      <c r="HO23" s="66">
        <f>BAR!HO23*0.82</f>
        <v>54940</v>
      </c>
      <c r="HP23" s="66">
        <f>BAR!HP23*0.82</f>
        <v>54940</v>
      </c>
      <c r="HQ23" s="66">
        <f>BAR!HQ23*0.82</f>
        <v>54940</v>
      </c>
      <c r="HR23" s="66">
        <f>BAR!HR23*0.82</f>
        <v>55760</v>
      </c>
      <c r="HS23" s="66">
        <f>BAR!HS23*0.82</f>
        <v>55760</v>
      </c>
      <c r="HT23" s="66">
        <f>BAR!HT23*0.82</f>
        <v>55760</v>
      </c>
      <c r="HU23" s="66">
        <f>BAR!HU23*0.82</f>
        <v>55760</v>
      </c>
    </row>
    <row r="24" spans="1:229" s="7" customFormat="1" x14ac:dyDescent="0.2">
      <c r="A24" s="10" t="s">
        <v>12</v>
      </c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54"/>
      <c r="Z24" s="54"/>
      <c r="AA24" s="54"/>
      <c r="AB24" s="54"/>
      <c r="AC24" s="54"/>
      <c r="AD24" s="10"/>
      <c r="AE24" s="10"/>
      <c r="AF24" s="10"/>
      <c r="AG24" s="60"/>
      <c r="AH24" s="60"/>
      <c r="AI24" s="60"/>
      <c r="AJ24" s="60"/>
      <c r="AK24" s="60"/>
      <c r="AL24" s="10"/>
      <c r="AM24" s="10"/>
      <c r="AN24" s="54"/>
      <c r="AO24" s="54"/>
      <c r="AP24" s="54"/>
      <c r="AQ24" s="54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54"/>
      <c r="EB24" s="54"/>
      <c r="EC24" s="54"/>
      <c r="ED24" s="54"/>
      <c r="EE24" s="10"/>
      <c r="EF24" s="10"/>
      <c r="EG24" s="10"/>
      <c r="EH24" s="10"/>
      <c r="EI24" s="10"/>
      <c r="EJ24" s="54"/>
      <c r="EK24" s="54"/>
      <c r="EL24" s="54"/>
      <c r="EM24" s="54"/>
      <c r="EN24" s="60"/>
      <c r="EO24" s="60"/>
      <c r="EP24" s="60"/>
      <c r="EQ24" s="60"/>
      <c r="ER24" s="60"/>
      <c r="ES24" s="60"/>
      <c r="ET24" s="60"/>
      <c r="EU24" s="60"/>
      <c r="EV24" s="60"/>
      <c r="EW24" s="60"/>
      <c r="EX24" s="60"/>
      <c r="EY24" s="60"/>
      <c r="EZ24" s="60"/>
      <c r="FA24" s="60"/>
      <c r="FB24" s="60"/>
      <c r="FC24" s="60"/>
      <c r="FD24" s="60"/>
      <c r="FE24" s="60"/>
      <c r="FF24" s="60"/>
      <c r="FG24" s="60"/>
      <c r="FH24" s="60"/>
      <c r="FI24" s="60"/>
      <c r="FJ24" s="60"/>
      <c r="FK24" s="60"/>
      <c r="FL24" s="60"/>
      <c r="FM24" s="60"/>
      <c r="FN24" s="60"/>
      <c r="FO24" s="60"/>
      <c r="FP24" s="60"/>
      <c r="FQ24" s="60"/>
      <c r="FR24" s="60"/>
      <c r="FS24" s="60"/>
      <c r="FT24" s="60"/>
      <c r="FU24" s="60"/>
      <c r="FV24" s="60"/>
      <c r="FW24" s="60"/>
      <c r="FX24" s="60"/>
      <c r="FY24" s="60"/>
      <c r="FZ24" s="60"/>
      <c r="GA24" s="60"/>
      <c r="GB24" s="60"/>
      <c r="GC24" s="60"/>
      <c r="GD24" s="60"/>
      <c r="GE24" s="60"/>
      <c r="GF24" s="60"/>
      <c r="GG24" s="60"/>
      <c r="GH24" s="60"/>
      <c r="GI24" s="60"/>
      <c r="GJ24" s="60"/>
      <c r="GK24" s="60"/>
      <c r="GL24" s="60"/>
      <c r="GM24" s="60"/>
      <c r="GN24" s="60"/>
      <c r="GO24" s="60"/>
      <c r="GP24" s="60"/>
      <c r="GQ24" s="60"/>
      <c r="GR24" s="60"/>
      <c r="GS24" s="60"/>
      <c r="GT24" s="60"/>
      <c r="GU24" s="60"/>
      <c r="GV24" s="60"/>
      <c r="GW24" s="60"/>
      <c r="GX24" s="60"/>
      <c r="GY24" s="60"/>
      <c r="GZ24" s="60"/>
      <c r="HA24" s="60"/>
      <c r="HB24" s="60"/>
      <c r="HC24" s="60"/>
      <c r="HD24" s="60"/>
      <c r="HE24" s="60"/>
      <c r="HF24" s="60"/>
      <c r="HG24" s="60"/>
      <c r="HH24" s="60"/>
      <c r="HI24" s="60"/>
      <c r="HJ24" s="60"/>
      <c r="HK24" s="60"/>
      <c r="HL24" s="60"/>
      <c r="HM24" s="60"/>
      <c r="HN24" s="60"/>
      <c r="HO24" s="60"/>
      <c r="HP24" s="60"/>
      <c r="HQ24" s="60"/>
      <c r="HR24" s="60"/>
      <c r="HS24" s="60"/>
      <c r="HT24" s="60"/>
      <c r="HU24" s="60"/>
    </row>
    <row r="25" spans="1:229" s="7" customFormat="1" x14ac:dyDescent="0.2">
      <c r="A25" s="8" t="s">
        <v>10</v>
      </c>
      <c r="B25" s="8">
        <f>BAR!B25*0.82</f>
        <v>75850</v>
      </c>
      <c r="C25" s="8">
        <f>BAR!C25*0.82</f>
        <v>76670</v>
      </c>
      <c r="D25" s="8">
        <f>BAR!D25*0.82</f>
        <v>75440</v>
      </c>
      <c r="E25" s="8">
        <f>BAR!E25*0.82</f>
        <v>75440</v>
      </c>
      <c r="F25" s="8">
        <f>BAR!F25*0.82</f>
        <v>75440</v>
      </c>
      <c r="G25" s="8">
        <f>BAR!G25*0.82</f>
        <v>75440</v>
      </c>
      <c r="H25" s="8">
        <f>BAR!H25*0.82</f>
        <v>76670</v>
      </c>
      <c r="I25" s="8">
        <f>BAR!I25*0.82</f>
        <v>78720</v>
      </c>
      <c r="J25" s="8">
        <f>BAR!J25*0.82</f>
        <v>78720</v>
      </c>
      <c r="K25" s="8">
        <f>BAR!K25*0.82</f>
        <v>75850</v>
      </c>
      <c r="L25" s="8">
        <f>BAR!L25*0.82</f>
        <v>75850</v>
      </c>
      <c r="M25" s="8">
        <f>BAR!M25*0.82</f>
        <v>75850</v>
      </c>
      <c r="N25" s="8">
        <f>BAR!N25*0.82</f>
        <v>75850</v>
      </c>
      <c r="O25" s="8">
        <f>BAR!O25*0.82</f>
        <v>75850</v>
      </c>
      <c r="P25" s="8">
        <f>BAR!P25*0.82</f>
        <v>77490</v>
      </c>
      <c r="Q25" s="8">
        <f>BAR!Q25*0.82</f>
        <v>77490</v>
      </c>
      <c r="R25" s="8">
        <f>BAR!R25*0.82</f>
        <v>76670</v>
      </c>
      <c r="S25" s="8">
        <f>BAR!S25*0.82</f>
        <v>76670</v>
      </c>
      <c r="T25" s="8">
        <f>BAR!T25*0.82</f>
        <v>76670</v>
      </c>
      <c r="U25" s="8">
        <f>BAR!U25*0.82</f>
        <v>76670</v>
      </c>
      <c r="V25" s="8">
        <f>BAR!V25*0.82</f>
        <v>76670</v>
      </c>
      <c r="W25" s="8">
        <f>BAR!W25*0.82</f>
        <v>79950</v>
      </c>
      <c r="X25" s="8">
        <f>BAR!X25*0.82</f>
        <v>79950</v>
      </c>
      <c r="Y25" s="65">
        <f>BAR!Y25*0.82</f>
        <v>79950</v>
      </c>
      <c r="Z25" s="65">
        <f>BAR!Z25*0.82</f>
        <v>79950</v>
      </c>
      <c r="AA25" s="65">
        <f>BAR!AA25*0.82</f>
        <v>79950</v>
      </c>
      <c r="AB25" s="65">
        <f>BAR!AB25*0.82</f>
        <v>79950</v>
      </c>
      <c r="AC25" s="65">
        <f>BAR!AC25*0.82</f>
        <v>79950</v>
      </c>
      <c r="AD25" s="8">
        <f>BAR!AD25*0.82</f>
        <v>79950</v>
      </c>
      <c r="AE25" s="8">
        <f>BAR!AE25*0.82</f>
        <v>79950</v>
      </c>
      <c r="AF25" s="8">
        <f>BAR!AF25*0.82</f>
        <v>79950</v>
      </c>
      <c r="AG25" s="66">
        <f>BAR!AG25*0.82</f>
        <v>84870</v>
      </c>
      <c r="AH25" s="66">
        <f>BAR!AH25*0.82</f>
        <v>84870</v>
      </c>
      <c r="AI25" s="66">
        <f>BAR!AI25*0.82</f>
        <v>84870</v>
      </c>
      <c r="AJ25" s="66">
        <f>BAR!AJ25*0.82</f>
        <v>84870</v>
      </c>
      <c r="AK25" s="66">
        <f>BAR!AK25*0.82</f>
        <v>86510</v>
      </c>
      <c r="AL25" s="8">
        <f>BAR!AL25*0.82</f>
        <v>86510</v>
      </c>
      <c r="AM25" s="8">
        <f>BAR!AM25*0.82</f>
        <v>86510</v>
      </c>
      <c r="AN25" s="65">
        <f>BAR!AN25*0.82</f>
        <v>86510</v>
      </c>
      <c r="AO25" s="65">
        <f>BAR!AO25*0.82</f>
        <v>86510</v>
      </c>
      <c r="AP25" s="65">
        <f>BAR!AP25*0.82</f>
        <v>86510</v>
      </c>
      <c r="AQ25" s="65">
        <f>BAR!AQ25*0.82</f>
        <v>86510</v>
      </c>
      <c r="AR25" s="8">
        <f>BAR!AR25*0.82</f>
        <v>86510</v>
      </c>
      <c r="AS25" s="8">
        <f>BAR!AS25*0.82</f>
        <v>86510</v>
      </c>
      <c r="AT25" s="8">
        <f>BAR!AT25*0.82</f>
        <v>81180</v>
      </c>
      <c r="AU25" s="8">
        <f>BAR!AU25*0.82</f>
        <v>81180</v>
      </c>
      <c r="AV25" s="8">
        <f>BAR!AV25*0.82</f>
        <v>81180</v>
      </c>
      <c r="AW25" s="8">
        <f>BAR!AW25*0.82</f>
        <v>82410</v>
      </c>
      <c r="AX25" s="8">
        <f>BAR!AX25*0.82</f>
        <v>82410</v>
      </c>
      <c r="AY25" s="8">
        <f>BAR!AY25*0.82</f>
        <v>82410</v>
      </c>
      <c r="AZ25" s="8">
        <f>BAR!AZ25*0.82</f>
        <v>82410</v>
      </c>
      <c r="BA25" s="8">
        <f>BAR!BA25*0.82</f>
        <v>82410</v>
      </c>
      <c r="BB25" s="8">
        <f>BAR!BB25*0.82</f>
        <v>82410</v>
      </c>
      <c r="BC25" s="8">
        <f>BAR!BC25*0.82</f>
        <v>82410</v>
      </c>
      <c r="BD25" s="8">
        <f>BAR!BD25*0.82</f>
        <v>82410</v>
      </c>
      <c r="BE25" s="8">
        <f>BAR!BE25*0.82</f>
        <v>84870</v>
      </c>
      <c r="BF25" s="8">
        <f>BAR!BF25*0.82</f>
        <v>84870</v>
      </c>
      <c r="BG25" s="8">
        <f>BAR!BG25*0.82</f>
        <v>81180</v>
      </c>
      <c r="BH25" s="8">
        <f>BAR!BH25*0.82</f>
        <v>81180</v>
      </c>
      <c r="BI25" s="8">
        <f>BAR!BI25*0.82</f>
        <v>81180</v>
      </c>
      <c r="BJ25" s="8">
        <f>BAR!BJ25*0.82</f>
        <v>81180</v>
      </c>
      <c r="BK25" s="8">
        <f>BAR!BK25*0.82</f>
        <v>83640</v>
      </c>
      <c r="BL25" s="8">
        <f>BAR!BL25*0.82</f>
        <v>83640</v>
      </c>
      <c r="BM25" s="8">
        <f>BAR!BM25*0.82</f>
        <v>83640</v>
      </c>
      <c r="BN25" s="8">
        <f>BAR!BN25*0.82</f>
        <v>83640</v>
      </c>
      <c r="BO25" s="8">
        <f>BAR!BO25*0.82</f>
        <v>81180</v>
      </c>
      <c r="BP25" s="8">
        <f>BAR!BP25*0.82</f>
        <v>81180</v>
      </c>
      <c r="BQ25" s="8">
        <f>BAR!BQ25*0.82</f>
        <v>81180</v>
      </c>
      <c r="BR25" s="8">
        <f>BAR!BR25*0.82</f>
        <v>81180</v>
      </c>
      <c r="BS25" s="8">
        <f>BAR!BS25*0.82</f>
        <v>81180</v>
      </c>
      <c r="BT25" s="8">
        <f>BAR!BT25*0.82</f>
        <v>82410</v>
      </c>
      <c r="BU25" s="8">
        <f>BAR!BU25*0.82</f>
        <v>82410</v>
      </c>
      <c r="BV25" s="8">
        <f>BAR!BV25*0.82</f>
        <v>81180</v>
      </c>
      <c r="BW25" s="8">
        <f>BAR!BW25*0.82</f>
        <v>81180</v>
      </c>
      <c r="BX25" s="8">
        <f>BAR!BX25*0.82</f>
        <v>81180</v>
      </c>
      <c r="BY25" s="8">
        <f>BAR!BY25*0.82</f>
        <v>81180</v>
      </c>
      <c r="BZ25" s="8">
        <f>BAR!BZ25*0.82</f>
        <v>81180</v>
      </c>
      <c r="CA25" s="8">
        <f>BAR!CA25*0.82</f>
        <v>82410</v>
      </c>
      <c r="CB25" s="8">
        <f>BAR!CB25*0.82</f>
        <v>82410</v>
      </c>
      <c r="CC25" s="8">
        <f>BAR!CC25*0.82</f>
        <v>81180</v>
      </c>
      <c r="CD25" s="8">
        <f>BAR!CD25*0.82</f>
        <v>81180</v>
      </c>
      <c r="CE25" s="8">
        <f>BAR!CE25*0.82</f>
        <v>81180</v>
      </c>
      <c r="CF25" s="8">
        <f>BAR!CF25*0.82</f>
        <v>81180</v>
      </c>
      <c r="CG25" s="8">
        <f>BAR!CG25*0.82</f>
        <v>81180</v>
      </c>
      <c r="CH25" s="8">
        <f>BAR!CH25*0.82</f>
        <v>82410</v>
      </c>
      <c r="CI25" s="8">
        <f>BAR!CI25*0.82</f>
        <v>82410</v>
      </c>
      <c r="CJ25" s="8">
        <f>BAR!CJ25*0.82</f>
        <v>81180</v>
      </c>
      <c r="CK25" s="8">
        <f>BAR!CK25*0.82</f>
        <v>81180</v>
      </c>
      <c r="CL25" s="8">
        <f>BAR!CL25*0.82</f>
        <v>81180</v>
      </c>
      <c r="CM25" s="8">
        <f>BAR!CM25*0.82</f>
        <v>81180</v>
      </c>
      <c r="CN25" s="8">
        <f>BAR!CN25*0.82</f>
        <v>81180</v>
      </c>
      <c r="CO25" s="8">
        <f>BAR!CO25*0.82</f>
        <v>82410</v>
      </c>
      <c r="CP25" s="8">
        <f>BAR!CP25*0.82</f>
        <v>82410</v>
      </c>
      <c r="CQ25" s="8">
        <f>BAR!CQ25*0.82</f>
        <v>81180</v>
      </c>
      <c r="CR25" s="8">
        <f>BAR!CR25*0.82</f>
        <v>81180</v>
      </c>
      <c r="CS25" s="8">
        <f>BAR!CS25*0.82</f>
        <v>81180</v>
      </c>
      <c r="CT25" s="8">
        <f>BAR!CT25*0.82</f>
        <v>81180</v>
      </c>
      <c r="CU25" s="8">
        <f>BAR!CU25*0.82</f>
        <v>81180</v>
      </c>
      <c r="CV25" s="8">
        <f>BAR!CV25*0.82</f>
        <v>81180</v>
      </c>
      <c r="CW25" s="8">
        <f>BAR!CW25*0.82</f>
        <v>81180</v>
      </c>
      <c r="CX25" s="8">
        <f>BAR!CX25*0.82</f>
        <v>78720</v>
      </c>
      <c r="CY25" s="8">
        <f>BAR!CY25*0.82</f>
        <v>78720</v>
      </c>
      <c r="CZ25" s="8">
        <f>BAR!CZ25*0.82</f>
        <v>78720</v>
      </c>
      <c r="DA25" s="8">
        <f>BAR!DA25*0.82</f>
        <v>78720</v>
      </c>
      <c r="DB25" s="8">
        <f>BAR!DB25*0.82</f>
        <v>78720</v>
      </c>
      <c r="DC25" s="8">
        <f>BAR!DC25*0.82</f>
        <v>79950</v>
      </c>
      <c r="DD25" s="8">
        <f>BAR!DD25*0.82</f>
        <v>79950</v>
      </c>
      <c r="DE25" s="8">
        <f>BAR!DE25*0.82</f>
        <v>78720</v>
      </c>
      <c r="DF25" s="8">
        <f>BAR!DF25*0.82</f>
        <v>78720</v>
      </c>
      <c r="DG25" s="8">
        <f>BAR!DG25*0.82</f>
        <v>78720</v>
      </c>
      <c r="DH25" s="8">
        <f>BAR!DH25*0.82</f>
        <v>78720</v>
      </c>
      <c r="DI25" s="8">
        <f>BAR!DI25*0.82</f>
        <v>78720</v>
      </c>
      <c r="DJ25" s="8">
        <f>BAR!DJ25*0.82</f>
        <v>79950</v>
      </c>
      <c r="DK25" s="8">
        <f>BAR!DK25*0.82</f>
        <v>79950</v>
      </c>
      <c r="DL25" s="8">
        <f>BAR!DL25*0.82</f>
        <v>78720</v>
      </c>
      <c r="DM25" s="8">
        <f>BAR!DM25*0.82</f>
        <v>78720</v>
      </c>
      <c r="DN25" s="8">
        <f>BAR!DN25*0.82</f>
        <v>78720</v>
      </c>
      <c r="DO25" s="8">
        <f>BAR!DO25*0.82</f>
        <v>78720</v>
      </c>
      <c r="DP25" s="8">
        <f>BAR!DP25*0.82</f>
        <v>78720</v>
      </c>
      <c r="DQ25" s="8">
        <f>BAR!DQ25*0.82</f>
        <v>79950</v>
      </c>
      <c r="DR25" s="8">
        <f>BAR!DR25*0.82</f>
        <v>79950</v>
      </c>
      <c r="DS25" s="8">
        <f>BAR!DS25*0.82</f>
        <v>78720</v>
      </c>
      <c r="DT25" s="8">
        <f>BAR!DT25*0.82</f>
        <v>78720</v>
      </c>
      <c r="DU25" s="8">
        <f>BAR!DU25*0.82</f>
        <v>78720</v>
      </c>
      <c r="DV25" s="8">
        <f>BAR!DV25*0.82</f>
        <v>78720</v>
      </c>
      <c r="DW25" s="8">
        <f>BAR!DW25*0.82</f>
        <v>78720</v>
      </c>
      <c r="DX25" s="8">
        <f>BAR!DX25*0.82</f>
        <v>78720</v>
      </c>
      <c r="DY25" s="8">
        <f>BAR!DY25*0.82</f>
        <v>79950</v>
      </c>
      <c r="DZ25" s="8">
        <f>BAR!DZ25*0.82</f>
        <v>79950</v>
      </c>
      <c r="EA25" s="65">
        <f>BAR!EA25*0.82</f>
        <v>79950</v>
      </c>
      <c r="EB25" s="65">
        <f>BAR!EB25*0.82</f>
        <v>79950</v>
      </c>
      <c r="EC25" s="65">
        <f>BAR!EC25*0.82</f>
        <v>79950</v>
      </c>
      <c r="ED25" s="65">
        <f>BAR!ED25*0.82</f>
        <v>79950</v>
      </c>
      <c r="EE25" s="8">
        <f>BAR!EE25*0.82</f>
        <v>79950</v>
      </c>
      <c r="EF25" s="8">
        <f>BAR!EF25*0.82</f>
        <v>79950</v>
      </c>
      <c r="EG25" s="8">
        <f>BAR!EG25*0.82</f>
        <v>79950</v>
      </c>
      <c r="EH25" s="8">
        <f>BAR!EH25*0.82</f>
        <v>79950</v>
      </c>
      <c r="EI25" s="8">
        <f>BAR!EI25*0.82</f>
        <v>79950</v>
      </c>
      <c r="EJ25" s="65">
        <f>BAR!EJ25*0.82</f>
        <v>79950</v>
      </c>
      <c r="EK25" s="65">
        <f>BAR!EK25*0.82</f>
        <v>79950</v>
      </c>
      <c r="EL25" s="65">
        <f>BAR!EL25*0.82</f>
        <v>79950</v>
      </c>
      <c r="EM25" s="65">
        <f>BAR!EM25*0.82</f>
        <v>79950</v>
      </c>
      <c r="EN25" s="66">
        <f>BAR!EN25*0.82</f>
        <v>79950</v>
      </c>
      <c r="EO25" s="66">
        <f>BAR!EO25*0.82</f>
        <v>76342</v>
      </c>
      <c r="EP25" s="66">
        <f>BAR!EP25*0.82</f>
        <v>76342</v>
      </c>
      <c r="EQ25" s="66">
        <f>BAR!EQ25*0.82</f>
        <v>76342</v>
      </c>
      <c r="ER25" s="66">
        <f>BAR!ER25*0.82</f>
        <v>76342</v>
      </c>
      <c r="ES25" s="66">
        <f>BAR!ES25*0.82</f>
        <v>77080</v>
      </c>
      <c r="ET25" s="66">
        <f>BAR!ET25*0.82</f>
        <v>77080</v>
      </c>
      <c r="EU25" s="66">
        <f>BAR!EU25*0.82</f>
        <v>76342</v>
      </c>
      <c r="EV25" s="66">
        <f>BAR!EV25*0.82</f>
        <v>76342</v>
      </c>
      <c r="EW25" s="66">
        <f>BAR!EW25*0.82</f>
        <v>76342</v>
      </c>
      <c r="EX25" s="66">
        <f>BAR!EX25*0.82</f>
        <v>76342</v>
      </c>
      <c r="EY25" s="66">
        <f>BAR!EY25*0.82</f>
        <v>76342</v>
      </c>
      <c r="EZ25" s="66">
        <f>BAR!EZ25*0.82</f>
        <v>77080</v>
      </c>
      <c r="FA25" s="66">
        <f>BAR!FA25*0.82</f>
        <v>77080</v>
      </c>
      <c r="FB25" s="66">
        <f>BAR!FB25*0.82</f>
        <v>75768</v>
      </c>
      <c r="FC25" s="66">
        <f>BAR!FC25*0.82</f>
        <v>75768</v>
      </c>
      <c r="FD25" s="66">
        <f>BAR!FD25*0.82</f>
        <v>75768</v>
      </c>
      <c r="FE25" s="66">
        <f>BAR!FE25*0.82</f>
        <v>75768</v>
      </c>
      <c r="FF25" s="66">
        <f>BAR!FF25*0.82</f>
        <v>75768</v>
      </c>
      <c r="FG25" s="66">
        <f>BAR!FG25*0.82</f>
        <v>76342</v>
      </c>
      <c r="FH25" s="66">
        <f>BAR!FH25*0.82</f>
        <v>76342</v>
      </c>
      <c r="FI25" s="66">
        <f>BAR!FI25*0.82</f>
        <v>75768</v>
      </c>
      <c r="FJ25" s="66">
        <f>BAR!FJ25*0.82</f>
        <v>75768</v>
      </c>
      <c r="FK25" s="66">
        <f>BAR!FK25*0.82</f>
        <v>75768</v>
      </c>
      <c r="FL25" s="66">
        <f>BAR!FL25*0.82</f>
        <v>75768</v>
      </c>
      <c r="FM25" s="66">
        <f>BAR!FM25*0.82</f>
        <v>75768</v>
      </c>
      <c r="FN25" s="66">
        <f>BAR!FN25*0.82</f>
        <v>76342</v>
      </c>
      <c r="FO25" s="66">
        <f>BAR!FO25*0.82</f>
        <v>76342</v>
      </c>
      <c r="FP25" s="66">
        <f>BAR!FP25*0.82</f>
        <v>76342</v>
      </c>
      <c r="FQ25" s="66">
        <f>BAR!FQ25*0.82</f>
        <v>76342</v>
      </c>
      <c r="FR25" s="66">
        <f>BAR!FR25*0.82</f>
        <v>76342</v>
      </c>
      <c r="FS25" s="66">
        <f>BAR!FS25*0.82</f>
        <v>76342</v>
      </c>
      <c r="FT25" s="66">
        <f>BAR!FT25*0.82</f>
        <v>76342</v>
      </c>
      <c r="FU25" s="66">
        <f>BAR!FU25*0.82</f>
        <v>76342</v>
      </c>
      <c r="FV25" s="66">
        <f>BAR!FV25*0.82</f>
        <v>76342</v>
      </c>
      <c r="FW25" s="66">
        <f>BAR!FW25*0.82</f>
        <v>75194</v>
      </c>
      <c r="FX25" s="66">
        <f>BAR!FX25*0.82</f>
        <v>75194</v>
      </c>
      <c r="FY25" s="66">
        <f>BAR!FY25*0.82</f>
        <v>75194</v>
      </c>
      <c r="FZ25" s="66">
        <f>BAR!FZ25*0.82</f>
        <v>75194</v>
      </c>
      <c r="GA25" s="66">
        <f>BAR!GA25*0.82</f>
        <v>75194</v>
      </c>
      <c r="GB25" s="66">
        <f>BAR!GB25*0.82</f>
        <v>75768</v>
      </c>
      <c r="GC25" s="66">
        <f>BAR!GC25*0.82</f>
        <v>75768</v>
      </c>
      <c r="GD25" s="66">
        <f>BAR!GD25*0.82</f>
        <v>75194</v>
      </c>
      <c r="GE25" s="66">
        <f>BAR!GE25*0.82</f>
        <v>75194</v>
      </c>
      <c r="GF25" s="66">
        <f>BAR!GF25*0.82</f>
        <v>75194</v>
      </c>
      <c r="GG25" s="66">
        <f>BAR!GG25*0.82</f>
        <v>75194</v>
      </c>
      <c r="GH25" s="66">
        <f>BAR!GH25*0.82</f>
        <v>75194</v>
      </c>
      <c r="GI25" s="66">
        <f>BAR!GI25*0.82</f>
        <v>75768</v>
      </c>
      <c r="GJ25" s="66">
        <f>BAR!GJ25*0.82</f>
        <v>75768</v>
      </c>
      <c r="GK25" s="66">
        <f>BAR!GK25*0.82</f>
        <v>75194</v>
      </c>
      <c r="GL25" s="66">
        <f>BAR!GL25*0.82</f>
        <v>75194</v>
      </c>
      <c r="GM25" s="66">
        <f>BAR!GM25*0.82</f>
        <v>75194</v>
      </c>
      <c r="GN25" s="66">
        <f>BAR!GN25*0.82</f>
        <v>75194</v>
      </c>
      <c r="GO25" s="66">
        <f>BAR!GO25*0.82</f>
        <v>75194</v>
      </c>
      <c r="GP25" s="66">
        <f>BAR!GP25*0.82</f>
        <v>75768</v>
      </c>
      <c r="GQ25" s="66">
        <f>BAR!GQ25*0.82</f>
        <v>75768</v>
      </c>
      <c r="GR25" s="66">
        <f>BAR!GR25*0.82</f>
        <v>75194</v>
      </c>
      <c r="GS25" s="66">
        <f>BAR!GS25*0.82</f>
        <v>75194</v>
      </c>
      <c r="GT25" s="66">
        <f>BAR!GT25*0.82</f>
        <v>75194</v>
      </c>
      <c r="GU25" s="66">
        <f>BAR!GU25*0.82</f>
        <v>75194</v>
      </c>
      <c r="GV25" s="66">
        <f>BAR!GV25*0.82</f>
        <v>75194</v>
      </c>
      <c r="GW25" s="66">
        <f>BAR!GW25*0.82</f>
        <v>75768</v>
      </c>
      <c r="GX25" s="66">
        <f>BAR!GX25*0.82</f>
        <v>75768</v>
      </c>
      <c r="GY25" s="66">
        <f>BAR!GY25*0.82</f>
        <v>75194</v>
      </c>
      <c r="GZ25" s="66">
        <f>BAR!GZ25*0.82</f>
        <v>75194</v>
      </c>
      <c r="HA25" s="66">
        <f>BAR!HA25*0.82</f>
        <v>75194</v>
      </c>
      <c r="HB25" s="66">
        <f>BAR!HB25*0.82</f>
        <v>75194</v>
      </c>
      <c r="HC25" s="66">
        <f>BAR!HC25*0.82</f>
        <v>75194</v>
      </c>
      <c r="HD25" s="66">
        <f>BAR!HD25*0.82</f>
        <v>77080</v>
      </c>
      <c r="HE25" s="66">
        <f>BAR!HE25*0.82</f>
        <v>77080</v>
      </c>
      <c r="HF25" s="66">
        <f>BAR!HF25*0.82</f>
        <v>76342</v>
      </c>
      <c r="HG25" s="66">
        <f>BAR!HG25*0.82</f>
        <v>76342</v>
      </c>
      <c r="HH25" s="66">
        <f>BAR!HH25*0.82</f>
        <v>76342</v>
      </c>
      <c r="HI25" s="66">
        <f>BAR!HI25*0.82</f>
        <v>76342</v>
      </c>
      <c r="HJ25" s="66">
        <f>BAR!HJ25*0.82</f>
        <v>76342</v>
      </c>
      <c r="HK25" s="66">
        <f>BAR!HK25*0.82</f>
        <v>79540</v>
      </c>
      <c r="HL25" s="66">
        <f>BAR!HL25*0.82</f>
        <v>79540</v>
      </c>
      <c r="HM25" s="66">
        <f>BAR!HM25*0.82</f>
        <v>79540</v>
      </c>
      <c r="HN25" s="66">
        <f>BAR!HN25*0.82</f>
        <v>79540</v>
      </c>
      <c r="HO25" s="66">
        <f>BAR!HO25*0.82</f>
        <v>79540</v>
      </c>
      <c r="HP25" s="66">
        <f>BAR!HP25*0.82</f>
        <v>79540</v>
      </c>
      <c r="HQ25" s="66">
        <f>BAR!HQ25*0.82</f>
        <v>79540</v>
      </c>
      <c r="HR25" s="66">
        <f>BAR!HR25*0.82</f>
        <v>80360</v>
      </c>
      <c r="HS25" s="66">
        <f>BAR!HS25*0.82</f>
        <v>80360</v>
      </c>
      <c r="HT25" s="66">
        <f>BAR!HT25*0.82</f>
        <v>80360</v>
      </c>
      <c r="HU25" s="66">
        <f>BAR!HU25*0.82</f>
        <v>80360</v>
      </c>
    </row>
    <row r="26" spans="1:229" s="7" customFormat="1" x14ac:dyDescent="0.2">
      <c r="A26" s="6" t="s">
        <v>13</v>
      </c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54"/>
      <c r="Z26" s="54"/>
      <c r="AA26" s="54"/>
      <c r="AB26" s="54"/>
      <c r="AC26" s="54"/>
      <c r="AD26" s="10"/>
      <c r="AE26" s="10"/>
      <c r="AF26" s="10"/>
      <c r="AG26" s="60"/>
      <c r="AH26" s="60"/>
      <c r="AI26" s="60"/>
      <c r="AJ26" s="60"/>
      <c r="AK26" s="60"/>
      <c r="AL26" s="10"/>
      <c r="AM26" s="10"/>
      <c r="AN26" s="54"/>
      <c r="AO26" s="54"/>
      <c r="AP26" s="54"/>
      <c r="AQ26" s="54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54"/>
      <c r="EB26" s="54"/>
      <c r="EC26" s="54"/>
      <c r="ED26" s="54"/>
      <c r="EE26" s="10"/>
      <c r="EF26" s="10"/>
      <c r="EG26" s="10"/>
      <c r="EH26" s="10"/>
      <c r="EI26" s="10"/>
      <c r="EJ26" s="54"/>
      <c r="EK26" s="54"/>
      <c r="EL26" s="54"/>
      <c r="EM26" s="54"/>
      <c r="EN26" s="60"/>
      <c r="EO26" s="60"/>
      <c r="EP26" s="60"/>
      <c r="EQ26" s="60"/>
      <c r="ER26" s="60"/>
      <c r="ES26" s="60"/>
      <c r="ET26" s="60"/>
      <c r="EU26" s="60"/>
      <c r="EV26" s="60"/>
      <c r="EW26" s="60"/>
      <c r="EX26" s="60"/>
      <c r="EY26" s="60"/>
      <c r="EZ26" s="60"/>
      <c r="FA26" s="60"/>
      <c r="FB26" s="60"/>
      <c r="FC26" s="60"/>
      <c r="FD26" s="60"/>
      <c r="FE26" s="60"/>
      <c r="FF26" s="60"/>
      <c r="FG26" s="60"/>
      <c r="FH26" s="60"/>
      <c r="FI26" s="60"/>
      <c r="FJ26" s="60"/>
      <c r="FK26" s="60"/>
      <c r="FL26" s="60"/>
      <c r="FM26" s="60"/>
      <c r="FN26" s="60"/>
      <c r="FO26" s="60"/>
      <c r="FP26" s="60"/>
      <c r="FQ26" s="60"/>
      <c r="FR26" s="60"/>
      <c r="FS26" s="60"/>
      <c r="FT26" s="60"/>
      <c r="FU26" s="60"/>
      <c r="FV26" s="60"/>
      <c r="FW26" s="60"/>
      <c r="FX26" s="60"/>
      <c r="FY26" s="60"/>
      <c r="FZ26" s="60"/>
      <c r="GA26" s="60"/>
      <c r="GB26" s="60"/>
      <c r="GC26" s="60"/>
      <c r="GD26" s="60"/>
      <c r="GE26" s="60"/>
      <c r="GF26" s="60"/>
      <c r="GG26" s="60"/>
      <c r="GH26" s="60"/>
      <c r="GI26" s="60"/>
      <c r="GJ26" s="60"/>
      <c r="GK26" s="60"/>
      <c r="GL26" s="60"/>
      <c r="GM26" s="60"/>
      <c r="GN26" s="60"/>
      <c r="GO26" s="60"/>
      <c r="GP26" s="60"/>
      <c r="GQ26" s="60"/>
      <c r="GR26" s="60"/>
      <c r="GS26" s="60"/>
      <c r="GT26" s="60"/>
      <c r="GU26" s="60"/>
      <c r="GV26" s="60"/>
      <c r="GW26" s="60"/>
      <c r="GX26" s="60"/>
      <c r="GY26" s="60"/>
      <c r="GZ26" s="60"/>
      <c r="HA26" s="60"/>
      <c r="HB26" s="60"/>
      <c r="HC26" s="60"/>
      <c r="HD26" s="60"/>
      <c r="HE26" s="60"/>
      <c r="HF26" s="60"/>
      <c r="HG26" s="60"/>
      <c r="HH26" s="60"/>
      <c r="HI26" s="60"/>
      <c r="HJ26" s="60"/>
      <c r="HK26" s="60"/>
      <c r="HL26" s="60"/>
      <c r="HM26" s="60"/>
      <c r="HN26" s="60"/>
      <c r="HO26" s="60"/>
      <c r="HP26" s="60"/>
      <c r="HQ26" s="60"/>
      <c r="HR26" s="60"/>
      <c r="HS26" s="60"/>
      <c r="HT26" s="60"/>
      <c r="HU26" s="60"/>
    </row>
    <row r="27" spans="1:229" s="7" customFormat="1" x14ac:dyDescent="0.2">
      <c r="A27" s="8" t="s">
        <v>10</v>
      </c>
      <c r="B27" s="8">
        <f>BAR!B27*0.82</f>
        <v>92250</v>
      </c>
      <c r="C27" s="8">
        <f>BAR!C27*0.82</f>
        <v>93070</v>
      </c>
      <c r="D27" s="8">
        <f>BAR!D27*0.82</f>
        <v>91840</v>
      </c>
      <c r="E27" s="8">
        <f>BAR!E27*0.82</f>
        <v>91840</v>
      </c>
      <c r="F27" s="8">
        <f>BAR!F27*0.82</f>
        <v>91840</v>
      </c>
      <c r="G27" s="8">
        <f>BAR!G27*0.82</f>
        <v>91840</v>
      </c>
      <c r="H27" s="8">
        <f>BAR!H27*0.82</f>
        <v>93070</v>
      </c>
      <c r="I27" s="8">
        <f>BAR!I27*0.82</f>
        <v>95120</v>
      </c>
      <c r="J27" s="8">
        <f>BAR!J27*0.82</f>
        <v>95120</v>
      </c>
      <c r="K27" s="8">
        <f>BAR!K27*0.82</f>
        <v>92250</v>
      </c>
      <c r="L27" s="8">
        <f>BAR!L27*0.82</f>
        <v>92250</v>
      </c>
      <c r="M27" s="8">
        <f>BAR!M27*0.82</f>
        <v>92250</v>
      </c>
      <c r="N27" s="8">
        <f>BAR!N27*0.82</f>
        <v>92250</v>
      </c>
      <c r="O27" s="8">
        <f>BAR!O27*0.82</f>
        <v>92250</v>
      </c>
      <c r="P27" s="8">
        <f>BAR!P27*0.82</f>
        <v>93890</v>
      </c>
      <c r="Q27" s="8">
        <f>BAR!Q27*0.82</f>
        <v>93890</v>
      </c>
      <c r="R27" s="8">
        <f>BAR!R27*0.82</f>
        <v>93070</v>
      </c>
      <c r="S27" s="8">
        <f>BAR!S27*0.82</f>
        <v>93070</v>
      </c>
      <c r="T27" s="8">
        <f>BAR!T27*0.82</f>
        <v>93070</v>
      </c>
      <c r="U27" s="8">
        <f>BAR!U27*0.82</f>
        <v>93070</v>
      </c>
      <c r="V27" s="8">
        <f>BAR!V27*0.82</f>
        <v>93070</v>
      </c>
      <c r="W27" s="8">
        <f>BAR!W27*0.82</f>
        <v>96350</v>
      </c>
      <c r="X27" s="8">
        <f>BAR!X27*0.82</f>
        <v>96350</v>
      </c>
      <c r="Y27" s="65">
        <f>BAR!Y27*0.82</f>
        <v>96350</v>
      </c>
      <c r="Z27" s="65">
        <f>BAR!Z27*0.82</f>
        <v>96350</v>
      </c>
      <c r="AA27" s="65">
        <f>BAR!AA27*0.82</f>
        <v>96350</v>
      </c>
      <c r="AB27" s="65">
        <f>BAR!AB27*0.82</f>
        <v>96350</v>
      </c>
      <c r="AC27" s="65">
        <f>BAR!AC27*0.82</f>
        <v>96350</v>
      </c>
      <c r="AD27" s="8">
        <f>BAR!AD27*0.82</f>
        <v>96350</v>
      </c>
      <c r="AE27" s="8">
        <f>BAR!AE27*0.82</f>
        <v>96350</v>
      </c>
      <c r="AF27" s="8">
        <f>BAR!AF27*0.82</f>
        <v>96350</v>
      </c>
      <c r="AG27" s="66">
        <f>BAR!AG27*0.82</f>
        <v>101270</v>
      </c>
      <c r="AH27" s="66">
        <f>BAR!AH27*0.82</f>
        <v>101270</v>
      </c>
      <c r="AI27" s="66">
        <f>BAR!AI27*0.82</f>
        <v>101270</v>
      </c>
      <c r="AJ27" s="66">
        <f>BAR!AJ27*0.82</f>
        <v>101270</v>
      </c>
      <c r="AK27" s="66">
        <f>BAR!AK27*0.82</f>
        <v>102910</v>
      </c>
      <c r="AL27" s="8">
        <f>BAR!AL27*0.82</f>
        <v>102910</v>
      </c>
      <c r="AM27" s="8">
        <f>BAR!AM27*0.82</f>
        <v>102910</v>
      </c>
      <c r="AN27" s="65">
        <f>BAR!AN27*0.82</f>
        <v>102910</v>
      </c>
      <c r="AO27" s="65">
        <f>BAR!AO27*0.82</f>
        <v>102910</v>
      </c>
      <c r="AP27" s="65">
        <f>BAR!AP27*0.82</f>
        <v>102910</v>
      </c>
      <c r="AQ27" s="65">
        <f>BAR!AQ27*0.82</f>
        <v>102910</v>
      </c>
      <c r="AR27" s="8">
        <f>BAR!AR27*0.82</f>
        <v>102910</v>
      </c>
      <c r="AS27" s="8">
        <f>BAR!AS27*0.82</f>
        <v>102910</v>
      </c>
      <c r="AT27" s="8">
        <f>BAR!AT27*0.82</f>
        <v>97580</v>
      </c>
      <c r="AU27" s="8">
        <f>BAR!AU27*0.82</f>
        <v>97580</v>
      </c>
      <c r="AV27" s="8">
        <f>BAR!AV27*0.82</f>
        <v>97580</v>
      </c>
      <c r="AW27" s="8">
        <f>BAR!AW27*0.82</f>
        <v>98810</v>
      </c>
      <c r="AX27" s="8">
        <f>BAR!AX27*0.82</f>
        <v>98810</v>
      </c>
      <c r="AY27" s="8">
        <f>BAR!AY27*0.82</f>
        <v>98810</v>
      </c>
      <c r="AZ27" s="8">
        <f>BAR!AZ27*0.82</f>
        <v>98810</v>
      </c>
      <c r="BA27" s="8">
        <f>BAR!BA27*0.82</f>
        <v>98810</v>
      </c>
      <c r="BB27" s="8">
        <f>BAR!BB27*0.82</f>
        <v>98810</v>
      </c>
      <c r="BC27" s="8">
        <f>BAR!BC27*0.82</f>
        <v>98810</v>
      </c>
      <c r="BD27" s="8">
        <f>BAR!BD27*0.82</f>
        <v>98810</v>
      </c>
      <c r="BE27" s="8">
        <f>BAR!BE27*0.82</f>
        <v>101270</v>
      </c>
      <c r="BF27" s="8">
        <f>BAR!BF27*0.82</f>
        <v>101270</v>
      </c>
      <c r="BG27" s="8">
        <f>BAR!BG27*0.82</f>
        <v>97580</v>
      </c>
      <c r="BH27" s="8">
        <f>BAR!BH27*0.82</f>
        <v>97580</v>
      </c>
      <c r="BI27" s="8">
        <f>BAR!BI27*0.82</f>
        <v>97580</v>
      </c>
      <c r="BJ27" s="8">
        <f>BAR!BJ27*0.82</f>
        <v>97580</v>
      </c>
      <c r="BK27" s="8">
        <f>BAR!BK27*0.82</f>
        <v>100040</v>
      </c>
      <c r="BL27" s="8">
        <f>BAR!BL27*0.82</f>
        <v>100040</v>
      </c>
      <c r="BM27" s="8">
        <f>BAR!BM27*0.82</f>
        <v>100040</v>
      </c>
      <c r="BN27" s="8">
        <f>BAR!BN27*0.82</f>
        <v>100040</v>
      </c>
      <c r="BO27" s="8">
        <f>BAR!BO27*0.82</f>
        <v>97580</v>
      </c>
      <c r="BP27" s="8">
        <f>BAR!BP27*0.82</f>
        <v>97580</v>
      </c>
      <c r="BQ27" s="8">
        <f>BAR!BQ27*0.82</f>
        <v>97580</v>
      </c>
      <c r="BR27" s="8">
        <f>BAR!BR27*0.82</f>
        <v>97580</v>
      </c>
      <c r="BS27" s="8">
        <f>BAR!BS27*0.82</f>
        <v>97580</v>
      </c>
      <c r="BT27" s="8">
        <f>BAR!BT27*0.82</f>
        <v>98810</v>
      </c>
      <c r="BU27" s="8">
        <f>BAR!BU27*0.82</f>
        <v>98810</v>
      </c>
      <c r="BV27" s="8">
        <f>BAR!BV27*0.82</f>
        <v>97580</v>
      </c>
      <c r="BW27" s="8">
        <f>BAR!BW27*0.82</f>
        <v>97580</v>
      </c>
      <c r="BX27" s="8">
        <f>BAR!BX27*0.82</f>
        <v>97580</v>
      </c>
      <c r="BY27" s="8">
        <f>BAR!BY27*0.82</f>
        <v>97580</v>
      </c>
      <c r="BZ27" s="8">
        <f>BAR!BZ27*0.82</f>
        <v>97580</v>
      </c>
      <c r="CA27" s="8">
        <f>BAR!CA27*0.82</f>
        <v>98810</v>
      </c>
      <c r="CB27" s="8">
        <f>BAR!CB27*0.82</f>
        <v>98810</v>
      </c>
      <c r="CC27" s="8">
        <f>BAR!CC27*0.82</f>
        <v>97580</v>
      </c>
      <c r="CD27" s="8">
        <f>BAR!CD27*0.82</f>
        <v>97580</v>
      </c>
      <c r="CE27" s="8">
        <f>BAR!CE27*0.82</f>
        <v>97580</v>
      </c>
      <c r="CF27" s="8">
        <f>BAR!CF27*0.82</f>
        <v>97580</v>
      </c>
      <c r="CG27" s="8">
        <f>BAR!CG27*0.82</f>
        <v>97580</v>
      </c>
      <c r="CH27" s="8">
        <f>BAR!CH27*0.82</f>
        <v>98810</v>
      </c>
      <c r="CI27" s="8">
        <f>BAR!CI27*0.82</f>
        <v>98810</v>
      </c>
      <c r="CJ27" s="8">
        <f>BAR!CJ27*0.82</f>
        <v>97580</v>
      </c>
      <c r="CK27" s="8">
        <f>BAR!CK27*0.82</f>
        <v>97580</v>
      </c>
      <c r="CL27" s="8">
        <f>BAR!CL27*0.82</f>
        <v>97580</v>
      </c>
      <c r="CM27" s="8">
        <f>BAR!CM27*0.82</f>
        <v>97580</v>
      </c>
      <c r="CN27" s="8">
        <f>BAR!CN27*0.82</f>
        <v>97580</v>
      </c>
      <c r="CO27" s="8">
        <f>BAR!CO27*0.82</f>
        <v>98810</v>
      </c>
      <c r="CP27" s="8">
        <f>BAR!CP27*0.82</f>
        <v>98810</v>
      </c>
      <c r="CQ27" s="8">
        <f>BAR!CQ27*0.82</f>
        <v>97580</v>
      </c>
      <c r="CR27" s="8">
        <f>BAR!CR27*0.82</f>
        <v>97580</v>
      </c>
      <c r="CS27" s="8">
        <f>BAR!CS27*0.82</f>
        <v>97580</v>
      </c>
      <c r="CT27" s="8">
        <f>BAR!CT27*0.82</f>
        <v>97580</v>
      </c>
      <c r="CU27" s="8">
        <f>BAR!CU27*0.82</f>
        <v>97580</v>
      </c>
      <c r="CV27" s="8">
        <f>BAR!CV27*0.82</f>
        <v>97580</v>
      </c>
      <c r="CW27" s="8">
        <f>BAR!CW27*0.82</f>
        <v>97580</v>
      </c>
      <c r="CX27" s="8">
        <f>BAR!CX27*0.82</f>
        <v>95120</v>
      </c>
      <c r="CY27" s="8">
        <f>BAR!CY27*0.82</f>
        <v>95120</v>
      </c>
      <c r="CZ27" s="8">
        <f>BAR!CZ27*0.82</f>
        <v>95120</v>
      </c>
      <c r="DA27" s="8">
        <f>BAR!DA27*0.82</f>
        <v>95120</v>
      </c>
      <c r="DB27" s="8">
        <f>BAR!DB27*0.82</f>
        <v>95120</v>
      </c>
      <c r="DC27" s="8">
        <f>BAR!DC27*0.82</f>
        <v>96350</v>
      </c>
      <c r="DD27" s="8">
        <f>BAR!DD27*0.82</f>
        <v>96350</v>
      </c>
      <c r="DE27" s="8">
        <f>BAR!DE27*0.82</f>
        <v>95120</v>
      </c>
      <c r="DF27" s="8">
        <f>BAR!DF27*0.82</f>
        <v>95120</v>
      </c>
      <c r="DG27" s="8">
        <f>BAR!DG27*0.82</f>
        <v>95120</v>
      </c>
      <c r="DH27" s="8">
        <f>BAR!DH27*0.82</f>
        <v>95120</v>
      </c>
      <c r="DI27" s="8">
        <f>BAR!DI27*0.82</f>
        <v>95120</v>
      </c>
      <c r="DJ27" s="8">
        <f>BAR!DJ27*0.82</f>
        <v>96350</v>
      </c>
      <c r="DK27" s="8">
        <f>BAR!DK27*0.82</f>
        <v>96350</v>
      </c>
      <c r="DL27" s="8">
        <f>BAR!DL27*0.82</f>
        <v>95120</v>
      </c>
      <c r="DM27" s="8">
        <f>BAR!DM27*0.82</f>
        <v>95120</v>
      </c>
      <c r="DN27" s="8">
        <f>BAR!DN27*0.82</f>
        <v>95120</v>
      </c>
      <c r="DO27" s="8">
        <f>BAR!DO27*0.82</f>
        <v>95120</v>
      </c>
      <c r="DP27" s="8">
        <f>BAR!DP27*0.82</f>
        <v>95120</v>
      </c>
      <c r="DQ27" s="8">
        <f>BAR!DQ27*0.82</f>
        <v>96350</v>
      </c>
      <c r="DR27" s="8">
        <f>BAR!DR27*0.82</f>
        <v>96350</v>
      </c>
      <c r="DS27" s="8">
        <f>BAR!DS27*0.82</f>
        <v>95120</v>
      </c>
      <c r="DT27" s="8">
        <f>BAR!DT27*0.82</f>
        <v>95120</v>
      </c>
      <c r="DU27" s="8">
        <f>BAR!DU27*0.82</f>
        <v>95120</v>
      </c>
      <c r="DV27" s="8">
        <f>BAR!DV27*0.82</f>
        <v>95120</v>
      </c>
      <c r="DW27" s="8">
        <f>BAR!DW27*0.82</f>
        <v>95120</v>
      </c>
      <c r="DX27" s="8">
        <f>BAR!DX27*0.82</f>
        <v>95120</v>
      </c>
      <c r="DY27" s="8">
        <f>BAR!DY27*0.82</f>
        <v>96350</v>
      </c>
      <c r="DZ27" s="8">
        <f>BAR!DZ27*0.82</f>
        <v>96350</v>
      </c>
      <c r="EA27" s="65">
        <f>BAR!EA27*0.82</f>
        <v>96350</v>
      </c>
      <c r="EB27" s="65">
        <f>BAR!EB27*0.82</f>
        <v>96350</v>
      </c>
      <c r="EC27" s="65">
        <f>BAR!EC27*0.82</f>
        <v>96350</v>
      </c>
      <c r="ED27" s="65">
        <f>BAR!ED27*0.82</f>
        <v>96350</v>
      </c>
      <c r="EE27" s="8">
        <f>BAR!EE27*0.82</f>
        <v>96350</v>
      </c>
      <c r="EF27" s="8">
        <f>BAR!EF27*0.82</f>
        <v>96350</v>
      </c>
      <c r="EG27" s="8">
        <f>BAR!EG27*0.82</f>
        <v>96350</v>
      </c>
      <c r="EH27" s="8">
        <f>BAR!EH27*0.82</f>
        <v>96350</v>
      </c>
      <c r="EI27" s="8">
        <f>BAR!EI27*0.82</f>
        <v>96350</v>
      </c>
      <c r="EJ27" s="65">
        <f>BAR!EJ27*0.82</f>
        <v>96350</v>
      </c>
      <c r="EK27" s="65">
        <f>BAR!EK27*0.82</f>
        <v>96350</v>
      </c>
      <c r="EL27" s="65">
        <f>BAR!EL27*0.82</f>
        <v>96350</v>
      </c>
      <c r="EM27" s="65">
        <f>BAR!EM27*0.82</f>
        <v>96350</v>
      </c>
      <c r="EN27" s="66">
        <f>BAR!EN27*0.82</f>
        <v>96350</v>
      </c>
      <c r="EO27" s="66">
        <f>BAR!EO27*0.82</f>
        <v>92742</v>
      </c>
      <c r="EP27" s="66">
        <f>BAR!EP27*0.82</f>
        <v>92742</v>
      </c>
      <c r="EQ27" s="66">
        <f>BAR!EQ27*0.82</f>
        <v>92742</v>
      </c>
      <c r="ER27" s="66">
        <f>BAR!ER27*0.82</f>
        <v>92742</v>
      </c>
      <c r="ES27" s="66">
        <f>BAR!ES27*0.82</f>
        <v>93480</v>
      </c>
      <c r="ET27" s="66">
        <f>BAR!ET27*0.82</f>
        <v>93480</v>
      </c>
      <c r="EU27" s="66">
        <f>BAR!EU27*0.82</f>
        <v>92742</v>
      </c>
      <c r="EV27" s="66">
        <f>BAR!EV27*0.82</f>
        <v>92742</v>
      </c>
      <c r="EW27" s="66">
        <f>BAR!EW27*0.82</f>
        <v>92742</v>
      </c>
      <c r="EX27" s="66">
        <f>BAR!EX27*0.82</f>
        <v>92742</v>
      </c>
      <c r="EY27" s="66">
        <f>BAR!EY27*0.82</f>
        <v>92742</v>
      </c>
      <c r="EZ27" s="66">
        <f>BAR!EZ27*0.82</f>
        <v>93480</v>
      </c>
      <c r="FA27" s="66">
        <f>BAR!FA27*0.82</f>
        <v>93480</v>
      </c>
      <c r="FB27" s="66">
        <f>BAR!FB27*0.82</f>
        <v>92168</v>
      </c>
      <c r="FC27" s="66">
        <f>BAR!FC27*0.82</f>
        <v>92168</v>
      </c>
      <c r="FD27" s="66">
        <f>BAR!FD27*0.82</f>
        <v>92168</v>
      </c>
      <c r="FE27" s="66">
        <f>BAR!FE27*0.82</f>
        <v>92168</v>
      </c>
      <c r="FF27" s="66">
        <f>BAR!FF27*0.82</f>
        <v>92168</v>
      </c>
      <c r="FG27" s="66">
        <f>BAR!FG27*0.82</f>
        <v>92742</v>
      </c>
      <c r="FH27" s="66">
        <f>BAR!FH27*0.82</f>
        <v>92742</v>
      </c>
      <c r="FI27" s="66">
        <f>BAR!FI27*0.82</f>
        <v>92168</v>
      </c>
      <c r="FJ27" s="66">
        <f>BAR!FJ27*0.82</f>
        <v>92168</v>
      </c>
      <c r="FK27" s="66">
        <f>BAR!FK27*0.82</f>
        <v>92168</v>
      </c>
      <c r="FL27" s="66">
        <f>BAR!FL27*0.82</f>
        <v>92168</v>
      </c>
      <c r="FM27" s="66">
        <f>BAR!FM27*0.82</f>
        <v>92168</v>
      </c>
      <c r="FN27" s="66">
        <f>BAR!FN27*0.82</f>
        <v>92742</v>
      </c>
      <c r="FO27" s="66">
        <f>BAR!FO27*0.82</f>
        <v>92742</v>
      </c>
      <c r="FP27" s="66">
        <f>BAR!FP27*0.82</f>
        <v>92742</v>
      </c>
      <c r="FQ27" s="66">
        <f>BAR!FQ27*0.82</f>
        <v>92742</v>
      </c>
      <c r="FR27" s="66">
        <f>BAR!FR27*0.82</f>
        <v>92742</v>
      </c>
      <c r="FS27" s="66">
        <f>BAR!FS27*0.82</f>
        <v>92742</v>
      </c>
      <c r="FT27" s="66">
        <f>BAR!FT27*0.82</f>
        <v>92742</v>
      </c>
      <c r="FU27" s="66">
        <f>BAR!FU27*0.82</f>
        <v>92742</v>
      </c>
      <c r="FV27" s="66">
        <f>BAR!FV27*0.82</f>
        <v>92742</v>
      </c>
      <c r="FW27" s="66">
        <f>BAR!FW27*0.82</f>
        <v>91594</v>
      </c>
      <c r="FX27" s="66">
        <f>BAR!FX27*0.82</f>
        <v>91594</v>
      </c>
      <c r="FY27" s="66">
        <f>BAR!FY27*0.82</f>
        <v>91594</v>
      </c>
      <c r="FZ27" s="66">
        <f>BAR!FZ27*0.82</f>
        <v>91594</v>
      </c>
      <c r="GA27" s="66">
        <f>BAR!GA27*0.82</f>
        <v>91594</v>
      </c>
      <c r="GB27" s="66">
        <f>BAR!GB27*0.82</f>
        <v>92168</v>
      </c>
      <c r="GC27" s="66">
        <f>BAR!GC27*0.82</f>
        <v>92168</v>
      </c>
      <c r="GD27" s="66">
        <f>BAR!GD27*0.82</f>
        <v>91594</v>
      </c>
      <c r="GE27" s="66">
        <f>BAR!GE27*0.82</f>
        <v>91594</v>
      </c>
      <c r="GF27" s="66">
        <f>BAR!GF27*0.82</f>
        <v>91594</v>
      </c>
      <c r="GG27" s="66">
        <f>BAR!GG27*0.82</f>
        <v>91594</v>
      </c>
      <c r="GH27" s="66">
        <f>BAR!GH27*0.82</f>
        <v>91594</v>
      </c>
      <c r="GI27" s="66">
        <f>BAR!GI27*0.82</f>
        <v>92168</v>
      </c>
      <c r="GJ27" s="66">
        <f>BAR!GJ27*0.82</f>
        <v>92168</v>
      </c>
      <c r="GK27" s="66">
        <f>BAR!GK27*0.82</f>
        <v>91594</v>
      </c>
      <c r="GL27" s="66">
        <f>BAR!GL27*0.82</f>
        <v>91594</v>
      </c>
      <c r="GM27" s="66">
        <f>BAR!GM27*0.82</f>
        <v>91594</v>
      </c>
      <c r="GN27" s="66">
        <f>BAR!GN27*0.82</f>
        <v>91594</v>
      </c>
      <c r="GO27" s="66">
        <f>BAR!GO27*0.82</f>
        <v>91594</v>
      </c>
      <c r="GP27" s="66">
        <f>BAR!GP27*0.82</f>
        <v>92168</v>
      </c>
      <c r="GQ27" s="66">
        <f>BAR!GQ27*0.82</f>
        <v>92168</v>
      </c>
      <c r="GR27" s="66">
        <f>BAR!GR27*0.82</f>
        <v>91594</v>
      </c>
      <c r="GS27" s="66">
        <f>BAR!GS27*0.82</f>
        <v>91594</v>
      </c>
      <c r="GT27" s="66">
        <f>BAR!GT27*0.82</f>
        <v>91594</v>
      </c>
      <c r="GU27" s="66">
        <f>BAR!GU27*0.82</f>
        <v>91594</v>
      </c>
      <c r="GV27" s="66">
        <f>BAR!GV27*0.82</f>
        <v>91594</v>
      </c>
      <c r="GW27" s="66">
        <f>BAR!GW27*0.82</f>
        <v>92168</v>
      </c>
      <c r="GX27" s="66">
        <f>BAR!GX27*0.82</f>
        <v>92168</v>
      </c>
      <c r="GY27" s="66">
        <f>BAR!GY27*0.82</f>
        <v>91594</v>
      </c>
      <c r="GZ27" s="66">
        <f>BAR!GZ27*0.82</f>
        <v>91594</v>
      </c>
      <c r="HA27" s="66">
        <f>BAR!HA27*0.82</f>
        <v>91594</v>
      </c>
      <c r="HB27" s="66">
        <f>BAR!HB27*0.82</f>
        <v>91594</v>
      </c>
      <c r="HC27" s="66">
        <f>BAR!HC27*0.82</f>
        <v>91594</v>
      </c>
      <c r="HD27" s="66">
        <f>BAR!HD27*0.82</f>
        <v>93480</v>
      </c>
      <c r="HE27" s="66">
        <f>BAR!HE27*0.82</f>
        <v>93480</v>
      </c>
      <c r="HF27" s="66">
        <f>BAR!HF27*0.82</f>
        <v>92742</v>
      </c>
      <c r="HG27" s="66">
        <f>BAR!HG27*0.82</f>
        <v>92742</v>
      </c>
      <c r="HH27" s="66">
        <f>BAR!HH27*0.82</f>
        <v>92742</v>
      </c>
      <c r="HI27" s="66">
        <f>BAR!HI27*0.82</f>
        <v>92742</v>
      </c>
      <c r="HJ27" s="66">
        <f>BAR!HJ27*0.82</f>
        <v>92742</v>
      </c>
      <c r="HK27" s="66">
        <f>BAR!HK27*0.82</f>
        <v>95940</v>
      </c>
      <c r="HL27" s="66">
        <f>BAR!HL27*0.82</f>
        <v>95940</v>
      </c>
      <c r="HM27" s="66">
        <f>BAR!HM27*0.82</f>
        <v>95940</v>
      </c>
      <c r="HN27" s="66">
        <f>BAR!HN27*0.82</f>
        <v>95940</v>
      </c>
      <c r="HO27" s="66">
        <f>BAR!HO27*0.82</f>
        <v>95940</v>
      </c>
      <c r="HP27" s="66">
        <f>BAR!HP27*0.82</f>
        <v>95940</v>
      </c>
      <c r="HQ27" s="66">
        <f>BAR!HQ27*0.82</f>
        <v>95940</v>
      </c>
      <c r="HR27" s="66">
        <f>BAR!HR27*0.82</f>
        <v>96760</v>
      </c>
      <c r="HS27" s="66">
        <f>BAR!HS27*0.82</f>
        <v>96760</v>
      </c>
      <c r="HT27" s="66">
        <f>BAR!HT27*0.82</f>
        <v>96760</v>
      </c>
      <c r="HU27" s="66">
        <f>BAR!HU27*0.82</f>
        <v>96760</v>
      </c>
    </row>
    <row r="28" spans="1:229" s="1" customFormat="1" ht="15" customHeight="1" x14ac:dyDescent="0.2">
      <c r="A28" s="24" t="s">
        <v>14</v>
      </c>
    </row>
    <row r="29" spans="1:229" s="1" customFormat="1" ht="24" x14ac:dyDescent="0.2">
      <c r="A29" s="35" t="s">
        <v>15</v>
      </c>
    </row>
    <row r="30" spans="1:229" ht="15" customHeight="1" x14ac:dyDescent="0.2">
      <c r="A30" s="13" t="s">
        <v>16</v>
      </c>
    </row>
    <row r="31" spans="1:229" ht="132" x14ac:dyDescent="0.2">
      <c r="A31" s="14" t="s">
        <v>17</v>
      </c>
    </row>
    <row r="32" spans="1:229" ht="15" customHeight="1" x14ac:dyDescent="0.2">
      <c r="A32" s="24" t="s">
        <v>18</v>
      </c>
    </row>
    <row r="33" spans="1:144" ht="24" x14ac:dyDescent="0.2">
      <c r="A33" s="23" t="s">
        <v>19</v>
      </c>
    </row>
    <row r="34" spans="1:144" ht="15" customHeight="1" x14ac:dyDescent="0.2">
      <c r="A34" s="26" t="s">
        <v>20</v>
      </c>
      <c r="AN34" s="19"/>
      <c r="AO34" s="19"/>
      <c r="AP34" s="19"/>
      <c r="AQ34" s="19"/>
      <c r="EA34" s="19"/>
      <c r="EB34" s="19"/>
      <c r="EC34" s="19"/>
      <c r="ED34" s="19"/>
      <c r="EJ34" s="19"/>
      <c r="EN34" s="19"/>
    </row>
    <row r="35" spans="1:144" ht="50.25" customHeight="1" x14ac:dyDescent="0.2">
      <c r="A35" s="50" t="s">
        <v>21</v>
      </c>
      <c r="AN35" s="19"/>
      <c r="AO35" s="19"/>
      <c r="AP35" s="19"/>
      <c r="AQ35" s="19"/>
      <c r="EA35" s="19"/>
      <c r="EB35" s="19"/>
      <c r="EC35" s="19"/>
      <c r="ED35" s="19"/>
      <c r="EJ35" s="19"/>
      <c r="EN35" s="19"/>
    </row>
    <row r="36" spans="1:144" x14ac:dyDescent="0.2">
      <c r="A36" s="36" t="s">
        <v>22</v>
      </c>
    </row>
    <row r="37" spans="1:144" ht="132" x14ac:dyDescent="0.2">
      <c r="A37" s="16" t="s">
        <v>23</v>
      </c>
    </row>
    <row r="38" spans="1:144" s="32" customFormat="1" ht="15" customHeight="1" x14ac:dyDescent="0.2">
      <c r="A38" s="13" t="s">
        <v>24</v>
      </c>
    </row>
    <row r="39" spans="1:144" s="32" customFormat="1" ht="84" x14ac:dyDescent="0.2">
      <c r="A39" s="61" t="s">
        <v>25</v>
      </c>
    </row>
    <row r="40" spans="1:144" x14ac:dyDescent="0.2">
      <c r="A40" s="13" t="s">
        <v>26</v>
      </c>
    </row>
    <row r="41" spans="1:144" ht="24" x14ac:dyDescent="0.2">
      <c r="A41" s="29" t="s">
        <v>27</v>
      </c>
    </row>
  </sheetData>
  <pageMargins left="0.7" right="0.7" top="0.75" bottom="0.75" header="0.3" footer="0.3"/>
  <pageSetup paperSize="9" orientation="portrait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Лист37">
    <tabColor rgb="FF92D050"/>
  </sheetPr>
  <dimension ref="A1:JA39"/>
  <sheetViews>
    <sheetView zoomScale="85" zoomScaleNormal="85" workbookViewId="0">
      <pane xSplit="1" topLeftCell="B1" activePane="topRight" state="frozen"/>
      <selection pane="topRight" activeCell="B1" sqref="B1:C1048576"/>
    </sheetView>
  </sheetViews>
  <sheetFormatPr defaultColWidth="9" defaultRowHeight="12" x14ac:dyDescent="0.2"/>
  <cols>
    <col min="1" max="1" width="69.42578125" style="19" customWidth="1"/>
    <col min="2" max="24" width="10.85546875" style="19" customWidth="1"/>
    <col min="25" max="29" width="10.85546875" style="31" customWidth="1"/>
    <col min="30" max="32" width="10.85546875" style="19" customWidth="1"/>
    <col min="33" max="37" width="10.85546875" style="32" customWidth="1"/>
    <col min="38" max="39" width="10.85546875" style="19" customWidth="1"/>
    <col min="40" max="43" width="10.85546875" style="31" customWidth="1"/>
    <col min="44" max="130" width="10.85546875" style="19" customWidth="1"/>
    <col min="131" max="134" width="10.85546875" style="31" customWidth="1"/>
    <col min="135" max="139" width="10.85546875" style="19" customWidth="1"/>
    <col min="140" max="140" width="10.85546875" style="31" customWidth="1"/>
    <col min="141" max="143" width="9" style="31"/>
    <col min="144" max="16384" width="9" style="19"/>
  </cols>
  <sheetData>
    <row r="1" spans="1:261" s="17" customFormat="1" ht="15" customHeight="1" x14ac:dyDescent="0.2">
      <c r="A1" s="2" t="s">
        <v>0</v>
      </c>
      <c r="Y1" s="41"/>
      <c r="Z1" s="41"/>
      <c r="AA1" s="41"/>
      <c r="AB1" s="41"/>
      <c r="AC1" s="41"/>
      <c r="AG1" s="42"/>
      <c r="AH1" s="42"/>
      <c r="AI1" s="42"/>
      <c r="AJ1" s="42"/>
      <c r="AK1" s="42"/>
      <c r="AN1" s="41"/>
      <c r="AO1" s="41"/>
      <c r="AP1" s="41"/>
      <c r="AQ1" s="41"/>
      <c r="EA1" s="41"/>
      <c r="EB1" s="41"/>
      <c r="EC1" s="41"/>
      <c r="ED1" s="41"/>
      <c r="EJ1" s="41"/>
      <c r="EK1" s="41"/>
      <c r="EL1" s="41"/>
      <c r="EM1" s="41"/>
    </row>
    <row r="2" spans="1:261" s="7" customFormat="1" ht="15" customHeight="1" x14ac:dyDescent="0.2">
      <c r="A2" s="3" t="s">
        <v>51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  <c r="S2" s="51"/>
      <c r="T2" s="51"/>
      <c r="U2" s="51"/>
      <c r="V2" s="51"/>
      <c r="W2" s="51"/>
      <c r="X2" s="51"/>
      <c r="Y2" s="52"/>
      <c r="Z2" s="52"/>
      <c r="AA2" s="52"/>
      <c r="AB2" s="52"/>
      <c r="AC2" s="52"/>
      <c r="AD2" s="51"/>
      <c r="AE2" s="51"/>
      <c r="AF2" s="51"/>
      <c r="AG2" s="53"/>
      <c r="AH2" s="53"/>
      <c r="AI2" s="53"/>
      <c r="AJ2" s="53"/>
      <c r="AK2" s="53"/>
      <c r="AL2" s="51"/>
      <c r="AM2" s="51"/>
      <c r="AN2" s="52"/>
      <c r="AO2" s="52"/>
      <c r="AP2" s="52"/>
      <c r="AQ2" s="52"/>
      <c r="AR2" s="51"/>
      <c r="AS2" s="51"/>
      <c r="AT2" s="51"/>
      <c r="AU2" s="51"/>
      <c r="AV2" s="51"/>
      <c r="AW2" s="51"/>
      <c r="AX2" s="51"/>
      <c r="AY2" s="51"/>
      <c r="AZ2" s="51"/>
      <c r="BA2" s="51"/>
      <c r="BB2" s="51"/>
      <c r="BC2" s="51"/>
      <c r="BD2" s="51"/>
      <c r="BE2" s="51"/>
      <c r="BF2" s="51"/>
      <c r="BG2" s="51"/>
      <c r="BH2" s="51"/>
      <c r="BI2" s="51"/>
      <c r="BJ2" s="51"/>
      <c r="BK2" s="51"/>
      <c r="BL2" s="51"/>
      <c r="BM2" s="51"/>
      <c r="BN2" s="51"/>
      <c r="BO2" s="51"/>
      <c r="BP2" s="51"/>
      <c r="BQ2" s="51"/>
      <c r="BR2" s="51"/>
      <c r="BS2" s="51"/>
      <c r="BT2" s="51"/>
      <c r="BU2" s="51"/>
      <c r="BV2" s="51"/>
      <c r="BW2" s="51"/>
      <c r="BX2" s="51"/>
      <c r="BY2" s="51"/>
      <c r="BZ2" s="51"/>
      <c r="CA2" s="51"/>
      <c r="CB2" s="51"/>
      <c r="CC2" s="51"/>
      <c r="CD2" s="51"/>
      <c r="CE2" s="51"/>
      <c r="CF2" s="51"/>
      <c r="CG2" s="51"/>
      <c r="CH2" s="51"/>
      <c r="CI2" s="51"/>
      <c r="CJ2" s="51"/>
      <c r="CK2" s="51"/>
      <c r="CL2" s="51"/>
      <c r="CM2" s="51"/>
      <c r="CN2" s="51"/>
      <c r="CO2" s="51"/>
      <c r="CP2" s="51"/>
      <c r="CQ2" s="51"/>
      <c r="CR2" s="51"/>
      <c r="CS2" s="51"/>
      <c r="CT2" s="51"/>
      <c r="CU2" s="51"/>
      <c r="CV2" s="51"/>
      <c r="CW2" s="51"/>
      <c r="CX2" s="51"/>
      <c r="CY2" s="51"/>
      <c r="CZ2" s="51"/>
      <c r="DA2" s="51"/>
      <c r="DB2" s="51"/>
      <c r="DC2" s="51"/>
      <c r="DD2" s="51"/>
      <c r="DE2" s="51"/>
      <c r="DF2" s="51"/>
      <c r="DG2" s="51"/>
      <c r="DH2" s="51"/>
      <c r="DI2" s="51"/>
      <c r="DJ2" s="51"/>
      <c r="DK2" s="51"/>
      <c r="DL2" s="51"/>
      <c r="DM2" s="51"/>
      <c r="DN2" s="51"/>
      <c r="DO2" s="51"/>
      <c r="DP2" s="51"/>
      <c r="DQ2" s="51"/>
      <c r="DR2" s="51"/>
      <c r="DS2" s="51"/>
      <c r="DT2" s="51"/>
      <c r="DU2" s="51"/>
      <c r="DV2" s="51"/>
      <c r="DW2" s="51"/>
      <c r="DX2" s="51"/>
      <c r="DY2" s="51"/>
      <c r="DZ2" s="51"/>
      <c r="EA2" s="52"/>
      <c r="EB2" s="52"/>
      <c r="EC2" s="52"/>
      <c r="ED2" s="52"/>
      <c r="EE2" s="51"/>
      <c r="EF2" s="51"/>
      <c r="EG2" s="51"/>
      <c r="EH2" s="51"/>
      <c r="EI2" s="51"/>
      <c r="EJ2" s="52"/>
      <c r="EK2" s="46"/>
      <c r="EL2" s="46"/>
      <c r="EM2" s="46"/>
      <c r="HR2" s="17"/>
      <c r="HS2" s="17"/>
      <c r="HT2" s="17"/>
      <c r="HU2" s="17"/>
      <c r="HV2" s="17"/>
      <c r="HW2" s="17"/>
      <c r="HX2" s="17"/>
      <c r="HY2" s="17"/>
      <c r="HZ2" s="17"/>
      <c r="IA2" s="17"/>
      <c r="IB2" s="17"/>
      <c r="IC2" s="17"/>
      <c r="ID2" s="17"/>
      <c r="IE2" s="17"/>
      <c r="IF2" s="17"/>
      <c r="IG2" s="17"/>
      <c r="IH2" s="17"/>
      <c r="II2" s="17"/>
      <c r="IJ2" s="17"/>
      <c r="IK2" s="17"/>
      <c r="IL2" s="17"/>
      <c r="IM2" s="17"/>
      <c r="IN2" s="17"/>
      <c r="IO2" s="17"/>
      <c r="IP2" s="17"/>
      <c r="IQ2" s="17"/>
      <c r="IR2" s="17"/>
      <c r="IS2" s="17"/>
      <c r="IT2" s="17"/>
      <c r="IU2" s="17"/>
      <c r="IV2" s="17"/>
      <c r="IW2" s="17"/>
      <c r="IX2" s="17"/>
      <c r="IY2" s="17"/>
      <c r="IZ2" s="17"/>
      <c r="JA2" s="17"/>
    </row>
    <row r="3" spans="1:261" s="7" customFormat="1" ht="15" customHeight="1" x14ac:dyDescent="0.2">
      <c r="A3" s="3" t="s">
        <v>89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2"/>
      <c r="Z3" s="52"/>
      <c r="AA3" s="52"/>
      <c r="AB3" s="52"/>
      <c r="AC3" s="52"/>
      <c r="AD3" s="51"/>
      <c r="AE3" s="51"/>
      <c r="AF3" s="51"/>
      <c r="AG3" s="53"/>
      <c r="AH3" s="53"/>
      <c r="AI3" s="53"/>
      <c r="AJ3" s="53"/>
      <c r="AK3" s="53"/>
      <c r="AL3" s="51"/>
      <c r="AM3" s="51"/>
      <c r="AN3" s="52"/>
      <c r="AO3" s="52"/>
      <c r="AP3" s="52"/>
      <c r="AQ3" s="52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  <c r="BM3" s="51"/>
      <c r="BN3" s="51"/>
      <c r="BO3" s="51"/>
      <c r="BP3" s="51"/>
      <c r="BQ3" s="51"/>
      <c r="BR3" s="51"/>
      <c r="BS3" s="51"/>
      <c r="BT3" s="51"/>
      <c r="BU3" s="51"/>
      <c r="BV3" s="51"/>
      <c r="BW3" s="51"/>
      <c r="BX3" s="51"/>
      <c r="BY3" s="51"/>
      <c r="BZ3" s="51"/>
      <c r="CA3" s="51"/>
      <c r="CB3" s="51"/>
      <c r="CC3" s="51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51"/>
      <c r="DW3" s="51"/>
      <c r="DX3" s="51"/>
      <c r="DY3" s="51"/>
      <c r="DZ3" s="51"/>
      <c r="EA3" s="52"/>
      <c r="EB3" s="52"/>
      <c r="EC3" s="52"/>
      <c r="ED3" s="52"/>
      <c r="EE3" s="51"/>
      <c r="EF3" s="51"/>
      <c r="EG3" s="51"/>
      <c r="EH3" s="51"/>
      <c r="EI3" s="51"/>
      <c r="EJ3" s="52"/>
      <c r="EK3" s="46"/>
      <c r="EL3" s="46"/>
      <c r="EM3" s="46"/>
      <c r="HR3" s="17"/>
      <c r="HS3" s="17"/>
      <c r="HT3" s="17"/>
      <c r="HU3" s="17"/>
      <c r="HV3" s="17"/>
      <c r="HW3" s="17"/>
      <c r="HX3" s="17"/>
      <c r="HY3" s="17"/>
      <c r="HZ3" s="17"/>
      <c r="IA3" s="17"/>
      <c r="IB3" s="17"/>
      <c r="IC3" s="17"/>
      <c r="ID3" s="17"/>
      <c r="IE3" s="17"/>
      <c r="IF3" s="17"/>
      <c r="IG3" s="17"/>
      <c r="IH3" s="17"/>
      <c r="II3" s="17"/>
      <c r="IJ3" s="17"/>
      <c r="IK3" s="17"/>
      <c r="IL3" s="17"/>
      <c r="IM3" s="17"/>
      <c r="IN3" s="17"/>
      <c r="IO3" s="17"/>
      <c r="IP3" s="17"/>
      <c r="IQ3" s="17"/>
      <c r="IR3" s="17"/>
      <c r="IS3" s="17"/>
      <c r="IT3" s="17"/>
      <c r="IU3" s="17"/>
      <c r="IV3" s="17"/>
      <c r="IW3" s="17"/>
      <c r="IX3" s="17"/>
      <c r="IY3" s="17"/>
      <c r="IZ3" s="17"/>
      <c r="JA3" s="17"/>
    </row>
    <row r="4" spans="1:261" s="7" customFormat="1" ht="15" customHeight="1" x14ac:dyDescent="0.2">
      <c r="A4" s="37" t="s">
        <v>3</v>
      </c>
      <c r="B4" s="43">
        <f>BAR!B4</f>
        <v>46157</v>
      </c>
      <c r="C4" s="43">
        <f>BAR!C4</f>
        <v>46158</v>
      </c>
      <c r="D4" s="43">
        <f>BAR!D4</f>
        <v>46159</v>
      </c>
      <c r="E4" s="43">
        <f>BAR!E4</f>
        <v>46160</v>
      </c>
      <c r="F4" s="43">
        <f>BAR!F4</f>
        <v>46161</v>
      </c>
      <c r="G4" s="43">
        <f>BAR!G4</f>
        <v>46162</v>
      </c>
      <c r="H4" s="43">
        <f>BAR!H4</f>
        <v>46163</v>
      </c>
      <c r="I4" s="43">
        <f>BAR!I4</f>
        <v>46164</v>
      </c>
      <c r="J4" s="43">
        <f>BAR!J4</f>
        <v>46165</v>
      </c>
      <c r="K4" s="43">
        <f>BAR!K4</f>
        <v>46166</v>
      </c>
      <c r="L4" s="43">
        <f>BAR!L4</f>
        <v>46167</v>
      </c>
      <c r="M4" s="43">
        <f>BAR!M4</f>
        <v>46168</v>
      </c>
      <c r="N4" s="43">
        <f>BAR!N4</f>
        <v>46169</v>
      </c>
      <c r="O4" s="43">
        <f>BAR!O4</f>
        <v>46170</v>
      </c>
      <c r="P4" s="43">
        <f>BAR!P4</f>
        <v>46171</v>
      </c>
      <c r="Q4" s="43">
        <f>BAR!Q4</f>
        <v>46172</v>
      </c>
      <c r="R4" s="43">
        <f>BAR!R4</f>
        <v>46173</v>
      </c>
      <c r="S4" s="43">
        <f>BAR!S4</f>
        <v>46174</v>
      </c>
      <c r="T4" s="43">
        <f>BAR!T4</f>
        <v>46175</v>
      </c>
      <c r="U4" s="43">
        <f>BAR!U4</f>
        <v>46176</v>
      </c>
      <c r="V4" s="43">
        <f>BAR!V4</f>
        <v>46177</v>
      </c>
      <c r="W4" s="43">
        <f>BAR!W4</f>
        <v>46178</v>
      </c>
      <c r="X4" s="43">
        <f>BAR!X4</f>
        <v>46179</v>
      </c>
      <c r="Y4" s="44">
        <f>BAR!Y4</f>
        <v>46180</v>
      </c>
      <c r="Z4" s="44">
        <f>BAR!Z4</f>
        <v>46181</v>
      </c>
      <c r="AA4" s="44">
        <f>BAR!AA4</f>
        <v>46182</v>
      </c>
      <c r="AB4" s="44">
        <f>BAR!AB4</f>
        <v>46183</v>
      </c>
      <c r="AC4" s="44">
        <f>BAR!AC4</f>
        <v>46184</v>
      </c>
      <c r="AD4" s="43">
        <f>BAR!AD4</f>
        <v>46185</v>
      </c>
      <c r="AE4" s="43">
        <f>BAR!AE4</f>
        <v>46186</v>
      </c>
      <c r="AF4" s="43">
        <f>BAR!AF4</f>
        <v>46187</v>
      </c>
      <c r="AG4" s="43">
        <f>BAR!AG4</f>
        <v>46188</v>
      </c>
      <c r="AH4" s="43">
        <f>BAR!AH4</f>
        <v>46189</v>
      </c>
      <c r="AI4" s="43">
        <f>BAR!AI4</f>
        <v>46190</v>
      </c>
      <c r="AJ4" s="43">
        <f>BAR!AJ4</f>
        <v>46191</v>
      </c>
      <c r="AK4" s="43">
        <f>BAR!AK4</f>
        <v>46192</v>
      </c>
      <c r="AL4" s="43">
        <f>BAR!AL4</f>
        <v>46193</v>
      </c>
      <c r="AM4" s="43">
        <f>BAR!AM4</f>
        <v>46194</v>
      </c>
      <c r="AN4" s="44">
        <f>BAR!AN4</f>
        <v>46195</v>
      </c>
      <c r="AO4" s="44">
        <f>BAR!AO4</f>
        <v>46196</v>
      </c>
      <c r="AP4" s="44">
        <f>BAR!AP4</f>
        <v>46197</v>
      </c>
      <c r="AQ4" s="44">
        <f>BAR!AQ4</f>
        <v>46198</v>
      </c>
      <c r="AR4" s="43">
        <f>BAR!AR4</f>
        <v>46199</v>
      </c>
      <c r="AS4" s="43">
        <f>BAR!AS4</f>
        <v>46200</v>
      </c>
      <c r="AT4" s="43">
        <f>BAR!AT4</f>
        <v>46201</v>
      </c>
      <c r="AU4" s="43">
        <f>BAR!AU4</f>
        <v>46202</v>
      </c>
      <c r="AV4" s="43">
        <f>BAR!AV4</f>
        <v>46203</v>
      </c>
      <c r="AW4" s="43">
        <f>BAR!AW4</f>
        <v>46204</v>
      </c>
      <c r="AX4" s="43">
        <f>BAR!AX4</f>
        <v>46205</v>
      </c>
      <c r="AY4" s="43">
        <f>BAR!AY4</f>
        <v>46206</v>
      </c>
      <c r="AZ4" s="43">
        <f>BAR!AZ4</f>
        <v>46207</v>
      </c>
      <c r="BA4" s="43">
        <f>BAR!BA4</f>
        <v>46208</v>
      </c>
      <c r="BB4" s="43">
        <f>BAR!BB4</f>
        <v>46209</v>
      </c>
      <c r="BC4" s="43">
        <f>BAR!BC4</f>
        <v>46210</v>
      </c>
      <c r="BD4" s="43">
        <f>BAR!BD4</f>
        <v>46211</v>
      </c>
      <c r="BE4" s="43">
        <f>BAR!BE4</f>
        <v>46212</v>
      </c>
      <c r="BF4" s="43">
        <f>BAR!BF4</f>
        <v>46213</v>
      </c>
      <c r="BG4" s="43">
        <f>BAR!BG4</f>
        <v>46214</v>
      </c>
      <c r="BH4" s="43">
        <f>BAR!BH4</f>
        <v>46215</v>
      </c>
      <c r="BI4" s="43">
        <f>BAR!BI4</f>
        <v>46216</v>
      </c>
      <c r="BJ4" s="43">
        <f>BAR!BJ4</f>
        <v>46217</v>
      </c>
      <c r="BK4" s="43">
        <f>BAR!BK4</f>
        <v>46218</v>
      </c>
      <c r="BL4" s="43">
        <f>BAR!BL4</f>
        <v>46219</v>
      </c>
      <c r="BM4" s="43">
        <f>BAR!BM4</f>
        <v>46220</v>
      </c>
      <c r="BN4" s="43">
        <f>BAR!BN4</f>
        <v>46221</v>
      </c>
      <c r="BO4" s="43">
        <f>BAR!BO4</f>
        <v>46222</v>
      </c>
      <c r="BP4" s="43">
        <f>BAR!BP4</f>
        <v>46223</v>
      </c>
      <c r="BQ4" s="43">
        <f>BAR!BQ4</f>
        <v>46224</v>
      </c>
      <c r="BR4" s="43">
        <f>BAR!BR4</f>
        <v>46225</v>
      </c>
      <c r="BS4" s="43">
        <f>BAR!BS4</f>
        <v>46226</v>
      </c>
      <c r="BT4" s="43">
        <f>BAR!BT4</f>
        <v>46227</v>
      </c>
      <c r="BU4" s="43">
        <f>BAR!BU4</f>
        <v>46228</v>
      </c>
      <c r="BV4" s="43">
        <f>BAR!BV4</f>
        <v>46229</v>
      </c>
      <c r="BW4" s="43">
        <f>BAR!BW4</f>
        <v>46230</v>
      </c>
      <c r="BX4" s="43">
        <f>BAR!BX4</f>
        <v>46231</v>
      </c>
      <c r="BY4" s="43">
        <f>BAR!BY4</f>
        <v>46232</v>
      </c>
      <c r="BZ4" s="43">
        <f>BAR!BZ4</f>
        <v>46233</v>
      </c>
      <c r="CA4" s="43">
        <f>BAR!CA4</f>
        <v>46234</v>
      </c>
      <c r="CB4" s="43">
        <f>BAR!CB4</f>
        <v>46235</v>
      </c>
      <c r="CC4" s="43">
        <f>BAR!CC4</f>
        <v>46236</v>
      </c>
      <c r="CD4" s="43">
        <f>BAR!CD4</f>
        <v>46237</v>
      </c>
      <c r="CE4" s="43">
        <f>BAR!CE4</f>
        <v>46238</v>
      </c>
      <c r="CF4" s="43">
        <f>BAR!CF4</f>
        <v>46239</v>
      </c>
      <c r="CG4" s="43">
        <f>BAR!CG4</f>
        <v>46240</v>
      </c>
      <c r="CH4" s="43">
        <f>BAR!CH4</f>
        <v>46241</v>
      </c>
      <c r="CI4" s="43">
        <f>BAR!CI4</f>
        <v>46242</v>
      </c>
      <c r="CJ4" s="43">
        <f>BAR!CJ4</f>
        <v>46243</v>
      </c>
      <c r="CK4" s="43">
        <f>BAR!CK4</f>
        <v>46244</v>
      </c>
      <c r="CL4" s="43">
        <f>BAR!CL4</f>
        <v>46245</v>
      </c>
      <c r="CM4" s="43">
        <f>BAR!CM4</f>
        <v>46246</v>
      </c>
      <c r="CN4" s="43">
        <f>BAR!CN4</f>
        <v>46247</v>
      </c>
      <c r="CO4" s="43">
        <f>BAR!CO4</f>
        <v>46248</v>
      </c>
      <c r="CP4" s="43">
        <f>BAR!CP4</f>
        <v>46249</v>
      </c>
      <c r="CQ4" s="43">
        <f>BAR!CQ4</f>
        <v>46250</v>
      </c>
      <c r="CR4" s="43">
        <f>BAR!CR4</f>
        <v>46251</v>
      </c>
      <c r="CS4" s="43">
        <f>BAR!CS4</f>
        <v>46252</v>
      </c>
      <c r="CT4" s="43">
        <f>BAR!CT4</f>
        <v>46253</v>
      </c>
      <c r="CU4" s="43">
        <f>BAR!CU4</f>
        <v>46254</v>
      </c>
      <c r="CV4" s="43">
        <f>BAR!CV4</f>
        <v>46255</v>
      </c>
      <c r="CW4" s="43">
        <f>BAR!CW4</f>
        <v>46256</v>
      </c>
      <c r="CX4" s="43">
        <f>BAR!CX4</f>
        <v>46257</v>
      </c>
      <c r="CY4" s="43">
        <f>BAR!CY4</f>
        <v>46258</v>
      </c>
      <c r="CZ4" s="43">
        <f>BAR!CZ4</f>
        <v>46259</v>
      </c>
      <c r="DA4" s="43">
        <f>BAR!DA4</f>
        <v>46260</v>
      </c>
      <c r="DB4" s="43">
        <f>BAR!DB4</f>
        <v>46261</v>
      </c>
      <c r="DC4" s="43">
        <f>BAR!DC4</f>
        <v>46262</v>
      </c>
      <c r="DD4" s="43">
        <f>BAR!DD4</f>
        <v>46263</v>
      </c>
      <c r="DE4" s="43">
        <f>BAR!DE4</f>
        <v>46264</v>
      </c>
      <c r="DF4" s="43">
        <f>BAR!DF4</f>
        <v>46265</v>
      </c>
      <c r="DG4" s="43">
        <f>BAR!DG4</f>
        <v>46266</v>
      </c>
      <c r="DH4" s="43">
        <f>BAR!DH4</f>
        <v>46267</v>
      </c>
      <c r="DI4" s="43">
        <f>BAR!DI4</f>
        <v>46268</v>
      </c>
      <c r="DJ4" s="43">
        <f>BAR!DJ4</f>
        <v>46269</v>
      </c>
      <c r="DK4" s="43">
        <f>BAR!DK4</f>
        <v>46270</v>
      </c>
      <c r="DL4" s="43">
        <f>BAR!DL4</f>
        <v>46271</v>
      </c>
      <c r="DM4" s="43">
        <f>BAR!DM4</f>
        <v>46272</v>
      </c>
      <c r="DN4" s="43">
        <f>BAR!DN4</f>
        <v>46273</v>
      </c>
      <c r="DO4" s="43">
        <f>BAR!DO4</f>
        <v>46274</v>
      </c>
      <c r="DP4" s="43">
        <f>BAR!DP4</f>
        <v>46275</v>
      </c>
      <c r="DQ4" s="43">
        <f>BAR!DQ4</f>
        <v>46276</v>
      </c>
      <c r="DR4" s="43">
        <f>BAR!DR4</f>
        <v>46277</v>
      </c>
      <c r="DS4" s="43">
        <f>BAR!DS4</f>
        <v>46278</v>
      </c>
      <c r="DT4" s="43">
        <f>BAR!DT4</f>
        <v>46279</v>
      </c>
      <c r="DU4" s="43">
        <f>BAR!DU4</f>
        <v>46280</v>
      </c>
      <c r="DV4" s="43">
        <f>BAR!DV4</f>
        <v>46281</v>
      </c>
      <c r="DW4" s="43">
        <f>BAR!DW4</f>
        <v>46282</v>
      </c>
      <c r="DX4" s="43">
        <f>BAR!DX4</f>
        <v>46283</v>
      </c>
      <c r="DY4" s="43">
        <f>BAR!DY4</f>
        <v>46284</v>
      </c>
      <c r="DZ4" s="43">
        <f>BAR!DZ4</f>
        <v>46285</v>
      </c>
      <c r="EA4" s="44">
        <f>BAR!EA4</f>
        <v>46286</v>
      </c>
      <c r="EB4" s="44">
        <f>BAR!EB4</f>
        <v>46287</v>
      </c>
      <c r="EC4" s="44">
        <f>BAR!EC4</f>
        <v>46288</v>
      </c>
      <c r="ED4" s="44">
        <f>BAR!ED4</f>
        <v>46289</v>
      </c>
      <c r="EE4" s="43">
        <f>BAR!EE4</f>
        <v>46290</v>
      </c>
      <c r="EF4" s="43">
        <f>BAR!EF4</f>
        <v>46291</v>
      </c>
      <c r="EG4" s="43">
        <f>BAR!EG4</f>
        <v>46292</v>
      </c>
      <c r="EH4" s="43">
        <f>BAR!EH4</f>
        <v>46293</v>
      </c>
      <c r="EI4" s="43">
        <f>BAR!EI4</f>
        <v>46294</v>
      </c>
      <c r="EJ4" s="44">
        <f>BAR!EJ4</f>
        <v>46295</v>
      </c>
      <c r="EK4" s="44">
        <f>BAR!EK4</f>
        <v>46296</v>
      </c>
      <c r="EL4" s="44">
        <f>BAR!EL4</f>
        <v>46297</v>
      </c>
      <c r="EM4" s="44">
        <f>BAR!EM4</f>
        <v>46298</v>
      </c>
      <c r="EN4" s="43">
        <f>BAR!EN4</f>
        <v>46299</v>
      </c>
      <c r="EO4" s="43">
        <f>BAR!EO4</f>
        <v>46300</v>
      </c>
      <c r="EP4" s="43">
        <f>BAR!EP4</f>
        <v>46301</v>
      </c>
      <c r="EQ4" s="43">
        <f>BAR!EQ4</f>
        <v>46302</v>
      </c>
      <c r="ER4" s="43">
        <f>BAR!ER4</f>
        <v>46303</v>
      </c>
      <c r="ES4" s="43">
        <f>BAR!ES4</f>
        <v>46304</v>
      </c>
      <c r="ET4" s="43">
        <f>BAR!ET4</f>
        <v>46305</v>
      </c>
      <c r="EU4" s="43">
        <f>BAR!EU4</f>
        <v>46306</v>
      </c>
      <c r="EV4" s="43">
        <f>BAR!EV4</f>
        <v>46307</v>
      </c>
      <c r="EW4" s="43">
        <f>BAR!EW4</f>
        <v>46308</v>
      </c>
      <c r="EX4" s="43">
        <f>BAR!EX4</f>
        <v>46309</v>
      </c>
      <c r="EY4" s="43">
        <f>BAR!EY4</f>
        <v>46310</v>
      </c>
      <c r="EZ4" s="43">
        <f>BAR!EZ4</f>
        <v>46311</v>
      </c>
      <c r="FA4" s="43">
        <f>BAR!FA4</f>
        <v>46312</v>
      </c>
      <c r="FB4" s="43">
        <f>BAR!FB4</f>
        <v>46313</v>
      </c>
      <c r="FC4" s="43">
        <f>BAR!FC4</f>
        <v>46314</v>
      </c>
      <c r="FD4" s="43">
        <f>BAR!FD4</f>
        <v>46315</v>
      </c>
      <c r="FE4" s="43">
        <f>BAR!FE4</f>
        <v>46316</v>
      </c>
      <c r="FF4" s="43">
        <f>BAR!FF4</f>
        <v>46317</v>
      </c>
      <c r="FG4" s="43">
        <f>BAR!FG4</f>
        <v>46318</v>
      </c>
      <c r="FH4" s="43">
        <f>BAR!FH4</f>
        <v>46319</v>
      </c>
      <c r="FI4" s="43">
        <f>BAR!FI4</f>
        <v>46320</v>
      </c>
      <c r="FJ4" s="43">
        <f>BAR!FJ4</f>
        <v>46321</v>
      </c>
      <c r="FK4" s="43">
        <f>BAR!FK4</f>
        <v>46322</v>
      </c>
      <c r="FL4" s="43">
        <f>BAR!FL4</f>
        <v>46323</v>
      </c>
      <c r="FM4" s="43">
        <f>BAR!FM4</f>
        <v>46324</v>
      </c>
      <c r="FN4" s="43">
        <f>BAR!FN4</f>
        <v>46325</v>
      </c>
      <c r="FO4" s="43">
        <f>BAR!FO4</f>
        <v>46326</v>
      </c>
      <c r="FP4" s="43">
        <f>BAR!FP4</f>
        <v>46327</v>
      </c>
      <c r="FQ4" s="43">
        <f>BAR!FQ4</f>
        <v>46328</v>
      </c>
      <c r="FR4" s="43">
        <f>BAR!FR4</f>
        <v>46329</v>
      </c>
      <c r="FS4" s="43">
        <f>BAR!FS4</f>
        <v>46330</v>
      </c>
      <c r="FT4" s="43">
        <f>BAR!FT4</f>
        <v>46331</v>
      </c>
      <c r="FU4" s="43">
        <f>BAR!FU4</f>
        <v>46332</v>
      </c>
      <c r="FV4" s="43">
        <f>BAR!FV4</f>
        <v>46333</v>
      </c>
      <c r="FW4" s="43">
        <f>BAR!FW4</f>
        <v>46334</v>
      </c>
      <c r="FX4" s="43">
        <f>BAR!FX4</f>
        <v>46335</v>
      </c>
      <c r="FY4" s="43">
        <f>BAR!FY4</f>
        <v>46336</v>
      </c>
      <c r="FZ4" s="43">
        <f>BAR!FZ4</f>
        <v>46337</v>
      </c>
      <c r="GA4" s="43">
        <f>BAR!GA4</f>
        <v>46338</v>
      </c>
      <c r="GB4" s="43">
        <f>BAR!GB4</f>
        <v>46339</v>
      </c>
      <c r="GC4" s="43">
        <f>BAR!GC4</f>
        <v>46340</v>
      </c>
      <c r="GD4" s="43">
        <f>BAR!GD4</f>
        <v>46341</v>
      </c>
      <c r="GE4" s="43">
        <f>BAR!GE4</f>
        <v>46342</v>
      </c>
      <c r="GF4" s="43">
        <f>BAR!GF4</f>
        <v>46343</v>
      </c>
      <c r="GG4" s="43">
        <f>BAR!GG4</f>
        <v>46344</v>
      </c>
      <c r="GH4" s="43">
        <f>BAR!GH4</f>
        <v>46345</v>
      </c>
      <c r="GI4" s="43">
        <f>BAR!GI4</f>
        <v>46346</v>
      </c>
      <c r="GJ4" s="43">
        <f>BAR!GJ4</f>
        <v>46347</v>
      </c>
      <c r="GK4" s="43">
        <f>BAR!GK4</f>
        <v>46348</v>
      </c>
      <c r="GL4" s="43">
        <f>BAR!GL4</f>
        <v>46349</v>
      </c>
      <c r="GM4" s="43">
        <f>BAR!GM4</f>
        <v>46350</v>
      </c>
      <c r="GN4" s="43">
        <f>BAR!GN4</f>
        <v>46351</v>
      </c>
      <c r="GO4" s="43">
        <f>BAR!GO4</f>
        <v>46352</v>
      </c>
      <c r="GP4" s="43">
        <f>BAR!GP4</f>
        <v>46353</v>
      </c>
      <c r="GQ4" s="43">
        <f>BAR!GQ4</f>
        <v>46354</v>
      </c>
      <c r="GR4" s="43">
        <f>BAR!GR4</f>
        <v>46355</v>
      </c>
      <c r="GS4" s="43">
        <f>BAR!GS4</f>
        <v>46356</v>
      </c>
      <c r="GT4" s="43">
        <f>BAR!GT4</f>
        <v>46357</v>
      </c>
      <c r="GU4" s="43">
        <f>BAR!GU4</f>
        <v>46358</v>
      </c>
      <c r="GV4" s="43">
        <f>BAR!GV4</f>
        <v>46359</v>
      </c>
      <c r="GW4" s="43">
        <f>BAR!GW4</f>
        <v>46360</v>
      </c>
      <c r="GX4" s="43">
        <f>BAR!GX4</f>
        <v>46361</v>
      </c>
      <c r="GY4" s="43">
        <f>BAR!GY4</f>
        <v>46362</v>
      </c>
      <c r="GZ4" s="43">
        <f>BAR!GZ4</f>
        <v>46363</v>
      </c>
      <c r="HA4" s="43">
        <f>BAR!HA4</f>
        <v>46364</v>
      </c>
      <c r="HB4" s="43">
        <f>BAR!HB4</f>
        <v>46365</v>
      </c>
      <c r="HC4" s="43">
        <f>BAR!HC4</f>
        <v>46366</v>
      </c>
      <c r="HD4" s="43">
        <f>BAR!HD4</f>
        <v>46367</v>
      </c>
      <c r="HE4" s="43">
        <f>BAR!HE4</f>
        <v>46368</v>
      </c>
      <c r="HF4" s="43">
        <f>BAR!HF4</f>
        <v>46369</v>
      </c>
      <c r="HG4" s="43">
        <f>BAR!HG4</f>
        <v>46370</v>
      </c>
      <c r="HH4" s="43">
        <f>BAR!HH4</f>
        <v>46371</v>
      </c>
      <c r="HI4" s="43">
        <f>BAR!HI4</f>
        <v>46372</v>
      </c>
      <c r="HJ4" s="43">
        <f>BAR!HJ4</f>
        <v>46373</v>
      </c>
      <c r="HK4" s="43">
        <f>BAR!HK4</f>
        <v>46374</v>
      </c>
      <c r="HL4" s="43">
        <f>BAR!HL4</f>
        <v>46375</v>
      </c>
      <c r="HM4" s="43">
        <f>BAR!HM4</f>
        <v>46376</v>
      </c>
      <c r="HN4" s="43">
        <f>BAR!HN4</f>
        <v>46377</v>
      </c>
      <c r="HO4" s="43">
        <f>BAR!HO4</f>
        <v>46378</v>
      </c>
      <c r="HP4" s="43">
        <f>BAR!HP4</f>
        <v>46379</v>
      </c>
      <c r="HQ4" s="43">
        <f>BAR!HQ4</f>
        <v>46380</v>
      </c>
      <c r="HR4" s="43">
        <f>BAR!HR4</f>
        <v>46381</v>
      </c>
      <c r="HS4" s="43">
        <f>BAR!HS4</f>
        <v>46382</v>
      </c>
      <c r="HT4" s="43">
        <f>BAR!HT4</f>
        <v>46383</v>
      </c>
      <c r="HU4" s="43">
        <f>BAR!HU4</f>
        <v>46384</v>
      </c>
      <c r="HV4" s="17"/>
      <c r="HW4" s="17"/>
      <c r="HX4" s="17"/>
      <c r="HY4" s="17"/>
      <c r="HZ4" s="17"/>
      <c r="IA4" s="17"/>
      <c r="IB4" s="17"/>
      <c r="IC4" s="17"/>
      <c r="ID4" s="17"/>
      <c r="IE4" s="17"/>
      <c r="IF4" s="17"/>
      <c r="IG4" s="17"/>
      <c r="IH4" s="17"/>
      <c r="II4" s="17"/>
      <c r="IJ4" s="17"/>
      <c r="IK4" s="17"/>
      <c r="IL4" s="17"/>
      <c r="IM4" s="17"/>
      <c r="IN4" s="17"/>
      <c r="IO4" s="17"/>
      <c r="IP4" s="17"/>
      <c r="IQ4" s="17"/>
      <c r="IR4" s="17"/>
      <c r="IS4" s="17"/>
      <c r="IT4" s="17"/>
      <c r="IU4" s="17"/>
      <c r="IV4" s="17"/>
      <c r="IW4" s="17"/>
      <c r="IX4" s="17"/>
      <c r="IY4" s="17"/>
      <c r="IZ4" s="17"/>
      <c r="JA4" s="17"/>
    </row>
    <row r="5" spans="1:261" s="7" customFormat="1" x14ac:dyDescent="0.2">
      <c r="A5" s="6" t="s">
        <v>52</v>
      </c>
      <c r="Y5" s="46"/>
      <c r="Z5" s="46"/>
      <c r="AA5" s="46"/>
      <c r="AB5" s="46"/>
      <c r="AC5" s="46"/>
      <c r="AN5" s="46"/>
      <c r="AO5" s="46"/>
      <c r="AP5" s="46"/>
      <c r="AQ5" s="46"/>
      <c r="EA5" s="46"/>
      <c r="EB5" s="46"/>
      <c r="EC5" s="46"/>
      <c r="ED5" s="46"/>
      <c r="EJ5" s="46"/>
      <c r="EK5" s="46"/>
      <c r="EL5" s="46"/>
      <c r="EM5" s="46"/>
      <c r="HV5" s="17"/>
      <c r="HW5" s="17"/>
      <c r="HX5" s="17"/>
      <c r="HY5" s="17"/>
      <c r="HZ5" s="17"/>
      <c r="IA5" s="17"/>
      <c r="IB5" s="17"/>
      <c r="IC5" s="17"/>
      <c r="ID5" s="17"/>
      <c r="IE5" s="17"/>
      <c r="IF5" s="17"/>
      <c r="IG5" s="17"/>
      <c r="IH5" s="17"/>
      <c r="II5" s="17"/>
      <c r="IJ5" s="17"/>
      <c r="IK5" s="17"/>
      <c r="IL5" s="17"/>
      <c r="IM5" s="17"/>
      <c r="IN5" s="17"/>
      <c r="IO5" s="17"/>
      <c r="IP5" s="17"/>
      <c r="IQ5" s="17"/>
      <c r="IR5" s="17"/>
      <c r="IS5" s="17"/>
      <c r="IT5" s="17"/>
      <c r="IU5" s="17"/>
      <c r="IV5" s="17"/>
      <c r="IW5" s="17"/>
      <c r="IX5" s="17"/>
      <c r="IY5" s="17"/>
      <c r="IZ5" s="17"/>
      <c r="JA5" s="17"/>
    </row>
    <row r="6" spans="1:261" s="7" customFormat="1" x14ac:dyDescent="0.2">
      <c r="A6" s="8">
        <v>1</v>
      </c>
      <c r="B6" s="10">
        <f>ROUND(BAR!B6*0.9*0.87,)</f>
        <v>11354</v>
      </c>
      <c r="C6" s="10">
        <f>ROUND(BAR!C6*0.9*0.87,)</f>
        <v>12137</v>
      </c>
      <c r="D6" s="10">
        <f>ROUND(BAR!D6*0.9*0.87,)</f>
        <v>10962</v>
      </c>
      <c r="E6" s="10">
        <f>ROUND(BAR!E6*0.9*0.87,)</f>
        <v>10962</v>
      </c>
      <c r="F6" s="10">
        <f>ROUND(BAR!F6*0.9*0.87,)</f>
        <v>10962</v>
      </c>
      <c r="G6" s="10">
        <f>ROUND(BAR!G6*0.9*0.87,)</f>
        <v>10962</v>
      </c>
      <c r="H6" s="10">
        <f>ROUND(BAR!H6*0.9*0.87,)</f>
        <v>12137</v>
      </c>
      <c r="I6" s="10">
        <f>ROUND(BAR!I6*0.9*0.87,)</f>
        <v>14094</v>
      </c>
      <c r="J6" s="10">
        <f>ROUND(BAR!J6*0.9*0.87,)</f>
        <v>14094</v>
      </c>
      <c r="K6" s="10">
        <f>ROUND(BAR!K6*0.9*0.87,)</f>
        <v>11354</v>
      </c>
      <c r="L6" s="10">
        <f>ROUND(BAR!L6*0.9*0.87,)</f>
        <v>11354</v>
      </c>
      <c r="M6" s="10">
        <f>ROUND(BAR!M6*0.9*0.87,)</f>
        <v>11354</v>
      </c>
      <c r="N6" s="10">
        <f>ROUND(BAR!N6*0.9*0.87,)</f>
        <v>11354</v>
      </c>
      <c r="O6" s="10">
        <f>ROUND(BAR!O6*0.9*0.87,)</f>
        <v>11354</v>
      </c>
      <c r="P6" s="10">
        <f>ROUND(BAR!P6*0.9*0.87,)</f>
        <v>12920</v>
      </c>
      <c r="Q6" s="10">
        <f>ROUND(BAR!Q6*0.9*0.87,)</f>
        <v>12920</v>
      </c>
      <c r="R6" s="10">
        <f>ROUND(BAR!R6*0.9*0.87,)</f>
        <v>12137</v>
      </c>
      <c r="S6" s="10">
        <f>ROUND(BAR!S6*0.9*0.87,)</f>
        <v>12137</v>
      </c>
      <c r="T6" s="10">
        <f>ROUND(BAR!T6*0.9*0.87,)</f>
        <v>12137</v>
      </c>
      <c r="U6" s="10">
        <f>ROUND(BAR!U6*0.9*0.87,)</f>
        <v>12137</v>
      </c>
      <c r="V6" s="10">
        <f>ROUND(BAR!V6*0.9*0.87,)</f>
        <v>12137</v>
      </c>
      <c r="W6" s="10">
        <f>ROUND(BAR!W6*0.9*0.87,)</f>
        <v>15269</v>
      </c>
      <c r="X6" s="10">
        <f>ROUND(BAR!X6*0.9*0.87,)</f>
        <v>15269</v>
      </c>
      <c r="Y6" s="54">
        <f>ROUND(BAR!Y6*0.9*0.87,)</f>
        <v>15269</v>
      </c>
      <c r="Z6" s="54">
        <f>ROUND(BAR!Z6*0.9*0.87,)</f>
        <v>15269</v>
      </c>
      <c r="AA6" s="54">
        <f>ROUND(BAR!AA6*0.9*0.87,)</f>
        <v>15269</v>
      </c>
      <c r="AB6" s="54">
        <f>ROUND(BAR!AB6*0.9*0.87,)</f>
        <v>15269</v>
      </c>
      <c r="AC6" s="54">
        <f>ROUND(BAR!AC6*0.9*0.87,)</f>
        <v>15269</v>
      </c>
      <c r="AD6" s="10">
        <f>ROUND(BAR!AD6*0.9*0.87,)</f>
        <v>15269</v>
      </c>
      <c r="AE6" s="10">
        <f>ROUND(BAR!AE6*0.9*0.87,)</f>
        <v>15269</v>
      </c>
      <c r="AF6" s="10">
        <f>ROUND(BAR!AF6*0.9*0.87,)</f>
        <v>15269</v>
      </c>
      <c r="AG6" s="10">
        <f>ROUND(BAR!AG6*0.9*0.87,)</f>
        <v>19967</v>
      </c>
      <c r="AH6" s="10">
        <f>ROUND(BAR!AH6*0.9*0.87,)</f>
        <v>19967</v>
      </c>
      <c r="AI6" s="10">
        <f>ROUND(BAR!AI6*0.9*0.87,)</f>
        <v>19967</v>
      </c>
      <c r="AJ6" s="10">
        <f>ROUND(BAR!AJ6*0.9*0.87,)</f>
        <v>19967</v>
      </c>
      <c r="AK6" s="10">
        <f>ROUND(BAR!AK6*0.9*0.87,)</f>
        <v>21533</v>
      </c>
      <c r="AL6" s="10">
        <f>ROUND(BAR!AL6*0.9*0.87,)</f>
        <v>21533</v>
      </c>
      <c r="AM6" s="10">
        <f>ROUND(BAR!AM6*0.9*0.87,)</f>
        <v>21533</v>
      </c>
      <c r="AN6" s="54">
        <f>ROUND(BAR!AN6*0.9*0.87,)</f>
        <v>21533</v>
      </c>
      <c r="AO6" s="54">
        <f>ROUND(BAR!AO6*0.9*0.87,)</f>
        <v>21533</v>
      </c>
      <c r="AP6" s="54">
        <f>ROUND(BAR!AP6*0.9*0.87,)</f>
        <v>21533</v>
      </c>
      <c r="AQ6" s="54">
        <f>ROUND(BAR!AQ6*0.9*0.87,)</f>
        <v>21533</v>
      </c>
      <c r="AR6" s="10">
        <f>ROUND(BAR!AR6*0.9*0.87,)</f>
        <v>21533</v>
      </c>
      <c r="AS6" s="10">
        <f>ROUND(BAR!AS6*0.9*0.87,)</f>
        <v>21533</v>
      </c>
      <c r="AT6" s="10">
        <f>ROUND(BAR!AT6*0.9*0.87,)</f>
        <v>16443</v>
      </c>
      <c r="AU6" s="10">
        <f>ROUND(BAR!AU6*0.9*0.87,)</f>
        <v>16443</v>
      </c>
      <c r="AV6" s="10">
        <f>ROUND(BAR!AV6*0.9*0.87,)</f>
        <v>16443</v>
      </c>
      <c r="AW6" s="10">
        <f>ROUND(BAR!AW6*0.9*0.87,)</f>
        <v>17618</v>
      </c>
      <c r="AX6" s="10">
        <f>ROUND(BAR!AX6*0.9*0.87,)</f>
        <v>17618</v>
      </c>
      <c r="AY6" s="10">
        <f>ROUND(BAR!AY6*0.9*0.87,)</f>
        <v>17618</v>
      </c>
      <c r="AZ6" s="10">
        <f>ROUND(BAR!AZ6*0.9*0.87,)</f>
        <v>17618</v>
      </c>
      <c r="BA6" s="10">
        <f>ROUND(BAR!BA6*0.9*0.87,)</f>
        <v>17618</v>
      </c>
      <c r="BB6" s="10">
        <f>ROUND(BAR!BB6*0.9*0.87,)</f>
        <v>17618</v>
      </c>
      <c r="BC6" s="10">
        <f>ROUND(BAR!BC6*0.9*0.87,)</f>
        <v>17618</v>
      </c>
      <c r="BD6" s="10">
        <f>ROUND(BAR!BD6*0.9*0.87,)</f>
        <v>17618</v>
      </c>
      <c r="BE6" s="10">
        <f>ROUND(BAR!BE6*0.9*0.87,)</f>
        <v>19967</v>
      </c>
      <c r="BF6" s="10">
        <f>ROUND(BAR!BF6*0.9*0.87,)</f>
        <v>19967</v>
      </c>
      <c r="BG6" s="10">
        <f>ROUND(BAR!BG6*0.9*0.87,)</f>
        <v>16443</v>
      </c>
      <c r="BH6" s="10">
        <f>ROUND(BAR!BH6*0.9*0.87,)</f>
        <v>16443</v>
      </c>
      <c r="BI6" s="10">
        <f>ROUND(BAR!BI6*0.9*0.87,)</f>
        <v>16443</v>
      </c>
      <c r="BJ6" s="10">
        <f>ROUND(BAR!BJ6*0.9*0.87,)</f>
        <v>16443</v>
      </c>
      <c r="BK6" s="10">
        <f>ROUND(BAR!BK6*0.9*0.87,)</f>
        <v>18792</v>
      </c>
      <c r="BL6" s="10">
        <f>ROUND(BAR!BL6*0.9*0.87,)</f>
        <v>18792</v>
      </c>
      <c r="BM6" s="10">
        <f>ROUND(BAR!BM6*0.9*0.87,)</f>
        <v>18792</v>
      </c>
      <c r="BN6" s="10">
        <f>ROUND(BAR!BN6*0.9*0.87,)</f>
        <v>18792</v>
      </c>
      <c r="BO6" s="10">
        <f>ROUND(BAR!BO6*0.9*0.87,)</f>
        <v>16443</v>
      </c>
      <c r="BP6" s="10">
        <f>ROUND(BAR!BP6*0.9*0.87,)</f>
        <v>16443</v>
      </c>
      <c r="BQ6" s="10">
        <f>ROUND(BAR!BQ6*0.9*0.87,)</f>
        <v>16443</v>
      </c>
      <c r="BR6" s="10">
        <f>ROUND(BAR!BR6*0.9*0.87,)</f>
        <v>16443</v>
      </c>
      <c r="BS6" s="10">
        <f>ROUND(BAR!BS6*0.9*0.87,)</f>
        <v>16443</v>
      </c>
      <c r="BT6" s="10">
        <f>ROUND(BAR!BT6*0.9*0.87,)</f>
        <v>17618</v>
      </c>
      <c r="BU6" s="10">
        <f>ROUND(BAR!BU6*0.9*0.87,)</f>
        <v>17618</v>
      </c>
      <c r="BV6" s="10">
        <f>ROUND(BAR!BV6*0.9*0.87,)</f>
        <v>16443</v>
      </c>
      <c r="BW6" s="10">
        <f>ROUND(BAR!BW6*0.9*0.87,)</f>
        <v>16443</v>
      </c>
      <c r="BX6" s="10">
        <f>ROUND(BAR!BX6*0.9*0.87,)</f>
        <v>16443</v>
      </c>
      <c r="BY6" s="10">
        <f>ROUND(BAR!BY6*0.9*0.87,)</f>
        <v>16443</v>
      </c>
      <c r="BZ6" s="10">
        <f>ROUND(BAR!BZ6*0.9*0.87,)</f>
        <v>16443</v>
      </c>
      <c r="CA6" s="10">
        <f>ROUND(BAR!CA6*0.9*0.87,)</f>
        <v>17618</v>
      </c>
      <c r="CB6" s="10">
        <f>ROUND(BAR!CB6*0.9*0.87,)</f>
        <v>17618</v>
      </c>
      <c r="CC6" s="10">
        <f>ROUND(BAR!CC6*0.9*0.87,)</f>
        <v>16443</v>
      </c>
      <c r="CD6" s="10">
        <f>ROUND(BAR!CD6*0.9*0.87,)</f>
        <v>16443</v>
      </c>
      <c r="CE6" s="10">
        <f>ROUND(BAR!CE6*0.9*0.87,)</f>
        <v>16443</v>
      </c>
      <c r="CF6" s="10">
        <f>ROUND(BAR!CF6*0.9*0.87,)</f>
        <v>16443</v>
      </c>
      <c r="CG6" s="10">
        <f>ROUND(BAR!CG6*0.9*0.87,)</f>
        <v>16443</v>
      </c>
      <c r="CH6" s="10">
        <f>ROUND(BAR!CH6*0.9*0.87,)</f>
        <v>17618</v>
      </c>
      <c r="CI6" s="10">
        <f>ROUND(BAR!CI6*0.9*0.87,)</f>
        <v>17618</v>
      </c>
      <c r="CJ6" s="10">
        <f>ROUND(BAR!CJ6*0.9*0.87,)</f>
        <v>16443</v>
      </c>
      <c r="CK6" s="10">
        <f>ROUND(BAR!CK6*0.9*0.87,)</f>
        <v>16443</v>
      </c>
      <c r="CL6" s="10">
        <f>ROUND(BAR!CL6*0.9*0.87,)</f>
        <v>16443</v>
      </c>
      <c r="CM6" s="10">
        <f>ROUND(BAR!CM6*0.9*0.87,)</f>
        <v>16443</v>
      </c>
      <c r="CN6" s="10">
        <f>ROUND(BAR!CN6*0.9*0.87,)</f>
        <v>16443</v>
      </c>
      <c r="CO6" s="10">
        <f>ROUND(BAR!CO6*0.9*0.87,)</f>
        <v>17618</v>
      </c>
      <c r="CP6" s="10">
        <f>ROUND(BAR!CP6*0.9*0.87,)</f>
        <v>17618</v>
      </c>
      <c r="CQ6" s="10">
        <f>ROUND(BAR!CQ6*0.9*0.87,)</f>
        <v>16443</v>
      </c>
      <c r="CR6" s="10">
        <f>ROUND(BAR!CR6*0.9*0.87,)</f>
        <v>16443</v>
      </c>
      <c r="CS6" s="10">
        <f>ROUND(BAR!CS6*0.9*0.87,)</f>
        <v>16443</v>
      </c>
      <c r="CT6" s="10">
        <f>ROUND(BAR!CT6*0.9*0.87,)</f>
        <v>16443</v>
      </c>
      <c r="CU6" s="10">
        <f>ROUND(BAR!CU6*0.9*0.87,)</f>
        <v>16443</v>
      </c>
      <c r="CV6" s="10">
        <f>ROUND(BAR!CV6*0.9*0.87,)</f>
        <v>16443</v>
      </c>
      <c r="CW6" s="10">
        <f>ROUND(BAR!CW6*0.9*0.87,)</f>
        <v>16443</v>
      </c>
      <c r="CX6" s="10">
        <f>ROUND(BAR!CX6*0.9*0.87,)</f>
        <v>14094</v>
      </c>
      <c r="CY6" s="10">
        <f>ROUND(BAR!CY6*0.9*0.87,)</f>
        <v>14094</v>
      </c>
      <c r="CZ6" s="10">
        <f>ROUND(BAR!CZ6*0.9*0.87,)</f>
        <v>14094</v>
      </c>
      <c r="DA6" s="10">
        <f>ROUND(BAR!DA6*0.9*0.87,)</f>
        <v>14094</v>
      </c>
      <c r="DB6" s="10">
        <f>ROUND(BAR!DB6*0.9*0.87,)</f>
        <v>14094</v>
      </c>
      <c r="DC6" s="10">
        <f>ROUND(BAR!DC6*0.9*0.87,)</f>
        <v>15269</v>
      </c>
      <c r="DD6" s="10">
        <f>ROUND(BAR!DD6*0.9*0.87,)</f>
        <v>15269</v>
      </c>
      <c r="DE6" s="10">
        <f>ROUND(BAR!DE6*0.9*0.87,)</f>
        <v>14094</v>
      </c>
      <c r="DF6" s="10">
        <f>ROUND(BAR!DF6*0.9*0.87,)</f>
        <v>14094</v>
      </c>
      <c r="DG6" s="10">
        <f>ROUND(BAR!DG6*0.9*0.87,)</f>
        <v>14094</v>
      </c>
      <c r="DH6" s="10">
        <f>ROUND(BAR!DH6*0.9*0.87,)</f>
        <v>14094</v>
      </c>
      <c r="DI6" s="10">
        <f>ROUND(BAR!DI6*0.9*0.87,)</f>
        <v>14094</v>
      </c>
      <c r="DJ6" s="10">
        <f>ROUND(BAR!DJ6*0.9*0.87,)</f>
        <v>15269</v>
      </c>
      <c r="DK6" s="10">
        <f>ROUND(BAR!DK6*0.9*0.87,)</f>
        <v>15269</v>
      </c>
      <c r="DL6" s="10">
        <f>ROUND(BAR!DL6*0.9*0.87,)</f>
        <v>14094</v>
      </c>
      <c r="DM6" s="10">
        <f>ROUND(BAR!DM6*0.9*0.87,)</f>
        <v>14094</v>
      </c>
      <c r="DN6" s="10">
        <f>ROUND(BAR!DN6*0.9*0.87,)</f>
        <v>14094</v>
      </c>
      <c r="DO6" s="10">
        <f>ROUND(BAR!DO6*0.9*0.87,)</f>
        <v>14094</v>
      </c>
      <c r="DP6" s="10">
        <f>ROUND(BAR!DP6*0.9*0.87,)</f>
        <v>14094</v>
      </c>
      <c r="DQ6" s="10">
        <f>ROUND(BAR!DQ6*0.9*0.87,)</f>
        <v>15269</v>
      </c>
      <c r="DR6" s="10">
        <f>ROUND(BAR!DR6*0.9*0.87,)</f>
        <v>15269</v>
      </c>
      <c r="DS6" s="10">
        <f>ROUND(BAR!DS6*0.9*0.87,)</f>
        <v>14094</v>
      </c>
      <c r="DT6" s="10">
        <f>ROUND(BAR!DT6*0.9*0.87,)</f>
        <v>14094</v>
      </c>
      <c r="DU6" s="10">
        <f>ROUND(BAR!DU6*0.9*0.87,)</f>
        <v>14094</v>
      </c>
      <c r="DV6" s="10">
        <f>ROUND(BAR!DV6*0.9*0.87,)</f>
        <v>14094</v>
      </c>
      <c r="DW6" s="10">
        <f>ROUND(BAR!DW6*0.9*0.87,)</f>
        <v>14094</v>
      </c>
      <c r="DX6" s="10">
        <f>ROUND(BAR!DX6*0.9*0.87,)</f>
        <v>14094</v>
      </c>
      <c r="DY6" s="10">
        <f>ROUND(BAR!DY6*0.9*0.87,)</f>
        <v>15269</v>
      </c>
      <c r="DZ6" s="10">
        <f>ROUND(BAR!DZ6*0.9*0.87,)</f>
        <v>15269</v>
      </c>
      <c r="EA6" s="54">
        <f>ROUND(BAR!EA6*0.9*0.87,)</f>
        <v>15269</v>
      </c>
      <c r="EB6" s="54">
        <f>ROUND(BAR!EB6*0.9*0.87,)</f>
        <v>15269</v>
      </c>
      <c r="EC6" s="54">
        <f>ROUND(BAR!EC6*0.9*0.87,)</f>
        <v>15269</v>
      </c>
      <c r="ED6" s="54">
        <f>ROUND(BAR!ED6*0.9*0.87,)</f>
        <v>15269</v>
      </c>
      <c r="EE6" s="10">
        <f>ROUND(BAR!EE6*0.9*0.87,)</f>
        <v>15269</v>
      </c>
      <c r="EF6" s="10">
        <f>ROUND(BAR!EF6*0.9*0.87,)</f>
        <v>15269</v>
      </c>
      <c r="EG6" s="10">
        <f>ROUND(BAR!EG6*0.9*0.87,)</f>
        <v>15269</v>
      </c>
      <c r="EH6" s="10">
        <f>ROUND(BAR!EH6*0.9*0.87,)</f>
        <v>15269</v>
      </c>
      <c r="EI6" s="10">
        <f>ROUND(BAR!EI6*0.9*0.87,)</f>
        <v>15269</v>
      </c>
      <c r="EJ6" s="54">
        <f>ROUND(BAR!EJ6*0.9*0.87,)</f>
        <v>15269</v>
      </c>
      <c r="EK6" s="54">
        <f>ROUND(BAR!EK6*0.9*0.87,)</f>
        <v>15269</v>
      </c>
      <c r="EL6" s="54">
        <f>ROUND(BAR!EL6*0.9*0.87,)</f>
        <v>15269</v>
      </c>
      <c r="EM6" s="54">
        <f>ROUND(BAR!EM6*0.9*0.87,)</f>
        <v>15269</v>
      </c>
      <c r="EN6" s="10">
        <f>ROUND(BAR!EN6*0.9*0.87,)</f>
        <v>15269</v>
      </c>
      <c r="EO6" s="10">
        <f>ROUND(BAR!EO6*0.9*0.87,)</f>
        <v>11823</v>
      </c>
      <c r="EP6" s="10">
        <f>ROUND(BAR!EP6*0.9*0.87,)</f>
        <v>11823</v>
      </c>
      <c r="EQ6" s="10">
        <f>ROUND(BAR!EQ6*0.9*0.87,)</f>
        <v>11823</v>
      </c>
      <c r="ER6" s="10">
        <f>ROUND(BAR!ER6*0.9*0.87,)</f>
        <v>11823</v>
      </c>
      <c r="ES6" s="10">
        <f>ROUND(BAR!ES6*0.9*0.87,)</f>
        <v>12528</v>
      </c>
      <c r="ET6" s="10">
        <f>ROUND(BAR!ET6*0.9*0.87,)</f>
        <v>12528</v>
      </c>
      <c r="EU6" s="10">
        <f>ROUND(BAR!EU6*0.9*0.87,)</f>
        <v>11823</v>
      </c>
      <c r="EV6" s="10">
        <f>ROUND(BAR!EV6*0.9*0.87,)</f>
        <v>11823</v>
      </c>
      <c r="EW6" s="10">
        <f>ROUND(BAR!EW6*0.9*0.87,)</f>
        <v>11823</v>
      </c>
      <c r="EX6" s="10">
        <f>ROUND(BAR!EX6*0.9*0.87,)</f>
        <v>11823</v>
      </c>
      <c r="EY6" s="10">
        <f>ROUND(BAR!EY6*0.9*0.87,)</f>
        <v>11823</v>
      </c>
      <c r="EZ6" s="10">
        <f>ROUND(BAR!EZ6*0.9*0.87,)</f>
        <v>12528</v>
      </c>
      <c r="FA6" s="10">
        <f>ROUND(BAR!FA6*0.9*0.87,)</f>
        <v>12528</v>
      </c>
      <c r="FB6" s="10">
        <f>ROUND(BAR!FB6*0.9*0.87,)</f>
        <v>11275</v>
      </c>
      <c r="FC6" s="10">
        <f>ROUND(BAR!FC6*0.9*0.87,)</f>
        <v>11275</v>
      </c>
      <c r="FD6" s="10">
        <f>ROUND(BAR!FD6*0.9*0.87,)</f>
        <v>11275</v>
      </c>
      <c r="FE6" s="10">
        <f>ROUND(BAR!FE6*0.9*0.87,)</f>
        <v>11275</v>
      </c>
      <c r="FF6" s="10">
        <f>ROUND(BAR!FF6*0.9*0.87,)</f>
        <v>11275</v>
      </c>
      <c r="FG6" s="10">
        <f>ROUND(BAR!FG6*0.9*0.87,)</f>
        <v>11823</v>
      </c>
      <c r="FH6" s="10">
        <f>ROUND(BAR!FH6*0.9*0.87,)</f>
        <v>11823</v>
      </c>
      <c r="FI6" s="10">
        <f>ROUND(BAR!FI6*0.9*0.87,)</f>
        <v>11275</v>
      </c>
      <c r="FJ6" s="10">
        <f>ROUND(BAR!FJ6*0.9*0.87,)</f>
        <v>11275</v>
      </c>
      <c r="FK6" s="10">
        <f>ROUND(BAR!FK6*0.9*0.87,)</f>
        <v>11275</v>
      </c>
      <c r="FL6" s="10">
        <f>ROUND(BAR!FL6*0.9*0.87,)</f>
        <v>11275</v>
      </c>
      <c r="FM6" s="10">
        <f>ROUND(BAR!FM6*0.9*0.87,)</f>
        <v>11275</v>
      </c>
      <c r="FN6" s="10">
        <f>ROUND(BAR!FN6*0.9*0.87,)</f>
        <v>11823</v>
      </c>
      <c r="FO6" s="10">
        <f>ROUND(BAR!FO6*0.9*0.87,)</f>
        <v>11823</v>
      </c>
      <c r="FP6" s="10">
        <f>ROUND(BAR!FP6*0.9*0.87,)</f>
        <v>11823</v>
      </c>
      <c r="FQ6" s="10">
        <f>ROUND(BAR!FQ6*0.9*0.87,)</f>
        <v>11823</v>
      </c>
      <c r="FR6" s="10">
        <f>ROUND(BAR!FR6*0.9*0.87,)</f>
        <v>11823</v>
      </c>
      <c r="FS6" s="10">
        <f>ROUND(BAR!FS6*0.9*0.87,)</f>
        <v>11823</v>
      </c>
      <c r="FT6" s="10">
        <f>ROUND(BAR!FT6*0.9*0.87,)</f>
        <v>11823</v>
      </c>
      <c r="FU6" s="10">
        <f>ROUND(BAR!FU6*0.9*0.87,)</f>
        <v>11823</v>
      </c>
      <c r="FV6" s="10">
        <f>ROUND(BAR!FV6*0.9*0.87,)</f>
        <v>11823</v>
      </c>
      <c r="FW6" s="10">
        <f>ROUND(BAR!FW6*0.9*0.87,)</f>
        <v>10727</v>
      </c>
      <c r="FX6" s="10">
        <f>ROUND(BAR!FX6*0.9*0.87,)</f>
        <v>10727</v>
      </c>
      <c r="FY6" s="10">
        <f>ROUND(BAR!FY6*0.9*0.87,)</f>
        <v>10727</v>
      </c>
      <c r="FZ6" s="10">
        <f>ROUND(BAR!FZ6*0.9*0.87,)</f>
        <v>10727</v>
      </c>
      <c r="GA6" s="10">
        <f>ROUND(BAR!GA6*0.9*0.87,)</f>
        <v>10727</v>
      </c>
      <c r="GB6" s="10">
        <f>ROUND(BAR!GB6*0.9*0.87,)</f>
        <v>11275</v>
      </c>
      <c r="GC6" s="10">
        <f>ROUND(BAR!GC6*0.9*0.87,)</f>
        <v>11275</v>
      </c>
      <c r="GD6" s="10">
        <f>ROUND(BAR!GD6*0.9*0.87,)</f>
        <v>10727</v>
      </c>
      <c r="GE6" s="10">
        <f>ROUND(BAR!GE6*0.9*0.87,)</f>
        <v>10727</v>
      </c>
      <c r="GF6" s="10">
        <f>ROUND(BAR!GF6*0.9*0.87,)</f>
        <v>10727</v>
      </c>
      <c r="GG6" s="10">
        <f>ROUND(BAR!GG6*0.9*0.87,)</f>
        <v>10727</v>
      </c>
      <c r="GH6" s="10">
        <f>ROUND(BAR!GH6*0.9*0.87,)</f>
        <v>10727</v>
      </c>
      <c r="GI6" s="10">
        <f>ROUND(BAR!GI6*0.9*0.87,)</f>
        <v>11275</v>
      </c>
      <c r="GJ6" s="10">
        <f>ROUND(BAR!GJ6*0.9*0.87,)</f>
        <v>11275</v>
      </c>
      <c r="GK6" s="10">
        <f>ROUND(BAR!GK6*0.9*0.87,)</f>
        <v>10727</v>
      </c>
      <c r="GL6" s="10">
        <f>ROUND(BAR!GL6*0.9*0.87,)</f>
        <v>10727</v>
      </c>
      <c r="GM6" s="10">
        <f>ROUND(BAR!GM6*0.9*0.87,)</f>
        <v>10727</v>
      </c>
      <c r="GN6" s="10">
        <f>ROUND(BAR!GN6*0.9*0.87,)</f>
        <v>10727</v>
      </c>
      <c r="GO6" s="10">
        <f>ROUND(BAR!GO6*0.9*0.87,)</f>
        <v>10727</v>
      </c>
      <c r="GP6" s="10">
        <f>ROUND(BAR!GP6*0.9*0.87,)</f>
        <v>11275</v>
      </c>
      <c r="GQ6" s="10">
        <f>ROUND(BAR!GQ6*0.9*0.87,)</f>
        <v>11275</v>
      </c>
      <c r="GR6" s="10">
        <f>ROUND(BAR!GR6*0.9*0.87,)</f>
        <v>10727</v>
      </c>
      <c r="GS6" s="10">
        <f>ROUND(BAR!GS6*0.9*0.87,)</f>
        <v>10727</v>
      </c>
      <c r="GT6" s="10">
        <f>ROUND(BAR!GT6*0.9*0.87,)</f>
        <v>10727</v>
      </c>
      <c r="GU6" s="10">
        <f>ROUND(BAR!GU6*0.9*0.87,)</f>
        <v>10727</v>
      </c>
      <c r="GV6" s="10">
        <f>ROUND(BAR!GV6*0.9*0.87,)</f>
        <v>10727</v>
      </c>
      <c r="GW6" s="10">
        <f>ROUND(BAR!GW6*0.9*0.87,)</f>
        <v>11275</v>
      </c>
      <c r="GX6" s="10">
        <f>ROUND(BAR!GX6*0.9*0.87,)</f>
        <v>11275</v>
      </c>
      <c r="GY6" s="10">
        <f>ROUND(BAR!GY6*0.9*0.87,)</f>
        <v>10727</v>
      </c>
      <c r="GZ6" s="10">
        <f>ROUND(BAR!GZ6*0.9*0.87,)</f>
        <v>10727</v>
      </c>
      <c r="HA6" s="10">
        <f>ROUND(BAR!HA6*0.9*0.87,)</f>
        <v>10727</v>
      </c>
      <c r="HB6" s="10">
        <f>ROUND(BAR!HB6*0.9*0.87,)</f>
        <v>10727</v>
      </c>
      <c r="HC6" s="10">
        <f>ROUND(BAR!HC6*0.9*0.87,)</f>
        <v>10727</v>
      </c>
      <c r="HD6" s="10">
        <f>ROUND(BAR!HD6*0.9*0.87,)</f>
        <v>12528</v>
      </c>
      <c r="HE6" s="10">
        <f>ROUND(BAR!HE6*0.9*0.87,)</f>
        <v>12528</v>
      </c>
      <c r="HF6" s="10">
        <f>ROUND(BAR!HF6*0.9*0.87,)</f>
        <v>11823</v>
      </c>
      <c r="HG6" s="10">
        <f>ROUND(BAR!HG6*0.9*0.87,)</f>
        <v>11823</v>
      </c>
      <c r="HH6" s="10">
        <f>ROUND(BAR!HH6*0.9*0.87,)</f>
        <v>11823</v>
      </c>
      <c r="HI6" s="10">
        <f>ROUND(BAR!HI6*0.9*0.87,)</f>
        <v>11823</v>
      </c>
      <c r="HJ6" s="10">
        <f>ROUND(BAR!HJ6*0.9*0.87,)</f>
        <v>11823</v>
      </c>
      <c r="HK6" s="10">
        <f>ROUND(BAR!HK6*0.9*0.87,)</f>
        <v>14877</v>
      </c>
      <c r="HL6" s="10">
        <f>ROUND(BAR!HL6*0.9*0.87,)</f>
        <v>14877</v>
      </c>
      <c r="HM6" s="10">
        <f>ROUND(BAR!HM6*0.9*0.87,)</f>
        <v>14877</v>
      </c>
      <c r="HN6" s="10">
        <f>ROUND(BAR!HN6*0.9*0.87,)</f>
        <v>14877</v>
      </c>
      <c r="HO6" s="10">
        <f>ROUND(BAR!HO6*0.9*0.87,)</f>
        <v>14877</v>
      </c>
      <c r="HP6" s="10">
        <f>ROUND(BAR!HP6*0.9*0.87,)</f>
        <v>14877</v>
      </c>
      <c r="HQ6" s="10">
        <f>ROUND(BAR!HQ6*0.9*0.87,)</f>
        <v>14877</v>
      </c>
      <c r="HR6" s="10">
        <f>ROUND(BAR!HR6*0.9*0.87,)</f>
        <v>15660</v>
      </c>
      <c r="HS6" s="10">
        <f>ROUND(BAR!HS6*0.9*0.87,)</f>
        <v>15660</v>
      </c>
      <c r="HT6" s="10">
        <f>ROUND(BAR!HT6*0.9*0.87,)</f>
        <v>15660</v>
      </c>
      <c r="HU6" s="10">
        <f>ROUND(BAR!HU6*0.9*0.87,)</f>
        <v>15660</v>
      </c>
      <c r="HV6" s="17"/>
      <c r="HW6" s="17"/>
      <c r="HX6" s="17"/>
      <c r="HY6" s="17"/>
      <c r="HZ6" s="17"/>
      <c r="IA6" s="17"/>
      <c r="IB6" s="17"/>
      <c r="IC6" s="17"/>
      <c r="ID6" s="17"/>
      <c r="IE6" s="17"/>
      <c r="IF6" s="17"/>
      <c r="IG6" s="17"/>
      <c r="IH6" s="17"/>
      <c r="II6" s="17"/>
      <c r="IJ6" s="17"/>
      <c r="IK6" s="17"/>
      <c r="IL6" s="17"/>
      <c r="IM6" s="17"/>
      <c r="IN6" s="17"/>
      <c r="IO6" s="17"/>
      <c r="IP6" s="17"/>
      <c r="IQ6" s="17"/>
      <c r="IR6" s="17"/>
      <c r="IS6" s="17"/>
      <c r="IT6" s="17"/>
      <c r="IU6" s="17"/>
      <c r="IV6" s="17"/>
      <c r="IW6" s="17"/>
      <c r="IX6" s="17"/>
      <c r="IY6" s="17"/>
      <c r="IZ6" s="17"/>
      <c r="JA6" s="17"/>
    </row>
    <row r="7" spans="1:261" s="7" customFormat="1" x14ac:dyDescent="0.2">
      <c r="A7" s="8">
        <v>2</v>
      </c>
      <c r="B7" s="10">
        <f>ROUND(BAR!B7*0.9*0.87,)</f>
        <v>13703</v>
      </c>
      <c r="C7" s="10">
        <f>ROUND(BAR!C7*0.9*0.87,)</f>
        <v>14486</v>
      </c>
      <c r="D7" s="10">
        <f>ROUND(BAR!D7*0.9*0.87,)</f>
        <v>13311</v>
      </c>
      <c r="E7" s="10">
        <f>ROUND(BAR!E7*0.9*0.87,)</f>
        <v>13311</v>
      </c>
      <c r="F7" s="10">
        <f>ROUND(BAR!F7*0.9*0.87,)</f>
        <v>13311</v>
      </c>
      <c r="G7" s="10">
        <f>ROUND(BAR!G7*0.9*0.87,)</f>
        <v>13311</v>
      </c>
      <c r="H7" s="10">
        <f>ROUND(BAR!H7*0.9*0.87,)</f>
        <v>14486</v>
      </c>
      <c r="I7" s="10">
        <f>ROUND(BAR!I7*0.9*0.87,)</f>
        <v>16443</v>
      </c>
      <c r="J7" s="10">
        <f>ROUND(BAR!J7*0.9*0.87,)</f>
        <v>16443</v>
      </c>
      <c r="K7" s="10">
        <f>ROUND(BAR!K7*0.9*0.87,)</f>
        <v>13703</v>
      </c>
      <c r="L7" s="10">
        <f>ROUND(BAR!L7*0.9*0.87,)</f>
        <v>13703</v>
      </c>
      <c r="M7" s="10">
        <f>ROUND(BAR!M7*0.9*0.87,)</f>
        <v>13703</v>
      </c>
      <c r="N7" s="10">
        <f>ROUND(BAR!N7*0.9*0.87,)</f>
        <v>13703</v>
      </c>
      <c r="O7" s="10">
        <f>ROUND(BAR!O7*0.9*0.87,)</f>
        <v>13703</v>
      </c>
      <c r="P7" s="10">
        <f>ROUND(BAR!P7*0.9*0.87,)</f>
        <v>15269</v>
      </c>
      <c r="Q7" s="10">
        <f>ROUND(BAR!Q7*0.9*0.87,)</f>
        <v>15269</v>
      </c>
      <c r="R7" s="10">
        <f>ROUND(BAR!R7*0.9*0.87,)</f>
        <v>14486</v>
      </c>
      <c r="S7" s="10">
        <f>ROUND(BAR!S7*0.9*0.87,)</f>
        <v>14486</v>
      </c>
      <c r="T7" s="10">
        <f>ROUND(BAR!T7*0.9*0.87,)</f>
        <v>14486</v>
      </c>
      <c r="U7" s="10">
        <f>ROUND(BAR!U7*0.9*0.87,)</f>
        <v>14486</v>
      </c>
      <c r="V7" s="10">
        <f>ROUND(BAR!V7*0.9*0.87,)</f>
        <v>14486</v>
      </c>
      <c r="W7" s="10">
        <f>ROUND(BAR!W7*0.9*0.87,)</f>
        <v>17618</v>
      </c>
      <c r="X7" s="10">
        <f>ROUND(BAR!X7*0.9*0.87,)</f>
        <v>17618</v>
      </c>
      <c r="Y7" s="54">
        <f>ROUND(BAR!Y7*0.9*0.87,)</f>
        <v>17618</v>
      </c>
      <c r="Z7" s="54">
        <f>ROUND(BAR!Z7*0.9*0.87,)</f>
        <v>17618</v>
      </c>
      <c r="AA7" s="54">
        <f>ROUND(BAR!AA7*0.9*0.87,)</f>
        <v>17618</v>
      </c>
      <c r="AB7" s="54">
        <f>ROUND(BAR!AB7*0.9*0.87,)</f>
        <v>17618</v>
      </c>
      <c r="AC7" s="54">
        <f>ROUND(BAR!AC7*0.9*0.87,)</f>
        <v>17618</v>
      </c>
      <c r="AD7" s="10">
        <f>ROUND(BAR!AD7*0.9*0.87,)</f>
        <v>17618</v>
      </c>
      <c r="AE7" s="10">
        <f>ROUND(BAR!AE7*0.9*0.87,)</f>
        <v>17618</v>
      </c>
      <c r="AF7" s="10">
        <f>ROUND(BAR!AF7*0.9*0.87,)</f>
        <v>17618</v>
      </c>
      <c r="AG7" s="10">
        <f>ROUND(BAR!AG7*0.9*0.87,)</f>
        <v>22316</v>
      </c>
      <c r="AH7" s="10">
        <f>ROUND(BAR!AH7*0.9*0.87,)</f>
        <v>22316</v>
      </c>
      <c r="AI7" s="10">
        <f>ROUND(BAR!AI7*0.9*0.87,)</f>
        <v>22316</v>
      </c>
      <c r="AJ7" s="10">
        <f>ROUND(BAR!AJ7*0.9*0.87,)</f>
        <v>22316</v>
      </c>
      <c r="AK7" s="10">
        <f>ROUND(BAR!AK7*0.9*0.87,)</f>
        <v>23882</v>
      </c>
      <c r="AL7" s="10">
        <f>ROUND(BAR!AL7*0.9*0.87,)</f>
        <v>23882</v>
      </c>
      <c r="AM7" s="10">
        <f>ROUND(BAR!AM7*0.9*0.87,)</f>
        <v>23882</v>
      </c>
      <c r="AN7" s="54">
        <f>ROUND(BAR!AN7*0.9*0.87,)</f>
        <v>23882</v>
      </c>
      <c r="AO7" s="54">
        <f>ROUND(BAR!AO7*0.9*0.87,)</f>
        <v>23882</v>
      </c>
      <c r="AP7" s="54">
        <f>ROUND(BAR!AP7*0.9*0.87,)</f>
        <v>23882</v>
      </c>
      <c r="AQ7" s="54">
        <f>ROUND(BAR!AQ7*0.9*0.87,)</f>
        <v>23882</v>
      </c>
      <c r="AR7" s="10">
        <f>ROUND(BAR!AR7*0.9*0.87,)</f>
        <v>23882</v>
      </c>
      <c r="AS7" s="10">
        <f>ROUND(BAR!AS7*0.9*0.87,)</f>
        <v>23882</v>
      </c>
      <c r="AT7" s="10">
        <f>ROUND(BAR!AT7*0.9*0.87,)</f>
        <v>18792</v>
      </c>
      <c r="AU7" s="10">
        <f>ROUND(BAR!AU7*0.9*0.87,)</f>
        <v>18792</v>
      </c>
      <c r="AV7" s="10">
        <f>ROUND(BAR!AV7*0.9*0.87,)</f>
        <v>18792</v>
      </c>
      <c r="AW7" s="10">
        <f>ROUND(BAR!AW7*0.9*0.87,)</f>
        <v>19967</v>
      </c>
      <c r="AX7" s="10">
        <f>ROUND(BAR!AX7*0.9*0.87,)</f>
        <v>19967</v>
      </c>
      <c r="AY7" s="10">
        <f>ROUND(BAR!AY7*0.9*0.87,)</f>
        <v>19967</v>
      </c>
      <c r="AZ7" s="10">
        <f>ROUND(BAR!AZ7*0.9*0.87,)</f>
        <v>19967</v>
      </c>
      <c r="BA7" s="10">
        <f>ROUND(BAR!BA7*0.9*0.87,)</f>
        <v>19967</v>
      </c>
      <c r="BB7" s="10">
        <f>ROUND(BAR!BB7*0.9*0.87,)</f>
        <v>19967</v>
      </c>
      <c r="BC7" s="10">
        <f>ROUND(BAR!BC7*0.9*0.87,)</f>
        <v>19967</v>
      </c>
      <c r="BD7" s="10">
        <f>ROUND(BAR!BD7*0.9*0.87,)</f>
        <v>19967</v>
      </c>
      <c r="BE7" s="10">
        <f>ROUND(BAR!BE7*0.9*0.87,)</f>
        <v>22316</v>
      </c>
      <c r="BF7" s="10">
        <f>ROUND(BAR!BF7*0.9*0.87,)</f>
        <v>22316</v>
      </c>
      <c r="BG7" s="10">
        <f>ROUND(BAR!BG7*0.9*0.87,)</f>
        <v>18792</v>
      </c>
      <c r="BH7" s="10">
        <f>ROUND(BAR!BH7*0.9*0.87,)</f>
        <v>18792</v>
      </c>
      <c r="BI7" s="10">
        <f>ROUND(BAR!BI7*0.9*0.87,)</f>
        <v>18792</v>
      </c>
      <c r="BJ7" s="10">
        <f>ROUND(BAR!BJ7*0.9*0.87,)</f>
        <v>18792</v>
      </c>
      <c r="BK7" s="10">
        <f>ROUND(BAR!BK7*0.9*0.87,)</f>
        <v>21141</v>
      </c>
      <c r="BL7" s="10">
        <f>ROUND(BAR!BL7*0.9*0.87,)</f>
        <v>21141</v>
      </c>
      <c r="BM7" s="10">
        <f>ROUND(BAR!BM7*0.9*0.87,)</f>
        <v>21141</v>
      </c>
      <c r="BN7" s="10">
        <f>ROUND(BAR!BN7*0.9*0.87,)</f>
        <v>21141</v>
      </c>
      <c r="BO7" s="10">
        <f>ROUND(BAR!BO7*0.9*0.87,)</f>
        <v>18792</v>
      </c>
      <c r="BP7" s="10">
        <f>ROUND(BAR!BP7*0.9*0.87,)</f>
        <v>18792</v>
      </c>
      <c r="BQ7" s="10">
        <f>ROUND(BAR!BQ7*0.9*0.87,)</f>
        <v>18792</v>
      </c>
      <c r="BR7" s="10">
        <f>ROUND(BAR!BR7*0.9*0.87,)</f>
        <v>18792</v>
      </c>
      <c r="BS7" s="10">
        <f>ROUND(BAR!BS7*0.9*0.87,)</f>
        <v>18792</v>
      </c>
      <c r="BT7" s="10">
        <f>ROUND(BAR!BT7*0.9*0.87,)</f>
        <v>19967</v>
      </c>
      <c r="BU7" s="10">
        <f>ROUND(BAR!BU7*0.9*0.87,)</f>
        <v>19967</v>
      </c>
      <c r="BV7" s="10">
        <f>ROUND(BAR!BV7*0.9*0.87,)</f>
        <v>18792</v>
      </c>
      <c r="BW7" s="10">
        <f>ROUND(BAR!BW7*0.9*0.87,)</f>
        <v>18792</v>
      </c>
      <c r="BX7" s="10">
        <f>ROUND(BAR!BX7*0.9*0.87,)</f>
        <v>18792</v>
      </c>
      <c r="BY7" s="10">
        <f>ROUND(BAR!BY7*0.9*0.87,)</f>
        <v>18792</v>
      </c>
      <c r="BZ7" s="10">
        <f>ROUND(BAR!BZ7*0.9*0.87,)</f>
        <v>18792</v>
      </c>
      <c r="CA7" s="10">
        <f>ROUND(BAR!CA7*0.9*0.87,)</f>
        <v>19967</v>
      </c>
      <c r="CB7" s="10">
        <f>ROUND(BAR!CB7*0.9*0.87,)</f>
        <v>19967</v>
      </c>
      <c r="CC7" s="10">
        <f>ROUND(BAR!CC7*0.9*0.87,)</f>
        <v>18792</v>
      </c>
      <c r="CD7" s="10">
        <f>ROUND(BAR!CD7*0.9*0.87,)</f>
        <v>18792</v>
      </c>
      <c r="CE7" s="10">
        <f>ROUND(BAR!CE7*0.9*0.87,)</f>
        <v>18792</v>
      </c>
      <c r="CF7" s="10">
        <f>ROUND(BAR!CF7*0.9*0.87,)</f>
        <v>18792</v>
      </c>
      <c r="CG7" s="10">
        <f>ROUND(BAR!CG7*0.9*0.87,)</f>
        <v>18792</v>
      </c>
      <c r="CH7" s="10">
        <f>ROUND(BAR!CH7*0.9*0.87,)</f>
        <v>19967</v>
      </c>
      <c r="CI7" s="10">
        <f>ROUND(BAR!CI7*0.9*0.87,)</f>
        <v>19967</v>
      </c>
      <c r="CJ7" s="10">
        <f>ROUND(BAR!CJ7*0.9*0.87,)</f>
        <v>18792</v>
      </c>
      <c r="CK7" s="10">
        <f>ROUND(BAR!CK7*0.9*0.87,)</f>
        <v>18792</v>
      </c>
      <c r="CL7" s="10">
        <f>ROUND(BAR!CL7*0.9*0.87,)</f>
        <v>18792</v>
      </c>
      <c r="CM7" s="10">
        <f>ROUND(BAR!CM7*0.9*0.87,)</f>
        <v>18792</v>
      </c>
      <c r="CN7" s="10">
        <f>ROUND(BAR!CN7*0.9*0.87,)</f>
        <v>18792</v>
      </c>
      <c r="CO7" s="10">
        <f>ROUND(BAR!CO7*0.9*0.87,)</f>
        <v>19967</v>
      </c>
      <c r="CP7" s="10">
        <f>ROUND(BAR!CP7*0.9*0.87,)</f>
        <v>19967</v>
      </c>
      <c r="CQ7" s="10">
        <f>ROUND(BAR!CQ7*0.9*0.87,)</f>
        <v>18792</v>
      </c>
      <c r="CR7" s="10">
        <f>ROUND(BAR!CR7*0.9*0.87,)</f>
        <v>18792</v>
      </c>
      <c r="CS7" s="10">
        <f>ROUND(BAR!CS7*0.9*0.87,)</f>
        <v>18792</v>
      </c>
      <c r="CT7" s="10">
        <f>ROUND(BAR!CT7*0.9*0.87,)</f>
        <v>18792</v>
      </c>
      <c r="CU7" s="10">
        <f>ROUND(BAR!CU7*0.9*0.87,)</f>
        <v>18792</v>
      </c>
      <c r="CV7" s="10">
        <f>ROUND(BAR!CV7*0.9*0.87,)</f>
        <v>18792</v>
      </c>
      <c r="CW7" s="10">
        <f>ROUND(BAR!CW7*0.9*0.87,)</f>
        <v>18792</v>
      </c>
      <c r="CX7" s="10">
        <f>ROUND(BAR!CX7*0.9*0.87,)</f>
        <v>16443</v>
      </c>
      <c r="CY7" s="10">
        <f>ROUND(BAR!CY7*0.9*0.87,)</f>
        <v>16443</v>
      </c>
      <c r="CZ7" s="10">
        <f>ROUND(BAR!CZ7*0.9*0.87,)</f>
        <v>16443</v>
      </c>
      <c r="DA7" s="10">
        <f>ROUND(BAR!DA7*0.9*0.87,)</f>
        <v>16443</v>
      </c>
      <c r="DB7" s="10">
        <f>ROUND(BAR!DB7*0.9*0.87,)</f>
        <v>16443</v>
      </c>
      <c r="DC7" s="10">
        <f>ROUND(BAR!DC7*0.9*0.87,)</f>
        <v>17618</v>
      </c>
      <c r="DD7" s="10">
        <f>ROUND(BAR!DD7*0.9*0.87,)</f>
        <v>17618</v>
      </c>
      <c r="DE7" s="10">
        <f>ROUND(BAR!DE7*0.9*0.87,)</f>
        <v>16443</v>
      </c>
      <c r="DF7" s="10">
        <f>ROUND(BAR!DF7*0.9*0.87,)</f>
        <v>16443</v>
      </c>
      <c r="DG7" s="10">
        <f>ROUND(BAR!DG7*0.9*0.87,)</f>
        <v>16443</v>
      </c>
      <c r="DH7" s="10">
        <f>ROUND(BAR!DH7*0.9*0.87,)</f>
        <v>16443</v>
      </c>
      <c r="DI7" s="10">
        <f>ROUND(BAR!DI7*0.9*0.87,)</f>
        <v>16443</v>
      </c>
      <c r="DJ7" s="10">
        <f>ROUND(BAR!DJ7*0.9*0.87,)</f>
        <v>17618</v>
      </c>
      <c r="DK7" s="10">
        <f>ROUND(BAR!DK7*0.9*0.87,)</f>
        <v>17618</v>
      </c>
      <c r="DL7" s="10">
        <f>ROUND(BAR!DL7*0.9*0.87,)</f>
        <v>16443</v>
      </c>
      <c r="DM7" s="10">
        <f>ROUND(BAR!DM7*0.9*0.87,)</f>
        <v>16443</v>
      </c>
      <c r="DN7" s="10">
        <f>ROUND(BAR!DN7*0.9*0.87,)</f>
        <v>16443</v>
      </c>
      <c r="DO7" s="10">
        <f>ROUND(BAR!DO7*0.9*0.87,)</f>
        <v>16443</v>
      </c>
      <c r="DP7" s="10">
        <f>ROUND(BAR!DP7*0.9*0.87,)</f>
        <v>16443</v>
      </c>
      <c r="DQ7" s="10">
        <f>ROUND(BAR!DQ7*0.9*0.87,)</f>
        <v>17618</v>
      </c>
      <c r="DR7" s="10">
        <f>ROUND(BAR!DR7*0.9*0.87,)</f>
        <v>17618</v>
      </c>
      <c r="DS7" s="10">
        <f>ROUND(BAR!DS7*0.9*0.87,)</f>
        <v>16443</v>
      </c>
      <c r="DT7" s="10">
        <f>ROUND(BAR!DT7*0.9*0.87,)</f>
        <v>16443</v>
      </c>
      <c r="DU7" s="10">
        <f>ROUND(BAR!DU7*0.9*0.87,)</f>
        <v>16443</v>
      </c>
      <c r="DV7" s="10">
        <f>ROUND(BAR!DV7*0.9*0.87,)</f>
        <v>16443</v>
      </c>
      <c r="DW7" s="10">
        <f>ROUND(BAR!DW7*0.9*0.87,)</f>
        <v>16443</v>
      </c>
      <c r="DX7" s="10">
        <f>ROUND(BAR!DX7*0.9*0.87,)</f>
        <v>16443</v>
      </c>
      <c r="DY7" s="10">
        <f>ROUND(BAR!DY7*0.9*0.87,)</f>
        <v>17618</v>
      </c>
      <c r="DZ7" s="10">
        <f>ROUND(BAR!DZ7*0.9*0.87,)</f>
        <v>17618</v>
      </c>
      <c r="EA7" s="54">
        <f>ROUND(BAR!EA7*0.9*0.87,)</f>
        <v>17618</v>
      </c>
      <c r="EB7" s="54">
        <f>ROUND(BAR!EB7*0.9*0.87,)</f>
        <v>17618</v>
      </c>
      <c r="EC7" s="54">
        <f>ROUND(BAR!EC7*0.9*0.87,)</f>
        <v>17618</v>
      </c>
      <c r="ED7" s="54">
        <f>ROUND(BAR!ED7*0.9*0.87,)</f>
        <v>17618</v>
      </c>
      <c r="EE7" s="10">
        <f>ROUND(BAR!EE7*0.9*0.87,)</f>
        <v>17618</v>
      </c>
      <c r="EF7" s="10">
        <f>ROUND(BAR!EF7*0.9*0.87,)</f>
        <v>17618</v>
      </c>
      <c r="EG7" s="10">
        <f>ROUND(BAR!EG7*0.9*0.87,)</f>
        <v>17618</v>
      </c>
      <c r="EH7" s="10">
        <f>ROUND(BAR!EH7*0.9*0.87,)</f>
        <v>17618</v>
      </c>
      <c r="EI7" s="10">
        <f>ROUND(BAR!EI7*0.9*0.87,)</f>
        <v>17618</v>
      </c>
      <c r="EJ7" s="54">
        <f>ROUND(BAR!EJ7*0.9*0.87,)</f>
        <v>17618</v>
      </c>
      <c r="EK7" s="54">
        <f>ROUND(BAR!EK7*0.9*0.87,)</f>
        <v>17618</v>
      </c>
      <c r="EL7" s="54">
        <f>ROUND(BAR!EL7*0.9*0.87,)</f>
        <v>17618</v>
      </c>
      <c r="EM7" s="54">
        <f>ROUND(BAR!EM7*0.9*0.87,)</f>
        <v>17618</v>
      </c>
      <c r="EN7" s="10">
        <f>ROUND(BAR!EN7*0.9*0.87,)</f>
        <v>17618</v>
      </c>
      <c r="EO7" s="10">
        <f>ROUND(BAR!EO7*0.9*0.87,)</f>
        <v>14172</v>
      </c>
      <c r="EP7" s="10">
        <f>ROUND(BAR!EP7*0.9*0.87,)</f>
        <v>14172</v>
      </c>
      <c r="EQ7" s="10">
        <f>ROUND(BAR!EQ7*0.9*0.87,)</f>
        <v>14172</v>
      </c>
      <c r="ER7" s="10">
        <f>ROUND(BAR!ER7*0.9*0.87,)</f>
        <v>14172</v>
      </c>
      <c r="ES7" s="10">
        <f>ROUND(BAR!ES7*0.9*0.87,)</f>
        <v>14877</v>
      </c>
      <c r="ET7" s="10">
        <f>ROUND(BAR!ET7*0.9*0.87,)</f>
        <v>14877</v>
      </c>
      <c r="EU7" s="10">
        <f>ROUND(BAR!EU7*0.9*0.87,)</f>
        <v>14172</v>
      </c>
      <c r="EV7" s="10">
        <f>ROUND(BAR!EV7*0.9*0.87,)</f>
        <v>14172</v>
      </c>
      <c r="EW7" s="10">
        <f>ROUND(BAR!EW7*0.9*0.87,)</f>
        <v>14172</v>
      </c>
      <c r="EX7" s="10">
        <f>ROUND(BAR!EX7*0.9*0.87,)</f>
        <v>14172</v>
      </c>
      <c r="EY7" s="10">
        <f>ROUND(BAR!EY7*0.9*0.87,)</f>
        <v>14172</v>
      </c>
      <c r="EZ7" s="10">
        <f>ROUND(BAR!EZ7*0.9*0.87,)</f>
        <v>14877</v>
      </c>
      <c r="FA7" s="10">
        <f>ROUND(BAR!FA7*0.9*0.87,)</f>
        <v>14877</v>
      </c>
      <c r="FB7" s="10">
        <f>ROUND(BAR!FB7*0.9*0.87,)</f>
        <v>13624</v>
      </c>
      <c r="FC7" s="10">
        <f>ROUND(BAR!FC7*0.9*0.87,)</f>
        <v>13624</v>
      </c>
      <c r="FD7" s="10">
        <f>ROUND(BAR!FD7*0.9*0.87,)</f>
        <v>13624</v>
      </c>
      <c r="FE7" s="10">
        <f>ROUND(BAR!FE7*0.9*0.87,)</f>
        <v>13624</v>
      </c>
      <c r="FF7" s="10">
        <f>ROUND(BAR!FF7*0.9*0.87,)</f>
        <v>13624</v>
      </c>
      <c r="FG7" s="10">
        <f>ROUND(BAR!FG7*0.9*0.87,)</f>
        <v>14172</v>
      </c>
      <c r="FH7" s="10">
        <f>ROUND(BAR!FH7*0.9*0.87,)</f>
        <v>14172</v>
      </c>
      <c r="FI7" s="10">
        <f>ROUND(BAR!FI7*0.9*0.87,)</f>
        <v>13624</v>
      </c>
      <c r="FJ7" s="10">
        <f>ROUND(BAR!FJ7*0.9*0.87,)</f>
        <v>13624</v>
      </c>
      <c r="FK7" s="10">
        <f>ROUND(BAR!FK7*0.9*0.87,)</f>
        <v>13624</v>
      </c>
      <c r="FL7" s="10">
        <f>ROUND(BAR!FL7*0.9*0.87,)</f>
        <v>13624</v>
      </c>
      <c r="FM7" s="10">
        <f>ROUND(BAR!FM7*0.9*0.87,)</f>
        <v>13624</v>
      </c>
      <c r="FN7" s="10">
        <f>ROUND(BAR!FN7*0.9*0.87,)</f>
        <v>14172</v>
      </c>
      <c r="FO7" s="10">
        <f>ROUND(BAR!FO7*0.9*0.87,)</f>
        <v>14172</v>
      </c>
      <c r="FP7" s="10">
        <f>ROUND(BAR!FP7*0.9*0.87,)</f>
        <v>14172</v>
      </c>
      <c r="FQ7" s="10">
        <f>ROUND(BAR!FQ7*0.9*0.87,)</f>
        <v>14172</v>
      </c>
      <c r="FR7" s="10">
        <f>ROUND(BAR!FR7*0.9*0.87,)</f>
        <v>14172</v>
      </c>
      <c r="FS7" s="10">
        <f>ROUND(BAR!FS7*0.9*0.87,)</f>
        <v>14172</v>
      </c>
      <c r="FT7" s="10">
        <f>ROUND(BAR!FT7*0.9*0.87,)</f>
        <v>14172</v>
      </c>
      <c r="FU7" s="10">
        <f>ROUND(BAR!FU7*0.9*0.87,)</f>
        <v>14172</v>
      </c>
      <c r="FV7" s="10">
        <f>ROUND(BAR!FV7*0.9*0.87,)</f>
        <v>14172</v>
      </c>
      <c r="FW7" s="10">
        <f>ROUND(BAR!FW7*0.9*0.87,)</f>
        <v>13076</v>
      </c>
      <c r="FX7" s="10">
        <f>ROUND(BAR!FX7*0.9*0.87,)</f>
        <v>13076</v>
      </c>
      <c r="FY7" s="10">
        <f>ROUND(BAR!FY7*0.9*0.87,)</f>
        <v>13076</v>
      </c>
      <c r="FZ7" s="10">
        <f>ROUND(BAR!FZ7*0.9*0.87,)</f>
        <v>13076</v>
      </c>
      <c r="GA7" s="10">
        <f>ROUND(BAR!GA7*0.9*0.87,)</f>
        <v>13076</v>
      </c>
      <c r="GB7" s="10">
        <f>ROUND(BAR!GB7*0.9*0.87,)</f>
        <v>13624</v>
      </c>
      <c r="GC7" s="10">
        <f>ROUND(BAR!GC7*0.9*0.87,)</f>
        <v>13624</v>
      </c>
      <c r="GD7" s="10">
        <f>ROUND(BAR!GD7*0.9*0.87,)</f>
        <v>13076</v>
      </c>
      <c r="GE7" s="10">
        <f>ROUND(BAR!GE7*0.9*0.87,)</f>
        <v>13076</v>
      </c>
      <c r="GF7" s="10">
        <f>ROUND(BAR!GF7*0.9*0.87,)</f>
        <v>13076</v>
      </c>
      <c r="GG7" s="10">
        <f>ROUND(BAR!GG7*0.9*0.87,)</f>
        <v>13076</v>
      </c>
      <c r="GH7" s="10">
        <f>ROUND(BAR!GH7*0.9*0.87,)</f>
        <v>13076</v>
      </c>
      <c r="GI7" s="10">
        <f>ROUND(BAR!GI7*0.9*0.87,)</f>
        <v>13624</v>
      </c>
      <c r="GJ7" s="10">
        <f>ROUND(BAR!GJ7*0.9*0.87,)</f>
        <v>13624</v>
      </c>
      <c r="GK7" s="10">
        <f>ROUND(BAR!GK7*0.9*0.87,)</f>
        <v>13076</v>
      </c>
      <c r="GL7" s="10">
        <f>ROUND(BAR!GL7*0.9*0.87,)</f>
        <v>13076</v>
      </c>
      <c r="GM7" s="10">
        <f>ROUND(BAR!GM7*0.9*0.87,)</f>
        <v>13076</v>
      </c>
      <c r="GN7" s="10">
        <f>ROUND(BAR!GN7*0.9*0.87,)</f>
        <v>13076</v>
      </c>
      <c r="GO7" s="10">
        <f>ROUND(BAR!GO7*0.9*0.87,)</f>
        <v>13076</v>
      </c>
      <c r="GP7" s="10">
        <f>ROUND(BAR!GP7*0.9*0.87,)</f>
        <v>13624</v>
      </c>
      <c r="GQ7" s="10">
        <f>ROUND(BAR!GQ7*0.9*0.87,)</f>
        <v>13624</v>
      </c>
      <c r="GR7" s="10">
        <f>ROUND(BAR!GR7*0.9*0.87,)</f>
        <v>13076</v>
      </c>
      <c r="GS7" s="10">
        <f>ROUND(BAR!GS7*0.9*0.87,)</f>
        <v>13076</v>
      </c>
      <c r="GT7" s="10">
        <f>ROUND(BAR!GT7*0.9*0.87,)</f>
        <v>13076</v>
      </c>
      <c r="GU7" s="10">
        <f>ROUND(BAR!GU7*0.9*0.87,)</f>
        <v>13076</v>
      </c>
      <c r="GV7" s="10">
        <f>ROUND(BAR!GV7*0.9*0.87,)</f>
        <v>13076</v>
      </c>
      <c r="GW7" s="10">
        <f>ROUND(BAR!GW7*0.9*0.87,)</f>
        <v>13624</v>
      </c>
      <c r="GX7" s="10">
        <f>ROUND(BAR!GX7*0.9*0.87,)</f>
        <v>13624</v>
      </c>
      <c r="GY7" s="10">
        <f>ROUND(BAR!GY7*0.9*0.87,)</f>
        <v>13076</v>
      </c>
      <c r="GZ7" s="10">
        <f>ROUND(BAR!GZ7*0.9*0.87,)</f>
        <v>13076</v>
      </c>
      <c r="HA7" s="10">
        <f>ROUND(BAR!HA7*0.9*0.87,)</f>
        <v>13076</v>
      </c>
      <c r="HB7" s="10">
        <f>ROUND(BAR!HB7*0.9*0.87,)</f>
        <v>13076</v>
      </c>
      <c r="HC7" s="10">
        <f>ROUND(BAR!HC7*0.9*0.87,)</f>
        <v>13076</v>
      </c>
      <c r="HD7" s="10">
        <f>ROUND(BAR!HD7*0.9*0.87,)</f>
        <v>14877</v>
      </c>
      <c r="HE7" s="10">
        <f>ROUND(BAR!HE7*0.9*0.87,)</f>
        <v>14877</v>
      </c>
      <c r="HF7" s="10">
        <f>ROUND(BAR!HF7*0.9*0.87,)</f>
        <v>14172</v>
      </c>
      <c r="HG7" s="10">
        <f>ROUND(BAR!HG7*0.9*0.87,)</f>
        <v>14172</v>
      </c>
      <c r="HH7" s="10">
        <f>ROUND(BAR!HH7*0.9*0.87,)</f>
        <v>14172</v>
      </c>
      <c r="HI7" s="10">
        <f>ROUND(BAR!HI7*0.9*0.87,)</f>
        <v>14172</v>
      </c>
      <c r="HJ7" s="10">
        <f>ROUND(BAR!HJ7*0.9*0.87,)</f>
        <v>14172</v>
      </c>
      <c r="HK7" s="10">
        <f>ROUND(BAR!HK7*0.9*0.87,)</f>
        <v>17226</v>
      </c>
      <c r="HL7" s="10">
        <f>ROUND(BAR!HL7*0.9*0.87,)</f>
        <v>17226</v>
      </c>
      <c r="HM7" s="10">
        <f>ROUND(BAR!HM7*0.9*0.87,)</f>
        <v>17226</v>
      </c>
      <c r="HN7" s="10">
        <f>ROUND(BAR!HN7*0.9*0.87,)</f>
        <v>17226</v>
      </c>
      <c r="HO7" s="10">
        <f>ROUND(BAR!HO7*0.9*0.87,)</f>
        <v>17226</v>
      </c>
      <c r="HP7" s="10">
        <f>ROUND(BAR!HP7*0.9*0.87,)</f>
        <v>17226</v>
      </c>
      <c r="HQ7" s="10">
        <f>ROUND(BAR!HQ7*0.9*0.87,)</f>
        <v>17226</v>
      </c>
      <c r="HR7" s="10">
        <f>ROUND(BAR!HR7*0.9*0.87,)</f>
        <v>18009</v>
      </c>
      <c r="HS7" s="10">
        <f>ROUND(BAR!HS7*0.9*0.87,)</f>
        <v>18009</v>
      </c>
      <c r="HT7" s="10">
        <f>ROUND(BAR!HT7*0.9*0.87,)</f>
        <v>18009</v>
      </c>
      <c r="HU7" s="10">
        <f>ROUND(BAR!HU7*0.9*0.87,)</f>
        <v>18009</v>
      </c>
      <c r="HV7" s="17"/>
      <c r="HW7" s="17"/>
      <c r="HX7" s="17"/>
      <c r="HY7" s="17"/>
      <c r="HZ7" s="17"/>
      <c r="IA7" s="17"/>
      <c r="IB7" s="17"/>
      <c r="IC7" s="17"/>
      <c r="ID7" s="17"/>
      <c r="IE7" s="17"/>
      <c r="IF7" s="17"/>
      <c r="IG7" s="17"/>
      <c r="IH7" s="17"/>
      <c r="II7" s="17"/>
      <c r="IJ7" s="17"/>
      <c r="IK7" s="17"/>
      <c r="IL7" s="17"/>
      <c r="IM7" s="17"/>
      <c r="IN7" s="17"/>
      <c r="IO7" s="17"/>
      <c r="IP7" s="17"/>
      <c r="IQ7" s="17"/>
      <c r="IR7" s="17"/>
      <c r="IS7" s="17"/>
      <c r="IT7" s="17"/>
      <c r="IU7" s="17"/>
      <c r="IV7" s="17"/>
      <c r="IW7" s="17"/>
      <c r="IX7" s="17"/>
      <c r="IY7" s="17"/>
      <c r="IZ7" s="17"/>
      <c r="JA7" s="17"/>
    </row>
    <row r="8" spans="1:261" s="7" customFormat="1" x14ac:dyDescent="0.2">
      <c r="A8" s="6" t="s">
        <v>53</v>
      </c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54"/>
      <c r="Z8" s="54"/>
      <c r="AA8" s="54"/>
      <c r="AB8" s="54"/>
      <c r="AC8" s="54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54"/>
      <c r="AO8" s="54"/>
      <c r="AP8" s="54"/>
      <c r="AQ8" s="54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54"/>
      <c r="EB8" s="54"/>
      <c r="EC8" s="54"/>
      <c r="ED8" s="54"/>
      <c r="EE8" s="10"/>
      <c r="EF8" s="10"/>
      <c r="EG8" s="10"/>
      <c r="EH8" s="10"/>
      <c r="EI8" s="10"/>
      <c r="EJ8" s="54"/>
      <c r="EK8" s="54"/>
      <c r="EL8" s="54"/>
      <c r="EM8" s="54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0"/>
      <c r="FT8" s="10"/>
      <c r="FU8" s="10"/>
      <c r="FV8" s="10"/>
      <c r="FW8" s="10"/>
      <c r="FX8" s="10"/>
      <c r="FY8" s="10"/>
      <c r="FZ8" s="10"/>
      <c r="GA8" s="10"/>
      <c r="GB8" s="10"/>
      <c r="GC8" s="10"/>
      <c r="GD8" s="10"/>
      <c r="GE8" s="10"/>
      <c r="GF8" s="10"/>
      <c r="GG8" s="10"/>
      <c r="GH8" s="10"/>
      <c r="GI8" s="10"/>
      <c r="GJ8" s="10"/>
      <c r="GK8" s="10"/>
      <c r="GL8" s="10"/>
      <c r="GM8" s="10"/>
      <c r="GN8" s="10"/>
      <c r="GO8" s="10"/>
      <c r="GP8" s="10"/>
      <c r="GQ8" s="10"/>
      <c r="GR8" s="10"/>
      <c r="GS8" s="10"/>
      <c r="GT8" s="10"/>
      <c r="GU8" s="10"/>
      <c r="GV8" s="10"/>
      <c r="GW8" s="10"/>
      <c r="GX8" s="10"/>
      <c r="GY8" s="10"/>
      <c r="GZ8" s="10"/>
      <c r="HA8" s="10"/>
      <c r="HB8" s="10"/>
      <c r="HC8" s="10"/>
      <c r="HD8" s="10"/>
      <c r="HE8" s="10"/>
      <c r="HF8" s="10"/>
      <c r="HG8" s="10"/>
      <c r="HH8" s="10"/>
      <c r="HI8" s="10"/>
      <c r="HJ8" s="10"/>
      <c r="HK8" s="10"/>
      <c r="HL8" s="10"/>
      <c r="HM8" s="10"/>
      <c r="HN8" s="10"/>
      <c r="HO8" s="10"/>
      <c r="HP8" s="10"/>
      <c r="HQ8" s="10"/>
      <c r="HR8" s="10"/>
      <c r="HS8" s="10"/>
      <c r="HT8" s="10"/>
      <c r="HU8" s="10"/>
      <c r="HV8" s="17"/>
      <c r="HW8" s="17"/>
      <c r="HX8" s="17"/>
      <c r="HY8" s="17"/>
      <c r="HZ8" s="17"/>
      <c r="IA8" s="17"/>
      <c r="IB8" s="17"/>
      <c r="IC8" s="17"/>
      <c r="ID8" s="17"/>
      <c r="IE8" s="17"/>
      <c r="IF8" s="17"/>
      <c r="IG8" s="17"/>
      <c r="IH8" s="17"/>
      <c r="II8" s="17"/>
      <c r="IJ8" s="17"/>
      <c r="IK8" s="17"/>
      <c r="IL8" s="17"/>
      <c r="IM8" s="17"/>
      <c r="IN8" s="17"/>
      <c r="IO8" s="17"/>
      <c r="IP8" s="17"/>
      <c r="IQ8" s="17"/>
      <c r="IR8" s="17"/>
      <c r="IS8" s="17"/>
      <c r="IT8" s="17"/>
      <c r="IU8" s="17"/>
      <c r="IV8" s="17"/>
      <c r="IW8" s="17"/>
      <c r="IX8" s="17"/>
      <c r="IY8" s="17"/>
      <c r="IZ8" s="17"/>
      <c r="JA8" s="17"/>
    </row>
    <row r="9" spans="1:261" s="7" customFormat="1" x14ac:dyDescent="0.2">
      <c r="A9" s="8">
        <v>1</v>
      </c>
      <c r="B9" s="10">
        <f>ROUND(BAR!B9*0.9*0.87,)</f>
        <v>13703</v>
      </c>
      <c r="C9" s="10">
        <f>ROUND(BAR!C9*0.9*0.87,)</f>
        <v>14486</v>
      </c>
      <c r="D9" s="10">
        <f>ROUND(BAR!D9*0.9*0.87,)</f>
        <v>13311</v>
      </c>
      <c r="E9" s="10">
        <f>ROUND(BAR!E9*0.9*0.87,)</f>
        <v>13311</v>
      </c>
      <c r="F9" s="10">
        <f>ROUND(BAR!F9*0.9*0.87,)</f>
        <v>13311</v>
      </c>
      <c r="G9" s="10">
        <f>ROUND(BAR!G9*0.9*0.87,)</f>
        <v>13311</v>
      </c>
      <c r="H9" s="10">
        <f>ROUND(BAR!H9*0.9*0.87,)</f>
        <v>14486</v>
      </c>
      <c r="I9" s="10">
        <f>ROUND(BAR!I9*0.9*0.87,)</f>
        <v>16443</v>
      </c>
      <c r="J9" s="10">
        <f>ROUND(BAR!J9*0.9*0.87,)</f>
        <v>16443</v>
      </c>
      <c r="K9" s="10">
        <f>ROUND(BAR!K9*0.9*0.87,)</f>
        <v>13703</v>
      </c>
      <c r="L9" s="10">
        <f>ROUND(BAR!L9*0.9*0.87,)</f>
        <v>13703</v>
      </c>
      <c r="M9" s="10">
        <f>ROUND(BAR!M9*0.9*0.87,)</f>
        <v>13703</v>
      </c>
      <c r="N9" s="10">
        <f>ROUND(BAR!N9*0.9*0.87,)</f>
        <v>13703</v>
      </c>
      <c r="O9" s="10">
        <f>ROUND(BAR!O9*0.9*0.87,)</f>
        <v>13703</v>
      </c>
      <c r="P9" s="10">
        <f>ROUND(BAR!P9*0.9*0.87,)</f>
        <v>15269</v>
      </c>
      <c r="Q9" s="10">
        <f>ROUND(BAR!Q9*0.9*0.87,)</f>
        <v>15269</v>
      </c>
      <c r="R9" s="10">
        <f>ROUND(BAR!R9*0.9*0.87,)</f>
        <v>14486</v>
      </c>
      <c r="S9" s="10">
        <f>ROUND(BAR!S9*0.9*0.87,)</f>
        <v>14486</v>
      </c>
      <c r="T9" s="10">
        <f>ROUND(BAR!T9*0.9*0.87,)</f>
        <v>14486</v>
      </c>
      <c r="U9" s="10">
        <f>ROUND(BAR!U9*0.9*0.87,)</f>
        <v>14486</v>
      </c>
      <c r="V9" s="10">
        <f>ROUND(BAR!V9*0.9*0.87,)</f>
        <v>14486</v>
      </c>
      <c r="W9" s="10">
        <f>ROUND(BAR!W9*0.9*0.87,)</f>
        <v>17618</v>
      </c>
      <c r="X9" s="10">
        <f>ROUND(BAR!X9*0.9*0.87,)</f>
        <v>17618</v>
      </c>
      <c r="Y9" s="54">
        <f>ROUND(BAR!Y9*0.9*0.87,)</f>
        <v>17618</v>
      </c>
      <c r="Z9" s="54">
        <f>ROUND(BAR!Z9*0.9*0.87,)</f>
        <v>17618</v>
      </c>
      <c r="AA9" s="54">
        <f>ROUND(BAR!AA9*0.9*0.87,)</f>
        <v>17618</v>
      </c>
      <c r="AB9" s="54">
        <f>ROUND(BAR!AB9*0.9*0.87,)</f>
        <v>17618</v>
      </c>
      <c r="AC9" s="54">
        <f>ROUND(BAR!AC9*0.9*0.87,)</f>
        <v>17618</v>
      </c>
      <c r="AD9" s="10">
        <f>ROUND(BAR!AD9*0.9*0.87,)</f>
        <v>17618</v>
      </c>
      <c r="AE9" s="10">
        <f>ROUND(BAR!AE9*0.9*0.87,)</f>
        <v>17618</v>
      </c>
      <c r="AF9" s="10">
        <f>ROUND(BAR!AF9*0.9*0.87,)</f>
        <v>17618</v>
      </c>
      <c r="AG9" s="10">
        <f>ROUND(BAR!AG9*0.9*0.87,)</f>
        <v>22316</v>
      </c>
      <c r="AH9" s="10">
        <f>ROUND(BAR!AH9*0.9*0.87,)</f>
        <v>22316</v>
      </c>
      <c r="AI9" s="10">
        <f>ROUND(BAR!AI9*0.9*0.87,)</f>
        <v>22316</v>
      </c>
      <c r="AJ9" s="10">
        <f>ROUND(BAR!AJ9*0.9*0.87,)</f>
        <v>22316</v>
      </c>
      <c r="AK9" s="10">
        <f>ROUND(BAR!AK9*0.9*0.87,)</f>
        <v>23882</v>
      </c>
      <c r="AL9" s="10">
        <f>ROUND(BAR!AL9*0.9*0.87,)</f>
        <v>23882</v>
      </c>
      <c r="AM9" s="10">
        <f>ROUND(BAR!AM9*0.9*0.87,)</f>
        <v>23882</v>
      </c>
      <c r="AN9" s="54">
        <f>ROUND(BAR!AN9*0.9*0.87,)</f>
        <v>23882</v>
      </c>
      <c r="AO9" s="54">
        <f>ROUND(BAR!AO9*0.9*0.87,)</f>
        <v>23882</v>
      </c>
      <c r="AP9" s="54">
        <f>ROUND(BAR!AP9*0.9*0.87,)</f>
        <v>23882</v>
      </c>
      <c r="AQ9" s="54">
        <f>ROUND(BAR!AQ9*0.9*0.87,)</f>
        <v>23882</v>
      </c>
      <c r="AR9" s="10">
        <f>ROUND(BAR!AR9*0.9*0.87,)</f>
        <v>23882</v>
      </c>
      <c r="AS9" s="10">
        <f>ROUND(BAR!AS9*0.9*0.87,)</f>
        <v>23882</v>
      </c>
      <c r="AT9" s="10">
        <f>ROUND(BAR!AT9*0.9*0.87,)</f>
        <v>18792</v>
      </c>
      <c r="AU9" s="10">
        <f>ROUND(BAR!AU9*0.9*0.87,)</f>
        <v>18792</v>
      </c>
      <c r="AV9" s="10">
        <f>ROUND(BAR!AV9*0.9*0.87,)</f>
        <v>18792</v>
      </c>
      <c r="AW9" s="10">
        <f>ROUND(BAR!AW9*0.9*0.87,)</f>
        <v>19967</v>
      </c>
      <c r="AX9" s="10">
        <f>ROUND(BAR!AX9*0.9*0.87,)</f>
        <v>19967</v>
      </c>
      <c r="AY9" s="10">
        <f>ROUND(BAR!AY9*0.9*0.87,)</f>
        <v>19967</v>
      </c>
      <c r="AZ9" s="10">
        <f>ROUND(BAR!AZ9*0.9*0.87,)</f>
        <v>19967</v>
      </c>
      <c r="BA9" s="10">
        <f>ROUND(BAR!BA9*0.9*0.87,)</f>
        <v>19967</v>
      </c>
      <c r="BB9" s="10">
        <f>ROUND(BAR!BB9*0.9*0.87,)</f>
        <v>19967</v>
      </c>
      <c r="BC9" s="10">
        <f>ROUND(BAR!BC9*0.9*0.87,)</f>
        <v>19967</v>
      </c>
      <c r="BD9" s="10">
        <f>ROUND(BAR!BD9*0.9*0.87,)</f>
        <v>19967</v>
      </c>
      <c r="BE9" s="10">
        <f>ROUND(BAR!BE9*0.9*0.87,)</f>
        <v>22316</v>
      </c>
      <c r="BF9" s="10">
        <f>ROUND(BAR!BF9*0.9*0.87,)</f>
        <v>22316</v>
      </c>
      <c r="BG9" s="10">
        <f>ROUND(BAR!BG9*0.9*0.87,)</f>
        <v>18792</v>
      </c>
      <c r="BH9" s="10">
        <f>ROUND(BAR!BH9*0.9*0.87,)</f>
        <v>18792</v>
      </c>
      <c r="BI9" s="10">
        <f>ROUND(BAR!BI9*0.9*0.87,)</f>
        <v>18792</v>
      </c>
      <c r="BJ9" s="10">
        <f>ROUND(BAR!BJ9*0.9*0.87,)</f>
        <v>18792</v>
      </c>
      <c r="BK9" s="10">
        <f>ROUND(BAR!BK9*0.9*0.87,)</f>
        <v>21141</v>
      </c>
      <c r="BL9" s="10">
        <f>ROUND(BAR!BL9*0.9*0.87,)</f>
        <v>21141</v>
      </c>
      <c r="BM9" s="10">
        <f>ROUND(BAR!BM9*0.9*0.87,)</f>
        <v>21141</v>
      </c>
      <c r="BN9" s="10">
        <f>ROUND(BAR!BN9*0.9*0.87,)</f>
        <v>21141</v>
      </c>
      <c r="BO9" s="10">
        <f>ROUND(BAR!BO9*0.9*0.87,)</f>
        <v>18792</v>
      </c>
      <c r="BP9" s="10">
        <f>ROUND(BAR!BP9*0.9*0.87,)</f>
        <v>18792</v>
      </c>
      <c r="BQ9" s="10">
        <f>ROUND(BAR!BQ9*0.9*0.87,)</f>
        <v>18792</v>
      </c>
      <c r="BR9" s="10">
        <f>ROUND(BAR!BR9*0.9*0.87,)</f>
        <v>18792</v>
      </c>
      <c r="BS9" s="10">
        <f>ROUND(BAR!BS9*0.9*0.87,)</f>
        <v>18792</v>
      </c>
      <c r="BT9" s="10">
        <f>ROUND(BAR!BT9*0.9*0.87,)</f>
        <v>19967</v>
      </c>
      <c r="BU9" s="10">
        <f>ROUND(BAR!BU9*0.9*0.87,)</f>
        <v>19967</v>
      </c>
      <c r="BV9" s="10">
        <f>ROUND(BAR!BV9*0.9*0.87,)</f>
        <v>18792</v>
      </c>
      <c r="BW9" s="10">
        <f>ROUND(BAR!BW9*0.9*0.87,)</f>
        <v>18792</v>
      </c>
      <c r="BX9" s="10">
        <f>ROUND(BAR!BX9*0.9*0.87,)</f>
        <v>18792</v>
      </c>
      <c r="BY9" s="10">
        <f>ROUND(BAR!BY9*0.9*0.87,)</f>
        <v>18792</v>
      </c>
      <c r="BZ9" s="10">
        <f>ROUND(BAR!BZ9*0.9*0.87,)</f>
        <v>18792</v>
      </c>
      <c r="CA9" s="10">
        <f>ROUND(BAR!CA9*0.9*0.87,)</f>
        <v>19967</v>
      </c>
      <c r="CB9" s="10">
        <f>ROUND(BAR!CB9*0.9*0.87,)</f>
        <v>19967</v>
      </c>
      <c r="CC9" s="10">
        <f>ROUND(BAR!CC9*0.9*0.87,)</f>
        <v>18792</v>
      </c>
      <c r="CD9" s="10">
        <f>ROUND(BAR!CD9*0.9*0.87,)</f>
        <v>18792</v>
      </c>
      <c r="CE9" s="10">
        <f>ROUND(BAR!CE9*0.9*0.87,)</f>
        <v>18792</v>
      </c>
      <c r="CF9" s="10">
        <f>ROUND(BAR!CF9*0.9*0.87,)</f>
        <v>18792</v>
      </c>
      <c r="CG9" s="10">
        <f>ROUND(BAR!CG9*0.9*0.87,)</f>
        <v>18792</v>
      </c>
      <c r="CH9" s="10">
        <f>ROUND(BAR!CH9*0.9*0.87,)</f>
        <v>19967</v>
      </c>
      <c r="CI9" s="10">
        <f>ROUND(BAR!CI9*0.9*0.87,)</f>
        <v>19967</v>
      </c>
      <c r="CJ9" s="10">
        <f>ROUND(BAR!CJ9*0.9*0.87,)</f>
        <v>18792</v>
      </c>
      <c r="CK9" s="10">
        <f>ROUND(BAR!CK9*0.9*0.87,)</f>
        <v>18792</v>
      </c>
      <c r="CL9" s="10">
        <f>ROUND(BAR!CL9*0.9*0.87,)</f>
        <v>18792</v>
      </c>
      <c r="CM9" s="10">
        <f>ROUND(BAR!CM9*0.9*0.87,)</f>
        <v>18792</v>
      </c>
      <c r="CN9" s="10">
        <f>ROUND(BAR!CN9*0.9*0.87,)</f>
        <v>18792</v>
      </c>
      <c r="CO9" s="10">
        <f>ROUND(BAR!CO9*0.9*0.87,)</f>
        <v>19967</v>
      </c>
      <c r="CP9" s="10">
        <f>ROUND(BAR!CP9*0.9*0.87,)</f>
        <v>19967</v>
      </c>
      <c r="CQ9" s="10">
        <f>ROUND(BAR!CQ9*0.9*0.87,)</f>
        <v>18792</v>
      </c>
      <c r="CR9" s="10">
        <f>ROUND(BAR!CR9*0.9*0.87,)</f>
        <v>18792</v>
      </c>
      <c r="CS9" s="10">
        <f>ROUND(BAR!CS9*0.9*0.87,)</f>
        <v>18792</v>
      </c>
      <c r="CT9" s="10">
        <f>ROUND(BAR!CT9*0.9*0.87,)</f>
        <v>18792</v>
      </c>
      <c r="CU9" s="10">
        <f>ROUND(BAR!CU9*0.9*0.87,)</f>
        <v>18792</v>
      </c>
      <c r="CV9" s="10">
        <f>ROUND(BAR!CV9*0.9*0.87,)</f>
        <v>18792</v>
      </c>
      <c r="CW9" s="10">
        <f>ROUND(BAR!CW9*0.9*0.87,)</f>
        <v>18792</v>
      </c>
      <c r="CX9" s="10">
        <f>ROUND(BAR!CX9*0.9*0.87,)</f>
        <v>16443</v>
      </c>
      <c r="CY9" s="10">
        <f>ROUND(BAR!CY9*0.9*0.87,)</f>
        <v>16443</v>
      </c>
      <c r="CZ9" s="10">
        <f>ROUND(BAR!CZ9*0.9*0.87,)</f>
        <v>16443</v>
      </c>
      <c r="DA9" s="10">
        <f>ROUND(BAR!DA9*0.9*0.87,)</f>
        <v>16443</v>
      </c>
      <c r="DB9" s="10">
        <f>ROUND(BAR!DB9*0.9*0.87,)</f>
        <v>16443</v>
      </c>
      <c r="DC9" s="10">
        <f>ROUND(BAR!DC9*0.9*0.87,)</f>
        <v>17618</v>
      </c>
      <c r="DD9" s="10">
        <f>ROUND(BAR!DD9*0.9*0.87,)</f>
        <v>17618</v>
      </c>
      <c r="DE9" s="10">
        <f>ROUND(BAR!DE9*0.9*0.87,)</f>
        <v>16443</v>
      </c>
      <c r="DF9" s="10">
        <f>ROUND(BAR!DF9*0.9*0.87,)</f>
        <v>16443</v>
      </c>
      <c r="DG9" s="10">
        <f>ROUND(BAR!DG9*0.9*0.87,)</f>
        <v>16443</v>
      </c>
      <c r="DH9" s="10">
        <f>ROUND(BAR!DH9*0.9*0.87,)</f>
        <v>16443</v>
      </c>
      <c r="DI9" s="10">
        <f>ROUND(BAR!DI9*0.9*0.87,)</f>
        <v>16443</v>
      </c>
      <c r="DJ9" s="10">
        <f>ROUND(BAR!DJ9*0.9*0.87,)</f>
        <v>17618</v>
      </c>
      <c r="DK9" s="10">
        <f>ROUND(BAR!DK9*0.9*0.87,)</f>
        <v>17618</v>
      </c>
      <c r="DL9" s="10">
        <f>ROUND(BAR!DL9*0.9*0.87,)</f>
        <v>16443</v>
      </c>
      <c r="DM9" s="10">
        <f>ROUND(BAR!DM9*0.9*0.87,)</f>
        <v>16443</v>
      </c>
      <c r="DN9" s="10">
        <f>ROUND(BAR!DN9*0.9*0.87,)</f>
        <v>16443</v>
      </c>
      <c r="DO9" s="10">
        <f>ROUND(BAR!DO9*0.9*0.87,)</f>
        <v>16443</v>
      </c>
      <c r="DP9" s="10">
        <f>ROUND(BAR!DP9*0.9*0.87,)</f>
        <v>16443</v>
      </c>
      <c r="DQ9" s="10">
        <f>ROUND(BAR!DQ9*0.9*0.87,)</f>
        <v>17618</v>
      </c>
      <c r="DR9" s="10">
        <f>ROUND(BAR!DR9*0.9*0.87,)</f>
        <v>17618</v>
      </c>
      <c r="DS9" s="10">
        <f>ROUND(BAR!DS9*0.9*0.87,)</f>
        <v>16443</v>
      </c>
      <c r="DT9" s="10">
        <f>ROUND(BAR!DT9*0.9*0.87,)</f>
        <v>16443</v>
      </c>
      <c r="DU9" s="10">
        <f>ROUND(BAR!DU9*0.9*0.87,)</f>
        <v>16443</v>
      </c>
      <c r="DV9" s="10">
        <f>ROUND(BAR!DV9*0.9*0.87,)</f>
        <v>16443</v>
      </c>
      <c r="DW9" s="10">
        <f>ROUND(BAR!DW9*0.9*0.87,)</f>
        <v>16443</v>
      </c>
      <c r="DX9" s="10">
        <f>ROUND(BAR!DX9*0.9*0.87,)</f>
        <v>16443</v>
      </c>
      <c r="DY9" s="10">
        <f>ROUND(BAR!DY9*0.9*0.87,)</f>
        <v>17618</v>
      </c>
      <c r="DZ9" s="10">
        <f>ROUND(BAR!DZ9*0.9*0.87,)</f>
        <v>17618</v>
      </c>
      <c r="EA9" s="54">
        <f>ROUND(BAR!EA9*0.9*0.87,)</f>
        <v>17618</v>
      </c>
      <c r="EB9" s="54">
        <f>ROUND(BAR!EB9*0.9*0.87,)</f>
        <v>17618</v>
      </c>
      <c r="EC9" s="54">
        <f>ROUND(BAR!EC9*0.9*0.87,)</f>
        <v>17618</v>
      </c>
      <c r="ED9" s="54">
        <f>ROUND(BAR!ED9*0.9*0.87,)</f>
        <v>17618</v>
      </c>
      <c r="EE9" s="10">
        <f>ROUND(BAR!EE9*0.9*0.87,)</f>
        <v>17618</v>
      </c>
      <c r="EF9" s="10">
        <f>ROUND(BAR!EF9*0.9*0.87,)</f>
        <v>17618</v>
      </c>
      <c r="EG9" s="10">
        <f>ROUND(BAR!EG9*0.9*0.87,)</f>
        <v>17618</v>
      </c>
      <c r="EH9" s="10">
        <f>ROUND(BAR!EH9*0.9*0.87,)</f>
        <v>17618</v>
      </c>
      <c r="EI9" s="10">
        <f>ROUND(BAR!EI9*0.9*0.87,)</f>
        <v>17618</v>
      </c>
      <c r="EJ9" s="54">
        <f>ROUND(BAR!EJ9*0.9*0.87,)</f>
        <v>17618</v>
      </c>
      <c r="EK9" s="54">
        <f>ROUND(BAR!EK9*0.9*0.87,)</f>
        <v>17618</v>
      </c>
      <c r="EL9" s="54">
        <f>ROUND(BAR!EL9*0.9*0.87,)</f>
        <v>17618</v>
      </c>
      <c r="EM9" s="54">
        <f>ROUND(BAR!EM9*0.9*0.87,)</f>
        <v>17618</v>
      </c>
      <c r="EN9" s="10">
        <f>ROUND(BAR!EN9*0.9*0.87,)</f>
        <v>17618</v>
      </c>
      <c r="EO9" s="10">
        <f>ROUND(BAR!EO9*0.9*0.87,)</f>
        <v>14172</v>
      </c>
      <c r="EP9" s="10">
        <f>ROUND(BAR!EP9*0.9*0.87,)</f>
        <v>14172</v>
      </c>
      <c r="EQ9" s="10">
        <f>ROUND(BAR!EQ9*0.9*0.87,)</f>
        <v>14172</v>
      </c>
      <c r="ER9" s="10">
        <f>ROUND(BAR!ER9*0.9*0.87,)</f>
        <v>14172</v>
      </c>
      <c r="ES9" s="10">
        <f>ROUND(BAR!ES9*0.9*0.87,)</f>
        <v>14877</v>
      </c>
      <c r="ET9" s="10">
        <f>ROUND(BAR!ET9*0.9*0.87,)</f>
        <v>14877</v>
      </c>
      <c r="EU9" s="10">
        <f>ROUND(BAR!EU9*0.9*0.87,)</f>
        <v>14172</v>
      </c>
      <c r="EV9" s="10">
        <f>ROUND(BAR!EV9*0.9*0.87,)</f>
        <v>14172</v>
      </c>
      <c r="EW9" s="10">
        <f>ROUND(BAR!EW9*0.9*0.87,)</f>
        <v>14172</v>
      </c>
      <c r="EX9" s="10">
        <f>ROUND(BAR!EX9*0.9*0.87,)</f>
        <v>14172</v>
      </c>
      <c r="EY9" s="10">
        <f>ROUND(BAR!EY9*0.9*0.87,)</f>
        <v>14172</v>
      </c>
      <c r="EZ9" s="10">
        <f>ROUND(BAR!EZ9*0.9*0.87,)</f>
        <v>14877</v>
      </c>
      <c r="FA9" s="10">
        <f>ROUND(BAR!FA9*0.9*0.87,)</f>
        <v>14877</v>
      </c>
      <c r="FB9" s="10">
        <f>ROUND(BAR!FB9*0.9*0.87,)</f>
        <v>13624</v>
      </c>
      <c r="FC9" s="10">
        <f>ROUND(BAR!FC9*0.9*0.87,)</f>
        <v>13624</v>
      </c>
      <c r="FD9" s="10">
        <f>ROUND(BAR!FD9*0.9*0.87,)</f>
        <v>13624</v>
      </c>
      <c r="FE9" s="10">
        <f>ROUND(BAR!FE9*0.9*0.87,)</f>
        <v>13624</v>
      </c>
      <c r="FF9" s="10">
        <f>ROUND(BAR!FF9*0.9*0.87,)</f>
        <v>13624</v>
      </c>
      <c r="FG9" s="10">
        <f>ROUND(BAR!FG9*0.9*0.87,)</f>
        <v>14172</v>
      </c>
      <c r="FH9" s="10">
        <f>ROUND(BAR!FH9*0.9*0.87,)</f>
        <v>14172</v>
      </c>
      <c r="FI9" s="10">
        <f>ROUND(BAR!FI9*0.9*0.87,)</f>
        <v>13624</v>
      </c>
      <c r="FJ9" s="10">
        <f>ROUND(BAR!FJ9*0.9*0.87,)</f>
        <v>13624</v>
      </c>
      <c r="FK9" s="10">
        <f>ROUND(BAR!FK9*0.9*0.87,)</f>
        <v>13624</v>
      </c>
      <c r="FL9" s="10">
        <f>ROUND(BAR!FL9*0.9*0.87,)</f>
        <v>13624</v>
      </c>
      <c r="FM9" s="10">
        <f>ROUND(BAR!FM9*0.9*0.87,)</f>
        <v>13624</v>
      </c>
      <c r="FN9" s="10">
        <f>ROUND(BAR!FN9*0.9*0.87,)</f>
        <v>14172</v>
      </c>
      <c r="FO9" s="10">
        <f>ROUND(BAR!FO9*0.9*0.87,)</f>
        <v>14172</v>
      </c>
      <c r="FP9" s="10">
        <f>ROUND(BAR!FP9*0.9*0.87,)</f>
        <v>14172</v>
      </c>
      <c r="FQ9" s="10">
        <f>ROUND(BAR!FQ9*0.9*0.87,)</f>
        <v>14172</v>
      </c>
      <c r="FR9" s="10">
        <f>ROUND(BAR!FR9*0.9*0.87,)</f>
        <v>14172</v>
      </c>
      <c r="FS9" s="10">
        <f>ROUND(BAR!FS9*0.9*0.87,)</f>
        <v>14172</v>
      </c>
      <c r="FT9" s="10">
        <f>ROUND(BAR!FT9*0.9*0.87,)</f>
        <v>14172</v>
      </c>
      <c r="FU9" s="10">
        <f>ROUND(BAR!FU9*0.9*0.87,)</f>
        <v>14172</v>
      </c>
      <c r="FV9" s="10">
        <f>ROUND(BAR!FV9*0.9*0.87,)</f>
        <v>14172</v>
      </c>
      <c r="FW9" s="10">
        <f>ROUND(BAR!FW9*0.9*0.87,)</f>
        <v>13076</v>
      </c>
      <c r="FX9" s="10">
        <f>ROUND(BAR!FX9*0.9*0.87,)</f>
        <v>13076</v>
      </c>
      <c r="FY9" s="10">
        <f>ROUND(BAR!FY9*0.9*0.87,)</f>
        <v>13076</v>
      </c>
      <c r="FZ9" s="10">
        <f>ROUND(BAR!FZ9*0.9*0.87,)</f>
        <v>13076</v>
      </c>
      <c r="GA9" s="10">
        <f>ROUND(BAR!GA9*0.9*0.87,)</f>
        <v>13076</v>
      </c>
      <c r="GB9" s="10">
        <f>ROUND(BAR!GB9*0.9*0.87,)</f>
        <v>13624</v>
      </c>
      <c r="GC9" s="10">
        <f>ROUND(BAR!GC9*0.9*0.87,)</f>
        <v>13624</v>
      </c>
      <c r="GD9" s="10">
        <f>ROUND(BAR!GD9*0.9*0.87,)</f>
        <v>13076</v>
      </c>
      <c r="GE9" s="10">
        <f>ROUND(BAR!GE9*0.9*0.87,)</f>
        <v>13076</v>
      </c>
      <c r="GF9" s="10">
        <f>ROUND(BAR!GF9*0.9*0.87,)</f>
        <v>13076</v>
      </c>
      <c r="GG9" s="10">
        <f>ROUND(BAR!GG9*0.9*0.87,)</f>
        <v>13076</v>
      </c>
      <c r="GH9" s="10">
        <f>ROUND(BAR!GH9*0.9*0.87,)</f>
        <v>13076</v>
      </c>
      <c r="GI9" s="10">
        <f>ROUND(BAR!GI9*0.9*0.87,)</f>
        <v>13624</v>
      </c>
      <c r="GJ9" s="10">
        <f>ROUND(BAR!GJ9*0.9*0.87,)</f>
        <v>13624</v>
      </c>
      <c r="GK9" s="10">
        <f>ROUND(BAR!GK9*0.9*0.87,)</f>
        <v>13076</v>
      </c>
      <c r="GL9" s="10">
        <f>ROUND(BAR!GL9*0.9*0.87,)</f>
        <v>13076</v>
      </c>
      <c r="GM9" s="10">
        <f>ROUND(BAR!GM9*0.9*0.87,)</f>
        <v>13076</v>
      </c>
      <c r="GN9" s="10">
        <f>ROUND(BAR!GN9*0.9*0.87,)</f>
        <v>13076</v>
      </c>
      <c r="GO9" s="10">
        <f>ROUND(BAR!GO9*0.9*0.87,)</f>
        <v>13076</v>
      </c>
      <c r="GP9" s="10">
        <f>ROUND(BAR!GP9*0.9*0.87,)</f>
        <v>13624</v>
      </c>
      <c r="GQ9" s="10">
        <f>ROUND(BAR!GQ9*0.9*0.87,)</f>
        <v>13624</v>
      </c>
      <c r="GR9" s="10">
        <f>ROUND(BAR!GR9*0.9*0.87,)</f>
        <v>13076</v>
      </c>
      <c r="GS9" s="10">
        <f>ROUND(BAR!GS9*0.9*0.87,)</f>
        <v>13076</v>
      </c>
      <c r="GT9" s="10">
        <f>ROUND(BAR!GT9*0.9*0.87,)</f>
        <v>13076</v>
      </c>
      <c r="GU9" s="10">
        <f>ROUND(BAR!GU9*0.9*0.87,)</f>
        <v>13076</v>
      </c>
      <c r="GV9" s="10">
        <f>ROUND(BAR!GV9*0.9*0.87,)</f>
        <v>13076</v>
      </c>
      <c r="GW9" s="10">
        <f>ROUND(BAR!GW9*0.9*0.87,)</f>
        <v>13624</v>
      </c>
      <c r="GX9" s="10">
        <f>ROUND(BAR!GX9*0.9*0.87,)</f>
        <v>13624</v>
      </c>
      <c r="GY9" s="10">
        <f>ROUND(BAR!GY9*0.9*0.87,)</f>
        <v>13076</v>
      </c>
      <c r="GZ9" s="10">
        <f>ROUND(BAR!GZ9*0.9*0.87,)</f>
        <v>13076</v>
      </c>
      <c r="HA9" s="10">
        <f>ROUND(BAR!HA9*0.9*0.87,)</f>
        <v>13076</v>
      </c>
      <c r="HB9" s="10">
        <f>ROUND(BAR!HB9*0.9*0.87,)</f>
        <v>13076</v>
      </c>
      <c r="HC9" s="10">
        <f>ROUND(BAR!HC9*0.9*0.87,)</f>
        <v>13076</v>
      </c>
      <c r="HD9" s="10">
        <f>ROUND(BAR!HD9*0.9*0.87,)</f>
        <v>14877</v>
      </c>
      <c r="HE9" s="10">
        <f>ROUND(BAR!HE9*0.9*0.87,)</f>
        <v>14877</v>
      </c>
      <c r="HF9" s="10">
        <f>ROUND(BAR!HF9*0.9*0.87,)</f>
        <v>14172</v>
      </c>
      <c r="HG9" s="10">
        <f>ROUND(BAR!HG9*0.9*0.87,)</f>
        <v>14172</v>
      </c>
      <c r="HH9" s="10">
        <f>ROUND(BAR!HH9*0.9*0.87,)</f>
        <v>14172</v>
      </c>
      <c r="HI9" s="10">
        <f>ROUND(BAR!HI9*0.9*0.87,)</f>
        <v>14172</v>
      </c>
      <c r="HJ9" s="10">
        <f>ROUND(BAR!HJ9*0.9*0.87,)</f>
        <v>14172</v>
      </c>
      <c r="HK9" s="10">
        <f>ROUND(BAR!HK9*0.9*0.87,)</f>
        <v>17226</v>
      </c>
      <c r="HL9" s="10">
        <f>ROUND(BAR!HL9*0.9*0.87,)</f>
        <v>17226</v>
      </c>
      <c r="HM9" s="10">
        <f>ROUND(BAR!HM9*0.9*0.87,)</f>
        <v>17226</v>
      </c>
      <c r="HN9" s="10">
        <f>ROUND(BAR!HN9*0.9*0.87,)</f>
        <v>17226</v>
      </c>
      <c r="HO9" s="10">
        <f>ROUND(BAR!HO9*0.9*0.87,)</f>
        <v>17226</v>
      </c>
      <c r="HP9" s="10">
        <f>ROUND(BAR!HP9*0.9*0.87,)</f>
        <v>17226</v>
      </c>
      <c r="HQ9" s="10">
        <f>ROUND(BAR!HQ9*0.9*0.87,)</f>
        <v>17226</v>
      </c>
      <c r="HR9" s="10">
        <f>ROUND(BAR!HR9*0.9*0.87,)</f>
        <v>18009</v>
      </c>
      <c r="HS9" s="10">
        <f>ROUND(BAR!HS9*0.9*0.87,)</f>
        <v>18009</v>
      </c>
      <c r="HT9" s="10">
        <f>ROUND(BAR!HT9*0.9*0.87,)</f>
        <v>18009</v>
      </c>
      <c r="HU9" s="10">
        <f>ROUND(BAR!HU9*0.9*0.87,)</f>
        <v>18009</v>
      </c>
      <c r="HV9" s="17"/>
      <c r="HW9" s="17"/>
      <c r="HX9" s="17"/>
      <c r="HY9" s="17"/>
      <c r="HZ9" s="17"/>
      <c r="IA9" s="17"/>
      <c r="IB9" s="17"/>
      <c r="IC9" s="17"/>
      <c r="ID9" s="17"/>
      <c r="IE9" s="17"/>
      <c r="IF9" s="17"/>
      <c r="IG9" s="17"/>
      <c r="IH9" s="17"/>
      <c r="II9" s="17"/>
      <c r="IJ9" s="17"/>
      <c r="IK9" s="17"/>
      <c r="IL9" s="17"/>
      <c r="IM9" s="17"/>
      <c r="IN9" s="17"/>
      <c r="IO9" s="17"/>
      <c r="IP9" s="17"/>
      <c r="IQ9" s="17"/>
      <c r="IR9" s="17"/>
      <c r="IS9" s="17"/>
      <c r="IT9" s="17"/>
      <c r="IU9" s="17"/>
      <c r="IV9" s="17"/>
      <c r="IW9" s="17"/>
      <c r="IX9" s="17"/>
      <c r="IY9" s="17"/>
      <c r="IZ9" s="17"/>
      <c r="JA9" s="17"/>
    </row>
    <row r="10" spans="1:261" s="7" customFormat="1" x14ac:dyDescent="0.2">
      <c r="A10" s="8">
        <v>2</v>
      </c>
      <c r="B10" s="10">
        <f>ROUND(BAR!B10*0.9*0.87,)</f>
        <v>16052</v>
      </c>
      <c r="C10" s="10">
        <f>ROUND(BAR!C10*0.9*0.87,)</f>
        <v>16835</v>
      </c>
      <c r="D10" s="10">
        <f>ROUND(BAR!D10*0.9*0.87,)</f>
        <v>15660</v>
      </c>
      <c r="E10" s="10">
        <f>ROUND(BAR!E10*0.9*0.87,)</f>
        <v>15660</v>
      </c>
      <c r="F10" s="10">
        <f>ROUND(BAR!F10*0.9*0.87,)</f>
        <v>15660</v>
      </c>
      <c r="G10" s="10">
        <f>ROUND(BAR!G10*0.9*0.87,)</f>
        <v>15660</v>
      </c>
      <c r="H10" s="10">
        <f>ROUND(BAR!H10*0.9*0.87,)</f>
        <v>16835</v>
      </c>
      <c r="I10" s="10">
        <f>ROUND(BAR!I10*0.9*0.87,)</f>
        <v>18792</v>
      </c>
      <c r="J10" s="10">
        <f>ROUND(BAR!J10*0.9*0.87,)</f>
        <v>18792</v>
      </c>
      <c r="K10" s="10">
        <f>ROUND(BAR!K10*0.9*0.87,)</f>
        <v>16052</v>
      </c>
      <c r="L10" s="10">
        <f>ROUND(BAR!L10*0.9*0.87,)</f>
        <v>16052</v>
      </c>
      <c r="M10" s="10">
        <f>ROUND(BAR!M10*0.9*0.87,)</f>
        <v>16052</v>
      </c>
      <c r="N10" s="10">
        <f>ROUND(BAR!N10*0.9*0.87,)</f>
        <v>16052</v>
      </c>
      <c r="O10" s="10">
        <f>ROUND(BAR!O10*0.9*0.87,)</f>
        <v>16052</v>
      </c>
      <c r="P10" s="10">
        <f>ROUND(BAR!P10*0.9*0.87,)</f>
        <v>17618</v>
      </c>
      <c r="Q10" s="10">
        <f>ROUND(BAR!Q10*0.9*0.87,)</f>
        <v>17618</v>
      </c>
      <c r="R10" s="10">
        <f>ROUND(BAR!R10*0.9*0.87,)</f>
        <v>16835</v>
      </c>
      <c r="S10" s="10">
        <f>ROUND(BAR!S10*0.9*0.87,)</f>
        <v>16835</v>
      </c>
      <c r="T10" s="10">
        <f>ROUND(BAR!T10*0.9*0.87,)</f>
        <v>16835</v>
      </c>
      <c r="U10" s="10">
        <f>ROUND(BAR!U10*0.9*0.87,)</f>
        <v>16835</v>
      </c>
      <c r="V10" s="10">
        <f>ROUND(BAR!V10*0.9*0.87,)</f>
        <v>16835</v>
      </c>
      <c r="W10" s="10">
        <f>ROUND(BAR!W10*0.9*0.87,)</f>
        <v>19967</v>
      </c>
      <c r="X10" s="10">
        <f>ROUND(BAR!X10*0.9*0.87,)</f>
        <v>19967</v>
      </c>
      <c r="Y10" s="54">
        <f>ROUND(BAR!Y10*0.9*0.87,)</f>
        <v>19967</v>
      </c>
      <c r="Z10" s="54">
        <f>ROUND(BAR!Z10*0.9*0.87,)</f>
        <v>19967</v>
      </c>
      <c r="AA10" s="54">
        <f>ROUND(BAR!AA10*0.9*0.87,)</f>
        <v>19967</v>
      </c>
      <c r="AB10" s="54">
        <f>ROUND(BAR!AB10*0.9*0.87,)</f>
        <v>19967</v>
      </c>
      <c r="AC10" s="54">
        <f>ROUND(BAR!AC10*0.9*0.87,)</f>
        <v>19967</v>
      </c>
      <c r="AD10" s="10">
        <f>ROUND(BAR!AD10*0.9*0.87,)</f>
        <v>19967</v>
      </c>
      <c r="AE10" s="10">
        <f>ROUND(BAR!AE10*0.9*0.87,)</f>
        <v>19967</v>
      </c>
      <c r="AF10" s="10">
        <f>ROUND(BAR!AF10*0.9*0.87,)</f>
        <v>19967</v>
      </c>
      <c r="AG10" s="10">
        <f>ROUND(BAR!AG10*0.9*0.87,)</f>
        <v>24665</v>
      </c>
      <c r="AH10" s="10">
        <f>ROUND(BAR!AH10*0.9*0.87,)</f>
        <v>24665</v>
      </c>
      <c r="AI10" s="10">
        <f>ROUND(BAR!AI10*0.9*0.87,)</f>
        <v>24665</v>
      </c>
      <c r="AJ10" s="10">
        <f>ROUND(BAR!AJ10*0.9*0.87,)</f>
        <v>24665</v>
      </c>
      <c r="AK10" s="10">
        <f>ROUND(BAR!AK10*0.9*0.87,)</f>
        <v>26231</v>
      </c>
      <c r="AL10" s="10">
        <f>ROUND(BAR!AL10*0.9*0.87,)</f>
        <v>26231</v>
      </c>
      <c r="AM10" s="10">
        <f>ROUND(BAR!AM10*0.9*0.87,)</f>
        <v>26231</v>
      </c>
      <c r="AN10" s="54">
        <f>ROUND(BAR!AN10*0.9*0.87,)</f>
        <v>26231</v>
      </c>
      <c r="AO10" s="54">
        <f>ROUND(BAR!AO10*0.9*0.87,)</f>
        <v>26231</v>
      </c>
      <c r="AP10" s="54">
        <f>ROUND(BAR!AP10*0.9*0.87,)</f>
        <v>26231</v>
      </c>
      <c r="AQ10" s="54">
        <f>ROUND(BAR!AQ10*0.9*0.87,)</f>
        <v>26231</v>
      </c>
      <c r="AR10" s="10">
        <f>ROUND(BAR!AR10*0.9*0.87,)</f>
        <v>26231</v>
      </c>
      <c r="AS10" s="10">
        <f>ROUND(BAR!AS10*0.9*0.87,)</f>
        <v>26231</v>
      </c>
      <c r="AT10" s="10">
        <f>ROUND(BAR!AT10*0.9*0.87,)</f>
        <v>21141</v>
      </c>
      <c r="AU10" s="10">
        <f>ROUND(BAR!AU10*0.9*0.87,)</f>
        <v>21141</v>
      </c>
      <c r="AV10" s="10">
        <f>ROUND(BAR!AV10*0.9*0.87,)</f>
        <v>21141</v>
      </c>
      <c r="AW10" s="10">
        <f>ROUND(BAR!AW10*0.9*0.87,)</f>
        <v>22316</v>
      </c>
      <c r="AX10" s="10">
        <f>ROUND(BAR!AX10*0.9*0.87,)</f>
        <v>22316</v>
      </c>
      <c r="AY10" s="10">
        <f>ROUND(BAR!AY10*0.9*0.87,)</f>
        <v>22316</v>
      </c>
      <c r="AZ10" s="10">
        <f>ROUND(BAR!AZ10*0.9*0.87,)</f>
        <v>22316</v>
      </c>
      <c r="BA10" s="10">
        <f>ROUND(BAR!BA10*0.9*0.87,)</f>
        <v>22316</v>
      </c>
      <c r="BB10" s="10">
        <f>ROUND(BAR!BB10*0.9*0.87,)</f>
        <v>22316</v>
      </c>
      <c r="BC10" s="10">
        <f>ROUND(BAR!BC10*0.9*0.87,)</f>
        <v>22316</v>
      </c>
      <c r="BD10" s="10">
        <f>ROUND(BAR!BD10*0.9*0.87,)</f>
        <v>22316</v>
      </c>
      <c r="BE10" s="10">
        <f>ROUND(BAR!BE10*0.9*0.87,)</f>
        <v>24665</v>
      </c>
      <c r="BF10" s="10">
        <f>ROUND(BAR!BF10*0.9*0.87,)</f>
        <v>24665</v>
      </c>
      <c r="BG10" s="10">
        <f>ROUND(BAR!BG10*0.9*0.87,)</f>
        <v>21141</v>
      </c>
      <c r="BH10" s="10">
        <f>ROUND(BAR!BH10*0.9*0.87,)</f>
        <v>21141</v>
      </c>
      <c r="BI10" s="10">
        <f>ROUND(BAR!BI10*0.9*0.87,)</f>
        <v>21141</v>
      </c>
      <c r="BJ10" s="10">
        <f>ROUND(BAR!BJ10*0.9*0.87,)</f>
        <v>21141</v>
      </c>
      <c r="BK10" s="10">
        <f>ROUND(BAR!BK10*0.9*0.87,)</f>
        <v>23490</v>
      </c>
      <c r="BL10" s="10">
        <f>ROUND(BAR!BL10*0.9*0.87,)</f>
        <v>23490</v>
      </c>
      <c r="BM10" s="10">
        <f>ROUND(BAR!BM10*0.9*0.87,)</f>
        <v>23490</v>
      </c>
      <c r="BN10" s="10">
        <f>ROUND(BAR!BN10*0.9*0.87,)</f>
        <v>23490</v>
      </c>
      <c r="BO10" s="10">
        <f>ROUND(BAR!BO10*0.9*0.87,)</f>
        <v>21141</v>
      </c>
      <c r="BP10" s="10">
        <f>ROUND(BAR!BP10*0.9*0.87,)</f>
        <v>21141</v>
      </c>
      <c r="BQ10" s="10">
        <f>ROUND(BAR!BQ10*0.9*0.87,)</f>
        <v>21141</v>
      </c>
      <c r="BR10" s="10">
        <f>ROUND(BAR!BR10*0.9*0.87,)</f>
        <v>21141</v>
      </c>
      <c r="BS10" s="10">
        <f>ROUND(BAR!BS10*0.9*0.87,)</f>
        <v>21141</v>
      </c>
      <c r="BT10" s="10">
        <f>ROUND(BAR!BT10*0.9*0.87,)</f>
        <v>22316</v>
      </c>
      <c r="BU10" s="10">
        <f>ROUND(BAR!BU10*0.9*0.87,)</f>
        <v>22316</v>
      </c>
      <c r="BV10" s="10">
        <f>ROUND(BAR!BV10*0.9*0.87,)</f>
        <v>21141</v>
      </c>
      <c r="BW10" s="10">
        <f>ROUND(BAR!BW10*0.9*0.87,)</f>
        <v>21141</v>
      </c>
      <c r="BX10" s="10">
        <f>ROUND(BAR!BX10*0.9*0.87,)</f>
        <v>21141</v>
      </c>
      <c r="BY10" s="10">
        <f>ROUND(BAR!BY10*0.9*0.87,)</f>
        <v>21141</v>
      </c>
      <c r="BZ10" s="10">
        <f>ROUND(BAR!BZ10*0.9*0.87,)</f>
        <v>21141</v>
      </c>
      <c r="CA10" s="10">
        <f>ROUND(BAR!CA10*0.9*0.87,)</f>
        <v>22316</v>
      </c>
      <c r="CB10" s="10">
        <f>ROUND(BAR!CB10*0.9*0.87,)</f>
        <v>22316</v>
      </c>
      <c r="CC10" s="10">
        <f>ROUND(BAR!CC10*0.9*0.87,)</f>
        <v>21141</v>
      </c>
      <c r="CD10" s="10">
        <f>ROUND(BAR!CD10*0.9*0.87,)</f>
        <v>21141</v>
      </c>
      <c r="CE10" s="10">
        <f>ROUND(BAR!CE10*0.9*0.87,)</f>
        <v>21141</v>
      </c>
      <c r="CF10" s="10">
        <f>ROUND(BAR!CF10*0.9*0.87,)</f>
        <v>21141</v>
      </c>
      <c r="CG10" s="10">
        <f>ROUND(BAR!CG10*0.9*0.87,)</f>
        <v>21141</v>
      </c>
      <c r="CH10" s="10">
        <f>ROUND(BAR!CH10*0.9*0.87,)</f>
        <v>22316</v>
      </c>
      <c r="CI10" s="10">
        <f>ROUND(BAR!CI10*0.9*0.87,)</f>
        <v>22316</v>
      </c>
      <c r="CJ10" s="10">
        <f>ROUND(BAR!CJ10*0.9*0.87,)</f>
        <v>21141</v>
      </c>
      <c r="CK10" s="10">
        <f>ROUND(BAR!CK10*0.9*0.87,)</f>
        <v>21141</v>
      </c>
      <c r="CL10" s="10">
        <f>ROUND(BAR!CL10*0.9*0.87,)</f>
        <v>21141</v>
      </c>
      <c r="CM10" s="10">
        <f>ROUND(BAR!CM10*0.9*0.87,)</f>
        <v>21141</v>
      </c>
      <c r="CN10" s="10">
        <f>ROUND(BAR!CN10*0.9*0.87,)</f>
        <v>21141</v>
      </c>
      <c r="CO10" s="10">
        <f>ROUND(BAR!CO10*0.9*0.87,)</f>
        <v>22316</v>
      </c>
      <c r="CP10" s="10">
        <f>ROUND(BAR!CP10*0.9*0.87,)</f>
        <v>22316</v>
      </c>
      <c r="CQ10" s="10">
        <f>ROUND(BAR!CQ10*0.9*0.87,)</f>
        <v>21141</v>
      </c>
      <c r="CR10" s="10">
        <f>ROUND(BAR!CR10*0.9*0.87,)</f>
        <v>21141</v>
      </c>
      <c r="CS10" s="10">
        <f>ROUND(BAR!CS10*0.9*0.87,)</f>
        <v>21141</v>
      </c>
      <c r="CT10" s="10">
        <f>ROUND(BAR!CT10*0.9*0.87,)</f>
        <v>21141</v>
      </c>
      <c r="CU10" s="10">
        <f>ROUND(BAR!CU10*0.9*0.87,)</f>
        <v>21141</v>
      </c>
      <c r="CV10" s="10">
        <f>ROUND(BAR!CV10*0.9*0.87,)</f>
        <v>21141</v>
      </c>
      <c r="CW10" s="10">
        <f>ROUND(BAR!CW10*0.9*0.87,)</f>
        <v>21141</v>
      </c>
      <c r="CX10" s="10">
        <f>ROUND(BAR!CX10*0.9*0.87,)</f>
        <v>18792</v>
      </c>
      <c r="CY10" s="10">
        <f>ROUND(BAR!CY10*0.9*0.87,)</f>
        <v>18792</v>
      </c>
      <c r="CZ10" s="10">
        <f>ROUND(BAR!CZ10*0.9*0.87,)</f>
        <v>18792</v>
      </c>
      <c r="DA10" s="10">
        <f>ROUND(BAR!DA10*0.9*0.87,)</f>
        <v>18792</v>
      </c>
      <c r="DB10" s="10">
        <f>ROUND(BAR!DB10*0.9*0.87,)</f>
        <v>18792</v>
      </c>
      <c r="DC10" s="10">
        <f>ROUND(BAR!DC10*0.9*0.87,)</f>
        <v>19967</v>
      </c>
      <c r="DD10" s="10">
        <f>ROUND(BAR!DD10*0.9*0.87,)</f>
        <v>19967</v>
      </c>
      <c r="DE10" s="10">
        <f>ROUND(BAR!DE10*0.9*0.87,)</f>
        <v>18792</v>
      </c>
      <c r="DF10" s="10">
        <f>ROUND(BAR!DF10*0.9*0.87,)</f>
        <v>18792</v>
      </c>
      <c r="DG10" s="10">
        <f>ROUND(BAR!DG10*0.9*0.87,)</f>
        <v>18792</v>
      </c>
      <c r="DH10" s="10">
        <f>ROUND(BAR!DH10*0.9*0.87,)</f>
        <v>18792</v>
      </c>
      <c r="DI10" s="10">
        <f>ROUND(BAR!DI10*0.9*0.87,)</f>
        <v>18792</v>
      </c>
      <c r="DJ10" s="10">
        <f>ROUND(BAR!DJ10*0.9*0.87,)</f>
        <v>19967</v>
      </c>
      <c r="DK10" s="10">
        <f>ROUND(BAR!DK10*0.9*0.87,)</f>
        <v>19967</v>
      </c>
      <c r="DL10" s="10">
        <f>ROUND(BAR!DL10*0.9*0.87,)</f>
        <v>18792</v>
      </c>
      <c r="DM10" s="10">
        <f>ROUND(BAR!DM10*0.9*0.87,)</f>
        <v>18792</v>
      </c>
      <c r="DN10" s="10">
        <f>ROUND(BAR!DN10*0.9*0.87,)</f>
        <v>18792</v>
      </c>
      <c r="DO10" s="10">
        <f>ROUND(BAR!DO10*0.9*0.87,)</f>
        <v>18792</v>
      </c>
      <c r="DP10" s="10">
        <f>ROUND(BAR!DP10*0.9*0.87,)</f>
        <v>18792</v>
      </c>
      <c r="DQ10" s="10">
        <f>ROUND(BAR!DQ10*0.9*0.87,)</f>
        <v>19967</v>
      </c>
      <c r="DR10" s="10">
        <f>ROUND(BAR!DR10*0.9*0.87,)</f>
        <v>19967</v>
      </c>
      <c r="DS10" s="10">
        <f>ROUND(BAR!DS10*0.9*0.87,)</f>
        <v>18792</v>
      </c>
      <c r="DT10" s="10">
        <f>ROUND(BAR!DT10*0.9*0.87,)</f>
        <v>18792</v>
      </c>
      <c r="DU10" s="10">
        <f>ROUND(BAR!DU10*0.9*0.87,)</f>
        <v>18792</v>
      </c>
      <c r="DV10" s="10">
        <f>ROUND(BAR!DV10*0.9*0.87,)</f>
        <v>18792</v>
      </c>
      <c r="DW10" s="10">
        <f>ROUND(BAR!DW10*0.9*0.87,)</f>
        <v>18792</v>
      </c>
      <c r="DX10" s="10">
        <f>ROUND(BAR!DX10*0.9*0.87,)</f>
        <v>18792</v>
      </c>
      <c r="DY10" s="10">
        <f>ROUND(BAR!DY10*0.9*0.87,)</f>
        <v>19967</v>
      </c>
      <c r="DZ10" s="10">
        <f>ROUND(BAR!DZ10*0.9*0.87,)</f>
        <v>19967</v>
      </c>
      <c r="EA10" s="54">
        <f>ROUND(BAR!EA10*0.9*0.87,)</f>
        <v>19967</v>
      </c>
      <c r="EB10" s="54">
        <f>ROUND(BAR!EB10*0.9*0.87,)</f>
        <v>19967</v>
      </c>
      <c r="EC10" s="54">
        <f>ROUND(BAR!EC10*0.9*0.87,)</f>
        <v>19967</v>
      </c>
      <c r="ED10" s="54">
        <f>ROUND(BAR!ED10*0.9*0.87,)</f>
        <v>19967</v>
      </c>
      <c r="EE10" s="10">
        <f>ROUND(BAR!EE10*0.9*0.87,)</f>
        <v>19967</v>
      </c>
      <c r="EF10" s="10">
        <f>ROUND(BAR!EF10*0.9*0.87,)</f>
        <v>19967</v>
      </c>
      <c r="EG10" s="10">
        <f>ROUND(BAR!EG10*0.9*0.87,)</f>
        <v>19967</v>
      </c>
      <c r="EH10" s="10">
        <f>ROUND(BAR!EH10*0.9*0.87,)</f>
        <v>19967</v>
      </c>
      <c r="EI10" s="10">
        <f>ROUND(BAR!EI10*0.9*0.87,)</f>
        <v>19967</v>
      </c>
      <c r="EJ10" s="54">
        <f>ROUND(BAR!EJ10*0.9*0.87,)</f>
        <v>19967</v>
      </c>
      <c r="EK10" s="54">
        <f>ROUND(BAR!EK10*0.9*0.87,)</f>
        <v>19967</v>
      </c>
      <c r="EL10" s="54">
        <f>ROUND(BAR!EL10*0.9*0.87,)</f>
        <v>19967</v>
      </c>
      <c r="EM10" s="54">
        <f>ROUND(BAR!EM10*0.9*0.87,)</f>
        <v>19967</v>
      </c>
      <c r="EN10" s="10">
        <f>ROUND(BAR!EN10*0.9*0.87,)</f>
        <v>19967</v>
      </c>
      <c r="EO10" s="10">
        <f>ROUND(BAR!EO10*0.9*0.87,)</f>
        <v>16521</v>
      </c>
      <c r="EP10" s="10">
        <f>ROUND(BAR!EP10*0.9*0.87,)</f>
        <v>16521</v>
      </c>
      <c r="EQ10" s="10">
        <f>ROUND(BAR!EQ10*0.9*0.87,)</f>
        <v>16521</v>
      </c>
      <c r="ER10" s="10">
        <f>ROUND(BAR!ER10*0.9*0.87,)</f>
        <v>16521</v>
      </c>
      <c r="ES10" s="10">
        <f>ROUND(BAR!ES10*0.9*0.87,)</f>
        <v>17226</v>
      </c>
      <c r="ET10" s="10">
        <f>ROUND(BAR!ET10*0.9*0.87,)</f>
        <v>17226</v>
      </c>
      <c r="EU10" s="10">
        <f>ROUND(BAR!EU10*0.9*0.87,)</f>
        <v>16521</v>
      </c>
      <c r="EV10" s="10">
        <f>ROUND(BAR!EV10*0.9*0.87,)</f>
        <v>16521</v>
      </c>
      <c r="EW10" s="10">
        <f>ROUND(BAR!EW10*0.9*0.87,)</f>
        <v>16521</v>
      </c>
      <c r="EX10" s="10">
        <f>ROUND(BAR!EX10*0.9*0.87,)</f>
        <v>16521</v>
      </c>
      <c r="EY10" s="10">
        <f>ROUND(BAR!EY10*0.9*0.87,)</f>
        <v>16521</v>
      </c>
      <c r="EZ10" s="10">
        <f>ROUND(BAR!EZ10*0.9*0.87,)</f>
        <v>17226</v>
      </c>
      <c r="FA10" s="10">
        <f>ROUND(BAR!FA10*0.9*0.87,)</f>
        <v>17226</v>
      </c>
      <c r="FB10" s="10">
        <f>ROUND(BAR!FB10*0.9*0.87,)</f>
        <v>15973</v>
      </c>
      <c r="FC10" s="10">
        <f>ROUND(BAR!FC10*0.9*0.87,)</f>
        <v>15973</v>
      </c>
      <c r="FD10" s="10">
        <f>ROUND(BAR!FD10*0.9*0.87,)</f>
        <v>15973</v>
      </c>
      <c r="FE10" s="10">
        <f>ROUND(BAR!FE10*0.9*0.87,)</f>
        <v>15973</v>
      </c>
      <c r="FF10" s="10">
        <f>ROUND(BAR!FF10*0.9*0.87,)</f>
        <v>15973</v>
      </c>
      <c r="FG10" s="10">
        <f>ROUND(BAR!FG10*0.9*0.87,)</f>
        <v>16521</v>
      </c>
      <c r="FH10" s="10">
        <f>ROUND(BAR!FH10*0.9*0.87,)</f>
        <v>16521</v>
      </c>
      <c r="FI10" s="10">
        <f>ROUND(BAR!FI10*0.9*0.87,)</f>
        <v>15973</v>
      </c>
      <c r="FJ10" s="10">
        <f>ROUND(BAR!FJ10*0.9*0.87,)</f>
        <v>15973</v>
      </c>
      <c r="FK10" s="10">
        <f>ROUND(BAR!FK10*0.9*0.87,)</f>
        <v>15973</v>
      </c>
      <c r="FL10" s="10">
        <f>ROUND(BAR!FL10*0.9*0.87,)</f>
        <v>15973</v>
      </c>
      <c r="FM10" s="10">
        <f>ROUND(BAR!FM10*0.9*0.87,)</f>
        <v>15973</v>
      </c>
      <c r="FN10" s="10">
        <f>ROUND(BAR!FN10*0.9*0.87,)</f>
        <v>16521</v>
      </c>
      <c r="FO10" s="10">
        <f>ROUND(BAR!FO10*0.9*0.87,)</f>
        <v>16521</v>
      </c>
      <c r="FP10" s="10">
        <f>ROUND(BAR!FP10*0.9*0.87,)</f>
        <v>16521</v>
      </c>
      <c r="FQ10" s="10">
        <f>ROUND(BAR!FQ10*0.9*0.87,)</f>
        <v>16521</v>
      </c>
      <c r="FR10" s="10">
        <f>ROUND(BAR!FR10*0.9*0.87,)</f>
        <v>16521</v>
      </c>
      <c r="FS10" s="10">
        <f>ROUND(BAR!FS10*0.9*0.87,)</f>
        <v>16521</v>
      </c>
      <c r="FT10" s="10">
        <f>ROUND(BAR!FT10*0.9*0.87,)</f>
        <v>16521</v>
      </c>
      <c r="FU10" s="10">
        <f>ROUND(BAR!FU10*0.9*0.87,)</f>
        <v>16521</v>
      </c>
      <c r="FV10" s="10">
        <f>ROUND(BAR!FV10*0.9*0.87,)</f>
        <v>16521</v>
      </c>
      <c r="FW10" s="10">
        <f>ROUND(BAR!FW10*0.9*0.87,)</f>
        <v>15425</v>
      </c>
      <c r="FX10" s="10">
        <f>ROUND(BAR!FX10*0.9*0.87,)</f>
        <v>15425</v>
      </c>
      <c r="FY10" s="10">
        <f>ROUND(BAR!FY10*0.9*0.87,)</f>
        <v>15425</v>
      </c>
      <c r="FZ10" s="10">
        <f>ROUND(BAR!FZ10*0.9*0.87,)</f>
        <v>15425</v>
      </c>
      <c r="GA10" s="10">
        <f>ROUND(BAR!GA10*0.9*0.87,)</f>
        <v>15425</v>
      </c>
      <c r="GB10" s="10">
        <f>ROUND(BAR!GB10*0.9*0.87,)</f>
        <v>15973</v>
      </c>
      <c r="GC10" s="10">
        <f>ROUND(BAR!GC10*0.9*0.87,)</f>
        <v>15973</v>
      </c>
      <c r="GD10" s="10">
        <f>ROUND(BAR!GD10*0.9*0.87,)</f>
        <v>15425</v>
      </c>
      <c r="GE10" s="10">
        <f>ROUND(BAR!GE10*0.9*0.87,)</f>
        <v>15425</v>
      </c>
      <c r="GF10" s="10">
        <f>ROUND(BAR!GF10*0.9*0.87,)</f>
        <v>15425</v>
      </c>
      <c r="GG10" s="10">
        <f>ROUND(BAR!GG10*0.9*0.87,)</f>
        <v>15425</v>
      </c>
      <c r="GH10" s="10">
        <f>ROUND(BAR!GH10*0.9*0.87,)</f>
        <v>15425</v>
      </c>
      <c r="GI10" s="10">
        <f>ROUND(BAR!GI10*0.9*0.87,)</f>
        <v>15973</v>
      </c>
      <c r="GJ10" s="10">
        <f>ROUND(BAR!GJ10*0.9*0.87,)</f>
        <v>15973</v>
      </c>
      <c r="GK10" s="10">
        <f>ROUND(BAR!GK10*0.9*0.87,)</f>
        <v>15425</v>
      </c>
      <c r="GL10" s="10">
        <f>ROUND(BAR!GL10*0.9*0.87,)</f>
        <v>15425</v>
      </c>
      <c r="GM10" s="10">
        <f>ROUND(BAR!GM10*0.9*0.87,)</f>
        <v>15425</v>
      </c>
      <c r="GN10" s="10">
        <f>ROUND(BAR!GN10*0.9*0.87,)</f>
        <v>15425</v>
      </c>
      <c r="GO10" s="10">
        <f>ROUND(BAR!GO10*0.9*0.87,)</f>
        <v>15425</v>
      </c>
      <c r="GP10" s="10">
        <f>ROUND(BAR!GP10*0.9*0.87,)</f>
        <v>15973</v>
      </c>
      <c r="GQ10" s="10">
        <f>ROUND(BAR!GQ10*0.9*0.87,)</f>
        <v>15973</v>
      </c>
      <c r="GR10" s="10">
        <f>ROUND(BAR!GR10*0.9*0.87,)</f>
        <v>15425</v>
      </c>
      <c r="GS10" s="10">
        <f>ROUND(BAR!GS10*0.9*0.87,)</f>
        <v>15425</v>
      </c>
      <c r="GT10" s="10">
        <f>ROUND(BAR!GT10*0.9*0.87,)</f>
        <v>15425</v>
      </c>
      <c r="GU10" s="10">
        <f>ROUND(BAR!GU10*0.9*0.87,)</f>
        <v>15425</v>
      </c>
      <c r="GV10" s="10">
        <f>ROUND(BAR!GV10*0.9*0.87,)</f>
        <v>15425</v>
      </c>
      <c r="GW10" s="10">
        <f>ROUND(BAR!GW10*0.9*0.87,)</f>
        <v>15973</v>
      </c>
      <c r="GX10" s="10">
        <f>ROUND(BAR!GX10*0.9*0.87,)</f>
        <v>15973</v>
      </c>
      <c r="GY10" s="10">
        <f>ROUND(BAR!GY10*0.9*0.87,)</f>
        <v>15425</v>
      </c>
      <c r="GZ10" s="10">
        <f>ROUND(BAR!GZ10*0.9*0.87,)</f>
        <v>15425</v>
      </c>
      <c r="HA10" s="10">
        <f>ROUND(BAR!HA10*0.9*0.87,)</f>
        <v>15425</v>
      </c>
      <c r="HB10" s="10">
        <f>ROUND(BAR!HB10*0.9*0.87,)</f>
        <v>15425</v>
      </c>
      <c r="HC10" s="10">
        <f>ROUND(BAR!HC10*0.9*0.87,)</f>
        <v>15425</v>
      </c>
      <c r="HD10" s="10">
        <f>ROUND(BAR!HD10*0.9*0.87,)</f>
        <v>17226</v>
      </c>
      <c r="HE10" s="10">
        <f>ROUND(BAR!HE10*0.9*0.87,)</f>
        <v>17226</v>
      </c>
      <c r="HF10" s="10">
        <f>ROUND(BAR!HF10*0.9*0.87,)</f>
        <v>16521</v>
      </c>
      <c r="HG10" s="10">
        <f>ROUND(BAR!HG10*0.9*0.87,)</f>
        <v>16521</v>
      </c>
      <c r="HH10" s="10">
        <f>ROUND(BAR!HH10*0.9*0.87,)</f>
        <v>16521</v>
      </c>
      <c r="HI10" s="10">
        <f>ROUND(BAR!HI10*0.9*0.87,)</f>
        <v>16521</v>
      </c>
      <c r="HJ10" s="10">
        <f>ROUND(BAR!HJ10*0.9*0.87,)</f>
        <v>16521</v>
      </c>
      <c r="HK10" s="10">
        <f>ROUND(BAR!HK10*0.9*0.87,)</f>
        <v>19575</v>
      </c>
      <c r="HL10" s="10">
        <f>ROUND(BAR!HL10*0.9*0.87,)</f>
        <v>19575</v>
      </c>
      <c r="HM10" s="10">
        <f>ROUND(BAR!HM10*0.9*0.87,)</f>
        <v>19575</v>
      </c>
      <c r="HN10" s="10">
        <f>ROUND(BAR!HN10*0.9*0.87,)</f>
        <v>19575</v>
      </c>
      <c r="HO10" s="10">
        <f>ROUND(BAR!HO10*0.9*0.87,)</f>
        <v>19575</v>
      </c>
      <c r="HP10" s="10">
        <f>ROUND(BAR!HP10*0.9*0.87,)</f>
        <v>19575</v>
      </c>
      <c r="HQ10" s="10">
        <f>ROUND(BAR!HQ10*0.9*0.87,)</f>
        <v>19575</v>
      </c>
      <c r="HR10" s="10">
        <f>ROUND(BAR!HR10*0.9*0.87,)</f>
        <v>20358</v>
      </c>
      <c r="HS10" s="10">
        <f>ROUND(BAR!HS10*0.9*0.87,)</f>
        <v>20358</v>
      </c>
      <c r="HT10" s="10">
        <f>ROUND(BAR!HT10*0.9*0.87,)</f>
        <v>20358</v>
      </c>
      <c r="HU10" s="10">
        <f>ROUND(BAR!HU10*0.9*0.87,)</f>
        <v>20358</v>
      </c>
      <c r="HV10" s="17"/>
      <c r="HW10" s="17"/>
      <c r="HX10" s="17"/>
      <c r="HY10" s="17"/>
      <c r="HZ10" s="17"/>
      <c r="IA10" s="17"/>
      <c r="IB10" s="17"/>
      <c r="IC10" s="17"/>
      <c r="ID10" s="17"/>
      <c r="IE10" s="17"/>
      <c r="IF10" s="17"/>
      <c r="IG10" s="17"/>
      <c r="IH10" s="17"/>
      <c r="II10" s="17"/>
      <c r="IJ10" s="17"/>
      <c r="IK10" s="17"/>
      <c r="IL10" s="17"/>
      <c r="IM10" s="17"/>
      <c r="IN10" s="17"/>
      <c r="IO10" s="17"/>
      <c r="IP10" s="17"/>
      <c r="IQ10" s="17"/>
      <c r="IR10" s="17"/>
      <c r="IS10" s="17"/>
      <c r="IT10" s="17"/>
      <c r="IU10" s="17"/>
      <c r="IV10" s="17"/>
      <c r="IW10" s="17"/>
      <c r="IX10" s="17"/>
      <c r="IY10" s="17"/>
      <c r="IZ10" s="17"/>
      <c r="JA10" s="17"/>
    </row>
    <row r="11" spans="1:261" s="7" customFormat="1" x14ac:dyDescent="0.2">
      <c r="A11" s="6" t="s">
        <v>54</v>
      </c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54"/>
      <c r="Z11" s="54"/>
      <c r="AA11" s="54"/>
      <c r="AB11" s="54"/>
      <c r="AC11" s="54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54"/>
      <c r="AO11" s="54"/>
      <c r="AP11" s="54"/>
      <c r="AQ11" s="54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54"/>
      <c r="EB11" s="54"/>
      <c r="EC11" s="54"/>
      <c r="ED11" s="54"/>
      <c r="EE11" s="10"/>
      <c r="EF11" s="10"/>
      <c r="EG11" s="10"/>
      <c r="EH11" s="10"/>
      <c r="EI11" s="10"/>
      <c r="EJ11" s="54"/>
      <c r="EK11" s="54"/>
      <c r="EL11" s="54"/>
      <c r="EM11" s="54"/>
      <c r="EN11" s="10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0"/>
      <c r="FD11" s="10"/>
      <c r="FE11" s="10"/>
      <c r="FF11" s="10"/>
      <c r="FG11" s="10"/>
      <c r="FH11" s="10"/>
      <c r="FI11" s="10"/>
      <c r="FJ11" s="10"/>
      <c r="FK11" s="10"/>
      <c r="FL11" s="10"/>
      <c r="FM11" s="10"/>
      <c r="FN11" s="10"/>
      <c r="FO11" s="10"/>
      <c r="FP11" s="10"/>
      <c r="FQ11" s="10"/>
      <c r="FR11" s="10"/>
      <c r="FS11" s="10"/>
      <c r="FT11" s="10"/>
      <c r="FU11" s="10"/>
      <c r="FV11" s="10"/>
      <c r="FW11" s="10"/>
      <c r="FX11" s="10"/>
      <c r="FY11" s="10"/>
      <c r="FZ11" s="10"/>
      <c r="GA11" s="10"/>
      <c r="GB11" s="10"/>
      <c r="GC11" s="10"/>
      <c r="GD11" s="10"/>
      <c r="GE11" s="10"/>
      <c r="GF11" s="10"/>
      <c r="GG11" s="10"/>
      <c r="GH11" s="10"/>
      <c r="GI11" s="10"/>
      <c r="GJ11" s="10"/>
      <c r="GK11" s="10"/>
      <c r="GL11" s="10"/>
      <c r="GM11" s="10"/>
      <c r="GN11" s="10"/>
      <c r="GO11" s="10"/>
      <c r="GP11" s="10"/>
      <c r="GQ11" s="10"/>
      <c r="GR11" s="10"/>
      <c r="GS11" s="10"/>
      <c r="GT11" s="10"/>
      <c r="GU11" s="10"/>
      <c r="GV11" s="10"/>
      <c r="GW11" s="10"/>
      <c r="GX11" s="10"/>
      <c r="GY11" s="10"/>
      <c r="GZ11" s="10"/>
      <c r="HA11" s="10"/>
      <c r="HB11" s="10"/>
      <c r="HC11" s="10"/>
      <c r="HD11" s="10"/>
      <c r="HE11" s="10"/>
      <c r="HF11" s="10"/>
      <c r="HG11" s="10"/>
      <c r="HH11" s="10"/>
      <c r="HI11" s="10"/>
      <c r="HJ11" s="10"/>
      <c r="HK11" s="10"/>
      <c r="HL11" s="10"/>
      <c r="HM11" s="10"/>
      <c r="HN11" s="10"/>
      <c r="HO11" s="10"/>
      <c r="HP11" s="10"/>
      <c r="HQ11" s="10"/>
      <c r="HR11" s="10"/>
      <c r="HS11" s="10"/>
      <c r="HT11" s="10"/>
      <c r="HU11" s="10"/>
      <c r="HV11" s="17"/>
      <c r="HW11" s="17"/>
      <c r="HX11" s="17"/>
      <c r="HY11" s="17"/>
      <c r="HZ11" s="17"/>
      <c r="IA11" s="17"/>
      <c r="IB11" s="17"/>
      <c r="IC11" s="17"/>
      <c r="ID11" s="17"/>
      <c r="IE11" s="17"/>
      <c r="IF11" s="17"/>
      <c r="IG11" s="17"/>
      <c r="IH11" s="17"/>
      <c r="II11" s="17"/>
      <c r="IJ11" s="17"/>
      <c r="IK11" s="17"/>
      <c r="IL11" s="17"/>
      <c r="IM11" s="17"/>
      <c r="IN11" s="17"/>
      <c r="IO11" s="17"/>
      <c r="IP11" s="17"/>
      <c r="IQ11" s="17"/>
      <c r="IR11" s="17"/>
      <c r="IS11" s="17"/>
      <c r="IT11" s="17"/>
      <c r="IU11" s="17"/>
      <c r="IV11" s="17"/>
      <c r="IW11" s="17"/>
      <c r="IX11" s="17"/>
      <c r="IY11" s="17"/>
      <c r="IZ11" s="17"/>
      <c r="JA11" s="17"/>
    </row>
    <row r="12" spans="1:261" s="7" customFormat="1" x14ac:dyDescent="0.2">
      <c r="A12" s="8">
        <v>1</v>
      </c>
      <c r="B12" s="10">
        <f>ROUND(BAR!B12*0.9*0.87,)</f>
        <v>14486</v>
      </c>
      <c r="C12" s="10">
        <f>ROUND(BAR!C12*0.9*0.87,)</f>
        <v>15269</v>
      </c>
      <c r="D12" s="10">
        <f>ROUND(BAR!D12*0.9*0.87,)</f>
        <v>14094</v>
      </c>
      <c r="E12" s="10">
        <f>ROUND(BAR!E12*0.9*0.87,)</f>
        <v>14094</v>
      </c>
      <c r="F12" s="10">
        <f>ROUND(BAR!F12*0.9*0.87,)</f>
        <v>14094</v>
      </c>
      <c r="G12" s="10">
        <f>ROUND(BAR!G12*0.9*0.87,)</f>
        <v>14094</v>
      </c>
      <c r="H12" s="10">
        <f>ROUND(BAR!H12*0.9*0.87,)</f>
        <v>15269</v>
      </c>
      <c r="I12" s="10">
        <f>ROUND(BAR!I12*0.9*0.87,)</f>
        <v>17226</v>
      </c>
      <c r="J12" s="10">
        <f>ROUND(BAR!J12*0.9*0.87,)</f>
        <v>17226</v>
      </c>
      <c r="K12" s="10">
        <f>ROUND(BAR!K12*0.9*0.87,)</f>
        <v>14486</v>
      </c>
      <c r="L12" s="10">
        <f>ROUND(BAR!L12*0.9*0.87,)</f>
        <v>14486</v>
      </c>
      <c r="M12" s="10">
        <f>ROUND(BAR!M12*0.9*0.87,)</f>
        <v>14486</v>
      </c>
      <c r="N12" s="10">
        <f>ROUND(BAR!N12*0.9*0.87,)</f>
        <v>14486</v>
      </c>
      <c r="O12" s="10">
        <f>ROUND(BAR!O12*0.9*0.87,)</f>
        <v>14486</v>
      </c>
      <c r="P12" s="10">
        <f>ROUND(BAR!P12*0.9*0.87,)</f>
        <v>16052</v>
      </c>
      <c r="Q12" s="10">
        <f>ROUND(BAR!Q12*0.9*0.87,)</f>
        <v>16052</v>
      </c>
      <c r="R12" s="10">
        <f>ROUND(BAR!R12*0.9*0.87,)</f>
        <v>15269</v>
      </c>
      <c r="S12" s="10">
        <f>ROUND(BAR!S12*0.9*0.87,)</f>
        <v>15269</v>
      </c>
      <c r="T12" s="10">
        <f>ROUND(BAR!T12*0.9*0.87,)</f>
        <v>15269</v>
      </c>
      <c r="U12" s="10">
        <f>ROUND(BAR!U12*0.9*0.87,)</f>
        <v>15269</v>
      </c>
      <c r="V12" s="10">
        <f>ROUND(BAR!V12*0.9*0.87,)</f>
        <v>15269</v>
      </c>
      <c r="W12" s="10">
        <f>ROUND(BAR!W12*0.9*0.87,)</f>
        <v>18401</v>
      </c>
      <c r="X12" s="10">
        <f>ROUND(BAR!X12*0.9*0.87,)</f>
        <v>18401</v>
      </c>
      <c r="Y12" s="54">
        <f>ROUND(BAR!Y12*0.9*0.87,)</f>
        <v>18401</v>
      </c>
      <c r="Z12" s="54">
        <f>ROUND(BAR!Z12*0.9*0.87,)</f>
        <v>18401</v>
      </c>
      <c r="AA12" s="54">
        <f>ROUND(BAR!AA12*0.9*0.87,)</f>
        <v>18401</v>
      </c>
      <c r="AB12" s="54">
        <f>ROUND(BAR!AB12*0.9*0.87,)</f>
        <v>18401</v>
      </c>
      <c r="AC12" s="54">
        <f>ROUND(BAR!AC12*0.9*0.87,)</f>
        <v>18401</v>
      </c>
      <c r="AD12" s="10">
        <f>ROUND(BAR!AD12*0.9*0.87,)</f>
        <v>18401</v>
      </c>
      <c r="AE12" s="10">
        <f>ROUND(BAR!AE12*0.9*0.87,)</f>
        <v>18401</v>
      </c>
      <c r="AF12" s="10">
        <f>ROUND(BAR!AF12*0.9*0.87,)</f>
        <v>18401</v>
      </c>
      <c r="AG12" s="10">
        <f>ROUND(BAR!AG12*0.9*0.87,)</f>
        <v>23099</v>
      </c>
      <c r="AH12" s="10">
        <f>ROUND(BAR!AH12*0.9*0.87,)</f>
        <v>23099</v>
      </c>
      <c r="AI12" s="10">
        <f>ROUND(BAR!AI12*0.9*0.87,)</f>
        <v>23099</v>
      </c>
      <c r="AJ12" s="10">
        <f>ROUND(BAR!AJ12*0.9*0.87,)</f>
        <v>23099</v>
      </c>
      <c r="AK12" s="10">
        <f>ROUND(BAR!AK12*0.9*0.87,)</f>
        <v>24665</v>
      </c>
      <c r="AL12" s="10">
        <f>ROUND(BAR!AL12*0.9*0.87,)</f>
        <v>24665</v>
      </c>
      <c r="AM12" s="10">
        <f>ROUND(BAR!AM12*0.9*0.87,)</f>
        <v>24665</v>
      </c>
      <c r="AN12" s="54">
        <f>ROUND(BAR!AN12*0.9*0.87,)</f>
        <v>24665</v>
      </c>
      <c r="AO12" s="54">
        <f>ROUND(BAR!AO12*0.9*0.87,)</f>
        <v>24665</v>
      </c>
      <c r="AP12" s="54">
        <f>ROUND(BAR!AP12*0.9*0.87,)</f>
        <v>24665</v>
      </c>
      <c r="AQ12" s="54">
        <f>ROUND(BAR!AQ12*0.9*0.87,)</f>
        <v>24665</v>
      </c>
      <c r="AR12" s="10">
        <f>ROUND(BAR!AR12*0.9*0.87,)</f>
        <v>24665</v>
      </c>
      <c r="AS12" s="10">
        <f>ROUND(BAR!AS12*0.9*0.87,)</f>
        <v>24665</v>
      </c>
      <c r="AT12" s="10">
        <f>ROUND(BAR!AT12*0.9*0.87,)</f>
        <v>19575</v>
      </c>
      <c r="AU12" s="10">
        <f>ROUND(BAR!AU12*0.9*0.87,)</f>
        <v>19575</v>
      </c>
      <c r="AV12" s="10">
        <f>ROUND(BAR!AV12*0.9*0.87,)</f>
        <v>19575</v>
      </c>
      <c r="AW12" s="10">
        <f>ROUND(BAR!AW12*0.9*0.87,)</f>
        <v>20750</v>
      </c>
      <c r="AX12" s="10">
        <f>ROUND(BAR!AX12*0.9*0.87,)</f>
        <v>20750</v>
      </c>
      <c r="AY12" s="10">
        <f>ROUND(BAR!AY12*0.9*0.87,)</f>
        <v>20750</v>
      </c>
      <c r="AZ12" s="10">
        <f>ROUND(BAR!AZ12*0.9*0.87,)</f>
        <v>20750</v>
      </c>
      <c r="BA12" s="10">
        <f>ROUND(BAR!BA12*0.9*0.87,)</f>
        <v>20750</v>
      </c>
      <c r="BB12" s="10">
        <f>ROUND(BAR!BB12*0.9*0.87,)</f>
        <v>20750</v>
      </c>
      <c r="BC12" s="10">
        <f>ROUND(BAR!BC12*0.9*0.87,)</f>
        <v>20750</v>
      </c>
      <c r="BD12" s="10">
        <f>ROUND(BAR!BD12*0.9*0.87,)</f>
        <v>20750</v>
      </c>
      <c r="BE12" s="10">
        <f>ROUND(BAR!BE12*0.9*0.87,)</f>
        <v>23099</v>
      </c>
      <c r="BF12" s="10">
        <f>ROUND(BAR!BF12*0.9*0.87,)</f>
        <v>23099</v>
      </c>
      <c r="BG12" s="10">
        <f>ROUND(BAR!BG12*0.9*0.87,)</f>
        <v>19575</v>
      </c>
      <c r="BH12" s="10">
        <f>ROUND(BAR!BH12*0.9*0.87,)</f>
        <v>19575</v>
      </c>
      <c r="BI12" s="10">
        <f>ROUND(BAR!BI12*0.9*0.87,)</f>
        <v>19575</v>
      </c>
      <c r="BJ12" s="10">
        <f>ROUND(BAR!BJ12*0.9*0.87,)</f>
        <v>19575</v>
      </c>
      <c r="BK12" s="10">
        <f>ROUND(BAR!BK12*0.9*0.87,)</f>
        <v>21924</v>
      </c>
      <c r="BL12" s="10">
        <f>ROUND(BAR!BL12*0.9*0.87,)</f>
        <v>21924</v>
      </c>
      <c r="BM12" s="10">
        <f>ROUND(BAR!BM12*0.9*0.87,)</f>
        <v>21924</v>
      </c>
      <c r="BN12" s="10">
        <f>ROUND(BAR!BN12*0.9*0.87,)</f>
        <v>21924</v>
      </c>
      <c r="BO12" s="10">
        <f>ROUND(BAR!BO12*0.9*0.87,)</f>
        <v>19575</v>
      </c>
      <c r="BP12" s="10">
        <f>ROUND(BAR!BP12*0.9*0.87,)</f>
        <v>19575</v>
      </c>
      <c r="BQ12" s="10">
        <f>ROUND(BAR!BQ12*0.9*0.87,)</f>
        <v>19575</v>
      </c>
      <c r="BR12" s="10">
        <f>ROUND(BAR!BR12*0.9*0.87,)</f>
        <v>19575</v>
      </c>
      <c r="BS12" s="10">
        <f>ROUND(BAR!BS12*0.9*0.87,)</f>
        <v>19575</v>
      </c>
      <c r="BT12" s="10">
        <f>ROUND(BAR!BT12*0.9*0.87,)</f>
        <v>20750</v>
      </c>
      <c r="BU12" s="10">
        <f>ROUND(BAR!BU12*0.9*0.87,)</f>
        <v>20750</v>
      </c>
      <c r="BV12" s="10">
        <f>ROUND(BAR!BV12*0.9*0.87,)</f>
        <v>19575</v>
      </c>
      <c r="BW12" s="10">
        <f>ROUND(BAR!BW12*0.9*0.87,)</f>
        <v>19575</v>
      </c>
      <c r="BX12" s="10">
        <f>ROUND(BAR!BX12*0.9*0.87,)</f>
        <v>19575</v>
      </c>
      <c r="BY12" s="10">
        <f>ROUND(BAR!BY12*0.9*0.87,)</f>
        <v>19575</v>
      </c>
      <c r="BZ12" s="10">
        <f>ROUND(BAR!BZ12*0.9*0.87,)</f>
        <v>19575</v>
      </c>
      <c r="CA12" s="10">
        <f>ROUND(BAR!CA12*0.9*0.87,)</f>
        <v>20750</v>
      </c>
      <c r="CB12" s="10">
        <f>ROUND(BAR!CB12*0.9*0.87,)</f>
        <v>20750</v>
      </c>
      <c r="CC12" s="10">
        <f>ROUND(BAR!CC12*0.9*0.87,)</f>
        <v>19575</v>
      </c>
      <c r="CD12" s="10">
        <f>ROUND(BAR!CD12*0.9*0.87,)</f>
        <v>19575</v>
      </c>
      <c r="CE12" s="10">
        <f>ROUND(BAR!CE12*0.9*0.87,)</f>
        <v>19575</v>
      </c>
      <c r="CF12" s="10">
        <f>ROUND(BAR!CF12*0.9*0.87,)</f>
        <v>19575</v>
      </c>
      <c r="CG12" s="10">
        <f>ROUND(BAR!CG12*0.9*0.87,)</f>
        <v>19575</v>
      </c>
      <c r="CH12" s="10">
        <f>ROUND(BAR!CH12*0.9*0.87,)</f>
        <v>20750</v>
      </c>
      <c r="CI12" s="10">
        <f>ROUND(BAR!CI12*0.9*0.87,)</f>
        <v>20750</v>
      </c>
      <c r="CJ12" s="10">
        <f>ROUND(BAR!CJ12*0.9*0.87,)</f>
        <v>19575</v>
      </c>
      <c r="CK12" s="10">
        <f>ROUND(BAR!CK12*0.9*0.87,)</f>
        <v>19575</v>
      </c>
      <c r="CL12" s="10">
        <f>ROUND(BAR!CL12*0.9*0.87,)</f>
        <v>19575</v>
      </c>
      <c r="CM12" s="10">
        <f>ROUND(BAR!CM12*0.9*0.87,)</f>
        <v>19575</v>
      </c>
      <c r="CN12" s="10">
        <f>ROUND(BAR!CN12*0.9*0.87,)</f>
        <v>19575</v>
      </c>
      <c r="CO12" s="10">
        <f>ROUND(BAR!CO12*0.9*0.87,)</f>
        <v>20750</v>
      </c>
      <c r="CP12" s="10">
        <f>ROUND(BAR!CP12*0.9*0.87,)</f>
        <v>20750</v>
      </c>
      <c r="CQ12" s="10">
        <f>ROUND(BAR!CQ12*0.9*0.87,)</f>
        <v>19575</v>
      </c>
      <c r="CR12" s="10">
        <f>ROUND(BAR!CR12*0.9*0.87,)</f>
        <v>19575</v>
      </c>
      <c r="CS12" s="10">
        <f>ROUND(BAR!CS12*0.9*0.87,)</f>
        <v>19575</v>
      </c>
      <c r="CT12" s="10">
        <f>ROUND(BAR!CT12*0.9*0.87,)</f>
        <v>19575</v>
      </c>
      <c r="CU12" s="10">
        <f>ROUND(BAR!CU12*0.9*0.87,)</f>
        <v>19575</v>
      </c>
      <c r="CV12" s="10">
        <f>ROUND(BAR!CV12*0.9*0.87,)</f>
        <v>19575</v>
      </c>
      <c r="CW12" s="10">
        <f>ROUND(BAR!CW12*0.9*0.87,)</f>
        <v>19575</v>
      </c>
      <c r="CX12" s="10">
        <f>ROUND(BAR!CX12*0.9*0.87,)</f>
        <v>17226</v>
      </c>
      <c r="CY12" s="10">
        <f>ROUND(BAR!CY12*0.9*0.87,)</f>
        <v>17226</v>
      </c>
      <c r="CZ12" s="10">
        <f>ROUND(BAR!CZ12*0.9*0.87,)</f>
        <v>17226</v>
      </c>
      <c r="DA12" s="10">
        <f>ROUND(BAR!DA12*0.9*0.87,)</f>
        <v>17226</v>
      </c>
      <c r="DB12" s="10">
        <f>ROUND(BAR!DB12*0.9*0.87,)</f>
        <v>17226</v>
      </c>
      <c r="DC12" s="10">
        <f>ROUND(BAR!DC12*0.9*0.87,)</f>
        <v>18401</v>
      </c>
      <c r="DD12" s="10">
        <f>ROUND(BAR!DD12*0.9*0.87,)</f>
        <v>18401</v>
      </c>
      <c r="DE12" s="10">
        <f>ROUND(BAR!DE12*0.9*0.87,)</f>
        <v>17226</v>
      </c>
      <c r="DF12" s="10">
        <f>ROUND(BAR!DF12*0.9*0.87,)</f>
        <v>17226</v>
      </c>
      <c r="DG12" s="10">
        <f>ROUND(BAR!DG12*0.9*0.87,)</f>
        <v>17226</v>
      </c>
      <c r="DH12" s="10">
        <f>ROUND(BAR!DH12*0.9*0.87,)</f>
        <v>17226</v>
      </c>
      <c r="DI12" s="10">
        <f>ROUND(BAR!DI12*0.9*0.87,)</f>
        <v>17226</v>
      </c>
      <c r="DJ12" s="10">
        <f>ROUND(BAR!DJ12*0.9*0.87,)</f>
        <v>18401</v>
      </c>
      <c r="DK12" s="10">
        <f>ROUND(BAR!DK12*0.9*0.87,)</f>
        <v>18401</v>
      </c>
      <c r="DL12" s="10">
        <f>ROUND(BAR!DL12*0.9*0.87,)</f>
        <v>17226</v>
      </c>
      <c r="DM12" s="10">
        <f>ROUND(BAR!DM12*0.9*0.87,)</f>
        <v>17226</v>
      </c>
      <c r="DN12" s="10">
        <f>ROUND(BAR!DN12*0.9*0.87,)</f>
        <v>17226</v>
      </c>
      <c r="DO12" s="10">
        <f>ROUND(BAR!DO12*0.9*0.87,)</f>
        <v>17226</v>
      </c>
      <c r="DP12" s="10">
        <f>ROUND(BAR!DP12*0.9*0.87,)</f>
        <v>17226</v>
      </c>
      <c r="DQ12" s="10">
        <f>ROUND(BAR!DQ12*0.9*0.87,)</f>
        <v>18401</v>
      </c>
      <c r="DR12" s="10">
        <f>ROUND(BAR!DR12*0.9*0.87,)</f>
        <v>18401</v>
      </c>
      <c r="DS12" s="10">
        <f>ROUND(BAR!DS12*0.9*0.87,)</f>
        <v>17226</v>
      </c>
      <c r="DT12" s="10">
        <f>ROUND(BAR!DT12*0.9*0.87,)</f>
        <v>17226</v>
      </c>
      <c r="DU12" s="10">
        <f>ROUND(BAR!DU12*0.9*0.87,)</f>
        <v>17226</v>
      </c>
      <c r="DV12" s="10">
        <f>ROUND(BAR!DV12*0.9*0.87,)</f>
        <v>17226</v>
      </c>
      <c r="DW12" s="10">
        <f>ROUND(BAR!DW12*0.9*0.87,)</f>
        <v>17226</v>
      </c>
      <c r="DX12" s="10">
        <f>ROUND(BAR!DX12*0.9*0.87,)</f>
        <v>17226</v>
      </c>
      <c r="DY12" s="10">
        <f>ROUND(BAR!DY12*0.9*0.87,)</f>
        <v>18401</v>
      </c>
      <c r="DZ12" s="10">
        <f>ROUND(BAR!DZ12*0.9*0.87,)</f>
        <v>18401</v>
      </c>
      <c r="EA12" s="54">
        <f>ROUND(BAR!EA12*0.9*0.87,)</f>
        <v>18401</v>
      </c>
      <c r="EB12" s="54">
        <f>ROUND(BAR!EB12*0.9*0.87,)</f>
        <v>18401</v>
      </c>
      <c r="EC12" s="54">
        <f>ROUND(BAR!EC12*0.9*0.87,)</f>
        <v>18401</v>
      </c>
      <c r="ED12" s="54">
        <f>ROUND(BAR!ED12*0.9*0.87,)</f>
        <v>18401</v>
      </c>
      <c r="EE12" s="10">
        <f>ROUND(BAR!EE12*0.9*0.87,)</f>
        <v>18401</v>
      </c>
      <c r="EF12" s="10">
        <f>ROUND(BAR!EF12*0.9*0.87,)</f>
        <v>18401</v>
      </c>
      <c r="EG12" s="10">
        <f>ROUND(BAR!EG12*0.9*0.87,)</f>
        <v>18401</v>
      </c>
      <c r="EH12" s="10">
        <f>ROUND(BAR!EH12*0.9*0.87,)</f>
        <v>18401</v>
      </c>
      <c r="EI12" s="10">
        <f>ROUND(BAR!EI12*0.9*0.87,)</f>
        <v>18401</v>
      </c>
      <c r="EJ12" s="54">
        <f>ROUND(BAR!EJ12*0.9*0.87,)</f>
        <v>18401</v>
      </c>
      <c r="EK12" s="54">
        <f>ROUND(BAR!EK12*0.9*0.87,)</f>
        <v>18401</v>
      </c>
      <c r="EL12" s="54">
        <f>ROUND(BAR!EL12*0.9*0.87,)</f>
        <v>18401</v>
      </c>
      <c r="EM12" s="54">
        <f>ROUND(BAR!EM12*0.9*0.87,)</f>
        <v>18401</v>
      </c>
      <c r="EN12" s="10">
        <f>ROUND(BAR!EN12*0.9*0.87,)</f>
        <v>18401</v>
      </c>
      <c r="EO12" s="10">
        <f>ROUND(BAR!EO12*0.9*0.87,)</f>
        <v>14955</v>
      </c>
      <c r="EP12" s="10">
        <f>ROUND(BAR!EP12*0.9*0.87,)</f>
        <v>14955</v>
      </c>
      <c r="EQ12" s="10">
        <f>ROUND(BAR!EQ12*0.9*0.87,)</f>
        <v>14955</v>
      </c>
      <c r="ER12" s="10">
        <f>ROUND(BAR!ER12*0.9*0.87,)</f>
        <v>14955</v>
      </c>
      <c r="ES12" s="10">
        <f>ROUND(BAR!ES12*0.9*0.87,)</f>
        <v>15660</v>
      </c>
      <c r="ET12" s="10">
        <f>ROUND(BAR!ET12*0.9*0.87,)</f>
        <v>15660</v>
      </c>
      <c r="EU12" s="10">
        <f>ROUND(BAR!EU12*0.9*0.87,)</f>
        <v>14955</v>
      </c>
      <c r="EV12" s="10">
        <f>ROUND(BAR!EV12*0.9*0.87,)</f>
        <v>14955</v>
      </c>
      <c r="EW12" s="10">
        <f>ROUND(BAR!EW12*0.9*0.87,)</f>
        <v>14955</v>
      </c>
      <c r="EX12" s="10">
        <f>ROUND(BAR!EX12*0.9*0.87,)</f>
        <v>14955</v>
      </c>
      <c r="EY12" s="10">
        <f>ROUND(BAR!EY12*0.9*0.87,)</f>
        <v>14955</v>
      </c>
      <c r="EZ12" s="10">
        <f>ROUND(BAR!EZ12*0.9*0.87,)</f>
        <v>15660</v>
      </c>
      <c r="FA12" s="10">
        <f>ROUND(BAR!FA12*0.9*0.87,)</f>
        <v>15660</v>
      </c>
      <c r="FB12" s="10">
        <f>ROUND(BAR!FB12*0.9*0.87,)</f>
        <v>14407</v>
      </c>
      <c r="FC12" s="10">
        <f>ROUND(BAR!FC12*0.9*0.87,)</f>
        <v>14407</v>
      </c>
      <c r="FD12" s="10">
        <f>ROUND(BAR!FD12*0.9*0.87,)</f>
        <v>14407</v>
      </c>
      <c r="FE12" s="10">
        <f>ROUND(BAR!FE12*0.9*0.87,)</f>
        <v>14407</v>
      </c>
      <c r="FF12" s="10">
        <f>ROUND(BAR!FF12*0.9*0.87,)</f>
        <v>14407</v>
      </c>
      <c r="FG12" s="10">
        <f>ROUND(BAR!FG12*0.9*0.87,)</f>
        <v>14955</v>
      </c>
      <c r="FH12" s="10">
        <f>ROUND(BAR!FH12*0.9*0.87,)</f>
        <v>14955</v>
      </c>
      <c r="FI12" s="10">
        <f>ROUND(BAR!FI12*0.9*0.87,)</f>
        <v>14407</v>
      </c>
      <c r="FJ12" s="10">
        <f>ROUND(BAR!FJ12*0.9*0.87,)</f>
        <v>14407</v>
      </c>
      <c r="FK12" s="10">
        <f>ROUND(BAR!FK12*0.9*0.87,)</f>
        <v>14407</v>
      </c>
      <c r="FL12" s="10">
        <f>ROUND(BAR!FL12*0.9*0.87,)</f>
        <v>14407</v>
      </c>
      <c r="FM12" s="10">
        <f>ROUND(BAR!FM12*0.9*0.87,)</f>
        <v>14407</v>
      </c>
      <c r="FN12" s="10">
        <f>ROUND(BAR!FN12*0.9*0.87,)</f>
        <v>14955</v>
      </c>
      <c r="FO12" s="10">
        <f>ROUND(BAR!FO12*0.9*0.87,)</f>
        <v>14955</v>
      </c>
      <c r="FP12" s="10">
        <f>ROUND(BAR!FP12*0.9*0.87,)</f>
        <v>14955</v>
      </c>
      <c r="FQ12" s="10">
        <f>ROUND(BAR!FQ12*0.9*0.87,)</f>
        <v>14955</v>
      </c>
      <c r="FR12" s="10">
        <f>ROUND(BAR!FR12*0.9*0.87,)</f>
        <v>14955</v>
      </c>
      <c r="FS12" s="10">
        <f>ROUND(BAR!FS12*0.9*0.87,)</f>
        <v>14955</v>
      </c>
      <c r="FT12" s="10">
        <f>ROUND(BAR!FT12*0.9*0.87,)</f>
        <v>14955</v>
      </c>
      <c r="FU12" s="10">
        <f>ROUND(BAR!FU12*0.9*0.87,)</f>
        <v>14955</v>
      </c>
      <c r="FV12" s="10">
        <f>ROUND(BAR!FV12*0.9*0.87,)</f>
        <v>14955</v>
      </c>
      <c r="FW12" s="10">
        <f>ROUND(BAR!FW12*0.9*0.87,)</f>
        <v>13859</v>
      </c>
      <c r="FX12" s="10">
        <f>ROUND(BAR!FX12*0.9*0.87,)</f>
        <v>13859</v>
      </c>
      <c r="FY12" s="10">
        <f>ROUND(BAR!FY12*0.9*0.87,)</f>
        <v>13859</v>
      </c>
      <c r="FZ12" s="10">
        <f>ROUND(BAR!FZ12*0.9*0.87,)</f>
        <v>13859</v>
      </c>
      <c r="GA12" s="10">
        <f>ROUND(BAR!GA12*0.9*0.87,)</f>
        <v>13859</v>
      </c>
      <c r="GB12" s="10">
        <f>ROUND(BAR!GB12*0.9*0.87,)</f>
        <v>14407</v>
      </c>
      <c r="GC12" s="10">
        <f>ROUND(BAR!GC12*0.9*0.87,)</f>
        <v>14407</v>
      </c>
      <c r="GD12" s="10">
        <f>ROUND(BAR!GD12*0.9*0.87,)</f>
        <v>13859</v>
      </c>
      <c r="GE12" s="10">
        <f>ROUND(BAR!GE12*0.9*0.87,)</f>
        <v>13859</v>
      </c>
      <c r="GF12" s="10">
        <f>ROUND(BAR!GF12*0.9*0.87,)</f>
        <v>13859</v>
      </c>
      <c r="GG12" s="10">
        <f>ROUND(BAR!GG12*0.9*0.87,)</f>
        <v>13859</v>
      </c>
      <c r="GH12" s="10">
        <f>ROUND(BAR!GH12*0.9*0.87,)</f>
        <v>13859</v>
      </c>
      <c r="GI12" s="10">
        <f>ROUND(BAR!GI12*0.9*0.87,)</f>
        <v>14407</v>
      </c>
      <c r="GJ12" s="10">
        <f>ROUND(BAR!GJ12*0.9*0.87,)</f>
        <v>14407</v>
      </c>
      <c r="GK12" s="10">
        <f>ROUND(BAR!GK12*0.9*0.87,)</f>
        <v>13859</v>
      </c>
      <c r="GL12" s="10">
        <f>ROUND(BAR!GL12*0.9*0.87,)</f>
        <v>13859</v>
      </c>
      <c r="GM12" s="10">
        <f>ROUND(BAR!GM12*0.9*0.87,)</f>
        <v>13859</v>
      </c>
      <c r="GN12" s="10">
        <f>ROUND(BAR!GN12*0.9*0.87,)</f>
        <v>13859</v>
      </c>
      <c r="GO12" s="10">
        <f>ROUND(BAR!GO12*0.9*0.87,)</f>
        <v>13859</v>
      </c>
      <c r="GP12" s="10">
        <f>ROUND(BAR!GP12*0.9*0.87,)</f>
        <v>14407</v>
      </c>
      <c r="GQ12" s="10">
        <f>ROUND(BAR!GQ12*0.9*0.87,)</f>
        <v>14407</v>
      </c>
      <c r="GR12" s="10">
        <f>ROUND(BAR!GR12*0.9*0.87,)</f>
        <v>13859</v>
      </c>
      <c r="GS12" s="10">
        <f>ROUND(BAR!GS12*0.9*0.87,)</f>
        <v>13859</v>
      </c>
      <c r="GT12" s="10">
        <f>ROUND(BAR!GT12*0.9*0.87,)</f>
        <v>13859</v>
      </c>
      <c r="GU12" s="10">
        <f>ROUND(BAR!GU12*0.9*0.87,)</f>
        <v>13859</v>
      </c>
      <c r="GV12" s="10">
        <f>ROUND(BAR!GV12*0.9*0.87,)</f>
        <v>13859</v>
      </c>
      <c r="GW12" s="10">
        <f>ROUND(BAR!GW12*0.9*0.87,)</f>
        <v>14407</v>
      </c>
      <c r="GX12" s="10">
        <f>ROUND(BAR!GX12*0.9*0.87,)</f>
        <v>14407</v>
      </c>
      <c r="GY12" s="10">
        <f>ROUND(BAR!GY12*0.9*0.87,)</f>
        <v>13859</v>
      </c>
      <c r="GZ12" s="10">
        <f>ROUND(BAR!GZ12*0.9*0.87,)</f>
        <v>13859</v>
      </c>
      <c r="HA12" s="10">
        <f>ROUND(BAR!HA12*0.9*0.87,)</f>
        <v>13859</v>
      </c>
      <c r="HB12" s="10">
        <f>ROUND(BAR!HB12*0.9*0.87,)</f>
        <v>13859</v>
      </c>
      <c r="HC12" s="10">
        <f>ROUND(BAR!HC12*0.9*0.87,)</f>
        <v>13859</v>
      </c>
      <c r="HD12" s="10">
        <f>ROUND(BAR!HD12*0.9*0.87,)</f>
        <v>15660</v>
      </c>
      <c r="HE12" s="10">
        <f>ROUND(BAR!HE12*0.9*0.87,)</f>
        <v>15660</v>
      </c>
      <c r="HF12" s="10">
        <f>ROUND(BAR!HF12*0.9*0.87,)</f>
        <v>14955</v>
      </c>
      <c r="HG12" s="10">
        <f>ROUND(BAR!HG12*0.9*0.87,)</f>
        <v>14955</v>
      </c>
      <c r="HH12" s="10">
        <f>ROUND(BAR!HH12*0.9*0.87,)</f>
        <v>14955</v>
      </c>
      <c r="HI12" s="10">
        <f>ROUND(BAR!HI12*0.9*0.87,)</f>
        <v>14955</v>
      </c>
      <c r="HJ12" s="10">
        <f>ROUND(BAR!HJ12*0.9*0.87,)</f>
        <v>14955</v>
      </c>
      <c r="HK12" s="10">
        <f>ROUND(BAR!HK12*0.9*0.87,)</f>
        <v>18009</v>
      </c>
      <c r="HL12" s="10">
        <f>ROUND(BAR!HL12*0.9*0.87,)</f>
        <v>18009</v>
      </c>
      <c r="HM12" s="10">
        <f>ROUND(BAR!HM12*0.9*0.87,)</f>
        <v>18009</v>
      </c>
      <c r="HN12" s="10">
        <f>ROUND(BAR!HN12*0.9*0.87,)</f>
        <v>18009</v>
      </c>
      <c r="HO12" s="10">
        <f>ROUND(BAR!HO12*0.9*0.87,)</f>
        <v>18009</v>
      </c>
      <c r="HP12" s="10">
        <f>ROUND(BAR!HP12*0.9*0.87,)</f>
        <v>18009</v>
      </c>
      <c r="HQ12" s="10">
        <f>ROUND(BAR!HQ12*0.9*0.87,)</f>
        <v>18009</v>
      </c>
      <c r="HR12" s="10">
        <f>ROUND(BAR!HR12*0.9*0.87,)</f>
        <v>18792</v>
      </c>
      <c r="HS12" s="10">
        <f>ROUND(BAR!HS12*0.9*0.87,)</f>
        <v>18792</v>
      </c>
      <c r="HT12" s="10">
        <f>ROUND(BAR!HT12*0.9*0.87,)</f>
        <v>18792</v>
      </c>
      <c r="HU12" s="10">
        <f>ROUND(BAR!HU12*0.9*0.87,)</f>
        <v>18792</v>
      </c>
      <c r="HV12" s="17"/>
      <c r="HW12" s="17"/>
      <c r="HX12" s="17"/>
      <c r="HY12" s="17"/>
      <c r="HZ12" s="17"/>
      <c r="IA12" s="17"/>
      <c r="IB12" s="17"/>
      <c r="IC12" s="17"/>
      <c r="ID12" s="17"/>
      <c r="IE12" s="17"/>
      <c r="IF12" s="17"/>
      <c r="IG12" s="17"/>
      <c r="IH12" s="17"/>
      <c r="II12" s="17"/>
      <c r="IJ12" s="17"/>
      <c r="IK12" s="17"/>
      <c r="IL12" s="17"/>
      <c r="IM12" s="17"/>
      <c r="IN12" s="17"/>
      <c r="IO12" s="17"/>
      <c r="IP12" s="17"/>
      <c r="IQ12" s="17"/>
      <c r="IR12" s="17"/>
      <c r="IS12" s="17"/>
      <c r="IT12" s="17"/>
      <c r="IU12" s="17"/>
      <c r="IV12" s="17"/>
      <c r="IW12" s="17"/>
      <c r="IX12" s="17"/>
      <c r="IY12" s="17"/>
      <c r="IZ12" s="17"/>
      <c r="JA12" s="17"/>
    </row>
    <row r="13" spans="1:261" s="7" customFormat="1" x14ac:dyDescent="0.2">
      <c r="A13" s="8">
        <v>2</v>
      </c>
      <c r="B13" s="10">
        <f>ROUND(BAR!B13*0.9*0.87,)</f>
        <v>16835</v>
      </c>
      <c r="C13" s="10">
        <f>ROUND(BAR!C13*0.9*0.87,)</f>
        <v>17618</v>
      </c>
      <c r="D13" s="10">
        <f>ROUND(BAR!D13*0.9*0.87,)</f>
        <v>16443</v>
      </c>
      <c r="E13" s="10">
        <f>ROUND(BAR!E13*0.9*0.87,)</f>
        <v>16443</v>
      </c>
      <c r="F13" s="10">
        <f>ROUND(BAR!F13*0.9*0.87,)</f>
        <v>16443</v>
      </c>
      <c r="G13" s="10">
        <f>ROUND(BAR!G13*0.9*0.87,)</f>
        <v>16443</v>
      </c>
      <c r="H13" s="10">
        <f>ROUND(BAR!H13*0.9*0.87,)</f>
        <v>17618</v>
      </c>
      <c r="I13" s="10">
        <f>ROUND(BAR!I13*0.9*0.87,)</f>
        <v>19575</v>
      </c>
      <c r="J13" s="10">
        <f>ROUND(BAR!J13*0.9*0.87,)</f>
        <v>19575</v>
      </c>
      <c r="K13" s="10">
        <f>ROUND(BAR!K13*0.9*0.87,)</f>
        <v>16835</v>
      </c>
      <c r="L13" s="10">
        <f>ROUND(BAR!L13*0.9*0.87,)</f>
        <v>16835</v>
      </c>
      <c r="M13" s="10">
        <f>ROUND(BAR!M13*0.9*0.87,)</f>
        <v>16835</v>
      </c>
      <c r="N13" s="10">
        <f>ROUND(BAR!N13*0.9*0.87,)</f>
        <v>16835</v>
      </c>
      <c r="O13" s="10">
        <f>ROUND(BAR!O13*0.9*0.87,)</f>
        <v>16835</v>
      </c>
      <c r="P13" s="10">
        <f>ROUND(BAR!P13*0.9*0.87,)</f>
        <v>18401</v>
      </c>
      <c r="Q13" s="10">
        <f>ROUND(BAR!Q13*0.9*0.87,)</f>
        <v>18401</v>
      </c>
      <c r="R13" s="10">
        <f>ROUND(BAR!R13*0.9*0.87,)</f>
        <v>17618</v>
      </c>
      <c r="S13" s="10">
        <f>ROUND(BAR!S13*0.9*0.87,)</f>
        <v>17618</v>
      </c>
      <c r="T13" s="10">
        <f>ROUND(BAR!T13*0.9*0.87,)</f>
        <v>17618</v>
      </c>
      <c r="U13" s="10">
        <f>ROUND(BAR!U13*0.9*0.87,)</f>
        <v>17618</v>
      </c>
      <c r="V13" s="10">
        <f>ROUND(BAR!V13*0.9*0.87,)</f>
        <v>17618</v>
      </c>
      <c r="W13" s="10">
        <f>ROUND(BAR!W13*0.9*0.87,)</f>
        <v>20750</v>
      </c>
      <c r="X13" s="10">
        <f>ROUND(BAR!X13*0.9*0.87,)</f>
        <v>20750</v>
      </c>
      <c r="Y13" s="54">
        <f>ROUND(BAR!Y13*0.9*0.87,)</f>
        <v>20750</v>
      </c>
      <c r="Z13" s="54">
        <f>ROUND(BAR!Z13*0.9*0.87,)</f>
        <v>20750</v>
      </c>
      <c r="AA13" s="54">
        <f>ROUND(BAR!AA13*0.9*0.87,)</f>
        <v>20750</v>
      </c>
      <c r="AB13" s="54">
        <f>ROUND(BAR!AB13*0.9*0.87,)</f>
        <v>20750</v>
      </c>
      <c r="AC13" s="54">
        <f>ROUND(BAR!AC13*0.9*0.87,)</f>
        <v>20750</v>
      </c>
      <c r="AD13" s="10">
        <f>ROUND(BAR!AD13*0.9*0.87,)</f>
        <v>20750</v>
      </c>
      <c r="AE13" s="10">
        <f>ROUND(BAR!AE13*0.9*0.87,)</f>
        <v>20750</v>
      </c>
      <c r="AF13" s="10">
        <f>ROUND(BAR!AF13*0.9*0.87,)</f>
        <v>20750</v>
      </c>
      <c r="AG13" s="10">
        <f>ROUND(BAR!AG13*0.9*0.87,)</f>
        <v>25448</v>
      </c>
      <c r="AH13" s="10">
        <f>ROUND(BAR!AH13*0.9*0.87,)</f>
        <v>25448</v>
      </c>
      <c r="AI13" s="10">
        <f>ROUND(BAR!AI13*0.9*0.87,)</f>
        <v>25448</v>
      </c>
      <c r="AJ13" s="10">
        <f>ROUND(BAR!AJ13*0.9*0.87,)</f>
        <v>25448</v>
      </c>
      <c r="AK13" s="10">
        <f>ROUND(BAR!AK13*0.9*0.87,)</f>
        <v>27014</v>
      </c>
      <c r="AL13" s="10">
        <f>ROUND(BAR!AL13*0.9*0.87,)</f>
        <v>27014</v>
      </c>
      <c r="AM13" s="10">
        <f>ROUND(BAR!AM13*0.9*0.87,)</f>
        <v>27014</v>
      </c>
      <c r="AN13" s="54">
        <f>ROUND(BAR!AN13*0.9*0.87,)</f>
        <v>27014</v>
      </c>
      <c r="AO13" s="54">
        <f>ROUND(BAR!AO13*0.9*0.87,)</f>
        <v>27014</v>
      </c>
      <c r="AP13" s="54">
        <f>ROUND(BAR!AP13*0.9*0.87,)</f>
        <v>27014</v>
      </c>
      <c r="AQ13" s="54">
        <f>ROUND(BAR!AQ13*0.9*0.87,)</f>
        <v>27014</v>
      </c>
      <c r="AR13" s="10">
        <f>ROUND(BAR!AR13*0.9*0.87,)</f>
        <v>27014</v>
      </c>
      <c r="AS13" s="10">
        <f>ROUND(BAR!AS13*0.9*0.87,)</f>
        <v>27014</v>
      </c>
      <c r="AT13" s="10">
        <f>ROUND(BAR!AT13*0.9*0.87,)</f>
        <v>21924</v>
      </c>
      <c r="AU13" s="10">
        <f>ROUND(BAR!AU13*0.9*0.87,)</f>
        <v>21924</v>
      </c>
      <c r="AV13" s="10">
        <f>ROUND(BAR!AV13*0.9*0.87,)</f>
        <v>21924</v>
      </c>
      <c r="AW13" s="10">
        <f>ROUND(BAR!AW13*0.9*0.87,)</f>
        <v>23099</v>
      </c>
      <c r="AX13" s="10">
        <f>ROUND(BAR!AX13*0.9*0.87,)</f>
        <v>23099</v>
      </c>
      <c r="AY13" s="10">
        <f>ROUND(BAR!AY13*0.9*0.87,)</f>
        <v>23099</v>
      </c>
      <c r="AZ13" s="10">
        <f>ROUND(BAR!AZ13*0.9*0.87,)</f>
        <v>23099</v>
      </c>
      <c r="BA13" s="10">
        <f>ROUND(BAR!BA13*0.9*0.87,)</f>
        <v>23099</v>
      </c>
      <c r="BB13" s="10">
        <f>ROUND(BAR!BB13*0.9*0.87,)</f>
        <v>23099</v>
      </c>
      <c r="BC13" s="10">
        <f>ROUND(BAR!BC13*0.9*0.87,)</f>
        <v>23099</v>
      </c>
      <c r="BD13" s="10">
        <f>ROUND(BAR!BD13*0.9*0.87,)</f>
        <v>23099</v>
      </c>
      <c r="BE13" s="10">
        <f>ROUND(BAR!BE13*0.9*0.87,)</f>
        <v>25448</v>
      </c>
      <c r="BF13" s="10">
        <f>ROUND(BAR!BF13*0.9*0.87,)</f>
        <v>25448</v>
      </c>
      <c r="BG13" s="10">
        <f>ROUND(BAR!BG13*0.9*0.87,)</f>
        <v>21924</v>
      </c>
      <c r="BH13" s="10">
        <f>ROUND(BAR!BH13*0.9*0.87,)</f>
        <v>21924</v>
      </c>
      <c r="BI13" s="10">
        <f>ROUND(BAR!BI13*0.9*0.87,)</f>
        <v>21924</v>
      </c>
      <c r="BJ13" s="10">
        <f>ROUND(BAR!BJ13*0.9*0.87,)</f>
        <v>21924</v>
      </c>
      <c r="BK13" s="10">
        <f>ROUND(BAR!BK13*0.9*0.87,)</f>
        <v>24273</v>
      </c>
      <c r="BL13" s="10">
        <f>ROUND(BAR!BL13*0.9*0.87,)</f>
        <v>24273</v>
      </c>
      <c r="BM13" s="10">
        <f>ROUND(BAR!BM13*0.9*0.87,)</f>
        <v>24273</v>
      </c>
      <c r="BN13" s="10">
        <f>ROUND(BAR!BN13*0.9*0.87,)</f>
        <v>24273</v>
      </c>
      <c r="BO13" s="10">
        <f>ROUND(BAR!BO13*0.9*0.87,)</f>
        <v>21924</v>
      </c>
      <c r="BP13" s="10">
        <f>ROUND(BAR!BP13*0.9*0.87,)</f>
        <v>21924</v>
      </c>
      <c r="BQ13" s="10">
        <f>ROUND(BAR!BQ13*0.9*0.87,)</f>
        <v>21924</v>
      </c>
      <c r="BR13" s="10">
        <f>ROUND(BAR!BR13*0.9*0.87,)</f>
        <v>21924</v>
      </c>
      <c r="BS13" s="10">
        <f>ROUND(BAR!BS13*0.9*0.87,)</f>
        <v>21924</v>
      </c>
      <c r="BT13" s="10">
        <f>ROUND(BAR!BT13*0.9*0.87,)</f>
        <v>23099</v>
      </c>
      <c r="BU13" s="10">
        <f>ROUND(BAR!BU13*0.9*0.87,)</f>
        <v>23099</v>
      </c>
      <c r="BV13" s="10">
        <f>ROUND(BAR!BV13*0.9*0.87,)</f>
        <v>21924</v>
      </c>
      <c r="BW13" s="10">
        <f>ROUND(BAR!BW13*0.9*0.87,)</f>
        <v>21924</v>
      </c>
      <c r="BX13" s="10">
        <f>ROUND(BAR!BX13*0.9*0.87,)</f>
        <v>21924</v>
      </c>
      <c r="BY13" s="10">
        <f>ROUND(BAR!BY13*0.9*0.87,)</f>
        <v>21924</v>
      </c>
      <c r="BZ13" s="10">
        <f>ROUND(BAR!BZ13*0.9*0.87,)</f>
        <v>21924</v>
      </c>
      <c r="CA13" s="10">
        <f>ROUND(BAR!CA13*0.9*0.87,)</f>
        <v>23099</v>
      </c>
      <c r="CB13" s="10">
        <f>ROUND(BAR!CB13*0.9*0.87,)</f>
        <v>23099</v>
      </c>
      <c r="CC13" s="10">
        <f>ROUND(BAR!CC13*0.9*0.87,)</f>
        <v>21924</v>
      </c>
      <c r="CD13" s="10">
        <f>ROUND(BAR!CD13*0.9*0.87,)</f>
        <v>21924</v>
      </c>
      <c r="CE13" s="10">
        <f>ROUND(BAR!CE13*0.9*0.87,)</f>
        <v>21924</v>
      </c>
      <c r="CF13" s="10">
        <f>ROUND(BAR!CF13*0.9*0.87,)</f>
        <v>21924</v>
      </c>
      <c r="CG13" s="10">
        <f>ROUND(BAR!CG13*0.9*0.87,)</f>
        <v>21924</v>
      </c>
      <c r="CH13" s="10">
        <f>ROUND(BAR!CH13*0.9*0.87,)</f>
        <v>23099</v>
      </c>
      <c r="CI13" s="10">
        <f>ROUND(BAR!CI13*0.9*0.87,)</f>
        <v>23099</v>
      </c>
      <c r="CJ13" s="10">
        <f>ROUND(BAR!CJ13*0.9*0.87,)</f>
        <v>21924</v>
      </c>
      <c r="CK13" s="10">
        <f>ROUND(BAR!CK13*0.9*0.87,)</f>
        <v>21924</v>
      </c>
      <c r="CL13" s="10">
        <f>ROUND(BAR!CL13*0.9*0.87,)</f>
        <v>21924</v>
      </c>
      <c r="CM13" s="10">
        <f>ROUND(BAR!CM13*0.9*0.87,)</f>
        <v>21924</v>
      </c>
      <c r="CN13" s="10">
        <f>ROUND(BAR!CN13*0.9*0.87,)</f>
        <v>21924</v>
      </c>
      <c r="CO13" s="10">
        <f>ROUND(BAR!CO13*0.9*0.87,)</f>
        <v>23099</v>
      </c>
      <c r="CP13" s="10">
        <f>ROUND(BAR!CP13*0.9*0.87,)</f>
        <v>23099</v>
      </c>
      <c r="CQ13" s="10">
        <f>ROUND(BAR!CQ13*0.9*0.87,)</f>
        <v>21924</v>
      </c>
      <c r="CR13" s="10">
        <f>ROUND(BAR!CR13*0.9*0.87,)</f>
        <v>21924</v>
      </c>
      <c r="CS13" s="10">
        <f>ROUND(BAR!CS13*0.9*0.87,)</f>
        <v>21924</v>
      </c>
      <c r="CT13" s="10">
        <f>ROUND(BAR!CT13*0.9*0.87,)</f>
        <v>21924</v>
      </c>
      <c r="CU13" s="10">
        <f>ROUND(BAR!CU13*0.9*0.87,)</f>
        <v>21924</v>
      </c>
      <c r="CV13" s="10">
        <f>ROUND(BAR!CV13*0.9*0.87,)</f>
        <v>21924</v>
      </c>
      <c r="CW13" s="10">
        <f>ROUND(BAR!CW13*0.9*0.87,)</f>
        <v>21924</v>
      </c>
      <c r="CX13" s="10">
        <f>ROUND(BAR!CX13*0.9*0.87,)</f>
        <v>19575</v>
      </c>
      <c r="CY13" s="10">
        <f>ROUND(BAR!CY13*0.9*0.87,)</f>
        <v>19575</v>
      </c>
      <c r="CZ13" s="10">
        <f>ROUND(BAR!CZ13*0.9*0.87,)</f>
        <v>19575</v>
      </c>
      <c r="DA13" s="10">
        <f>ROUND(BAR!DA13*0.9*0.87,)</f>
        <v>19575</v>
      </c>
      <c r="DB13" s="10">
        <f>ROUND(BAR!DB13*0.9*0.87,)</f>
        <v>19575</v>
      </c>
      <c r="DC13" s="10">
        <f>ROUND(BAR!DC13*0.9*0.87,)</f>
        <v>20750</v>
      </c>
      <c r="DD13" s="10">
        <f>ROUND(BAR!DD13*0.9*0.87,)</f>
        <v>20750</v>
      </c>
      <c r="DE13" s="10">
        <f>ROUND(BAR!DE13*0.9*0.87,)</f>
        <v>19575</v>
      </c>
      <c r="DF13" s="10">
        <f>ROUND(BAR!DF13*0.9*0.87,)</f>
        <v>19575</v>
      </c>
      <c r="DG13" s="10">
        <f>ROUND(BAR!DG13*0.9*0.87,)</f>
        <v>19575</v>
      </c>
      <c r="DH13" s="10">
        <f>ROUND(BAR!DH13*0.9*0.87,)</f>
        <v>19575</v>
      </c>
      <c r="DI13" s="10">
        <f>ROUND(BAR!DI13*0.9*0.87,)</f>
        <v>19575</v>
      </c>
      <c r="DJ13" s="10">
        <f>ROUND(BAR!DJ13*0.9*0.87,)</f>
        <v>20750</v>
      </c>
      <c r="DK13" s="10">
        <f>ROUND(BAR!DK13*0.9*0.87,)</f>
        <v>20750</v>
      </c>
      <c r="DL13" s="10">
        <f>ROUND(BAR!DL13*0.9*0.87,)</f>
        <v>19575</v>
      </c>
      <c r="DM13" s="10">
        <f>ROUND(BAR!DM13*0.9*0.87,)</f>
        <v>19575</v>
      </c>
      <c r="DN13" s="10">
        <f>ROUND(BAR!DN13*0.9*0.87,)</f>
        <v>19575</v>
      </c>
      <c r="DO13" s="10">
        <f>ROUND(BAR!DO13*0.9*0.87,)</f>
        <v>19575</v>
      </c>
      <c r="DP13" s="10">
        <f>ROUND(BAR!DP13*0.9*0.87,)</f>
        <v>19575</v>
      </c>
      <c r="DQ13" s="10">
        <f>ROUND(BAR!DQ13*0.9*0.87,)</f>
        <v>20750</v>
      </c>
      <c r="DR13" s="10">
        <f>ROUND(BAR!DR13*0.9*0.87,)</f>
        <v>20750</v>
      </c>
      <c r="DS13" s="10">
        <f>ROUND(BAR!DS13*0.9*0.87,)</f>
        <v>19575</v>
      </c>
      <c r="DT13" s="10">
        <f>ROUND(BAR!DT13*0.9*0.87,)</f>
        <v>19575</v>
      </c>
      <c r="DU13" s="10">
        <f>ROUND(BAR!DU13*0.9*0.87,)</f>
        <v>19575</v>
      </c>
      <c r="DV13" s="10">
        <f>ROUND(BAR!DV13*0.9*0.87,)</f>
        <v>19575</v>
      </c>
      <c r="DW13" s="10">
        <f>ROUND(BAR!DW13*0.9*0.87,)</f>
        <v>19575</v>
      </c>
      <c r="DX13" s="10">
        <f>ROUND(BAR!DX13*0.9*0.87,)</f>
        <v>19575</v>
      </c>
      <c r="DY13" s="10">
        <f>ROUND(BAR!DY13*0.9*0.87,)</f>
        <v>20750</v>
      </c>
      <c r="DZ13" s="10">
        <f>ROUND(BAR!DZ13*0.9*0.87,)</f>
        <v>20750</v>
      </c>
      <c r="EA13" s="54">
        <f>ROUND(BAR!EA13*0.9*0.87,)</f>
        <v>20750</v>
      </c>
      <c r="EB13" s="54">
        <f>ROUND(BAR!EB13*0.9*0.87,)</f>
        <v>20750</v>
      </c>
      <c r="EC13" s="54">
        <f>ROUND(BAR!EC13*0.9*0.87,)</f>
        <v>20750</v>
      </c>
      <c r="ED13" s="54">
        <f>ROUND(BAR!ED13*0.9*0.87,)</f>
        <v>20750</v>
      </c>
      <c r="EE13" s="10">
        <f>ROUND(BAR!EE13*0.9*0.87,)</f>
        <v>20750</v>
      </c>
      <c r="EF13" s="10">
        <f>ROUND(BAR!EF13*0.9*0.87,)</f>
        <v>20750</v>
      </c>
      <c r="EG13" s="10">
        <f>ROUND(BAR!EG13*0.9*0.87,)</f>
        <v>20750</v>
      </c>
      <c r="EH13" s="10">
        <f>ROUND(BAR!EH13*0.9*0.87,)</f>
        <v>20750</v>
      </c>
      <c r="EI13" s="10">
        <f>ROUND(BAR!EI13*0.9*0.87,)</f>
        <v>20750</v>
      </c>
      <c r="EJ13" s="54">
        <f>ROUND(BAR!EJ13*0.9*0.87,)</f>
        <v>20750</v>
      </c>
      <c r="EK13" s="54">
        <f>ROUND(BAR!EK13*0.9*0.87,)</f>
        <v>20750</v>
      </c>
      <c r="EL13" s="54">
        <f>ROUND(BAR!EL13*0.9*0.87,)</f>
        <v>20750</v>
      </c>
      <c r="EM13" s="54">
        <f>ROUND(BAR!EM13*0.9*0.87,)</f>
        <v>20750</v>
      </c>
      <c r="EN13" s="10">
        <f>ROUND(BAR!EN13*0.9*0.87,)</f>
        <v>20750</v>
      </c>
      <c r="EO13" s="10">
        <f>ROUND(BAR!EO13*0.9*0.87,)</f>
        <v>17304</v>
      </c>
      <c r="EP13" s="10">
        <f>ROUND(BAR!EP13*0.9*0.87,)</f>
        <v>17304</v>
      </c>
      <c r="EQ13" s="10">
        <f>ROUND(BAR!EQ13*0.9*0.87,)</f>
        <v>17304</v>
      </c>
      <c r="ER13" s="10">
        <f>ROUND(BAR!ER13*0.9*0.87,)</f>
        <v>17304</v>
      </c>
      <c r="ES13" s="10">
        <f>ROUND(BAR!ES13*0.9*0.87,)</f>
        <v>18009</v>
      </c>
      <c r="ET13" s="10">
        <f>ROUND(BAR!ET13*0.9*0.87,)</f>
        <v>18009</v>
      </c>
      <c r="EU13" s="10">
        <f>ROUND(BAR!EU13*0.9*0.87,)</f>
        <v>17304</v>
      </c>
      <c r="EV13" s="10">
        <f>ROUND(BAR!EV13*0.9*0.87,)</f>
        <v>17304</v>
      </c>
      <c r="EW13" s="10">
        <f>ROUND(BAR!EW13*0.9*0.87,)</f>
        <v>17304</v>
      </c>
      <c r="EX13" s="10">
        <f>ROUND(BAR!EX13*0.9*0.87,)</f>
        <v>17304</v>
      </c>
      <c r="EY13" s="10">
        <f>ROUND(BAR!EY13*0.9*0.87,)</f>
        <v>17304</v>
      </c>
      <c r="EZ13" s="10">
        <f>ROUND(BAR!EZ13*0.9*0.87,)</f>
        <v>18009</v>
      </c>
      <c r="FA13" s="10">
        <f>ROUND(BAR!FA13*0.9*0.87,)</f>
        <v>18009</v>
      </c>
      <c r="FB13" s="10">
        <f>ROUND(BAR!FB13*0.9*0.87,)</f>
        <v>16756</v>
      </c>
      <c r="FC13" s="10">
        <f>ROUND(BAR!FC13*0.9*0.87,)</f>
        <v>16756</v>
      </c>
      <c r="FD13" s="10">
        <f>ROUND(BAR!FD13*0.9*0.87,)</f>
        <v>16756</v>
      </c>
      <c r="FE13" s="10">
        <f>ROUND(BAR!FE13*0.9*0.87,)</f>
        <v>16756</v>
      </c>
      <c r="FF13" s="10">
        <f>ROUND(BAR!FF13*0.9*0.87,)</f>
        <v>16756</v>
      </c>
      <c r="FG13" s="10">
        <f>ROUND(BAR!FG13*0.9*0.87,)</f>
        <v>17304</v>
      </c>
      <c r="FH13" s="10">
        <f>ROUND(BAR!FH13*0.9*0.87,)</f>
        <v>17304</v>
      </c>
      <c r="FI13" s="10">
        <f>ROUND(BAR!FI13*0.9*0.87,)</f>
        <v>16756</v>
      </c>
      <c r="FJ13" s="10">
        <f>ROUND(BAR!FJ13*0.9*0.87,)</f>
        <v>16756</v>
      </c>
      <c r="FK13" s="10">
        <f>ROUND(BAR!FK13*0.9*0.87,)</f>
        <v>16756</v>
      </c>
      <c r="FL13" s="10">
        <f>ROUND(BAR!FL13*0.9*0.87,)</f>
        <v>16756</v>
      </c>
      <c r="FM13" s="10">
        <f>ROUND(BAR!FM13*0.9*0.87,)</f>
        <v>16756</v>
      </c>
      <c r="FN13" s="10">
        <f>ROUND(BAR!FN13*0.9*0.87,)</f>
        <v>17304</v>
      </c>
      <c r="FO13" s="10">
        <f>ROUND(BAR!FO13*0.9*0.87,)</f>
        <v>17304</v>
      </c>
      <c r="FP13" s="10">
        <f>ROUND(BAR!FP13*0.9*0.87,)</f>
        <v>17304</v>
      </c>
      <c r="FQ13" s="10">
        <f>ROUND(BAR!FQ13*0.9*0.87,)</f>
        <v>17304</v>
      </c>
      <c r="FR13" s="10">
        <f>ROUND(BAR!FR13*0.9*0.87,)</f>
        <v>17304</v>
      </c>
      <c r="FS13" s="10">
        <f>ROUND(BAR!FS13*0.9*0.87,)</f>
        <v>17304</v>
      </c>
      <c r="FT13" s="10">
        <f>ROUND(BAR!FT13*0.9*0.87,)</f>
        <v>17304</v>
      </c>
      <c r="FU13" s="10">
        <f>ROUND(BAR!FU13*0.9*0.87,)</f>
        <v>17304</v>
      </c>
      <c r="FV13" s="10">
        <f>ROUND(BAR!FV13*0.9*0.87,)</f>
        <v>17304</v>
      </c>
      <c r="FW13" s="10">
        <f>ROUND(BAR!FW13*0.9*0.87,)</f>
        <v>16208</v>
      </c>
      <c r="FX13" s="10">
        <f>ROUND(BAR!FX13*0.9*0.87,)</f>
        <v>16208</v>
      </c>
      <c r="FY13" s="10">
        <f>ROUND(BAR!FY13*0.9*0.87,)</f>
        <v>16208</v>
      </c>
      <c r="FZ13" s="10">
        <f>ROUND(BAR!FZ13*0.9*0.87,)</f>
        <v>16208</v>
      </c>
      <c r="GA13" s="10">
        <f>ROUND(BAR!GA13*0.9*0.87,)</f>
        <v>16208</v>
      </c>
      <c r="GB13" s="10">
        <f>ROUND(BAR!GB13*0.9*0.87,)</f>
        <v>16756</v>
      </c>
      <c r="GC13" s="10">
        <f>ROUND(BAR!GC13*0.9*0.87,)</f>
        <v>16756</v>
      </c>
      <c r="GD13" s="10">
        <f>ROUND(BAR!GD13*0.9*0.87,)</f>
        <v>16208</v>
      </c>
      <c r="GE13" s="10">
        <f>ROUND(BAR!GE13*0.9*0.87,)</f>
        <v>16208</v>
      </c>
      <c r="GF13" s="10">
        <f>ROUND(BAR!GF13*0.9*0.87,)</f>
        <v>16208</v>
      </c>
      <c r="GG13" s="10">
        <f>ROUND(BAR!GG13*0.9*0.87,)</f>
        <v>16208</v>
      </c>
      <c r="GH13" s="10">
        <f>ROUND(BAR!GH13*0.9*0.87,)</f>
        <v>16208</v>
      </c>
      <c r="GI13" s="10">
        <f>ROUND(BAR!GI13*0.9*0.87,)</f>
        <v>16756</v>
      </c>
      <c r="GJ13" s="10">
        <f>ROUND(BAR!GJ13*0.9*0.87,)</f>
        <v>16756</v>
      </c>
      <c r="GK13" s="10">
        <f>ROUND(BAR!GK13*0.9*0.87,)</f>
        <v>16208</v>
      </c>
      <c r="GL13" s="10">
        <f>ROUND(BAR!GL13*0.9*0.87,)</f>
        <v>16208</v>
      </c>
      <c r="GM13" s="10">
        <f>ROUND(BAR!GM13*0.9*0.87,)</f>
        <v>16208</v>
      </c>
      <c r="GN13" s="10">
        <f>ROUND(BAR!GN13*0.9*0.87,)</f>
        <v>16208</v>
      </c>
      <c r="GO13" s="10">
        <f>ROUND(BAR!GO13*0.9*0.87,)</f>
        <v>16208</v>
      </c>
      <c r="GP13" s="10">
        <f>ROUND(BAR!GP13*0.9*0.87,)</f>
        <v>16756</v>
      </c>
      <c r="GQ13" s="10">
        <f>ROUND(BAR!GQ13*0.9*0.87,)</f>
        <v>16756</v>
      </c>
      <c r="GR13" s="10">
        <f>ROUND(BAR!GR13*0.9*0.87,)</f>
        <v>16208</v>
      </c>
      <c r="GS13" s="10">
        <f>ROUND(BAR!GS13*0.9*0.87,)</f>
        <v>16208</v>
      </c>
      <c r="GT13" s="10">
        <f>ROUND(BAR!GT13*0.9*0.87,)</f>
        <v>16208</v>
      </c>
      <c r="GU13" s="10">
        <f>ROUND(BAR!GU13*0.9*0.87,)</f>
        <v>16208</v>
      </c>
      <c r="GV13" s="10">
        <f>ROUND(BAR!GV13*0.9*0.87,)</f>
        <v>16208</v>
      </c>
      <c r="GW13" s="10">
        <f>ROUND(BAR!GW13*0.9*0.87,)</f>
        <v>16756</v>
      </c>
      <c r="GX13" s="10">
        <f>ROUND(BAR!GX13*0.9*0.87,)</f>
        <v>16756</v>
      </c>
      <c r="GY13" s="10">
        <f>ROUND(BAR!GY13*0.9*0.87,)</f>
        <v>16208</v>
      </c>
      <c r="GZ13" s="10">
        <f>ROUND(BAR!GZ13*0.9*0.87,)</f>
        <v>16208</v>
      </c>
      <c r="HA13" s="10">
        <f>ROUND(BAR!HA13*0.9*0.87,)</f>
        <v>16208</v>
      </c>
      <c r="HB13" s="10">
        <f>ROUND(BAR!HB13*0.9*0.87,)</f>
        <v>16208</v>
      </c>
      <c r="HC13" s="10">
        <f>ROUND(BAR!HC13*0.9*0.87,)</f>
        <v>16208</v>
      </c>
      <c r="HD13" s="10">
        <f>ROUND(BAR!HD13*0.9*0.87,)</f>
        <v>18009</v>
      </c>
      <c r="HE13" s="10">
        <f>ROUND(BAR!HE13*0.9*0.87,)</f>
        <v>18009</v>
      </c>
      <c r="HF13" s="10">
        <f>ROUND(BAR!HF13*0.9*0.87,)</f>
        <v>17304</v>
      </c>
      <c r="HG13" s="10">
        <f>ROUND(BAR!HG13*0.9*0.87,)</f>
        <v>17304</v>
      </c>
      <c r="HH13" s="10">
        <f>ROUND(BAR!HH13*0.9*0.87,)</f>
        <v>17304</v>
      </c>
      <c r="HI13" s="10">
        <f>ROUND(BAR!HI13*0.9*0.87,)</f>
        <v>17304</v>
      </c>
      <c r="HJ13" s="10">
        <f>ROUND(BAR!HJ13*0.9*0.87,)</f>
        <v>17304</v>
      </c>
      <c r="HK13" s="10">
        <f>ROUND(BAR!HK13*0.9*0.87,)</f>
        <v>20358</v>
      </c>
      <c r="HL13" s="10">
        <f>ROUND(BAR!HL13*0.9*0.87,)</f>
        <v>20358</v>
      </c>
      <c r="HM13" s="10">
        <f>ROUND(BAR!HM13*0.9*0.87,)</f>
        <v>20358</v>
      </c>
      <c r="HN13" s="10">
        <f>ROUND(BAR!HN13*0.9*0.87,)</f>
        <v>20358</v>
      </c>
      <c r="HO13" s="10">
        <f>ROUND(BAR!HO13*0.9*0.87,)</f>
        <v>20358</v>
      </c>
      <c r="HP13" s="10">
        <f>ROUND(BAR!HP13*0.9*0.87,)</f>
        <v>20358</v>
      </c>
      <c r="HQ13" s="10">
        <f>ROUND(BAR!HQ13*0.9*0.87,)</f>
        <v>20358</v>
      </c>
      <c r="HR13" s="10">
        <f>ROUND(BAR!HR13*0.9*0.87,)</f>
        <v>21141</v>
      </c>
      <c r="HS13" s="10">
        <f>ROUND(BAR!HS13*0.9*0.87,)</f>
        <v>21141</v>
      </c>
      <c r="HT13" s="10">
        <f>ROUND(BAR!HT13*0.9*0.87,)</f>
        <v>21141</v>
      </c>
      <c r="HU13" s="10">
        <f>ROUND(BAR!HU13*0.9*0.87,)</f>
        <v>21141</v>
      </c>
      <c r="HV13" s="17"/>
      <c r="HW13" s="17"/>
      <c r="HX13" s="17"/>
      <c r="HY13" s="17"/>
      <c r="HZ13" s="17"/>
      <c r="IA13" s="17"/>
      <c r="IB13" s="17"/>
      <c r="IC13" s="17"/>
      <c r="ID13" s="17"/>
      <c r="IE13" s="17"/>
      <c r="IF13" s="17"/>
      <c r="IG13" s="17"/>
      <c r="IH13" s="17"/>
      <c r="II13" s="17"/>
      <c r="IJ13" s="17"/>
      <c r="IK13" s="17"/>
      <c r="IL13" s="17"/>
      <c r="IM13" s="17"/>
      <c r="IN13" s="17"/>
      <c r="IO13" s="17"/>
      <c r="IP13" s="17"/>
      <c r="IQ13" s="17"/>
      <c r="IR13" s="17"/>
      <c r="IS13" s="17"/>
      <c r="IT13" s="17"/>
      <c r="IU13" s="17"/>
      <c r="IV13" s="17"/>
      <c r="IW13" s="17"/>
      <c r="IX13" s="17"/>
      <c r="IY13" s="17"/>
      <c r="IZ13" s="17"/>
      <c r="JA13" s="17"/>
    </row>
    <row r="14" spans="1:261" s="7" customFormat="1" x14ac:dyDescent="0.2">
      <c r="A14" s="6" t="s">
        <v>55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54"/>
      <c r="Z14" s="54"/>
      <c r="AA14" s="54"/>
      <c r="AB14" s="54"/>
      <c r="AC14" s="54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54"/>
      <c r="AO14" s="54"/>
      <c r="AP14" s="54"/>
      <c r="AQ14" s="54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54"/>
      <c r="EB14" s="54"/>
      <c r="EC14" s="54"/>
      <c r="ED14" s="54"/>
      <c r="EE14" s="10"/>
      <c r="EF14" s="10"/>
      <c r="EG14" s="10"/>
      <c r="EH14" s="10"/>
      <c r="EI14" s="10"/>
      <c r="EJ14" s="54"/>
      <c r="EK14" s="54"/>
      <c r="EL14" s="54"/>
      <c r="EM14" s="54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10"/>
      <c r="HA14" s="10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  <c r="HM14" s="10"/>
      <c r="HN14" s="10"/>
      <c r="HO14" s="10"/>
      <c r="HP14" s="10"/>
      <c r="HQ14" s="10"/>
      <c r="HR14" s="10"/>
      <c r="HS14" s="10"/>
      <c r="HT14" s="10"/>
      <c r="HU14" s="10"/>
      <c r="HV14" s="17"/>
      <c r="HW14" s="17"/>
      <c r="HX14" s="17"/>
      <c r="HY14" s="17"/>
      <c r="HZ14" s="17"/>
      <c r="IA14" s="17"/>
      <c r="IB14" s="17"/>
      <c r="IC14" s="17"/>
      <c r="ID14" s="17"/>
      <c r="IE14" s="17"/>
      <c r="IF14" s="17"/>
      <c r="IG14" s="17"/>
      <c r="IH14" s="17"/>
      <c r="II14" s="17"/>
      <c r="IJ14" s="17"/>
      <c r="IK14" s="17"/>
      <c r="IL14" s="17"/>
      <c r="IM14" s="17"/>
      <c r="IN14" s="17"/>
      <c r="IO14" s="17"/>
      <c r="IP14" s="17"/>
      <c r="IQ14" s="17"/>
      <c r="IR14" s="17"/>
      <c r="IS14" s="17"/>
      <c r="IT14" s="17"/>
      <c r="IU14" s="17"/>
      <c r="IV14" s="17"/>
      <c r="IW14" s="17"/>
      <c r="IX14" s="17"/>
      <c r="IY14" s="17"/>
      <c r="IZ14" s="17"/>
      <c r="JA14" s="17"/>
    </row>
    <row r="15" spans="1:261" s="7" customFormat="1" x14ac:dyDescent="0.2">
      <c r="A15" s="8">
        <v>1</v>
      </c>
      <c r="B15" s="10">
        <f>ROUND(BAR!B15*0.9*0.87,)</f>
        <v>16052</v>
      </c>
      <c r="C15" s="10">
        <f>ROUND(BAR!C15*0.9*0.87,)</f>
        <v>16835</v>
      </c>
      <c r="D15" s="10">
        <f>ROUND(BAR!D15*0.9*0.87,)</f>
        <v>15660</v>
      </c>
      <c r="E15" s="10">
        <f>ROUND(BAR!E15*0.9*0.87,)</f>
        <v>15660</v>
      </c>
      <c r="F15" s="10">
        <f>ROUND(BAR!F15*0.9*0.87,)</f>
        <v>15660</v>
      </c>
      <c r="G15" s="10">
        <f>ROUND(BAR!G15*0.9*0.87,)</f>
        <v>15660</v>
      </c>
      <c r="H15" s="10">
        <f>ROUND(BAR!H15*0.9*0.87,)</f>
        <v>16835</v>
      </c>
      <c r="I15" s="10">
        <f>ROUND(BAR!I15*0.9*0.87,)</f>
        <v>18792</v>
      </c>
      <c r="J15" s="10">
        <f>ROUND(BAR!J15*0.9*0.87,)</f>
        <v>18792</v>
      </c>
      <c r="K15" s="10">
        <f>ROUND(BAR!K15*0.9*0.87,)</f>
        <v>16052</v>
      </c>
      <c r="L15" s="10">
        <f>ROUND(BAR!L15*0.9*0.87,)</f>
        <v>16052</v>
      </c>
      <c r="M15" s="10">
        <f>ROUND(BAR!M15*0.9*0.87,)</f>
        <v>16052</v>
      </c>
      <c r="N15" s="10">
        <f>ROUND(BAR!N15*0.9*0.87,)</f>
        <v>16052</v>
      </c>
      <c r="O15" s="10">
        <f>ROUND(BAR!O15*0.9*0.87,)</f>
        <v>16052</v>
      </c>
      <c r="P15" s="10">
        <f>ROUND(BAR!P15*0.9*0.87,)</f>
        <v>17618</v>
      </c>
      <c r="Q15" s="10">
        <f>ROUND(BAR!Q15*0.9*0.87,)</f>
        <v>17618</v>
      </c>
      <c r="R15" s="10">
        <f>ROUND(BAR!R15*0.9*0.87,)</f>
        <v>16835</v>
      </c>
      <c r="S15" s="10">
        <f>ROUND(BAR!S15*0.9*0.87,)</f>
        <v>16835</v>
      </c>
      <c r="T15" s="10">
        <f>ROUND(BAR!T15*0.9*0.87,)</f>
        <v>16835</v>
      </c>
      <c r="U15" s="10">
        <f>ROUND(BAR!U15*0.9*0.87,)</f>
        <v>16835</v>
      </c>
      <c r="V15" s="10">
        <f>ROUND(BAR!V15*0.9*0.87,)</f>
        <v>16835</v>
      </c>
      <c r="W15" s="10">
        <f>ROUND(BAR!W15*0.9*0.87,)</f>
        <v>19967</v>
      </c>
      <c r="X15" s="10">
        <f>ROUND(BAR!X15*0.9*0.87,)</f>
        <v>19967</v>
      </c>
      <c r="Y15" s="54">
        <f>ROUND(BAR!Y15*0.9*0.87,)</f>
        <v>19967</v>
      </c>
      <c r="Z15" s="54">
        <f>ROUND(BAR!Z15*0.9*0.87,)</f>
        <v>19967</v>
      </c>
      <c r="AA15" s="54">
        <f>ROUND(BAR!AA15*0.9*0.87,)</f>
        <v>19967</v>
      </c>
      <c r="AB15" s="54">
        <f>ROUND(BAR!AB15*0.9*0.87,)</f>
        <v>19967</v>
      </c>
      <c r="AC15" s="54">
        <f>ROUND(BAR!AC15*0.9*0.87,)</f>
        <v>19967</v>
      </c>
      <c r="AD15" s="10">
        <f>ROUND(BAR!AD15*0.9*0.87,)</f>
        <v>19967</v>
      </c>
      <c r="AE15" s="10">
        <f>ROUND(BAR!AE15*0.9*0.87,)</f>
        <v>19967</v>
      </c>
      <c r="AF15" s="10">
        <f>ROUND(BAR!AF15*0.9*0.87,)</f>
        <v>19967</v>
      </c>
      <c r="AG15" s="10">
        <f>ROUND(BAR!AG15*0.9*0.87,)</f>
        <v>24665</v>
      </c>
      <c r="AH15" s="10">
        <f>ROUND(BAR!AH15*0.9*0.87,)</f>
        <v>24665</v>
      </c>
      <c r="AI15" s="10">
        <f>ROUND(BAR!AI15*0.9*0.87,)</f>
        <v>24665</v>
      </c>
      <c r="AJ15" s="10">
        <f>ROUND(BAR!AJ15*0.9*0.87,)</f>
        <v>24665</v>
      </c>
      <c r="AK15" s="10">
        <f>ROUND(BAR!AK15*0.9*0.87,)</f>
        <v>26231</v>
      </c>
      <c r="AL15" s="10">
        <f>ROUND(BAR!AL15*0.9*0.87,)</f>
        <v>26231</v>
      </c>
      <c r="AM15" s="10">
        <f>ROUND(BAR!AM15*0.9*0.87,)</f>
        <v>26231</v>
      </c>
      <c r="AN15" s="54">
        <f>ROUND(BAR!AN15*0.9*0.87,)</f>
        <v>26231</v>
      </c>
      <c r="AO15" s="54">
        <f>ROUND(BAR!AO15*0.9*0.87,)</f>
        <v>26231</v>
      </c>
      <c r="AP15" s="54">
        <f>ROUND(BAR!AP15*0.9*0.87,)</f>
        <v>26231</v>
      </c>
      <c r="AQ15" s="54">
        <f>ROUND(BAR!AQ15*0.9*0.87,)</f>
        <v>26231</v>
      </c>
      <c r="AR15" s="10">
        <f>ROUND(BAR!AR15*0.9*0.87,)</f>
        <v>26231</v>
      </c>
      <c r="AS15" s="10">
        <f>ROUND(BAR!AS15*0.9*0.87,)</f>
        <v>26231</v>
      </c>
      <c r="AT15" s="10">
        <f>ROUND(BAR!AT15*0.9*0.87,)</f>
        <v>21141</v>
      </c>
      <c r="AU15" s="10">
        <f>ROUND(BAR!AU15*0.9*0.87,)</f>
        <v>21141</v>
      </c>
      <c r="AV15" s="10">
        <f>ROUND(BAR!AV15*0.9*0.87,)</f>
        <v>21141</v>
      </c>
      <c r="AW15" s="10">
        <f>ROUND(BAR!AW15*0.9*0.87,)</f>
        <v>22316</v>
      </c>
      <c r="AX15" s="10">
        <f>ROUND(BAR!AX15*0.9*0.87,)</f>
        <v>22316</v>
      </c>
      <c r="AY15" s="10">
        <f>ROUND(BAR!AY15*0.9*0.87,)</f>
        <v>22316</v>
      </c>
      <c r="AZ15" s="10">
        <f>ROUND(BAR!AZ15*0.9*0.87,)</f>
        <v>22316</v>
      </c>
      <c r="BA15" s="10">
        <f>ROUND(BAR!BA15*0.9*0.87,)</f>
        <v>22316</v>
      </c>
      <c r="BB15" s="10">
        <f>ROUND(BAR!BB15*0.9*0.87,)</f>
        <v>22316</v>
      </c>
      <c r="BC15" s="10">
        <f>ROUND(BAR!BC15*0.9*0.87,)</f>
        <v>22316</v>
      </c>
      <c r="BD15" s="10">
        <f>ROUND(BAR!BD15*0.9*0.87,)</f>
        <v>22316</v>
      </c>
      <c r="BE15" s="10">
        <f>ROUND(BAR!BE15*0.9*0.87,)</f>
        <v>24665</v>
      </c>
      <c r="BF15" s="10">
        <f>ROUND(BAR!BF15*0.9*0.87,)</f>
        <v>24665</v>
      </c>
      <c r="BG15" s="10">
        <f>ROUND(BAR!BG15*0.9*0.87,)</f>
        <v>21141</v>
      </c>
      <c r="BH15" s="10">
        <f>ROUND(BAR!BH15*0.9*0.87,)</f>
        <v>21141</v>
      </c>
      <c r="BI15" s="10">
        <f>ROUND(BAR!BI15*0.9*0.87,)</f>
        <v>21141</v>
      </c>
      <c r="BJ15" s="10">
        <f>ROUND(BAR!BJ15*0.9*0.87,)</f>
        <v>21141</v>
      </c>
      <c r="BK15" s="10">
        <f>ROUND(BAR!BK15*0.9*0.87,)</f>
        <v>23490</v>
      </c>
      <c r="BL15" s="10">
        <f>ROUND(BAR!BL15*0.9*0.87,)</f>
        <v>23490</v>
      </c>
      <c r="BM15" s="10">
        <f>ROUND(BAR!BM15*0.9*0.87,)</f>
        <v>23490</v>
      </c>
      <c r="BN15" s="10">
        <f>ROUND(BAR!BN15*0.9*0.87,)</f>
        <v>23490</v>
      </c>
      <c r="BO15" s="10">
        <f>ROUND(BAR!BO15*0.9*0.87,)</f>
        <v>21141</v>
      </c>
      <c r="BP15" s="10">
        <f>ROUND(BAR!BP15*0.9*0.87,)</f>
        <v>21141</v>
      </c>
      <c r="BQ15" s="10">
        <f>ROUND(BAR!BQ15*0.9*0.87,)</f>
        <v>21141</v>
      </c>
      <c r="BR15" s="10">
        <f>ROUND(BAR!BR15*0.9*0.87,)</f>
        <v>21141</v>
      </c>
      <c r="BS15" s="10">
        <f>ROUND(BAR!BS15*0.9*0.87,)</f>
        <v>21141</v>
      </c>
      <c r="BT15" s="10">
        <f>ROUND(BAR!BT15*0.9*0.87,)</f>
        <v>22316</v>
      </c>
      <c r="BU15" s="10">
        <f>ROUND(BAR!BU15*0.9*0.87,)</f>
        <v>22316</v>
      </c>
      <c r="BV15" s="10">
        <f>ROUND(BAR!BV15*0.9*0.87,)</f>
        <v>21141</v>
      </c>
      <c r="BW15" s="10">
        <f>ROUND(BAR!BW15*0.9*0.87,)</f>
        <v>21141</v>
      </c>
      <c r="BX15" s="10">
        <f>ROUND(BAR!BX15*0.9*0.87,)</f>
        <v>21141</v>
      </c>
      <c r="BY15" s="10">
        <f>ROUND(BAR!BY15*0.9*0.87,)</f>
        <v>21141</v>
      </c>
      <c r="BZ15" s="10">
        <f>ROUND(BAR!BZ15*0.9*0.87,)</f>
        <v>21141</v>
      </c>
      <c r="CA15" s="10">
        <f>ROUND(BAR!CA15*0.9*0.87,)</f>
        <v>22316</v>
      </c>
      <c r="CB15" s="10">
        <f>ROUND(BAR!CB15*0.9*0.87,)</f>
        <v>22316</v>
      </c>
      <c r="CC15" s="10">
        <f>ROUND(BAR!CC15*0.9*0.87,)</f>
        <v>21141</v>
      </c>
      <c r="CD15" s="10">
        <f>ROUND(BAR!CD15*0.9*0.87,)</f>
        <v>21141</v>
      </c>
      <c r="CE15" s="10">
        <f>ROUND(BAR!CE15*0.9*0.87,)</f>
        <v>21141</v>
      </c>
      <c r="CF15" s="10">
        <f>ROUND(BAR!CF15*0.9*0.87,)</f>
        <v>21141</v>
      </c>
      <c r="CG15" s="10">
        <f>ROUND(BAR!CG15*0.9*0.87,)</f>
        <v>21141</v>
      </c>
      <c r="CH15" s="10">
        <f>ROUND(BAR!CH15*0.9*0.87,)</f>
        <v>22316</v>
      </c>
      <c r="CI15" s="10">
        <f>ROUND(BAR!CI15*0.9*0.87,)</f>
        <v>22316</v>
      </c>
      <c r="CJ15" s="10">
        <f>ROUND(BAR!CJ15*0.9*0.87,)</f>
        <v>21141</v>
      </c>
      <c r="CK15" s="10">
        <f>ROUND(BAR!CK15*0.9*0.87,)</f>
        <v>21141</v>
      </c>
      <c r="CL15" s="10">
        <f>ROUND(BAR!CL15*0.9*0.87,)</f>
        <v>21141</v>
      </c>
      <c r="CM15" s="10">
        <f>ROUND(BAR!CM15*0.9*0.87,)</f>
        <v>21141</v>
      </c>
      <c r="CN15" s="10">
        <f>ROUND(BAR!CN15*0.9*0.87,)</f>
        <v>21141</v>
      </c>
      <c r="CO15" s="10">
        <f>ROUND(BAR!CO15*0.9*0.87,)</f>
        <v>22316</v>
      </c>
      <c r="CP15" s="10">
        <f>ROUND(BAR!CP15*0.9*0.87,)</f>
        <v>22316</v>
      </c>
      <c r="CQ15" s="10">
        <f>ROUND(BAR!CQ15*0.9*0.87,)</f>
        <v>21141</v>
      </c>
      <c r="CR15" s="10">
        <f>ROUND(BAR!CR15*0.9*0.87,)</f>
        <v>21141</v>
      </c>
      <c r="CS15" s="10">
        <f>ROUND(BAR!CS15*0.9*0.87,)</f>
        <v>21141</v>
      </c>
      <c r="CT15" s="10">
        <f>ROUND(BAR!CT15*0.9*0.87,)</f>
        <v>21141</v>
      </c>
      <c r="CU15" s="10">
        <f>ROUND(BAR!CU15*0.9*0.87,)</f>
        <v>21141</v>
      </c>
      <c r="CV15" s="10">
        <f>ROUND(BAR!CV15*0.9*0.87,)</f>
        <v>21141</v>
      </c>
      <c r="CW15" s="10">
        <f>ROUND(BAR!CW15*0.9*0.87,)</f>
        <v>21141</v>
      </c>
      <c r="CX15" s="10">
        <f>ROUND(BAR!CX15*0.9*0.87,)</f>
        <v>18792</v>
      </c>
      <c r="CY15" s="10">
        <f>ROUND(BAR!CY15*0.9*0.87,)</f>
        <v>18792</v>
      </c>
      <c r="CZ15" s="10">
        <f>ROUND(BAR!CZ15*0.9*0.87,)</f>
        <v>18792</v>
      </c>
      <c r="DA15" s="10">
        <f>ROUND(BAR!DA15*0.9*0.87,)</f>
        <v>18792</v>
      </c>
      <c r="DB15" s="10">
        <f>ROUND(BAR!DB15*0.9*0.87,)</f>
        <v>18792</v>
      </c>
      <c r="DC15" s="10">
        <f>ROUND(BAR!DC15*0.9*0.87,)</f>
        <v>19967</v>
      </c>
      <c r="DD15" s="10">
        <f>ROUND(BAR!DD15*0.9*0.87,)</f>
        <v>19967</v>
      </c>
      <c r="DE15" s="10">
        <f>ROUND(BAR!DE15*0.9*0.87,)</f>
        <v>18792</v>
      </c>
      <c r="DF15" s="10">
        <f>ROUND(BAR!DF15*0.9*0.87,)</f>
        <v>18792</v>
      </c>
      <c r="DG15" s="10">
        <f>ROUND(BAR!DG15*0.9*0.87,)</f>
        <v>18792</v>
      </c>
      <c r="DH15" s="10">
        <f>ROUND(BAR!DH15*0.9*0.87,)</f>
        <v>18792</v>
      </c>
      <c r="DI15" s="10">
        <f>ROUND(BAR!DI15*0.9*0.87,)</f>
        <v>18792</v>
      </c>
      <c r="DJ15" s="10">
        <f>ROUND(BAR!DJ15*0.9*0.87,)</f>
        <v>19967</v>
      </c>
      <c r="DK15" s="10">
        <f>ROUND(BAR!DK15*0.9*0.87,)</f>
        <v>19967</v>
      </c>
      <c r="DL15" s="10">
        <f>ROUND(BAR!DL15*0.9*0.87,)</f>
        <v>18792</v>
      </c>
      <c r="DM15" s="10">
        <f>ROUND(BAR!DM15*0.9*0.87,)</f>
        <v>18792</v>
      </c>
      <c r="DN15" s="10">
        <f>ROUND(BAR!DN15*0.9*0.87,)</f>
        <v>18792</v>
      </c>
      <c r="DO15" s="10">
        <f>ROUND(BAR!DO15*0.9*0.87,)</f>
        <v>18792</v>
      </c>
      <c r="DP15" s="10">
        <f>ROUND(BAR!DP15*0.9*0.87,)</f>
        <v>18792</v>
      </c>
      <c r="DQ15" s="10">
        <f>ROUND(BAR!DQ15*0.9*0.87,)</f>
        <v>19967</v>
      </c>
      <c r="DR15" s="10">
        <f>ROUND(BAR!DR15*0.9*0.87,)</f>
        <v>19967</v>
      </c>
      <c r="DS15" s="10">
        <f>ROUND(BAR!DS15*0.9*0.87,)</f>
        <v>18792</v>
      </c>
      <c r="DT15" s="10">
        <f>ROUND(BAR!DT15*0.9*0.87,)</f>
        <v>18792</v>
      </c>
      <c r="DU15" s="10">
        <f>ROUND(BAR!DU15*0.9*0.87,)</f>
        <v>18792</v>
      </c>
      <c r="DV15" s="10">
        <f>ROUND(BAR!DV15*0.9*0.87,)</f>
        <v>18792</v>
      </c>
      <c r="DW15" s="10">
        <f>ROUND(BAR!DW15*0.9*0.87,)</f>
        <v>18792</v>
      </c>
      <c r="DX15" s="10">
        <f>ROUND(BAR!DX15*0.9*0.87,)</f>
        <v>18792</v>
      </c>
      <c r="DY15" s="10">
        <f>ROUND(BAR!DY15*0.9*0.87,)</f>
        <v>19967</v>
      </c>
      <c r="DZ15" s="10">
        <f>ROUND(BAR!DZ15*0.9*0.87,)</f>
        <v>19967</v>
      </c>
      <c r="EA15" s="54">
        <f>ROUND(BAR!EA15*0.9*0.87,)</f>
        <v>19967</v>
      </c>
      <c r="EB15" s="54">
        <f>ROUND(BAR!EB15*0.9*0.87,)</f>
        <v>19967</v>
      </c>
      <c r="EC15" s="54">
        <f>ROUND(BAR!EC15*0.9*0.87,)</f>
        <v>19967</v>
      </c>
      <c r="ED15" s="54">
        <f>ROUND(BAR!ED15*0.9*0.87,)</f>
        <v>19967</v>
      </c>
      <c r="EE15" s="10">
        <f>ROUND(BAR!EE15*0.9*0.87,)</f>
        <v>19967</v>
      </c>
      <c r="EF15" s="10">
        <f>ROUND(BAR!EF15*0.9*0.87,)</f>
        <v>19967</v>
      </c>
      <c r="EG15" s="10">
        <f>ROUND(BAR!EG15*0.9*0.87,)</f>
        <v>19967</v>
      </c>
      <c r="EH15" s="10">
        <f>ROUND(BAR!EH15*0.9*0.87,)</f>
        <v>19967</v>
      </c>
      <c r="EI15" s="10">
        <f>ROUND(BAR!EI15*0.9*0.87,)</f>
        <v>19967</v>
      </c>
      <c r="EJ15" s="54">
        <f>ROUND(BAR!EJ15*0.9*0.87,)</f>
        <v>19967</v>
      </c>
      <c r="EK15" s="54">
        <f>ROUND(BAR!EK15*0.9*0.87,)</f>
        <v>19967</v>
      </c>
      <c r="EL15" s="54">
        <f>ROUND(BAR!EL15*0.9*0.87,)</f>
        <v>19967</v>
      </c>
      <c r="EM15" s="54">
        <f>ROUND(BAR!EM15*0.9*0.87,)</f>
        <v>19967</v>
      </c>
      <c r="EN15" s="10">
        <f>ROUND(BAR!EN15*0.9*0.87,)</f>
        <v>19967</v>
      </c>
      <c r="EO15" s="10">
        <f>ROUND(BAR!EO15*0.9*0.87,)</f>
        <v>16521</v>
      </c>
      <c r="EP15" s="10">
        <f>ROUND(BAR!EP15*0.9*0.87,)</f>
        <v>16521</v>
      </c>
      <c r="EQ15" s="10">
        <f>ROUND(BAR!EQ15*0.9*0.87,)</f>
        <v>16521</v>
      </c>
      <c r="ER15" s="10">
        <f>ROUND(BAR!ER15*0.9*0.87,)</f>
        <v>16521</v>
      </c>
      <c r="ES15" s="10">
        <f>ROUND(BAR!ES15*0.9*0.87,)</f>
        <v>17226</v>
      </c>
      <c r="ET15" s="10">
        <f>ROUND(BAR!ET15*0.9*0.87,)</f>
        <v>17226</v>
      </c>
      <c r="EU15" s="10">
        <f>ROUND(BAR!EU15*0.9*0.87,)</f>
        <v>16521</v>
      </c>
      <c r="EV15" s="10">
        <f>ROUND(BAR!EV15*0.9*0.87,)</f>
        <v>16521</v>
      </c>
      <c r="EW15" s="10">
        <f>ROUND(BAR!EW15*0.9*0.87,)</f>
        <v>16521</v>
      </c>
      <c r="EX15" s="10">
        <f>ROUND(BAR!EX15*0.9*0.87,)</f>
        <v>16521</v>
      </c>
      <c r="EY15" s="10">
        <f>ROUND(BAR!EY15*0.9*0.87,)</f>
        <v>16521</v>
      </c>
      <c r="EZ15" s="10">
        <f>ROUND(BAR!EZ15*0.9*0.87,)</f>
        <v>17226</v>
      </c>
      <c r="FA15" s="10">
        <f>ROUND(BAR!FA15*0.9*0.87,)</f>
        <v>17226</v>
      </c>
      <c r="FB15" s="10">
        <f>ROUND(BAR!FB15*0.9*0.87,)</f>
        <v>15973</v>
      </c>
      <c r="FC15" s="10">
        <f>ROUND(BAR!FC15*0.9*0.87,)</f>
        <v>15973</v>
      </c>
      <c r="FD15" s="10">
        <f>ROUND(BAR!FD15*0.9*0.87,)</f>
        <v>15973</v>
      </c>
      <c r="FE15" s="10">
        <f>ROUND(BAR!FE15*0.9*0.87,)</f>
        <v>15973</v>
      </c>
      <c r="FF15" s="10">
        <f>ROUND(BAR!FF15*0.9*0.87,)</f>
        <v>15973</v>
      </c>
      <c r="FG15" s="10">
        <f>ROUND(BAR!FG15*0.9*0.87,)</f>
        <v>16521</v>
      </c>
      <c r="FH15" s="10">
        <f>ROUND(BAR!FH15*0.9*0.87,)</f>
        <v>16521</v>
      </c>
      <c r="FI15" s="10">
        <f>ROUND(BAR!FI15*0.9*0.87,)</f>
        <v>15973</v>
      </c>
      <c r="FJ15" s="10">
        <f>ROUND(BAR!FJ15*0.9*0.87,)</f>
        <v>15973</v>
      </c>
      <c r="FK15" s="10">
        <f>ROUND(BAR!FK15*0.9*0.87,)</f>
        <v>15973</v>
      </c>
      <c r="FL15" s="10">
        <f>ROUND(BAR!FL15*0.9*0.87,)</f>
        <v>15973</v>
      </c>
      <c r="FM15" s="10">
        <f>ROUND(BAR!FM15*0.9*0.87,)</f>
        <v>15973</v>
      </c>
      <c r="FN15" s="10">
        <f>ROUND(BAR!FN15*0.9*0.87,)</f>
        <v>16521</v>
      </c>
      <c r="FO15" s="10">
        <f>ROUND(BAR!FO15*0.9*0.87,)</f>
        <v>16521</v>
      </c>
      <c r="FP15" s="10">
        <f>ROUND(BAR!FP15*0.9*0.87,)</f>
        <v>16521</v>
      </c>
      <c r="FQ15" s="10">
        <f>ROUND(BAR!FQ15*0.9*0.87,)</f>
        <v>16521</v>
      </c>
      <c r="FR15" s="10">
        <f>ROUND(BAR!FR15*0.9*0.87,)</f>
        <v>16521</v>
      </c>
      <c r="FS15" s="10">
        <f>ROUND(BAR!FS15*0.9*0.87,)</f>
        <v>16521</v>
      </c>
      <c r="FT15" s="10">
        <f>ROUND(BAR!FT15*0.9*0.87,)</f>
        <v>16521</v>
      </c>
      <c r="FU15" s="10">
        <f>ROUND(BAR!FU15*0.9*0.87,)</f>
        <v>16521</v>
      </c>
      <c r="FV15" s="10">
        <f>ROUND(BAR!FV15*0.9*0.87,)</f>
        <v>16521</v>
      </c>
      <c r="FW15" s="10">
        <f>ROUND(BAR!FW15*0.9*0.87,)</f>
        <v>15425</v>
      </c>
      <c r="FX15" s="10">
        <f>ROUND(BAR!FX15*0.9*0.87,)</f>
        <v>15425</v>
      </c>
      <c r="FY15" s="10">
        <f>ROUND(BAR!FY15*0.9*0.87,)</f>
        <v>15425</v>
      </c>
      <c r="FZ15" s="10">
        <f>ROUND(BAR!FZ15*0.9*0.87,)</f>
        <v>15425</v>
      </c>
      <c r="GA15" s="10">
        <f>ROUND(BAR!GA15*0.9*0.87,)</f>
        <v>15425</v>
      </c>
      <c r="GB15" s="10">
        <f>ROUND(BAR!GB15*0.9*0.87,)</f>
        <v>15973</v>
      </c>
      <c r="GC15" s="10">
        <f>ROUND(BAR!GC15*0.9*0.87,)</f>
        <v>15973</v>
      </c>
      <c r="GD15" s="10">
        <f>ROUND(BAR!GD15*0.9*0.87,)</f>
        <v>15425</v>
      </c>
      <c r="GE15" s="10">
        <f>ROUND(BAR!GE15*0.9*0.87,)</f>
        <v>15425</v>
      </c>
      <c r="GF15" s="10">
        <f>ROUND(BAR!GF15*0.9*0.87,)</f>
        <v>15425</v>
      </c>
      <c r="GG15" s="10">
        <f>ROUND(BAR!GG15*0.9*0.87,)</f>
        <v>15425</v>
      </c>
      <c r="GH15" s="10">
        <f>ROUND(BAR!GH15*0.9*0.87,)</f>
        <v>15425</v>
      </c>
      <c r="GI15" s="10">
        <f>ROUND(BAR!GI15*0.9*0.87,)</f>
        <v>15973</v>
      </c>
      <c r="GJ15" s="10">
        <f>ROUND(BAR!GJ15*0.9*0.87,)</f>
        <v>15973</v>
      </c>
      <c r="GK15" s="10">
        <f>ROUND(BAR!GK15*0.9*0.87,)</f>
        <v>15425</v>
      </c>
      <c r="GL15" s="10">
        <f>ROUND(BAR!GL15*0.9*0.87,)</f>
        <v>15425</v>
      </c>
      <c r="GM15" s="10">
        <f>ROUND(BAR!GM15*0.9*0.87,)</f>
        <v>15425</v>
      </c>
      <c r="GN15" s="10">
        <f>ROUND(BAR!GN15*0.9*0.87,)</f>
        <v>15425</v>
      </c>
      <c r="GO15" s="10">
        <f>ROUND(BAR!GO15*0.9*0.87,)</f>
        <v>15425</v>
      </c>
      <c r="GP15" s="10">
        <f>ROUND(BAR!GP15*0.9*0.87,)</f>
        <v>15973</v>
      </c>
      <c r="GQ15" s="10">
        <f>ROUND(BAR!GQ15*0.9*0.87,)</f>
        <v>15973</v>
      </c>
      <c r="GR15" s="10">
        <f>ROUND(BAR!GR15*0.9*0.87,)</f>
        <v>15425</v>
      </c>
      <c r="GS15" s="10">
        <f>ROUND(BAR!GS15*0.9*0.87,)</f>
        <v>15425</v>
      </c>
      <c r="GT15" s="10">
        <f>ROUND(BAR!GT15*0.9*0.87,)</f>
        <v>15425</v>
      </c>
      <c r="GU15" s="10">
        <f>ROUND(BAR!GU15*0.9*0.87,)</f>
        <v>15425</v>
      </c>
      <c r="GV15" s="10">
        <f>ROUND(BAR!GV15*0.9*0.87,)</f>
        <v>15425</v>
      </c>
      <c r="GW15" s="10">
        <f>ROUND(BAR!GW15*0.9*0.87,)</f>
        <v>15973</v>
      </c>
      <c r="GX15" s="10">
        <f>ROUND(BAR!GX15*0.9*0.87,)</f>
        <v>15973</v>
      </c>
      <c r="GY15" s="10">
        <f>ROUND(BAR!GY15*0.9*0.87,)</f>
        <v>15425</v>
      </c>
      <c r="GZ15" s="10">
        <f>ROUND(BAR!GZ15*0.9*0.87,)</f>
        <v>15425</v>
      </c>
      <c r="HA15" s="10">
        <f>ROUND(BAR!HA15*0.9*0.87,)</f>
        <v>15425</v>
      </c>
      <c r="HB15" s="10">
        <f>ROUND(BAR!HB15*0.9*0.87,)</f>
        <v>15425</v>
      </c>
      <c r="HC15" s="10">
        <f>ROUND(BAR!HC15*0.9*0.87,)</f>
        <v>15425</v>
      </c>
      <c r="HD15" s="10">
        <f>ROUND(BAR!HD15*0.9*0.87,)</f>
        <v>17226</v>
      </c>
      <c r="HE15" s="10">
        <f>ROUND(BAR!HE15*0.9*0.87,)</f>
        <v>17226</v>
      </c>
      <c r="HF15" s="10">
        <f>ROUND(BAR!HF15*0.9*0.87,)</f>
        <v>16521</v>
      </c>
      <c r="HG15" s="10">
        <f>ROUND(BAR!HG15*0.9*0.87,)</f>
        <v>16521</v>
      </c>
      <c r="HH15" s="10">
        <f>ROUND(BAR!HH15*0.9*0.87,)</f>
        <v>16521</v>
      </c>
      <c r="HI15" s="10">
        <f>ROUND(BAR!HI15*0.9*0.87,)</f>
        <v>16521</v>
      </c>
      <c r="HJ15" s="10">
        <f>ROUND(BAR!HJ15*0.9*0.87,)</f>
        <v>16521</v>
      </c>
      <c r="HK15" s="10">
        <f>ROUND(BAR!HK15*0.9*0.87,)</f>
        <v>19575</v>
      </c>
      <c r="HL15" s="10">
        <f>ROUND(BAR!HL15*0.9*0.87,)</f>
        <v>19575</v>
      </c>
      <c r="HM15" s="10">
        <f>ROUND(BAR!HM15*0.9*0.87,)</f>
        <v>19575</v>
      </c>
      <c r="HN15" s="10">
        <f>ROUND(BAR!HN15*0.9*0.87,)</f>
        <v>19575</v>
      </c>
      <c r="HO15" s="10">
        <f>ROUND(BAR!HO15*0.9*0.87,)</f>
        <v>19575</v>
      </c>
      <c r="HP15" s="10">
        <f>ROUND(BAR!HP15*0.9*0.87,)</f>
        <v>19575</v>
      </c>
      <c r="HQ15" s="10">
        <f>ROUND(BAR!HQ15*0.9*0.87,)</f>
        <v>19575</v>
      </c>
      <c r="HR15" s="10">
        <f>ROUND(BAR!HR15*0.9*0.87,)</f>
        <v>20358</v>
      </c>
      <c r="HS15" s="10">
        <f>ROUND(BAR!HS15*0.9*0.87,)</f>
        <v>20358</v>
      </c>
      <c r="HT15" s="10">
        <f>ROUND(BAR!HT15*0.9*0.87,)</f>
        <v>20358</v>
      </c>
      <c r="HU15" s="10">
        <f>ROUND(BAR!HU15*0.9*0.87,)</f>
        <v>20358</v>
      </c>
      <c r="HV15" s="17"/>
      <c r="HW15" s="17"/>
      <c r="HX15" s="17"/>
      <c r="HY15" s="17"/>
      <c r="HZ15" s="17"/>
      <c r="IA15" s="17"/>
      <c r="IB15" s="17"/>
      <c r="IC15" s="17"/>
      <c r="ID15" s="17"/>
      <c r="IE15" s="17"/>
      <c r="IF15" s="17"/>
      <c r="IG15" s="17"/>
      <c r="IH15" s="17"/>
      <c r="II15" s="17"/>
      <c r="IJ15" s="17"/>
      <c r="IK15" s="17"/>
      <c r="IL15" s="17"/>
      <c r="IM15" s="17"/>
      <c r="IN15" s="17"/>
      <c r="IO15" s="17"/>
      <c r="IP15" s="17"/>
      <c r="IQ15" s="17"/>
      <c r="IR15" s="17"/>
      <c r="IS15" s="17"/>
      <c r="IT15" s="17"/>
      <c r="IU15" s="17"/>
      <c r="IV15" s="17"/>
      <c r="IW15" s="17"/>
      <c r="IX15" s="17"/>
      <c r="IY15" s="17"/>
      <c r="IZ15" s="17"/>
      <c r="JA15" s="17"/>
    </row>
    <row r="16" spans="1:261" s="7" customFormat="1" x14ac:dyDescent="0.2">
      <c r="A16" s="8">
        <v>2</v>
      </c>
      <c r="B16" s="10">
        <f>ROUND(BAR!B16*0.9*0.87,)</f>
        <v>18401</v>
      </c>
      <c r="C16" s="10">
        <f>ROUND(BAR!C16*0.9*0.87,)</f>
        <v>19184</v>
      </c>
      <c r="D16" s="10">
        <f>ROUND(BAR!D16*0.9*0.87,)</f>
        <v>18009</v>
      </c>
      <c r="E16" s="10">
        <f>ROUND(BAR!E16*0.9*0.87,)</f>
        <v>18009</v>
      </c>
      <c r="F16" s="10">
        <f>ROUND(BAR!F16*0.9*0.87,)</f>
        <v>18009</v>
      </c>
      <c r="G16" s="10">
        <f>ROUND(BAR!G16*0.9*0.87,)</f>
        <v>18009</v>
      </c>
      <c r="H16" s="10">
        <f>ROUND(BAR!H16*0.9*0.87,)</f>
        <v>19184</v>
      </c>
      <c r="I16" s="10">
        <f>ROUND(BAR!I16*0.9*0.87,)</f>
        <v>21141</v>
      </c>
      <c r="J16" s="10">
        <f>ROUND(BAR!J16*0.9*0.87,)</f>
        <v>21141</v>
      </c>
      <c r="K16" s="10">
        <f>ROUND(BAR!K16*0.9*0.87,)</f>
        <v>18401</v>
      </c>
      <c r="L16" s="10">
        <f>ROUND(BAR!L16*0.9*0.87,)</f>
        <v>18401</v>
      </c>
      <c r="M16" s="10">
        <f>ROUND(BAR!M16*0.9*0.87,)</f>
        <v>18401</v>
      </c>
      <c r="N16" s="10">
        <f>ROUND(BAR!N16*0.9*0.87,)</f>
        <v>18401</v>
      </c>
      <c r="O16" s="10">
        <f>ROUND(BAR!O16*0.9*0.87,)</f>
        <v>18401</v>
      </c>
      <c r="P16" s="10">
        <f>ROUND(BAR!P16*0.9*0.87,)</f>
        <v>19967</v>
      </c>
      <c r="Q16" s="10">
        <f>ROUND(BAR!Q16*0.9*0.87,)</f>
        <v>19967</v>
      </c>
      <c r="R16" s="10">
        <f>ROUND(BAR!R16*0.9*0.87,)</f>
        <v>19184</v>
      </c>
      <c r="S16" s="10">
        <f>ROUND(BAR!S16*0.9*0.87,)</f>
        <v>19184</v>
      </c>
      <c r="T16" s="10">
        <f>ROUND(BAR!T16*0.9*0.87,)</f>
        <v>19184</v>
      </c>
      <c r="U16" s="10">
        <f>ROUND(BAR!U16*0.9*0.87,)</f>
        <v>19184</v>
      </c>
      <c r="V16" s="10">
        <f>ROUND(BAR!V16*0.9*0.87,)</f>
        <v>19184</v>
      </c>
      <c r="W16" s="10">
        <f>ROUND(BAR!W16*0.9*0.87,)</f>
        <v>22316</v>
      </c>
      <c r="X16" s="10">
        <f>ROUND(BAR!X16*0.9*0.87,)</f>
        <v>22316</v>
      </c>
      <c r="Y16" s="54">
        <f>ROUND(BAR!Y16*0.9*0.87,)</f>
        <v>22316</v>
      </c>
      <c r="Z16" s="54">
        <f>ROUND(BAR!Z16*0.9*0.87,)</f>
        <v>22316</v>
      </c>
      <c r="AA16" s="54">
        <f>ROUND(BAR!AA16*0.9*0.87,)</f>
        <v>22316</v>
      </c>
      <c r="AB16" s="54">
        <f>ROUND(BAR!AB16*0.9*0.87,)</f>
        <v>22316</v>
      </c>
      <c r="AC16" s="54">
        <f>ROUND(BAR!AC16*0.9*0.87,)</f>
        <v>22316</v>
      </c>
      <c r="AD16" s="10">
        <f>ROUND(BAR!AD16*0.9*0.87,)</f>
        <v>22316</v>
      </c>
      <c r="AE16" s="10">
        <f>ROUND(BAR!AE16*0.9*0.87,)</f>
        <v>22316</v>
      </c>
      <c r="AF16" s="10">
        <f>ROUND(BAR!AF16*0.9*0.87,)</f>
        <v>22316</v>
      </c>
      <c r="AG16" s="10">
        <f>ROUND(BAR!AG16*0.9*0.87,)</f>
        <v>27014</v>
      </c>
      <c r="AH16" s="10">
        <f>ROUND(BAR!AH16*0.9*0.87,)</f>
        <v>27014</v>
      </c>
      <c r="AI16" s="10">
        <f>ROUND(BAR!AI16*0.9*0.87,)</f>
        <v>27014</v>
      </c>
      <c r="AJ16" s="10">
        <f>ROUND(BAR!AJ16*0.9*0.87,)</f>
        <v>27014</v>
      </c>
      <c r="AK16" s="10">
        <f>ROUND(BAR!AK16*0.9*0.87,)</f>
        <v>28580</v>
      </c>
      <c r="AL16" s="10">
        <f>ROUND(BAR!AL16*0.9*0.87,)</f>
        <v>28580</v>
      </c>
      <c r="AM16" s="10">
        <f>ROUND(BAR!AM16*0.9*0.87,)</f>
        <v>28580</v>
      </c>
      <c r="AN16" s="54">
        <f>ROUND(BAR!AN16*0.9*0.87,)</f>
        <v>28580</v>
      </c>
      <c r="AO16" s="54">
        <f>ROUND(BAR!AO16*0.9*0.87,)</f>
        <v>28580</v>
      </c>
      <c r="AP16" s="54">
        <f>ROUND(BAR!AP16*0.9*0.87,)</f>
        <v>28580</v>
      </c>
      <c r="AQ16" s="54">
        <f>ROUND(BAR!AQ16*0.9*0.87,)</f>
        <v>28580</v>
      </c>
      <c r="AR16" s="10">
        <f>ROUND(BAR!AR16*0.9*0.87,)</f>
        <v>28580</v>
      </c>
      <c r="AS16" s="10">
        <f>ROUND(BAR!AS16*0.9*0.87,)</f>
        <v>28580</v>
      </c>
      <c r="AT16" s="10">
        <f>ROUND(BAR!AT16*0.9*0.87,)</f>
        <v>23490</v>
      </c>
      <c r="AU16" s="10">
        <f>ROUND(BAR!AU16*0.9*0.87,)</f>
        <v>23490</v>
      </c>
      <c r="AV16" s="10">
        <f>ROUND(BAR!AV16*0.9*0.87,)</f>
        <v>23490</v>
      </c>
      <c r="AW16" s="10">
        <f>ROUND(BAR!AW16*0.9*0.87,)</f>
        <v>24665</v>
      </c>
      <c r="AX16" s="10">
        <f>ROUND(BAR!AX16*0.9*0.87,)</f>
        <v>24665</v>
      </c>
      <c r="AY16" s="10">
        <f>ROUND(BAR!AY16*0.9*0.87,)</f>
        <v>24665</v>
      </c>
      <c r="AZ16" s="10">
        <f>ROUND(BAR!AZ16*0.9*0.87,)</f>
        <v>24665</v>
      </c>
      <c r="BA16" s="10">
        <f>ROUND(BAR!BA16*0.9*0.87,)</f>
        <v>24665</v>
      </c>
      <c r="BB16" s="10">
        <f>ROUND(BAR!BB16*0.9*0.87,)</f>
        <v>24665</v>
      </c>
      <c r="BC16" s="10">
        <f>ROUND(BAR!BC16*0.9*0.87,)</f>
        <v>24665</v>
      </c>
      <c r="BD16" s="10">
        <f>ROUND(BAR!BD16*0.9*0.87,)</f>
        <v>24665</v>
      </c>
      <c r="BE16" s="10">
        <f>ROUND(BAR!BE16*0.9*0.87,)</f>
        <v>27014</v>
      </c>
      <c r="BF16" s="10">
        <f>ROUND(BAR!BF16*0.9*0.87,)</f>
        <v>27014</v>
      </c>
      <c r="BG16" s="10">
        <f>ROUND(BAR!BG16*0.9*0.87,)</f>
        <v>23490</v>
      </c>
      <c r="BH16" s="10">
        <f>ROUND(BAR!BH16*0.9*0.87,)</f>
        <v>23490</v>
      </c>
      <c r="BI16" s="10">
        <f>ROUND(BAR!BI16*0.9*0.87,)</f>
        <v>23490</v>
      </c>
      <c r="BJ16" s="10">
        <f>ROUND(BAR!BJ16*0.9*0.87,)</f>
        <v>23490</v>
      </c>
      <c r="BK16" s="10">
        <f>ROUND(BAR!BK16*0.9*0.87,)</f>
        <v>25839</v>
      </c>
      <c r="BL16" s="10">
        <f>ROUND(BAR!BL16*0.9*0.87,)</f>
        <v>25839</v>
      </c>
      <c r="BM16" s="10">
        <f>ROUND(BAR!BM16*0.9*0.87,)</f>
        <v>25839</v>
      </c>
      <c r="BN16" s="10">
        <f>ROUND(BAR!BN16*0.9*0.87,)</f>
        <v>25839</v>
      </c>
      <c r="BO16" s="10">
        <f>ROUND(BAR!BO16*0.9*0.87,)</f>
        <v>23490</v>
      </c>
      <c r="BP16" s="10">
        <f>ROUND(BAR!BP16*0.9*0.87,)</f>
        <v>23490</v>
      </c>
      <c r="BQ16" s="10">
        <f>ROUND(BAR!BQ16*0.9*0.87,)</f>
        <v>23490</v>
      </c>
      <c r="BR16" s="10">
        <f>ROUND(BAR!BR16*0.9*0.87,)</f>
        <v>23490</v>
      </c>
      <c r="BS16" s="10">
        <f>ROUND(BAR!BS16*0.9*0.87,)</f>
        <v>23490</v>
      </c>
      <c r="BT16" s="10">
        <f>ROUND(BAR!BT16*0.9*0.87,)</f>
        <v>24665</v>
      </c>
      <c r="BU16" s="10">
        <f>ROUND(BAR!BU16*0.9*0.87,)</f>
        <v>24665</v>
      </c>
      <c r="BV16" s="10">
        <f>ROUND(BAR!BV16*0.9*0.87,)</f>
        <v>23490</v>
      </c>
      <c r="BW16" s="10">
        <f>ROUND(BAR!BW16*0.9*0.87,)</f>
        <v>23490</v>
      </c>
      <c r="BX16" s="10">
        <f>ROUND(BAR!BX16*0.9*0.87,)</f>
        <v>23490</v>
      </c>
      <c r="BY16" s="10">
        <f>ROUND(BAR!BY16*0.9*0.87,)</f>
        <v>23490</v>
      </c>
      <c r="BZ16" s="10">
        <f>ROUND(BAR!BZ16*0.9*0.87,)</f>
        <v>23490</v>
      </c>
      <c r="CA16" s="10">
        <f>ROUND(BAR!CA16*0.9*0.87,)</f>
        <v>24665</v>
      </c>
      <c r="CB16" s="10">
        <f>ROUND(BAR!CB16*0.9*0.87,)</f>
        <v>24665</v>
      </c>
      <c r="CC16" s="10">
        <f>ROUND(BAR!CC16*0.9*0.87,)</f>
        <v>23490</v>
      </c>
      <c r="CD16" s="10">
        <f>ROUND(BAR!CD16*0.9*0.87,)</f>
        <v>23490</v>
      </c>
      <c r="CE16" s="10">
        <f>ROUND(BAR!CE16*0.9*0.87,)</f>
        <v>23490</v>
      </c>
      <c r="CF16" s="10">
        <f>ROUND(BAR!CF16*0.9*0.87,)</f>
        <v>23490</v>
      </c>
      <c r="CG16" s="10">
        <f>ROUND(BAR!CG16*0.9*0.87,)</f>
        <v>23490</v>
      </c>
      <c r="CH16" s="10">
        <f>ROUND(BAR!CH16*0.9*0.87,)</f>
        <v>24665</v>
      </c>
      <c r="CI16" s="10">
        <f>ROUND(BAR!CI16*0.9*0.87,)</f>
        <v>24665</v>
      </c>
      <c r="CJ16" s="10">
        <f>ROUND(BAR!CJ16*0.9*0.87,)</f>
        <v>23490</v>
      </c>
      <c r="CK16" s="10">
        <f>ROUND(BAR!CK16*0.9*0.87,)</f>
        <v>23490</v>
      </c>
      <c r="CL16" s="10">
        <f>ROUND(BAR!CL16*0.9*0.87,)</f>
        <v>23490</v>
      </c>
      <c r="CM16" s="10">
        <f>ROUND(BAR!CM16*0.9*0.87,)</f>
        <v>23490</v>
      </c>
      <c r="CN16" s="10">
        <f>ROUND(BAR!CN16*0.9*0.87,)</f>
        <v>23490</v>
      </c>
      <c r="CO16" s="10">
        <f>ROUND(BAR!CO16*0.9*0.87,)</f>
        <v>24665</v>
      </c>
      <c r="CP16" s="10">
        <f>ROUND(BAR!CP16*0.9*0.87,)</f>
        <v>24665</v>
      </c>
      <c r="CQ16" s="10">
        <f>ROUND(BAR!CQ16*0.9*0.87,)</f>
        <v>23490</v>
      </c>
      <c r="CR16" s="10">
        <f>ROUND(BAR!CR16*0.9*0.87,)</f>
        <v>23490</v>
      </c>
      <c r="CS16" s="10">
        <f>ROUND(BAR!CS16*0.9*0.87,)</f>
        <v>23490</v>
      </c>
      <c r="CT16" s="10">
        <f>ROUND(BAR!CT16*0.9*0.87,)</f>
        <v>23490</v>
      </c>
      <c r="CU16" s="10">
        <f>ROUND(BAR!CU16*0.9*0.87,)</f>
        <v>23490</v>
      </c>
      <c r="CV16" s="10">
        <f>ROUND(BAR!CV16*0.9*0.87,)</f>
        <v>23490</v>
      </c>
      <c r="CW16" s="10">
        <f>ROUND(BAR!CW16*0.9*0.87,)</f>
        <v>23490</v>
      </c>
      <c r="CX16" s="10">
        <f>ROUND(BAR!CX16*0.9*0.87,)</f>
        <v>21141</v>
      </c>
      <c r="CY16" s="10">
        <f>ROUND(BAR!CY16*0.9*0.87,)</f>
        <v>21141</v>
      </c>
      <c r="CZ16" s="10">
        <f>ROUND(BAR!CZ16*0.9*0.87,)</f>
        <v>21141</v>
      </c>
      <c r="DA16" s="10">
        <f>ROUND(BAR!DA16*0.9*0.87,)</f>
        <v>21141</v>
      </c>
      <c r="DB16" s="10">
        <f>ROUND(BAR!DB16*0.9*0.87,)</f>
        <v>21141</v>
      </c>
      <c r="DC16" s="10">
        <f>ROUND(BAR!DC16*0.9*0.87,)</f>
        <v>22316</v>
      </c>
      <c r="DD16" s="10">
        <f>ROUND(BAR!DD16*0.9*0.87,)</f>
        <v>22316</v>
      </c>
      <c r="DE16" s="10">
        <f>ROUND(BAR!DE16*0.9*0.87,)</f>
        <v>21141</v>
      </c>
      <c r="DF16" s="10">
        <f>ROUND(BAR!DF16*0.9*0.87,)</f>
        <v>21141</v>
      </c>
      <c r="DG16" s="10">
        <f>ROUND(BAR!DG16*0.9*0.87,)</f>
        <v>21141</v>
      </c>
      <c r="DH16" s="10">
        <f>ROUND(BAR!DH16*0.9*0.87,)</f>
        <v>21141</v>
      </c>
      <c r="DI16" s="10">
        <f>ROUND(BAR!DI16*0.9*0.87,)</f>
        <v>21141</v>
      </c>
      <c r="DJ16" s="10">
        <f>ROUND(BAR!DJ16*0.9*0.87,)</f>
        <v>22316</v>
      </c>
      <c r="DK16" s="10">
        <f>ROUND(BAR!DK16*0.9*0.87,)</f>
        <v>22316</v>
      </c>
      <c r="DL16" s="10">
        <f>ROUND(BAR!DL16*0.9*0.87,)</f>
        <v>21141</v>
      </c>
      <c r="DM16" s="10">
        <f>ROUND(BAR!DM16*0.9*0.87,)</f>
        <v>21141</v>
      </c>
      <c r="DN16" s="10">
        <f>ROUND(BAR!DN16*0.9*0.87,)</f>
        <v>21141</v>
      </c>
      <c r="DO16" s="10">
        <f>ROUND(BAR!DO16*0.9*0.87,)</f>
        <v>21141</v>
      </c>
      <c r="DP16" s="10">
        <f>ROUND(BAR!DP16*0.9*0.87,)</f>
        <v>21141</v>
      </c>
      <c r="DQ16" s="10">
        <f>ROUND(BAR!DQ16*0.9*0.87,)</f>
        <v>22316</v>
      </c>
      <c r="DR16" s="10">
        <f>ROUND(BAR!DR16*0.9*0.87,)</f>
        <v>22316</v>
      </c>
      <c r="DS16" s="10">
        <f>ROUND(BAR!DS16*0.9*0.87,)</f>
        <v>21141</v>
      </c>
      <c r="DT16" s="10">
        <f>ROUND(BAR!DT16*0.9*0.87,)</f>
        <v>21141</v>
      </c>
      <c r="DU16" s="10">
        <f>ROUND(BAR!DU16*0.9*0.87,)</f>
        <v>21141</v>
      </c>
      <c r="DV16" s="10">
        <f>ROUND(BAR!DV16*0.9*0.87,)</f>
        <v>21141</v>
      </c>
      <c r="DW16" s="10">
        <f>ROUND(BAR!DW16*0.9*0.87,)</f>
        <v>21141</v>
      </c>
      <c r="DX16" s="10">
        <f>ROUND(BAR!DX16*0.9*0.87,)</f>
        <v>21141</v>
      </c>
      <c r="DY16" s="10">
        <f>ROUND(BAR!DY16*0.9*0.87,)</f>
        <v>22316</v>
      </c>
      <c r="DZ16" s="10">
        <f>ROUND(BAR!DZ16*0.9*0.87,)</f>
        <v>22316</v>
      </c>
      <c r="EA16" s="54">
        <f>ROUND(BAR!EA16*0.9*0.87,)</f>
        <v>22316</v>
      </c>
      <c r="EB16" s="54">
        <f>ROUND(BAR!EB16*0.9*0.87,)</f>
        <v>22316</v>
      </c>
      <c r="EC16" s="54">
        <f>ROUND(BAR!EC16*0.9*0.87,)</f>
        <v>22316</v>
      </c>
      <c r="ED16" s="54">
        <f>ROUND(BAR!ED16*0.9*0.87,)</f>
        <v>22316</v>
      </c>
      <c r="EE16" s="10">
        <f>ROUND(BAR!EE16*0.9*0.87,)</f>
        <v>22316</v>
      </c>
      <c r="EF16" s="10">
        <f>ROUND(BAR!EF16*0.9*0.87,)</f>
        <v>22316</v>
      </c>
      <c r="EG16" s="10">
        <f>ROUND(BAR!EG16*0.9*0.87,)</f>
        <v>22316</v>
      </c>
      <c r="EH16" s="10">
        <f>ROUND(BAR!EH16*0.9*0.87,)</f>
        <v>22316</v>
      </c>
      <c r="EI16" s="10">
        <f>ROUND(BAR!EI16*0.9*0.87,)</f>
        <v>22316</v>
      </c>
      <c r="EJ16" s="54">
        <f>ROUND(BAR!EJ16*0.9*0.87,)</f>
        <v>22316</v>
      </c>
      <c r="EK16" s="54">
        <f>ROUND(BAR!EK16*0.9*0.87,)</f>
        <v>22316</v>
      </c>
      <c r="EL16" s="54">
        <f>ROUND(BAR!EL16*0.9*0.87,)</f>
        <v>22316</v>
      </c>
      <c r="EM16" s="54">
        <f>ROUND(BAR!EM16*0.9*0.87,)</f>
        <v>22316</v>
      </c>
      <c r="EN16" s="10">
        <f>ROUND(BAR!EN16*0.9*0.87,)</f>
        <v>22316</v>
      </c>
      <c r="EO16" s="10">
        <f>ROUND(BAR!EO16*0.9*0.87,)</f>
        <v>18870</v>
      </c>
      <c r="EP16" s="10">
        <f>ROUND(BAR!EP16*0.9*0.87,)</f>
        <v>18870</v>
      </c>
      <c r="EQ16" s="10">
        <f>ROUND(BAR!EQ16*0.9*0.87,)</f>
        <v>18870</v>
      </c>
      <c r="ER16" s="10">
        <f>ROUND(BAR!ER16*0.9*0.87,)</f>
        <v>18870</v>
      </c>
      <c r="ES16" s="10">
        <f>ROUND(BAR!ES16*0.9*0.87,)</f>
        <v>19575</v>
      </c>
      <c r="ET16" s="10">
        <f>ROUND(BAR!ET16*0.9*0.87,)</f>
        <v>19575</v>
      </c>
      <c r="EU16" s="10">
        <f>ROUND(BAR!EU16*0.9*0.87,)</f>
        <v>18870</v>
      </c>
      <c r="EV16" s="10">
        <f>ROUND(BAR!EV16*0.9*0.87,)</f>
        <v>18870</v>
      </c>
      <c r="EW16" s="10">
        <f>ROUND(BAR!EW16*0.9*0.87,)</f>
        <v>18870</v>
      </c>
      <c r="EX16" s="10">
        <f>ROUND(BAR!EX16*0.9*0.87,)</f>
        <v>18870</v>
      </c>
      <c r="EY16" s="10">
        <f>ROUND(BAR!EY16*0.9*0.87,)</f>
        <v>18870</v>
      </c>
      <c r="EZ16" s="10">
        <f>ROUND(BAR!EZ16*0.9*0.87,)</f>
        <v>19575</v>
      </c>
      <c r="FA16" s="10">
        <f>ROUND(BAR!FA16*0.9*0.87,)</f>
        <v>19575</v>
      </c>
      <c r="FB16" s="10">
        <f>ROUND(BAR!FB16*0.9*0.87,)</f>
        <v>18322</v>
      </c>
      <c r="FC16" s="10">
        <f>ROUND(BAR!FC16*0.9*0.87,)</f>
        <v>18322</v>
      </c>
      <c r="FD16" s="10">
        <f>ROUND(BAR!FD16*0.9*0.87,)</f>
        <v>18322</v>
      </c>
      <c r="FE16" s="10">
        <f>ROUND(BAR!FE16*0.9*0.87,)</f>
        <v>18322</v>
      </c>
      <c r="FF16" s="10">
        <f>ROUND(BAR!FF16*0.9*0.87,)</f>
        <v>18322</v>
      </c>
      <c r="FG16" s="10">
        <f>ROUND(BAR!FG16*0.9*0.87,)</f>
        <v>18870</v>
      </c>
      <c r="FH16" s="10">
        <f>ROUND(BAR!FH16*0.9*0.87,)</f>
        <v>18870</v>
      </c>
      <c r="FI16" s="10">
        <f>ROUND(BAR!FI16*0.9*0.87,)</f>
        <v>18322</v>
      </c>
      <c r="FJ16" s="10">
        <f>ROUND(BAR!FJ16*0.9*0.87,)</f>
        <v>18322</v>
      </c>
      <c r="FK16" s="10">
        <f>ROUND(BAR!FK16*0.9*0.87,)</f>
        <v>18322</v>
      </c>
      <c r="FL16" s="10">
        <f>ROUND(BAR!FL16*0.9*0.87,)</f>
        <v>18322</v>
      </c>
      <c r="FM16" s="10">
        <f>ROUND(BAR!FM16*0.9*0.87,)</f>
        <v>18322</v>
      </c>
      <c r="FN16" s="10">
        <f>ROUND(BAR!FN16*0.9*0.87,)</f>
        <v>18870</v>
      </c>
      <c r="FO16" s="10">
        <f>ROUND(BAR!FO16*0.9*0.87,)</f>
        <v>18870</v>
      </c>
      <c r="FP16" s="10">
        <f>ROUND(BAR!FP16*0.9*0.87,)</f>
        <v>18870</v>
      </c>
      <c r="FQ16" s="10">
        <f>ROUND(BAR!FQ16*0.9*0.87,)</f>
        <v>18870</v>
      </c>
      <c r="FR16" s="10">
        <f>ROUND(BAR!FR16*0.9*0.87,)</f>
        <v>18870</v>
      </c>
      <c r="FS16" s="10">
        <f>ROUND(BAR!FS16*0.9*0.87,)</f>
        <v>18870</v>
      </c>
      <c r="FT16" s="10">
        <f>ROUND(BAR!FT16*0.9*0.87,)</f>
        <v>18870</v>
      </c>
      <c r="FU16" s="10">
        <f>ROUND(BAR!FU16*0.9*0.87,)</f>
        <v>18870</v>
      </c>
      <c r="FV16" s="10">
        <f>ROUND(BAR!FV16*0.9*0.87,)</f>
        <v>18870</v>
      </c>
      <c r="FW16" s="10">
        <f>ROUND(BAR!FW16*0.9*0.87,)</f>
        <v>17774</v>
      </c>
      <c r="FX16" s="10">
        <f>ROUND(BAR!FX16*0.9*0.87,)</f>
        <v>17774</v>
      </c>
      <c r="FY16" s="10">
        <f>ROUND(BAR!FY16*0.9*0.87,)</f>
        <v>17774</v>
      </c>
      <c r="FZ16" s="10">
        <f>ROUND(BAR!FZ16*0.9*0.87,)</f>
        <v>17774</v>
      </c>
      <c r="GA16" s="10">
        <f>ROUND(BAR!GA16*0.9*0.87,)</f>
        <v>17774</v>
      </c>
      <c r="GB16" s="10">
        <f>ROUND(BAR!GB16*0.9*0.87,)</f>
        <v>18322</v>
      </c>
      <c r="GC16" s="10">
        <f>ROUND(BAR!GC16*0.9*0.87,)</f>
        <v>18322</v>
      </c>
      <c r="GD16" s="10">
        <f>ROUND(BAR!GD16*0.9*0.87,)</f>
        <v>17774</v>
      </c>
      <c r="GE16" s="10">
        <f>ROUND(BAR!GE16*0.9*0.87,)</f>
        <v>17774</v>
      </c>
      <c r="GF16" s="10">
        <f>ROUND(BAR!GF16*0.9*0.87,)</f>
        <v>17774</v>
      </c>
      <c r="GG16" s="10">
        <f>ROUND(BAR!GG16*0.9*0.87,)</f>
        <v>17774</v>
      </c>
      <c r="GH16" s="10">
        <f>ROUND(BAR!GH16*0.9*0.87,)</f>
        <v>17774</v>
      </c>
      <c r="GI16" s="10">
        <f>ROUND(BAR!GI16*0.9*0.87,)</f>
        <v>18322</v>
      </c>
      <c r="GJ16" s="10">
        <f>ROUND(BAR!GJ16*0.9*0.87,)</f>
        <v>18322</v>
      </c>
      <c r="GK16" s="10">
        <f>ROUND(BAR!GK16*0.9*0.87,)</f>
        <v>17774</v>
      </c>
      <c r="GL16" s="10">
        <f>ROUND(BAR!GL16*0.9*0.87,)</f>
        <v>17774</v>
      </c>
      <c r="GM16" s="10">
        <f>ROUND(BAR!GM16*0.9*0.87,)</f>
        <v>17774</v>
      </c>
      <c r="GN16" s="10">
        <f>ROUND(BAR!GN16*0.9*0.87,)</f>
        <v>17774</v>
      </c>
      <c r="GO16" s="10">
        <f>ROUND(BAR!GO16*0.9*0.87,)</f>
        <v>17774</v>
      </c>
      <c r="GP16" s="10">
        <f>ROUND(BAR!GP16*0.9*0.87,)</f>
        <v>18322</v>
      </c>
      <c r="GQ16" s="10">
        <f>ROUND(BAR!GQ16*0.9*0.87,)</f>
        <v>18322</v>
      </c>
      <c r="GR16" s="10">
        <f>ROUND(BAR!GR16*0.9*0.87,)</f>
        <v>17774</v>
      </c>
      <c r="GS16" s="10">
        <f>ROUND(BAR!GS16*0.9*0.87,)</f>
        <v>17774</v>
      </c>
      <c r="GT16" s="10">
        <f>ROUND(BAR!GT16*0.9*0.87,)</f>
        <v>17774</v>
      </c>
      <c r="GU16" s="10">
        <f>ROUND(BAR!GU16*0.9*0.87,)</f>
        <v>17774</v>
      </c>
      <c r="GV16" s="10">
        <f>ROUND(BAR!GV16*0.9*0.87,)</f>
        <v>17774</v>
      </c>
      <c r="GW16" s="10">
        <f>ROUND(BAR!GW16*0.9*0.87,)</f>
        <v>18322</v>
      </c>
      <c r="GX16" s="10">
        <f>ROUND(BAR!GX16*0.9*0.87,)</f>
        <v>18322</v>
      </c>
      <c r="GY16" s="10">
        <f>ROUND(BAR!GY16*0.9*0.87,)</f>
        <v>17774</v>
      </c>
      <c r="GZ16" s="10">
        <f>ROUND(BAR!GZ16*0.9*0.87,)</f>
        <v>17774</v>
      </c>
      <c r="HA16" s="10">
        <f>ROUND(BAR!HA16*0.9*0.87,)</f>
        <v>17774</v>
      </c>
      <c r="HB16" s="10">
        <f>ROUND(BAR!HB16*0.9*0.87,)</f>
        <v>17774</v>
      </c>
      <c r="HC16" s="10">
        <f>ROUND(BAR!HC16*0.9*0.87,)</f>
        <v>17774</v>
      </c>
      <c r="HD16" s="10">
        <f>ROUND(BAR!HD16*0.9*0.87,)</f>
        <v>19575</v>
      </c>
      <c r="HE16" s="10">
        <f>ROUND(BAR!HE16*0.9*0.87,)</f>
        <v>19575</v>
      </c>
      <c r="HF16" s="10">
        <f>ROUND(BAR!HF16*0.9*0.87,)</f>
        <v>18870</v>
      </c>
      <c r="HG16" s="10">
        <f>ROUND(BAR!HG16*0.9*0.87,)</f>
        <v>18870</v>
      </c>
      <c r="HH16" s="10">
        <f>ROUND(BAR!HH16*0.9*0.87,)</f>
        <v>18870</v>
      </c>
      <c r="HI16" s="10">
        <f>ROUND(BAR!HI16*0.9*0.87,)</f>
        <v>18870</v>
      </c>
      <c r="HJ16" s="10">
        <f>ROUND(BAR!HJ16*0.9*0.87,)</f>
        <v>18870</v>
      </c>
      <c r="HK16" s="10">
        <f>ROUND(BAR!HK16*0.9*0.87,)</f>
        <v>21924</v>
      </c>
      <c r="HL16" s="10">
        <f>ROUND(BAR!HL16*0.9*0.87,)</f>
        <v>21924</v>
      </c>
      <c r="HM16" s="10">
        <f>ROUND(BAR!HM16*0.9*0.87,)</f>
        <v>21924</v>
      </c>
      <c r="HN16" s="10">
        <f>ROUND(BAR!HN16*0.9*0.87,)</f>
        <v>21924</v>
      </c>
      <c r="HO16" s="10">
        <f>ROUND(BAR!HO16*0.9*0.87,)</f>
        <v>21924</v>
      </c>
      <c r="HP16" s="10">
        <f>ROUND(BAR!HP16*0.9*0.87,)</f>
        <v>21924</v>
      </c>
      <c r="HQ16" s="10">
        <f>ROUND(BAR!HQ16*0.9*0.87,)</f>
        <v>21924</v>
      </c>
      <c r="HR16" s="10">
        <f>ROUND(BAR!HR16*0.9*0.87,)</f>
        <v>22707</v>
      </c>
      <c r="HS16" s="10">
        <f>ROUND(BAR!HS16*0.9*0.87,)</f>
        <v>22707</v>
      </c>
      <c r="HT16" s="10">
        <f>ROUND(BAR!HT16*0.9*0.87,)</f>
        <v>22707</v>
      </c>
      <c r="HU16" s="10">
        <f>ROUND(BAR!HU16*0.9*0.87,)</f>
        <v>22707</v>
      </c>
      <c r="HV16" s="17"/>
      <c r="HW16" s="17"/>
      <c r="HX16" s="17"/>
      <c r="HY16" s="17"/>
      <c r="HZ16" s="17"/>
      <c r="IA16" s="17"/>
      <c r="IB16" s="17"/>
      <c r="IC16" s="17"/>
      <c r="ID16" s="17"/>
      <c r="IE16" s="17"/>
      <c r="IF16" s="17"/>
      <c r="IG16" s="17"/>
      <c r="IH16" s="17"/>
      <c r="II16" s="17"/>
      <c r="IJ16" s="17"/>
      <c r="IK16" s="17"/>
      <c r="IL16" s="17"/>
      <c r="IM16" s="17"/>
      <c r="IN16" s="17"/>
      <c r="IO16" s="17"/>
      <c r="IP16" s="17"/>
      <c r="IQ16" s="17"/>
      <c r="IR16" s="17"/>
      <c r="IS16" s="17"/>
      <c r="IT16" s="17"/>
      <c r="IU16" s="17"/>
      <c r="IV16" s="17"/>
      <c r="IW16" s="17"/>
      <c r="IX16" s="17"/>
      <c r="IY16" s="17"/>
      <c r="IZ16" s="17"/>
      <c r="JA16" s="17"/>
    </row>
    <row r="17" spans="1:261" s="7" customFormat="1" x14ac:dyDescent="0.2">
      <c r="A17" s="6" t="s">
        <v>8</v>
      </c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54"/>
      <c r="Z17" s="54"/>
      <c r="AA17" s="54"/>
      <c r="AB17" s="54"/>
      <c r="AC17" s="54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54"/>
      <c r="AO17" s="54"/>
      <c r="AP17" s="54"/>
      <c r="AQ17" s="54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54"/>
      <c r="EB17" s="54"/>
      <c r="EC17" s="54"/>
      <c r="ED17" s="54"/>
      <c r="EE17" s="10"/>
      <c r="EF17" s="10"/>
      <c r="EG17" s="10"/>
      <c r="EH17" s="10"/>
      <c r="EI17" s="10"/>
      <c r="EJ17" s="54"/>
      <c r="EK17" s="54"/>
      <c r="EL17" s="54"/>
      <c r="EM17" s="54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  <c r="GJ17" s="10"/>
      <c r="GK17" s="10"/>
      <c r="GL17" s="10"/>
      <c r="GM17" s="10"/>
      <c r="GN17" s="10"/>
      <c r="GO17" s="10"/>
      <c r="GP17" s="10"/>
      <c r="GQ17" s="10"/>
      <c r="GR17" s="10"/>
      <c r="GS17" s="10"/>
      <c r="GT17" s="10"/>
      <c r="GU17" s="10"/>
      <c r="GV17" s="10"/>
      <c r="GW17" s="10"/>
      <c r="GX17" s="10"/>
      <c r="GY17" s="10"/>
      <c r="GZ17" s="10"/>
      <c r="HA17" s="10"/>
      <c r="HB17" s="10"/>
      <c r="HC17" s="10"/>
      <c r="HD17" s="10"/>
      <c r="HE17" s="10"/>
      <c r="HF17" s="10"/>
      <c r="HG17" s="10"/>
      <c r="HH17" s="10"/>
      <c r="HI17" s="10"/>
      <c r="HJ17" s="10"/>
      <c r="HK17" s="10"/>
      <c r="HL17" s="10"/>
      <c r="HM17" s="10"/>
      <c r="HN17" s="10"/>
      <c r="HO17" s="10"/>
      <c r="HP17" s="10"/>
      <c r="HQ17" s="10"/>
      <c r="HR17" s="10"/>
      <c r="HS17" s="10"/>
      <c r="HT17" s="10"/>
      <c r="HU17" s="10"/>
      <c r="HV17" s="17"/>
      <c r="HW17" s="17"/>
      <c r="HX17" s="17"/>
      <c r="HY17" s="17"/>
      <c r="HZ17" s="17"/>
      <c r="IA17" s="17"/>
      <c r="IB17" s="17"/>
      <c r="IC17" s="17"/>
      <c r="ID17" s="17"/>
      <c r="IE17" s="17"/>
      <c r="IF17" s="17"/>
      <c r="IG17" s="17"/>
      <c r="IH17" s="17"/>
      <c r="II17" s="17"/>
      <c r="IJ17" s="17"/>
      <c r="IK17" s="17"/>
      <c r="IL17" s="17"/>
      <c r="IM17" s="17"/>
      <c r="IN17" s="17"/>
      <c r="IO17" s="17"/>
      <c r="IP17" s="17"/>
      <c r="IQ17" s="17"/>
      <c r="IR17" s="17"/>
      <c r="IS17" s="17"/>
      <c r="IT17" s="17"/>
      <c r="IU17" s="17"/>
      <c r="IV17" s="17"/>
      <c r="IW17" s="17"/>
      <c r="IX17" s="17"/>
      <c r="IY17" s="17"/>
      <c r="IZ17" s="17"/>
      <c r="JA17" s="17"/>
    </row>
    <row r="18" spans="1:261" s="7" customFormat="1" x14ac:dyDescent="0.2">
      <c r="A18" s="8">
        <v>1</v>
      </c>
      <c r="B18" s="10">
        <f>ROUND(BAR!B18*0.9*0.87,)</f>
        <v>17618</v>
      </c>
      <c r="C18" s="10">
        <f>ROUND(BAR!C18*0.9*0.87,)</f>
        <v>18401</v>
      </c>
      <c r="D18" s="10">
        <f>ROUND(BAR!D18*0.9*0.87,)</f>
        <v>17226</v>
      </c>
      <c r="E18" s="10">
        <f>ROUND(BAR!E18*0.9*0.87,)</f>
        <v>17226</v>
      </c>
      <c r="F18" s="10">
        <f>ROUND(BAR!F18*0.9*0.87,)</f>
        <v>17226</v>
      </c>
      <c r="G18" s="10">
        <f>ROUND(BAR!G18*0.9*0.87,)</f>
        <v>17226</v>
      </c>
      <c r="H18" s="10">
        <f>ROUND(BAR!H18*0.9*0.87,)</f>
        <v>18401</v>
      </c>
      <c r="I18" s="10">
        <f>ROUND(BAR!I18*0.9*0.87,)</f>
        <v>20358</v>
      </c>
      <c r="J18" s="10">
        <f>ROUND(BAR!J18*0.9*0.87,)</f>
        <v>20358</v>
      </c>
      <c r="K18" s="10">
        <f>ROUND(BAR!K18*0.9*0.87,)</f>
        <v>17618</v>
      </c>
      <c r="L18" s="10">
        <f>ROUND(BAR!L18*0.9*0.87,)</f>
        <v>17618</v>
      </c>
      <c r="M18" s="10">
        <f>ROUND(BAR!M18*0.9*0.87,)</f>
        <v>17618</v>
      </c>
      <c r="N18" s="10">
        <f>ROUND(BAR!N18*0.9*0.87,)</f>
        <v>17618</v>
      </c>
      <c r="O18" s="10">
        <f>ROUND(BAR!O18*0.9*0.87,)</f>
        <v>17618</v>
      </c>
      <c r="P18" s="10">
        <f>ROUND(BAR!P18*0.9*0.87,)</f>
        <v>19184</v>
      </c>
      <c r="Q18" s="10">
        <f>ROUND(BAR!Q18*0.9*0.87,)</f>
        <v>19184</v>
      </c>
      <c r="R18" s="10">
        <f>ROUND(BAR!R18*0.9*0.87,)</f>
        <v>18401</v>
      </c>
      <c r="S18" s="10">
        <f>ROUND(BAR!S18*0.9*0.87,)</f>
        <v>18401</v>
      </c>
      <c r="T18" s="10">
        <f>ROUND(BAR!T18*0.9*0.87,)</f>
        <v>18401</v>
      </c>
      <c r="U18" s="10">
        <f>ROUND(BAR!U18*0.9*0.87,)</f>
        <v>18401</v>
      </c>
      <c r="V18" s="10">
        <f>ROUND(BAR!V18*0.9*0.87,)</f>
        <v>18401</v>
      </c>
      <c r="W18" s="10">
        <f>ROUND(BAR!W18*0.9*0.87,)</f>
        <v>21533</v>
      </c>
      <c r="X18" s="10">
        <f>ROUND(BAR!X18*0.9*0.87,)</f>
        <v>21533</v>
      </c>
      <c r="Y18" s="54">
        <f>ROUND(BAR!Y18*0.9*0.87,)</f>
        <v>21533</v>
      </c>
      <c r="Z18" s="54">
        <f>ROUND(BAR!Z18*0.9*0.87,)</f>
        <v>21533</v>
      </c>
      <c r="AA18" s="54">
        <f>ROUND(BAR!AA18*0.9*0.87,)</f>
        <v>21533</v>
      </c>
      <c r="AB18" s="54">
        <f>ROUND(BAR!AB18*0.9*0.87,)</f>
        <v>21533</v>
      </c>
      <c r="AC18" s="54">
        <f>ROUND(BAR!AC18*0.9*0.87,)</f>
        <v>21533</v>
      </c>
      <c r="AD18" s="10">
        <f>ROUND(BAR!AD18*0.9*0.87,)</f>
        <v>21533</v>
      </c>
      <c r="AE18" s="10">
        <f>ROUND(BAR!AE18*0.9*0.87,)</f>
        <v>21533</v>
      </c>
      <c r="AF18" s="10">
        <f>ROUND(BAR!AF18*0.9*0.87,)</f>
        <v>21533</v>
      </c>
      <c r="AG18" s="10">
        <f>ROUND(BAR!AG18*0.9*0.87,)</f>
        <v>26231</v>
      </c>
      <c r="AH18" s="10">
        <f>ROUND(BAR!AH18*0.9*0.87,)</f>
        <v>26231</v>
      </c>
      <c r="AI18" s="10">
        <f>ROUND(BAR!AI18*0.9*0.87,)</f>
        <v>26231</v>
      </c>
      <c r="AJ18" s="10">
        <f>ROUND(BAR!AJ18*0.9*0.87,)</f>
        <v>26231</v>
      </c>
      <c r="AK18" s="10">
        <f>ROUND(BAR!AK18*0.9*0.87,)</f>
        <v>27797</v>
      </c>
      <c r="AL18" s="10">
        <f>ROUND(BAR!AL18*0.9*0.87,)</f>
        <v>27797</v>
      </c>
      <c r="AM18" s="10">
        <f>ROUND(BAR!AM18*0.9*0.87,)</f>
        <v>27797</v>
      </c>
      <c r="AN18" s="54">
        <f>ROUND(BAR!AN18*0.9*0.87,)</f>
        <v>27797</v>
      </c>
      <c r="AO18" s="54">
        <f>ROUND(BAR!AO18*0.9*0.87,)</f>
        <v>27797</v>
      </c>
      <c r="AP18" s="54">
        <f>ROUND(BAR!AP18*0.9*0.87,)</f>
        <v>27797</v>
      </c>
      <c r="AQ18" s="54">
        <f>ROUND(BAR!AQ18*0.9*0.87,)</f>
        <v>27797</v>
      </c>
      <c r="AR18" s="10">
        <f>ROUND(BAR!AR18*0.9*0.87,)</f>
        <v>27797</v>
      </c>
      <c r="AS18" s="10">
        <f>ROUND(BAR!AS18*0.9*0.87,)</f>
        <v>27797</v>
      </c>
      <c r="AT18" s="10">
        <f>ROUND(BAR!AT18*0.9*0.87,)</f>
        <v>22707</v>
      </c>
      <c r="AU18" s="10">
        <f>ROUND(BAR!AU18*0.9*0.87,)</f>
        <v>22707</v>
      </c>
      <c r="AV18" s="10">
        <f>ROUND(BAR!AV18*0.9*0.87,)</f>
        <v>22707</v>
      </c>
      <c r="AW18" s="10">
        <f>ROUND(BAR!AW18*0.9*0.87,)</f>
        <v>23882</v>
      </c>
      <c r="AX18" s="10">
        <f>ROUND(BAR!AX18*0.9*0.87,)</f>
        <v>23882</v>
      </c>
      <c r="AY18" s="10">
        <f>ROUND(BAR!AY18*0.9*0.87,)</f>
        <v>23882</v>
      </c>
      <c r="AZ18" s="10">
        <f>ROUND(BAR!AZ18*0.9*0.87,)</f>
        <v>23882</v>
      </c>
      <c r="BA18" s="10">
        <f>ROUND(BAR!BA18*0.9*0.87,)</f>
        <v>23882</v>
      </c>
      <c r="BB18" s="10">
        <f>ROUND(BAR!BB18*0.9*0.87,)</f>
        <v>23882</v>
      </c>
      <c r="BC18" s="10">
        <f>ROUND(BAR!BC18*0.9*0.87,)</f>
        <v>23882</v>
      </c>
      <c r="BD18" s="10">
        <f>ROUND(BAR!BD18*0.9*0.87,)</f>
        <v>23882</v>
      </c>
      <c r="BE18" s="10">
        <f>ROUND(BAR!BE18*0.9*0.87,)</f>
        <v>26231</v>
      </c>
      <c r="BF18" s="10">
        <f>ROUND(BAR!BF18*0.9*0.87,)</f>
        <v>26231</v>
      </c>
      <c r="BG18" s="10">
        <f>ROUND(BAR!BG18*0.9*0.87,)</f>
        <v>22707</v>
      </c>
      <c r="BH18" s="10">
        <f>ROUND(BAR!BH18*0.9*0.87,)</f>
        <v>22707</v>
      </c>
      <c r="BI18" s="10">
        <f>ROUND(BAR!BI18*0.9*0.87,)</f>
        <v>22707</v>
      </c>
      <c r="BJ18" s="10">
        <f>ROUND(BAR!BJ18*0.9*0.87,)</f>
        <v>22707</v>
      </c>
      <c r="BK18" s="10">
        <f>ROUND(BAR!BK18*0.9*0.87,)</f>
        <v>25056</v>
      </c>
      <c r="BL18" s="10">
        <f>ROUND(BAR!BL18*0.9*0.87,)</f>
        <v>25056</v>
      </c>
      <c r="BM18" s="10">
        <f>ROUND(BAR!BM18*0.9*0.87,)</f>
        <v>25056</v>
      </c>
      <c r="BN18" s="10">
        <f>ROUND(BAR!BN18*0.9*0.87,)</f>
        <v>25056</v>
      </c>
      <c r="BO18" s="10">
        <f>ROUND(BAR!BO18*0.9*0.87,)</f>
        <v>22707</v>
      </c>
      <c r="BP18" s="10">
        <f>ROUND(BAR!BP18*0.9*0.87,)</f>
        <v>22707</v>
      </c>
      <c r="BQ18" s="10">
        <f>ROUND(BAR!BQ18*0.9*0.87,)</f>
        <v>22707</v>
      </c>
      <c r="BR18" s="10">
        <f>ROUND(BAR!BR18*0.9*0.87,)</f>
        <v>22707</v>
      </c>
      <c r="BS18" s="10">
        <f>ROUND(BAR!BS18*0.9*0.87,)</f>
        <v>22707</v>
      </c>
      <c r="BT18" s="10">
        <f>ROUND(BAR!BT18*0.9*0.87,)</f>
        <v>23882</v>
      </c>
      <c r="BU18" s="10">
        <f>ROUND(BAR!BU18*0.9*0.87,)</f>
        <v>23882</v>
      </c>
      <c r="BV18" s="10">
        <f>ROUND(BAR!BV18*0.9*0.87,)</f>
        <v>22707</v>
      </c>
      <c r="BW18" s="10">
        <f>ROUND(BAR!BW18*0.9*0.87,)</f>
        <v>22707</v>
      </c>
      <c r="BX18" s="10">
        <f>ROUND(BAR!BX18*0.9*0.87,)</f>
        <v>22707</v>
      </c>
      <c r="BY18" s="10">
        <f>ROUND(BAR!BY18*0.9*0.87,)</f>
        <v>22707</v>
      </c>
      <c r="BZ18" s="10">
        <f>ROUND(BAR!BZ18*0.9*0.87,)</f>
        <v>22707</v>
      </c>
      <c r="CA18" s="10">
        <f>ROUND(BAR!CA18*0.9*0.87,)</f>
        <v>23882</v>
      </c>
      <c r="CB18" s="10">
        <f>ROUND(BAR!CB18*0.9*0.87,)</f>
        <v>23882</v>
      </c>
      <c r="CC18" s="10">
        <f>ROUND(BAR!CC18*0.9*0.87,)</f>
        <v>22707</v>
      </c>
      <c r="CD18" s="10">
        <f>ROUND(BAR!CD18*0.9*0.87,)</f>
        <v>22707</v>
      </c>
      <c r="CE18" s="10">
        <f>ROUND(BAR!CE18*0.9*0.87,)</f>
        <v>22707</v>
      </c>
      <c r="CF18" s="10">
        <f>ROUND(BAR!CF18*0.9*0.87,)</f>
        <v>22707</v>
      </c>
      <c r="CG18" s="10">
        <f>ROUND(BAR!CG18*0.9*0.87,)</f>
        <v>22707</v>
      </c>
      <c r="CH18" s="10">
        <f>ROUND(BAR!CH18*0.9*0.87,)</f>
        <v>23882</v>
      </c>
      <c r="CI18" s="10">
        <f>ROUND(BAR!CI18*0.9*0.87,)</f>
        <v>23882</v>
      </c>
      <c r="CJ18" s="10">
        <f>ROUND(BAR!CJ18*0.9*0.87,)</f>
        <v>22707</v>
      </c>
      <c r="CK18" s="10">
        <f>ROUND(BAR!CK18*0.9*0.87,)</f>
        <v>22707</v>
      </c>
      <c r="CL18" s="10">
        <f>ROUND(BAR!CL18*0.9*0.87,)</f>
        <v>22707</v>
      </c>
      <c r="CM18" s="10">
        <f>ROUND(BAR!CM18*0.9*0.87,)</f>
        <v>22707</v>
      </c>
      <c r="CN18" s="10">
        <f>ROUND(BAR!CN18*0.9*0.87,)</f>
        <v>22707</v>
      </c>
      <c r="CO18" s="10">
        <f>ROUND(BAR!CO18*0.9*0.87,)</f>
        <v>23882</v>
      </c>
      <c r="CP18" s="10">
        <f>ROUND(BAR!CP18*0.9*0.87,)</f>
        <v>23882</v>
      </c>
      <c r="CQ18" s="10">
        <f>ROUND(BAR!CQ18*0.9*0.87,)</f>
        <v>22707</v>
      </c>
      <c r="CR18" s="10">
        <f>ROUND(BAR!CR18*0.9*0.87,)</f>
        <v>22707</v>
      </c>
      <c r="CS18" s="10">
        <f>ROUND(BAR!CS18*0.9*0.87,)</f>
        <v>22707</v>
      </c>
      <c r="CT18" s="10">
        <f>ROUND(BAR!CT18*0.9*0.87,)</f>
        <v>22707</v>
      </c>
      <c r="CU18" s="10">
        <f>ROUND(BAR!CU18*0.9*0.87,)</f>
        <v>22707</v>
      </c>
      <c r="CV18" s="10">
        <f>ROUND(BAR!CV18*0.9*0.87,)</f>
        <v>22707</v>
      </c>
      <c r="CW18" s="10">
        <f>ROUND(BAR!CW18*0.9*0.87,)</f>
        <v>22707</v>
      </c>
      <c r="CX18" s="10">
        <f>ROUND(BAR!CX18*0.9*0.87,)</f>
        <v>20358</v>
      </c>
      <c r="CY18" s="10">
        <f>ROUND(BAR!CY18*0.9*0.87,)</f>
        <v>20358</v>
      </c>
      <c r="CZ18" s="10">
        <f>ROUND(BAR!CZ18*0.9*0.87,)</f>
        <v>20358</v>
      </c>
      <c r="DA18" s="10">
        <f>ROUND(BAR!DA18*0.9*0.87,)</f>
        <v>20358</v>
      </c>
      <c r="DB18" s="10">
        <f>ROUND(BAR!DB18*0.9*0.87,)</f>
        <v>20358</v>
      </c>
      <c r="DC18" s="10">
        <f>ROUND(BAR!DC18*0.9*0.87,)</f>
        <v>21533</v>
      </c>
      <c r="DD18" s="10">
        <f>ROUND(BAR!DD18*0.9*0.87,)</f>
        <v>21533</v>
      </c>
      <c r="DE18" s="10">
        <f>ROUND(BAR!DE18*0.9*0.87,)</f>
        <v>20358</v>
      </c>
      <c r="DF18" s="10">
        <f>ROUND(BAR!DF18*0.9*0.87,)</f>
        <v>20358</v>
      </c>
      <c r="DG18" s="10">
        <f>ROUND(BAR!DG18*0.9*0.87,)</f>
        <v>20358</v>
      </c>
      <c r="DH18" s="10">
        <f>ROUND(BAR!DH18*0.9*0.87,)</f>
        <v>20358</v>
      </c>
      <c r="DI18" s="10">
        <f>ROUND(BAR!DI18*0.9*0.87,)</f>
        <v>20358</v>
      </c>
      <c r="DJ18" s="10">
        <f>ROUND(BAR!DJ18*0.9*0.87,)</f>
        <v>21533</v>
      </c>
      <c r="DK18" s="10">
        <f>ROUND(BAR!DK18*0.9*0.87,)</f>
        <v>21533</v>
      </c>
      <c r="DL18" s="10">
        <f>ROUND(BAR!DL18*0.9*0.87,)</f>
        <v>20358</v>
      </c>
      <c r="DM18" s="10">
        <f>ROUND(BAR!DM18*0.9*0.87,)</f>
        <v>20358</v>
      </c>
      <c r="DN18" s="10">
        <f>ROUND(BAR!DN18*0.9*0.87,)</f>
        <v>20358</v>
      </c>
      <c r="DO18" s="10">
        <f>ROUND(BAR!DO18*0.9*0.87,)</f>
        <v>20358</v>
      </c>
      <c r="DP18" s="10">
        <f>ROUND(BAR!DP18*0.9*0.87,)</f>
        <v>20358</v>
      </c>
      <c r="DQ18" s="10">
        <f>ROUND(BAR!DQ18*0.9*0.87,)</f>
        <v>21533</v>
      </c>
      <c r="DR18" s="10">
        <f>ROUND(BAR!DR18*0.9*0.87,)</f>
        <v>21533</v>
      </c>
      <c r="DS18" s="10">
        <f>ROUND(BAR!DS18*0.9*0.87,)</f>
        <v>20358</v>
      </c>
      <c r="DT18" s="10">
        <f>ROUND(BAR!DT18*0.9*0.87,)</f>
        <v>20358</v>
      </c>
      <c r="DU18" s="10">
        <f>ROUND(BAR!DU18*0.9*0.87,)</f>
        <v>20358</v>
      </c>
      <c r="DV18" s="10">
        <f>ROUND(BAR!DV18*0.9*0.87,)</f>
        <v>20358</v>
      </c>
      <c r="DW18" s="10">
        <f>ROUND(BAR!DW18*0.9*0.87,)</f>
        <v>20358</v>
      </c>
      <c r="DX18" s="10">
        <f>ROUND(BAR!DX18*0.9*0.87,)</f>
        <v>20358</v>
      </c>
      <c r="DY18" s="10">
        <f>ROUND(BAR!DY18*0.9*0.87,)</f>
        <v>21533</v>
      </c>
      <c r="DZ18" s="10">
        <f>ROUND(BAR!DZ18*0.9*0.87,)</f>
        <v>21533</v>
      </c>
      <c r="EA18" s="54">
        <f>ROUND(BAR!EA18*0.9*0.87,)</f>
        <v>21533</v>
      </c>
      <c r="EB18" s="54">
        <f>ROUND(BAR!EB18*0.9*0.87,)</f>
        <v>21533</v>
      </c>
      <c r="EC18" s="54">
        <f>ROUND(BAR!EC18*0.9*0.87,)</f>
        <v>21533</v>
      </c>
      <c r="ED18" s="54">
        <f>ROUND(BAR!ED18*0.9*0.87,)</f>
        <v>21533</v>
      </c>
      <c r="EE18" s="10">
        <f>ROUND(BAR!EE18*0.9*0.87,)</f>
        <v>21533</v>
      </c>
      <c r="EF18" s="10">
        <f>ROUND(BAR!EF18*0.9*0.87,)</f>
        <v>21533</v>
      </c>
      <c r="EG18" s="10">
        <f>ROUND(BAR!EG18*0.9*0.87,)</f>
        <v>21533</v>
      </c>
      <c r="EH18" s="10">
        <f>ROUND(BAR!EH18*0.9*0.87,)</f>
        <v>21533</v>
      </c>
      <c r="EI18" s="10">
        <f>ROUND(BAR!EI18*0.9*0.87,)</f>
        <v>21533</v>
      </c>
      <c r="EJ18" s="54">
        <f>ROUND(BAR!EJ18*0.9*0.87,)</f>
        <v>21533</v>
      </c>
      <c r="EK18" s="54">
        <f>ROUND(BAR!EK18*0.9*0.87,)</f>
        <v>21533</v>
      </c>
      <c r="EL18" s="54">
        <f>ROUND(BAR!EL18*0.9*0.87,)</f>
        <v>21533</v>
      </c>
      <c r="EM18" s="54">
        <f>ROUND(BAR!EM18*0.9*0.87,)</f>
        <v>21533</v>
      </c>
      <c r="EN18" s="10">
        <f>ROUND(BAR!EN18*0.9*0.87,)</f>
        <v>21533</v>
      </c>
      <c r="EO18" s="10">
        <f>ROUND(BAR!EO18*0.9*0.87,)</f>
        <v>18087</v>
      </c>
      <c r="EP18" s="10">
        <f>ROUND(BAR!EP18*0.9*0.87,)</f>
        <v>18087</v>
      </c>
      <c r="EQ18" s="10">
        <f>ROUND(BAR!EQ18*0.9*0.87,)</f>
        <v>18087</v>
      </c>
      <c r="ER18" s="10">
        <f>ROUND(BAR!ER18*0.9*0.87,)</f>
        <v>18087</v>
      </c>
      <c r="ES18" s="10">
        <f>ROUND(BAR!ES18*0.9*0.87,)</f>
        <v>18792</v>
      </c>
      <c r="ET18" s="10">
        <f>ROUND(BAR!ET18*0.9*0.87,)</f>
        <v>18792</v>
      </c>
      <c r="EU18" s="10">
        <f>ROUND(BAR!EU18*0.9*0.87,)</f>
        <v>18087</v>
      </c>
      <c r="EV18" s="10">
        <f>ROUND(BAR!EV18*0.9*0.87,)</f>
        <v>18087</v>
      </c>
      <c r="EW18" s="10">
        <f>ROUND(BAR!EW18*0.9*0.87,)</f>
        <v>18087</v>
      </c>
      <c r="EX18" s="10">
        <f>ROUND(BAR!EX18*0.9*0.87,)</f>
        <v>18087</v>
      </c>
      <c r="EY18" s="10">
        <f>ROUND(BAR!EY18*0.9*0.87,)</f>
        <v>18087</v>
      </c>
      <c r="EZ18" s="10">
        <f>ROUND(BAR!EZ18*0.9*0.87,)</f>
        <v>18792</v>
      </c>
      <c r="FA18" s="10">
        <f>ROUND(BAR!FA18*0.9*0.87,)</f>
        <v>18792</v>
      </c>
      <c r="FB18" s="10">
        <f>ROUND(BAR!FB18*0.9*0.87,)</f>
        <v>17539</v>
      </c>
      <c r="FC18" s="10">
        <f>ROUND(BAR!FC18*0.9*0.87,)</f>
        <v>17539</v>
      </c>
      <c r="FD18" s="10">
        <f>ROUND(BAR!FD18*0.9*0.87,)</f>
        <v>17539</v>
      </c>
      <c r="FE18" s="10">
        <f>ROUND(BAR!FE18*0.9*0.87,)</f>
        <v>17539</v>
      </c>
      <c r="FF18" s="10">
        <f>ROUND(BAR!FF18*0.9*0.87,)</f>
        <v>17539</v>
      </c>
      <c r="FG18" s="10">
        <f>ROUND(BAR!FG18*0.9*0.87,)</f>
        <v>18087</v>
      </c>
      <c r="FH18" s="10">
        <f>ROUND(BAR!FH18*0.9*0.87,)</f>
        <v>18087</v>
      </c>
      <c r="FI18" s="10">
        <f>ROUND(BAR!FI18*0.9*0.87,)</f>
        <v>17539</v>
      </c>
      <c r="FJ18" s="10">
        <f>ROUND(BAR!FJ18*0.9*0.87,)</f>
        <v>17539</v>
      </c>
      <c r="FK18" s="10">
        <f>ROUND(BAR!FK18*0.9*0.87,)</f>
        <v>17539</v>
      </c>
      <c r="FL18" s="10">
        <f>ROUND(BAR!FL18*0.9*0.87,)</f>
        <v>17539</v>
      </c>
      <c r="FM18" s="10">
        <f>ROUND(BAR!FM18*0.9*0.87,)</f>
        <v>17539</v>
      </c>
      <c r="FN18" s="10">
        <f>ROUND(BAR!FN18*0.9*0.87,)</f>
        <v>18087</v>
      </c>
      <c r="FO18" s="10">
        <f>ROUND(BAR!FO18*0.9*0.87,)</f>
        <v>18087</v>
      </c>
      <c r="FP18" s="10">
        <f>ROUND(BAR!FP18*0.9*0.87,)</f>
        <v>18087</v>
      </c>
      <c r="FQ18" s="10">
        <f>ROUND(BAR!FQ18*0.9*0.87,)</f>
        <v>18087</v>
      </c>
      <c r="FR18" s="10">
        <f>ROUND(BAR!FR18*0.9*0.87,)</f>
        <v>18087</v>
      </c>
      <c r="FS18" s="10">
        <f>ROUND(BAR!FS18*0.9*0.87,)</f>
        <v>18087</v>
      </c>
      <c r="FT18" s="10">
        <f>ROUND(BAR!FT18*0.9*0.87,)</f>
        <v>18087</v>
      </c>
      <c r="FU18" s="10">
        <f>ROUND(BAR!FU18*0.9*0.87,)</f>
        <v>18087</v>
      </c>
      <c r="FV18" s="10">
        <f>ROUND(BAR!FV18*0.9*0.87,)</f>
        <v>18087</v>
      </c>
      <c r="FW18" s="10">
        <f>ROUND(BAR!FW18*0.9*0.87,)</f>
        <v>16991</v>
      </c>
      <c r="FX18" s="10">
        <f>ROUND(BAR!FX18*0.9*0.87,)</f>
        <v>16991</v>
      </c>
      <c r="FY18" s="10">
        <f>ROUND(BAR!FY18*0.9*0.87,)</f>
        <v>16991</v>
      </c>
      <c r="FZ18" s="10">
        <f>ROUND(BAR!FZ18*0.9*0.87,)</f>
        <v>16991</v>
      </c>
      <c r="GA18" s="10">
        <f>ROUND(BAR!GA18*0.9*0.87,)</f>
        <v>16991</v>
      </c>
      <c r="GB18" s="10">
        <f>ROUND(BAR!GB18*0.9*0.87,)</f>
        <v>17539</v>
      </c>
      <c r="GC18" s="10">
        <f>ROUND(BAR!GC18*0.9*0.87,)</f>
        <v>17539</v>
      </c>
      <c r="GD18" s="10">
        <f>ROUND(BAR!GD18*0.9*0.87,)</f>
        <v>16991</v>
      </c>
      <c r="GE18" s="10">
        <f>ROUND(BAR!GE18*0.9*0.87,)</f>
        <v>16991</v>
      </c>
      <c r="GF18" s="10">
        <f>ROUND(BAR!GF18*0.9*0.87,)</f>
        <v>16991</v>
      </c>
      <c r="GG18" s="10">
        <f>ROUND(BAR!GG18*0.9*0.87,)</f>
        <v>16991</v>
      </c>
      <c r="GH18" s="10">
        <f>ROUND(BAR!GH18*0.9*0.87,)</f>
        <v>16991</v>
      </c>
      <c r="GI18" s="10">
        <f>ROUND(BAR!GI18*0.9*0.87,)</f>
        <v>17539</v>
      </c>
      <c r="GJ18" s="10">
        <f>ROUND(BAR!GJ18*0.9*0.87,)</f>
        <v>17539</v>
      </c>
      <c r="GK18" s="10">
        <f>ROUND(BAR!GK18*0.9*0.87,)</f>
        <v>16991</v>
      </c>
      <c r="GL18" s="10">
        <f>ROUND(BAR!GL18*0.9*0.87,)</f>
        <v>16991</v>
      </c>
      <c r="GM18" s="10">
        <f>ROUND(BAR!GM18*0.9*0.87,)</f>
        <v>16991</v>
      </c>
      <c r="GN18" s="10">
        <f>ROUND(BAR!GN18*0.9*0.87,)</f>
        <v>16991</v>
      </c>
      <c r="GO18" s="10">
        <f>ROUND(BAR!GO18*0.9*0.87,)</f>
        <v>16991</v>
      </c>
      <c r="GP18" s="10">
        <f>ROUND(BAR!GP18*0.9*0.87,)</f>
        <v>17539</v>
      </c>
      <c r="GQ18" s="10">
        <f>ROUND(BAR!GQ18*0.9*0.87,)</f>
        <v>17539</v>
      </c>
      <c r="GR18" s="10">
        <f>ROUND(BAR!GR18*0.9*0.87,)</f>
        <v>16991</v>
      </c>
      <c r="GS18" s="10">
        <f>ROUND(BAR!GS18*0.9*0.87,)</f>
        <v>16991</v>
      </c>
      <c r="GT18" s="10">
        <f>ROUND(BAR!GT18*0.9*0.87,)</f>
        <v>16991</v>
      </c>
      <c r="GU18" s="10">
        <f>ROUND(BAR!GU18*0.9*0.87,)</f>
        <v>16991</v>
      </c>
      <c r="GV18" s="10">
        <f>ROUND(BAR!GV18*0.9*0.87,)</f>
        <v>16991</v>
      </c>
      <c r="GW18" s="10">
        <f>ROUND(BAR!GW18*0.9*0.87,)</f>
        <v>17539</v>
      </c>
      <c r="GX18" s="10">
        <f>ROUND(BAR!GX18*0.9*0.87,)</f>
        <v>17539</v>
      </c>
      <c r="GY18" s="10">
        <f>ROUND(BAR!GY18*0.9*0.87,)</f>
        <v>16991</v>
      </c>
      <c r="GZ18" s="10">
        <f>ROUND(BAR!GZ18*0.9*0.87,)</f>
        <v>16991</v>
      </c>
      <c r="HA18" s="10">
        <f>ROUND(BAR!HA18*0.9*0.87,)</f>
        <v>16991</v>
      </c>
      <c r="HB18" s="10">
        <f>ROUND(BAR!HB18*0.9*0.87,)</f>
        <v>16991</v>
      </c>
      <c r="HC18" s="10">
        <f>ROUND(BAR!HC18*0.9*0.87,)</f>
        <v>16991</v>
      </c>
      <c r="HD18" s="10">
        <f>ROUND(BAR!HD18*0.9*0.87,)</f>
        <v>18792</v>
      </c>
      <c r="HE18" s="10">
        <f>ROUND(BAR!HE18*0.9*0.87,)</f>
        <v>18792</v>
      </c>
      <c r="HF18" s="10">
        <f>ROUND(BAR!HF18*0.9*0.87,)</f>
        <v>18087</v>
      </c>
      <c r="HG18" s="10">
        <f>ROUND(BAR!HG18*0.9*0.87,)</f>
        <v>18087</v>
      </c>
      <c r="HH18" s="10">
        <f>ROUND(BAR!HH18*0.9*0.87,)</f>
        <v>18087</v>
      </c>
      <c r="HI18" s="10">
        <f>ROUND(BAR!HI18*0.9*0.87,)</f>
        <v>18087</v>
      </c>
      <c r="HJ18" s="10">
        <f>ROUND(BAR!HJ18*0.9*0.87,)</f>
        <v>18087</v>
      </c>
      <c r="HK18" s="10">
        <f>ROUND(BAR!HK18*0.9*0.87,)</f>
        <v>21141</v>
      </c>
      <c r="HL18" s="10">
        <f>ROUND(BAR!HL18*0.9*0.87,)</f>
        <v>21141</v>
      </c>
      <c r="HM18" s="10">
        <f>ROUND(BAR!HM18*0.9*0.87,)</f>
        <v>21141</v>
      </c>
      <c r="HN18" s="10">
        <f>ROUND(BAR!HN18*0.9*0.87,)</f>
        <v>21141</v>
      </c>
      <c r="HO18" s="10">
        <f>ROUND(BAR!HO18*0.9*0.87,)</f>
        <v>21141</v>
      </c>
      <c r="HP18" s="10">
        <f>ROUND(BAR!HP18*0.9*0.87,)</f>
        <v>21141</v>
      </c>
      <c r="HQ18" s="10">
        <f>ROUND(BAR!HQ18*0.9*0.87,)</f>
        <v>21141</v>
      </c>
      <c r="HR18" s="10">
        <f>ROUND(BAR!HR18*0.9*0.87,)</f>
        <v>21924</v>
      </c>
      <c r="HS18" s="10">
        <f>ROUND(BAR!HS18*0.9*0.87,)</f>
        <v>21924</v>
      </c>
      <c r="HT18" s="10">
        <f>ROUND(BAR!HT18*0.9*0.87,)</f>
        <v>21924</v>
      </c>
      <c r="HU18" s="10">
        <f>ROUND(BAR!HU18*0.9*0.87,)</f>
        <v>21924</v>
      </c>
      <c r="HV18" s="17"/>
      <c r="HW18" s="17"/>
      <c r="HX18" s="17"/>
      <c r="HY18" s="17"/>
      <c r="HZ18" s="17"/>
      <c r="IA18" s="17"/>
      <c r="IB18" s="17"/>
      <c r="IC18" s="17"/>
      <c r="ID18" s="17"/>
      <c r="IE18" s="17"/>
      <c r="IF18" s="17"/>
      <c r="IG18" s="17"/>
      <c r="IH18" s="17"/>
      <c r="II18" s="17"/>
      <c r="IJ18" s="17"/>
      <c r="IK18" s="17"/>
      <c r="IL18" s="17"/>
      <c r="IM18" s="17"/>
      <c r="IN18" s="17"/>
      <c r="IO18" s="17"/>
      <c r="IP18" s="17"/>
      <c r="IQ18" s="17"/>
      <c r="IR18" s="17"/>
      <c r="IS18" s="17"/>
      <c r="IT18" s="17"/>
      <c r="IU18" s="17"/>
      <c r="IV18" s="17"/>
      <c r="IW18" s="17"/>
      <c r="IX18" s="17"/>
      <c r="IY18" s="17"/>
      <c r="IZ18" s="17"/>
      <c r="JA18" s="17"/>
    </row>
    <row r="19" spans="1:261" s="7" customFormat="1" x14ac:dyDescent="0.2">
      <c r="A19" s="8">
        <v>2</v>
      </c>
      <c r="B19" s="10">
        <f>ROUND(BAR!B19*0.9*0.87,)</f>
        <v>19967</v>
      </c>
      <c r="C19" s="10">
        <f>ROUND(BAR!C19*0.9*0.87,)</f>
        <v>20750</v>
      </c>
      <c r="D19" s="10">
        <f>ROUND(BAR!D19*0.9*0.87,)</f>
        <v>19575</v>
      </c>
      <c r="E19" s="10">
        <f>ROUND(BAR!E19*0.9*0.87,)</f>
        <v>19575</v>
      </c>
      <c r="F19" s="10">
        <f>ROUND(BAR!F19*0.9*0.87,)</f>
        <v>19575</v>
      </c>
      <c r="G19" s="10">
        <f>ROUND(BAR!G19*0.9*0.87,)</f>
        <v>19575</v>
      </c>
      <c r="H19" s="10">
        <f>ROUND(BAR!H19*0.9*0.87,)</f>
        <v>20750</v>
      </c>
      <c r="I19" s="10">
        <f>ROUND(BAR!I19*0.9*0.87,)</f>
        <v>22707</v>
      </c>
      <c r="J19" s="10">
        <f>ROUND(BAR!J19*0.9*0.87,)</f>
        <v>22707</v>
      </c>
      <c r="K19" s="10">
        <f>ROUND(BAR!K19*0.9*0.87,)</f>
        <v>19967</v>
      </c>
      <c r="L19" s="10">
        <f>ROUND(BAR!L19*0.9*0.87,)</f>
        <v>19967</v>
      </c>
      <c r="M19" s="10">
        <f>ROUND(BAR!M19*0.9*0.87,)</f>
        <v>19967</v>
      </c>
      <c r="N19" s="10">
        <f>ROUND(BAR!N19*0.9*0.87,)</f>
        <v>19967</v>
      </c>
      <c r="O19" s="10">
        <f>ROUND(BAR!O19*0.9*0.87,)</f>
        <v>19967</v>
      </c>
      <c r="P19" s="10">
        <f>ROUND(BAR!P19*0.9*0.87,)</f>
        <v>21533</v>
      </c>
      <c r="Q19" s="10">
        <f>ROUND(BAR!Q19*0.9*0.87,)</f>
        <v>21533</v>
      </c>
      <c r="R19" s="10">
        <f>ROUND(BAR!R19*0.9*0.87,)</f>
        <v>20750</v>
      </c>
      <c r="S19" s="10">
        <f>ROUND(BAR!S19*0.9*0.87,)</f>
        <v>20750</v>
      </c>
      <c r="T19" s="10">
        <f>ROUND(BAR!T19*0.9*0.87,)</f>
        <v>20750</v>
      </c>
      <c r="U19" s="10">
        <f>ROUND(BAR!U19*0.9*0.87,)</f>
        <v>20750</v>
      </c>
      <c r="V19" s="10">
        <f>ROUND(BAR!V19*0.9*0.87,)</f>
        <v>20750</v>
      </c>
      <c r="W19" s="10">
        <f>ROUND(BAR!W19*0.9*0.87,)</f>
        <v>23882</v>
      </c>
      <c r="X19" s="10">
        <f>ROUND(BAR!X19*0.9*0.87,)</f>
        <v>23882</v>
      </c>
      <c r="Y19" s="54">
        <f>ROUND(BAR!Y19*0.9*0.87,)</f>
        <v>23882</v>
      </c>
      <c r="Z19" s="54">
        <f>ROUND(BAR!Z19*0.9*0.87,)</f>
        <v>23882</v>
      </c>
      <c r="AA19" s="54">
        <f>ROUND(BAR!AA19*0.9*0.87,)</f>
        <v>23882</v>
      </c>
      <c r="AB19" s="54">
        <f>ROUND(BAR!AB19*0.9*0.87,)</f>
        <v>23882</v>
      </c>
      <c r="AC19" s="54">
        <f>ROUND(BAR!AC19*0.9*0.87,)</f>
        <v>23882</v>
      </c>
      <c r="AD19" s="10">
        <f>ROUND(BAR!AD19*0.9*0.87,)</f>
        <v>23882</v>
      </c>
      <c r="AE19" s="10">
        <f>ROUND(BAR!AE19*0.9*0.87,)</f>
        <v>23882</v>
      </c>
      <c r="AF19" s="10">
        <f>ROUND(BAR!AF19*0.9*0.87,)</f>
        <v>23882</v>
      </c>
      <c r="AG19" s="10">
        <f>ROUND(BAR!AG19*0.9*0.87,)</f>
        <v>28580</v>
      </c>
      <c r="AH19" s="10">
        <f>ROUND(BAR!AH19*0.9*0.87,)</f>
        <v>28580</v>
      </c>
      <c r="AI19" s="10">
        <f>ROUND(BAR!AI19*0.9*0.87,)</f>
        <v>28580</v>
      </c>
      <c r="AJ19" s="10">
        <f>ROUND(BAR!AJ19*0.9*0.87,)</f>
        <v>28580</v>
      </c>
      <c r="AK19" s="10">
        <f>ROUND(BAR!AK19*0.9*0.87,)</f>
        <v>30146</v>
      </c>
      <c r="AL19" s="10">
        <f>ROUND(BAR!AL19*0.9*0.87,)</f>
        <v>30146</v>
      </c>
      <c r="AM19" s="10">
        <f>ROUND(BAR!AM19*0.9*0.87,)</f>
        <v>30146</v>
      </c>
      <c r="AN19" s="54">
        <f>ROUND(BAR!AN19*0.9*0.87,)</f>
        <v>30146</v>
      </c>
      <c r="AO19" s="54">
        <f>ROUND(BAR!AO19*0.9*0.87,)</f>
        <v>30146</v>
      </c>
      <c r="AP19" s="54">
        <f>ROUND(BAR!AP19*0.9*0.87,)</f>
        <v>30146</v>
      </c>
      <c r="AQ19" s="54">
        <f>ROUND(BAR!AQ19*0.9*0.87,)</f>
        <v>30146</v>
      </c>
      <c r="AR19" s="10">
        <f>ROUND(BAR!AR19*0.9*0.87,)</f>
        <v>30146</v>
      </c>
      <c r="AS19" s="10">
        <f>ROUND(BAR!AS19*0.9*0.87,)</f>
        <v>30146</v>
      </c>
      <c r="AT19" s="10">
        <f>ROUND(BAR!AT19*0.9*0.87,)</f>
        <v>25056</v>
      </c>
      <c r="AU19" s="10">
        <f>ROUND(BAR!AU19*0.9*0.87,)</f>
        <v>25056</v>
      </c>
      <c r="AV19" s="10">
        <f>ROUND(BAR!AV19*0.9*0.87,)</f>
        <v>25056</v>
      </c>
      <c r="AW19" s="10">
        <f>ROUND(BAR!AW19*0.9*0.87,)</f>
        <v>26231</v>
      </c>
      <c r="AX19" s="10">
        <f>ROUND(BAR!AX19*0.9*0.87,)</f>
        <v>26231</v>
      </c>
      <c r="AY19" s="10">
        <f>ROUND(BAR!AY19*0.9*0.87,)</f>
        <v>26231</v>
      </c>
      <c r="AZ19" s="10">
        <f>ROUND(BAR!AZ19*0.9*0.87,)</f>
        <v>26231</v>
      </c>
      <c r="BA19" s="10">
        <f>ROUND(BAR!BA19*0.9*0.87,)</f>
        <v>26231</v>
      </c>
      <c r="BB19" s="10">
        <f>ROUND(BAR!BB19*0.9*0.87,)</f>
        <v>26231</v>
      </c>
      <c r="BC19" s="10">
        <f>ROUND(BAR!BC19*0.9*0.87,)</f>
        <v>26231</v>
      </c>
      <c r="BD19" s="10">
        <f>ROUND(BAR!BD19*0.9*0.87,)</f>
        <v>26231</v>
      </c>
      <c r="BE19" s="10">
        <f>ROUND(BAR!BE19*0.9*0.87,)</f>
        <v>28580</v>
      </c>
      <c r="BF19" s="10">
        <f>ROUND(BAR!BF19*0.9*0.87,)</f>
        <v>28580</v>
      </c>
      <c r="BG19" s="10">
        <f>ROUND(BAR!BG19*0.9*0.87,)</f>
        <v>25056</v>
      </c>
      <c r="BH19" s="10">
        <f>ROUND(BAR!BH19*0.9*0.87,)</f>
        <v>25056</v>
      </c>
      <c r="BI19" s="10">
        <f>ROUND(BAR!BI19*0.9*0.87,)</f>
        <v>25056</v>
      </c>
      <c r="BJ19" s="10">
        <f>ROUND(BAR!BJ19*0.9*0.87,)</f>
        <v>25056</v>
      </c>
      <c r="BK19" s="10">
        <f>ROUND(BAR!BK19*0.9*0.87,)</f>
        <v>27405</v>
      </c>
      <c r="BL19" s="10">
        <f>ROUND(BAR!BL19*0.9*0.87,)</f>
        <v>27405</v>
      </c>
      <c r="BM19" s="10">
        <f>ROUND(BAR!BM19*0.9*0.87,)</f>
        <v>27405</v>
      </c>
      <c r="BN19" s="10">
        <f>ROUND(BAR!BN19*0.9*0.87,)</f>
        <v>27405</v>
      </c>
      <c r="BO19" s="10">
        <f>ROUND(BAR!BO19*0.9*0.87,)</f>
        <v>25056</v>
      </c>
      <c r="BP19" s="10">
        <f>ROUND(BAR!BP19*0.9*0.87,)</f>
        <v>25056</v>
      </c>
      <c r="BQ19" s="10">
        <f>ROUND(BAR!BQ19*0.9*0.87,)</f>
        <v>25056</v>
      </c>
      <c r="BR19" s="10">
        <f>ROUND(BAR!BR19*0.9*0.87,)</f>
        <v>25056</v>
      </c>
      <c r="BS19" s="10">
        <f>ROUND(BAR!BS19*0.9*0.87,)</f>
        <v>25056</v>
      </c>
      <c r="BT19" s="10">
        <f>ROUND(BAR!BT19*0.9*0.87,)</f>
        <v>26231</v>
      </c>
      <c r="BU19" s="10">
        <f>ROUND(BAR!BU19*0.9*0.87,)</f>
        <v>26231</v>
      </c>
      <c r="BV19" s="10">
        <f>ROUND(BAR!BV19*0.9*0.87,)</f>
        <v>25056</v>
      </c>
      <c r="BW19" s="10">
        <f>ROUND(BAR!BW19*0.9*0.87,)</f>
        <v>25056</v>
      </c>
      <c r="BX19" s="10">
        <f>ROUND(BAR!BX19*0.9*0.87,)</f>
        <v>25056</v>
      </c>
      <c r="BY19" s="10">
        <f>ROUND(BAR!BY19*0.9*0.87,)</f>
        <v>25056</v>
      </c>
      <c r="BZ19" s="10">
        <f>ROUND(BAR!BZ19*0.9*0.87,)</f>
        <v>25056</v>
      </c>
      <c r="CA19" s="10">
        <f>ROUND(BAR!CA19*0.9*0.87,)</f>
        <v>26231</v>
      </c>
      <c r="CB19" s="10">
        <f>ROUND(BAR!CB19*0.9*0.87,)</f>
        <v>26231</v>
      </c>
      <c r="CC19" s="10">
        <f>ROUND(BAR!CC19*0.9*0.87,)</f>
        <v>25056</v>
      </c>
      <c r="CD19" s="10">
        <f>ROUND(BAR!CD19*0.9*0.87,)</f>
        <v>25056</v>
      </c>
      <c r="CE19" s="10">
        <f>ROUND(BAR!CE19*0.9*0.87,)</f>
        <v>25056</v>
      </c>
      <c r="CF19" s="10">
        <f>ROUND(BAR!CF19*0.9*0.87,)</f>
        <v>25056</v>
      </c>
      <c r="CG19" s="10">
        <f>ROUND(BAR!CG19*0.9*0.87,)</f>
        <v>25056</v>
      </c>
      <c r="CH19" s="10">
        <f>ROUND(BAR!CH19*0.9*0.87,)</f>
        <v>26231</v>
      </c>
      <c r="CI19" s="10">
        <f>ROUND(BAR!CI19*0.9*0.87,)</f>
        <v>26231</v>
      </c>
      <c r="CJ19" s="10">
        <f>ROUND(BAR!CJ19*0.9*0.87,)</f>
        <v>25056</v>
      </c>
      <c r="CK19" s="10">
        <f>ROUND(BAR!CK19*0.9*0.87,)</f>
        <v>25056</v>
      </c>
      <c r="CL19" s="10">
        <f>ROUND(BAR!CL19*0.9*0.87,)</f>
        <v>25056</v>
      </c>
      <c r="CM19" s="10">
        <f>ROUND(BAR!CM19*0.9*0.87,)</f>
        <v>25056</v>
      </c>
      <c r="CN19" s="10">
        <f>ROUND(BAR!CN19*0.9*0.87,)</f>
        <v>25056</v>
      </c>
      <c r="CO19" s="10">
        <f>ROUND(BAR!CO19*0.9*0.87,)</f>
        <v>26231</v>
      </c>
      <c r="CP19" s="10">
        <f>ROUND(BAR!CP19*0.9*0.87,)</f>
        <v>26231</v>
      </c>
      <c r="CQ19" s="10">
        <f>ROUND(BAR!CQ19*0.9*0.87,)</f>
        <v>25056</v>
      </c>
      <c r="CR19" s="10">
        <f>ROUND(BAR!CR19*0.9*0.87,)</f>
        <v>25056</v>
      </c>
      <c r="CS19" s="10">
        <f>ROUND(BAR!CS19*0.9*0.87,)</f>
        <v>25056</v>
      </c>
      <c r="CT19" s="10">
        <f>ROUND(BAR!CT19*0.9*0.87,)</f>
        <v>25056</v>
      </c>
      <c r="CU19" s="10">
        <f>ROUND(BAR!CU19*0.9*0.87,)</f>
        <v>25056</v>
      </c>
      <c r="CV19" s="10">
        <f>ROUND(BAR!CV19*0.9*0.87,)</f>
        <v>25056</v>
      </c>
      <c r="CW19" s="10">
        <f>ROUND(BAR!CW19*0.9*0.87,)</f>
        <v>25056</v>
      </c>
      <c r="CX19" s="10">
        <f>ROUND(BAR!CX19*0.9*0.87,)</f>
        <v>22707</v>
      </c>
      <c r="CY19" s="10">
        <f>ROUND(BAR!CY19*0.9*0.87,)</f>
        <v>22707</v>
      </c>
      <c r="CZ19" s="10">
        <f>ROUND(BAR!CZ19*0.9*0.87,)</f>
        <v>22707</v>
      </c>
      <c r="DA19" s="10">
        <f>ROUND(BAR!DA19*0.9*0.87,)</f>
        <v>22707</v>
      </c>
      <c r="DB19" s="10">
        <f>ROUND(BAR!DB19*0.9*0.87,)</f>
        <v>22707</v>
      </c>
      <c r="DC19" s="10">
        <f>ROUND(BAR!DC19*0.9*0.87,)</f>
        <v>23882</v>
      </c>
      <c r="DD19" s="10">
        <f>ROUND(BAR!DD19*0.9*0.87,)</f>
        <v>23882</v>
      </c>
      <c r="DE19" s="10">
        <f>ROUND(BAR!DE19*0.9*0.87,)</f>
        <v>22707</v>
      </c>
      <c r="DF19" s="10">
        <f>ROUND(BAR!DF19*0.9*0.87,)</f>
        <v>22707</v>
      </c>
      <c r="DG19" s="10">
        <f>ROUND(BAR!DG19*0.9*0.87,)</f>
        <v>22707</v>
      </c>
      <c r="DH19" s="10">
        <f>ROUND(BAR!DH19*0.9*0.87,)</f>
        <v>22707</v>
      </c>
      <c r="DI19" s="10">
        <f>ROUND(BAR!DI19*0.9*0.87,)</f>
        <v>22707</v>
      </c>
      <c r="DJ19" s="10">
        <f>ROUND(BAR!DJ19*0.9*0.87,)</f>
        <v>23882</v>
      </c>
      <c r="DK19" s="10">
        <f>ROUND(BAR!DK19*0.9*0.87,)</f>
        <v>23882</v>
      </c>
      <c r="DL19" s="10">
        <f>ROUND(BAR!DL19*0.9*0.87,)</f>
        <v>22707</v>
      </c>
      <c r="DM19" s="10">
        <f>ROUND(BAR!DM19*0.9*0.87,)</f>
        <v>22707</v>
      </c>
      <c r="DN19" s="10">
        <f>ROUND(BAR!DN19*0.9*0.87,)</f>
        <v>22707</v>
      </c>
      <c r="DO19" s="10">
        <f>ROUND(BAR!DO19*0.9*0.87,)</f>
        <v>22707</v>
      </c>
      <c r="DP19" s="10">
        <f>ROUND(BAR!DP19*0.9*0.87,)</f>
        <v>22707</v>
      </c>
      <c r="DQ19" s="10">
        <f>ROUND(BAR!DQ19*0.9*0.87,)</f>
        <v>23882</v>
      </c>
      <c r="DR19" s="10">
        <f>ROUND(BAR!DR19*0.9*0.87,)</f>
        <v>23882</v>
      </c>
      <c r="DS19" s="10">
        <f>ROUND(BAR!DS19*0.9*0.87,)</f>
        <v>22707</v>
      </c>
      <c r="DT19" s="10">
        <f>ROUND(BAR!DT19*0.9*0.87,)</f>
        <v>22707</v>
      </c>
      <c r="DU19" s="10">
        <f>ROUND(BAR!DU19*0.9*0.87,)</f>
        <v>22707</v>
      </c>
      <c r="DV19" s="10">
        <f>ROUND(BAR!DV19*0.9*0.87,)</f>
        <v>22707</v>
      </c>
      <c r="DW19" s="10">
        <f>ROUND(BAR!DW19*0.9*0.87,)</f>
        <v>22707</v>
      </c>
      <c r="DX19" s="10">
        <f>ROUND(BAR!DX19*0.9*0.87,)</f>
        <v>22707</v>
      </c>
      <c r="DY19" s="10">
        <f>ROUND(BAR!DY19*0.9*0.87,)</f>
        <v>23882</v>
      </c>
      <c r="DZ19" s="10">
        <f>ROUND(BAR!DZ19*0.9*0.87,)</f>
        <v>23882</v>
      </c>
      <c r="EA19" s="54">
        <f>ROUND(BAR!EA19*0.9*0.87,)</f>
        <v>23882</v>
      </c>
      <c r="EB19" s="54">
        <f>ROUND(BAR!EB19*0.9*0.87,)</f>
        <v>23882</v>
      </c>
      <c r="EC19" s="54">
        <f>ROUND(BAR!EC19*0.9*0.87,)</f>
        <v>23882</v>
      </c>
      <c r="ED19" s="54">
        <f>ROUND(BAR!ED19*0.9*0.87,)</f>
        <v>23882</v>
      </c>
      <c r="EE19" s="10">
        <f>ROUND(BAR!EE19*0.9*0.87,)</f>
        <v>23882</v>
      </c>
      <c r="EF19" s="10">
        <f>ROUND(BAR!EF19*0.9*0.87,)</f>
        <v>23882</v>
      </c>
      <c r="EG19" s="10">
        <f>ROUND(BAR!EG19*0.9*0.87,)</f>
        <v>23882</v>
      </c>
      <c r="EH19" s="10">
        <f>ROUND(BAR!EH19*0.9*0.87,)</f>
        <v>23882</v>
      </c>
      <c r="EI19" s="10">
        <f>ROUND(BAR!EI19*0.9*0.87,)</f>
        <v>23882</v>
      </c>
      <c r="EJ19" s="54">
        <f>ROUND(BAR!EJ19*0.9*0.87,)</f>
        <v>23882</v>
      </c>
      <c r="EK19" s="54">
        <f>ROUND(BAR!EK19*0.9*0.87,)</f>
        <v>23882</v>
      </c>
      <c r="EL19" s="54">
        <f>ROUND(BAR!EL19*0.9*0.87,)</f>
        <v>23882</v>
      </c>
      <c r="EM19" s="54">
        <f>ROUND(BAR!EM19*0.9*0.87,)</f>
        <v>23882</v>
      </c>
      <c r="EN19" s="10">
        <f>ROUND(BAR!EN19*0.9*0.87,)</f>
        <v>23882</v>
      </c>
      <c r="EO19" s="10">
        <f>ROUND(BAR!EO19*0.9*0.87,)</f>
        <v>20436</v>
      </c>
      <c r="EP19" s="10">
        <f>ROUND(BAR!EP19*0.9*0.87,)</f>
        <v>20436</v>
      </c>
      <c r="EQ19" s="10">
        <f>ROUND(BAR!EQ19*0.9*0.87,)</f>
        <v>20436</v>
      </c>
      <c r="ER19" s="10">
        <f>ROUND(BAR!ER19*0.9*0.87,)</f>
        <v>20436</v>
      </c>
      <c r="ES19" s="10">
        <f>ROUND(BAR!ES19*0.9*0.87,)</f>
        <v>21141</v>
      </c>
      <c r="ET19" s="10">
        <f>ROUND(BAR!ET19*0.9*0.87,)</f>
        <v>21141</v>
      </c>
      <c r="EU19" s="10">
        <f>ROUND(BAR!EU19*0.9*0.87,)</f>
        <v>20436</v>
      </c>
      <c r="EV19" s="10">
        <f>ROUND(BAR!EV19*0.9*0.87,)</f>
        <v>20436</v>
      </c>
      <c r="EW19" s="10">
        <f>ROUND(BAR!EW19*0.9*0.87,)</f>
        <v>20436</v>
      </c>
      <c r="EX19" s="10">
        <f>ROUND(BAR!EX19*0.9*0.87,)</f>
        <v>20436</v>
      </c>
      <c r="EY19" s="10">
        <f>ROUND(BAR!EY19*0.9*0.87,)</f>
        <v>20436</v>
      </c>
      <c r="EZ19" s="10">
        <f>ROUND(BAR!EZ19*0.9*0.87,)</f>
        <v>21141</v>
      </c>
      <c r="FA19" s="10">
        <f>ROUND(BAR!FA19*0.9*0.87,)</f>
        <v>21141</v>
      </c>
      <c r="FB19" s="10">
        <f>ROUND(BAR!FB19*0.9*0.87,)</f>
        <v>19888</v>
      </c>
      <c r="FC19" s="10">
        <f>ROUND(BAR!FC19*0.9*0.87,)</f>
        <v>19888</v>
      </c>
      <c r="FD19" s="10">
        <f>ROUND(BAR!FD19*0.9*0.87,)</f>
        <v>19888</v>
      </c>
      <c r="FE19" s="10">
        <f>ROUND(BAR!FE19*0.9*0.87,)</f>
        <v>19888</v>
      </c>
      <c r="FF19" s="10">
        <f>ROUND(BAR!FF19*0.9*0.87,)</f>
        <v>19888</v>
      </c>
      <c r="FG19" s="10">
        <f>ROUND(BAR!FG19*0.9*0.87,)</f>
        <v>20436</v>
      </c>
      <c r="FH19" s="10">
        <f>ROUND(BAR!FH19*0.9*0.87,)</f>
        <v>20436</v>
      </c>
      <c r="FI19" s="10">
        <f>ROUND(BAR!FI19*0.9*0.87,)</f>
        <v>19888</v>
      </c>
      <c r="FJ19" s="10">
        <f>ROUND(BAR!FJ19*0.9*0.87,)</f>
        <v>19888</v>
      </c>
      <c r="FK19" s="10">
        <f>ROUND(BAR!FK19*0.9*0.87,)</f>
        <v>19888</v>
      </c>
      <c r="FL19" s="10">
        <f>ROUND(BAR!FL19*0.9*0.87,)</f>
        <v>19888</v>
      </c>
      <c r="FM19" s="10">
        <f>ROUND(BAR!FM19*0.9*0.87,)</f>
        <v>19888</v>
      </c>
      <c r="FN19" s="10">
        <f>ROUND(BAR!FN19*0.9*0.87,)</f>
        <v>20436</v>
      </c>
      <c r="FO19" s="10">
        <f>ROUND(BAR!FO19*0.9*0.87,)</f>
        <v>20436</v>
      </c>
      <c r="FP19" s="10">
        <f>ROUND(BAR!FP19*0.9*0.87,)</f>
        <v>20436</v>
      </c>
      <c r="FQ19" s="10">
        <f>ROUND(BAR!FQ19*0.9*0.87,)</f>
        <v>20436</v>
      </c>
      <c r="FR19" s="10">
        <f>ROUND(BAR!FR19*0.9*0.87,)</f>
        <v>20436</v>
      </c>
      <c r="FS19" s="10">
        <f>ROUND(BAR!FS19*0.9*0.87,)</f>
        <v>20436</v>
      </c>
      <c r="FT19" s="10">
        <f>ROUND(BAR!FT19*0.9*0.87,)</f>
        <v>20436</v>
      </c>
      <c r="FU19" s="10">
        <f>ROUND(BAR!FU19*0.9*0.87,)</f>
        <v>20436</v>
      </c>
      <c r="FV19" s="10">
        <f>ROUND(BAR!FV19*0.9*0.87,)</f>
        <v>20436</v>
      </c>
      <c r="FW19" s="10">
        <f>ROUND(BAR!FW19*0.9*0.87,)</f>
        <v>19340</v>
      </c>
      <c r="FX19" s="10">
        <f>ROUND(BAR!FX19*0.9*0.87,)</f>
        <v>19340</v>
      </c>
      <c r="FY19" s="10">
        <f>ROUND(BAR!FY19*0.9*0.87,)</f>
        <v>19340</v>
      </c>
      <c r="FZ19" s="10">
        <f>ROUND(BAR!FZ19*0.9*0.87,)</f>
        <v>19340</v>
      </c>
      <c r="GA19" s="10">
        <f>ROUND(BAR!GA19*0.9*0.87,)</f>
        <v>19340</v>
      </c>
      <c r="GB19" s="10">
        <f>ROUND(BAR!GB19*0.9*0.87,)</f>
        <v>19888</v>
      </c>
      <c r="GC19" s="10">
        <f>ROUND(BAR!GC19*0.9*0.87,)</f>
        <v>19888</v>
      </c>
      <c r="GD19" s="10">
        <f>ROUND(BAR!GD19*0.9*0.87,)</f>
        <v>19340</v>
      </c>
      <c r="GE19" s="10">
        <f>ROUND(BAR!GE19*0.9*0.87,)</f>
        <v>19340</v>
      </c>
      <c r="GF19" s="10">
        <f>ROUND(BAR!GF19*0.9*0.87,)</f>
        <v>19340</v>
      </c>
      <c r="GG19" s="10">
        <f>ROUND(BAR!GG19*0.9*0.87,)</f>
        <v>19340</v>
      </c>
      <c r="GH19" s="10">
        <f>ROUND(BAR!GH19*0.9*0.87,)</f>
        <v>19340</v>
      </c>
      <c r="GI19" s="10">
        <f>ROUND(BAR!GI19*0.9*0.87,)</f>
        <v>19888</v>
      </c>
      <c r="GJ19" s="10">
        <f>ROUND(BAR!GJ19*0.9*0.87,)</f>
        <v>19888</v>
      </c>
      <c r="GK19" s="10">
        <f>ROUND(BAR!GK19*0.9*0.87,)</f>
        <v>19340</v>
      </c>
      <c r="GL19" s="10">
        <f>ROUND(BAR!GL19*0.9*0.87,)</f>
        <v>19340</v>
      </c>
      <c r="GM19" s="10">
        <f>ROUND(BAR!GM19*0.9*0.87,)</f>
        <v>19340</v>
      </c>
      <c r="GN19" s="10">
        <f>ROUND(BAR!GN19*0.9*0.87,)</f>
        <v>19340</v>
      </c>
      <c r="GO19" s="10">
        <f>ROUND(BAR!GO19*0.9*0.87,)</f>
        <v>19340</v>
      </c>
      <c r="GP19" s="10">
        <f>ROUND(BAR!GP19*0.9*0.87,)</f>
        <v>19888</v>
      </c>
      <c r="GQ19" s="10">
        <f>ROUND(BAR!GQ19*0.9*0.87,)</f>
        <v>19888</v>
      </c>
      <c r="GR19" s="10">
        <f>ROUND(BAR!GR19*0.9*0.87,)</f>
        <v>19340</v>
      </c>
      <c r="GS19" s="10">
        <f>ROUND(BAR!GS19*0.9*0.87,)</f>
        <v>19340</v>
      </c>
      <c r="GT19" s="10">
        <f>ROUND(BAR!GT19*0.9*0.87,)</f>
        <v>19340</v>
      </c>
      <c r="GU19" s="10">
        <f>ROUND(BAR!GU19*0.9*0.87,)</f>
        <v>19340</v>
      </c>
      <c r="GV19" s="10">
        <f>ROUND(BAR!GV19*0.9*0.87,)</f>
        <v>19340</v>
      </c>
      <c r="GW19" s="10">
        <f>ROUND(BAR!GW19*0.9*0.87,)</f>
        <v>19888</v>
      </c>
      <c r="GX19" s="10">
        <f>ROUND(BAR!GX19*0.9*0.87,)</f>
        <v>19888</v>
      </c>
      <c r="GY19" s="10">
        <f>ROUND(BAR!GY19*0.9*0.87,)</f>
        <v>19340</v>
      </c>
      <c r="GZ19" s="10">
        <f>ROUND(BAR!GZ19*0.9*0.87,)</f>
        <v>19340</v>
      </c>
      <c r="HA19" s="10">
        <f>ROUND(BAR!HA19*0.9*0.87,)</f>
        <v>19340</v>
      </c>
      <c r="HB19" s="10">
        <f>ROUND(BAR!HB19*0.9*0.87,)</f>
        <v>19340</v>
      </c>
      <c r="HC19" s="10">
        <f>ROUND(BAR!HC19*0.9*0.87,)</f>
        <v>19340</v>
      </c>
      <c r="HD19" s="10">
        <f>ROUND(BAR!HD19*0.9*0.87,)</f>
        <v>21141</v>
      </c>
      <c r="HE19" s="10">
        <f>ROUND(BAR!HE19*0.9*0.87,)</f>
        <v>21141</v>
      </c>
      <c r="HF19" s="10">
        <f>ROUND(BAR!HF19*0.9*0.87,)</f>
        <v>20436</v>
      </c>
      <c r="HG19" s="10">
        <f>ROUND(BAR!HG19*0.9*0.87,)</f>
        <v>20436</v>
      </c>
      <c r="HH19" s="10">
        <f>ROUND(BAR!HH19*0.9*0.87,)</f>
        <v>20436</v>
      </c>
      <c r="HI19" s="10">
        <f>ROUND(BAR!HI19*0.9*0.87,)</f>
        <v>20436</v>
      </c>
      <c r="HJ19" s="10">
        <f>ROUND(BAR!HJ19*0.9*0.87,)</f>
        <v>20436</v>
      </c>
      <c r="HK19" s="10">
        <f>ROUND(BAR!HK19*0.9*0.87,)</f>
        <v>23490</v>
      </c>
      <c r="HL19" s="10">
        <f>ROUND(BAR!HL19*0.9*0.87,)</f>
        <v>23490</v>
      </c>
      <c r="HM19" s="10">
        <f>ROUND(BAR!HM19*0.9*0.87,)</f>
        <v>23490</v>
      </c>
      <c r="HN19" s="10">
        <f>ROUND(BAR!HN19*0.9*0.87,)</f>
        <v>23490</v>
      </c>
      <c r="HO19" s="10">
        <f>ROUND(BAR!HO19*0.9*0.87,)</f>
        <v>23490</v>
      </c>
      <c r="HP19" s="10">
        <f>ROUND(BAR!HP19*0.9*0.87,)</f>
        <v>23490</v>
      </c>
      <c r="HQ19" s="10">
        <f>ROUND(BAR!HQ19*0.9*0.87,)</f>
        <v>23490</v>
      </c>
      <c r="HR19" s="10">
        <f>ROUND(BAR!HR19*0.9*0.87,)</f>
        <v>24273</v>
      </c>
      <c r="HS19" s="10">
        <f>ROUND(BAR!HS19*0.9*0.87,)</f>
        <v>24273</v>
      </c>
      <c r="HT19" s="10">
        <f>ROUND(BAR!HT19*0.9*0.87,)</f>
        <v>24273</v>
      </c>
      <c r="HU19" s="10">
        <f>ROUND(BAR!HU19*0.9*0.87,)</f>
        <v>24273</v>
      </c>
      <c r="HV19" s="17"/>
      <c r="HW19" s="17"/>
      <c r="HX19" s="17"/>
      <c r="HY19" s="17"/>
      <c r="HZ19" s="17"/>
      <c r="IA19" s="17"/>
      <c r="IB19" s="17"/>
      <c r="IC19" s="17"/>
      <c r="ID19" s="17"/>
      <c r="IE19" s="17"/>
      <c r="IF19" s="17"/>
      <c r="IG19" s="17"/>
      <c r="IH19" s="17"/>
      <c r="II19" s="17"/>
      <c r="IJ19" s="17"/>
      <c r="IK19" s="17"/>
      <c r="IL19" s="17"/>
      <c r="IM19" s="17"/>
      <c r="IN19" s="17"/>
      <c r="IO19" s="17"/>
      <c r="IP19" s="17"/>
      <c r="IQ19" s="17"/>
      <c r="IR19" s="17"/>
      <c r="IS19" s="17"/>
      <c r="IT19" s="17"/>
      <c r="IU19" s="17"/>
      <c r="IV19" s="17"/>
      <c r="IW19" s="17"/>
      <c r="IX19" s="17"/>
      <c r="IY19" s="17"/>
      <c r="IZ19" s="17"/>
      <c r="JA19" s="17"/>
    </row>
    <row r="20" spans="1:261" s="7" customFormat="1" x14ac:dyDescent="0.2">
      <c r="A20" s="6" t="s">
        <v>9</v>
      </c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54"/>
      <c r="Z20" s="54"/>
      <c r="AA20" s="54"/>
      <c r="AB20" s="54"/>
      <c r="AC20" s="54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54"/>
      <c r="AO20" s="54"/>
      <c r="AP20" s="54"/>
      <c r="AQ20" s="54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54"/>
      <c r="EB20" s="54"/>
      <c r="EC20" s="54"/>
      <c r="ED20" s="54"/>
      <c r="EE20" s="10"/>
      <c r="EF20" s="10"/>
      <c r="EG20" s="10"/>
      <c r="EH20" s="10"/>
      <c r="EI20" s="10"/>
      <c r="EJ20" s="54"/>
      <c r="EK20" s="54"/>
      <c r="EL20" s="54"/>
      <c r="EM20" s="54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0"/>
      <c r="HO20" s="10"/>
      <c r="HP20" s="10"/>
      <c r="HQ20" s="10"/>
      <c r="HR20" s="10"/>
      <c r="HS20" s="10"/>
      <c r="HT20" s="10"/>
      <c r="HU20" s="10"/>
      <c r="HV20" s="17"/>
      <c r="HW20" s="17"/>
      <c r="HX20" s="17"/>
      <c r="HY20" s="17"/>
      <c r="HZ20" s="17"/>
      <c r="IA20" s="17"/>
      <c r="IB20" s="17"/>
      <c r="IC20" s="17"/>
      <c r="ID20" s="17"/>
      <c r="IE20" s="17"/>
      <c r="IF20" s="17"/>
      <c r="IG20" s="17"/>
      <c r="IH20" s="17"/>
      <c r="II20" s="17"/>
      <c r="IJ20" s="17"/>
      <c r="IK20" s="17"/>
      <c r="IL20" s="17"/>
      <c r="IM20" s="17"/>
      <c r="IN20" s="17"/>
      <c r="IO20" s="17"/>
      <c r="IP20" s="17"/>
      <c r="IQ20" s="17"/>
      <c r="IR20" s="17"/>
      <c r="IS20" s="17"/>
      <c r="IT20" s="17"/>
      <c r="IU20" s="17"/>
      <c r="IV20" s="17"/>
      <c r="IW20" s="17"/>
      <c r="IX20" s="17"/>
      <c r="IY20" s="17"/>
      <c r="IZ20" s="17"/>
      <c r="JA20" s="17"/>
    </row>
    <row r="21" spans="1:261" s="7" customFormat="1" x14ac:dyDescent="0.2">
      <c r="A21" s="8" t="s">
        <v>10</v>
      </c>
      <c r="B21" s="10">
        <f>ROUND(BAR!B21*0.9*0.87,)</f>
        <v>37193</v>
      </c>
      <c r="C21" s="10">
        <f>ROUND(BAR!C21*0.9*0.87,)</f>
        <v>37976</v>
      </c>
      <c r="D21" s="10">
        <f>ROUND(BAR!D21*0.9*0.87,)</f>
        <v>36801</v>
      </c>
      <c r="E21" s="10">
        <f>ROUND(BAR!E21*0.9*0.87,)</f>
        <v>36801</v>
      </c>
      <c r="F21" s="10">
        <f>ROUND(BAR!F21*0.9*0.87,)</f>
        <v>36801</v>
      </c>
      <c r="G21" s="10">
        <f>ROUND(BAR!G21*0.9*0.87,)</f>
        <v>36801</v>
      </c>
      <c r="H21" s="10">
        <f>ROUND(BAR!H21*0.9*0.87,)</f>
        <v>37976</v>
      </c>
      <c r="I21" s="10">
        <f>ROUND(BAR!I21*0.9*0.87,)</f>
        <v>39933</v>
      </c>
      <c r="J21" s="10">
        <f>ROUND(BAR!J21*0.9*0.87,)</f>
        <v>39933</v>
      </c>
      <c r="K21" s="10">
        <f>ROUND(BAR!K21*0.9*0.87,)</f>
        <v>37193</v>
      </c>
      <c r="L21" s="10">
        <f>ROUND(BAR!L21*0.9*0.87,)</f>
        <v>37193</v>
      </c>
      <c r="M21" s="10">
        <f>ROUND(BAR!M21*0.9*0.87,)</f>
        <v>37193</v>
      </c>
      <c r="N21" s="10">
        <f>ROUND(BAR!N21*0.9*0.87,)</f>
        <v>37193</v>
      </c>
      <c r="O21" s="10">
        <f>ROUND(BAR!O21*0.9*0.87,)</f>
        <v>37193</v>
      </c>
      <c r="P21" s="10">
        <f>ROUND(BAR!P21*0.9*0.87,)</f>
        <v>38759</v>
      </c>
      <c r="Q21" s="10">
        <f>ROUND(BAR!Q21*0.9*0.87,)</f>
        <v>38759</v>
      </c>
      <c r="R21" s="10">
        <f>ROUND(BAR!R21*0.9*0.87,)</f>
        <v>37976</v>
      </c>
      <c r="S21" s="10">
        <f>ROUND(BAR!S21*0.9*0.87,)</f>
        <v>37976</v>
      </c>
      <c r="T21" s="10">
        <f>ROUND(BAR!T21*0.9*0.87,)</f>
        <v>37976</v>
      </c>
      <c r="U21" s="10">
        <f>ROUND(BAR!U21*0.9*0.87,)</f>
        <v>37976</v>
      </c>
      <c r="V21" s="10">
        <f>ROUND(BAR!V21*0.9*0.87,)</f>
        <v>37976</v>
      </c>
      <c r="W21" s="10">
        <f>ROUND(BAR!W21*0.9*0.87,)</f>
        <v>41108</v>
      </c>
      <c r="X21" s="10">
        <f>ROUND(BAR!X21*0.9*0.87,)</f>
        <v>41108</v>
      </c>
      <c r="Y21" s="54">
        <f>ROUND(BAR!Y21*0.9*0.87,)</f>
        <v>41108</v>
      </c>
      <c r="Z21" s="54">
        <f>ROUND(BAR!Z21*0.9*0.87,)</f>
        <v>41108</v>
      </c>
      <c r="AA21" s="54">
        <f>ROUND(BAR!AA21*0.9*0.87,)</f>
        <v>41108</v>
      </c>
      <c r="AB21" s="54">
        <f>ROUND(BAR!AB21*0.9*0.87,)</f>
        <v>41108</v>
      </c>
      <c r="AC21" s="54">
        <f>ROUND(BAR!AC21*0.9*0.87,)</f>
        <v>41108</v>
      </c>
      <c r="AD21" s="10">
        <f>ROUND(BAR!AD21*0.9*0.87,)</f>
        <v>41108</v>
      </c>
      <c r="AE21" s="10">
        <f>ROUND(BAR!AE21*0.9*0.87,)</f>
        <v>41108</v>
      </c>
      <c r="AF21" s="10">
        <f>ROUND(BAR!AF21*0.9*0.87,)</f>
        <v>41108</v>
      </c>
      <c r="AG21" s="10">
        <f>ROUND(BAR!AG21*0.9*0.87,)</f>
        <v>45806</v>
      </c>
      <c r="AH21" s="10">
        <f>ROUND(BAR!AH21*0.9*0.87,)</f>
        <v>45806</v>
      </c>
      <c r="AI21" s="10">
        <f>ROUND(BAR!AI21*0.9*0.87,)</f>
        <v>45806</v>
      </c>
      <c r="AJ21" s="10">
        <f>ROUND(BAR!AJ21*0.9*0.87,)</f>
        <v>45806</v>
      </c>
      <c r="AK21" s="10">
        <f>ROUND(BAR!AK21*0.9*0.87,)</f>
        <v>47372</v>
      </c>
      <c r="AL21" s="10">
        <f>ROUND(BAR!AL21*0.9*0.87,)</f>
        <v>47372</v>
      </c>
      <c r="AM21" s="10">
        <f>ROUND(BAR!AM21*0.9*0.87,)</f>
        <v>47372</v>
      </c>
      <c r="AN21" s="54">
        <f>ROUND(BAR!AN21*0.9*0.87,)</f>
        <v>47372</v>
      </c>
      <c r="AO21" s="54">
        <f>ROUND(BAR!AO21*0.9*0.87,)</f>
        <v>47372</v>
      </c>
      <c r="AP21" s="54">
        <f>ROUND(BAR!AP21*0.9*0.87,)</f>
        <v>47372</v>
      </c>
      <c r="AQ21" s="54">
        <f>ROUND(BAR!AQ21*0.9*0.87,)</f>
        <v>47372</v>
      </c>
      <c r="AR21" s="10">
        <f>ROUND(BAR!AR21*0.9*0.87,)</f>
        <v>47372</v>
      </c>
      <c r="AS21" s="10">
        <f>ROUND(BAR!AS21*0.9*0.87,)</f>
        <v>47372</v>
      </c>
      <c r="AT21" s="10">
        <f>ROUND(BAR!AT21*0.9*0.87,)</f>
        <v>42282</v>
      </c>
      <c r="AU21" s="10">
        <f>ROUND(BAR!AU21*0.9*0.87,)</f>
        <v>42282</v>
      </c>
      <c r="AV21" s="10">
        <f>ROUND(BAR!AV21*0.9*0.87,)</f>
        <v>42282</v>
      </c>
      <c r="AW21" s="10">
        <f>ROUND(BAR!AW21*0.9*0.87,)</f>
        <v>43457</v>
      </c>
      <c r="AX21" s="10">
        <f>ROUND(BAR!AX21*0.9*0.87,)</f>
        <v>43457</v>
      </c>
      <c r="AY21" s="10">
        <f>ROUND(BAR!AY21*0.9*0.87,)</f>
        <v>43457</v>
      </c>
      <c r="AZ21" s="10">
        <f>ROUND(BAR!AZ21*0.9*0.87,)</f>
        <v>43457</v>
      </c>
      <c r="BA21" s="10">
        <f>ROUND(BAR!BA21*0.9*0.87,)</f>
        <v>43457</v>
      </c>
      <c r="BB21" s="10">
        <f>ROUND(BAR!BB21*0.9*0.87,)</f>
        <v>43457</v>
      </c>
      <c r="BC21" s="10">
        <f>ROUND(BAR!BC21*0.9*0.87,)</f>
        <v>43457</v>
      </c>
      <c r="BD21" s="10">
        <f>ROUND(BAR!BD21*0.9*0.87,)</f>
        <v>43457</v>
      </c>
      <c r="BE21" s="10">
        <f>ROUND(BAR!BE21*0.9*0.87,)</f>
        <v>45806</v>
      </c>
      <c r="BF21" s="10">
        <f>ROUND(BAR!BF21*0.9*0.87,)</f>
        <v>45806</v>
      </c>
      <c r="BG21" s="10">
        <f>ROUND(BAR!BG21*0.9*0.87,)</f>
        <v>42282</v>
      </c>
      <c r="BH21" s="10">
        <f>ROUND(BAR!BH21*0.9*0.87,)</f>
        <v>42282</v>
      </c>
      <c r="BI21" s="10">
        <f>ROUND(BAR!BI21*0.9*0.87,)</f>
        <v>42282</v>
      </c>
      <c r="BJ21" s="10">
        <f>ROUND(BAR!BJ21*0.9*0.87,)</f>
        <v>42282</v>
      </c>
      <c r="BK21" s="10">
        <f>ROUND(BAR!BK21*0.9*0.87,)</f>
        <v>44631</v>
      </c>
      <c r="BL21" s="10">
        <f>ROUND(BAR!BL21*0.9*0.87,)</f>
        <v>44631</v>
      </c>
      <c r="BM21" s="10">
        <f>ROUND(BAR!BM21*0.9*0.87,)</f>
        <v>44631</v>
      </c>
      <c r="BN21" s="10">
        <f>ROUND(BAR!BN21*0.9*0.87,)</f>
        <v>44631</v>
      </c>
      <c r="BO21" s="10">
        <f>ROUND(BAR!BO21*0.9*0.87,)</f>
        <v>42282</v>
      </c>
      <c r="BP21" s="10">
        <f>ROUND(BAR!BP21*0.9*0.87,)</f>
        <v>42282</v>
      </c>
      <c r="BQ21" s="10">
        <f>ROUND(BAR!BQ21*0.9*0.87,)</f>
        <v>42282</v>
      </c>
      <c r="BR21" s="10">
        <f>ROUND(BAR!BR21*0.9*0.87,)</f>
        <v>42282</v>
      </c>
      <c r="BS21" s="10">
        <f>ROUND(BAR!BS21*0.9*0.87,)</f>
        <v>42282</v>
      </c>
      <c r="BT21" s="10">
        <f>ROUND(BAR!BT21*0.9*0.87,)</f>
        <v>43457</v>
      </c>
      <c r="BU21" s="10">
        <f>ROUND(BAR!BU21*0.9*0.87,)</f>
        <v>43457</v>
      </c>
      <c r="BV21" s="10">
        <f>ROUND(BAR!BV21*0.9*0.87,)</f>
        <v>42282</v>
      </c>
      <c r="BW21" s="10">
        <f>ROUND(BAR!BW21*0.9*0.87,)</f>
        <v>42282</v>
      </c>
      <c r="BX21" s="10">
        <f>ROUND(BAR!BX21*0.9*0.87,)</f>
        <v>42282</v>
      </c>
      <c r="BY21" s="10">
        <f>ROUND(BAR!BY21*0.9*0.87,)</f>
        <v>42282</v>
      </c>
      <c r="BZ21" s="10">
        <f>ROUND(BAR!BZ21*0.9*0.87,)</f>
        <v>42282</v>
      </c>
      <c r="CA21" s="10">
        <f>ROUND(BAR!CA21*0.9*0.87,)</f>
        <v>43457</v>
      </c>
      <c r="CB21" s="10">
        <f>ROUND(BAR!CB21*0.9*0.87,)</f>
        <v>43457</v>
      </c>
      <c r="CC21" s="10">
        <f>ROUND(BAR!CC21*0.9*0.87,)</f>
        <v>42282</v>
      </c>
      <c r="CD21" s="10">
        <f>ROUND(BAR!CD21*0.9*0.87,)</f>
        <v>42282</v>
      </c>
      <c r="CE21" s="10">
        <f>ROUND(BAR!CE21*0.9*0.87,)</f>
        <v>42282</v>
      </c>
      <c r="CF21" s="10">
        <f>ROUND(BAR!CF21*0.9*0.87,)</f>
        <v>42282</v>
      </c>
      <c r="CG21" s="10">
        <f>ROUND(BAR!CG21*0.9*0.87,)</f>
        <v>42282</v>
      </c>
      <c r="CH21" s="10">
        <f>ROUND(BAR!CH21*0.9*0.87,)</f>
        <v>43457</v>
      </c>
      <c r="CI21" s="10">
        <f>ROUND(BAR!CI21*0.9*0.87,)</f>
        <v>43457</v>
      </c>
      <c r="CJ21" s="10">
        <f>ROUND(BAR!CJ21*0.9*0.87,)</f>
        <v>42282</v>
      </c>
      <c r="CK21" s="10">
        <f>ROUND(BAR!CK21*0.9*0.87,)</f>
        <v>42282</v>
      </c>
      <c r="CL21" s="10">
        <f>ROUND(BAR!CL21*0.9*0.87,)</f>
        <v>42282</v>
      </c>
      <c r="CM21" s="10">
        <f>ROUND(BAR!CM21*0.9*0.87,)</f>
        <v>42282</v>
      </c>
      <c r="CN21" s="10">
        <f>ROUND(BAR!CN21*0.9*0.87,)</f>
        <v>42282</v>
      </c>
      <c r="CO21" s="10">
        <f>ROUND(BAR!CO21*0.9*0.87,)</f>
        <v>43457</v>
      </c>
      <c r="CP21" s="10">
        <f>ROUND(BAR!CP21*0.9*0.87,)</f>
        <v>43457</v>
      </c>
      <c r="CQ21" s="10">
        <f>ROUND(BAR!CQ21*0.9*0.87,)</f>
        <v>42282</v>
      </c>
      <c r="CR21" s="10">
        <f>ROUND(BAR!CR21*0.9*0.87,)</f>
        <v>42282</v>
      </c>
      <c r="CS21" s="10">
        <f>ROUND(BAR!CS21*0.9*0.87,)</f>
        <v>42282</v>
      </c>
      <c r="CT21" s="10">
        <f>ROUND(BAR!CT21*0.9*0.87,)</f>
        <v>42282</v>
      </c>
      <c r="CU21" s="10">
        <f>ROUND(BAR!CU21*0.9*0.87,)</f>
        <v>42282</v>
      </c>
      <c r="CV21" s="10">
        <f>ROUND(BAR!CV21*0.9*0.87,)</f>
        <v>42282</v>
      </c>
      <c r="CW21" s="10">
        <f>ROUND(BAR!CW21*0.9*0.87,)</f>
        <v>42282</v>
      </c>
      <c r="CX21" s="10">
        <f>ROUND(BAR!CX21*0.9*0.87,)</f>
        <v>39933</v>
      </c>
      <c r="CY21" s="10">
        <f>ROUND(BAR!CY21*0.9*0.87,)</f>
        <v>39933</v>
      </c>
      <c r="CZ21" s="10">
        <f>ROUND(BAR!CZ21*0.9*0.87,)</f>
        <v>39933</v>
      </c>
      <c r="DA21" s="10">
        <f>ROUND(BAR!DA21*0.9*0.87,)</f>
        <v>39933</v>
      </c>
      <c r="DB21" s="10">
        <f>ROUND(BAR!DB21*0.9*0.87,)</f>
        <v>39933</v>
      </c>
      <c r="DC21" s="10">
        <f>ROUND(BAR!DC21*0.9*0.87,)</f>
        <v>41108</v>
      </c>
      <c r="DD21" s="10">
        <f>ROUND(BAR!DD21*0.9*0.87,)</f>
        <v>41108</v>
      </c>
      <c r="DE21" s="10">
        <f>ROUND(BAR!DE21*0.9*0.87,)</f>
        <v>39933</v>
      </c>
      <c r="DF21" s="10">
        <f>ROUND(BAR!DF21*0.9*0.87,)</f>
        <v>39933</v>
      </c>
      <c r="DG21" s="10">
        <f>ROUND(BAR!DG21*0.9*0.87,)</f>
        <v>39933</v>
      </c>
      <c r="DH21" s="10">
        <f>ROUND(BAR!DH21*0.9*0.87,)</f>
        <v>39933</v>
      </c>
      <c r="DI21" s="10">
        <f>ROUND(BAR!DI21*0.9*0.87,)</f>
        <v>39933</v>
      </c>
      <c r="DJ21" s="10">
        <f>ROUND(BAR!DJ21*0.9*0.87,)</f>
        <v>41108</v>
      </c>
      <c r="DK21" s="10">
        <f>ROUND(BAR!DK21*0.9*0.87,)</f>
        <v>41108</v>
      </c>
      <c r="DL21" s="10">
        <f>ROUND(BAR!DL21*0.9*0.87,)</f>
        <v>39933</v>
      </c>
      <c r="DM21" s="10">
        <f>ROUND(BAR!DM21*0.9*0.87,)</f>
        <v>39933</v>
      </c>
      <c r="DN21" s="10">
        <f>ROUND(BAR!DN21*0.9*0.87,)</f>
        <v>39933</v>
      </c>
      <c r="DO21" s="10">
        <f>ROUND(BAR!DO21*0.9*0.87,)</f>
        <v>39933</v>
      </c>
      <c r="DP21" s="10">
        <f>ROUND(BAR!DP21*0.9*0.87,)</f>
        <v>39933</v>
      </c>
      <c r="DQ21" s="10">
        <f>ROUND(BAR!DQ21*0.9*0.87,)</f>
        <v>41108</v>
      </c>
      <c r="DR21" s="10">
        <f>ROUND(BAR!DR21*0.9*0.87,)</f>
        <v>41108</v>
      </c>
      <c r="DS21" s="10">
        <f>ROUND(BAR!DS21*0.9*0.87,)</f>
        <v>39933</v>
      </c>
      <c r="DT21" s="10">
        <f>ROUND(BAR!DT21*0.9*0.87,)</f>
        <v>39933</v>
      </c>
      <c r="DU21" s="10">
        <f>ROUND(BAR!DU21*0.9*0.87,)</f>
        <v>39933</v>
      </c>
      <c r="DV21" s="10">
        <f>ROUND(BAR!DV21*0.9*0.87,)</f>
        <v>39933</v>
      </c>
      <c r="DW21" s="10">
        <f>ROUND(BAR!DW21*0.9*0.87,)</f>
        <v>39933</v>
      </c>
      <c r="DX21" s="10">
        <f>ROUND(BAR!DX21*0.9*0.87,)</f>
        <v>39933</v>
      </c>
      <c r="DY21" s="10">
        <f>ROUND(BAR!DY21*0.9*0.87,)</f>
        <v>41108</v>
      </c>
      <c r="DZ21" s="10">
        <f>ROUND(BAR!DZ21*0.9*0.87,)</f>
        <v>41108</v>
      </c>
      <c r="EA21" s="54">
        <f>ROUND(BAR!EA21*0.9*0.87,)</f>
        <v>41108</v>
      </c>
      <c r="EB21" s="54">
        <f>ROUND(BAR!EB21*0.9*0.87,)</f>
        <v>41108</v>
      </c>
      <c r="EC21" s="54">
        <f>ROUND(BAR!EC21*0.9*0.87,)</f>
        <v>41108</v>
      </c>
      <c r="ED21" s="54">
        <f>ROUND(BAR!ED21*0.9*0.87,)</f>
        <v>41108</v>
      </c>
      <c r="EE21" s="10">
        <f>ROUND(BAR!EE21*0.9*0.87,)</f>
        <v>41108</v>
      </c>
      <c r="EF21" s="10">
        <f>ROUND(BAR!EF21*0.9*0.87,)</f>
        <v>41108</v>
      </c>
      <c r="EG21" s="10">
        <f>ROUND(BAR!EG21*0.9*0.87,)</f>
        <v>41108</v>
      </c>
      <c r="EH21" s="10">
        <f>ROUND(BAR!EH21*0.9*0.87,)</f>
        <v>41108</v>
      </c>
      <c r="EI21" s="10">
        <f>ROUND(BAR!EI21*0.9*0.87,)</f>
        <v>41108</v>
      </c>
      <c r="EJ21" s="54">
        <f>ROUND(BAR!EJ21*0.9*0.87,)</f>
        <v>41108</v>
      </c>
      <c r="EK21" s="54">
        <f>ROUND(BAR!EK21*0.9*0.87,)</f>
        <v>41108</v>
      </c>
      <c r="EL21" s="54">
        <f>ROUND(BAR!EL21*0.9*0.87,)</f>
        <v>41108</v>
      </c>
      <c r="EM21" s="54">
        <f>ROUND(BAR!EM21*0.9*0.87,)</f>
        <v>41108</v>
      </c>
      <c r="EN21" s="10">
        <f>ROUND(BAR!EN21*0.9*0.87,)</f>
        <v>41108</v>
      </c>
      <c r="EO21" s="10">
        <f>ROUND(BAR!EO21*0.9*0.87,)</f>
        <v>37662</v>
      </c>
      <c r="EP21" s="10">
        <f>ROUND(BAR!EP21*0.9*0.87,)</f>
        <v>37662</v>
      </c>
      <c r="EQ21" s="10">
        <f>ROUND(BAR!EQ21*0.9*0.87,)</f>
        <v>37662</v>
      </c>
      <c r="ER21" s="10">
        <f>ROUND(BAR!ER21*0.9*0.87,)</f>
        <v>37662</v>
      </c>
      <c r="ES21" s="10">
        <f>ROUND(BAR!ES21*0.9*0.87,)</f>
        <v>38367</v>
      </c>
      <c r="ET21" s="10">
        <f>ROUND(BAR!ET21*0.9*0.87,)</f>
        <v>38367</v>
      </c>
      <c r="EU21" s="10">
        <f>ROUND(BAR!EU21*0.9*0.87,)</f>
        <v>37662</v>
      </c>
      <c r="EV21" s="10">
        <f>ROUND(BAR!EV21*0.9*0.87,)</f>
        <v>37662</v>
      </c>
      <c r="EW21" s="10">
        <f>ROUND(BAR!EW21*0.9*0.87,)</f>
        <v>37662</v>
      </c>
      <c r="EX21" s="10">
        <f>ROUND(BAR!EX21*0.9*0.87,)</f>
        <v>37662</v>
      </c>
      <c r="EY21" s="10">
        <f>ROUND(BAR!EY21*0.9*0.87,)</f>
        <v>37662</v>
      </c>
      <c r="EZ21" s="10">
        <f>ROUND(BAR!EZ21*0.9*0.87,)</f>
        <v>38367</v>
      </c>
      <c r="FA21" s="10">
        <f>ROUND(BAR!FA21*0.9*0.87,)</f>
        <v>38367</v>
      </c>
      <c r="FB21" s="10">
        <f>ROUND(BAR!FB21*0.9*0.87,)</f>
        <v>37114</v>
      </c>
      <c r="FC21" s="10">
        <f>ROUND(BAR!FC21*0.9*0.87,)</f>
        <v>37114</v>
      </c>
      <c r="FD21" s="10">
        <f>ROUND(BAR!FD21*0.9*0.87,)</f>
        <v>37114</v>
      </c>
      <c r="FE21" s="10">
        <f>ROUND(BAR!FE21*0.9*0.87,)</f>
        <v>37114</v>
      </c>
      <c r="FF21" s="10">
        <f>ROUND(BAR!FF21*0.9*0.87,)</f>
        <v>37114</v>
      </c>
      <c r="FG21" s="10">
        <f>ROUND(BAR!FG21*0.9*0.87,)</f>
        <v>37662</v>
      </c>
      <c r="FH21" s="10">
        <f>ROUND(BAR!FH21*0.9*0.87,)</f>
        <v>37662</v>
      </c>
      <c r="FI21" s="10">
        <f>ROUND(BAR!FI21*0.9*0.87,)</f>
        <v>37114</v>
      </c>
      <c r="FJ21" s="10">
        <f>ROUND(BAR!FJ21*0.9*0.87,)</f>
        <v>37114</v>
      </c>
      <c r="FK21" s="10">
        <f>ROUND(BAR!FK21*0.9*0.87,)</f>
        <v>37114</v>
      </c>
      <c r="FL21" s="10">
        <f>ROUND(BAR!FL21*0.9*0.87,)</f>
        <v>37114</v>
      </c>
      <c r="FM21" s="10">
        <f>ROUND(BAR!FM21*0.9*0.87,)</f>
        <v>37114</v>
      </c>
      <c r="FN21" s="10">
        <f>ROUND(BAR!FN21*0.9*0.87,)</f>
        <v>37662</v>
      </c>
      <c r="FO21" s="10">
        <f>ROUND(BAR!FO21*0.9*0.87,)</f>
        <v>37662</v>
      </c>
      <c r="FP21" s="10">
        <f>ROUND(BAR!FP21*0.9*0.87,)</f>
        <v>37662</v>
      </c>
      <c r="FQ21" s="10">
        <f>ROUND(BAR!FQ21*0.9*0.87,)</f>
        <v>37662</v>
      </c>
      <c r="FR21" s="10">
        <f>ROUND(BAR!FR21*0.9*0.87,)</f>
        <v>37662</v>
      </c>
      <c r="FS21" s="10">
        <f>ROUND(BAR!FS21*0.9*0.87,)</f>
        <v>37662</v>
      </c>
      <c r="FT21" s="10">
        <f>ROUND(BAR!FT21*0.9*0.87,)</f>
        <v>37662</v>
      </c>
      <c r="FU21" s="10">
        <f>ROUND(BAR!FU21*0.9*0.87,)</f>
        <v>37662</v>
      </c>
      <c r="FV21" s="10">
        <f>ROUND(BAR!FV21*0.9*0.87,)</f>
        <v>37662</v>
      </c>
      <c r="FW21" s="10">
        <f>ROUND(BAR!FW21*0.9*0.87,)</f>
        <v>36566</v>
      </c>
      <c r="FX21" s="10">
        <f>ROUND(BAR!FX21*0.9*0.87,)</f>
        <v>36566</v>
      </c>
      <c r="FY21" s="10">
        <f>ROUND(BAR!FY21*0.9*0.87,)</f>
        <v>36566</v>
      </c>
      <c r="FZ21" s="10">
        <f>ROUND(BAR!FZ21*0.9*0.87,)</f>
        <v>36566</v>
      </c>
      <c r="GA21" s="10">
        <f>ROUND(BAR!GA21*0.9*0.87,)</f>
        <v>36566</v>
      </c>
      <c r="GB21" s="10">
        <f>ROUND(BAR!GB21*0.9*0.87,)</f>
        <v>37114</v>
      </c>
      <c r="GC21" s="10">
        <f>ROUND(BAR!GC21*0.9*0.87,)</f>
        <v>37114</v>
      </c>
      <c r="GD21" s="10">
        <f>ROUND(BAR!GD21*0.9*0.87,)</f>
        <v>36566</v>
      </c>
      <c r="GE21" s="10">
        <f>ROUND(BAR!GE21*0.9*0.87,)</f>
        <v>36566</v>
      </c>
      <c r="GF21" s="10">
        <f>ROUND(BAR!GF21*0.9*0.87,)</f>
        <v>36566</v>
      </c>
      <c r="GG21" s="10">
        <f>ROUND(BAR!GG21*0.9*0.87,)</f>
        <v>36566</v>
      </c>
      <c r="GH21" s="10">
        <f>ROUND(BAR!GH21*0.9*0.87,)</f>
        <v>36566</v>
      </c>
      <c r="GI21" s="10">
        <f>ROUND(BAR!GI21*0.9*0.87,)</f>
        <v>37114</v>
      </c>
      <c r="GJ21" s="10">
        <f>ROUND(BAR!GJ21*0.9*0.87,)</f>
        <v>37114</v>
      </c>
      <c r="GK21" s="10">
        <f>ROUND(BAR!GK21*0.9*0.87,)</f>
        <v>36566</v>
      </c>
      <c r="GL21" s="10">
        <f>ROUND(BAR!GL21*0.9*0.87,)</f>
        <v>36566</v>
      </c>
      <c r="GM21" s="10">
        <f>ROUND(BAR!GM21*0.9*0.87,)</f>
        <v>36566</v>
      </c>
      <c r="GN21" s="10">
        <f>ROUND(BAR!GN21*0.9*0.87,)</f>
        <v>36566</v>
      </c>
      <c r="GO21" s="10">
        <f>ROUND(BAR!GO21*0.9*0.87,)</f>
        <v>36566</v>
      </c>
      <c r="GP21" s="10">
        <f>ROUND(BAR!GP21*0.9*0.87,)</f>
        <v>37114</v>
      </c>
      <c r="GQ21" s="10">
        <f>ROUND(BAR!GQ21*0.9*0.87,)</f>
        <v>37114</v>
      </c>
      <c r="GR21" s="10">
        <f>ROUND(BAR!GR21*0.9*0.87,)</f>
        <v>36566</v>
      </c>
      <c r="GS21" s="10">
        <f>ROUND(BAR!GS21*0.9*0.87,)</f>
        <v>36566</v>
      </c>
      <c r="GT21" s="10">
        <f>ROUND(BAR!GT21*0.9*0.87,)</f>
        <v>36566</v>
      </c>
      <c r="GU21" s="10">
        <f>ROUND(BAR!GU21*0.9*0.87,)</f>
        <v>36566</v>
      </c>
      <c r="GV21" s="10">
        <f>ROUND(BAR!GV21*0.9*0.87,)</f>
        <v>36566</v>
      </c>
      <c r="GW21" s="10">
        <f>ROUND(BAR!GW21*0.9*0.87,)</f>
        <v>37114</v>
      </c>
      <c r="GX21" s="10">
        <f>ROUND(BAR!GX21*0.9*0.87,)</f>
        <v>37114</v>
      </c>
      <c r="GY21" s="10">
        <f>ROUND(BAR!GY21*0.9*0.87,)</f>
        <v>36566</v>
      </c>
      <c r="GZ21" s="10">
        <f>ROUND(BAR!GZ21*0.9*0.87,)</f>
        <v>36566</v>
      </c>
      <c r="HA21" s="10">
        <f>ROUND(BAR!HA21*0.9*0.87,)</f>
        <v>36566</v>
      </c>
      <c r="HB21" s="10">
        <f>ROUND(BAR!HB21*0.9*0.87,)</f>
        <v>36566</v>
      </c>
      <c r="HC21" s="10">
        <f>ROUND(BAR!HC21*0.9*0.87,)</f>
        <v>36566</v>
      </c>
      <c r="HD21" s="10">
        <f>ROUND(BAR!HD21*0.9*0.87,)</f>
        <v>38367</v>
      </c>
      <c r="HE21" s="10">
        <f>ROUND(BAR!HE21*0.9*0.87,)</f>
        <v>38367</v>
      </c>
      <c r="HF21" s="10">
        <f>ROUND(BAR!HF21*0.9*0.87,)</f>
        <v>37662</v>
      </c>
      <c r="HG21" s="10">
        <f>ROUND(BAR!HG21*0.9*0.87,)</f>
        <v>37662</v>
      </c>
      <c r="HH21" s="10">
        <f>ROUND(BAR!HH21*0.9*0.87,)</f>
        <v>37662</v>
      </c>
      <c r="HI21" s="10">
        <f>ROUND(BAR!HI21*0.9*0.87,)</f>
        <v>37662</v>
      </c>
      <c r="HJ21" s="10">
        <f>ROUND(BAR!HJ21*0.9*0.87,)</f>
        <v>37662</v>
      </c>
      <c r="HK21" s="10">
        <f>ROUND(BAR!HK21*0.9*0.87,)</f>
        <v>40716</v>
      </c>
      <c r="HL21" s="10">
        <f>ROUND(BAR!HL21*0.9*0.87,)</f>
        <v>40716</v>
      </c>
      <c r="HM21" s="10">
        <f>ROUND(BAR!HM21*0.9*0.87,)</f>
        <v>40716</v>
      </c>
      <c r="HN21" s="10">
        <f>ROUND(BAR!HN21*0.9*0.87,)</f>
        <v>40716</v>
      </c>
      <c r="HO21" s="10">
        <f>ROUND(BAR!HO21*0.9*0.87,)</f>
        <v>40716</v>
      </c>
      <c r="HP21" s="10">
        <f>ROUND(BAR!HP21*0.9*0.87,)</f>
        <v>40716</v>
      </c>
      <c r="HQ21" s="10">
        <f>ROUND(BAR!HQ21*0.9*0.87,)</f>
        <v>40716</v>
      </c>
      <c r="HR21" s="10">
        <f>ROUND(BAR!HR21*0.9*0.87,)</f>
        <v>41499</v>
      </c>
      <c r="HS21" s="10">
        <f>ROUND(BAR!HS21*0.9*0.87,)</f>
        <v>41499</v>
      </c>
      <c r="HT21" s="10">
        <f>ROUND(BAR!HT21*0.9*0.87,)</f>
        <v>41499</v>
      </c>
      <c r="HU21" s="10">
        <f>ROUND(BAR!HU21*0.9*0.87,)</f>
        <v>41499</v>
      </c>
      <c r="HV21" s="17"/>
      <c r="HW21" s="17"/>
      <c r="HX21" s="17"/>
      <c r="HY21" s="17"/>
      <c r="HZ21" s="17"/>
      <c r="IA21" s="17"/>
      <c r="IB21" s="17"/>
      <c r="IC21" s="17"/>
      <c r="ID21" s="17"/>
      <c r="IE21" s="17"/>
      <c r="IF21" s="17"/>
      <c r="IG21" s="17"/>
      <c r="IH21" s="17"/>
      <c r="II21" s="17"/>
      <c r="IJ21" s="17"/>
      <c r="IK21" s="17"/>
      <c r="IL21" s="17"/>
      <c r="IM21" s="17"/>
      <c r="IN21" s="17"/>
      <c r="IO21" s="17"/>
      <c r="IP21" s="17"/>
      <c r="IQ21" s="17"/>
      <c r="IR21" s="17"/>
      <c r="IS21" s="17"/>
      <c r="IT21" s="17"/>
      <c r="IU21" s="17"/>
      <c r="IV21" s="17"/>
      <c r="IW21" s="17"/>
      <c r="IX21" s="17"/>
      <c r="IY21" s="17"/>
      <c r="IZ21" s="17"/>
      <c r="JA21" s="17"/>
    </row>
    <row r="22" spans="1:261" s="7" customFormat="1" x14ac:dyDescent="0.2">
      <c r="A22" s="6" t="s">
        <v>11</v>
      </c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54"/>
      <c r="Z22" s="54"/>
      <c r="AA22" s="54"/>
      <c r="AB22" s="54"/>
      <c r="AC22" s="54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54"/>
      <c r="AO22" s="54"/>
      <c r="AP22" s="54"/>
      <c r="AQ22" s="54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54"/>
      <c r="EB22" s="54"/>
      <c r="EC22" s="54"/>
      <c r="ED22" s="54"/>
      <c r="EE22" s="10"/>
      <c r="EF22" s="10"/>
      <c r="EG22" s="10"/>
      <c r="EH22" s="10"/>
      <c r="EI22" s="10"/>
      <c r="EJ22" s="54"/>
      <c r="EK22" s="54"/>
      <c r="EL22" s="54"/>
      <c r="EM22" s="54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  <c r="GS22" s="10"/>
      <c r="GT22" s="10"/>
      <c r="GU22" s="10"/>
      <c r="GV22" s="10"/>
      <c r="GW22" s="10"/>
      <c r="GX22" s="10"/>
      <c r="GY22" s="10"/>
      <c r="GZ22" s="10"/>
      <c r="HA22" s="10"/>
      <c r="HB22" s="10"/>
      <c r="HC22" s="10"/>
      <c r="HD22" s="10"/>
      <c r="HE22" s="10"/>
      <c r="HF22" s="10"/>
      <c r="HG22" s="10"/>
      <c r="HH22" s="10"/>
      <c r="HI22" s="10"/>
      <c r="HJ22" s="10"/>
      <c r="HK22" s="10"/>
      <c r="HL22" s="10"/>
      <c r="HM22" s="10"/>
      <c r="HN22" s="10"/>
      <c r="HO22" s="10"/>
      <c r="HP22" s="10"/>
      <c r="HQ22" s="10"/>
      <c r="HR22" s="10"/>
      <c r="HS22" s="10"/>
      <c r="HT22" s="10"/>
      <c r="HU22" s="10"/>
      <c r="HV22" s="17"/>
      <c r="HW22" s="17"/>
      <c r="HX22" s="17"/>
      <c r="HY22" s="17"/>
      <c r="HZ22" s="17"/>
      <c r="IA22" s="17"/>
      <c r="IB22" s="17"/>
      <c r="IC22" s="17"/>
      <c r="ID22" s="17"/>
      <c r="IE22" s="17"/>
      <c r="IF22" s="17"/>
      <c r="IG22" s="17"/>
      <c r="IH22" s="17"/>
      <c r="II22" s="17"/>
      <c r="IJ22" s="17"/>
      <c r="IK22" s="17"/>
      <c r="IL22" s="17"/>
      <c r="IM22" s="17"/>
      <c r="IN22" s="17"/>
      <c r="IO22" s="17"/>
      <c r="IP22" s="17"/>
      <c r="IQ22" s="17"/>
      <c r="IR22" s="17"/>
      <c r="IS22" s="17"/>
      <c r="IT22" s="17"/>
      <c r="IU22" s="17"/>
      <c r="IV22" s="17"/>
      <c r="IW22" s="17"/>
      <c r="IX22" s="17"/>
      <c r="IY22" s="17"/>
      <c r="IZ22" s="17"/>
      <c r="JA22" s="17"/>
    </row>
    <row r="23" spans="1:261" s="7" customFormat="1" x14ac:dyDescent="0.2">
      <c r="A23" s="8" t="s">
        <v>10</v>
      </c>
      <c r="B23" s="10">
        <f>ROUND(BAR!B23*0.9*0.87,)</f>
        <v>48938</v>
      </c>
      <c r="C23" s="10">
        <f>ROUND(BAR!C23*0.9*0.87,)</f>
        <v>49721</v>
      </c>
      <c r="D23" s="10">
        <f>ROUND(BAR!D23*0.9*0.87,)</f>
        <v>48546</v>
      </c>
      <c r="E23" s="10">
        <f>ROUND(BAR!E23*0.9*0.87,)</f>
        <v>48546</v>
      </c>
      <c r="F23" s="10">
        <f>ROUND(BAR!F23*0.9*0.87,)</f>
        <v>48546</v>
      </c>
      <c r="G23" s="10">
        <f>ROUND(BAR!G23*0.9*0.87,)</f>
        <v>48546</v>
      </c>
      <c r="H23" s="10">
        <f>ROUND(BAR!H23*0.9*0.87,)</f>
        <v>49721</v>
      </c>
      <c r="I23" s="10">
        <f>ROUND(BAR!I23*0.9*0.87,)</f>
        <v>51678</v>
      </c>
      <c r="J23" s="10">
        <f>ROUND(BAR!J23*0.9*0.87,)</f>
        <v>51678</v>
      </c>
      <c r="K23" s="10">
        <f>ROUND(BAR!K23*0.9*0.87,)</f>
        <v>48938</v>
      </c>
      <c r="L23" s="10">
        <f>ROUND(BAR!L23*0.9*0.87,)</f>
        <v>48938</v>
      </c>
      <c r="M23" s="10">
        <f>ROUND(BAR!M23*0.9*0.87,)</f>
        <v>48938</v>
      </c>
      <c r="N23" s="10">
        <f>ROUND(BAR!N23*0.9*0.87,)</f>
        <v>48938</v>
      </c>
      <c r="O23" s="10">
        <f>ROUND(BAR!O23*0.9*0.87,)</f>
        <v>48938</v>
      </c>
      <c r="P23" s="10">
        <f>ROUND(BAR!P23*0.9*0.87,)</f>
        <v>50504</v>
      </c>
      <c r="Q23" s="10">
        <f>ROUND(BAR!Q23*0.9*0.87,)</f>
        <v>50504</v>
      </c>
      <c r="R23" s="10">
        <f>ROUND(BAR!R23*0.9*0.87,)</f>
        <v>49721</v>
      </c>
      <c r="S23" s="10">
        <f>ROUND(BAR!S23*0.9*0.87,)</f>
        <v>49721</v>
      </c>
      <c r="T23" s="10">
        <f>ROUND(BAR!T23*0.9*0.87,)</f>
        <v>49721</v>
      </c>
      <c r="U23" s="10">
        <f>ROUND(BAR!U23*0.9*0.87,)</f>
        <v>49721</v>
      </c>
      <c r="V23" s="10">
        <f>ROUND(BAR!V23*0.9*0.87,)</f>
        <v>49721</v>
      </c>
      <c r="W23" s="10">
        <f>ROUND(BAR!W23*0.9*0.87,)</f>
        <v>52853</v>
      </c>
      <c r="X23" s="10">
        <f>ROUND(BAR!X23*0.9*0.87,)</f>
        <v>52853</v>
      </c>
      <c r="Y23" s="54">
        <f>ROUND(BAR!Y23*0.9*0.87,)</f>
        <v>52853</v>
      </c>
      <c r="Z23" s="54">
        <f>ROUND(BAR!Z23*0.9*0.87,)</f>
        <v>52853</v>
      </c>
      <c r="AA23" s="54">
        <f>ROUND(BAR!AA23*0.9*0.87,)</f>
        <v>52853</v>
      </c>
      <c r="AB23" s="54">
        <f>ROUND(BAR!AB23*0.9*0.87,)</f>
        <v>52853</v>
      </c>
      <c r="AC23" s="54">
        <f>ROUND(BAR!AC23*0.9*0.87,)</f>
        <v>52853</v>
      </c>
      <c r="AD23" s="10">
        <f>ROUND(BAR!AD23*0.9*0.87,)</f>
        <v>52853</v>
      </c>
      <c r="AE23" s="10">
        <f>ROUND(BAR!AE23*0.9*0.87,)</f>
        <v>52853</v>
      </c>
      <c r="AF23" s="10">
        <f>ROUND(BAR!AF23*0.9*0.87,)</f>
        <v>52853</v>
      </c>
      <c r="AG23" s="10">
        <f>ROUND(BAR!AG23*0.9*0.87,)</f>
        <v>57551</v>
      </c>
      <c r="AH23" s="10">
        <f>ROUND(BAR!AH23*0.9*0.87,)</f>
        <v>57551</v>
      </c>
      <c r="AI23" s="10">
        <f>ROUND(BAR!AI23*0.9*0.87,)</f>
        <v>57551</v>
      </c>
      <c r="AJ23" s="10">
        <f>ROUND(BAR!AJ23*0.9*0.87,)</f>
        <v>57551</v>
      </c>
      <c r="AK23" s="10">
        <f>ROUND(BAR!AK23*0.9*0.87,)</f>
        <v>59117</v>
      </c>
      <c r="AL23" s="10">
        <f>ROUND(BAR!AL23*0.9*0.87,)</f>
        <v>59117</v>
      </c>
      <c r="AM23" s="10">
        <f>ROUND(BAR!AM23*0.9*0.87,)</f>
        <v>59117</v>
      </c>
      <c r="AN23" s="54">
        <f>ROUND(BAR!AN23*0.9*0.87,)</f>
        <v>59117</v>
      </c>
      <c r="AO23" s="54">
        <f>ROUND(BAR!AO23*0.9*0.87,)</f>
        <v>59117</v>
      </c>
      <c r="AP23" s="54">
        <f>ROUND(BAR!AP23*0.9*0.87,)</f>
        <v>59117</v>
      </c>
      <c r="AQ23" s="54">
        <f>ROUND(BAR!AQ23*0.9*0.87,)</f>
        <v>59117</v>
      </c>
      <c r="AR23" s="10">
        <f>ROUND(BAR!AR23*0.9*0.87,)</f>
        <v>59117</v>
      </c>
      <c r="AS23" s="10">
        <f>ROUND(BAR!AS23*0.9*0.87,)</f>
        <v>59117</v>
      </c>
      <c r="AT23" s="10">
        <f>ROUND(BAR!AT23*0.9*0.87,)</f>
        <v>54027</v>
      </c>
      <c r="AU23" s="10">
        <f>ROUND(BAR!AU23*0.9*0.87,)</f>
        <v>54027</v>
      </c>
      <c r="AV23" s="10">
        <f>ROUND(BAR!AV23*0.9*0.87,)</f>
        <v>54027</v>
      </c>
      <c r="AW23" s="10">
        <f>ROUND(BAR!AW23*0.9*0.87,)</f>
        <v>55202</v>
      </c>
      <c r="AX23" s="10">
        <f>ROUND(BAR!AX23*0.9*0.87,)</f>
        <v>55202</v>
      </c>
      <c r="AY23" s="10">
        <f>ROUND(BAR!AY23*0.9*0.87,)</f>
        <v>55202</v>
      </c>
      <c r="AZ23" s="10">
        <f>ROUND(BAR!AZ23*0.9*0.87,)</f>
        <v>55202</v>
      </c>
      <c r="BA23" s="10">
        <f>ROUND(BAR!BA23*0.9*0.87,)</f>
        <v>55202</v>
      </c>
      <c r="BB23" s="10">
        <f>ROUND(BAR!BB23*0.9*0.87,)</f>
        <v>55202</v>
      </c>
      <c r="BC23" s="10">
        <f>ROUND(BAR!BC23*0.9*0.87,)</f>
        <v>55202</v>
      </c>
      <c r="BD23" s="10">
        <f>ROUND(BAR!BD23*0.9*0.87,)</f>
        <v>55202</v>
      </c>
      <c r="BE23" s="10">
        <f>ROUND(BAR!BE23*0.9*0.87,)</f>
        <v>57551</v>
      </c>
      <c r="BF23" s="10">
        <f>ROUND(BAR!BF23*0.9*0.87,)</f>
        <v>57551</v>
      </c>
      <c r="BG23" s="10">
        <f>ROUND(BAR!BG23*0.9*0.87,)</f>
        <v>54027</v>
      </c>
      <c r="BH23" s="10">
        <f>ROUND(BAR!BH23*0.9*0.87,)</f>
        <v>54027</v>
      </c>
      <c r="BI23" s="10">
        <f>ROUND(BAR!BI23*0.9*0.87,)</f>
        <v>54027</v>
      </c>
      <c r="BJ23" s="10">
        <f>ROUND(BAR!BJ23*0.9*0.87,)</f>
        <v>54027</v>
      </c>
      <c r="BK23" s="10">
        <f>ROUND(BAR!BK23*0.9*0.87,)</f>
        <v>56376</v>
      </c>
      <c r="BL23" s="10">
        <f>ROUND(BAR!BL23*0.9*0.87,)</f>
        <v>56376</v>
      </c>
      <c r="BM23" s="10">
        <f>ROUND(BAR!BM23*0.9*0.87,)</f>
        <v>56376</v>
      </c>
      <c r="BN23" s="10">
        <f>ROUND(BAR!BN23*0.9*0.87,)</f>
        <v>56376</v>
      </c>
      <c r="BO23" s="10">
        <f>ROUND(BAR!BO23*0.9*0.87,)</f>
        <v>54027</v>
      </c>
      <c r="BP23" s="10">
        <f>ROUND(BAR!BP23*0.9*0.87,)</f>
        <v>54027</v>
      </c>
      <c r="BQ23" s="10">
        <f>ROUND(BAR!BQ23*0.9*0.87,)</f>
        <v>54027</v>
      </c>
      <c r="BR23" s="10">
        <f>ROUND(BAR!BR23*0.9*0.87,)</f>
        <v>54027</v>
      </c>
      <c r="BS23" s="10">
        <f>ROUND(BAR!BS23*0.9*0.87,)</f>
        <v>54027</v>
      </c>
      <c r="BT23" s="10">
        <f>ROUND(BAR!BT23*0.9*0.87,)</f>
        <v>55202</v>
      </c>
      <c r="BU23" s="10">
        <f>ROUND(BAR!BU23*0.9*0.87,)</f>
        <v>55202</v>
      </c>
      <c r="BV23" s="10">
        <f>ROUND(BAR!BV23*0.9*0.87,)</f>
        <v>54027</v>
      </c>
      <c r="BW23" s="10">
        <f>ROUND(BAR!BW23*0.9*0.87,)</f>
        <v>54027</v>
      </c>
      <c r="BX23" s="10">
        <f>ROUND(BAR!BX23*0.9*0.87,)</f>
        <v>54027</v>
      </c>
      <c r="BY23" s="10">
        <f>ROUND(BAR!BY23*0.9*0.87,)</f>
        <v>54027</v>
      </c>
      <c r="BZ23" s="10">
        <f>ROUND(BAR!BZ23*0.9*0.87,)</f>
        <v>54027</v>
      </c>
      <c r="CA23" s="10">
        <f>ROUND(BAR!CA23*0.9*0.87,)</f>
        <v>55202</v>
      </c>
      <c r="CB23" s="10">
        <f>ROUND(BAR!CB23*0.9*0.87,)</f>
        <v>55202</v>
      </c>
      <c r="CC23" s="10">
        <f>ROUND(BAR!CC23*0.9*0.87,)</f>
        <v>54027</v>
      </c>
      <c r="CD23" s="10">
        <f>ROUND(BAR!CD23*0.9*0.87,)</f>
        <v>54027</v>
      </c>
      <c r="CE23" s="10">
        <f>ROUND(BAR!CE23*0.9*0.87,)</f>
        <v>54027</v>
      </c>
      <c r="CF23" s="10">
        <f>ROUND(BAR!CF23*0.9*0.87,)</f>
        <v>54027</v>
      </c>
      <c r="CG23" s="10">
        <f>ROUND(BAR!CG23*0.9*0.87,)</f>
        <v>54027</v>
      </c>
      <c r="CH23" s="10">
        <f>ROUND(BAR!CH23*0.9*0.87,)</f>
        <v>55202</v>
      </c>
      <c r="CI23" s="10">
        <f>ROUND(BAR!CI23*0.9*0.87,)</f>
        <v>55202</v>
      </c>
      <c r="CJ23" s="10">
        <f>ROUND(BAR!CJ23*0.9*0.87,)</f>
        <v>54027</v>
      </c>
      <c r="CK23" s="10">
        <f>ROUND(BAR!CK23*0.9*0.87,)</f>
        <v>54027</v>
      </c>
      <c r="CL23" s="10">
        <f>ROUND(BAR!CL23*0.9*0.87,)</f>
        <v>54027</v>
      </c>
      <c r="CM23" s="10">
        <f>ROUND(BAR!CM23*0.9*0.87,)</f>
        <v>54027</v>
      </c>
      <c r="CN23" s="10">
        <f>ROUND(BAR!CN23*0.9*0.87,)</f>
        <v>54027</v>
      </c>
      <c r="CO23" s="10">
        <f>ROUND(BAR!CO23*0.9*0.87,)</f>
        <v>55202</v>
      </c>
      <c r="CP23" s="10">
        <f>ROUND(BAR!CP23*0.9*0.87,)</f>
        <v>55202</v>
      </c>
      <c r="CQ23" s="10">
        <f>ROUND(BAR!CQ23*0.9*0.87,)</f>
        <v>54027</v>
      </c>
      <c r="CR23" s="10">
        <f>ROUND(BAR!CR23*0.9*0.87,)</f>
        <v>54027</v>
      </c>
      <c r="CS23" s="10">
        <f>ROUND(BAR!CS23*0.9*0.87,)</f>
        <v>54027</v>
      </c>
      <c r="CT23" s="10">
        <f>ROUND(BAR!CT23*0.9*0.87,)</f>
        <v>54027</v>
      </c>
      <c r="CU23" s="10">
        <f>ROUND(BAR!CU23*0.9*0.87,)</f>
        <v>54027</v>
      </c>
      <c r="CV23" s="10">
        <f>ROUND(BAR!CV23*0.9*0.87,)</f>
        <v>54027</v>
      </c>
      <c r="CW23" s="10">
        <f>ROUND(BAR!CW23*0.9*0.87,)</f>
        <v>54027</v>
      </c>
      <c r="CX23" s="10">
        <f>ROUND(BAR!CX23*0.9*0.87,)</f>
        <v>51678</v>
      </c>
      <c r="CY23" s="10">
        <f>ROUND(BAR!CY23*0.9*0.87,)</f>
        <v>51678</v>
      </c>
      <c r="CZ23" s="10">
        <f>ROUND(BAR!CZ23*0.9*0.87,)</f>
        <v>51678</v>
      </c>
      <c r="DA23" s="10">
        <f>ROUND(BAR!DA23*0.9*0.87,)</f>
        <v>51678</v>
      </c>
      <c r="DB23" s="10">
        <f>ROUND(BAR!DB23*0.9*0.87,)</f>
        <v>51678</v>
      </c>
      <c r="DC23" s="10">
        <f>ROUND(BAR!DC23*0.9*0.87,)</f>
        <v>52853</v>
      </c>
      <c r="DD23" s="10">
        <f>ROUND(BAR!DD23*0.9*0.87,)</f>
        <v>52853</v>
      </c>
      <c r="DE23" s="10">
        <f>ROUND(BAR!DE23*0.9*0.87,)</f>
        <v>51678</v>
      </c>
      <c r="DF23" s="10">
        <f>ROUND(BAR!DF23*0.9*0.87,)</f>
        <v>51678</v>
      </c>
      <c r="DG23" s="10">
        <f>ROUND(BAR!DG23*0.9*0.87,)</f>
        <v>51678</v>
      </c>
      <c r="DH23" s="10">
        <f>ROUND(BAR!DH23*0.9*0.87,)</f>
        <v>51678</v>
      </c>
      <c r="DI23" s="10">
        <f>ROUND(BAR!DI23*0.9*0.87,)</f>
        <v>51678</v>
      </c>
      <c r="DJ23" s="10">
        <f>ROUND(BAR!DJ23*0.9*0.87,)</f>
        <v>52853</v>
      </c>
      <c r="DK23" s="10">
        <f>ROUND(BAR!DK23*0.9*0.87,)</f>
        <v>52853</v>
      </c>
      <c r="DL23" s="10">
        <f>ROUND(BAR!DL23*0.9*0.87,)</f>
        <v>51678</v>
      </c>
      <c r="DM23" s="10">
        <f>ROUND(BAR!DM23*0.9*0.87,)</f>
        <v>51678</v>
      </c>
      <c r="DN23" s="10">
        <f>ROUND(BAR!DN23*0.9*0.87,)</f>
        <v>51678</v>
      </c>
      <c r="DO23" s="10">
        <f>ROUND(BAR!DO23*0.9*0.87,)</f>
        <v>51678</v>
      </c>
      <c r="DP23" s="10">
        <f>ROUND(BAR!DP23*0.9*0.87,)</f>
        <v>51678</v>
      </c>
      <c r="DQ23" s="10">
        <f>ROUND(BAR!DQ23*0.9*0.87,)</f>
        <v>52853</v>
      </c>
      <c r="DR23" s="10">
        <f>ROUND(BAR!DR23*0.9*0.87,)</f>
        <v>52853</v>
      </c>
      <c r="DS23" s="10">
        <f>ROUND(BAR!DS23*0.9*0.87,)</f>
        <v>51678</v>
      </c>
      <c r="DT23" s="10">
        <f>ROUND(BAR!DT23*0.9*0.87,)</f>
        <v>51678</v>
      </c>
      <c r="DU23" s="10">
        <f>ROUND(BAR!DU23*0.9*0.87,)</f>
        <v>51678</v>
      </c>
      <c r="DV23" s="10">
        <f>ROUND(BAR!DV23*0.9*0.87,)</f>
        <v>51678</v>
      </c>
      <c r="DW23" s="10">
        <f>ROUND(BAR!DW23*0.9*0.87,)</f>
        <v>51678</v>
      </c>
      <c r="DX23" s="10">
        <f>ROUND(BAR!DX23*0.9*0.87,)</f>
        <v>51678</v>
      </c>
      <c r="DY23" s="10">
        <f>ROUND(BAR!DY23*0.9*0.87,)</f>
        <v>52853</v>
      </c>
      <c r="DZ23" s="10">
        <f>ROUND(BAR!DZ23*0.9*0.87,)</f>
        <v>52853</v>
      </c>
      <c r="EA23" s="54">
        <f>ROUND(BAR!EA23*0.9*0.87,)</f>
        <v>52853</v>
      </c>
      <c r="EB23" s="54">
        <f>ROUND(BAR!EB23*0.9*0.87,)</f>
        <v>52853</v>
      </c>
      <c r="EC23" s="54">
        <f>ROUND(BAR!EC23*0.9*0.87,)</f>
        <v>52853</v>
      </c>
      <c r="ED23" s="54">
        <f>ROUND(BAR!ED23*0.9*0.87,)</f>
        <v>52853</v>
      </c>
      <c r="EE23" s="10">
        <f>ROUND(BAR!EE23*0.9*0.87,)</f>
        <v>52853</v>
      </c>
      <c r="EF23" s="10">
        <f>ROUND(BAR!EF23*0.9*0.87,)</f>
        <v>52853</v>
      </c>
      <c r="EG23" s="10">
        <f>ROUND(BAR!EG23*0.9*0.87,)</f>
        <v>52853</v>
      </c>
      <c r="EH23" s="10">
        <f>ROUND(BAR!EH23*0.9*0.87,)</f>
        <v>52853</v>
      </c>
      <c r="EI23" s="10">
        <f>ROUND(BAR!EI23*0.9*0.87,)</f>
        <v>52853</v>
      </c>
      <c r="EJ23" s="54">
        <f>ROUND(BAR!EJ23*0.9*0.87,)</f>
        <v>52853</v>
      </c>
      <c r="EK23" s="54">
        <f>ROUND(BAR!EK23*0.9*0.87,)</f>
        <v>52853</v>
      </c>
      <c r="EL23" s="54">
        <f>ROUND(BAR!EL23*0.9*0.87,)</f>
        <v>52853</v>
      </c>
      <c r="EM23" s="54">
        <f>ROUND(BAR!EM23*0.9*0.87,)</f>
        <v>52853</v>
      </c>
      <c r="EN23" s="10">
        <f>ROUND(BAR!EN23*0.9*0.87,)</f>
        <v>52853</v>
      </c>
      <c r="EO23" s="10">
        <f>ROUND(BAR!EO23*0.9*0.87,)</f>
        <v>49407</v>
      </c>
      <c r="EP23" s="10">
        <f>ROUND(BAR!EP23*0.9*0.87,)</f>
        <v>49407</v>
      </c>
      <c r="EQ23" s="10">
        <f>ROUND(BAR!EQ23*0.9*0.87,)</f>
        <v>49407</v>
      </c>
      <c r="ER23" s="10">
        <f>ROUND(BAR!ER23*0.9*0.87,)</f>
        <v>49407</v>
      </c>
      <c r="ES23" s="10">
        <f>ROUND(BAR!ES23*0.9*0.87,)</f>
        <v>50112</v>
      </c>
      <c r="ET23" s="10">
        <f>ROUND(BAR!ET23*0.9*0.87,)</f>
        <v>50112</v>
      </c>
      <c r="EU23" s="10">
        <f>ROUND(BAR!EU23*0.9*0.87,)</f>
        <v>49407</v>
      </c>
      <c r="EV23" s="10">
        <f>ROUND(BAR!EV23*0.9*0.87,)</f>
        <v>49407</v>
      </c>
      <c r="EW23" s="10">
        <f>ROUND(BAR!EW23*0.9*0.87,)</f>
        <v>49407</v>
      </c>
      <c r="EX23" s="10">
        <f>ROUND(BAR!EX23*0.9*0.87,)</f>
        <v>49407</v>
      </c>
      <c r="EY23" s="10">
        <f>ROUND(BAR!EY23*0.9*0.87,)</f>
        <v>49407</v>
      </c>
      <c r="EZ23" s="10">
        <f>ROUND(BAR!EZ23*0.9*0.87,)</f>
        <v>50112</v>
      </c>
      <c r="FA23" s="10">
        <f>ROUND(BAR!FA23*0.9*0.87,)</f>
        <v>50112</v>
      </c>
      <c r="FB23" s="10">
        <f>ROUND(BAR!FB23*0.9*0.87,)</f>
        <v>48859</v>
      </c>
      <c r="FC23" s="10">
        <f>ROUND(BAR!FC23*0.9*0.87,)</f>
        <v>48859</v>
      </c>
      <c r="FD23" s="10">
        <f>ROUND(BAR!FD23*0.9*0.87,)</f>
        <v>48859</v>
      </c>
      <c r="FE23" s="10">
        <f>ROUND(BAR!FE23*0.9*0.87,)</f>
        <v>48859</v>
      </c>
      <c r="FF23" s="10">
        <f>ROUND(BAR!FF23*0.9*0.87,)</f>
        <v>48859</v>
      </c>
      <c r="FG23" s="10">
        <f>ROUND(BAR!FG23*0.9*0.87,)</f>
        <v>49407</v>
      </c>
      <c r="FH23" s="10">
        <f>ROUND(BAR!FH23*0.9*0.87,)</f>
        <v>49407</v>
      </c>
      <c r="FI23" s="10">
        <f>ROUND(BAR!FI23*0.9*0.87,)</f>
        <v>48859</v>
      </c>
      <c r="FJ23" s="10">
        <f>ROUND(BAR!FJ23*0.9*0.87,)</f>
        <v>48859</v>
      </c>
      <c r="FK23" s="10">
        <f>ROUND(BAR!FK23*0.9*0.87,)</f>
        <v>48859</v>
      </c>
      <c r="FL23" s="10">
        <f>ROUND(BAR!FL23*0.9*0.87,)</f>
        <v>48859</v>
      </c>
      <c r="FM23" s="10">
        <f>ROUND(BAR!FM23*0.9*0.87,)</f>
        <v>48859</v>
      </c>
      <c r="FN23" s="10">
        <f>ROUND(BAR!FN23*0.9*0.87,)</f>
        <v>49407</v>
      </c>
      <c r="FO23" s="10">
        <f>ROUND(BAR!FO23*0.9*0.87,)</f>
        <v>49407</v>
      </c>
      <c r="FP23" s="10">
        <f>ROUND(BAR!FP23*0.9*0.87,)</f>
        <v>49407</v>
      </c>
      <c r="FQ23" s="10">
        <f>ROUND(BAR!FQ23*0.9*0.87,)</f>
        <v>49407</v>
      </c>
      <c r="FR23" s="10">
        <f>ROUND(BAR!FR23*0.9*0.87,)</f>
        <v>49407</v>
      </c>
      <c r="FS23" s="10">
        <f>ROUND(BAR!FS23*0.9*0.87,)</f>
        <v>49407</v>
      </c>
      <c r="FT23" s="10">
        <f>ROUND(BAR!FT23*0.9*0.87,)</f>
        <v>49407</v>
      </c>
      <c r="FU23" s="10">
        <f>ROUND(BAR!FU23*0.9*0.87,)</f>
        <v>49407</v>
      </c>
      <c r="FV23" s="10">
        <f>ROUND(BAR!FV23*0.9*0.87,)</f>
        <v>49407</v>
      </c>
      <c r="FW23" s="10">
        <f>ROUND(BAR!FW23*0.9*0.87,)</f>
        <v>48311</v>
      </c>
      <c r="FX23" s="10">
        <f>ROUND(BAR!FX23*0.9*0.87,)</f>
        <v>48311</v>
      </c>
      <c r="FY23" s="10">
        <f>ROUND(BAR!FY23*0.9*0.87,)</f>
        <v>48311</v>
      </c>
      <c r="FZ23" s="10">
        <f>ROUND(BAR!FZ23*0.9*0.87,)</f>
        <v>48311</v>
      </c>
      <c r="GA23" s="10">
        <f>ROUND(BAR!GA23*0.9*0.87,)</f>
        <v>48311</v>
      </c>
      <c r="GB23" s="10">
        <f>ROUND(BAR!GB23*0.9*0.87,)</f>
        <v>48859</v>
      </c>
      <c r="GC23" s="10">
        <f>ROUND(BAR!GC23*0.9*0.87,)</f>
        <v>48859</v>
      </c>
      <c r="GD23" s="10">
        <f>ROUND(BAR!GD23*0.9*0.87,)</f>
        <v>48311</v>
      </c>
      <c r="GE23" s="10">
        <f>ROUND(BAR!GE23*0.9*0.87,)</f>
        <v>48311</v>
      </c>
      <c r="GF23" s="10">
        <f>ROUND(BAR!GF23*0.9*0.87,)</f>
        <v>48311</v>
      </c>
      <c r="GG23" s="10">
        <f>ROUND(BAR!GG23*0.9*0.87,)</f>
        <v>48311</v>
      </c>
      <c r="GH23" s="10">
        <f>ROUND(BAR!GH23*0.9*0.87,)</f>
        <v>48311</v>
      </c>
      <c r="GI23" s="10">
        <f>ROUND(BAR!GI23*0.9*0.87,)</f>
        <v>48859</v>
      </c>
      <c r="GJ23" s="10">
        <f>ROUND(BAR!GJ23*0.9*0.87,)</f>
        <v>48859</v>
      </c>
      <c r="GK23" s="10">
        <f>ROUND(BAR!GK23*0.9*0.87,)</f>
        <v>48311</v>
      </c>
      <c r="GL23" s="10">
        <f>ROUND(BAR!GL23*0.9*0.87,)</f>
        <v>48311</v>
      </c>
      <c r="GM23" s="10">
        <f>ROUND(BAR!GM23*0.9*0.87,)</f>
        <v>48311</v>
      </c>
      <c r="GN23" s="10">
        <f>ROUND(BAR!GN23*0.9*0.87,)</f>
        <v>48311</v>
      </c>
      <c r="GO23" s="10">
        <f>ROUND(BAR!GO23*0.9*0.87,)</f>
        <v>48311</v>
      </c>
      <c r="GP23" s="10">
        <f>ROUND(BAR!GP23*0.9*0.87,)</f>
        <v>48859</v>
      </c>
      <c r="GQ23" s="10">
        <f>ROUND(BAR!GQ23*0.9*0.87,)</f>
        <v>48859</v>
      </c>
      <c r="GR23" s="10">
        <f>ROUND(BAR!GR23*0.9*0.87,)</f>
        <v>48311</v>
      </c>
      <c r="GS23" s="10">
        <f>ROUND(BAR!GS23*0.9*0.87,)</f>
        <v>48311</v>
      </c>
      <c r="GT23" s="10">
        <f>ROUND(BAR!GT23*0.9*0.87,)</f>
        <v>48311</v>
      </c>
      <c r="GU23" s="10">
        <f>ROUND(BAR!GU23*0.9*0.87,)</f>
        <v>48311</v>
      </c>
      <c r="GV23" s="10">
        <f>ROUND(BAR!GV23*0.9*0.87,)</f>
        <v>48311</v>
      </c>
      <c r="GW23" s="10">
        <f>ROUND(BAR!GW23*0.9*0.87,)</f>
        <v>48859</v>
      </c>
      <c r="GX23" s="10">
        <f>ROUND(BAR!GX23*0.9*0.87,)</f>
        <v>48859</v>
      </c>
      <c r="GY23" s="10">
        <f>ROUND(BAR!GY23*0.9*0.87,)</f>
        <v>48311</v>
      </c>
      <c r="GZ23" s="10">
        <f>ROUND(BAR!GZ23*0.9*0.87,)</f>
        <v>48311</v>
      </c>
      <c r="HA23" s="10">
        <f>ROUND(BAR!HA23*0.9*0.87,)</f>
        <v>48311</v>
      </c>
      <c r="HB23" s="10">
        <f>ROUND(BAR!HB23*0.9*0.87,)</f>
        <v>48311</v>
      </c>
      <c r="HC23" s="10">
        <f>ROUND(BAR!HC23*0.9*0.87,)</f>
        <v>48311</v>
      </c>
      <c r="HD23" s="10">
        <f>ROUND(BAR!HD23*0.9*0.87,)</f>
        <v>50112</v>
      </c>
      <c r="HE23" s="10">
        <f>ROUND(BAR!HE23*0.9*0.87,)</f>
        <v>50112</v>
      </c>
      <c r="HF23" s="10">
        <f>ROUND(BAR!HF23*0.9*0.87,)</f>
        <v>49407</v>
      </c>
      <c r="HG23" s="10">
        <f>ROUND(BAR!HG23*0.9*0.87,)</f>
        <v>49407</v>
      </c>
      <c r="HH23" s="10">
        <f>ROUND(BAR!HH23*0.9*0.87,)</f>
        <v>49407</v>
      </c>
      <c r="HI23" s="10">
        <f>ROUND(BAR!HI23*0.9*0.87,)</f>
        <v>49407</v>
      </c>
      <c r="HJ23" s="10">
        <f>ROUND(BAR!HJ23*0.9*0.87,)</f>
        <v>49407</v>
      </c>
      <c r="HK23" s="10">
        <f>ROUND(BAR!HK23*0.9*0.87,)</f>
        <v>52461</v>
      </c>
      <c r="HL23" s="10">
        <f>ROUND(BAR!HL23*0.9*0.87,)</f>
        <v>52461</v>
      </c>
      <c r="HM23" s="10">
        <f>ROUND(BAR!HM23*0.9*0.87,)</f>
        <v>52461</v>
      </c>
      <c r="HN23" s="10">
        <f>ROUND(BAR!HN23*0.9*0.87,)</f>
        <v>52461</v>
      </c>
      <c r="HO23" s="10">
        <f>ROUND(BAR!HO23*0.9*0.87,)</f>
        <v>52461</v>
      </c>
      <c r="HP23" s="10">
        <f>ROUND(BAR!HP23*0.9*0.87,)</f>
        <v>52461</v>
      </c>
      <c r="HQ23" s="10">
        <f>ROUND(BAR!HQ23*0.9*0.87,)</f>
        <v>52461</v>
      </c>
      <c r="HR23" s="10">
        <f>ROUND(BAR!HR23*0.9*0.87,)</f>
        <v>53244</v>
      </c>
      <c r="HS23" s="10">
        <f>ROUND(BAR!HS23*0.9*0.87,)</f>
        <v>53244</v>
      </c>
      <c r="HT23" s="10">
        <f>ROUND(BAR!HT23*0.9*0.87,)</f>
        <v>53244</v>
      </c>
      <c r="HU23" s="10">
        <f>ROUND(BAR!HU23*0.9*0.87,)</f>
        <v>53244</v>
      </c>
      <c r="HV23" s="17"/>
      <c r="HW23" s="17"/>
      <c r="HX23" s="17"/>
      <c r="HY23" s="17"/>
      <c r="HZ23" s="17"/>
      <c r="IA23" s="17"/>
      <c r="IB23" s="17"/>
      <c r="IC23" s="17"/>
      <c r="ID23" s="17"/>
      <c r="IE23" s="17"/>
      <c r="IF23" s="17"/>
      <c r="IG23" s="17"/>
      <c r="IH23" s="17"/>
      <c r="II23" s="17"/>
      <c r="IJ23" s="17"/>
      <c r="IK23" s="17"/>
      <c r="IL23" s="17"/>
      <c r="IM23" s="17"/>
      <c r="IN23" s="17"/>
      <c r="IO23" s="17"/>
      <c r="IP23" s="17"/>
      <c r="IQ23" s="17"/>
      <c r="IR23" s="17"/>
      <c r="IS23" s="17"/>
      <c r="IT23" s="17"/>
      <c r="IU23" s="17"/>
      <c r="IV23" s="17"/>
      <c r="IW23" s="17"/>
      <c r="IX23" s="17"/>
      <c r="IY23" s="17"/>
      <c r="IZ23" s="17"/>
      <c r="JA23" s="17"/>
    </row>
    <row r="24" spans="1:261" s="7" customFormat="1" x14ac:dyDescent="0.2">
      <c r="A24" s="10" t="s">
        <v>12</v>
      </c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54"/>
      <c r="Z24" s="54"/>
      <c r="AA24" s="54"/>
      <c r="AB24" s="54"/>
      <c r="AC24" s="54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54"/>
      <c r="AO24" s="54"/>
      <c r="AP24" s="54"/>
      <c r="AQ24" s="54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54"/>
      <c r="EB24" s="54"/>
      <c r="EC24" s="54"/>
      <c r="ED24" s="54"/>
      <c r="EE24" s="10"/>
      <c r="EF24" s="10"/>
      <c r="EG24" s="10"/>
      <c r="EH24" s="10"/>
      <c r="EI24" s="10"/>
      <c r="EJ24" s="54"/>
      <c r="EK24" s="54"/>
      <c r="EL24" s="54"/>
      <c r="EM24" s="54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  <c r="HM24" s="10"/>
      <c r="HN24" s="10"/>
      <c r="HO24" s="10"/>
      <c r="HP24" s="10"/>
      <c r="HQ24" s="10"/>
      <c r="HR24" s="10"/>
      <c r="HS24" s="10"/>
      <c r="HT24" s="10"/>
      <c r="HU24" s="10"/>
      <c r="HV24" s="17"/>
      <c r="HW24" s="17"/>
      <c r="HX24" s="17"/>
      <c r="HY24" s="17"/>
      <c r="HZ24" s="17"/>
      <c r="IA24" s="17"/>
      <c r="IB24" s="17"/>
      <c r="IC24" s="17"/>
      <c r="ID24" s="17"/>
      <c r="IE24" s="17"/>
      <c r="IF24" s="17"/>
      <c r="IG24" s="17"/>
      <c r="IH24" s="17"/>
      <c r="II24" s="17"/>
      <c r="IJ24" s="17"/>
      <c r="IK24" s="17"/>
      <c r="IL24" s="17"/>
      <c r="IM24" s="17"/>
      <c r="IN24" s="17"/>
      <c r="IO24" s="17"/>
      <c r="IP24" s="17"/>
      <c r="IQ24" s="17"/>
      <c r="IR24" s="17"/>
      <c r="IS24" s="17"/>
      <c r="IT24" s="17"/>
      <c r="IU24" s="17"/>
      <c r="IV24" s="17"/>
      <c r="IW24" s="17"/>
      <c r="IX24" s="17"/>
      <c r="IY24" s="17"/>
      <c r="IZ24" s="17"/>
      <c r="JA24" s="17"/>
    </row>
    <row r="25" spans="1:261" s="7" customFormat="1" x14ac:dyDescent="0.2">
      <c r="A25" s="8" t="s">
        <v>10</v>
      </c>
      <c r="B25" s="10">
        <f>ROUND(BAR!B25*0.9*0.87,)</f>
        <v>72428</v>
      </c>
      <c r="C25" s="10">
        <f>ROUND(BAR!C25*0.9*0.87,)</f>
        <v>73211</v>
      </c>
      <c r="D25" s="10">
        <f>ROUND(BAR!D25*0.9*0.87,)</f>
        <v>72036</v>
      </c>
      <c r="E25" s="10">
        <f>ROUND(BAR!E25*0.9*0.87,)</f>
        <v>72036</v>
      </c>
      <c r="F25" s="10">
        <f>ROUND(BAR!F25*0.9*0.87,)</f>
        <v>72036</v>
      </c>
      <c r="G25" s="10">
        <f>ROUND(BAR!G25*0.9*0.87,)</f>
        <v>72036</v>
      </c>
      <c r="H25" s="10">
        <f>ROUND(BAR!H25*0.9*0.87,)</f>
        <v>73211</v>
      </c>
      <c r="I25" s="10">
        <f>ROUND(BAR!I25*0.9*0.87,)</f>
        <v>75168</v>
      </c>
      <c r="J25" s="10">
        <f>ROUND(BAR!J25*0.9*0.87,)</f>
        <v>75168</v>
      </c>
      <c r="K25" s="10">
        <f>ROUND(BAR!K25*0.9*0.87,)</f>
        <v>72428</v>
      </c>
      <c r="L25" s="10">
        <f>ROUND(BAR!L25*0.9*0.87,)</f>
        <v>72428</v>
      </c>
      <c r="M25" s="10">
        <f>ROUND(BAR!M25*0.9*0.87,)</f>
        <v>72428</v>
      </c>
      <c r="N25" s="10">
        <f>ROUND(BAR!N25*0.9*0.87,)</f>
        <v>72428</v>
      </c>
      <c r="O25" s="10">
        <f>ROUND(BAR!O25*0.9*0.87,)</f>
        <v>72428</v>
      </c>
      <c r="P25" s="10">
        <f>ROUND(BAR!P25*0.9*0.87,)</f>
        <v>73994</v>
      </c>
      <c r="Q25" s="10">
        <f>ROUND(BAR!Q25*0.9*0.87,)</f>
        <v>73994</v>
      </c>
      <c r="R25" s="10">
        <f>ROUND(BAR!R25*0.9*0.87,)</f>
        <v>73211</v>
      </c>
      <c r="S25" s="10">
        <f>ROUND(BAR!S25*0.9*0.87,)</f>
        <v>73211</v>
      </c>
      <c r="T25" s="10">
        <f>ROUND(BAR!T25*0.9*0.87,)</f>
        <v>73211</v>
      </c>
      <c r="U25" s="10">
        <f>ROUND(BAR!U25*0.9*0.87,)</f>
        <v>73211</v>
      </c>
      <c r="V25" s="10">
        <f>ROUND(BAR!V25*0.9*0.87,)</f>
        <v>73211</v>
      </c>
      <c r="W25" s="10">
        <f>ROUND(BAR!W25*0.9*0.87,)</f>
        <v>76343</v>
      </c>
      <c r="X25" s="10">
        <f>ROUND(BAR!X25*0.9*0.87,)</f>
        <v>76343</v>
      </c>
      <c r="Y25" s="54">
        <f>ROUND(BAR!Y25*0.9*0.87,)</f>
        <v>76343</v>
      </c>
      <c r="Z25" s="54">
        <f>ROUND(BAR!Z25*0.9*0.87,)</f>
        <v>76343</v>
      </c>
      <c r="AA25" s="54">
        <f>ROUND(BAR!AA25*0.9*0.87,)</f>
        <v>76343</v>
      </c>
      <c r="AB25" s="54">
        <f>ROUND(BAR!AB25*0.9*0.87,)</f>
        <v>76343</v>
      </c>
      <c r="AC25" s="54">
        <f>ROUND(BAR!AC25*0.9*0.87,)</f>
        <v>76343</v>
      </c>
      <c r="AD25" s="10">
        <f>ROUND(BAR!AD25*0.9*0.87,)</f>
        <v>76343</v>
      </c>
      <c r="AE25" s="10">
        <f>ROUND(BAR!AE25*0.9*0.87,)</f>
        <v>76343</v>
      </c>
      <c r="AF25" s="10">
        <f>ROUND(BAR!AF25*0.9*0.87,)</f>
        <v>76343</v>
      </c>
      <c r="AG25" s="10">
        <f>ROUND(BAR!AG25*0.9*0.87,)</f>
        <v>81041</v>
      </c>
      <c r="AH25" s="10">
        <f>ROUND(BAR!AH25*0.9*0.87,)</f>
        <v>81041</v>
      </c>
      <c r="AI25" s="10">
        <f>ROUND(BAR!AI25*0.9*0.87,)</f>
        <v>81041</v>
      </c>
      <c r="AJ25" s="10">
        <f>ROUND(BAR!AJ25*0.9*0.87,)</f>
        <v>81041</v>
      </c>
      <c r="AK25" s="10">
        <f>ROUND(BAR!AK25*0.9*0.87,)</f>
        <v>82607</v>
      </c>
      <c r="AL25" s="10">
        <f>ROUND(BAR!AL25*0.9*0.87,)</f>
        <v>82607</v>
      </c>
      <c r="AM25" s="10">
        <f>ROUND(BAR!AM25*0.9*0.87,)</f>
        <v>82607</v>
      </c>
      <c r="AN25" s="54">
        <f>ROUND(BAR!AN25*0.9*0.87,)</f>
        <v>82607</v>
      </c>
      <c r="AO25" s="54">
        <f>ROUND(BAR!AO25*0.9*0.87,)</f>
        <v>82607</v>
      </c>
      <c r="AP25" s="54">
        <f>ROUND(BAR!AP25*0.9*0.87,)</f>
        <v>82607</v>
      </c>
      <c r="AQ25" s="54">
        <f>ROUND(BAR!AQ25*0.9*0.87,)</f>
        <v>82607</v>
      </c>
      <c r="AR25" s="10">
        <f>ROUND(BAR!AR25*0.9*0.87,)</f>
        <v>82607</v>
      </c>
      <c r="AS25" s="10">
        <f>ROUND(BAR!AS25*0.9*0.87,)</f>
        <v>82607</v>
      </c>
      <c r="AT25" s="10">
        <f>ROUND(BAR!AT25*0.9*0.87,)</f>
        <v>77517</v>
      </c>
      <c r="AU25" s="10">
        <f>ROUND(BAR!AU25*0.9*0.87,)</f>
        <v>77517</v>
      </c>
      <c r="AV25" s="10">
        <f>ROUND(BAR!AV25*0.9*0.87,)</f>
        <v>77517</v>
      </c>
      <c r="AW25" s="10">
        <f>ROUND(BAR!AW25*0.9*0.87,)</f>
        <v>78692</v>
      </c>
      <c r="AX25" s="10">
        <f>ROUND(BAR!AX25*0.9*0.87,)</f>
        <v>78692</v>
      </c>
      <c r="AY25" s="10">
        <f>ROUND(BAR!AY25*0.9*0.87,)</f>
        <v>78692</v>
      </c>
      <c r="AZ25" s="10">
        <f>ROUND(BAR!AZ25*0.9*0.87,)</f>
        <v>78692</v>
      </c>
      <c r="BA25" s="10">
        <f>ROUND(BAR!BA25*0.9*0.87,)</f>
        <v>78692</v>
      </c>
      <c r="BB25" s="10">
        <f>ROUND(BAR!BB25*0.9*0.87,)</f>
        <v>78692</v>
      </c>
      <c r="BC25" s="10">
        <f>ROUND(BAR!BC25*0.9*0.87,)</f>
        <v>78692</v>
      </c>
      <c r="BD25" s="10">
        <f>ROUND(BAR!BD25*0.9*0.87,)</f>
        <v>78692</v>
      </c>
      <c r="BE25" s="10">
        <f>ROUND(BAR!BE25*0.9*0.87,)</f>
        <v>81041</v>
      </c>
      <c r="BF25" s="10">
        <f>ROUND(BAR!BF25*0.9*0.87,)</f>
        <v>81041</v>
      </c>
      <c r="BG25" s="10">
        <f>ROUND(BAR!BG25*0.9*0.87,)</f>
        <v>77517</v>
      </c>
      <c r="BH25" s="10">
        <f>ROUND(BAR!BH25*0.9*0.87,)</f>
        <v>77517</v>
      </c>
      <c r="BI25" s="10">
        <f>ROUND(BAR!BI25*0.9*0.87,)</f>
        <v>77517</v>
      </c>
      <c r="BJ25" s="10">
        <f>ROUND(BAR!BJ25*0.9*0.87,)</f>
        <v>77517</v>
      </c>
      <c r="BK25" s="10">
        <f>ROUND(BAR!BK25*0.9*0.87,)</f>
        <v>79866</v>
      </c>
      <c r="BL25" s="10">
        <f>ROUND(BAR!BL25*0.9*0.87,)</f>
        <v>79866</v>
      </c>
      <c r="BM25" s="10">
        <f>ROUND(BAR!BM25*0.9*0.87,)</f>
        <v>79866</v>
      </c>
      <c r="BN25" s="10">
        <f>ROUND(BAR!BN25*0.9*0.87,)</f>
        <v>79866</v>
      </c>
      <c r="BO25" s="10">
        <f>ROUND(BAR!BO25*0.9*0.87,)</f>
        <v>77517</v>
      </c>
      <c r="BP25" s="10">
        <f>ROUND(BAR!BP25*0.9*0.87,)</f>
        <v>77517</v>
      </c>
      <c r="BQ25" s="10">
        <f>ROUND(BAR!BQ25*0.9*0.87,)</f>
        <v>77517</v>
      </c>
      <c r="BR25" s="10">
        <f>ROUND(BAR!BR25*0.9*0.87,)</f>
        <v>77517</v>
      </c>
      <c r="BS25" s="10">
        <f>ROUND(BAR!BS25*0.9*0.87,)</f>
        <v>77517</v>
      </c>
      <c r="BT25" s="10">
        <f>ROUND(BAR!BT25*0.9*0.87,)</f>
        <v>78692</v>
      </c>
      <c r="BU25" s="10">
        <f>ROUND(BAR!BU25*0.9*0.87,)</f>
        <v>78692</v>
      </c>
      <c r="BV25" s="10">
        <f>ROUND(BAR!BV25*0.9*0.87,)</f>
        <v>77517</v>
      </c>
      <c r="BW25" s="10">
        <f>ROUND(BAR!BW25*0.9*0.87,)</f>
        <v>77517</v>
      </c>
      <c r="BX25" s="10">
        <f>ROUND(BAR!BX25*0.9*0.87,)</f>
        <v>77517</v>
      </c>
      <c r="BY25" s="10">
        <f>ROUND(BAR!BY25*0.9*0.87,)</f>
        <v>77517</v>
      </c>
      <c r="BZ25" s="10">
        <f>ROUND(BAR!BZ25*0.9*0.87,)</f>
        <v>77517</v>
      </c>
      <c r="CA25" s="10">
        <f>ROUND(BAR!CA25*0.9*0.87,)</f>
        <v>78692</v>
      </c>
      <c r="CB25" s="10">
        <f>ROUND(BAR!CB25*0.9*0.87,)</f>
        <v>78692</v>
      </c>
      <c r="CC25" s="10">
        <f>ROUND(BAR!CC25*0.9*0.87,)</f>
        <v>77517</v>
      </c>
      <c r="CD25" s="10">
        <f>ROUND(BAR!CD25*0.9*0.87,)</f>
        <v>77517</v>
      </c>
      <c r="CE25" s="10">
        <f>ROUND(BAR!CE25*0.9*0.87,)</f>
        <v>77517</v>
      </c>
      <c r="CF25" s="10">
        <f>ROUND(BAR!CF25*0.9*0.87,)</f>
        <v>77517</v>
      </c>
      <c r="CG25" s="10">
        <f>ROUND(BAR!CG25*0.9*0.87,)</f>
        <v>77517</v>
      </c>
      <c r="CH25" s="10">
        <f>ROUND(BAR!CH25*0.9*0.87,)</f>
        <v>78692</v>
      </c>
      <c r="CI25" s="10">
        <f>ROUND(BAR!CI25*0.9*0.87,)</f>
        <v>78692</v>
      </c>
      <c r="CJ25" s="10">
        <f>ROUND(BAR!CJ25*0.9*0.87,)</f>
        <v>77517</v>
      </c>
      <c r="CK25" s="10">
        <f>ROUND(BAR!CK25*0.9*0.87,)</f>
        <v>77517</v>
      </c>
      <c r="CL25" s="10">
        <f>ROUND(BAR!CL25*0.9*0.87,)</f>
        <v>77517</v>
      </c>
      <c r="CM25" s="10">
        <f>ROUND(BAR!CM25*0.9*0.87,)</f>
        <v>77517</v>
      </c>
      <c r="CN25" s="10">
        <f>ROUND(BAR!CN25*0.9*0.87,)</f>
        <v>77517</v>
      </c>
      <c r="CO25" s="10">
        <f>ROUND(BAR!CO25*0.9*0.87,)</f>
        <v>78692</v>
      </c>
      <c r="CP25" s="10">
        <f>ROUND(BAR!CP25*0.9*0.87,)</f>
        <v>78692</v>
      </c>
      <c r="CQ25" s="10">
        <f>ROUND(BAR!CQ25*0.9*0.87,)</f>
        <v>77517</v>
      </c>
      <c r="CR25" s="10">
        <f>ROUND(BAR!CR25*0.9*0.87,)</f>
        <v>77517</v>
      </c>
      <c r="CS25" s="10">
        <f>ROUND(BAR!CS25*0.9*0.87,)</f>
        <v>77517</v>
      </c>
      <c r="CT25" s="10">
        <f>ROUND(BAR!CT25*0.9*0.87,)</f>
        <v>77517</v>
      </c>
      <c r="CU25" s="10">
        <f>ROUND(BAR!CU25*0.9*0.87,)</f>
        <v>77517</v>
      </c>
      <c r="CV25" s="10">
        <f>ROUND(BAR!CV25*0.9*0.87,)</f>
        <v>77517</v>
      </c>
      <c r="CW25" s="10">
        <f>ROUND(BAR!CW25*0.9*0.87,)</f>
        <v>77517</v>
      </c>
      <c r="CX25" s="10">
        <f>ROUND(BAR!CX25*0.9*0.87,)</f>
        <v>75168</v>
      </c>
      <c r="CY25" s="10">
        <f>ROUND(BAR!CY25*0.9*0.87,)</f>
        <v>75168</v>
      </c>
      <c r="CZ25" s="10">
        <f>ROUND(BAR!CZ25*0.9*0.87,)</f>
        <v>75168</v>
      </c>
      <c r="DA25" s="10">
        <f>ROUND(BAR!DA25*0.9*0.87,)</f>
        <v>75168</v>
      </c>
      <c r="DB25" s="10">
        <f>ROUND(BAR!DB25*0.9*0.87,)</f>
        <v>75168</v>
      </c>
      <c r="DC25" s="10">
        <f>ROUND(BAR!DC25*0.9*0.87,)</f>
        <v>76343</v>
      </c>
      <c r="DD25" s="10">
        <f>ROUND(BAR!DD25*0.9*0.87,)</f>
        <v>76343</v>
      </c>
      <c r="DE25" s="10">
        <f>ROUND(BAR!DE25*0.9*0.87,)</f>
        <v>75168</v>
      </c>
      <c r="DF25" s="10">
        <f>ROUND(BAR!DF25*0.9*0.87,)</f>
        <v>75168</v>
      </c>
      <c r="DG25" s="10">
        <f>ROUND(BAR!DG25*0.9*0.87,)</f>
        <v>75168</v>
      </c>
      <c r="DH25" s="10">
        <f>ROUND(BAR!DH25*0.9*0.87,)</f>
        <v>75168</v>
      </c>
      <c r="DI25" s="10">
        <f>ROUND(BAR!DI25*0.9*0.87,)</f>
        <v>75168</v>
      </c>
      <c r="DJ25" s="10">
        <f>ROUND(BAR!DJ25*0.9*0.87,)</f>
        <v>76343</v>
      </c>
      <c r="DK25" s="10">
        <f>ROUND(BAR!DK25*0.9*0.87,)</f>
        <v>76343</v>
      </c>
      <c r="DL25" s="10">
        <f>ROUND(BAR!DL25*0.9*0.87,)</f>
        <v>75168</v>
      </c>
      <c r="DM25" s="10">
        <f>ROUND(BAR!DM25*0.9*0.87,)</f>
        <v>75168</v>
      </c>
      <c r="DN25" s="10">
        <f>ROUND(BAR!DN25*0.9*0.87,)</f>
        <v>75168</v>
      </c>
      <c r="DO25" s="10">
        <f>ROUND(BAR!DO25*0.9*0.87,)</f>
        <v>75168</v>
      </c>
      <c r="DP25" s="10">
        <f>ROUND(BAR!DP25*0.9*0.87,)</f>
        <v>75168</v>
      </c>
      <c r="DQ25" s="10">
        <f>ROUND(BAR!DQ25*0.9*0.87,)</f>
        <v>76343</v>
      </c>
      <c r="DR25" s="10">
        <f>ROUND(BAR!DR25*0.9*0.87,)</f>
        <v>76343</v>
      </c>
      <c r="DS25" s="10">
        <f>ROUND(BAR!DS25*0.9*0.87,)</f>
        <v>75168</v>
      </c>
      <c r="DT25" s="10">
        <f>ROUND(BAR!DT25*0.9*0.87,)</f>
        <v>75168</v>
      </c>
      <c r="DU25" s="10">
        <f>ROUND(BAR!DU25*0.9*0.87,)</f>
        <v>75168</v>
      </c>
      <c r="DV25" s="10">
        <f>ROUND(BAR!DV25*0.9*0.87,)</f>
        <v>75168</v>
      </c>
      <c r="DW25" s="10">
        <f>ROUND(BAR!DW25*0.9*0.87,)</f>
        <v>75168</v>
      </c>
      <c r="DX25" s="10">
        <f>ROUND(BAR!DX25*0.9*0.87,)</f>
        <v>75168</v>
      </c>
      <c r="DY25" s="10">
        <f>ROUND(BAR!DY25*0.9*0.87,)</f>
        <v>76343</v>
      </c>
      <c r="DZ25" s="10">
        <f>ROUND(BAR!DZ25*0.9*0.87,)</f>
        <v>76343</v>
      </c>
      <c r="EA25" s="54">
        <f>ROUND(BAR!EA25*0.9*0.87,)</f>
        <v>76343</v>
      </c>
      <c r="EB25" s="54">
        <f>ROUND(BAR!EB25*0.9*0.87,)</f>
        <v>76343</v>
      </c>
      <c r="EC25" s="54">
        <f>ROUND(BAR!EC25*0.9*0.87,)</f>
        <v>76343</v>
      </c>
      <c r="ED25" s="54">
        <f>ROUND(BAR!ED25*0.9*0.87,)</f>
        <v>76343</v>
      </c>
      <c r="EE25" s="10">
        <f>ROUND(BAR!EE25*0.9*0.87,)</f>
        <v>76343</v>
      </c>
      <c r="EF25" s="10">
        <f>ROUND(BAR!EF25*0.9*0.87,)</f>
        <v>76343</v>
      </c>
      <c r="EG25" s="10">
        <f>ROUND(BAR!EG25*0.9*0.87,)</f>
        <v>76343</v>
      </c>
      <c r="EH25" s="10">
        <f>ROUND(BAR!EH25*0.9*0.87,)</f>
        <v>76343</v>
      </c>
      <c r="EI25" s="10">
        <f>ROUND(BAR!EI25*0.9*0.87,)</f>
        <v>76343</v>
      </c>
      <c r="EJ25" s="54">
        <f>ROUND(BAR!EJ25*0.9*0.87,)</f>
        <v>76343</v>
      </c>
      <c r="EK25" s="54">
        <f>ROUND(BAR!EK25*0.9*0.87,)</f>
        <v>76343</v>
      </c>
      <c r="EL25" s="54">
        <f>ROUND(BAR!EL25*0.9*0.87,)</f>
        <v>76343</v>
      </c>
      <c r="EM25" s="54">
        <f>ROUND(BAR!EM25*0.9*0.87,)</f>
        <v>76343</v>
      </c>
      <c r="EN25" s="10">
        <f>ROUND(BAR!EN25*0.9*0.87,)</f>
        <v>76343</v>
      </c>
      <c r="EO25" s="10">
        <f>ROUND(BAR!EO25*0.9*0.87,)</f>
        <v>72897</v>
      </c>
      <c r="EP25" s="10">
        <f>ROUND(BAR!EP25*0.9*0.87,)</f>
        <v>72897</v>
      </c>
      <c r="EQ25" s="10">
        <f>ROUND(BAR!EQ25*0.9*0.87,)</f>
        <v>72897</v>
      </c>
      <c r="ER25" s="10">
        <f>ROUND(BAR!ER25*0.9*0.87,)</f>
        <v>72897</v>
      </c>
      <c r="ES25" s="10">
        <f>ROUND(BAR!ES25*0.9*0.87,)</f>
        <v>73602</v>
      </c>
      <c r="ET25" s="10">
        <f>ROUND(BAR!ET25*0.9*0.87,)</f>
        <v>73602</v>
      </c>
      <c r="EU25" s="10">
        <f>ROUND(BAR!EU25*0.9*0.87,)</f>
        <v>72897</v>
      </c>
      <c r="EV25" s="10">
        <f>ROUND(BAR!EV25*0.9*0.87,)</f>
        <v>72897</v>
      </c>
      <c r="EW25" s="10">
        <f>ROUND(BAR!EW25*0.9*0.87,)</f>
        <v>72897</v>
      </c>
      <c r="EX25" s="10">
        <f>ROUND(BAR!EX25*0.9*0.87,)</f>
        <v>72897</v>
      </c>
      <c r="EY25" s="10">
        <f>ROUND(BAR!EY25*0.9*0.87,)</f>
        <v>72897</v>
      </c>
      <c r="EZ25" s="10">
        <f>ROUND(BAR!EZ25*0.9*0.87,)</f>
        <v>73602</v>
      </c>
      <c r="FA25" s="10">
        <f>ROUND(BAR!FA25*0.9*0.87,)</f>
        <v>73602</v>
      </c>
      <c r="FB25" s="10">
        <f>ROUND(BAR!FB25*0.9*0.87,)</f>
        <v>72349</v>
      </c>
      <c r="FC25" s="10">
        <f>ROUND(BAR!FC25*0.9*0.87,)</f>
        <v>72349</v>
      </c>
      <c r="FD25" s="10">
        <f>ROUND(BAR!FD25*0.9*0.87,)</f>
        <v>72349</v>
      </c>
      <c r="FE25" s="10">
        <f>ROUND(BAR!FE25*0.9*0.87,)</f>
        <v>72349</v>
      </c>
      <c r="FF25" s="10">
        <f>ROUND(BAR!FF25*0.9*0.87,)</f>
        <v>72349</v>
      </c>
      <c r="FG25" s="10">
        <f>ROUND(BAR!FG25*0.9*0.87,)</f>
        <v>72897</v>
      </c>
      <c r="FH25" s="10">
        <f>ROUND(BAR!FH25*0.9*0.87,)</f>
        <v>72897</v>
      </c>
      <c r="FI25" s="10">
        <f>ROUND(BAR!FI25*0.9*0.87,)</f>
        <v>72349</v>
      </c>
      <c r="FJ25" s="10">
        <f>ROUND(BAR!FJ25*0.9*0.87,)</f>
        <v>72349</v>
      </c>
      <c r="FK25" s="10">
        <f>ROUND(BAR!FK25*0.9*0.87,)</f>
        <v>72349</v>
      </c>
      <c r="FL25" s="10">
        <f>ROUND(BAR!FL25*0.9*0.87,)</f>
        <v>72349</v>
      </c>
      <c r="FM25" s="10">
        <f>ROUND(BAR!FM25*0.9*0.87,)</f>
        <v>72349</v>
      </c>
      <c r="FN25" s="10">
        <f>ROUND(BAR!FN25*0.9*0.87,)</f>
        <v>72897</v>
      </c>
      <c r="FO25" s="10">
        <f>ROUND(BAR!FO25*0.9*0.87,)</f>
        <v>72897</v>
      </c>
      <c r="FP25" s="10">
        <f>ROUND(BAR!FP25*0.9*0.87,)</f>
        <v>72897</v>
      </c>
      <c r="FQ25" s="10">
        <f>ROUND(BAR!FQ25*0.9*0.87,)</f>
        <v>72897</v>
      </c>
      <c r="FR25" s="10">
        <f>ROUND(BAR!FR25*0.9*0.87,)</f>
        <v>72897</v>
      </c>
      <c r="FS25" s="10">
        <f>ROUND(BAR!FS25*0.9*0.87,)</f>
        <v>72897</v>
      </c>
      <c r="FT25" s="10">
        <f>ROUND(BAR!FT25*0.9*0.87,)</f>
        <v>72897</v>
      </c>
      <c r="FU25" s="10">
        <f>ROUND(BAR!FU25*0.9*0.87,)</f>
        <v>72897</v>
      </c>
      <c r="FV25" s="10">
        <f>ROUND(BAR!FV25*0.9*0.87,)</f>
        <v>72897</v>
      </c>
      <c r="FW25" s="10">
        <f>ROUND(BAR!FW25*0.9*0.87,)</f>
        <v>71801</v>
      </c>
      <c r="FX25" s="10">
        <f>ROUND(BAR!FX25*0.9*0.87,)</f>
        <v>71801</v>
      </c>
      <c r="FY25" s="10">
        <f>ROUND(BAR!FY25*0.9*0.87,)</f>
        <v>71801</v>
      </c>
      <c r="FZ25" s="10">
        <f>ROUND(BAR!FZ25*0.9*0.87,)</f>
        <v>71801</v>
      </c>
      <c r="GA25" s="10">
        <f>ROUND(BAR!GA25*0.9*0.87,)</f>
        <v>71801</v>
      </c>
      <c r="GB25" s="10">
        <f>ROUND(BAR!GB25*0.9*0.87,)</f>
        <v>72349</v>
      </c>
      <c r="GC25" s="10">
        <f>ROUND(BAR!GC25*0.9*0.87,)</f>
        <v>72349</v>
      </c>
      <c r="GD25" s="10">
        <f>ROUND(BAR!GD25*0.9*0.87,)</f>
        <v>71801</v>
      </c>
      <c r="GE25" s="10">
        <f>ROUND(BAR!GE25*0.9*0.87,)</f>
        <v>71801</v>
      </c>
      <c r="GF25" s="10">
        <f>ROUND(BAR!GF25*0.9*0.87,)</f>
        <v>71801</v>
      </c>
      <c r="GG25" s="10">
        <f>ROUND(BAR!GG25*0.9*0.87,)</f>
        <v>71801</v>
      </c>
      <c r="GH25" s="10">
        <f>ROUND(BAR!GH25*0.9*0.87,)</f>
        <v>71801</v>
      </c>
      <c r="GI25" s="10">
        <f>ROUND(BAR!GI25*0.9*0.87,)</f>
        <v>72349</v>
      </c>
      <c r="GJ25" s="10">
        <f>ROUND(BAR!GJ25*0.9*0.87,)</f>
        <v>72349</v>
      </c>
      <c r="GK25" s="10">
        <f>ROUND(BAR!GK25*0.9*0.87,)</f>
        <v>71801</v>
      </c>
      <c r="GL25" s="10">
        <f>ROUND(BAR!GL25*0.9*0.87,)</f>
        <v>71801</v>
      </c>
      <c r="GM25" s="10">
        <f>ROUND(BAR!GM25*0.9*0.87,)</f>
        <v>71801</v>
      </c>
      <c r="GN25" s="10">
        <f>ROUND(BAR!GN25*0.9*0.87,)</f>
        <v>71801</v>
      </c>
      <c r="GO25" s="10">
        <f>ROUND(BAR!GO25*0.9*0.87,)</f>
        <v>71801</v>
      </c>
      <c r="GP25" s="10">
        <f>ROUND(BAR!GP25*0.9*0.87,)</f>
        <v>72349</v>
      </c>
      <c r="GQ25" s="10">
        <f>ROUND(BAR!GQ25*0.9*0.87,)</f>
        <v>72349</v>
      </c>
      <c r="GR25" s="10">
        <f>ROUND(BAR!GR25*0.9*0.87,)</f>
        <v>71801</v>
      </c>
      <c r="GS25" s="10">
        <f>ROUND(BAR!GS25*0.9*0.87,)</f>
        <v>71801</v>
      </c>
      <c r="GT25" s="10">
        <f>ROUND(BAR!GT25*0.9*0.87,)</f>
        <v>71801</v>
      </c>
      <c r="GU25" s="10">
        <f>ROUND(BAR!GU25*0.9*0.87,)</f>
        <v>71801</v>
      </c>
      <c r="GV25" s="10">
        <f>ROUND(BAR!GV25*0.9*0.87,)</f>
        <v>71801</v>
      </c>
      <c r="GW25" s="10">
        <f>ROUND(BAR!GW25*0.9*0.87,)</f>
        <v>72349</v>
      </c>
      <c r="GX25" s="10">
        <f>ROUND(BAR!GX25*0.9*0.87,)</f>
        <v>72349</v>
      </c>
      <c r="GY25" s="10">
        <f>ROUND(BAR!GY25*0.9*0.87,)</f>
        <v>71801</v>
      </c>
      <c r="GZ25" s="10">
        <f>ROUND(BAR!GZ25*0.9*0.87,)</f>
        <v>71801</v>
      </c>
      <c r="HA25" s="10">
        <f>ROUND(BAR!HA25*0.9*0.87,)</f>
        <v>71801</v>
      </c>
      <c r="HB25" s="10">
        <f>ROUND(BAR!HB25*0.9*0.87,)</f>
        <v>71801</v>
      </c>
      <c r="HC25" s="10">
        <f>ROUND(BAR!HC25*0.9*0.87,)</f>
        <v>71801</v>
      </c>
      <c r="HD25" s="10">
        <f>ROUND(BAR!HD25*0.9*0.87,)</f>
        <v>73602</v>
      </c>
      <c r="HE25" s="10">
        <f>ROUND(BAR!HE25*0.9*0.87,)</f>
        <v>73602</v>
      </c>
      <c r="HF25" s="10">
        <f>ROUND(BAR!HF25*0.9*0.87,)</f>
        <v>72897</v>
      </c>
      <c r="HG25" s="10">
        <f>ROUND(BAR!HG25*0.9*0.87,)</f>
        <v>72897</v>
      </c>
      <c r="HH25" s="10">
        <f>ROUND(BAR!HH25*0.9*0.87,)</f>
        <v>72897</v>
      </c>
      <c r="HI25" s="10">
        <f>ROUND(BAR!HI25*0.9*0.87,)</f>
        <v>72897</v>
      </c>
      <c r="HJ25" s="10">
        <f>ROUND(BAR!HJ25*0.9*0.87,)</f>
        <v>72897</v>
      </c>
      <c r="HK25" s="10">
        <f>ROUND(BAR!HK25*0.9*0.87,)</f>
        <v>75951</v>
      </c>
      <c r="HL25" s="10">
        <f>ROUND(BAR!HL25*0.9*0.87,)</f>
        <v>75951</v>
      </c>
      <c r="HM25" s="10">
        <f>ROUND(BAR!HM25*0.9*0.87,)</f>
        <v>75951</v>
      </c>
      <c r="HN25" s="10">
        <f>ROUND(BAR!HN25*0.9*0.87,)</f>
        <v>75951</v>
      </c>
      <c r="HO25" s="10">
        <f>ROUND(BAR!HO25*0.9*0.87,)</f>
        <v>75951</v>
      </c>
      <c r="HP25" s="10">
        <f>ROUND(BAR!HP25*0.9*0.87,)</f>
        <v>75951</v>
      </c>
      <c r="HQ25" s="10">
        <f>ROUND(BAR!HQ25*0.9*0.87,)</f>
        <v>75951</v>
      </c>
      <c r="HR25" s="10">
        <f>ROUND(BAR!HR25*0.9*0.87,)</f>
        <v>76734</v>
      </c>
      <c r="HS25" s="10">
        <f>ROUND(BAR!HS25*0.9*0.87,)</f>
        <v>76734</v>
      </c>
      <c r="HT25" s="10">
        <f>ROUND(BAR!HT25*0.9*0.87,)</f>
        <v>76734</v>
      </c>
      <c r="HU25" s="10">
        <f>ROUND(BAR!HU25*0.9*0.87,)</f>
        <v>76734</v>
      </c>
      <c r="HV25" s="17"/>
      <c r="HW25" s="17"/>
      <c r="HX25" s="17"/>
      <c r="HY25" s="17"/>
      <c r="HZ25" s="17"/>
      <c r="IA25" s="17"/>
      <c r="IB25" s="17"/>
      <c r="IC25" s="17"/>
      <c r="ID25" s="17"/>
      <c r="IE25" s="17"/>
      <c r="IF25" s="17"/>
      <c r="IG25" s="17"/>
      <c r="IH25" s="17"/>
      <c r="II25" s="17"/>
      <c r="IJ25" s="17"/>
      <c r="IK25" s="17"/>
      <c r="IL25" s="17"/>
      <c r="IM25" s="17"/>
      <c r="IN25" s="17"/>
      <c r="IO25" s="17"/>
      <c r="IP25" s="17"/>
      <c r="IQ25" s="17"/>
      <c r="IR25" s="17"/>
      <c r="IS25" s="17"/>
      <c r="IT25" s="17"/>
      <c r="IU25" s="17"/>
      <c r="IV25" s="17"/>
      <c r="IW25" s="17"/>
      <c r="IX25" s="17"/>
      <c r="IY25" s="17"/>
      <c r="IZ25" s="17"/>
      <c r="JA25" s="17"/>
    </row>
    <row r="26" spans="1:261" s="7" customFormat="1" x14ac:dyDescent="0.2">
      <c r="A26" s="6" t="s">
        <v>13</v>
      </c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54"/>
      <c r="Z26" s="54"/>
      <c r="AA26" s="54"/>
      <c r="AB26" s="54"/>
      <c r="AC26" s="54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54"/>
      <c r="AO26" s="54"/>
      <c r="AP26" s="54"/>
      <c r="AQ26" s="54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54"/>
      <c r="EB26" s="54"/>
      <c r="EC26" s="54"/>
      <c r="ED26" s="54"/>
      <c r="EE26" s="10"/>
      <c r="EF26" s="10"/>
      <c r="EG26" s="10"/>
      <c r="EH26" s="10"/>
      <c r="EI26" s="10"/>
      <c r="EJ26" s="54"/>
      <c r="EK26" s="54"/>
      <c r="EL26" s="54"/>
      <c r="EM26" s="54"/>
      <c r="EN26" s="10"/>
      <c r="EO26" s="10"/>
      <c r="EP26" s="10"/>
      <c r="EQ26" s="10"/>
      <c r="ER26" s="10"/>
      <c r="ES26" s="10"/>
      <c r="ET26" s="10"/>
      <c r="EU26" s="10"/>
      <c r="EV26" s="10"/>
      <c r="EW26" s="10"/>
      <c r="EX26" s="10"/>
      <c r="EY26" s="10"/>
      <c r="EZ26" s="10"/>
      <c r="FA26" s="10"/>
      <c r="FB26" s="10"/>
      <c r="FC26" s="10"/>
      <c r="FD26" s="10"/>
      <c r="FE26" s="10"/>
      <c r="FF26" s="10"/>
      <c r="FG26" s="10"/>
      <c r="FH26" s="10"/>
      <c r="FI26" s="10"/>
      <c r="FJ26" s="10"/>
      <c r="FK26" s="10"/>
      <c r="FL26" s="10"/>
      <c r="FM26" s="10"/>
      <c r="FN26" s="10"/>
      <c r="FO26" s="10"/>
      <c r="FP26" s="10"/>
      <c r="FQ26" s="10"/>
      <c r="FR26" s="10"/>
      <c r="FS26" s="10"/>
      <c r="FT26" s="10"/>
      <c r="FU26" s="10"/>
      <c r="FV26" s="10"/>
      <c r="FW26" s="10"/>
      <c r="FX26" s="10"/>
      <c r="FY26" s="10"/>
      <c r="FZ26" s="10"/>
      <c r="GA26" s="10"/>
      <c r="GB26" s="10"/>
      <c r="GC26" s="10"/>
      <c r="GD26" s="10"/>
      <c r="GE26" s="10"/>
      <c r="GF26" s="10"/>
      <c r="GG26" s="10"/>
      <c r="GH26" s="10"/>
      <c r="GI26" s="10"/>
      <c r="GJ26" s="10"/>
      <c r="GK26" s="10"/>
      <c r="GL26" s="10"/>
      <c r="GM26" s="10"/>
      <c r="GN26" s="10"/>
      <c r="GO26" s="10"/>
      <c r="GP26" s="10"/>
      <c r="GQ26" s="10"/>
      <c r="GR26" s="10"/>
      <c r="GS26" s="10"/>
      <c r="GT26" s="10"/>
      <c r="GU26" s="10"/>
      <c r="GV26" s="10"/>
      <c r="GW26" s="10"/>
      <c r="GX26" s="10"/>
      <c r="GY26" s="10"/>
      <c r="GZ26" s="10"/>
      <c r="HA26" s="10"/>
      <c r="HB26" s="10"/>
      <c r="HC26" s="10"/>
      <c r="HD26" s="10"/>
      <c r="HE26" s="10"/>
      <c r="HF26" s="10"/>
      <c r="HG26" s="10"/>
      <c r="HH26" s="10"/>
      <c r="HI26" s="10"/>
      <c r="HJ26" s="10"/>
      <c r="HK26" s="10"/>
      <c r="HL26" s="10"/>
      <c r="HM26" s="10"/>
      <c r="HN26" s="10"/>
      <c r="HO26" s="10"/>
      <c r="HP26" s="10"/>
      <c r="HQ26" s="10"/>
      <c r="HR26" s="10"/>
      <c r="HS26" s="10"/>
      <c r="HT26" s="10"/>
      <c r="HU26" s="10"/>
      <c r="HV26" s="17"/>
      <c r="HW26" s="17"/>
      <c r="HX26" s="17"/>
      <c r="HY26" s="17"/>
      <c r="HZ26" s="17"/>
      <c r="IA26" s="17"/>
      <c r="IB26" s="17"/>
      <c r="IC26" s="17"/>
      <c r="ID26" s="17"/>
      <c r="IE26" s="17"/>
      <c r="IF26" s="17"/>
      <c r="IG26" s="17"/>
      <c r="IH26" s="17"/>
      <c r="II26" s="17"/>
      <c r="IJ26" s="17"/>
      <c r="IK26" s="17"/>
      <c r="IL26" s="17"/>
      <c r="IM26" s="17"/>
      <c r="IN26" s="17"/>
      <c r="IO26" s="17"/>
      <c r="IP26" s="17"/>
      <c r="IQ26" s="17"/>
      <c r="IR26" s="17"/>
      <c r="IS26" s="17"/>
      <c r="IT26" s="17"/>
      <c r="IU26" s="17"/>
      <c r="IV26" s="17"/>
      <c r="IW26" s="17"/>
      <c r="IX26" s="17"/>
      <c r="IY26" s="17"/>
      <c r="IZ26" s="17"/>
      <c r="JA26" s="17"/>
    </row>
    <row r="27" spans="1:261" s="7" customFormat="1" x14ac:dyDescent="0.2">
      <c r="A27" s="8" t="s">
        <v>10</v>
      </c>
      <c r="B27" s="10">
        <f>ROUND(BAR!B27*0.9*0.87,)</f>
        <v>88088</v>
      </c>
      <c r="C27" s="10">
        <f>ROUND(BAR!C27*0.9*0.87,)</f>
        <v>88871</v>
      </c>
      <c r="D27" s="10">
        <f>ROUND(BAR!D27*0.9*0.87,)</f>
        <v>87696</v>
      </c>
      <c r="E27" s="10">
        <f>ROUND(BAR!E27*0.9*0.87,)</f>
        <v>87696</v>
      </c>
      <c r="F27" s="10">
        <f>ROUND(BAR!F27*0.9*0.87,)</f>
        <v>87696</v>
      </c>
      <c r="G27" s="10">
        <f>ROUND(BAR!G27*0.9*0.87,)</f>
        <v>87696</v>
      </c>
      <c r="H27" s="10">
        <f>ROUND(BAR!H27*0.9*0.87,)</f>
        <v>88871</v>
      </c>
      <c r="I27" s="10">
        <f>ROUND(BAR!I27*0.9*0.87,)</f>
        <v>90828</v>
      </c>
      <c r="J27" s="10">
        <f>ROUND(BAR!J27*0.9*0.87,)</f>
        <v>90828</v>
      </c>
      <c r="K27" s="10">
        <f>ROUND(BAR!K27*0.9*0.87,)</f>
        <v>88088</v>
      </c>
      <c r="L27" s="10">
        <f>ROUND(BAR!L27*0.9*0.87,)</f>
        <v>88088</v>
      </c>
      <c r="M27" s="10">
        <f>ROUND(BAR!M27*0.9*0.87,)</f>
        <v>88088</v>
      </c>
      <c r="N27" s="10">
        <f>ROUND(BAR!N27*0.9*0.87,)</f>
        <v>88088</v>
      </c>
      <c r="O27" s="10">
        <f>ROUND(BAR!O27*0.9*0.87,)</f>
        <v>88088</v>
      </c>
      <c r="P27" s="10">
        <f>ROUND(BAR!P27*0.9*0.87,)</f>
        <v>89654</v>
      </c>
      <c r="Q27" s="10">
        <f>ROUND(BAR!Q27*0.9*0.87,)</f>
        <v>89654</v>
      </c>
      <c r="R27" s="10">
        <f>ROUND(BAR!R27*0.9*0.87,)</f>
        <v>88871</v>
      </c>
      <c r="S27" s="10">
        <f>ROUND(BAR!S27*0.9*0.87,)</f>
        <v>88871</v>
      </c>
      <c r="T27" s="10">
        <f>ROUND(BAR!T27*0.9*0.87,)</f>
        <v>88871</v>
      </c>
      <c r="U27" s="10">
        <f>ROUND(BAR!U27*0.9*0.87,)</f>
        <v>88871</v>
      </c>
      <c r="V27" s="10">
        <f>ROUND(BAR!V27*0.9*0.87,)</f>
        <v>88871</v>
      </c>
      <c r="W27" s="10">
        <f>ROUND(BAR!W27*0.9*0.87,)</f>
        <v>92003</v>
      </c>
      <c r="X27" s="10">
        <f>ROUND(BAR!X27*0.9*0.87,)</f>
        <v>92003</v>
      </c>
      <c r="Y27" s="54">
        <f>ROUND(BAR!Y27*0.9*0.87,)</f>
        <v>92003</v>
      </c>
      <c r="Z27" s="54">
        <f>ROUND(BAR!Z27*0.9*0.87,)</f>
        <v>92003</v>
      </c>
      <c r="AA27" s="54">
        <f>ROUND(BAR!AA27*0.9*0.87,)</f>
        <v>92003</v>
      </c>
      <c r="AB27" s="54">
        <f>ROUND(BAR!AB27*0.9*0.87,)</f>
        <v>92003</v>
      </c>
      <c r="AC27" s="54">
        <f>ROUND(BAR!AC27*0.9*0.87,)</f>
        <v>92003</v>
      </c>
      <c r="AD27" s="10">
        <f>ROUND(BAR!AD27*0.9*0.87,)</f>
        <v>92003</v>
      </c>
      <c r="AE27" s="10">
        <f>ROUND(BAR!AE27*0.9*0.87,)</f>
        <v>92003</v>
      </c>
      <c r="AF27" s="10">
        <f>ROUND(BAR!AF27*0.9*0.87,)</f>
        <v>92003</v>
      </c>
      <c r="AG27" s="10">
        <f>ROUND(BAR!AG27*0.9*0.87,)</f>
        <v>96701</v>
      </c>
      <c r="AH27" s="10">
        <f>ROUND(BAR!AH27*0.9*0.87,)</f>
        <v>96701</v>
      </c>
      <c r="AI27" s="10">
        <f>ROUND(BAR!AI27*0.9*0.87,)</f>
        <v>96701</v>
      </c>
      <c r="AJ27" s="10">
        <f>ROUND(BAR!AJ27*0.9*0.87,)</f>
        <v>96701</v>
      </c>
      <c r="AK27" s="10">
        <f>ROUND(BAR!AK27*0.9*0.87,)</f>
        <v>98267</v>
      </c>
      <c r="AL27" s="10">
        <f>ROUND(BAR!AL27*0.9*0.87,)</f>
        <v>98267</v>
      </c>
      <c r="AM27" s="10">
        <f>ROUND(BAR!AM27*0.9*0.87,)</f>
        <v>98267</v>
      </c>
      <c r="AN27" s="54">
        <f>ROUND(BAR!AN27*0.9*0.87,)</f>
        <v>98267</v>
      </c>
      <c r="AO27" s="54">
        <f>ROUND(BAR!AO27*0.9*0.87,)</f>
        <v>98267</v>
      </c>
      <c r="AP27" s="54">
        <f>ROUND(BAR!AP27*0.9*0.87,)</f>
        <v>98267</v>
      </c>
      <c r="AQ27" s="54">
        <f>ROUND(BAR!AQ27*0.9*0.87,)</f>
        <v>98267</v>
      </c>
      <c r="AR27" s="10">
        <f>ROUND(BAR!AR27*0.9*0.87,)</f>
        <v>98267</v>
      </c>
      <c r="AS27" s="10">
        <f>ROUND(BAR!AS27*0.9*0.87,)</f>
        <v>98267</v>
      </c>
      <c r="AT27" s="10">
        <f>ROUND(BAR!AT27*0.9*0.87,)</f>
        <v>93177</v>
      </c>
      <c r="AU27" s="10">
        <f>ROUND(BAR!AU27*0.9*0.87,)</f>
        <v>93177</v>
      </c>
      <c r="AV27" s="10">
        <f>ROUND(BAR!AV27*0.9*0.87,)</f>
        <v>93177</v>
      </c>
      <c r="AW27" s="10">
        <f>ROUND(BAR!AW27*0.9*0.87,)</f>
        <v>94352</v>
      </c>
      <c r="AX27" s="10">
        <f>ROUND(BAR!AX27*0.9*0.87,)</f>
        <v>94352</v>
      </c>
      <c r="AY27" s="10">
        <f>ROUND(BAR!AY27*0.9*0.87,)</f>
        <v>94352</v>
      </c>
      <c r="AZ27" s="10">
        <f>ROUND(BAR!AZ27*0.9*0.87,)</f>
        <v>94352</v>
      </c>
      <c r="BA27" s="10">
        <f>ROUND(BAR!BA27*0.9*0.87,)</f>
        <v>94352</v>
      </c>
      <c r="BB27" s="10">
        <f>ROUND(BAR!BB27*0.9*0.87,)</f>
        <v>94352</v>
      </c>
      <c r="BC27" s="10">
        <f>ROUND(BAR!BC27*0.9*0.87,)</f>
        <v>94352</v>
      </c>
      <c r="BD27" s="10">
        <f>ROUND(BAR!BD27*0.9*0.87,)</f>
        <v>94352</v>
      </c>
      <c r="BE27" s="10">
        <f>ROUND(BAR!BE27*0.9*0.87,)</f>
        <v>96701</v>
      </c>
      <c r="BF27" s="10">
        <f>ROUND(BAR!BF27*0.9*0.87,)</f>
        <v>96701</v>
      </c>
      <c r="BG27" s="10">
        <f>ROUND(BAR!BG27*0.9*0.87,)</f>
        <v>93177</v>
      </c>
      <c r="BH27" s="10">
        <f>ROUND(BAR!BH27*0.9*0.87,)</f>
        <v>93177</v>
      </c>
      <c r="BI27" s="10">
        <f>ROUND(BAR!BI27*0.9*0.87,)</f>
        <v>93177</v>
      </c>
      <c r="BJ27" s="10">
        <f>ROUND(BAR!BJ27*0.9*0.87,)</f>
        <v>93177</v>
      </c>
      <c r="BK27" s="10">
        <f>ROUND(BAR!BK27*0.9*0.87,)</f>
        <v>95526</v>
      </c>
      <c r="BL27" s="10">
        <f>ROUND(BAR!BL27*0.9*0.87,)</f>
        <v>95526</v>
      </c>
      <c r="BM27" s="10">
        <f>ROUND(BAR!BM27*0.9*0.87,)</f>
        <v>95526</v>
      </c>
      <c r="BN27" s="10">
        <f>ROUND(BAR!BN27*0.9*0.87,)</f>
        <v>95526</v>
      </c>
      <c r="BO27" s="10">
        <f>ROUND(BAR!BO27*0.9*0.87,)</f>
        <v>93177</v>
      </c>
      <c r="BP27" s="10">
        <f>ROUND(BAR!BP27*0.9*0.87,)</f>
        <v>93177</v>
      </c>
      <c r="BQ27" s="10">
        <f>ROUND(BAR!BQ27*0.9*0.87,)</f>
        <v>93177</v>
      </c>
      <c r="BR27" s="10">
        <f>ROUND(BAR!BR27*0.9*0.87,)</f>
        <v>93177</v>
      </c>
      <c r="BS27" s="10">
        <f>ROUND(BAR!BS27*0.9*0.87,)</f>
        <v>93177</v>
      </c>
      <c r="BT27" s="10">
        <f>ROUND(BAR!BT27*0.9*0.87,)</f>
        <v>94352</v>
      </c>
      <c r="BU27" s="10">
        <f>ROUND(BAR!BU27*0.9*0.87,)</f>
        <v>94352</v>
      </c>
      <c r="BV27" s="10">
        <f>ROUND(BAR!BV27*0.9*0.87,)</f>
        <v>93177</v>
      </c>
      <c r="BW27" s="10">
        <f>ROUND(BAR!BW27*0.9*0.87,)</f>
        <v>93177</v>
      </c>
      <c r="BX27" s="10">
        <f>ROUND(BAR!BX27*0.9*0.87,)</f>
        <v>93177</v>
      </c>
      <c r="BY27" s="10">
        <f>ROUND(BAR!BY27*0.9*0.87,)</f>
        <v>93177</v>
      </c>
      <c r="BZ27" s="10">
        <f>ROUND(BAR!BZ27*0.9*0.87,)</f>
        <v>93177</v>
      </c>
      <c r="CA27" s="10">
        <f>ROUND(BAR!CA27*0.9*0.87,)</f>
        <v>94352</v>
      </c>
      <c r="CB27" s="10">
        <f>ROUND(BAR!CB27*0.9*0.87,)</f>
        <v>94352</v>
      </c>
      <c r="CC27" s="10">
        <f>ROUND(BAR!CC27*0.9*0.87,)</f>
        <v>93177</v>
      </c>
      <c r="CD27" s="10">
        <f>ROUND(BAR!CD27*0.9*0.87,)</f>
        <v>93177</v>
      </c>
      <c r="CE27" s="10">
        <f>ROUND(BAR!CE27*0.9*0.87,)</f>
        <v>93177</v>
      </c>
      <c r="CF27" s="10">
        <f>ROUND(BAR!CF27*0.9*0.87,)</f>
        <v>93177</v>
      </c>
      <c r="CG27" s="10">
        <f>ROUND(BAR!CG27*0.9*0.87,)</f>
        <v>93177</v>
      </c>
      <c r="CH27" s="10">
        <f>ROUND(BAR!CH27*0.9*0.87,)</f>
        <v>94352</v>
      </c>
      <c r="CI27" s="10">
        <f>ROUND(BAR!CI27*0.9*0.87,)</f>
        <v>94352</v>
      </c>
      <c r="CJ27" s="10">
        <f>ROUND(BAR!CJ27*0.9*0.87,)</f>
        <v>93177</v>
      </c>
      <c r="CK27" s="10">
        <f>ROUND(BAR!CK27*0.9*0.87,)</f>
        <v>93177</v>
      </c>
      <c r="CL27" s="10">
        <f>ROUND(BAR!CL27*0.9*0.87,)</f>
        <v>93177</v>
      </c>
      <c r="CM27" s="10">
        <f>ROUND(BAR!CM27*0.9*0.87,)</f>
        <v>93177</v>
      </c>
      <c r="CN27" s="10">
        <f>ROUND(BAR!CN27*0.9*0.87,)</f>
        <v>93177</v>
      </c>
      <c r="CO27" s="10">
        <f>ROUND(BAR!CO27*0.9*0.87,)</f>
        <v>94352</v>
      </c>
      <c r="CP27" s="10">
        <f>ROUND(BAR!CP27*0.9*0.87,)</f>
        <v>94352</v>
      </c>
      <c r="CQ27" s="10">
        <f>ROUND(BAR!CQ27*0.9*0.87,)</f>
        <v>93177</v>
      </c>
      <c r="CR27" s="10">
        <f>ROUND(BAR!CR27*0.9*0.87,)</f>
        <v>93177</v>
      </c>
      <c r="CS27" s="10">
        <f>ROUND(BAR!CS27*0.9*0.87,)</f>
        <v>93177</v>
      </c>
      <c r="CT27" s="10">
        <f>ROUND(BAR!CT27*0.9*0.87,)</f>
        <v>93177</v>
      </c>
      <c r="CU27" s="10">
        <f>ROUND(BAR!CU27*0.9*0.87,)</f>
        <v>93177</v>
      </c>
      <c r="CV27" s="10">
        <f>ROUND(BAR!CV27*0.9*0.87,)</f>
        <v>93177</v>
      </c>
      <c r="CW27" s="10">
        <f>ROUND(BAR!CW27*0.9*0.87,)</f>
        <v>93177</v>
      </c>
      <c r="CX27" s="10">
        <f>ROUND(BAR!CX27*0.9*0.87,)</f>
        <v>90828</v>
      </c>
      <c r="CY27" s="10">
        <f>ROUND(BAR!CY27*0.9*0.87,)</f>
        <v>90828</v>
      </c>
      <c r="CZ27" s="10">
        <f>ROUND(BAR!CZ27*0.9*0.87,)</f>
        <v>90828</v>
      </c>
      <c r="DA27" s="10">
        <f>ROUND(BAR!DA27*0.9*0.87,)</f>
        <v>90828</v>
      </c>
      <c r="DB27" s="10">
        <f>ROUND(BAR!DB27*0.9*0.87,)</f>
        <v>90828</v>
      </c>
      <c r="DC27" s="10">
        <f>ROUND(BAR!DC27*0.9*0.87,)</f>
        <v>92003</v>
      </c>
      <c r="DD27" s="10">
        <f>ROUND(BAR!DD27*0.9*0.87,)</f>
        <v>92003</v>
      </c>
      <c r="DE27" s="10">
        <f>ROUND(BAR!DE27*0.9*0.87,)</f>
        <v>90828</v>
      </c>
      <c r="DF27" s="10">
        <f>ROUND(BAR!DF27*0.9*0.87,)</f>
        <v>90828</v>
      </c>
      <c r="DG27" s="10">
        <f>ROUND(BAR!DG27*0.9*0.87,)</f>
        <v>90828</v>
      </c>
      <c r="DH27" s="10">
        <f>ROUND(BAR!DH27*0.9*0.87,)</f>
        <v>90828</v>
      </c>
      <c r="DI27" s="10">
        <f>ROUND(BAR!DI27*0.9*0.87,)</f>
        <v>90828</v>
      </c>
      <c r="DJ27" s="10">
        <f>ROUND(BAR!DJ27*0.9*0.87,)</f>
        <v>92003</v>
      </c>
      <c r="DK27" s="10">
        <f>ROUND(BAR!DK27*0.9*0.87,)</f>
        <v>92003</v>
      </c>
      <c r="DL27" s="10">
        <f>ROUND(BAR!DL27*0.9*0.87,)</f>
        <v>90828</v>
      </c>
      <c r="DM27" s="10">
        <f>ROUND(BAR!DM27*0.9*0.87,)</f>
        <v>90828</v>
      </c>
      <c r="DN27" s="10">
        <f>ROUND(BAR!DN27*0.9*0.87,)</f>
        <v>90828</v>
      </c>
      <c r="DO27" s="10">
        <f>ROUND(BAR!DO27*0.9*0.87,)</f>
        <v>90828</v>
      </c>
      <c r="DP27" s="10">
        <f>ROUND(BAR!DP27*0.9*0.87,)</f>
        <v>90828</v>
      </c>
      <c r="DQ27" s="10">
        <f>ROUND(BAR!DQ27*0.9*0.87,)</f>
        <v>92003</v>
      </c>
      <c r="DR27" s="10">
        <f>ROUND(BAR!DR27*0.9*0.87,)</f>
        <v>92003</v>
      </c>
      <c r="DS27" s="10">
        <f>ROUND(BAR!DS27*0.9*0.87,)</f>
        <v>90828</v>
      </c>
      <c r="DT27" s="10">
        <f>ROUND(BAR!DT27*0.9*0.87,)</f>
        <v>90828</v>
      </c>
      <c r="DU27" s="10">
        <f>ROUND(BAR!DU27*0.9*0.87,)</f>
        <v>90828</v>
      </c>
      <c r="DV27" s="10">
        <f>ROUND(BAR!DV27*0.9*0.87,)</f>
        <v>90828</v>
      </c>
      <c r="DW27" s="10">
        <f>ROUND(BAR!DW27*0.9*0.87,)</f>
        <v>90828</v>
      </c>
      <c r="DX27" s="10">
        <f>ROUND(BAR!DX27*0.9*0.87,)</f>
        <v>90828</v>
      </c>
      <c r="DY27" s="10">
        <f>ROUND(BAR!DY27*0.9*0.87,)</f>
        <v>92003</v>
      </c>
      <c r="DZ27" s="10">
        <f>ROUND(BAR!DZ27*0.9*0.87,)</f>
        <v>92003</v>
      </c>
      <c r="EA27" s="54">
        <f>ROUND(BAR!EA27*0.9*0.87,)</f>
        <v>92003</v>
      </c>
      <c r="EB27" s="54">
        <f>ROUND(BAR!EB27*0.9*0.87,)</f>
        <v>92003</v>
      </c>
      <c r="EC27" s="54">
        <f>ROUND(BAR!EC27*0.9*0.87,)</f>
        <v>92003</v>
      </c>
      <c r="ED27" s="54">
        <f>ROUND(BAR!ED27*0.9*0.87,)</f>
        <v>92003</v>
      </c>
      <c r="EE27" s="10">
        <f>ROUND(BAR!EE27*0.9*0.87,)</f>
        <v>92003</v>
      </c>
      <c r="EF27" s="10">
        <f>ROUND(BAR!EF27*0.9*0.87,)</f>
        <v>92003</v>
      </c>
      <c r="EG27" s="10">
        <f>ROUND(BAR!EG27*0.9*0.87,)</f>
        <v>92003</v>
      </c>
      <c r="EH27" s="10">
        <f>ROUND(BAR!EH27*0.9*0.87,)</f>
        <v>92003</v>
      </c>
      <c r="EI27" s="10">
        <f>ROUND(BAR!EI27*0.9*0.87,)</f>
        <v>92003</v>
      </c>
      <c r="EJ27" s="54">
        <f>ROUND(BAR!EJ27*0.9*0.87,)</f>
        <v>92003</v>
      </c>
      <c r="EK27" s="54">
        <f>ROUND(BAR!EK27*0.9*0.87,)</f>
        <v>92003</v>
      </c>
      <c r="EL27" s="54">
        <f>ROUND(BAR!EL27*0.9*0.87,)</f>
        <v>92003</v>
      </c>
      <c r="EM27" s="54">
        <f>ROUND(BAR!EM27*0.9*0.87,)</f>
        <v>92003</v>
      </c>
      <c r="EN27" s="10">
        <f>ROUND(BAR!EN27*0.9*0.87,)</f>
        <v>92003</v>
      </c>
      <c r="EO27" s="10">
        <f>ROUND(BAR!EO27*0.9*0.87,)</f>
        <v>88557</v>
      </c>
      <c r="EP27" s="10">
        <f>ROUND(BAR!EP27*0.9*0.87,)</f>
        <v>88557</v>
      </c>
      <c r="EQ27" s="10">
        <f>ROUND(BAR!EQ27*0.9*0.87,)</f>
        <v>88557</v>
      </c>
      <c r="ER27" s="10">
        <f>ROUND(BAR!ER27*0.9*0.87,)</f>
        <v>88557</v>
      </c>
      <c r="ES27" s="10">
        <f>ROUND(BAR!ES27*0.9*0.87,)</f>
        <v>89262</v>
      </c>
      <c r="ET27" s="10">
        <f>ROUND(BAR!ET27*0.9*0.87,)</f>
        <v>89262</v>
      </c>
      <c r="EU27" s="10">
        <f>ROUND(BAR!EU27*0.9*0.87,)</f>
        <v>88557</v>
      </c>
      <c r="EV27" s="10">
        <f>ROUND(BAR!EV27*0.9*0.87,)</f>
        <v>88557</v>
      </c>
      <c r="EW27" s="10">
        <f>ROUND(BAR!EW27*0.9*0.87,)</f>
        <v>88557</v>
      </c>
      <c r="EX27" s="10">
        <f>ROUND(BAR!EX27*0.9*0.87,)</f>
        <v>88557</v>
      </c>
      <c r="EY27" s="10">
        <f>ROUND(BAR!EY27*0.9*0.87,)</f>
        <v>88557</v>
      </c>
      <c r="EZ27" s="10">
        <f>ROUND(BAR!EZ27*0.9*0.87,)</f>
        <v>89262</v>
      </c>
      <c r="FA27" s="10">
        <f>ROUND(BAR!FA27*0.9*0.87,)</f>
        <v>89262</v>
      </c>
      <c r="FB27" s="10">
        <f>ROUND(BAR!FB27*0.9*0.87,)</f>
        <v>88009</v>
      </c>
      <c r="FC27" s="10">
        <f>ROUND(BAR!FC27*0.9*0.87,)</f>
        <v>88009</v>
      </c>
      <c r="FD27" s="10">
        <f>ROUND(BAR!FD27*0.9*0.87,)</f>
        <v>88009</v>
      </c>
      <c r="FE27" s="10">
        <f>ROUND(BAR!FE27*0.9*0.87,)</f>
        <v>88009</v>
      </c>
      <c r="FF27" s="10">
        <f>ROUND(BAR!FF27*0.9*0.87,)</f>
        <v>88009</v>
      </c>
      <c r="FG27" s="10">
        <f>ROUND(BAR!FG27*0.9*0.87,)</f>
        <v>88557</v>
      </c>
      <c r="FH27" s="10">
        <f>ROUND(BAR!FH27*0.9*0.87,)</f>
        <v>88557</v>
      </c>
      <c r="FI27" s="10">
        <f>ROUND(BAR!FI27*0.9*0.87,)</f>
        <v>88009</v>
      </c>
      <c r="FJ27" s="10">
        <f>ROUND(BAR!FJ27*0.9*0.87,)</f>
        <v>88009</v>
      </c>
      <c r="FK27" s="10">
        <f>ROUND(BAR!FK27*0.9*0.87,)</f>
        <v>88009</v>
      </c>
      <c r="FL27" s="10">
        <f>ROUND(BAR!FL27*0.9*0.87,)</f>
        <v>88009</v>
      </c>
      <c r="FM27" s="10">
        <f>ROUND(BAR!FM27*0.9*0.87,)</f>
        <v>88009</v>
      </c>
      <c r="FN27" s="10">
        <f>ROUND(BAR!FN27*0.9*0.87,)</f>
        <v>88557</v>
      </c>
      <c r="FO27" s="10">
        <f>ROUND(BAR!FO27*0.9*0.87,)</f>
        <v>88557</v>
      </c>
      <c r="FP27" s="10">
        <f>ROUND(BAR!FP27*0.9*0.87,)</f>
        <v>88557</v>
      </c>
      <c r="FQ27" s="10">
        <f>ROUND(BAR!FQ27*0.9*0.87,)</f>
        <v>88557</v>
      </c>
      <c r="FR27" s="10">
        <f>ROUND(BAR!FR27*0.9*0.87,)</f>
        <v>88557</v>
      </c>
      <c r="FS27" s="10">
        <f>ROUND(BAR!FS27*0.9*0.87,)</f>
        <v>88557</v>
      </c>
      <c r="FT27" s="10">
        <f>ROUND(BAR!FT27*0.9*0.87,)</f>
        <v>88557</v>
      </c>
      <c r="FU27" s="10">
        <f>ROUND(BAR!FU27*0.9*0.87,)</f>
        <v>88557</v>
      </c>
      <c r="FV27" s="10">
        <f>ROUND(BAR!FV27*0.9*0.87,)</f>
        <v>88557</v>
      </c>
      <c r="FW27" s="10">
        <f>ROUND(BAR!FW27*0.9*0.87,)</f>
        <v>87461</v>
      </c>
      <c r="FX27" s="10">
        <f>ROUND(BAR!FX27*0.9*0.87,)</f>
        <v>87461</v>
      </c>
      <c r="FY27" s="10">
        <f>ROUND(BAR!FY27*0.9*0.87,)</f>
        <v>87461</v>
      </c>
      <c r="FZ27" s="10">
        <f>ROUND(BAR!FZ27*0.9*0.87,)</f>
        <v>87461</v>
      </c>
      <c r="GA27" s="10">
        <f>ROUND(BAR!GA27*0.9*0.87,)</f>
        <v>87461</v>
      </c>
      <c r="GB27" s="10">
        <f>ROUND(BAR!GB27*0.9*0.87,)</f>
        <v>88009</v>
      </c>
      <c r="GC27" s="10">
        <f>ROUND(BAR!GC27*0.9*0.87,)</f>
        <v>88009</v>
      </c>
      <c r="GD27" s="10">
        <f>ROUND(BAR!GD27*0.9*0.87,)</f>
        <v>87461</v>
      </c>
      <c r="GE27" s="10">
        <f>ROUND(BAR!GE27*0.9*0.87,)</f>
        <v>87461</v>
      </c>
      <c r="GF27" s="10">
        <f>ROUND(BAR!GF27*0.9*0.87,)</f>
        <v>87461</v>
      </c>
      <c r="GG27" s="10">
        <f>ROUND(BAR!GG27*0.9*0.87,)</f>
        <v>87461</v>
      </c>
      <c r="GH27" s="10">
        <f>ROUND(BAR!GH27*0.9*0.87,)</f>
        <v>87461</v>
      </c>
      <c r="GI27" s="10">
        <f>ROUND(BAR!GI27*0.9*0.87,)</f>
        <v>88009</v>
      </c>
      <c r="GJ27" s="10">
        <f>ROUND(BAR!GJ27*0.9*0.87,)</f>
        <v>88009</v>
      </c>
      <c r="GK27" s="10">
        <f>ROUND(BAR!GK27*0.9*0.87,)</f>
        <v>87461</v>
      </c>
      <c r="GL27" s="10">
        <f>ROUND(BAR!GL27*0.9*0.87,)</f>
        <v>87461</v>
      </c>
      <c r="GM27" s="10">
        <f>ROUND(BAR!GM27*0.9*0.87,)</f>
        <v>87461</v>
      </c>
      <c r="GN27" s="10">
        <f>ROUND(BAR!GN27*0.9*0.87,)</f>
        <v>87461</v>
      </c>
      <c r="GO27" s="10">
        <f>ROUND(BAR!GO27*0.9*0.87,)</f>
        <v>87461</v>
      </c>
      <c r="GP27" s="10">
        <f>ROUND(BAR!GP27*0.9*0.87,)</f>
        <v>88009</v>
      </c>
      <c r="GQ27" s="10">
        <f>ROUND(BAR!GQ27*0.9*0.87,)</f>
        <v>88009</v>
      </c>
      <c r="GR27" s="10">
        <f>ROUND(BAR!GR27*0.9*0.87,)</f>
        <v>87461</v>
      </c>
      <c r="GS27" s="10">
        <f>ROUND(BAR!GS27*0.9*0.87,)</f>
        <v>87461</v>
      </c>
      <c r="GT27" s="10">
        <f>ROUND(BAR!GT27*0.9*0.87,)</f>
        <v>87461</v>
      </c>
      <c r="GU27" s="10">
        <f>ROUND(BAR!GU27*0.9*0.87,)</f>
        <v>87461</v>
      </c>
      <c r="GV27" s="10">
        <f>ROUND(BAR!GV27*0.9*0.87,)</f>
        <v>87461</v>
      </c>
      <c r="GW27" s="10">
        <f>ROUND(BAR!GW27*0.9*0.87,)</f>
        <v>88009</v>
      </c>
      <c r="GX27" s="10">
        <f>ROUND(BAR!GX27*0.9*0.87,)</f>
        <v>88009</v>
      </c>
      <c r="GY27" s="10">
        <f>ROUND(BAR!GY27*0.9*0.87,)</f>
        <v>87461</v>
      </c>
      <c r="GZ27" s="10">
        <f>ROUND(BAR!GZ27*0.9*0.87,)</f>
        <v>87461</v>
      </c>
      <c r="HA27" s="10">
        <f>ROUND(BAR!HA27*0.9*0.87,)</f>
        <v>87461</v>
      </c>
      <c r="HB27" s="10">
        <f>ROUND(BAR!HB27*0.9*0.87,)</f>
        <v>87461</v>
      </c>
      <c r="HC27" s="10">
        <f>ROUND(BAR!HC27*0.9*0.87,)</f>
        <v>87461</v>
      </c>
      <c r="HD27" s="10">
        <f>ROUND(BAR!HD27*0.9*0.87,)</f>
        <v>89262</v>
      </c>
      <c r="HE27" s="10">
        <f>ROUND(BAR!HE27*0.9*0.87,)</f>
        <v>89262</v>
      </c>
      <c r="HF27" s="10">
        <f>ROUND(BAR!HF27*0.9*0.87,)</f>
        <v>88557</v>
      </c>
      <c r="HG27" s="10">
        <f>ROUND(BAR!HG27*0.9*0.87,)</f>
        <v>88557</v>
      </c>
      <c r="HH27" s="10">
        <f>ROUND(BAR!HH27*0.9*0.87,)</f>
        <v>88557</v>
      </c>
      <c r="HI27" s="10">
        <f>ROUND(BAR!HI27*0.9*0.87,)</f>
        <v>88557</v>
      </c>
      <c r="HJ27" s="10">
        <f>ROUND(BAR!HJ27*0.9*0.87,)</f>
        <v>88557</v>
      </c>
      <c r="HK27" s="10">
        <f>ROUND(BAR!HK27*0.9*0.87,)</f>
        <v>91611</v>
      </c>
      <c r="HL27" s="10">
        <f>ROUND(BAR!HL27*0.9*0.87,)</f>
        <v>91611</v>
      </c>
      <c r="HM27" s="10">
        <f>ROUND(BAR!HM27*0.9*0.87,)</f>
        <v>91611</v>
      </c>
      <c r="HN27" s="10">
        <f>ROUND(BAR!HN27*0.9*0.87,)</f>
        <v>91611</v>
      </c>
      <c r="HO27" s="10">
        <f>ROUND(BAR!HO27*0.9*0.87,)</f>
        <v>91611</v>
      </c>
      <c r="HP27" s="10">
        <f>ROUND(BAR!HP27*0.9*0.87,)</f>
        <v>91611</v>
      </c>
      <c r="HQ27" s="10">
        <f>ROUND(BAR!HQ27*0.9*0.87,)</f>
        <v>91611</v>
      </c>
      <c r="HR27" s="10">
        <f>ROUND(BAR!HR27*0.9*0.87,)</f>
        <v>92394</v>
      </c>
      <c r="HS27" s="10">
        <f>ROUND(BAR!HS27*0.9*0.87,)</f>
        <v>92394</v>
      </c>
      <c r="HT27" s="10">
        <f>ROUND(BAR!HT27*0.9*0.87,)</f>
        <v>92394</v>
      </c>
      <c r="HU27" s="10">
        <f>ROUND(BAR!HU27*0.9*0.87,)</f>
        <v>92394</v>
      </c>
      <c r="HV27" s="17"/>
      <c r="HW27" s="17"/>
      <c r="HX27" s="17"/>
      <c r="HY27" s="17"/>
      <c r="HZ27" s="17"/>
      <c r="IA27" s="17"/>
      <c r="IB27" s="17"/>
      <c r="IC27" s="17"/>
      <c r="ID27" s="17"/>
      <c r="IE27" s="17"/>
      <c r="IF27" s="17"/>
      <c r="IG27" s="17"/>
      <c r="IH27" s="17"/>
      <c r="II27" s="17"/>
      <c r="IJ27" s="17"/>
      <c r="IK27" s="17"/>
      <c r="IL27" s="17"/>
      <c r="IM27" s="17"/>
      <c r="IN27" s="17"/>
      <c r="IO27" s="17"/>
      <c r="IP27" s="17"/>
      <c r="IQ27" s="17"/>
      <c r="IR27" s="17"/>
      <c r="IS27" s="17"/>
      <c r="IT27" s="17"/>
      <c r="IU27" s="17"/>
      <c r="IV27" s="17"/>
      <c r="IW27" s="17"/>
      <c r="IX27" s="17"/>
      <c r="IY27" s="17"/>
      <c r="IZ27" s="17"/>
      <c r="JA27" s="17"/>
    </row>
    <row r="28" spans="1:261" ht="15" customHeight="1" x14ac:dyDescent="0.2">
      <c r="A28" s="13" t="s">
        <v>56</v>
      </c>
    </row>
    <row r="29" spans="1:261" x14ac:dyDescent="0.2">
      <c r="A29" s="32" t="s">
        <v>57</v>
      </c>
    </row>
    <row r="30" spans="1:261" s="1" customFormat="1" ht="15" customHeight="1" x14ac:dyDescent="0.2">
      <c r="A30" s="24" t="s">
        <v>14</v>
      </c>
    </row>
    <row r="31" spans="1:261" s="1" customFormat="1" ht="24" x14ac:dyDescent="0.2">
      <c r="A31" s="35" t="s">
        <v>15</v>
      </c>
    </row>
    <row r="32" spans="1:261" ht="15" customHeight="1" x14ac:dyDescent="0.2">
      <c r="A32" s="13" t="s">
        <v>16</v>
      </c>
    </row>
    <row r="33" spans="1:143" ht="132" x14ac:dyDescent="0.2">
      <c r="A33" s="14" t="s">
        <v>17</v>
      </c>
    </row>
    <row r="34" spans="1:143" ht="15" customHeight="1" x14ac:dyDescent="0.2">
      <c r="A34" s="24" t="s">
        <v>18</v>
      </c>
    </row>
    <row r="35" spans="1:143" ht="48" x14ac:dyDescent="0.2">
      <c r="A35" s="23" t="s">
        <v>58</v>
      </c>
    </row>
    <row r="36" spans="1:143" x14ac:dyDescent="0.2">
      <c r="A36" s="26" t="s">
        <v>20</v>
      </c>
      <c r="AN36" s="19"/>
      <c r="AO36" s="19"/>
      <c r="AP36" s="19"/>
      <c r="AQ36" s="19"/>
      <c r="EA36" s="19"/>
      <c r="EB36" s="19"/>
      <c r="EC36" s="19"/>
      <c r="ED36" s="19"/>
      <c r="EJ36" s="19"/>
      <c r="EK36" s="19"/>
      <c r="EL36" s="19"/>
      <c r="EM36" s="19"/>
    </row>
    <row r="37" spans="1:143" ht="50.25" customHeight="1" x14ac:dyDescent="0.2">
      <c r="A37" s="50" t="s">
        <v>21</v>
      </c>
      <c r="AN37" s="19"/>
      <c r="AO37" s="19"/>
      <c r="AP37" s="19"/>
      <c r="AQ37" s="19"/>
      <c r="EA37" s="19"/>
      <c r="EB37" s="19"/>
      <c r="EC37" s="19"/>
      <c r="ED37" s="19"/>
      <c r="EJ37" s="19"/>
      <c r="EK37" s="19"/>
      <c r="EL37" s="19"/>
      <c r="EM37" s="19"/>
    </row>
    <row r="38" spans="1:143" x14ac:dyDescent="0.2">
      <c r="A38" s="36" t="s">
        <v>22</v>
      </c>
    </row>
    <row r="39" spans="1:143" ht="120" x14ac:dyDescent="0.2">
      <c r="A39" s="16" t="s">
        <v>23</v>
      </c>
    </row>
  </sheetData>
  <pageMargins left="0.7" right="0.7" top="0.75" bottom="0.75" header="0.3" footer="0.3"/>
  <pageSetup paperSize="9" orientation="portrait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Лист38">
    <tabColor rgb="FF92D050"/>
  </sheetPr>
  <dimension ref="A1:HU39"/>
  <sheetViews>
    <sheetView zoomScale="85" zoomScaleNormal="85" workbookViewId="0">
      <pane xSplit="1" topLeftCell="B1" activePane="topRight" state="frozen"/>
      <selection pane="topRight" activeCell="B1" sqref="B1:C1048576"/>
    </sheetView>
  </sheetViews>
  <sheetFormatPr defaultColWidth="9" defaultRowHeight="12" x14ac:dyDescent="0.2"/>
  <cols>
    <col min="1" max="1" width="68.42578125" style="19" customWidth="1"/>
    <col min="2" max="24" width="10.85546875" style="19" customWidth="1"/>
    <col min="25" max="29" width="10.85546875" style="31" customWidth="1"/>
    <col min="30" max="32" width="10.85546875" style="19" customWidth="1"/>
    <col min="33" max="37" width="10.85546875" style="32" customWidth="1"/>
    <col min="38" max="39" width="10.85546875" style="19" customWidth="1"/>
    <col min="40" max="43" width="10.85546875" style="31" customWidth="1"/>
    <col min="44" max="130" width="10.85546875" style="19" customWidth="1"/>
    <col min="131" max="134" width="10.85546875" style="31" customWidth="1"/>
    <col min="135" max="139" width="10.85546875" style="19" customWidth="1"/>
    <col min="140" max="140" width="10.85546875" style="31" customWidth="1"/>
    <col min="141" max="143" width="9" style="31"/>
    <col min="144" max="16384" width="9" style="19"/>
  </cols>
  <sheetData>
    <row r="1" spans="1:229" s="17" customFormat="1" ht="15" customHeight="1" x14ac:dyDescent="0.2">
      <c r="A1" s="20" t="s">
        <v>0</v>
      </c>
      <c r="Y1" s="41"/>
      <c r="Z1" s="41"/>
      <c r="AA1" s="41"/>
      <c r="AB1" s="41"/>
      <c r="AC1" s="41"/>
      <c r="AG1" s="42"/>
      <c r="AH1" s="42"/>
      <c r="AI1" s="42"/>
      <c r="AJ1" s="42"/>
      <c r="AK1" s="42"/>
      <c r="AN1" s="41"/>
      <c r="AO1" s="41"/>
      <c r="AP1" s="41"/>
      <c r="AQ1" s="41"/>
      <c r="EA1" s="41"/>
      <c r="EB1" s="41"/>
      <c r="EC1" s="41"/>
      <c r="ED1" s="41"/>
      <c r="EJ1" s="41"/>
      <c r="EK1" s="41"/>
      <c r="EL1" s="41"/>
      <c r="EM1" s="41"/>
    </row>
    <row r="2" spans="1:229" s="17" customFormat="1" ht="15" customHeight="1" x14ac:dyDescent="0.2">
      <c r="A2" s="64" t="s">
        <v>59</v>
      </c>
      <c r="Y2" s="41"/>
      <c r="Z2" s="41"/>
      <c r="AA2" s="41"/>
      <c r="AB2" s="41"/>
      <c r="AC2" s="41"/>
      <c r="AG2" s="42"/>
      <c r="AH2" s="42"/>
      <c r="AI2" s="42"/>
      <c r="AJ2" s="42"/>
      <c r="AK2" s="42"/>
      <c r="AN2" s="41"/>
      <c r="AO2" s="41"/>
      <c r="AP2" s="41"/>
      <c r="AQ2" s="41"/>
      <c r="EA2" s="41"/>
      <c r="EB2" s="41"/>
      <c r="EC2" s="41"/>
      <c r="ED2" s="41"/>
      <c r="EJ2" s="41"/>
      <c r="EK2" s="41"/>
      <c r="EL2" s="41"/>
      <c r="EM2" s="41"/>
    </row>
    <row r="3" spans="1:229" s="7" customFormat="1" ht="15" customHeight="1" x14ac:dyDescent="0.2">
      <c r="A3" s="3" t="s">
        <v>89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2"/>
      <c r="Z3" s="52"/>
      <c r="AA3" s="52"/>
      <c r="AB3" s="52"/>
      <c r="AC3" s="52"/>
      <c r="AD3" s="51"/>
      <c r="AE3" s="51"/>
      <c r="AF3" s="51"/>
      <c r="AG3" s="53"/>
      <c r="AH3" s="53"/>
      <c r="AI3" s="53"/>
      <c r="AJ3" s="53"/>
      <c r="AK3" s="53"/>
      <c r="AL3" s="51"/>
      <c r="AM3" s="51"/>
      <c r="AN3" s="52"/>
      <c r="AO3" s="52"/>
      <c r="AP3" s="52"/>
      <c r="AQ3" s="52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  <c r="BM3" s="51"/>
      <c r="BN3" s="51"/>
      <c r="BO3" s="51"/>
      <c r="BP3" s="51"/>
      <c r="BQ3" s="51"/>
      <c r="BR3" s="51"/>
      <c r="BS3" s="51"/>
      <c r="BT3" s="51"/>
      <c r="BU3" s="51"/>
      <c r="BV3" s="51"/>
      <c r="BW3" s="51"/>
      <c r="BX3" s="51"/>
      <c r="BY3" s="51"/>
      <c r="BZ3" s="51"/>
      <c r="CA3" s="51"/>
      <c r="CB3" s="51"/>
      <c r="CC3" s="51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51"/>
      <c r="DW3" s="51"/>
      <c r="DX3" s="51"/>
      <c r="DY3" s="51"/>
      <c r="DZ3" s="51"/>
      <c r="EA3" s="52"/>
      <c r="EB3" s="52"/>
      <c r="EC3" s="52"/>
      <c r="ED3" s="52"/>
      <c r="EE3" s="51"/>
      <c r="EF3" s="51"/>
      <c r="EG3" s="51"/>
      <c r="EH3" s="51"/>
      <c r="EI3" s="51"/>
      <c r="EJ3" s="52"/>
      <c r="EK3" s="46"/>
      <c r="EL3" s="46"/>
      <c r="EM3" s="46"/>
    </row>
    <row r="4" spans="1:229" s="7" customFormat="1" ht="15" customHeight="1" x14ac:dyDescent="0.2">
      <c r="A4" s="37" t="s">
        <v>3</v>
      </c>
      <c r="B4" s="43">
        <v>46157</v>
      </c>
      <c r="C4" s="43">
        <v>46158</v>
      </c>
      <c r="D4" s="43">
        <v>46159</v>
      </c>
      <c r="E4" s="43">
        <v>46160</v>
      </c>
      <c r="F4" s="43">
        <v>46161</v>
      </c>
      <c r="G4" s="43">
        <v>46162</v>
      </c>
      <c r="H4" s="43">
        <v>46163</v>
      </c>
      <c r="I4" s="43">
        <v>46164</v>
      </c>
      <c r="J4" s="43">
        <v>46165</v>
      </c>
      <c r="K4" s="43">
        <v>46166</v>
      </c>
      <c r="L4" s="43">
        <v>46167</v>
      </c>
      <c r="M4" s="43">
        <v>46168</v>
      </c>
      <c r="N4" s="43">
        <v>46169</v>
      </c>
      <c r="O4" s="43">
        <v>46170</v>
      </c>
      <c r="P4" s="43">
        <v>46171</v>
      </c>
      <c r="Q4" s="43">
        <v>46172</v>
      </c>
      <c r="R4" s="43">
        <v>46173</v>
      </c>
      <c r="S4" s="43">
        <v>46174</v>
      </c>
      <c r="T4" s="43">
        <v>46175</v>
      </c>
      <c r="U4" s="43">
        <v>46176</v>
      </c>
      <c r="V4" s="43">
        <v>46177</v>
      </c>
      <c r="W4" s="43">
        <v>46178</v>
      </c>
      <c r="X4" s="43">
        <v>46179</v>
      </c>
      <c r="Y4" s="44">
        <v>46180</v>
      </c>
      <c r="Z4" s="44">
        <v>46181</v>
      </c>
      <c r="AA4" s="44">
        <v>46182</v>
      </c>
      <c r="AB4" s="44">
        <v>46183</v>
      </c>
      <c r="AC4" s="44">
        <v>46184</v>
      </c>
      <c r="AD4" s="43">
        <v>46185</v>
      </c>
      <c r="AE4" s="43">
        <v>46186</v>
      </c>
      <c r="AF4" s="43">
        <v>46187</v>
      </c>
      <c r="AG4" s="45">
        <v>46188</v>
      </c>
      <c r="AH4" s="45">
        <v>46189</v>
      </c>
      <c r="AI4" s="45">
        <v>46190</v>
      </c>
      <c r="AJ4" s="45">
        <v>46191</v>
      </c>
      <c r="AK4" s="45">
        <v>46192</v>
      </c>
      <c r="AL4" s="43">
        <v>46193</v>
      </c>
      <c r="AM4" s="43">
        <v>46194</v>
      </c>
      <c r="AN4" s="44">
        <v>46195</v>
      </c>
      <c r="AO4" s="44">
        <v>46196</v>
      </c>
      <c r="AP4" s="44">
        <v>46197</v>
      </c>
      <c r="AQ4" s="44">
        <v>46198</v>
      </c>
      <c r="AR4" s="43">
        <v>46199</v>
      </c>
      <c r="AS4" s="43">
        <v>46200</v>
      </c>
      <c r="AT4" s="43">
        <v>46201</v>
      </c>
      <c r="AU4" s="43">
        <v>46202</v>
      </c>
      <c r="AV4" s="43">
        <v>46203</v>
      </c>
      <c r="AW4" s="44">
        <v>46204</v>
      </c>
      <c r="AX4" s="44">
        <v>46205</v>
      </c>
      <c r="AY4" s="44">
        <v>46206</v>
      </c>
      <c r="AZ4" s="44">
        <v>46207</v>
      </c>
      <c r="BA4" s="44">
        <v>46208</v>
      </c>
      <c r="BB4" s="44">
        <v>46209</v>
      </c>
      <c r="BC4" s="44">
        <v>46210</v>
      </c>
      <c r="BD4" s="44">
        <v>46211</v>
      </c>
      <c r="BE4" s="44">
        <v>46212</v>
      </c>
      <c r="BF4" s="44">
        <v>46213</v>
      </c>
      <c r="BG4" s="43">
        <v>46214</v>
      </c>
      <c r="BH4" s="43">
        <v>46215</v>
      </c>
      <c r="BI4" s="43">
        <v>46216</v>
      </c>
      <c r="BJ4" s="43">
        <v>46217</v>
      </c>
      <c r="BK4" s="43">
        <v>46218</v>
      </c>
      <c r="BL4" s="43">
        <v>46219</v>
      </c>
      <c r="BM4" s="43">
        <v>46220</v>
      </c>
      <c r="BN4" s="43">
        <v>46221</v>
      </c>
      <c r="BO4" s="43">
        <v>46222</v>
      </c>
      <c r="BP4" s="43">
        <v>46223</v>
      </c>
      <c r="BQ4" s="43">
        <v>46224</v>
      </c>
      <c r="BR4" s="43">
        <v>46225</v>
      </c>
      <c r="BS4" s="43">
        <v>46226</v>
      </c>
      <c r="BT4" s="43">
        <v>46227</v>
      </c>
      <c r="BU4" s="43">
        <v>46228</v>
      </c>
      <c r="BV4" s="43">
        <v>46229</v>
      </c>
      <c r="BW4" s="43">
        <v>46230</v>
      </c>
      <c r="BX4" s="43">
        <v>46231</v>
      </c>
      <c r="BY4" s="43">
        <v>46232</v>
      </c>
      <c r="BZ4" s="43">
        <v>46233</v>
      </c>
      <c r="CA4" s="43">
        <v>46234</v>
      </c>
      <c r="CB4" s="43">
        <v>46235</v>
      </c>
      <c r="CC4" s="43">
        <v>46236</v>
      </c>
      <c r="CD4" s="43">
        <v>46237</v>
      </c>
      <c r="CE4" s="43">
        <v>46238</v>
      </c>
      <c r="CF4" s="43">
        <v>46239</v>
      </c>
      <c r="CG4" s="43">
        <v>46240</v>
      </c>
      <c r="CH4" s="43">
        <v>46241</v>
      </c>
      <c r="CI4" s="43">
        <v>46242</v>
      </c>
      <c r="CJ4" s="43">
        <v>46243</v>
      </c>
      <c r="CK4" s="43">
        <v>46244</v>
      </c>
      <c r="CL4" s="43">
        <v>46245</v>
      </c>
      <c r="CM4" s="43">
        <v>46246</v>
      </c>
      <c r="CN4" s="43">
        <v>46247</v>
      </c>
      <c r="CO4" s="43">
        <v>46248</v>
      </c>
      <c r="CP4" s="43">
        <v>46249</v>
      </c>
      <c r="CQ4" s="43">
        <v>46250</v>
      </c>
      <c r="CR4" s="43">
        <v>46251</v>
      </c>
      <c r="CS4" s="43">
        <v>46252</v>
      </c>
      <c r="CT4" s="43">
        <v>46253</v>
      </c>
      <c r="CU4" s="43">
        <v>46254</v>
      </c>
      <c r="CV4" s="43">
        <v>46255</v>
      </c>
      <c r="CW4" s="43">
        <v>46256</v>
      </c>
      <c r="CX4" s="43">
        <v>46257</v>
      </c>
      <c r="CY4" s="43">
        <v>46258</v>
      </c>
      <c r="CZ4" s="43">
        <v>46259</v>
      </c>
      <c r="DA4" s="43">
        <v>46260</v>
      </c>
      <c r="DB4" s="43">
        <v>46261</v>
      </c>
      <c r="DC4" s="43">
        <v>46262</v>
      </c>
      <c r="DD4" s="43">
        <v>46263</v>
      </c>
      <c r="DE4" s="43">
        <v>46264</v>
      </c>
      <c r="DF4" s="43">
        <v>46265</v>
      </c>
      <c r="DG4" s="43">
        <v>46266</v>
      </c>
      <c r="DH4" s="43">
        <v>46267</v>
      </c>
      <c r="DI4" s="43">
        <v>46268</v>
      </c>
      <c r="DJ4" s="43">
        <v>46269</v>
      </c>
      <c r="DK4" s="43">
        <v>46270</v>
      </c>
      <c r="DL4" s="43">
        <v>46271</v>
      </c>
      <c r="DM4" s="43">
        <v>46272</v>
      </c>
      <c r="DN4" s="43">
        <v>46273</v>
      </c>
      <c r="DO4" s="43">
        <v>46274</v>
      </c>
      <c r="DP4" s="43">
        <v>46275</v>
      </c>
      <c r="DQ4" s="43">
        <v>46276</v>
      </c>
      <c r="DR4" s="43">
        <v>46277</v>
      </c>
      <c r="DS4" s="43">
        <v>46278</v>
      </c>
      <c r="DT4" s="43">
        <v>46279</v>
      </c>
      <c r="DU4" s="43">
        <v>46280</v>
      </c>
      <c r="DV4" s="43">
        <v>46281</v>
      </c>
      <c r="DW4" s="43">
        <v>46282</v>
      </c>
      <c r="DX4" s="43">
        <v>46283</v>
      </c>
      <c r="DY4" s="43">
        <v>46284</v>
      </c>
      <c r="DZ4" s="43">
        <v>46285</v>
      </c>
      <c r="EA4" s="44">
        <v>46286</v>
      </c>
      <c r="EB4" s="44">
        <v>46287</v>
      </c>
      <c r="EC4" s="44">
        <v>46288</v>
      </c>
      <c r="ED4" s="44">
        <v>46289</v>
      </c>
      <c r="EE4" s="43">
        <v>46290</v>
      </c>
      <c r="EF4" s="43">
        <v>46291</v>
      </c>
      <c r="EG4" s="43">
        <v>46292</v>
      </c>
      <c r="EH4" s="43">
        <v>46293</v>
      </c>
      <c r="EI4" s="43">
        <v>46294</v>
      </c>
      <c r="EJ4" s="44">
        <v>46295</v>
      </c>
      <c r="EK4" s="44">
        <v>46296</v>
      </c>
      <c r="EL4" s="44">
        <v>46297</v>
      </c>
      <c r="EM4" s="44">
        <v>46298</v>
      </c>
      <c r="EN4" s="45">
        <v>46299</v>
      </c>
      <c r="EO4" s="45">
        <v>46300</v>
      </c>
      <c r="EP4" s="45">
        <v>46301</v>
      </c>
      <c r="EQ4" s="45">
        <v>46302</v>
      </c>
      <c r="ER4" s="45">
        <v>46303</v>
      </c>
      <c r="ES4" s="45">
        <v>46304</v>
      </c>
      <c r="ET4" s="45">
        <v>46305</v>
      </c>
      <c r="EU4" s="45">
        <v>46306</v>
      </c>
      <c r="EV4" s="45">
        <v>46307</v>
      </c>
      <c r="EW4" s="45">
        <v>46308</v>
      </c>
      <c r="EX4" s="45">
        <v>46309</v>
      </c>
      <c r="EY4" s="45">
        <v>46310</v>
      </c>
      <c r="EZ4" s="45">
        <v>46311</v>
      </c>
      <c r="FA4" s="45">
        <v>46312</v>
      </c>
      <c r="FB4" s="45">
        <v>46313</v>
      </c>
      <c r="FC4" s="45">
        <v>46314</v>
      </c>
      <c r="FD4" s="45">
        <v>46315</v>
      </c>
      <c r="FE4" s="45">
        <v>46316</v>
      </c>
      <c r="FF4" s="45">
        <v>46317</v>
      </c>
      <c r="FG4" s="45">
        <v>46318</v>
      </c>
      <c r="FH4" s="45">
        <v>46319</v>
      </c>
      <c r="FI4" s="45">
        <v>46320</v>
      </c>
      <c r="FJ4" s="45">
        <v>46321</v>
      </c>
      <c r="FK4" s="45">
        <v>46322</v>
      </c>
      <c r="FL4" s="45">
        <v>46323</v>
      </c>
      <c r="FM4" s="45">
        <v>46324</v>
      </c>
      <c r="FN4" s="45">
        <v>46325</v>
      </c>
      <c r="FO4" s="45">
        <v>46326</v>
      </c>
      <c r="FP4" s="45">
        <v>46327</v>
      </c>
      <c r="FQ4" s="45">
        <v>46328</v>
      </c>
      <c r="FR4" s="45">
        <v>46329</v>
      </c>
      <c r="FS4" s="45">
        <v>46330</v>
      </c>
      <c r="FT4" s="45">
        <v>46331</v>
      </c>
      <c r="FU4" s="45">
        <v>46332</v>
      </c>
      <c r="FV4" s="45">
        <v>46333</v>
      </c>
      <c r="FW4" s="45">
        <v>46334</v>
      </c>
      <c r="FX4" s="45">
        <v>46335</v>
      </c>
      <c r="FY4" s="45">
        <v>46336</v>
      </c>
      <c r="FZ4" s="45">
        <v>46337</v>
      </c>
      <c r="GA4" s="45">
        <v>46338</v>
      </c>
      <c r="GB4" s="45">
        <v>46339</v>
      </c>
      <c r="GC4" s="45">
        <v>46340</v>
      </c>
      <c r="GD4" s="45">
        <v>46341</v>
      </c>
      <c r="GE4" s="45">
        <v>46342</v>
      </c>
      <c r="GF4" s="45">
        <v>46343</v>
      </c>
      <c r="GG4" s="45">
        <v>46344</v>
      </c>
      <c r="GH4" s="45">
        <v>46345</v>
      </c>
      <c r="GI4" s="45">
        <v>46346</v>
      </c>
      <c r="GJ4" s="45">
        <v>46347</v>
      </c>
      <c r="GK4" s="45">
        <v>46348</v>
      </c>
      <c r="GL4" s="45">
        <v>46349</v>
      </c>
      <c r="GM4" s="45">
        <v>46350</v>
      </c>
      <c r="GN4" s="45">
        <v>46351</v>
      </c>
      <c r="GO4" s="45">
        <v>46352</v>
      </c>
      <c r="GP4" s="45">
        <v>46353</v>
      </c>
      <c r="GQ4" s="45">
        <v>46354</v>
      </c>
      <c r="GR4" s="45">
        <v>46355</v>
      </c>
      <c r="GS4" s="45">
        <v>46356</v>
      </c>
      <c r="GT4" s="45">
        <v>46357</v>
      </c>
      <c r="GU4" s="45">
        <v>46358</v>
      </c>
      <c r="GV4" s="45">
        <v>46359</v>
      </c>
      <c r="GW4" s="45">
        <v>46360</v>
      </c>
      <c r="GX4" s="45">
        <v>46361</v>
      </c>
      <c r="GY4" s="45">
        <v>46362</v>
      </c>
      <c r="GZ4" s="45">
        <v>46363</v>
      </c>
      <c r="HA4" s="45">
        <v>46364</v>
      </c>
      <c r="HB4" s="45">
        <v>46365</v>
      </c>
      <c r="HC4" s="45">
        <v>46366</v>
      </c>
      <c r="HD4" s="45">
        <v>46367</v>
      </c>
      <c r="HE4" s="45">
        <v>46368</v>
      </c>
      <c r="HF4" s="45">
        <v>46369</v>
      </c>
      <c r="HG4" s="45">
        <v>46370</v>
      </c>
      <c r="HH4" s="45">
        <v>46371</v>
      </c>
      <c r="HI4" s="45">
        <v>46372</v>
      </c>
      <c r="HJ4" s="45">
        <v>46373</v>
      </c>
      <c r="HK4" s="45">
        <v>46374</v>
      </c>
      <c r="HL4" s="45">
        <v>46375</v>
      </c>
      <c r="HM4" s="45">
        <v>46376</v>
      </c>
      <c r="HN4" s="45">
        <v>46377</v>
      </c>
      <c r="HO4" s="45">
        <v>46378</v>
      </c>
      <c r="HP4" s="45">
        <v>46379</v>
      </c>
      <c r="HQ4" s="45">
        <v>46380</v>
      </c>
      <c r="HR4" s="45">
        <v>46381</v>
      </c>
      <c r="HS4" s="45">
        <v>46382</v>
      </c>
      <c r="HT4" s="45">
        <v>46383</v>
      </c>
      <c r="HU4" s="45">
        <v>46384</v>
      </c>
    </row>
    <row r="5" spans="1:229" s="7" customFormat="1" x14ac:dyDescent="0.2">
      <c r="A5" s="6" t="s">
        <v>52</v>
      </c>
      <c r="Y5" s="46"/>
      <c r="Z5" s="46"/>
      <c r="AA5" s="46"/>
      <c r="AB5" s="46"/>
      <c r="AC5" s="46"/>
      <c r="AG5" s="47"/>
      <c r="AH5" s="47"/>
      <c r="AI5" s="47"/>
      <c r="AJ5" s="47"/>
      <c r="AK5" s="47"/>
      <c r="AN5" s="46"/>
      <c r="AO5" s="46"/>
      <c r="AP5" s="46"/>
      <c r="AQ5" s="46"/>
      <c r="AW5" s="46"/>
      <c r="AX5" s="46"/>
      <c r="AY5" s="46"/>
      <c r="AZ5" s="46"/>
      <c r="BA5" s="46"/>
      <c r="BB5" s="46"/>
      <c r="BC5" s="46"/>
      <c r="BD5" s="46"/>
      <c r="BE5" s="46"/>
      <c r="BF5" s="46"/>
      <c r="EA5" s="46"/>
      <c r="EB5" s="46"/>
      <c r="EC5" s="46"/>
      <c r="ED5" s="46"/>
      <c r="EJ5" s="46"/>
      <c r="EK5" s="46"/>
      <c r="EL5" s="46"/>
      <c r="EM5" s="46"/>
    </row>
    <row r="6" spans="1:229" s="7" customFormat="1" x14ac:dyDescent="0.2">
      <c r="A6" s="8">
        <v>1</v>
      </c>
      <c r="B6" s="48">
        <f>ROUND('РБ15%'!B6*0.87,)</f>
        <v>10723</v>
      </c>
      <c r="C6" s="48">
        <f>ROUND('РБ15%'!C6*0.87,)</f>
        <v>11462</v>
      </c>
      <c r="D6" s="48">
        <f>ROUND('РБ15%'!D6*0.87,)</f>
        <v>10353</v>
      </c>
      <c r="E6" s="48">
        <f>ROUND('РБ15%'!E6*0.87,)</f>
        <v>10353</v>
      </c>
      <c r="F6" s="48">
        <f>ROUND('РБ15%'!F6*0.87,)</f>
        <v>10353</v>
      </c>
      <c r="G6" s="48">
        <f>ROUND('РБ15%'!G6*0.87,)</f>
        <v>10353</v>
      </c>
      <c r="H6" s="48">
        <f>ROUND('РБ15%'!H6*0.87,)</f>
        <v>11462</v>
      </c>
      <c r="I6" s="48">
        <f>ROUND('РБ15%'!I6*0.87,)</f>
        <v>13311</v>
      </c>
      <c r="J6" s="48">
        <f>ROUND('РБ15%'!J6*0.87,)</f>
        <v>13311</v>
      </c>
      <c r="K6" s="48">
        <f>ROUND('РБ15%'!K6*0.87,)</f>
        <v>10723</v>
      </c>
      <c r="L6" s="48">
        <f>ROUND('РБ15%'!L6*0.87,)</f>
        <v>10723</v>
      </c>
      <c r="M6" s="48">
        <f>ROUND('РБ15%'!M6*0.87,)</f>
        <v>10723</v>
      </c>
      <c r="N6" s="48">
        <f>ROUND('РБ15%'!N6*0.87,)</f>
        <v>10723</v>
      </c>
      <c r="O6" s="48">
        <f>ROUND('РБ15%'!O6*0.87,)</f>
        <v>10723</v>
      </c>
      <c r="P6" s="48">
        <f>ROUND('РБ15%'!P6*0.87,)</f>
        <v>12202</v>
      </c>
      <c r="Q6" s="48">
        <f>ROUND('РБ15%'!Q6*0.87,)</f>
        <v>12202</v>
      </c>
      <c r="R6" s="48">
        <f>ROUND('РБ15%'!R6*0.87,)</f>
        <v>11462</v>
      </c>
      <c r="S6" s="48">
        <f>ROUND('РБ15%'!S6*0.87,)</f>
        <v>11462</v>
      </c>
      <c r="T6" s="48">
        <f>ROUND('РБ15%'!T6*0.87,)</f>
        <v>11462</v>
      </c>
      <c r="U6" s="48">
        <f>ROUND('РБ15%'!U6*0.87,)</f>
        <v>11462</v>
      </c>
      <c r="V6" s="48">
        <f>ROUND('РБ15%'!V6*0.87,)</f>
        <v>11462</v>
      </c>
      <c r="W6" s="48">
        <f>ROUND('РБ15%'!W6*0.87,)</f>
        <v>14420</v>
      </c>
      <c r="X6" s="48">
        <f>ROUND('РБ15%'!X6*0.87,)</f>
        <v>14420</v>
      </c>
      <c r="Y6" s="49">
        <f>ROUND('РБ15%'!Y6*0.87,)</f>
        <v>14420</v>
      </c>
      <c r="Z6" s="49">
        <f>ROUND('РБ15%'!Z6*0.87,)</f>
        <v>14420</v>
      </c>
      <c r="AA6" s="49">
        <f>ROUND('РБ15%'!AA6*0.87,)</f>
        <v>14420</v>
      </c>
      <c r="AB6" s="49">
        <f>ROUND('РБ15%'!AB6*0.87,)</f>
        <v>14420</v>
      </c>
      <c r="AC6" s="49">
        <f>ROUND('РБ15%'!AC6*0.87,)</f>
        <v>14420</v>
      </c>
      <c r="AD6" s="48">
        <f>ROUND('РБ15%'!AD6*0.87,)</f>
        <v>14420</v>
      </c>
      <c r="AE6" s="48">
        <f>ROUND('РБ15%'!AE6*0.87,)</f>
        <v>14420</v>
      </c>
      <c r="AF6" s="48">
        <f>ROUND('РБ15%'!AF6*0.87,)</f>
        <v>14420</v>
      </c>
      <c r="AG6" s="48">
        <f>ROUND('РБ15%'!AG6*0.87,)</f>
        <v>18857</v>
      </c>
      <c r="AH6" s="48">
        <f>ROUND('РБ15%'!AH6*0.87,)</f>
        <v>18857</v>
      </c>
      <c r="AI6" s="48">
        <f>ROUND('РБ15%'!AI6*0.87,)</f>
        <v>18857</v>
      </c>
      <c r="AJ6" s="48">
        <f>ROUND('РБ15%'!AJ6*0.87,)</f>
        <v>18857</v>
      </c>
      <c r="AK6" s="48">
        <f>ROUND('РБ15%'!AK6*0.87,)</f>
        <v>20336</v>
      </c>
      <c r="AL6" s="48">
        <f>ROUND('РБ15%'!AL6*0.87,)</f>
        <v>20336</v>
      </c>
      <c r="AM6" s="48">
        <f>ROUND('РБ15%'!AM6*0.87,)</f>
        <v>20336</v>
      </c>
      <c r="AN6" s="49">
        <f>ROUND('РБ15%'!AN6*0.87,)</f>
        <v>20336</v>
      </c>
      <c r="AO6" s="49">
        <f>ROUND('РБ15%'!AO6*0.87,)</f>
        <v>20336</v>
      </c>
      <c r="AP6" s="49">
        <f>ROUND('РБ15%'!AP6*0.87,)</f>
        <v>20336</v>
      </c>
      <c r="AQ6" s="49">
        <f>ROUND('РБ15%'!AQ6*0.87,)</f>
        <v>20336</v>
      </c>
      <c r="AR6" s="48">
        <f>ROUND('РБ15%'!AR6*0.87,)</f>
        <v>20336</v>
      </c>
      <c r="AS6" s="48">
        <f>ROUND('РБ15%'!AS6*0.87,)</f>
        <v>20336</v>
      </c>
      <c r="AT6" s="48">
        <f>ROUND('РБ15%'!AT6*0.87,)</f>
        <v>15530</v>
      </c>
      <c r="AU6" s="48">
        <f>ROUND('РБ15%'!AU6*0.87,)</f>
        <v>15530</v>
      </c>
      <c r="AV6" s="48">
        <f>ROUND('РБ15%'!AV6*0.87,)</f>
        <v>15530</v>
      </c>
      <c r="AW6" s="49">
        <f>ROUND('РБ15%'!AW6*0.87,)</f>
        <v>16639</v>
      </c>
      <c r="AX6" s="49">
        <f>ROUND('РБ15%'!AX6*0.87,)</f>
        <v>16639</v>
      </c>
      <c r="AY6" s="49">
        <f>ROUND('РБ15%'!AY6*0.87,)</f>
        <v>16639</v>
      </c>
      <c r="AZ6" s="49">
        <f>ROUND('РБ15%'!AZ6*0.87,)</f>
        <v>16639</v>
      </c>
      <c r="BA6" s="49">
        <f>ROUND('РБ15%'!BA6*0.87,)</f>
        <v>16639</v>
      </c>
      <c r="BB6" s="49">
        <f>ROUND('РБ15%'!BB6*0.87,)</f>
        <v>16639</v>
      </c>
      <c r="BC6" s="49">
        <f>ROUND('РБ15%'!BC6*0.87,)</f>
        <v>16639</v>
      </c>
      <c r="BD6" s="49">
        <f>ROUND('РБ15%'!BD6*0.87,)</f>
        <v>16639</v>
      </c>
      <c r="BE6" s="49">
        <f>ROUND('РБ15%'!BE6*0.87,)</f>
        <v>18857</v>
      </c>
      <c r="BF6" s="49">
        <f>ROUND('РБ15%'!BF6*0.87,)</f>
        <v>18857</v>
      </c>
      <c r="BG6" s="48">
        <f>ROUND('РБ15%'!BG6*0.87,)</f>
        <v>15530</v>
      </c>
      <c r="BH6" s="48">
        <f>ROUND('РБ15%'!BH6*0.87,)</f>
        <v>15530</v>
      </c>
      <c r="BI6" s="48">
        <f>ROUND('РБ15%'!BI6*0.87,)</f>
        <v>15530</v>
      </c>
      <c r="BJ6" s="48">
        <f>ROUND('РБ15%'!BJ6*0.87,)</f>
        <v>15530</v>
      </c>
      <c r="BK6" s="48">
        <f>ROUND('РБ15%'!BK6*0.87,)</f>
        <v>17748</v>
      </c>
      <c r="BL6" s="48">
        <f>ROUND('РБ15%'!BL6*0.87,)</f>
        <v>17748</v>
      </c>
      <c r="BM6" s="48">
        <f>ROUND('РБ15%'!BM6*0.87,)</f>
        <v>17748</v>
      </c>
      <c r="BN6" s="48">
        <f>ROUND('РБ15%'!BN6*0.87,)</f>
        <v>17748</v>
      </c>
      <c r="BO6" s="48">
        <f>ROUND('РБ15%'!BO6*0.87,)</f>
        <v>15530</v>
      </c>
      <c r="BP6" s="48">
        <f>ROUND('РБ15%'!BP6*0.87,)</f>
        <v>15530</v>
      </c>
      <c r="BQ6" s="48">
        <f>ROUND('РБ15%'!BQ6*0.87,)</f>
        <v>15530</v>
      </c>
      <c r="BR6" s="48">
        <f>ROUND('РБ15%'!BR6*0.87,)</f>
        <v>15530</v>
      </c>
      <c r="BS6" s="48">
        <f>ROUND('РБ15%'!BS6*0.87,)</f>
        <v>15530</v>
      </c>
      <c r="BT6" s="48">
        <f>ROUND('РБ15%'!BT6*0.87,)</f>
        <v>16639</v>
      </c>
      <c r="BU6" s="48">
        <f>ROUND('РБ15%'!BU6*0.87,)</f>
        <v>16639</v>
      </c>
      <c r="BV6" s="48">
        <f>ROUND('РБ15%'!BV6*0.87,)</f>
        <v>15530</v>
      </c>
      <c r="BW6" s="48">
        <f>ROUND('РБ15%'!BW6*0.87,)</f>
        <v>15530</v>
      </c>
      <c r="BX6" s="48">
        <f>ROUND('РБ15%'!BX6*0.87,)</f>
        <v>15530</v>
      </c>
      <c r="BY6" s="48">
        <f>ROUND('РБ15%'!BY6*0.87,)</f>
        <v>15530</v>
      </c>
      <c r="BZ6" s="48">
        <f>ROUND('РБ15%'!BZ6*0.87,)</f>
        <v>15530</v>
      </c>
      <c r="CA6" s="48">
        <f>ROUND('РБ15%'!CA6*0.87,)</f>
        <v>16639</v>
      </c>
      <c r="CB6" s="48">
        <f>ROUND('РБ15%'!CB6*0.87,)</f>
        <v>16639</v>
      </c>
      <c r="CC6" s="48">
        <f>ROUND('РБ15%'!CC6*0.87,)</f>
        <v>15530</v>
      </c>
      <c r="CD6" s="48">
        <f>ROUND('РБ15%'!CD6*0.87,)</f>
        <v>15530</v>
      </c>
      <c r="CE6" s="48">
        <f>ROUND('РБ15%'!CE6*0.87,)</f>
        <v>15530</v>
      </c>
      <c r="CF6" s="48">
        <f>ROUND('РБ15%'!CF6*0.87,)</f>
        <v>15530</v>
      </c>
      <c r="CG6" s="48">
        <f>ROUND('РБ15%'!CG6*0.87,)</f>
        <v>15530</v>
      </c>
      <c r="CH6" s="48">
        <f>ROUND('РБ15%'!CH6*0.87,)</f>
        <v>16639</v>
      </c>
      <c r="CI6" s="48">
        <f>ROUND('РБ15%'!CI6*0.87,)</f>
        <v>16639</v>
      </c>
      <c r="CJ6" s="48">
        <f>ROUND('РБ15%'!CJ6*0.87,)</f>
        <v>15530</v>
      </c>
      <c r="CK6" s="48">
        <f>ROUND('РБ15%'!CK6*0.87,)</f>
        <v>15530</v>
      </c>
      <c r="CL6" s="48">
        <f>ROUND('РБ15%'!CL6*0.87,)</f>
        <v>15530</v>
      </c>
      <c r="CM6" s="48">
        <f>ROUND('РБ15%'!CM6*0.87,)</f>
        <v>15530</v>
      </c>
      <c r="CN6" s="48">
        <f>ROUND('РБ15%'!CN6*0.87,)</f>
        <v>15530</v>
      </c>
      <c r="CO6" s="48">
        <f>ROUND('РБ15%'!CO6*0.87,)</f>
        <v>16639</v>
      </c>
      <c r="CP6" s="48">
        <f>ROUND('РБ15%'!CP6*0.87,)</f>
        <v>16639</v>
      </c>
      <c r="CQ6" s="48">
        <f>ROUND('РБ15%'!CQ6*0.87,)</f>
        <v>15530</v>
      </c>
      <c r="CR6" s="48">
        <f>ROUND('РБ15%'!CR6*0.87,)</f>
        <v>15530</v>
      </c>
      <c r="CS6" s="48">
        <f>ROUND('РБ15%'!CS6*0.87,)</f>
        <v>15530</v>
      </c>
      <c r="CT6" s="48">
        <f>ROUND('РБ15%'!CT6*0.87,)</f>
        <v>15530</v>
      </c>
      <c r="CU6" s="48">
        <f>ROUND('РБ15%'!CU6*0.87,)</f>
        <v>15530</v>
      </c>
      <c r="CV6" s="48">
        <f>ROUND('РБ15%'!CV6*0.87,)</f>
        <v>15530</v>
      </c>
      <c r="CW6" s="48">
        <f>ROUND('РБ15%'!CW6*0.87,)</f>
        <v>15530</v>
      </c>
      <c r="CX6" s="48">
        <f>ROUND('РБ15%'!CX6*0.87,)</f>
        <v>13311</v>
      </c>
      <c r="CY6" s="48">
        <f>ROUND('РБ15%'!CY6*0.87,)</f>
        <v>13311</v>
      </c>
      <c r="CZ6" s="48">
        <f>ROUND('РБ15%'!CZ6*0.87,)</f>
        <v>13311</v>
      </c>
      <c r="DA6" s="48">
        <f>ROUND('РБ15%'!DA6*0.87,)</f>
        <v>13311</v>
      </c>
      <c r="DB6" s="48">
        <f>ROUND('РБ15%'!DB6*0.87,)</f>
        <v>13311</v>
      </c>
      <c r="DC6" s="48">
        <f>ROUND('РБ15%'!DC6*0.87,)</f>
        <v>14420</v>
      </c>
      <c r="DD6" s="48">
        <f>ROUND('РБ15%'!DD6*0.87,)</f>
        <v>14420</v>
      </c>
      <c r="DE6" s="48">
        <f>ROUND('РБ15%'!DE6*0.87,)</f>
        <v>13311</v>
      </c>
      <c r="DF6" s="48">
        <f>ROUND('РБ15%'!DF6*0.87,)</f>
        <v>13311</v>
      </c>
      <c r="DG6" s="48">
        <f>ROUND('РБ15%'!DG6*0.87,)</f>
        <v>13311</v>
      </c>
      <c r="DH6" s="48">
        <f>ROUND('РБ15%'!DH6*0.87,)</f>
        <v>13311</v>
      </c>
      <c r="DI6" s="48">
        <f>ROUND('РБ15%'!DI6*0.87,)</f>
        <v>13311</v>
      </c>
      <c r="DJ6" s="48">
        <f>ROUND('РБ15%'!DJ6*0.87,)</f>
        <v>14420</v>
      </c>
      <c r="DK6" s="48">
        <f>ROUND('РБ15%'!DK6*0.87,)</f>
        <v>14420</v>
      </c>
      <c r="DL6" s="48">
        <f>ROUND('РБ15%'!DL6*0.87,)</f>
        <v>13311</v>
      </c>
      <c r="DM6" s="48">
        <f>ROUND('РБ15%'!DM6*0.87,)</f>
        <v>13311</v>
      </c>
      <c r="DN6" s="48">
        <f>ROUND('РБ15%'!DN6*0.87,)</f>
        <v>13311</v>
      </c>
      <c r="DO6" s="48">
        <f>ROUND('РБ15%'!DO6*0.87,)</f>
        <v>13311</v>
      </c>
      <c r="DP6" s="48">
        <f>ROUND('РБ15%'!DP6*0.87,)</f>
        <v>13311</v>
      </c>
      <c r="DQ6" s="48">
        <f>ROUND('РБ15%'!DQ6*0.87,)</f>
        <v>14420</v>
      </c>
      <c r="DR6" s="48">
        <f>ROUND('РБ15%'!DR6*0.87,)</f>
        <v>14420</v>
      </c>
      <c r="DS6" s="48">
        <f>ROUND('РБ15%'!DS6*0.87,)</f>
        <v>13311</v>
      </c>
      <c r="DT6" s="48">
        <f>ROUND('РБ15%'!DT6*0.87,)</f>
        <v>13311</v>
      </c>
      <c r="DU6" s="48">
        <f>ROUND('РБ15%'!DU6*0.87,)</f>
        <v>13311</v>
      </c>
      <c r="DV6" s="48">
        <f>ROUND('РБ15%'!DV6*0.87,)</f>
        <v>13311</v>
      </c>
      <c r="DW6" s="48">
        <f>ROUND('РБ15%'!DW6*0.87,)</f>
        <v>13311</v>
      </c>
      <c r="DX6" s="48">
        <f>ROUND('РБ15%'!DX6*0.87,)</f>
        <v>13311</v>
      </c>
      <c r="DY6" s="48">
        <f>ROUND('РБ15%'!DY6*0.87,)</f>
        <v>14420</v>
      </c>
      <c r="DZ6" s="48">
        <f>ROUND('РБ15%'!DZ6*0.87,)</f>
        <v>14420</v>
      </c>
      <c r="EA6" s="49">
        <f>ROUND('РБ15%'!EA6*0.87,)</f>
        <v>14420</v>
      </c>
      <c r="EB6" s="49">
        <f>ROUND('РБ15%'!EB6*0.87,)</f>
        <v>14420</v>
      </c>
      <c r="EC6" s="49">
        <f>ROUND('РБ15%'!EC6*0.87,)</f>
        <v>14420</v>
      </c>
      <c r="ED6" s="49">
        <f>ROUND('РБ15%'!ED6*0.87,)</f>
        <v>14420</v>
      </c>
      <c r="EE6" s="48">
        <f>ROUND('РБ15%'!EE6*0.87,)</f>
        <v>14420</v>
      </c>
      <c r="EF6" s="48">
        <f>ROUND('РБ15%'!EF6*0.87,)</f>
        <v>14420</v>
      </c>
      <c r="EG6" s="48">
        <f>ROUND('РБ15%'!EG6*0.87,)</f>
        <v>14420</v>
      </c>
      <c r="EH6" s="48">
        <f>ROUND('РБ15%'!EH6*0.87,)</f>
        <v>14420</v>
      </c>
      <c r="EI6" s="48">
        <f>ROUND('РБ15%'!EI6*0.87,)</f>
        <v>14420</v>
      </c>
      <c r="EJ6" s="49">
        <f>ROUND('РБ15%'!EJ6*0.87,)</f>
        <v>14420</v>
      </c>
      <c r="EK6" s="49">
        <f>ROUND('РБ15%'!EK6*0.87,)</f>
        <v>14420</v>
      </c>
      <c r="EL6" s="49">
        <f>ROUND('РБ15%'!EL6*0.87,)</f>
        <v>14420</v>
      </c>
      <c r="EM6" s="49">
        <f>ROUND('РБ15%'!EM6*0.87,)</f>
        <v>14420</v>
      </c>
      <c r="EN6" s="48">
        <f>ROUND('РБ15%'!EN6*0.87,)</f>
        <v>14420</v>
      </c>
      <c r="EO6" s="48">
        <f>ROUND('РБ15%'!EO6*0.87,)</f>
        <v>11166</v>
      </c>
      <c r="EP6" s="48">
        <f>ROUND('РБ15%'!EP6*0.87,)</f>
        <v>11166</v>
      </c>
      <c r="EQ6" s="48">
        <f>ROUND('РБ15%'!EQ6*0.87,)</f>
        <v>11166</v>
      </c>
      <c r="ER6" s="48">
        <f>ROUND('РБ15%'!ER6*0.87,)</f>
        <v>11166</v>
      </c>
      <c r="ES6" s="48">
        <f>ROUND('РБ15%'!ES6*0.87,)</f>
        <v>11832</v>
      </c>
      <c r="ET6" s="48">
        <f>ROUND('РБ15%'!ET6*0.87,)</f>
        <v>11832</v>
      </c>
      <c r="EU6" s="48">
        <f>ROUND('РБ15%'!EU6*0.87,)</f>
        <v>11166</v>
      </c>
      <c r="EV6" s="48">
        <f>ROUND('РБ15%'!EV6*0.87,)</f>
        <v>11166</v>
      </c>
      <c r="EW6" s="48">
        <f>ROUND('РБ15%'!EW6*0.87,)</f>
        <v>11166</v>
      </c>
      <c r="EX6" s="48">
        <f>ROUND('РБ15%'!EX6*0.87,)</f>
        <v>11166</v>
      </c>
      <c r="EY6" s="48">
        <f>ROUND('РБ15%'!EY6*0.87,)</f>
        <v>11166</v>
      </c>
      <c r="EZ6" s="48">
        <f>ROUND('РБ15%'!EZ6*0.87,)</f>
        <v>11832</v>
      </c>
      <c r="FA6" s="48">
        <f>ROUND('РБ15%'!FA6*0.87,)</f>
        <v>11832</v>
      </c>
      <c r="FB6" s="48">
        <f>ROUND('РБ15%'!FB6*0.87,)</f>
        <v>10649</v>
      </c>
      <c r="FC6" s="48">
        <f>ROUND('РБ15%'!FC6*0.87,)</f>
        <v>10649</v>
      </c>
      <c r="FD6" s="48">
        <f>ROUND('РБ15%'!FD6*0.87,)</f>
        <v>10649</v>
      </c>
      <c r="FE6" s="48">
        <f>ROUND('РБ15%'!FE6*0.87,)</f>
        <v>10649</v>
      </c>
      <c r="FF6" s="48">
        <f>ROUND('РБ15%'!FF6*0.87,)</f>
        <v>10649</v>
      </c>
      <c r="FG6" s="48">
        <f>ROUND('РБ15%'!FG6*0.87,)</f>
        <v>11166</v>
      </c>
      <c r="FH6" s="48">
        <f>ROUND('РБ15%'!FH6*0.87,)</f>
        <v>11166</v>
      </c>
      <c r="FI6" s="48">
        <f>ROUND('РБ15%'!FI6*0.87,)</f>
        <v>10649</v>
      </c>
      <c r="FJ6" s="48">
        <f>ROUND('РБ15%'!FJ6*0.87,)</f>
        <v>10649</v>
      </c>
      <c r="FK6" s="48">
        <f>ROUND('РБ15%'!FK6*0.87,)</f>
        <v>10649</v>
      </c>
      <c r="FL6" s="48">
        <f>ROUND('РБ15%'!FL6*0.87,)</f>
        <v>10649</v>
      </c>
      <c r="FM6" s="48">
        <f>ROUND('РБ15%'!FM6*0.87,)</f>
        <v>10649</v>
      </c>
      <c r="FN6" s="48">
        <f>ROUND('РБ15%'!FN6*0.87,)</f>
        <v>11166</v>
      </c>
      <c r="FO6" s="48">
        <f>ROUND('РБ15%'!FO6*0.87,)</f>
        <v>11166</v>
      </c>
      <c r="FP6" s="48">
        <f>ROUND('РБ15%'!FP6*0.87,)</f>
        <v>11166</v>
      </c>
      <c r="FQ6" s="48">
        <f>ROUND('РБ15%'!FQ6*0.87,)</f>
        <v>11166</v>
      </c>
      <c r="FR6" s="48">
        <f>ROUND('РБ15%'!FR6*0.87,)</f>
        <v>11166</v>
      </c>
      <c r="FS6" s="48">
        <f>ROUND('РБ15%'!FS6*0.87,)</f>
        <v>11166</v>
      </c>
      <c r="FT6" s="48">
        <f>ROUND('РБ15%'!FT6*0.87,)</f>
        <v>11166</v>
      </c>
      <c r="FU6" s="48">
        <f>ROUND('РБ15%'!FU6*0.87,)</f>
        <v>11166</v>
      </c>
      <c r="FV6" s="48">
        <f>ROUND('РБ15%'!FV6*0.87,)</f>
        <v>11166</v>
      </c>
      <c r="FW6" s="48">
        <f>ROUND('РБ15%'!FW6*0.87,)</f>
        <v>10131</v>
      </c>
      <c r="FX6" s="48">
        <f>ROUND('РБ15%'!FX6*0.87,)</f>
        <v>10131</v>
      </c>
      <c r="FY6" s="48">
        <f>ROUND('РБ15%'!FY6*0.87,)</f>
        <v>10131</v>
      </c>
      <c r="FZ6" s="48">
        <f>ROUND('РБ15%'!FZ6*0.87,)</f>
        <v>10131</v>
      </c>
      <c r="GA6" s="48">
        <f>ROUND('РБ15%'!GA6*0.87,)</f>
        <v>10131</v>
      </c>
      <c r="GB6" s="48">
        <f>ROUND('РБ15%'!GB6*0.87,)</f>
        <v>10649</v>
      </c>
      <c r="GC6" s="48">
        <f>ROUND('РБ15%'!GC6*0.87,)</f>
        <v>10649</v>
      </c>
      <c r="GD6" s="48">
        <f>ROUND('РБ15%'!GD6*0.87,)</f>
        <v>10131</v>
      </c>
      <c r="GE6" s="48">
        <f>ROUND('РБ15%'!GE6*0.87,)</f>
        <v>10131</v>
      </c>
      <c r="GF6" s="48">
        <f>ROUND('РБ15%'!GF6*0.87,)</f>
        <v>10131</v>
      </c>
      <c r="GG6" s="48">
        <f>ROUND('РБ15%'!GG6*0.87,)</f>
        <v>10131</v>
      </c>
      <c r="GH6" s="48">
        <f>ROUND('РБ15%'!GH6*0.87,)</f>
        <v>10131</v>
      </c>
      <c r="GI6" s="48">
        <f>ROUND('РБ15%'!GI6*0.87,)</f>
        <v>10649</v>
      </c>
      <c r="GJ6" s="48">
        <f>ROUND('РБ15%'!GJ6*0.87,)</f>
        <v>10649</v>
      </c>
      <c r="GK6" s="48">
        <f>ROUND('РБ15%'!GK6*0.87,)</f>
        <v>10131</v>
      </c>
      <c r="GL6" s="48">
        <f>ROUND('РБ15%'!GL6*0.87,)</f>
        <v>10131</v>
      </c>
      <c r="GM6" s="48">
        <f>ROUND('РБ15%'!GM6*0.87,)</f>
        <v>10131</v>
      </c>
      <c r="GN6" s="48">
        <f>ROUND('РБ15%'!GN6*0.87,)</f>
        <v>10131</v>
      </c>
      <c r="GO6" s="48">
        <f>ROUND('РБ15%'!GO6*0.87,)</f>
        <v>10131</v>
      </c>
      <c r="GP6" s="48">
        <f>ROUND('РБ15%'!GP6*0.87,)</f>
        <v>10649</v>
      </c>
      <c r="GQ6" s="48">
        <f>ROUND('РБ15%'!GQ6*0.87,)</f>
        <v>10649</v>
      </c>
      <c r="GR6" s="48">
        <f>ROUND('РБ15%'!GR6*0.87,)</f>
        <v>10131</v>
      </c>
      <c r="GS6" s="48">
        <f>ROUND('РБ15%'!GS6*0.87,)</f>
        <v>10131</v>
      </c>
      <c r="GT6" s="48">
        <f>ROUND('РБ15%'!GT6*0.87,)</f>
        <v>10131</v>
      </c>
      <c r="GU6" s="48">
        <f>ROUND('РБ15%'!GU6*0.87,)</f>
        <v>10131</v>
      </c>
      <c r="GV6" s="48">
        <f>ROUND('РБ15%'!GV6*0.87,)</f>
        <v>10131</v>
      </c>
      <c r="GW6" s="48">
        <f>ROUND('РБ15%'!GW6*0.87,)</f>
        <v>10649</v>
      </c>
      <c r="GX6" s="48">
        <f>ROUND('РБ15%'!GX6*0.87,)</f>
        <v>10649</v>
      </c>
      <c r="GY6" s="48">
        <f>ROUND('РБ15%'!GY6*0.87,)</f>
        <v>10131</v>
      </c>
      <c r="GZ6" s="48">
        <f>ROUND('РБ15%'!GZ6*0.87,)</f>
        <v>10131</v>
      </c>
      <c r="HA6" s="48">
        <f>ROUND('РБ15%'!HA6*0.87,)</f>
        <v>10131</v>
      </c>
      <c r="HB6" s="48">
        <f>ROUND('РБ15%'!HB6*0.87,)</f>
        <v>10131</v>
      </c>
      <c r="HC6" s="48">
        <f>ROUND('РБ15%'!HC6*0.87,)</f>
        <v>10131</v>
      </c>
      <c r="HD6" s="48">
        <f>ROUND('РБ15%'!HD6*0.87,)</f>
        <v>11832</v>
      </c>
      <c r="HE6" s="48">
        <f>ROUND('РБ15%'!HE6*0.87,)</f>
        <v>11832</v>
      </c>
      <c r="HF6" s="48">
        <f>ROUND('РБ15%'!HF6*0.87,)</f>
        <v>11166</v>
      </c>
      <c r="HG6" s="48">
        <f>ROUND('РБ15%'!HG6*0.87,)</f>
        <v>11166</v>
      </c>
      <c r="HH6" s="48">
        <f>ROUND('РБ15%'!HH6*0.87,)</f>
        <v>11166</v>
      </c>
      <c r="HI6" s="48">
        <f>ROUND('РБ15%'!HI6*0.87,)</f>
        <v>11166</v>
      </c>
      <c r="HJ6" s="48">
        <f>ROUND('РБ15%'!HJ6*0.87,)</f>
        <v>11166</v>
      </c>
      <c r="HK6" s="48">
        <f>ROUND('РБ15%'!HK6*0.87,)</f>
        <v>14051</v>
      </c>
      <c r="HL6" s="48">
        <f>ROUND('РБ15%'!HL6*0.87,)</f>
        <v>14051</v>
      </c>
      <c r="HM6" s="48">
        <f>ROUND('РБ15%'!HM6*0.87,)</f>
        <v>14051</v>
      </c>
      <c r="HN6" s="48">
        <f>ROUND('РБ15%'!HN6*0.87,)</f>
        <v>14051</v>
      </c>
      <c r="HO6" s="48">
        <f>ROUND('РБ15%'!HO6*0.87,)</f>
        <v>14051</v>
      </c>
      <c r="HP6" s="48">
        <f>ROUND('РБ15%'!HP6*0.87,)</f>
        <v>14051</v>
      </c>
      <c r="HQ6" s="48">
        <f>ROUND('РБ15%'!HQ6*0.87,)</f>
        <v>14051</v>
      </c>
      <c r="HR6" s="48">
        <f>ROUND('РБ15%'!HR6*0.87,)</f>
        <v>14790</v>
      </c>
      <c r="HS6" s="48">
        <f>ROUND('РБ15%'!HS6*0.87,)</f>
        <v>14790</v>
      </c>
      <c r="HT6" s="48">
        <f>ROUND('РБ15%'!HT6*0.87,)</f>
        <v>14790</v>
      </c>
      <c r="HU6" s="48">
        <f>ROUND('РБ15%'!HU6*0.87,)</f>
        <v>14790</v>
      </c>
    </row>
    <row r="7" spans="1:229" s="7" customFormat="1" x14ac:dyDescent="0.2">
      <c r="A7" s="8">
        <v>2</v>
      </c>
      <c r="B7" s="48">
        <f>ROUND('РБ15%'!B7*0.87,)</f>
        <v>12941</v>
      </c>
      <c r="C7" s="48">
        <f>ROUND('РБ15%'!C7*0.87,)</f>
        <v>13681</v>
      </c>
      <c r="D7" s="48">
        <f>ROUND('РБ15%'!D7*0.87,)</f>
        <v>12572</v>
      </c>
      <c r="E7" s="48">
        <f>ROUND('РБ15%'!E7*0.87,)</f>
        <v>12572</v>
      </c>
      <c r="F7" s="48">
        <f>ROUND('РБ15%'!F7*0.87,)</f>
        <v>12572</v>
      </c>
      <c r="G7" s="48">
        <f>ROUND('РБ15%'!G7*0.87,)</f>
        <v>12572</v>
      </c>
      <c r="H7" s="48">
        <f>ROUND('РБ15%'!H7*0.87,)</f>
        <v>13681</v>
      </c>
      <c r="I7" s="48">
        <f>ROUND('РБ15%'!I7*0.87,)</f>
        <v>15530</v>
      </c>
      <c r="J7" s="48">
        <f>ROUND('РБ15%'!J7*0.87,)</f>
        <v>15530</v>
      </c>
      <c r="K7" s="48">
        <f>ROUND('РБ15%'!K7*0.87,)</f>
        <v>12941</v>
      </c>
      <c r="L7" s="48">
        <f>ROUND('РБ15%'!L7*0.87,)</f>
        <v>12941</v>
      </c>
      <c r="M7" s="48">
        <f>ROUND('РБ15%'!M7*0.87,)</f>
        <v>12941</v>
      </c>
      <c r="N7" s="48">
        <f>ROUND('РБ15%'!N7*0.87,)</f>
        <v>12941</v>
      </c>
      <c r="O7" s="48">
        <f>ROUND('РБ15%'!O7*0.87,)</f>
        <v>12941</v>
      </c>
      <c r="P7" s="48">
        <f>ROUND('РБ15%'!P7*0.87,)</f>
        <v>14420</v>
      </c>
      <c r="Q7" s="48">
        <f>ROUND('РБ15%'!Q7*0.87,)</f>
        <v>14420</v>
      </c>
      <c r="R7" s="48">
        <f>ROUND('РБ15%'!R7*0.87,)</f>
        <v>13681</v>
      </c>
      <c r="S7" s="48">
        <f>ROUND('РБ15%'!S7*0.87,)</f>
        <v>13681</v>
      </c>
      <c r="T7" s="48">
        <f>ROUND('РБ15%'!T7*0.87,)</f>
        <v>13681</v>
      </c>
      <c r="U7" s="48">
        <f>ROUND('РБ15%'!U7*0.87,)</f>
        <v>13681</v>
      </c>
      <c r="V7" s="48">
        <f>ROUND('РБ15%'!V7*0.87,)</f>
        <v>13681</v>
      </c>
      <c r="W7" s="48">
        <f>ROUND('РБ15%'!W7*0.87,)</f>
        <v>16639</v>
      </c>
      <c r="X7" s="48">
        <f>ROUND('РБ15%'!X7*0.87,)</f>
        <v>16639</v>
      </c>
      <c r="Y7" s="49">
        <f>ROUND('РБ15%'!Y7*0.87,)</f>
        <v>16639</v>
      </c>
      <c r="Z7" s="49">
        <f>ROUND('РБ15%'!Z7*0.87,)</f>
        <v>16639</v>
      </c>
      <c r="AA7" s="49">
        <f>ROUND('РБ15%'!AA7*0.87,)</f>
        <v>16639</v>
      </c>
      <c r="AB7" s="49">
        <f>ROUND('РБ15%'!AB7*0.87,)</f>
        <v>16639</v>
      </c>
      <c r="AC7" s="49">
        <f>ROUND('РБ15%'!AC7*0.87,)</f>
        <v>16639</v>
      </c>
      <c r="AD7" s="48">
        <f>ROUND('РБ15%'!AD7*0.87,)</f>
        <v>16639</v>
      </c>
      <c r="AE7" s="48">
        <f>ROUND('РБ15%'!AE7*0.87,)</f>
        <v>16639</v>
      </c>
      <c r="AF7" s="48">
        <f>ROUND('РБ15%'!AF7*0.87,)</f>
        <v>16639</v>
      </c>
      <c r="AG7" s="48">
        <f>ROUND('РБ15%'!AG7*0.87,)</f>
        <v>21076</v>
      </c>
      <c r="AH7" s="48">
        <f>ROUND('РБ15%'!AH7*0.87,)</f>
        <v>21076</v>
      </c>
      <c r="AI7" s="48">
        <f>ROUND('РБ15%'!AI7*0.87,)</f>
        <v>21076</v>
      </c>
      <c r="AJ7" s="48">
        <f>ROUND('РБ15%'!AJ7*0.87,)</f>
        <v>21076</v>
      </c>
      <c r="AK7" s="48">
        <f>ROUND('РБ15%'!AK7*0.87,)</f>
        <v>22555</v>
      </c>
      <c r="AL7" s="48">
        <f>ROUND('РБ15%'!AL7*0.87,)</f>
        <v>22555</v>
      </c>
      <c r="AM7" s="48">
        <f>ROUND('РБ15%'!AM7*0.87,)</f>
        <v>22555</v>
      </c>
      <c r="AN7" s="49">
        <f>ROUND('РБ15%'!AN7*0.87,)</f>
        <v>22555</v>
      </c>
      <c r="AO7" s="49">
        <f>ROUND('РБ15%'!AO7*0.87,)</f>
        <v>22555</v>
      </c>
      <c r="AP7" s="49">
        <f>ROUND('РБ15%'!AP7*0.87,)</f>
        <v>22555</v>
      </c>
      <c r="AQ7" s="49">
        <f>ROUND('РБ15%'!AQ7*0.87,)</f>
        <v>22555</v>
      </c>
      <c r="AR7" s="48">
        <f>ROUND('РБ15%'!AR7*0.87,)</f>
        <v>22555</v>
      </c>
      <c r="AS7" s="48">
        <f>ROUND('РБ15%'!AS7*0.87,)</f>
        <v>22555</v>
      </c>
      <c r="AT7" s="48">
        <f>ROUND('РБ15%'!AT7*0.87,)</f>
        <v>17748</v>
      </c>
      <c r="AU7" s="48">
        <f>ROUND('РБ15%'!AU7*0.87,)</f>
        <v>17748</v>
      </c>
      <c r="AV7" s="48">
        <f>ROUND('РБ15%'!AV7*0.87,)</f>
        <v>17748</v>
      </c>
      <c r="AW7" s="49">
        <f>ROUND('РБ15%'!AW7*0.87,)</f>
        <v>18857</v>
      </c>
      <c r="AX7" s="49">
        <f>ROUND('РБ15%'!AX7*0.87,)</f>
        <v>18857</v>
      </c>
      <c r="AY7" s="49">
        <f>ROUND('РБ15%'!AY7*0.87,)</f>
        <v>18857</v>
      </c>
      <c r="AZ7" s="49">
        <f>ROUND('РБ15%'!AZ7*0.87,)</f>
        <v>18857</v>
      </c>
      <c r="BA7" s="49">
        <f>ROUND('РБ15%'!BA7*0.87,)</f>
        <v>18857</v>
      </c>
      <c r="BB7" s="49">
        <f>ROUND('РБ15%'!BB7*0.87,)</f>
        <v>18857</v>
      </c>
      <c r="BC7" s="49">
        <f>ROUND('РБ15%'!BC7*0.87,)</f>
        <v>18857</v>
      </c>
      <c r="BD7" s="49">
        <f>ROUND('РБ15%'!BD7*0.87,)</f>
        <v>18857</v>
      </c>
      <c r="BE7" s="49">
        <f>ROUND('РБ15%'!BE7*0.87,)</f>
        <v>21076</v>
      </c>
      <c r="BF7" s="49">
        <f>ROUND('РБ15%'!BF7*0.87,)</f>
        <v>21076</v>
      </c>
      <c r="BG7" s="48">
        <f>ROUND('РБ15%'!BG7*0.87,)</f>
        <v>17748</v>
      </c>
      <c r="BH7" s="48">
        <f>ROUND('РБ15%'!BH7*0.87,)</f>
        <v>17748</v>
      </c>
      <c r="BI7" s="48">
        <f>ROUND('РБ15%'!BI7*0.87,)</f>
        <v>17748</v>
      </c>
      <c r="BJ7" s="48">
        <f>ROUND('РБ15%'!BJ7*0.87,)</f>
        <v>17748</v>
      </c>
      <c r="BK7" s="48">
        <f>ROUND('РБ15%'!BK7*0.87,)</f>
        <v>19967</v>
      </c>
      <c r="BL7" s="48">
        <f>ROUND('РБ15%'!BL7*0.87,)</f>
        <v>19967</v>
      </c>
      <c r="BM7" s="48">
        <f>ROUND('РБ15%'!BM7*0.87,)</f>
        <v>19967</v>
      </c>
      <c r="BN7" s="48">
        <f>ROUND('РБ15%'!BN7*0.87,)</f>
        <v>19967</v>
      </c>
      <c r="BO7" s="48">
        <f>ROUND('РБ15%'!BO7*0.87,)</f>
        <v>17748</v>
      </c>
      <c r="BP7" s="48">
        <f>ROUND('РБ15%'!BP7*0.87,)</f>
        <v>17748</v>
      </c>
      <c r="BQ7" s="48">
        <f>ROUND('РБ15%'!BQ7*0.87,)</f>
        <v>17748</v>
      </c>
      <c r="BR7" s="48">
        <f>ROUND('РБ15%'!BR7*0.87,)</f>
        <v>17748</v>
      </c>
      <c r="BS7" s="48">
        <f>ROUND('РБ15%'!BS7*0.87,)</f>
        <v>17748</v>
      </c>
      <c r="BT7" s="48">
        <f>ROUND('РБ15%'!BT7*0.87,)</f>
        <v>18857</v>
      </c>
      <c r="BU7" s="48">
        <f>ROUND('РБ15%'!BU7*0.87,)</f>
        <v>18857</v>
      </c>
      <c r="BV7" s="48">
        <f>ROUND('РБ15%'!BV7*0.87,)</f>
        <v>17748</v>
      </c>
      <c r="BW7" s="48">
        <f>ROUND('РБ15%'!BW7*0.87,)</f>
        <v>17748</v>
      </c>
      <c r="BX7" s="48">
        <f>ROUND('РБ15%'!BX7*0.87,)</f>
        <v>17748</v>
      </c>
      <c r="BY7" s="48">
        <f>ROUND('РБ15%'!BY7*0.87,)</f>
        <v>17748</v>
      </c>
      <c r="BZ7" s="48">
        <f>ROUND('РБ15%'!BZ7*0.87,)</f>
        <v>17748</v>
      </c>
      <c r="CA7" s="48">
        <f>ROUND('РБ15%'!CA7*0.87,)</f>
        <v>18857</v>
      </c>
      <c r="CB7" s="48">
        <f>ROUND('РБ15%'!CB7*0.87,)</f>
        <v>18857</v>
      </c>
      <c r="CC7" s="48">
        <f>ROUND('РБ15%'!CC7*0.87,)</f>
        <v>17748</v>
      </c>
      <c r="CD7" s="48">
        <f>ROUND('РБ15%'!CD7*0.87,)</f>
        <v>17748</v>
      </c>
      <c r="CE7" s="48">
        <f>ROUND('РБ15%'!CE7*0.87,)</f>
        <v>17748</v>
      </c>
      <c r="CF7" s="48">
        <f>ROUND('РБ15%'!CF7*0.87,)</f>
        <v>17748</v>
      </c>
      <c r="CG7" s="48">
        <f>ROUND('РБ15%'!CG7*0.87,)</f>
        <v>17748</v>
      </c>
      <c r="CH7" s="48">
        <f>ROUND('РБ15%'!CH7*0.87,)</f>
        <v>18857</v>
      </c>
      <c r="CI7" s="48">
        <f>ROUND('РБ15%'!CI7*0.87,)</f>
        <v>18857</v>
      </c>
      <c r="CJ7" s="48">
        <f>ROUND('РБ15%'!CJ7*0.87,)</f>
        <v>17748</v>
      </c>
      <c r="CK7" s="48">
        <f>ROUND('РБ15%'!CK7*0.87,)</f>
        <v>17748</v>
      </c>
      <c r="CL7" s="48">
        <f>ROUND('РБ15%'!CL7*0.87,)</f>
        <v>17748</v>
      </c>
      <c r="CM7" s="48">
        <f>ROUND('РБ15%'!CM7*0.87,)</f>
        <v>17748</v>
      </c>
      <c r="CN7" s="48">
        <f>ROUND('РБ15%'!CN7*0.87,)</f>
        <v>17748</v>
      </c>
      <c r="CO7" s="48">
        <f>ROUND('РБ15%'!CO7*0.87,)</f>
        <v>18857</v>
      </c>
      <c r="CP7" s="48">
        <f>ROUND('РБ15%'!CP7*0.87,)</f>
        <v>18857</v>
      </c>
      <c r="CQ7" s="48">
        <f>ROUND('РБ15%'!CQ7*0.87,)</f>
        <v>17748</v>
      </c>
      <c r="CR7" s="48">
        <f>ROUND('РБ15%'!CR7*0.87,)</f>
        <v>17748</v>
      </c>
      <c r="CS7" s="48">
        <f>ROUND('РБ15%'!CS7*0.87,)</f>
        <v>17748</v>
      </c>
      <c r="CT7" s="48">
        <f>ROUND('РБ15%'!CT7*0.87,)</f>
        <v>17748</v>
      </c>
      <c r="CU7" s="48">
        <f>ROUND('РБ15%'!CU7*0.87,)</f>
        <v>17748</v>
      </c>
      <c r="CV7" s="48">
        <f>ROUND('РБ15%'!CV7*0.87,)</f>
        <v>17748</v>
      </c>
      <c r="CW7" s="48">
        <f>ROUND('РБ15%'!CW7*0.87,)</f>
        <v>17748</v>
      </c>
      <c r="CX7" s="48">
        <f>ROUND('РБ15%'!CX7*0.87,)</f>
        <v>15530</v>
      </c>
      <c r="CY7" s="48">
        <f>ROUND('РБ15%'!CY7*0.87,)</f>
        <v>15530</v>
      </c>
      <c r="CZ7" s="48">
        <f>ROUND('РБ15%'!CZ7*0.87,)</f>
        <v>15530</v>
      </c>
      <c r="DA7" s="48">
        <f>ROUND('РБ15%'!DA7*0.87,)</f>
        <v>15530</v>
      </c>
      <c r="DB7" s="48">
        <f>ROUND('РБ15%'!DB7*0.87,)</f>
        <v>15530</v>
      </c>
      <c r="DC7" s="48">
        <f>ROUND('РБ15%'!DC7*0.87,)</f>
        <v>16639</v>
      </c>
      <c r="DD7" s="48">
        <f>ROUND('РБ15%'!DD7*0.87,)</f>
        <v>16639</v>
      </c>
      <c r="DE7" s="48">
        <f>ROUND('РБ15%'!DE7*0.87,)</f>
        <v>15530</v>
      </c>
      <c r="DF7" s="48">
        <f>ROUND('РБ15%'!DF7*0.87,)</f>
        <v>15530</v>
      </c>
      <c r="DG7" s="48">
        <f>ROUND('РБ15%'!DG7*0.87,)</f>
        <v>15530</v>
      </c>
      <c r="DH7" s="48">
        <f>ROUND('РБ15%'!DH7*0.87,)</f>
        <v>15530</v>
      </c>
      <c r="DI7" s="48">
        <f>ROUND('РБ15%'!DI7*0.87,)</f>
        <v>15530</v>
      </c>
      <c r="DJ7" s="48">
        <f>ROUND('РБ15%'!DJ7*0.87,)</f>
        <v>16639</v>
      </c>
      <c r="DK7" s="48">
        <f>ROUND('РБ15%'!DK7*0.87,)</f>
        <v>16639</v>
      </c>
      <c r="DL7" s="48">
        <f>ROUND('РБ15%'!DL7*0.87,)</f>
        <v>15530</v>
      </c>
      <c r="DM7" s="48">
        <f>ROUND('РБ15%'!DM7*0.87,)</f>
        <v>15530</v>
      </c>
      <c r="DN7" s="48">
        <f>ROUND('РБ15%'!DN7*0.87,)</f>
        <v>15530</v>
      </c>
      <c r="DO7" s="48">
        <f>ROUND('РБ15%'!DO7*0.87,)</f>
        <v>15530</v>
      </c>
      <c r="DP7" s="48">
        <f>ROUND('РБ15%'!DP7*0.87,)</f>
        <v>15530</v>
      </c>
      <c r="DQ7" s="48">
        <f>ROUND('РБ15%'!DQ7*0.87,)</f>
        <v>16639</v>
      </c>
      <c r="DR7" s="48">
        <f>ROUND('РБ15%'!DR7*0.87,)</f>
        <v>16639</v>
      </c>
      <c r="DS7" s="48">
        <f>ROUND('РБ15%'!DS7*0.87,)</f>
        <v>15530</v>
      </c>
      <c r="DT7" s="48">
        <f>ROUND('РБ15%'!DT7*0.87,)</f>
        <v>15530</v>
      </c>
      <c r="DU7" s="48">
        <f>ROUND('РБ15%'!DU7*0.87,)</f>
        <v>15530</v>
      </c>
      <c r="DV7" s="48">
        <f>ROUND('РБ15%'!DV7*0.87,)</f>
        <v>15530</v>
      </c>
      <c r="DW7" s="48">
        <f>ROUND('РБ15%'!DW7*0.87,)</f>
        <v>15530</v>
      </c>
      <c r="DX7" s="48">
        <f>ROUND('РБ15%'!DX7*0.87,)</f>
        <v>15530</v>
      </c>
      <c r="DY7" s="48">
        <f>ROUND('РБ15%'!DY7*0.87,)</f>
        <v>16639</v>
      </c>
      <c r="DZ7" s="48">
        <f>ROUND('РБ15%'!DZ7*0.87,)</f>
        <v>16639</v>
      </c>
      <c r="EA7" s="49">
        <f>ROUND('РБ15%'!EA7*0.87,)</f>
        <v>16639</v>
      </c>
      <c r="EB7" s="49">
        <f>ROUND('РБ15%'!EB7*0.87,)</f>
        <v>16639</v>
      </c>
      <c r="EC7" s="49">
        <f>ROUND('РБ15%'!EC7*0.87,)</f>
        <v>16639</v>
      </c>
      <c r="ED7" s="49">
        <f>ROUND('РБ15%'!ED7*0.87,)</f>
        <v>16639</v>
      </c>
      <c r="EE7" s="48">
        <f>ROUND('РБ15%'!EE7*0.87,)</f>
        <v>16639</v>
      </c>
      <c r="EF7" s="48">
        <f>ROUND('РБ15%'!EF7*0.87,)</f>
        <v>16639</v>
      </c>
      <c r="EG7" s="48">
        <f>ROUND('РБ15%'!EG7*0.87,)</f>
        <v>16639</v>
      </c>
      <c r="EH7" s="48">
        <f>ROUND('РБ15%'!EH7*0.87,)</f>
        <v>16639</v>
      </c>
      <c r="EI7" s="48">
        <f>ROUND('РБ15%'!EI7*0.87,)</f>
        <v>16639</v>
      </c>
      <c r="EJ7" s="49">
        <f>ROUND('РБ15%'!EJ7*0.87,)</f>
        <v>16639</v>
      </c>
      <c r="EK7" s="49">
        <f>ROUND('РБ15%'!EK7*0.87,)</f>
        <v>16639</v>
      </c>
      <c r="EL7" s="49">
        <f>ROUND('РБ15%'!EL7*0.87,)</f>
        <v>16639</v>
      </c>
      <c r="EM7" s="49">
        <f>ROUND('РБ15%'!EM7*0.87,)</f>
        <v>16639</v>
      </c>
      <c r="EN7" s="48">
        <f>ROUND('РБ15%'!EN7*0.87,)</f>
        <v>16639</v>
      </c>
      <c r="EO7" s="48">
        <f>ROUND('РБ15%'!EO7*0.87,)</f>
        <v>13385</v>
      </c>
      <c r="EP7" s="48">
        <f>ROUND('РБ15%'!EP7*0.87,)</f>
        <v>13385</v>
      </c>
      <c r="EQ7" s="48">
        <f>ROUND('РБ15%'!EQ7*0.87,)</f>
        <v>13385</v>
      </c>
      <c r="ER7" s="48">
        <f>ROUND('РБ15%'!ER7*0.87,)</f>
        <v>13385</v>
      </c>
      <c r="ES7" s="48">
        <f>ROUND('РБ15%'!ES7*0.87,)</f>
        <v>14051</v>
      </c>
      <c r="ET7" s="48">
        <f>ROUND('РБ15%'!ET7*0.87,)</f>
        <v>14051</v>
      </c>
      <c r="EU7" s="48">
        <f>ROUND('РБ15%'!EU7*0.87,)</f>
        <v>13385</v>
      </c>
      <c r="EV7" s="48">
        <f>ROUND('РБ15%'!EV7*0.87,)</f>
        <v>13385</v>
      </c>
      <c r="EW7" s="48">
        <f>ROUND('РБ15%'!EW7*0.87,)</f>
        <v>13385</v>
      </c>
      <c r="EX7" s="48">
        <f>ROUND('РБ15%'!EX7*0.87,)</f>
        <v>13385</v>
      </c>
      <c r="EY7" s="48">
        <f>ROUND('РБ15%'!EY7*0.87,)</f>
        <v>13385</v>
      </c>
      <c r="EZ7" s="48">
        <f>ROUND('РБ15%'!EZ7*0.87,)</f>
        <v>14051</v>
      </c>
      <c r="FA7" s="48">
        <f>ROUND('РБ15%'!FA7*0.87,)</f>
        <v>14051</v>
      </c>
      <c r="FB7" s="48">
        <f>ROUND('РБ15%'!FB7*0.87,)</f>
        <v>12867</v>
      </c>
      <c r="FC7" s="48">
        <f>ROUND('РБ15%'!FC7*0.87,)</f>
        <v>12867</v>
      </c>
      <c r="FD7" s="48">
        <f>ROUND('РБ15%'!FD7*0.87,)</f>
        <v>12867</v>
      </c>
      <c r="FE7" s="48">
        <f>ROUND('РБ15%'!FE7*0.87,)</f>
        <v>12867</v>
      </c>
      <c r="FF7" s="48">
        <f>ROUND('РБ15%'!FF7*0.87,)</f>
        <v>12867</v>
      </c>
      <c r="FG7" s="48">
        <f>ROUND('РБ15%'!FG7*0.87,)</f>
        <v>13385</v>
      </c>
      <c r="FH7" s="48">
        <f>ROUND('РБ15%'!FH7*0.87,)</f>
        <v>13385</v>
      </c>
      <c r="FI7" s="48">
        <f>ROUND('РБ15%'!FI7*0.87,)</f>
        <v>12867</v>
      </c>
      <c r="FJ7" s="48">
        <f>ROUND('РБ15%'!FJ7*0.87,)</f>
        <v>12867</v>
      </c>
      <c r="FK7" s="48">
        <f>ROUND('РБ15%'!FK7*0.87,)</f>
        <v>12867</v>
      </c>
      <c r="FL7" s="48">
        <f>ROUND('РБ15%'!FL7*0.87,)</f>
        <v>12867</v>
      </c>
      <c r="FM7" s="48">
        <f>ROUND('РБ15%'!FM7*0.87,)</f>
        <v>12867</v>
      </c>
      <c r="FN7" s="48">
        <f>ROUND('РБ15%'!FN7*0.87,)</f>
        <v>13385</v>
      </c>
      <c r="FO7" s="48">
        <f>ROUND('РБ15%'!FO7*0.87,)</f>
        <v>13385</v>
      </c>
      <c r="FP7" s="48">
        <f>ROUND('РБ15%'!FP7*0.87,)</f>
        <v>13385</v>
      </c>
      <c r="FQ7" s="48">
        <f>ROUND('РБ15%'!FQ7*0.87,)</f>
        <v>13385</v>
      </c>
      <c r="FR7" s="48">
        <f>ROUND('РБ15%'!FR7*0.87,)</f>
        <v>13385</v>
      </c>
      <c r="FS7" s="48">
        <f>ROUND('РБ15%'!FS7*0.87,)</f>
        <v>13385</v>
      </c>
      <c r="FT7" s="48">
        <f>ROUND('РБ15%'!FT7*0.87,)</f>
        <v>13385</v>
      </c>
      <c r="FU7" s="48">
        <f>ROUND('РБ15%'!FU7*0.87,)</f>
        <v>13385</v>
      </c>
      <c r="FV7" s="48">
        <f>ROUND('РБ15%'!FV7*0.87,)</f>
        <v>13385</v>
      </c>
      <c r="FW7" s="48">
        <f>ROUND('РБ15%'!FW7*0.87,)</f>
        <v>12350</v>
      </c>
      <c r="FX7" s="48">
        <f>ROUND('РБ15%'!FX7*0.87,)</f>
        <v>12350</v>
      </c>
      <c r="FY7" s="48">
        <f>ROUND('РБ15%'!FY7*0.87,)</f>
        <v>12350</v>
      </c>
      <c r="FZ7" s="48">
        <f>ROUND('РБ15%'!FZ7*0.87,)</f>
        <v>12350</v>
      </c>
      <c r="GA7" s="48">
        <f>ROUND('РБ15%'!GA7*0.87,)</f>
        <v>12350</v>
      </c>
      <c r="GB7" s="48">
        <f>ROUND('РБ15%'!GB7*0.87,)</f>
        <v>12867</v>
      </c>
      <c r="GC7" s="48">
        <f>ROUND('РБ15%'!GC7*0.87,)</f>
        <v>12867</v>
      </c>
      <c r="GD7" s="48">
        <f>ROUND('РБ15%'!GD7*0.87,)</f>
        <v>12350</v>
      </c>
      <c r="GE7" s="48">
        <f>ROUND('РБ15%'!GE7*0.87,)</f>
        <v>12350</v>
      </c>
      <c r="GF7" s="48">
        <f>ROUND('РБ15%'!GF7*0.87,)</f>
        <v>12350</v>
      </c>
      <c r="GG7" s="48">
        <f>ROUND('РБ15%'!GG7*0.87,)</f>
        <v>12350</v>
      </c>
      <c r="GH7" s="48">
        <f>ROUND('РБ15%'!GH7*0.87,)</f>
        <v>12350</v>
      </c>
      <c r="GI7" s="48">
        <f>ROUND('РБ15%'!GI7*0.87,)</f>
        <v>12867</v>
      </c>
      <c r="GJ7" s="48">
        <f>ROUND('РБ15%'!GJ7*0.87,)</f>
        <v>12867</v>
      </c>
      <c r="GK7" s="48">
        <f>ROUND('РБ15%'!GK7*0.87,)</f>
        <v>12350</v>
      </c>
      <c r="GL7" s="48">
        <f>ROUND('РБ15%'!GL7*0.87,)</f>
        <v>12350</v>
      </c>
      <c r="GM7" s="48">
        <f>ROUND('РБ15%'!GM7*0.87,)</f>
        <v>12350</v>
      </c>
      <c r="GN7" s="48">
        <f>ROUND('РБ15%'!GN7*0.87,)</f>
        <v>12350</v>
      </c>
      <c r="GO7" s="48">
        <f>ROUND('РБ15%'!GO7*0.87,)</f>
        <v>12350</v>
      </c>
      <c r="GP7" s="48">
        <f>ROUND('РБ15%'!GP7*0.87,)</f>
        <v>12867</v>
      </c>
      <c r="GQ7" s="48">
        <f>ROUND('РБ15%'!GQ7*0.87,)</f>
        <v>12867</v>
      </c>
      <c r="GR7" s="48">
        <f>ROUND('РБ15%'!GR7*0.87,)</f>
        <v>12350</v>
      </c>
      <c r="GS7" s="48">
        <f>ROUND('РБ15%'!GS7*0.87,)</f>
        <v>12350</v>
      </c>
      <c r="GT7" s="48">
        <f>ROUND('РБ15%'!GT7*0.87,)</f>
        <v>12350</v>
      </c>
      <c r="GU7" s="48">
        <f>ROUND('РБ15%'!GU7*0.87,)</f>
        <v>12350</v>
      </c>
      <c r="GV7" s="48">
        <f>ROUND('РБ15%'!GV7*0.87,)</f>
        <v>12350</v>
      </c>
      <c r="GW7" s="48">
        <f>ROUND('РБ15%'!GW7*0.87,)</f>
        <v>12867</v>
      </c>
      <c r="GX7" s="48">
        <f>ROUND('РБ15%'!GX7*0.87,)</f>
        <v>12867</v>
      </c>
      <c r="GY7" s="48">
        <f>ROUND('РБ15%'!GY7*0.87,)</f>
        <v>12350</v>
      </c>
      <c r="GZ7" s="48">
        <f>ROUND('РБ15%'!GZ7*0.87,)</f>
        <v>12350</v>
      </c>
      <c r="HA7" s="48">
        <f>ROUND('РБ15%'!HA7*0.87,)</f>
        <v>12350</v>
      </c>
      <c r="HB7" s="48">
        <f>ROUND('РБ15%'!HB7*0.87,)</f>
        <v>12350</v>
      </c>
      <c r="HC7" s="48">
        <f>ROUND('РБ15%'!HC7*0.87,)</f>
        <v>12350</v>
      </c>
      <c r="HD7" s="48">
        <f>ROUND('РБ15%'!HD7*0.87,)</f>
        <v>14051</v>
      </c>
      <c r="HE7" s="48">
        <f>ROUND('РБ15%'!HE7*0.87,)</f>
        <v>14051</v>
      </c>
      <c r="HF7" s="48">
        <f>ROUND('РБ15%'!HF7*0.87,)</f>
        <v>13385</v>
      </c>
      <c r="HG7" s="48">
        <f>ROUND('РБ15%'!HG7*0.87,)</f>
        <v>13385</v>
      </c>
      <c r="HH7" s="48">
        <f>ROUND('РБ15%'!HH7*0.87,)</f>
        <v>13385</v>
      </c>
      <c r="HI7" s="48">
        <f>ROUND('РБ15%'!HI7*0.87,)</f>
        <v>13385</v>
      </c>
      <c r="HJ7" s="48">
        <f>ROUND('РБ15%'!HJ7*0.87,)</f>
        <v>13385</v>
      </c>
      <c r="HK7" s="48">
        <f>ROUND('РБ15%'!HK7*0.87,)</f>
        <v>16269</v>
      </c>
      <c r="HL7" s="48">
        <f>ROUND('РБ15%'!HL7*0.87,)</f>
        <v>16269</v>
      </c>
      <c r="HM7" s="48">
        <f>ROUND('РБ15%'!HM7*0.87,)</f>
        <v>16269</v>
      </c>
      <c r="HN7" s="48">
        <f>ROUND('РБ15%'!HN7*0.87,)</f>
        <v>16269</v>
      </c>
      <c r="HO7" s="48">
        <f>ROUND('РБ15%'!HO7*0.87,)</f>
        <v>16269</v>
      </c>
      <c r="HP7" s="48">
        <f>ROUND('РБ15%'!HP7*0.87,)</f>
        <v>16269</v>
      </c>
      <c r="HQ7" s="48">
        <f>ROUND('РБ15%'!HQ7*0.87,)</f>
        <v>16269</v>
      </c>
      <c r="HR7" s="48">
        <f>ROUND('РБ15%'!HR7*0.87,)</f>
        <v>17009</v>
      </c>
      <c r="HS7" s="48">
        <f>ROUND('РБ15%'!HS7*0.87,)</f>
        <v>17009</v>
      </c>
      <c r="HT7" s="48">
        <f>ROUND('РБ15%'!HT7*0.87,)</f>
        <v>17009</v>
      </c>
      <c r="HU7" s="48">
        <f>ROUND('РБ15%'!HU7*0.87,)</f>
        <v>17009</v>
      </c>
    </row>
    <row r="8" spans="1:229" s="7" customFormat="1" x14ac:dyDescent="0.2">
      <c r="A8" s="6" t="s">
        <v>53</v>
      </c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9"/>
      <c r="Z8" s="49"/>
      <c r="AA8" s="49"/>
      <c r="AB8" s="49"/>
      <c r="AC8" s="49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9"/>
      <c r="AO8" s="49"/>
      <c r="AP8" s="49"/>
      <c r="AQ8" s="49"/>
      <c r="AR8" s="48"/>
      <c r="AS8" s="48"/>
      <c r="AT8" s="48"/>
      <c r="AU8" s="48"/>
      <c r="AV8" s="48"/>
      <c r="AW8" s="49"/>
      <c r="AX8" s="49"/>
      <c r="AY8" s="49"/>
      <c r="AZ8" s="49"/>
      <c r="BA8" s="49"/>
      <c r="BB8" s="49"/>
      <c r="BC8" s="49"/>
      <c r="BD8" s="49"/>
      <c r="BE8" s="49"/>
      <c r="BF8" s="49"/>
      <c r="BG8" s="48"/>
      <c r="BH8" s="48"/>
      <c r="BI8" s="48"/>
      <c r="BJ8" s="48"/>
      <c r="BK8" s="48"/>
      <c r="BL8" s="48"/>
      <c r="BM8" s="48"/>
      <c r="BN8" s="48"/>
      <c r="BO8" s="48"/>
      <c r="BP8" s="48"/>
      <c r="BQ8" s="48"/>
      <c r="BR8" s="48"/>
      <c r="BS8" s="48"/>
      <c r="BT8" s="48"/>
      <c r="BU8" s="48"/>
      <c r="BV8" s="48"/>
      <c r="BW8" s="48"/>
      <c r="BX8" s="48"/>
      <c r="BY8" s="48"/>
      <c r="BZ8" s="48"/>
      <c r="CA8" s="48"/>
      <c r="CB8" s="48"/>
      <c r="CC8" s="48"/>
      <c r="CD8" s="48"/>
      <c r="CE8" s="48"/>
      <c r="CF8" s="48"/>
      <c r="CG8" s="48"/>
      <c r="CH8" s="48"/>
      <c r="CI8" s="48"/>
      <c r="CJ8" s="48"/>
      <c r="CK8" s="48"/>
      <c r="CL8" s="48"/>
      <c r="CM8" s="48"/>
      <c r="CN8" s="48"/>
      <c r="CO8" s="48"/>
      <c r="CP8" s="48"/>
      <c r="CQ8" s="48"/>
      <c r="CR8" s="48"/>
      <c r="CS8" s="48"/>
      <c r="CT8" s="48"/>
      <c r="CU8" s="48"/>
      <c r="CV8" s="48"/>
      <c r="CW8" s="48"/>
      <c r="CX8" s="48"/>
      <c r="CY8" s="48"/>
      <c r="CZ8" s="48"/>
      <c r="DA8" s="48"/>
      <c r="DB8" s="48"/>
      <c r="DC8" s="48"/>
      <c r="DD8" s="48"/>
      <c r="DE8" s="48"/>
      <c r="DF8" s="48"/>
      <c r="DG8" s="48"/>
      <c r="DH8" s="48"/>
      <c r="DI8" s="48"/>
      <c r="DJ8" s="48"/>
      <c r="DK8" s="48"/>
      <c r="DL8" s="48"/>
      <c r="DM8" s="48"/>
      <c r="DN8" s="48"/>
      <c r="DO8" s="48"/>
      <c r="DP8" s="48"/>
      <c r="DQ8" s="48"/>
      <c r="DR8" s="48"/>
      <c r="DS8" s="48"/>
      <c r="DT8" s="48"/>
      <c r="DU8" s="48"/>
      <c r="DV8" s="48"/>
      <c r="DW8" s="48"/>
      <c r="DX8" s="48"/>
      <c r="DY8" s="48"/>
      <c r="DZ8" s="48"/>
      <c r="EA8" s="49"/>
      <c r="EB8" s="49"/>
      <c r="EC8" s="49"/>
      <c r="ED8" s="49"/>
      <c r="EE8" s="48"/>
      <c r="EF8" s="48"/>
      <c r="EG8" s="48"/>
      <c r="EH8" s="48"/>
      <c r="EI8" s="48"/>
      <c r="EJ8" s="49"/>
      <c r="EK8" s="49"/>
      <c r="EL8" s="49"/>
      <c r="EM8" s="49"/>
      <c r="EN8" s="48"/>
      <c r="EO8" s="48"/>
      <c r="EP8" s="48"/>
      <c r="EQ8" s="48"/>
      <c r="ER8" s="48"/>
      <c r="ES8" s="48"/>
      <c r="ET8" s="48"/>
      <c r="EU8" s="48"/>
      <c r="EV8" s="48"/>
      <c r="EW8" s="48"/>
      <c r="EX8" s="48"/>
      <c r="EY8" s="48"/>
      <c r="EZ8" s="48"/>
      <c r="FA8" s="48"/>
      <c r="FB8" s="48"/>
      <c r="FC8" s="48"/>
      <c r="FD8" s="48"/>
      <c r="FE8" s="48"/>
      <c r="FF8" s="48"/>
      <c r="FG8" s="48"/>
      <c r="FH8" s="48"/>
      <c r="FI8" s="48"/>
      <c r="FJ8" s="48"/>
      <c r="FK8" s="48"/>
      <c r="FL8" s="48"/>
      <c r="FM8" s="48"/>
      <c r="FN8" s="48"/>
      <c r="FO8" s="48"/>
      <c r="FP8" s="48"/>
      <c r="FQ8" s="48"/>
      <c r="FR8" s="48"/>
      <c r="FS8" s="48"/>
      <c r="FT8" s="48"/>
      <c r="FU8" s="48"/>
      <c r="FV8" s="48"/>
      <c r="FW8" s="48"/>
      <c r="FX8" s="48"/>
      <c r="FY8" s="48"/>
      <c r="FZ8" s="48"/>
      <c r="GA8" s="48"/>
      <c r="GB8" s="48"/>
      <c r="GC8" s="48"/>
      <c r="GD8" s="48"/>
      <c r="GE8" s="48"/>
      <c r="GF8" s="48"/>
      <c r="GG8" s="48"/>
      <c r="GH8" s="48"/>
      <c r="GI8" s="48"/>
      <c r="GJ8" s="48"/>
      <c r="GK8" s="48"/>
      <c r="GL8" s="48"/>
      <c r="GM8" s="48"/>
      <c r="GN8" s="48"/>
      <c r="GO8" s="48"/>
      <c r="GP8" s="48"/>
      <c r="GQ8" s="48"/>
      <c r="GR8" s="48"/>
      <c r="GS8" s="48"/>
      <c r="GT8" s="48"/>
      <c r="GU8" s="48"/>
      <c r="GV8" s="48"/>
      <c r="GW8" s="48"/>
      <c r="GX8" s="48"/>
      <c r="GY8" s="48"/>
      <c r="GZ8" s="48"/>
      <c r="HA8" s="48"/>
      <c r="HB8" s="48"/>
      <c r="HC8" s="48"/>
      <c r="HD8" s="48"/>
      <c r="HE8" s="48"/>
      <c r="HF8" s="48"/>
      <c r="HG8" s="48"/>
      <c r="HH8" s="48"/>
      <c r="HI8" s="48"/>
      <c r="HJ8" s="48"/>
      <c r="HK8" s="48"/>
      <c r="HL8" s="48"/>
      <c r="HM8" s="48"/>
      <c r="HN8" s="48"/>
      <c r="HO8" s="48"/>
      <c r="HP8" s="48"/>
      <c r="HQ8" s="48"/>
      <c r="HR8" s="48"/>
      <c r="HS8" s="48"/>
      <c r="HT8" s="48"/>
      <c r="HU8" s="48"/>
    </row>
    <row r="9" spans="1:229" s="7" customFormat="1" x14ac:dyDescent="0.2">
      <c r="A9" s="8">
        <v>1</v>
      </c>
      <c r="B9" s="48">
        <f>ROUND('РБ15%'!B9*0.87,)</f>
        <v>12941</v>
      </c>
      <c r="C9" s="48">
        <f>ROUND('РБ15%'!C9*0.87,)</f>
        <v>13681</v>
      </c>
      <c r="D9" s="48">
        <f>ROUND('РБ15%'!D9*0.87,)</f>
        <v>12572</v>
      </c>
      <c r="E9" s="48">
        <f>ROUND('РБ15%'!E9*0.87,)</f>
        <v>12572</v>
      </c>
      <c r="F9" s="48">
        <f>ROUND('РБ15%'!F9*0.87,)</f>
        <v>12572</v>
      </c>
      <c r="G9" s="48">
        <f>ROUND('РБ15%'!G9*0.87,)</f>
        <v>12572</v>
      </c>
      <c r="H9" s="48">
        <f>ROUND('РБ15%'!H9*0.87,)</f>
        <v>13681</v>
      </c>
      <c r="I9" s="48">
        <f>ROUND('РБ15%'!I9*0.87,)</f>
        <v>15530</v>
      </c>
      <c r="J9" s="48">
        <f>ROUND('РБ15%'!J9*0.87,)</f>
        <v>15530</v>
      </c>
      <c r="K9" s="48">
        <f>ROUND('РБ15%'!K9*0.87,)</f>
        <v>12941</v>
      </c>
      <c r="L9" s="48">
        <f>ROUND('РБ15%'!L9*0.87,)</f>
        <v>12941</v>
      </c>
      <c r="M9" s="48">
        <f>ROUND('РБ15%'!M9*0.87,)</f>
        <v>12941</v>
      </c>
      <c r="N9" s="48">
        <f>ROUND('РБ15%'!N9*0.87,)</f>
        <v>12941</v>
      </c>
      <c r="O9" s="48">
        <f>ROUND('РБ15%'!O9*0.87,)</f>
        <v>12941</v>
      </c>
      <c r="P9" s="48">
        <f>ROUND('РБ15%'!P9*0.87,)</f>
        <v>14420</v>
      </c>
      <c r="Q9" s="48">
        <f>ROUND('РБ15%'!Q9*0.87,)</f>
        <v>14420</v>
      </c>
      <c r="R9" s="48">
        <f>ROUND('РБ15%'!R9*0.87,)</f>
        <v>13681</v>
      </c>
      <c r="S9" s="48">
        <f>ROUND('РБ15%'!S9*0.87,)</f>
        <v>13681</v>
      </c>
      <c r="T9" s="48">
        <f>ROUND('РБ15%'!T9*0.87,)</f>
        <v>13681</v>
      </c>
      <c r="U9" s="48">
        <f>ROUND('РБ15%'!U9*0.87,)</f>
        <v>13681</v>
      </c>
      <c r="V9" s="48">
        <f>ROUND('РБ15%'!V9*0.87,)</f>
        <v>13681</v>
      </c>
      <c r="W9" s="48">
        <f>ROUND('РБ15%'!W9*0.87,)</f>
        <v>16639</v>
      </c>
      <c r="X9" s="48">
        <f>ROUND('РБ15%'!X9*0.87,)</f>
        <v>16639</v>
      </c>
      <c r="Y9" s="49">
        <f>ROUND('РБ15%'!Y9*0.87,)</f>
        <v>16639</v>
      </c>
      <c r="Z9" s="49">
        <f>ROUND('РБ15%'!Z9*0.87,)</f>
        <v>16639</v>
      </c>
      <c r="AA9" s="49">
        <f>ROUND('РБ15%'!AA9*0.87,)</f>
        <v>16639</v>
      </c>
      <c r="AB9" s="49">
        <f>ROUND('РБ15%'!AB9*0.87,)</f>
        <v>16639</v>
      </c>
      <c r="AC9" s="49">
        <f>ROUND('РБ15%'!AC9*0.87,)</f>
        <v>16639</v>
      </c>
      <c r="AD9" s="48">
        <f>ROUND('РБ15%'!AD9*0.87,)</f>
        <v>16639</v>
      </c>
      <c r="AE9" s="48">
        <f>ROUND('РБ15%'!AE9*0.87,)</f>
        <v>16639</v>
      </c>
      <c r="AF9" s="48">
        <f>ROUND('РБ15%'!AF9*0.87,)</f>
        <v>16639</v>
      </c>
      <c r="AG9" s="48">
        <f>ROUND('РБ15%'!AG9*0.87,)</f>
        <v>21076</v>
      </c>
      <c r="AH9" s="48">
        <f>ROUND('РБ15%'!AH9*0.87,)</f>
        <v>21076</v>
      </c>
      <c r="AI9" s="48">
        <f>ROUND('РБ15%'!AI9*0.87,)</f>
        <v>21076</v>
      </c>
      <c r="AJ9" s="48">
        <f>ROUND('РБ15%'!AJ9*0.87,)</f>
        <v>21076</v>
      </c>
      <c r="AK9" s="48">
        <f>ROUND('РБ15%'!AK9*0.87,)</f>
        <v>22555</v>
      </c>
      <c r="AL9" s="48">
        <f>ROUND('РБ15%'!AL9*0.87,)</f>
        <v>22555</v>
      </c>
      <c r="AM9" s="48">
        <f>ROUND('РБ15%'!AM9*0.87,)</f>
        <v>22555</v>
      </c>
      <c r="AN9" s="49">
        <f>ROUND('РБ15%'!AN9*0.87,)</f>
        <v>22555</v>
      </c>
      <c r="AO9" s="49">
        <f>ROUND('РБ15%'!AO9*0.87,)</f>
        <v>22555</v>
      </c>
      <c r="AP9" s="49">
        <f>ROUND('РБ15%'!AP9*0.87,)</f>
        <v>22555</v>
      </c>
      <c r="AQ9" s="49">
        <f>ROUND('РБ15%'!AQ9*0.87,)</f>
        <v>22555</v>
      </c>
      <c r="AR9" s="48">
        <f>ROUND('РБ15%'!AR9*0.87,)</f>
        <v>22555</v>
      </c>
      <c r="AS9" s="48">
        <f>ROUND('РБ15%'!AS9*0.87,)</f>
        <v>22555</v>
      </c>
      <c r="AT9" s="48">
        <f>ROUND('РБ15%'!AT9*0.87,)</f>
        <v>17748</v>
      </c>
      <c r="AU9" s="48">
        <f>ROUND('РБ15%'!AU9*0.87,)</f>
        <v>17748</v>
      </c>
      <c r="AV9" s="48">
        <f>ROUND('РБ15%'!AV9*0.87,)</f>
        <v>17748</v>
      </c>
      <c r="AW9" s="49">
        <f>ROUND('РБ15%'!AW9*0.87,)</f>
        <v>18857</v>
      </c>
      <c r="AX9" s="49">
        <f>ROUND('РБ15%'!AX9*0.87,)</f>
        <v>18857</v>
      </c>
      <c r="AY9" s="49">
        <f>ROUND('РБ15%'!AY9*0.87,)</f>
        <v>18857</v>
      </c>
      <c r="AZ9" s="49">
        <f>ROUND('РБ15%'!AZ9*0.87,)</f>
        <v>18857</v>
      </c>
      <c r="BA9" s="49">
        <f>ROUND('РБ15%'!BA9*0.87,)</f>
        <v>18857</v>
      </c>
      <c r="BB9" s="49">
        <f>ROUND('РБ15%'!BB9*0.87,)</f>
        <v>18857</v>
      </c>
      <c r="BC9" s="49">
        <f>ROUND('РБ15%'!BC9*0.87,)</f>
        <v>18857</v>
      </c>
      <c r="BD9" s="49">
        <f>ROUND('РБ15%'!BD9*0.87,)</f>
        <v>18857</v>
      </c>
      <c r="BE9" s="49">
        <f>ROUND('РБ15%'!BE9*0.87,)</f>
        <v>21076</v>
      </c>
      <c r="BF9" s="49">
        <f>ROUND('РБ15%'!BF9*0.87,)</f>
        <v>21076</v>
      </c>
      <c r="BG9" s="48">
        <f>ROUND('РБ15%'!BG9*0.87,)</f>
        <v>17748</v>
      </c>
      <c r="BH9" s="48">
        <f>ROUND('РБ15%'!BH9*0.87,)</f>
        <v>17748</v>
      </c>
      <c r="BI9" s="48">
        <f>ROUND('РБ15%'!BI9*0.87,)</f>
        <v>17748</v>
      </c>
      <c r="BJ9" s="48">
        <f>ROUND('РБ15%'!BJ9*0.87,)</f>
        <v>17748</v>
      </c>
      <c r="BK9" s="48">
        <f>ROUND('РБ15%'!BK9*0.87,)</f>
        <v>19967</v>
      </c>
      <c r="BL9" s="48">
        <f>ROUND('РБ15%'!BL9*0.87,)</f>
        <v>19967</v>
      </c>
      <c r="BM9" s="48">
        <f>ROUND('РБ15%'!BM9*0.87,)</f>
        <v>19967</v>
      </c>
      <c r="BN9" s="48">
        <f>ROUND('РБ15%'!BN9*0.87,)</f>
        <v>19967</v>
      </c>
      <c r="BO9" s="48">
        <f>ROUND('РБ15%'!BO9*0.87,)</f>
        <v>17748</v>
      </c>
      <c r="BP9" s="48">
        <f>ROUND('РБ15%'!BP9*0.87,)</f>
        <v>17748</v>
      </c>
      <c r="BQ9" s="48">
        <f>ROUND('РБ15%'!BQ9*0.87,)</f>
        <v>17748</v>
      </c>
      <c r="BR9" s="48">
        <f>ROUND('РБ15%'!BR9*0.87,)</f>
        <v>17748</v>
      </c>
      <c r="BS9" s="48">
        <f>ROUND('РБ15%'!BS9*0.87,)</f>
        <v>17748</v>
      </c>
      <c r="BT9" s="48">
        <f>ROUND('РБ15%'!BT9*0.87,)</f>
        <v>18857</v>
      </c>
      <c r="BU9" s="48">
        <f>ROUND('РБ15%'!BU9*0.87,)</f>
        <v>18857</v>
      </c>
      <c r="BV9" s="48">
        <f>ROUND('РБ15%'!BV9*0.87,)</f>
        <v>17748</v>
      </c>
      <c r="BW9" s="48">
        <f>ROUND('РБ15%'!BW9*0.87,)</f>
        <v>17748</v>
      </c>
      <c r="BX9" s="48">
        <f>ROUND('РБ15%'!BX9*0.87,)</f>
        <v>17748</v>
      </c>
      <c r="BY9" s="48">
        <f>ROUND('РБ15%'!BY9*0.87,)</f>
        <v>17748</v>
      </c>
      <c r="BZ9" s="48">
        <f>ROUND('РБ15%'!BZ9*0.87,)</f>
        <v>17748</v>
      </c>
      <c r="CA9" s="48">
        <f>ROUND('РБ15%'!CA9*0.87,)</f>
        <v>18857</v>
      </c>
      <c r="CB9" s="48">
        <f>ROUND('РБ15%'!CB9*0.87,)</f>
        <v>18857</v>
      </c>
      <c r="CC9" s="48">
        <f>ROUND('РБ15%'!CC9*0.87,)</f>
        <v>17748</v>
      </c>
      <c r="CD9" s="48">
        <f>ROUND('РБ15%'!CD9*0.87,)</f>
        <v>17748</v>
      </c>
      <c r="CE9" s="48">
        <f>ROUND('РБ15%'!CE9*0.87,)</f>
        <v>17748</v>
      </c>
      <c r="CF9" s="48">
        <f>ROUND('РБ15%'!CF9*0.87,)</f>
        <v>17748</v>
      </c>
      <c r="CG9" s="48">
        <f>ROUND('РБ15%'!CG9*0.87,)</f>
        <v>17748</v>
      </c>
      <c r="CH9" s="48">
        <f>ROUND('РБ15%'!CH9*0.87,)</f>
        <v>18857</v>
      </c>
      <c r="CI9" s="48">
        <f>ROUND('РБ15%'!CI9*0.87,)</f>
        <v>18857</v>
      </c>
      <c r="CJ9" s="48">
        <f>ROUND('РБ15%'!CJ9*0.87,)</f>
        <v>17748</v>
      </c>
      <c r="CK9" s="48">
        <f>ROUND('РБ15%'!CK9*0.87,)</f>
        <v>17748</v>
      </c>
      <c r="CL9" s="48">
        <f>ROUND('РБ15%'!CL9*0.87,)</f>
        <v>17748</v>
      </c>
      <c r="CM9" s="48">
        <f>ROUND('РБ15%'!CM9*0.87,)</f>
        <v>17748</v>
      </c>
      <c r="CN9" s="48">
        <f>ROUND('РБ15%'!CN9*0.87,)</f>
        <v>17748</v>
      </c>
      <c r="CO9" s="48">
        <f>ROUND('РБ15%'!CO9*0.87,)</f>
        <v>18857</v>
      </c>
      <c r="CP9" s="48">
        <f>ROUND('РБ15%'!CP9*0.87,)</f>
        <v>18857</v>
      </c>
      <c r="CQ9" s="48">
        <f>ROUND('РБ15%'!CQ9*0.87,)</f>
        <v>17748</v>
      </c>
      <c r="CR9" s="48">
        <f>ROUND('РБ15%'!CR9*0.87,)</f>
        <v>17748</v>
      </c>
      <c r="CS9" s="48">
        <f>ROUND('РБ15%'!CS9*0.87,)</f>
        <v>17748</v>
      </c>
      <c r="CT9" s="48">
        <f>ROUND('РБ15%'!CT9*0.87,)</f>
        <v>17748</v>
      </c>
      <c r="CU9" s="48">
        <f>ROUND('РБ15%'!CU9*0.87,)</f>
        <v>17748</v>
      </c>
      <c r="CV9" s="48">
        <f>ROUND('РБ15%'!CV9*0.87,)</f>
        <v>17748</v>
      </c>
      <c r="CW9" s="48">
        <f>ROUND('РБ15%'!CW9*0.87,)</f>
        <v>17748</v>
      </c>
      <c r="CX9" s="48">
        <f>ROUND('РБ15%'!CX9*0.87,)</f>
        <v>15530</v>
      </c>
      <c r="CY9" s="48">
        <f>ROUND('РБ15%'!CY9*0.87,)</f>
        <v>15530</v>
      </c>
      <c r="CZ9" s="48">
        <f>ROUND('РБ15%'!CZ9*0.87,)</f>
        <v>15530</v>
      </c>
      <c r="DA9" s="48">
        <f>ROUND('РБ15%'!DA9*0.87,)</f>
        <v>15530</v>
      </c>
      <c r="DB9" s="48">
        <f>ROUND('РБ15%'!DB9*0.87,)</f>
        <v>15530</v>
      </c>
      <c r="DC9" s="48">
        <f>ROUND('РБ15%'!DC9*0.87,)</f>
        <v>16639</v>
      </c>
      <c r="DD9" s="48">
        <f>ROUND('РБ15%'!DD9*0.87,)</f>
        <v>16639</v>
      </c>
      <c r="DE9" s="48">
        <f>ROUND('РБ15%'!DE9*0.87,)</f>
        <v>15530</v>
      </c>
      <c r="DF9" s="48">
        <f>ROUND('РБ15%'!DF9*0.87,)</f>
        <v>15530</v>
      </c>
      <c r="DG9" s="48">
        <f>ROUND('РБ15%'!DG9*0.87,)</f>
        <v>15530</v>
      </c>
      <c r="DH9" s="48">
        <f>ROUND('РБ15%'!DH9*0.87,)</f>
        <v>15530</v>
      </c>
      <c r="DI9" s="48">
        <f>ROUND('РБ15%'!DI9*0.87,)</f>
        <v>15530</v>
      </c>
      <c r="DJ9" s="48">
        <f>ROUND('РБ15%'!DJ9*0.87,)</f>
        <v>16639</v>
      </c>
      <c r="DK9" s="48">
        <f>ROUND('РБ15%'!DK9*0.87,)</f>
        <v>16639</v>
      </c>
      <c r="DL9" s="48">
        <f>ROUND('РБ15%'!DL9*0.87,)</f>
        <v>15530</v>
      </c>
      <c r="DM9" s="48">
        <f>ROUND('РБ15%'!DM9*0.87,)</f>
        <v>15530</v>
      </c>
      <c r="DN9" s="48">
        <f>ROUND('РБ15%'!DN9*0.87,)</f>
        <v>15530</v>
      </c>
      <c r="DO9" s="48">
        <f>ROUND('РБ15%'!DO9*0.87,)</f>
        <v>15530</v>
      </c>
      <c r="DP9" s="48">
        <f>ROUND('РБ15%'!DP9*0.87,)</f>
        <v>15530</v>
      </c>
      <c r="DQ9" s="48">
        <f>ROUND('РБ15%'!DQ9*0.87,)</f>
        <v>16639</v>
      </c>
      <c r="DR9" s="48">
        <f>ROUND('РБ15%'!DR9*0.87,)</f>
        <v>16639</v>
      </c>
      <c r="DS9" s="48">
        <f>ROUND('РБ15%'!DS9*0.87,)</f>
        <v>15530</v>
      </c>
      <c r="DT9" s="48">
        <f>ROUND('РБ15%'!DT9*0.87,)</f>
        <v>15530</v>
      </c>
      <c r="DU9" s="48">
        <f>ROUND('РБ15%'!DU9*0.87,)</f>
        <v>15530</v>
      </c>
      <c r="DV9" s="48">
        <f>ROUND('РБ15%'!DV9*0.87,)</f>
        <v>15530</v>
      </c>
      <c r="DW9" s="48">
        <f>ROUND('РБ15%'!DW9*0.87,)</f>
        <v>15530</v>
      </c>
      <c r="DX9" s="48">
        <f>ROUND('РБ15%'!DX9*0.87,)</f>
        <v>15530</v>
      </c>
      <c r="DY9" s="48">
        <f>ROUND('РБ15%'!DY9*0.87,)</f>
        <v>16639</v>
      </c>
      <c r="DZ9" s="48">
        <f>ROUND('РБ15%'!DZ9*0.87,)</f>
        <v>16639</v>
      </c>
      <c r="EA9" s="49">
        <f>ROUND('РБ15%'!EA9*0.87,)</f>
        <v>16639</v>
      </c>
      <c r="EB9" s="49">
        <f>ROUND('РБ15%'!EB9*0.87,)</f>
        <v>16639</v>
      </c>
      <c r="EC9" s="49">
        <f>ROUND('РБ15%'!EC9*0.87,)</f>
        <v>16639</v>
      </c>
      <c r="ED9" s="49">
        <f>ROUND('РБ15%'!ED9*0.87,)</f>
        <v>16639</v>
      </c>
      <c r="EE9" s="48">
        <f>ROUND('РБ15%'!EE9*0.87,)</f>
        <v>16639</v>
      </c>
      <c r="EF9" s="48">
        <f>ROUND('РБ15%'!EF9*0.87,)</f>
        <v>16639</v>
      </c>
      <c r="EG9" s="48">
        <f>ROUND('РБ15%'!EG9*0.87,)</f>
        <v>16639</v>
      </c>
      <c r="EH9" s="48">
        <f>ROUND('РБ15%'!EH9*0.87,)</f>
        <v>16639</v>
      </c>
      <c r="EI9" s="48">
        <f>ROUND('РБ15%'!EI9*0.87,)</f>
        <v>16639</v>
      </c>
      <c r="EJ9" s="49">
        <f>ROUND('РБ15%'!EJ9*0.87,)</f>
        <v>16639</v>
      </c>
      <c r="EK9" s="49">
        <f>ROUND('РБ15%'!EK9*0.87,)</f>
        <v>16639</v>
      </c>
      <c r="EL9" s="49">
        <f>ROUND('РБ15%'!EL9*0.87,)</f>
        <v>16639</v>
      </c>
      <c r="EM9" s="49">
        <f>ROUND('РБ15%'!EM9*0.87,)</f>
        <v>16639</v>
      </c>
      <c r="EN9" s="48">
        <f>ROUND('РБ15%'!EN9*0.87,)</f>
        <v>16639</v>
      </c>
      <c r="EO9" s="48">
        <f>ROUND('РБ15%'!EO9*0.87,)</f>
        <v>13385</v>
      </c>
      <c r="EP9" s="48">
        <f>ROUND('РБ15%'!EP9*0.87,)</f>
        <v>13385</v>
      </c>
      <c r="EQ9" s="48">
        <f>ROUND('РБ15%'!EQ9*0.87,)</f>
        <v>13385</v>
      </c>
      <c r="ER9" s="48">
        <f>ROUND('РБ15%'!ER9*0.87,)</f>
        <v>13385</v>
      </c>
      <c r="ES9" s="48">
        <f>ROUND('РБ15%'!ES9*0.87,)</f>
        <v>14051</v>
      </c>
      <c r="ET9" s="48">
        <f>ROUND('РБ15%'!ET9*0.87,)</f>
        <v>14051</v>
      </c>
      <c r="EU9" s="48">
        <f>ROUND('РБ15%'!EU9*0.87,)</f>
        <v>13385</v>
      </c>
      <c r="EV9" s="48">
        <f>ROUND('РБ15%'!EV9*0.87,)</f>
        <v>13385</v>
      </c>
      <c r="EW9" s="48">
        <f>ROUND('РБ15%'!EW9*0.87,)</f>
        <v>13385</v>
      </c>
      <c r="EX9" s="48">
        <f>ROUND('РБ15%'!EX9*0.87,)</f>
        <v>13385</v>
      </c>
      <c r="EY9" s="48">
        <f>ROUND('РБ15%'!EY9*0.87,)</f>
        <v>13385</v>
      </c>
      <c r="EZ9" s="48">
        <f>ROUND('РБ15%'!EZ9*0.87,)</f>
        <v>14051</v>
      </c>
      <c r="FA9" s="48">
        <f>ROUND('РБ15%'!FA9*0.87,)</f>
        <v>14051</v>
      </c>
      <c r="FB9" s="48">
        <f>ROUND('РБ15%'!FB9*0.87,)</f>
        <v>12867</v>
      </c>
      <c r="FC9" s="48">
        <f>ROUND('РБ15%'!FC9*0.87,)</f>
        <v>12867</v>
      </c>
      <c r="FD9" s="48">
        <f>ROUND('РБ15%'!FD9*0.87,)</f>
        <v>12867</v>
      </c>
      <c r="FE9" s="48">
        <f>ROUND('РБ15%'!FE9*0.87,)</f>
        <v>12867</v>
      </c>
      <c r="FF9" s="48">
        <f>ROUND('РБ15%'!FF9*0.87,)</f>
        <v>12867</v>
      </c>
      <c r="FG9" s="48">
        <f>ROUND('РБ15%'!FG9*0.87,)</f>
        <v>13385</v>
      </c>
      <c r="FH9" s="48">
        <f>ROUND('РБ15%'!FH9*0.87,)</f>
        <v>13385</v>
      </c>
      <c r="FI9" s="48">
        <f>ROUND('РБ15%'!FI9*0.87,)</f>
        <v>12867</v>
      </c>
      <c r="FJ9" s="48">
        <f>ROUND('РБ15%'!FJ9*0.87,)</f>
        <v>12867</v>
      </c>
      <c r="FK9" s="48">
        <f>ROUND('РБ15%'!FK9*0.87,)</f>
        <v>12867</v>
      </c>
      <c r="FL9" s="48">
        <f>ROUND('РБ15%'!FL9*0.87,)</f>
        <v>12867</v>
      </c>
      <c r="FM9" s="48">
        <f>ROUND('РБ15%'!FM9*0.87,)</f>
        <v>12867</v>
      </c>
      <c r="FN9" s="48">
        <f>ROUND('РБ15%'!FN9*0.87,)</f>
        <v>13385</v>
      </c>
      <c r="FO9" s="48">
        <f>ROUND('РБ15%'!FO9*0.87,)</f>
        <v>13385</v>
      </c>
      <c r="FP9" s="48">
        <f>ROUND('РБ15%'!FP9*0.87,)</f>
        <v>13385</v>
      </c>
      <c r="FQ9" s="48">
        <f>ROUND('РБ15%'!FQ9*0.87,)</f>
        <v>13385</v>
      </c>
      <c r="FR9" s="48">
        <f>ROUND('РБ15%'!FR9*0.87,)</f>
        <v>13385</v>
      </c>
      <c r="FS9" s="48">
        <f>ROUND('РБ15%'!FS9*0.87,)</f>
        <v>13385</v>
      </c>
      <c r="FT9" s="48">
        <f>ROUND('РБ15%'!FT9*0.87,)</f>
        <v>13385</v>
      </c>
      <c r="FU9" s="48">
        <f>ROUND('РБ15%'!FU9*0.87,)</f>
        <v>13385</v>
      </c>
      <c r="FV9" s="48">
        <f>ROUND('РБ15%'!FV9*0.87,)</f>
        <v>13385</v>
      </c>
      <c r="FW9" s="48">
        <f>ROUND('РБ15%'!FW9*0.87,)</f>
        <v>12350</v>
      </c>
      <c r="FX9" s="48">
        <f>ROUND('РБ15%'!FX9*0.87,)</f>
        <v>12350</v>
      </c>
      <c r="FY9" s="48">
        <f>ROUND('РБ15%'!FY9*0.87,)</f>
        <v>12350</v>
      </c>
      <c r="FZ9" s="48">
        <f>ROUND('РБ15%'!FZ9*0.87,)</f>
        <v>12350</v>
      </c>
      <c r="GA9" s="48">
        <f>ROUND('РБ15%'!GA9*0.87,)</f>
        <v>12350</v>
      </c>
      <c r="GB9" s="48">
        <f>ROUND('РБ15%'!GB9*0.87,)</f>
        <v>12867</v>
      </c>
      <c r="GC9" s="48">
        <f>ROUND('РБ15%'!GC9*0.87,)</f>
        <v>12867</v>
      </c>
      <c r="GD9" s="48">
        <f>ROUND('РБ15%'!GD9*0.87,)</f>
        <v>12350</v>
      </c>
      <c r="GE9" s="48">
        <f>ROUND('РБ15%'!GE9*0.87,)</f>
        <v>12350</v>
      </c>
      <c r="GF9" s="48">
        <f>ROUND('РБ15%'!GF9*0.87,)</f>
        <v>12350</v>
      </c>
      <c r="GG9" s="48">
        <f>ROUND('РБ15%'!GG9*0.87,)</f>
        <v>12350</v>
      </c>
      <c r="GH9" s="48">
        <f>ROUND('РБ15%'!GH9*0.87,)</f>
        <v>12350</v>
      </c>
      <c r="GI9" s="48">
        <f>ROUND('РБ15%'!GI9*0.87,)</f>
        <v>12867</v>
      </c>
      <c r="GJ9" s="48">
        <f>ROUND('РБ15%'!GJ9*0.87,)</f>
        <v>12867</v>
      </c>
      <c r="GK9" s="48">
        <f>ROUND('РБ15%'!GK9*0.87,)</f>
        <v>12350</v>
      </c>
      <c r="GL9" s="48">
        <f>ROUND('РБ15%'!GL9*0.87,)</f>
        <v>12350</v>
      </c>
      <c r="GM9" s="48">
        <f>ROUND('РБ15%'!GM9*0.87,)</f>
        <v>12350</v>
      </c>
      <c r="GN9" s="48">
        <f>ROUND('РБ15%'!GN9*0.87,)</f>
        <v>12350</v>
      </c>
      <c r="GO9" s="48">
        <f>ROUND('РБ15%'!GO9*0.87,)</f>
        <v>12350</v>
      </c>
      <c r="GP9" s="48">
        <f>ROUND('РБ15%'!GP9*0.87,)</f>
        <v>12867</v>
      </c>
      <c r="GQ9" s="48">
        <f>ROUND('РБ15%'!GQ9*0.87,)</f>
        <v>12867</v>
      </c>
      <c r="GR9" s="48">
        <f>ROUND('РБ15%'!GR9*0.87,)</f>
        <v>12350</v>
      </c>
      <c r="GS9" s="48">
        <f>ROUND('РБ15%'!GS9*0.87,)</f>
        <v>12350</v>
      </c>
      <c r="GT9" s="48">
        <f>ROUND('РБ15%'!GT9*0.87,)</f>
        <v>12350</v>
      </c>
      <c r="GU9" s="48">
        <f>ROUND('РБ15%'!GU9*0.87,)</f>
        <v>12350</v>
      </c>
      <c r="GV9" s="48">
        <f>ROUND('РБ15%'!GV9*0.87,)</f>
        <v>12350</v>
      </c>
      <c r="GW9" s="48">
        <f>ROUND('РБ15%'!GW9*0.87,)</f>
        <v>12867</v>
      </c>
      <c r="GX9" s="48">
        <f>ROUND('РБ15%'!GX9*0.87,)</f>
        <v>12867</v>
      </c>
      <c r="GY9" s="48">
        <f>ROUND('РБ15%'!GY9*0.87,)</f>
        <v>12350</v>
      </c>
      <c r="GZ9" s="48">
        <f>ROUND('РБ15%'!GZ9*0.87,)</f>
        <v>12350</v>
      </c>
      <c r="HA9" s="48">
        <f>ROUND('РБ15%'!HA9*0.87,)</f>
        <v>12350</v>
      </c>
      <c r="HB9" s="48">
        <f>ROUND('РБ15%'!HB9*0.87,)</f>
        <v>12350</v>
      </c>
      <c r="HC9" s="48">
        <f>ROUND('РБ15%'!HC9*0.87,)</f>
        <v>12350</v>
      </c>
      <c r="HD9" s="48">
        <f>ROUND('РБ15%'!HD9*0.87,)</f>
        <v>14051</v>
      </c>
      <c r="HE9" s="48">
        <f>ROUND('РБ15%'!HE9*0.87,)</f>
        <v>14051</v>
      </c>
      <c r="HF9" s="48">
        <f>ROUND('РБ15%'!HF9*0.87,)</f>
        <v>13385</v>
      </c>
      <c r="HG9" s="48">
        <f>ROUND('РБ15%'!HG9*0.87,)</f>
        <v>13385</v>
      </c>
      <c r="HH9" s="48">
        <f>ROUND('РБ15%'!HH9*0.87,)</f>
        <v>13385</v>
      </c>
      <c r="HI9" s="48">
        <f>ROUND('РБ15%'!HI9*0.87,)</f>
        <v>13385</v>
      </c>
      <c r="HJ9" s="48">
        <f>ROUND('РБ15%'!HJ9*0.87,)</f>
        <v>13385</v>
      </c>
      <c r="HK9" s="48">
        <f>ROUND('РБ15%'!HK9*0.87,)</f>
        <v>16269</v>
      </c>
      <c r="HL9" s="48">
        <f>ROUND('РБ15%'!HL9*0.87,)</f>
        <v>16269</v>
      </c>
      <c r="HM9" s="48">
        <f>ROUND('РБ15%'!HM9*0.87,)</f>
        <v>16269</v>
      </c>
      <c r="HN9" s="48">
        <f>ROUND('РБ15%'!HN9*0.87,)</f>
        <v>16269</v>
      </c>
      <c r="HO9" s="48">
        <f>ROUND('РБ15%'!HO9*0.87,)</f>
        <v>16269</v>
      </c>
      <c r="HP9" s="48">
        <f>ROUND('РБ15%'!HP9*0.87,)</f>
        <v>16269</v>
      </c>
      <c r="HQ9" s="48">
        <f>ROUND('РБ15%'!HQ9*0.87,)</f>
        <v>16269</v>
      </c>
      <c r="HR9" s="48">
        <f>ROUND('РБ15%'!HR9*0.87,)</f>
        <v>17009</v>
      </c>
      <c r="HS9" s="48">
        <f>ROUND('РБ15%'!HS9*0.87,)</f>
        <v>17009</v>
      </c>
      <c r="HT9" s="48">
        <f>ROUND('РБ15%'!HT9*0.87,)</f>
        <v>17009</v>
      </c>
      <c r="HU9" s="48">
        <f>ROUND('РБ15%'!HU9*0.87,)</f>
        <v>17009</v>
      </c>
    </row>
    <row r="10" spans="1:229" s="7" customFormat="1" x14ac:dyDescent="0.2">
      <c r="A10" s="8">
        <v>2</v>
      </c>
      <c r="B10" s="48">
        <f>ROUND('РБ15%'!B10*0.87,)</f>
        <v>15160</v>
      </c>
      <c r="C10" s="48">
        <f>ROUND('РБ15%'!C10*0.87,)</f>
        <v>15899</v>
      </c>
      <c r="D10" s="48">
        <f>ROUND('РБ15%'!D10*0.87,)</f>
        <v>14790</v>
      </c>
      <c r="E10" s="48">
        <f>ROUND('РБ15%'!E10*0.87,)</f>
        <v>14790</v>
      </c>
      <c r="F10" s="48">
        <f>ROUND('РБ15%'!F10*0.87,)</f>
        <v>14790</v>
      </c>
      <c r="G10" s="48">
        <f>ROUND('РБ15%'!G10*0.87,)</f>
        <v>14790</v>
      </c>
      <c r="H10" s="48">
        <f>ROUND('РБ15%'!H10*0.87,)</f>
        <v>15899</v>
      </c>
      <c r="I10" s="48">
        <f>ROUND('РБ15%'!I10*0.87,)</f>
        <v>17748</v>
      </c>
      <c r="J10" s="48">
        <f>ROUND('РБ15%'!J10*0.87,)</f>
        <v>17748</v>
      </c>
      <c r="K10" s="48">
        <f>ROUND('РБ15%'!K10*0.87,)</f>
        <v>15160</v>
      </c>
      <c r="L10" s="48">
        <f>ROUND('РБ15%'!L10*0.87,)</f>
        <v>15160</v>
      </c>
      <c r="M10" s="48">
        <f>ROUND('РБ15%'!M10*0.87,)</f>
        <v>15160</v>
      </c>
      <c r="N10" s="48">
        <f>ROUND('РБ15%'!N10*0.87,)</f>
        <v>15160</v>
      </c>
      <c r="O10" s="48">
        <f>ROUND('РБ15%'!O10*0.87,)</f>
        <v>15160</v>
      </c>
      <c r="P10" s="48">
        <f>ROUND('РБ15%'!P10*0.87,)</f>
        <v>16639</v>
      </c>
      <c r="Q10" s="48">
        <f>ROUND('РБ15%'!Q10*0.87,)</f>
        <v>16639</v>
      </c>
      <c r="R10" s="48">
        <f>ROUND('РБ15%'!R10*0.87,)</f>
        <v>15899</v>
      </c>
      <c r="S10" s="48">
        <f>ROUND('РБ15%'!S10*0.87,)</f>
        <v>15899</v>
      </c>
      <c r="T10" s="48">
        <f>ROUND('РБ15%'!T10*0.87,)</f>
        <v>15899</v>
      </c>
      <c r="U10" s="48">
        <f>ROUND('РБ15%'!U10*0.87,)</f>
        <v>15899</v>
      </c>
      <c r="V10" s="48">
        <f>ROUND('РБ15%'!V10*0.87,)</f>
        <v>15899</v>
      </c>
      <c r="W10" s="48">
        <f>ROUND('РБ15%'!W10*0.87,)</f>
        <v>18857</v>
      </c>
      <c r="X10" s="48">
        <f>ROUND('РБ15%'!X10*0.87,)</f>
        <v>18857</v>
      </c>
      <c r="Y10" s="49">
        <f>ROUND('РБ15%'!Y10*0.87,)</f>
        <v>18857</v>
      </c>
      <c r="Z10" s="49">
        <f>ROUND('РБ15%'!Z10*0.87,)</f>
        <v>18857</v>
      </c>
      <c r="AA10" s="49">
        <f>ROUND('РБ15%'!AA10*0.87,)</f>
        <v>18857</v>
      </c>
      <c r="AB10" s="49">
        <f>ROUND('РБ15%'!AB10*0.87,)</f>
        <v>18857</v>
      </c>
      <c r="AC10" s="49">
        <f>ROUND('РБ15%'!AC10*0.87,)</f>
        <v>18857</v>
      </c>
      <c r="AD10" s="48">
        <f>ROUND('РБ15%'!AD10*0.87,)</f>
        <v>18857</v>
      </c>
      <c r="AE10" s="48">
        <f>ROUND('РБ15%'!AE10*0.87,)</f>
        <v>18857</v>
      </c>
      <c r="AF10" s="48">
        <f>ROUND('РБ15%'!AF10*0.87,)</f>
        <v>18857</v>
      </c>
      <c r="AG10" s="48">
        <f>ROUND('РБ15%'!AG10*0.87,)</f>
        <v>23294</v>
      </c>
      <c r="AH10" s="48">
        <f>ROUND('РБ15%'!AH10*0.87,)</f>
        <v>23294</v>
      </c>
      <c r="AI10" s="48">
        <f>ROUND('РБ15%'!AI10*0.87,)</f>
        <v>23294</v>
      </c>
      <c r="AJ10" s="48">
        <f>ROUND('РБ15%'!AJ10*0.87,)</f>
        <v>23294</v>
      </c>
      <c r="AK10" s="48">
        <f>ROUND('РБ15%'!AK10*0.87,)</f>
        <v>24773</v>
      </c>
      <c r="AL10" s="48">
        <f>ROUND('РБ15%'!AL10*0.87,)</f>
        <v>24773</v>
      </c>
      <c r="AM10" s="48">
        <f>ROUND('РБ15%'!AM10*0.87,)</f>
        <v>24773</v>
      </c>
      <c r="AN10" s="49">
        <f>ROUND('РБ15%'!AN10*0.87,)</f>
        <v>24773</v>
      </c>
      <c r="AO10" s="49">
        <f>ROUND('РБ15%'!AO10*0.87,)</f>
        <v>24773</v>
      </c>
      <c r="AP10" s="49">
        <f>ROUND('РБ15%'!AP10*0.87,)</f>
        <v>24773</v>
      </c>
      <c r="AQ10" s="49">
        <f>ROUND('РБ15%'!AQ10*0.87,)</f>
        <v>24773</v>
      </c>
      <c r="AR10" s="48">
        <f>ROUND('РБ15%'!AR10*0.87,)</f>
        <v>24773</v>
      </c>
      <c r="AS10" s="48">
        <f>ROUND('РБ15%'!AS10*0.87,)</f>
        <v>24773</v>
      </c>
      <c r="AT10" s="48">
        <f>ROUND('РБ15%'!AT10*0.87,)</f>
        <v>19967</v>
      </c>
      <c r="AU10" s="48">
        <f>ROUND('РБ15%'!AU10*0.87,)</f>
        <v>19967</v>
      </c>
      <c r="AV10" s="48">
        <f>ROUND('РБ15%'!AV10*0.87,)</f>
        <v>19967</v>
      </c>
      <c r="AW10" s="49">
        <f>ROUND('РБ15%'!AW10*0.87,)</f>
        <v>21076</v>
      </c>
      <c r="AX10" s="49">
        <f>ROUND('РБ15%'!AX10*0.87,)</f>
        <v>21076</v>
      </c>
      <c r="AY10" s="49">
        <f>ROUND('РБ15%'!AY10*0.87,)</f>
        <v>21076</v>
      </c>
      <c r="AZ10" s="49">
        <f>ROUND('РБ15%'!AZ10*0.87,)</f>
        <v>21076</v>
      </c>
      <c r="BA10" s="49">
        <f>ROUND('РБ15%'!BA10*0.87,)</f>
        <v>21076</v>
      </c>
      <c r="BB10" s="49">
        <f>ROUND('РБ15%'!BB10*0.87,)</f>
        <v>21076</v>
      </c>
      <c r="BC10" s="49">
        <f>ROUND('РБ15%'!BC10*0.87,)</f>
        <v>21076</v>
      </c>
      <c r="BD10" s="49">
        <f>ROUND('РБ15%'!BD10*0.87,)</f>
        <v>21076</v>
      </c>
      <c r="BE10" s="49">
        <f>ROUND('РБ15%'!BE10*0.87,)</f>
        <v>23294</v>
      </c>
      <c r="BF10" s="49">
        <f>ROUND('РБ15%'!BF10*0.87,)</f>
        <v>23294</v>
      </c>
      <c r="BG10" s="48">
        <f>ROUND('РБ15%'!BG10*0.87,)</f>
        <v>19967</v>
      </c>
      <c r="BH10" s="48">
        <f>ROUND('РБ15%'!BH10*0.87,)</f>
        <v>19967</v>
      </c>
      <c r="BI10" s="48">
        <f>ROUND('РБ15%'!BI10*0.87,)</f>
        <v>19967</v>
      </c>
      <c r="BJ10" s="48">
        <f>ROUND('РБ15%'!BJ10*0.87,)</f>
        <v>19967</v>
      </c>
      <c r="BK10" s="48">
        <f>ROUND('РБ15%'!BK10*0.87,)</f>
        <v>22185</v>
      </c>
      <c r="BL10" s="48">
        <f>ROUND('РБ15%'!BL10*0.87,)</f>
        <v>22185</v>
      </c>
      <c r="BM10" s="48">
        <f>ROUND('РБ15%'!BM10*0.87,)</f>
        <v>22185</v>
      </c>
      <c r="BN10" s="48">
        <f>ROUND('РБ15%'!BN10*0.87,)</f>
        <v>22185</v>
      </c>
      <c r="BO10" s="48">
        <f>ROUND('РБ15%'!BO10*0.87,)</f>
        <v>19967</v>
      </c>
      <c r="BP10" s="48">
        <f>ROUND('РБ15%'!BP10*0.87,)</f>
        <v>19967</v>
      </c>
      <c r="BQ10" s="48">
        <f>ROUND('РБ15%'!BQ10*0.87,)</f>
        <v>19967</v>
      </c>
      <c r="BR10" s="48">
        <f>ROUND('РБ15%'!BR10*0.87,)</f>
        <v>19967</v>
      </c>
      <c r="BS10" s="48">
        <f>ROUND('РБ15%'!BS10*0.87,)</f>
        <v>19967</v>
      </c>
      <c r="BT10" s="48">
        <f>ROUND('РБ15%'!BT10*0.87,)</f>
        <v>21076</v>
      </c>
      <c r="BU10" s="48">
        <f>ROUND('РБ15%'!BU10*0.87,)</f>
        <v>21076</v>
      </c>
      <c r="BV10" s="48">
        <f>ROUND('РБ15%'!BV10*0.87,)</f>
        <v>19967</v>
      </c>
      <c r="BW10" s="48">
        <f>ROUND('РБ15%'!BW10*0.87,)</f>
        <v>19967</v>
      </c>
      <c r="BX10" s="48">
        <f>ROUND('РБ15%'!BX10*0.87,)</f>
        <v>19967</v>
      </c>
      <c r="BY10" s="48">
        <f>ROUND('РБ15%'!BY10*0.87,)</f>
        <v>19967</v>
      </c>
      <c r="BZ10" s="48">
        <f>ROUND('РБ15%'!BZ10*0.87,)</f>
        <v>19967</v>
      </c>
      <c r="CA10" s="48">
        <f>ROUND('РБ15%'!CA10*0.87,)</f>
        <v>21076</v>
      </c>
      <c r="CB10" s="48">
        <f>ROUND('РБ15%'!CB10*0.87,)</f>
        <v>21076</v>
      </c>
      <c r="CC10" s="48">
        <f>ROUND('РБ15%'!CC10*0.87,)</f>
        <v>19967</v>
      </c>
      <c r="CD10" s="48">
        <f>ROUND('РБ15%'!CD10*0.87,)</f>
        <v>19967</v>
      </c>
      <c r="CE10" s="48">
        <f>ROUND('РБ15%'!CE10*0.87,)</f>
        <v>19967</v>
      </c>
      <c r="CF10" s="48">
        <f>ROUND('РБ15%'!CF10*0.87,)</f>
        <v>19967</v>
      </c>
      <c r="CG10" s="48">
        <f>ROUND('РБ15%'!CG10*0.87,)</f>
        <v>19967</v>
      </c>
      <c r="CH10" s="48">
        <f>ROUND('РБ15%'!CH10*0.87,)</f>
        <v>21076</v>
      </c>
      <c r="CI10" s="48">
        <f>ROUND('РБ15%'!CI10*0.87,)</f>
        <v>21076</v>
      </c>
      <c r="CJ10" s="48">
        <f>ROUND('РБ15%'!CJ10*0.87,)</f>
        <v>19967</v>
      </c>
      <c r="CK10" s="48">
        <f>ROUND('РБ15%'!CK10*0.87,)</f>
        <v>19967</v>
      </c>
      <c r="CL10" s="48">
        <f>ROUND('РБ15%'!CL10*0.87,)</f>
        <v>19967</v>
      </c>
      <c r="CM10" s="48">
        <f>ROUND('РБ15%'!CM10*0.87,)</f>
        <v>19967</v>
      </c>
      <c r="CN10" s="48">
        <f>ROUND('РБ15%'!CN10*0.87,)</f>
        <v>19967</v>
      </c>
      <c r="CO10" s="48">
        <f>ROUND('РБ15%'!CO10*0.87,)</f>
        <v>21076</v>
      </c>
      <c r="CP10" s="48">
        <f>ROUND('РБ15%'!CP10*0.87,)</f>
        <v>21076</v>
      </c>
      <c r="CQ10" s="48">
        <f>ROUND('РБ15%'!CQ10*0.87,)</f>
        <v>19967</v>
      </c>
      <c r="CR10" s="48">
        <f>ROUND('РБ15%'!CR10*0.87,)</f>
        <v>19967</v>
      </c>
      <c r="CS10" s="48">
        <f>ROUND('РБ15%'!CS10*0.87,)</f>
        <v>19967</v>
      </c>
      <c r="CT10" s="48">
        <f>ROUND('РБ15%'!CT10*0.87,)</f>
        <v>19967</v>
      </c>
      <c r="CU10" s="48">
        <f>ROUND('РБ15%'!CU10*0.87,)</f>
        <v>19967</v>
      </c>
      <c r="CV10" s="48">
        <f>ROUND('РБ15%'!CV10*0.87,)</f>
        <v>19967</v>
      </c>
      <c r="CW10" s="48">
        <f>ROUND('РБ15%'!CW10*0.87,)</f>
        <v>19967</v>
      </c>
      <c r="CX10" s="48">
        <f>ROUND('РБ15%'!CX10*0.87,)</f>
        <v>17748</v>
      </c>
      <c r="CY10" s="48">
        <f>ROUND('РБ15%'!CY10*0.87,)</f>
        <v>17748</v>
      </c>
      <c r="CZ10" s="48">
        <f>ROUND('РБ15%'!CZ10*0.87,)</f>
        <v>17748</v>
      </c>
      <c r="DA10" s="48">
        <f>ROUND('РБ15%'!DA10*0.87,)</f>
        <v>17748</v>
      </c>
      <c r="DB10" s="48">
        <f>ROUND('РБ15%'!DB10*0.87,)</f>
        <v>17748</v>
      </c>
      <c r="DC10" s="48">
        <f>ROUND('РБ15%'!DC10*0.87,)</f>
        <v>18857</v>
      </c>
      <c r="DD10" s="48">
        <f>ROUND('РБ15%'!DD10*0.87,)</f>
        <v>18857</v>
      </c>
      <c r="DE10" s="48">
        <f>ROUND('РБ15%'!DE10*0.87,)</f>
        <v>17748</v>
      </c>
      <c r="DF10" s="48">
        <f>ROUND('РБ15%'!DF10*0.87,)</f>
        <v>17748</v>
      </c>
      <c r="DG10" s="48">
        <f>ROUND('РБ15%'!DG10*0.87,)</f>
        <v>17748</v>
      </c>
      <c r="DH10" s="48">
        <f>ROUND('РБ15%'!DH10*0.87,)</f>
        <v>17748</v>
      </c>
      <c r="DI10" s="48">
        <f>ROUND('РБ15%'!DI10*0.87,)</f>
        <v>17748</v>
      </c>
      <c r="DJ10" s="48">
        <f>ROUND('РБ15%'!DJ10*0.87,)</f>
        <v>18857</v>
      </c>
      <c r="DK10" s="48">
        <f>ROUND('РБ15%'!DK10*0.87,)</f>
        <v>18857</v>
      </c>
      <c r="DL10" s="48">
        <f>ROUND('РБ15%'!DL10*0.87,)</f>
        <v>17748</v>
      </c>
      <c r="DM10" s="48">
        <f>ROUND('РБ15%'!DM10*0.87,)</f>
        <v>17748</v>
      </c>
      <c r="DN10" s="48">
        <f>ROUND('РБ15%'!DN10*0.87,)</f>
        <v>17748</v>
      </c>
      <c r="DO10" s="48">
        <f>ROUND('РБ15%'!DO10*0.87,)</f>
        <v>17748</v>
      </c>
      <c r="DP10" s="48">
        <f>ROUND('РБ15%'!DP10*0.87,)</f>
        <v>17748</v>
      </c>
      <c r="DQ10" s="48">
        <f>ROUND('РБ15%'!DQ10*0.87,)</f>
        <v>18857</v>
      </c>
      <c r="DR10" s="48">
        <f>ROUND('РБ15%'!DR10*0.87,)</f>
        <v>18857</v>
      </c>
      <c r="DS10" s="48">
        <f>ROUND('РБ15%'!DS10*0.87,)</f>
        <v>17748</v>
      </c>
      <c r="DT10" s="48">
        <f>ROUND('РБ15%'!DT10*0.87,)</f>
        <v>17748</v>
      </c>
      <c r="DU10" s="48">
        <f>ROUND('РБ15%'!DU10*0.87,)</f>
        <v>17748</v>
      </c>
      <c r="DV10" s="48">
        <f>ROUND('РБ15%'!DV10*0.87,)</f>
        <v>17748</v>
      </c>
      <c r="DW10" s="48">
        <f>ROUND('РБ15%'!DW10*0.87,)</f>
        <v>17748</v>
      </c>
      <c r="DX10" s="48">
        <f>ROUND('РБ15%'!DX10*0.87,)</f>
        <v>17748</v>
      </c>
      <c r="DY10" s="48">
        <f>ROUND('РБ15%'!DY10*0.87,)</f>
        <v>18857</v>
      </c>
      <c r="DZ10" s="48">
        <f>ROUND('РБ15%'!DZ10*0.87,)</f>
        <v>18857</v>
      </c>
      <c r="EA10" s="49">
        <f>ROUND('РБ15%'!EA10*0.87,)</f>
        <v>18857</v>
      </c>
      <c r="EB10" s="49">
        <f>ROUND('РБ15%'!EB10*0.87,)</f>
        <v>18857</v>
      </c>
      <c r="EC10" s="49">
        <f>ROUND('РБ15%'!EC10*0.87,)</f>
        <v>18857</v>
      </c>
      <c r="ED10" s="49">
        <f>ROUND('РБ15%'!ED10*0.87,)</f>
        <v>18857</v>
      </c>
      <c r="EE10" s="48">
        <f>ROUND('РБ15%'!EE10*0.87,)</f>
        <v>18857</v>
      </c>
      <c r="EF10" s="48">
        <f>ROUND('РБ15%'!EF10*0.87,)</f>
        <v>18857</v>
      </c>
      <c r="EG10" s="48">
        <f>ROUND('РБ15%'!EG10*0.87,)</f>
        <v>18857</v>
      </c>
      <c r="EH10" s="48">
        <f>ROUND('РБ15%'!EH10*0.87,)</f>
        <v>18857</v>
      </c>
      <c r="EI10" s="48">
        <f>ROUND('РБ15%'!EI10*0.87,)</f>
        <v>18857</v>
      </c>
      <c r="EJ10" s="49">
        <f>ROUND('РБ15%'!EJ10*0.87,)</f>
        <v>18857</v>
      </c>
      <c r="EK10" s="49">
        <f>ROUND('РБ15%'!EK10*0.87,)</f>
        <v>18857</v>
      </c>
      <c r="EL10" s="49">
        <f>ROUND('РБ15%'!EL10*0.87,)</f>
        <v>18857</v>
      </c>
      <c r="EM10" s="49">
        <f>ROUND('РБ15%'!EM10*0.87,)</f>
        <v>18857</v>
      </c>
      <c r="EN10" s="48">
        <f>ROUND('РБ15%'!EN10*0.87,)</f>
        <v>18857</v>
      </c>
      <c r="EO10" s="48">
        <f>ROUND('РБ15%'!EO10*0.87,)</f>
        <v>15603</v>
      </c>
      <c r="EP10" s="48">
        <f>ROUND('РБ15%'!EP10*0.87,)</f>
        <v>15603</v>
      </c>
      <c r="EQ10" s="48">
        <f>ROUND('РБ15%'!EQ10*0.87,)</f>
        <v>15603</v>
      </c>
      <c r="ER10" s="48">
        <f>ROUND('РБ15%'!ER10*0.87,)</f>
        <v>15603</v>
      </c>
      <c r="ES10" s="48">
        <f>ROUND('РБ15%'!ES10*0.87,)</f>
        <v>16269</v>
      </c>
      <c r="ET10" s="48">
        <f>ROUND('РБ15%'!ET10*0.87,)</f>
        <v>16269</v>
      </c>
      <c r="EU10" s="48">
        <f>ROUND('РБ15%'!EU10*0.87,)</f>
        <v>15603</v>
      </c>
      <c r="EV10" s="48">
        <f>ROUND('РБ15%'!EV10*0.87,)</f>
        <v>15603</v>
      </c>
      <c r="EW10" s="48">
        <f>ROUND('РБ15%'!EW10*0.87,)</f>
        <v>15603</v>
      </c>
      <c r="EX10" s="48">
        <f>ROUND('РБ15%'!EX10*0.87,)</f>
        <v>15603</v>
      </c>
      <c r="EY10" s="48">
        <f>ROUND('РБ15%'!EY10*0.87,)</f>
        <v>15603</v>
      </c>
      <c r="EZ10" s="48">
        <f>ROUND('РБ15%'!EZ10*0.87,)</f>
        <v>16269</v>
      </c>
      <c r="FA10" s="48">
        <f>ROUND('РБ15%'!FA10*0.87,)</f>
        <v>16269</v>
      </c>
      <c r="FB10" s="48">
        <f>ROUND('РБ15%'!FB10*0.87,)</f>
        <v>15086</v>
      </c>
      <c r="FC10" s="48">
        <f>ROUND('РБ15%'!FC10*0.87,)</f>
        <v>15086</v>
      </c>
      <c r="FD10" s="48">
        <f>ROUND('РБ15%'!FD10*0.87,)</f>
        <v>15086</v>
      </c>
      <c r="FE10" s="48">
        <f>ROUND('РБ15%'!FE10*0.87,)</f>
        <v>15086</v>
      </c>
      <c r="FF10" s="48">
        <f>ROUND('РБ15%'!FF10*0.87,)</f>
        <v>15086</v>
      </c>
      <c r="FG10" s="48">
        <f>ROUND('РБ15%'!FG10*0.87,)</f>
        <v>15603</v>
      </c>
      <c r="FH10" s="48">
        <f>ROUND('РБ15%'!FH10*0.87,)</f>
        <v>15603</v>
      </c>
      <c r="FI10" s="48">
        <f>ROUND('РБ15%'!FI10*0.87,)</f>
        <v>15086</v>
      </c>
      <c r="FJ10" s="48">
        <f>ROUND('РБ15%'!FJ10*0.87,)</f>
        <v>15086</v>
      </c>
      <c r="FK10" s="48">
        <f>ROUND('РБ15%'!FK10*0.87,)</f>
        <v>15086</v>
      </c>
      <c r="FL10" s="48">
        <f>ROUND('РБ15%'!FL10*0.87,)</f>
        <v>15086</v>
      </c>
      <c r="FM10" s="48">
        <f>ROUND('РБ15%'!FM10*0.87,)</f>
        <v>15086</v>
      </c>
      <c r="FN10" s="48">
        <f>ROUND('РБ15%'!FN10*0.87,)</f>
        <v>15603</v>
      </c>
      <c r="FO10" s="48">
        <f>ROUND('РБ15%'!FO10*0.87,)</f>
        <v>15603</v>
      </c>
      <c r="FP10" s="48">
        <f>ROUND('РБ15%'!FP10*0.87,)</f>
        <v>15603</v>
      </c>
      <c r="FQ10" s="48">
        <f>ROUND('РБ15%'!FQ10*0.87,)</f>
        <v>15603</v>
      </c>
      <c r="FR10" s="48">
        <f>ROUND('РБ15%'!FR10*0.87,)</f>
        <v>15603</v>
      </c>
      <c r="FS10" s="48">
        <f>ROUND('РБ15%'!FS10*0.87,)</f>
        <v>15603</v>
      </c>
      <c r="FT10" s="48">
        <f>ROUND('РБ15%'!FT10*0.87,)</f>
        <v>15603</v>
      </c>
      <c r="FU10" s="48">
        <f>ROUND('РБ15%'!FU10*0.87,)</f>
        <v>15603</v>
      </c>
      <c r="FV10" s="48">
        <f>ROUND('РБ15%'!FV10*0.87,)</f>
        <v>15603</v>
      </c>
      <c r="FW10" s="48">
        <f>ROUND('РБ15%'!FW10*0.87,)</f>
        <v>14568</v>
      </c>
      <c r="FX10" s="48">
        <f>ROUND('РБ15%'!FX10*0.87,)</f>
        <v>14568</v>
      </c>
      <c r="FY10" s="48">
        <f>ROUND('РБ15%'!FY10*0.87,)</f>
        <v>14568</v>
      </c>
      <c r="FZ10" s="48">
        <f>ROUND('РБ15%'!FZ10*0.87,)</f>
        <v>14568</v>
      </c>
      <c r="GA10" s="48">
        <f>ROUND('РБ15%'!GA10*0.87,)</f>
        <v>14568</v>
      </c>
      <c r="GB10" s="48">
        <f>ROUND('РБ15%'!GB10*0.87,)</f>
        <v>15086</v>
      </c>
      <c r="GC10" s="48">
        <f>ROUND('РБ15%'!GC10*0.87,)</f>
        <v>15086</v>
      </c>
      <c r="GD10" s="48">
        <f>ROUND('РБ15%'!GD10*0.87,)</f>
        <v>14568</v>
      </c>
      <c r="GE10" s="48">
        <f>ROUND('РБ15%'!GE10*0.87,)</f>
        <v>14568</v>
      </c>
      <c r="GF10" s="48">
        <f>ROUND('РБ15%'!GF10*0.87,)</f>
        <v>14568</v>
      </c>
      <c r="GG10" s="48">
        <f>ROUND('РБ15%'!GG10*0.87,)</f>
        <v>14568</v>
      </c>
      <c r="GH10" s="48">
        <f>ROUND('РБ15%'!GH10*0.87,)</f>
        <v>14568</v>
      </c>
      <c r="GI10" s="48">
        <f>ROUND('РБ15%'!GI10*0.87,)</f>
        <v>15086</v>
      </c>
      <c r="GJ10" s="48">
        <f>ROUND('РБ15%'!GJ10*0.87,)</f>
        <v>15086</v>
      </c>
      <c r="GK10" s="48">
        <f>ROUND('РБ15%'!GK10*0.87,)</f>
        <v>14568</v>
      </c>
      <c r="GL10" s="48">
        <f>ROUND('РБ15%'!GL10*0.87,)</f>
        <v>14568</v>
      </c>
      <c r="GM10" s="48">
        <f>ROUND('РБ15%'!GM10*0.87,)</f>
        <v>14568</v>
      </c>
      <c r="GN10" s="48">
        <f>ROUND('РБ15%'!GN10*0.87,)</f>
        <v>14568</v>
      </c>
      <c r="GO10" s="48">
        <f>ROUND('РБ15%'!GO10*0.87,)</f>
        <v>14568</v>
      </c>
      <c r="GP10" s="48">
        <f>ROUND('РБ15%'!GP10*0.87,)</f>
        <v>15086</v>
      </c>
      <c r="GQ10" s="48">
        <f>ROUND('РБ15%'!GQ10*0.87,)</f>
        <v>15086</v>
      </c>
      <c r="GR10" s="48">
        <f>ROUND('РБ15%'!GR10*0.87,)</f>
        <v>14568</v>
      </c>
      <c r="GS10" s="48">
        <f>ROUND('РБ15%'!GS10*0.87,)</f>
        <v>14568</v>
      </c>
      <c r="GT10" s="48">
        <f>ROUND('РБ15%'!GT10*0.87,)</f>
        <v>14568</v>
      </c>
      <c r="GU10" s="48">
        <f>ROUND('РБ15%'!GU10*0.87,)</f>
        <v>14568</v>
      </c>
      <c r="GV10" s="48">
        <f>ROUND('РБ15%'!GV10*0.87,)</f>
        <v>14568</v>
      </c>
      <c r="GW10" s="48">
        <f>ROUND('РБ15%'!GW10*0.87,)</f>
        <v>15086</v>
      </c>
      <c r="GX10" s="48">
        <f>ROUND('РБ15%'!GX10*0.87,)</f>
        <v>15086</v>
      </c>
      <c r="GY10" s="48">
        <f>ROUND('РБ15%'!GY10*0.87,)</f>
        <v>14568</v>
      </c>
      <c r="GZ10" s="48">
        <f>ROUND('РБ15%'!GZ10*0.87,)</f>
        <v>14568</v>
      </c>
      <c r="HA10" s="48">
        <f>ROUND('РБ15%'!HA10*0.87,)</f>
        <v>14568</v>
      </c>
      <c r="HB10" s="48">
        <f>ROUND('РБ15%'!HB10*0.87,)</f>
        <v>14568</v>
      </c>
      <c r="HC10" s="48">
        <f>ROUND('РБ15%'!HC10*0.87,)</f>
        <v>14568</v>
      </c>
      <c r="HD10" s="48">
        <f>ROUND('РБ15%'!HD10*0.87,)</f>
        <v>16269</v>
      </c>
      <c r="HE10" s="48">
        <f>ROUND('РБ15%'!HE10*0.87,)</f>
        <v>16269</v>
      </c>
      <c r="HF10" s="48">
        <f>ROUND('РБ15%'!HF10*0.87,)</f>
        <v>15603</v>
      </c>
      <c r="HG10" s="48">
        <f>ROUND('РБ15%'!HG10*0.87,)</f>
        <v>15603</v>
      </c>
      <c r="HH10" s="48">
        <f>ROUND('РБ15%'!HH10*0.87,)</f>
        <v>15603</v>
      </c>
      <c r="HI10" s="48">
        <f>ROUND('РБ15%'!HI10*0.87,)</f>
        <v>15603</v>
      </c>
      <c r="HJ10" s="48">
        <f>ROUND('РБ15%'!HJ10*0.87,)</f>
        <v>15603</v>
      </c>
      <c r="HK10" s="48">
        <f>ROUND('РБ15%'!HK10*0.87,)</f>
        <v>18488</v>
      </c>
      <c r="HL10" s="48">
        <f>ROUND('РБ15%'!HL10*0.87,)</f>
        <v>18488</v>
      </c>
      <c r="HM10" s="48">
        <f>ROUND('РБ15%'!HM10*0.87,)</f>
        <v>18488</v>
      </c>
      <c r="HN10" s="48">
        <f>ROUND('РБ15%'!HN10*0.87,)</f>
        <v>18488</v>
      </c>
      <c r="HO10" s="48">
        <f>ROUND('РБ15%'!HO10*0.87,)</f>
        <v>18488</v>
      </c>
      <c r="HP10" s="48">
        <f>ROUND('РБ15%'!HP10*0.87,)</f>
        <v>18488</v>
      </c>
      <c r="HQ10" s="48">
        <f>ROUND('РБ15%'!HQ10*0.87,)</f>
        <v>18488</v>
      </c>
      <c r="HR10" s="48">
        <f>ROUND('РБ15%'!HR10*0.87,)</f>
        <v>19227</v>
      </c>
      <c r="HS10" s="48">
        <f>ROUND('РБ15%'!HS10*0.87,)</f>
        <v>19227</v>
      </c>
      <c r="HT10" s="48">
        <f>ROUND('РБ15%'!HT10*0.87,)</f>
        <v>19227</v>
      </c>
      <c r="HU10" s="48">
        <f>ROUND('РБ15%'!HU10*0.87,)</f>
        <v>19227</v>
      </c>
    </row>
    <row r="11" spans="1:229" s="7" customFormat="1" x14ac:dyDescent="0.2">
      <c r="A11" s="6" t="s">
        <v>54</v>
      </c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9"/>
      <c r="Z11" s="49"/>
      <c r="AA11" s="49"/>
      <c r="AB11" s="49"/>
      <c r="AC11" s="49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9"/>
      <c r="AO11" s="49"/>
      <c r="AP11" s="49"/>
      <c r="AQ11" s="49"/>
      <c r="AR11" s="48"/>
      <c r="AS11" s="48"/>
      <c r="AT11" s="48"/>
      <c r="AU11" s="48"/>
      <c r="AV11" s="48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9"/>
      <c r="EB11" s="49"/>
      <c r="EC11" s="49"/>
      <c r="ED11" s="49"/>
      <c r="EE11" s="48"/>
      <c r="EF11" s="48"/>
      <c r="EG11" s="48"/>
      <c r="EH11" s="48"/>
      <c r="EI11" s="48"/>
      <c r="EJ11" s="49"/>
      <c r="EK11" s="49"/>
      <c r="EL11" s="49"/>
      <c r="EM11" s="49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</row>
    <row r="12" spans="1:229" s="7" customFormat="1" x14ac:dyDescent="0.2">
      <c r="A12" s="8">
        <v>1</v>
      </c>
      <c r="B12" s="48">
        <f>ROUND('РБ15%'!B12*0.87,)</f>
        <v>13681</v>
      </c>
      <c r="C12" s="48">
        <f>ROUND('РБ15%'!C12*0.87,)</f>
        <v>14420</v>
      </c>
      <c r="D12" s="48">
        <f>ROUND('РБ15%'!D12*0.87,)</f>
        <v>13311</v>
      </c>
      <c r="E12" s="48">
        <f>ROUND('РБ15%'!E12*0.87,)</f>
        <v>13311</v>
      </c>
      <c r="F12" s="48">
        <f>ROUND('РБ15%'!F12*0.87,)</f>
        <v>13311</v>
      </c>
      <c r="G12" s="48">
        <f>ROUND('РБ15%'!G12*0.87,)</f>
        <v>13311</v>
      </c>
      <c r="H12" s="48">
        <f>ROUND('РБ15%'!H12*0.87,)</f>
        <v>14420</v>
      </c>
      <c r="I12" s="48">
        <f>ROUND('РБ15%'!I12*0.87,)</f>
        <v>16269</v>
      </c>
      <c r="J12" s="48">
        <f>ROUND('РБ15%'!J12*0.87,)</f>
        <v>16269</v>
      </c>
      <c r="K12" s="48">
        <f>ROUND('РБ15%'!K12*0.87,)</f>
        <v>13681</v>
      </c>
      <c r="L12" s="48">
        <f>ROUND('РБ15%'!L12*0.87,)</f>
        <v>13681</v>
      </c>
      <c r="M12" s="48">
        <f>ROUND('РБ15%'!M12*0.87,)</f>
        <v>13681</v>
      </c>
      <c r="N12" s="48">
        <f>ROUND('РБ15%'!N12*0.87,)</f>
        <v>13681</v>
      </c>
      <c r="O12" s="48">
        <f>ROUND('РБ15%'!O12*0.87,)</f>
        <v>13681</v>
      </c>
      <c r="P12" s="48">
        <f>ROUND('РБ15%'!P12*0.87,)</f>
        <v>15160</v>
      </c>
      <c r="Q12" s="48">
        <f>ROUND('РБ15%'!Q12*0.87,)</f>
        <v>15160</v>
      </c>
      <c r="R12" s="48">
        <f>ROUND('РБ15%'!R12*0.87,)</f>
        <v>14420</v>
      </c>
      <c r="S12" s="48">
        <f>ROUND('РБ15%'!S12*0.87,)</f>
        <v>14420</v>
      </c>
      <c r="T12" s="48">
        <f>ROUND('РБ15%'!T12*0.87,)</f>
        <v>14420</v>
      </c>
      <c r="U12" s="48">
        <f>ROUND('РБ15%'!U12*0.87,)</f>
        <v>14420</v>
      </c>
      <c r="V12" s="48">
        <f>ROUND('РБ15%'!V12*0.87,)</f>
        <v>14420</v>
      </c>
      <c r="W12" s="48">
        <f>ROUND('РБ15%'!W12*0.87,)</f>
        <v>17378</v>
      </c>
      <c r="X12" s="48">
        <f>ROUND('РБ15%'!X12*0.87,)</f>
        <v>17378</v>
      </c>
      <c r="Y12" s="49">
        <f>ROUND('РБ15%'!Y12*0.87,)</f>
        <v>17378</v>
      </c>
      <c r="Z12" s="49">
        <f>ROUND('РБ15%'!Z12*0.87,)</f>
        <v>17378</v>
      </c>
      <c r="AA12" s="49">
        <f>ROUND('РБ15%'!AA12*0.87,)</f>
        <v>17378</v>
      </c>
      <c r="AB12" s="49">
        <f>ROUND('РБ15%'!AB12*0.87,)</f>
        <v>17378</v>
      </c>
      <c r="AC12" s="49">
        <f>ROUND('РБ15%'!AC12*0.87,)</f>
        <v>17378</v>
      </c>
      <c r="AD12" s="48">
        <f>ROUND('РБ15%'!AD12*0.87,)</f>
        <v>17378</v>
      </c>
      <c r="AE12" s="48">
        <f>ROUND('РБ15%'!AE12*0.87,)</f>
        <v>17378</v>
      </c>
      <c r="AF12" s="48">
        <f>ROUND('РБ15%'!AF12*0.87,)</f>
        <v>17378</v>
      </c>
      <c r="AG12" s="48">
        <f>ROUND('РБ15%'!AG12*0.87,)</f>
        <v>21815</v>
      </c>
      <c r="AH12" s="48">
        <f>ROUND('РБ15%'!AH12*0.87,)</f>
        <v>21815</v>
      </c>
      <c r="AI12" s="48">
        <f>ROUND('РБ15%'!AI12*0.87,)</f>
        <v>21815</v>
      </c>
      <c r="AJ12" s="48">
        <f>ROUND('РБ15%'!AJ12*0.87,)</f>
        <v>21815</v>
      </c>
      <c r="AK12" s="48">
        <f>ROUND('РБ15%'!AK12*0.87,)</f>
        <v>23294</v>
      </c>
      <c r="AL12" s="48">
        <f>ROUND('РБ15%'!AL12*0.87,)</f>
        <v>23294</v>
      </c>
      <c r="AM12" s="48">
        <f>ROUND('РБ15%'!AM12*0.87,)</f>
        <v>23294</v>
      </c>
      <c r="AN12" s="49">
        <f>ROUND('РБ15%'!AN12*0.87,)</f>
        <v>23294</v>
      </c>
      <c r="AO12" s="49">
        <f>ROUND('РБ15%'!AO12*0.87,)</f>
        <v>23294</v>
      </c>
      <c r="AP12" s="49">
        <f>ROUND('РБ15%'!AP12*0.87,)</f>
        <v>23294</v>
      </c>
      <c r="AQ12" s="49">
        <f>ROUND('РБ15%'!AQ12*0.87,)</f>
        <v>23294</v>
      </c>
      <c r="AR12" s="48">
        <f>ROUND('РБ15%'!AR12*0.87,)</f>
        <v>23294</v>
      </c>
      <c r="AS12" s="48">
        <f>ROUND('РБ15%'!AS12*0.87,)</f>
        <v>23294</v>
      </c>
      <c r="AT12" s="48">
        <f>ROUND('РБ15%'!AT12*0.87,)</f>
        <v>18488</v>
      </c>
      <c r="AU12" s="48">
        <f>ROUND('РБ15%'!AU12*0.87,)</f>
        <v>18488</v>
      </c>
      <c r="AV12" s="48">
        <f>ROUND('РБ15%'!AV12*0.87,)</f>
        <v>18488</v>
      </c>
      <c r="AW12" s="49">
        <f>ROUND('РБ15%'!AW12*0.87,)</f>
        <v>19597</v>
      </c>
      <c r="AX12" s="49">
        <f>ROUND('РБ15%'!AX12*0.87,)</f>
        <v>19597</v>
      </c>
      <c r="AY12" s="49">
        <f>ROUND('РБ15%'!AY12*0.87,)</f>
        <v>19597</v>
      </c>
      <c r="AZ12" s="49">
        <f>ROUND('РБ15%'!AZ12*0.87,)</f>
        <v>19597</v>
      </c>
      <c r="BA12" s="49">
        <f>ROUND('РБ15%'!BA12*0.87,)</f>
        <v>19597</v>
      </c>
      <c r="BB12" s="49">
        <f>ROUND('РБ15%'!BB12*0.87,)</f>
        <v>19597</v>
      </c>
      <c r="BC12" s="49">
        <f>ROUND('РБ15%'!BC12*0.87,)</f>
        <v>19597</v>
      </c>
      <c r="BD12" s="49">
        <f>ROUND('РБ15%'!BD12*0.87,)</f>
        <v>19597</v>
      </c>
      <c r="BE12" s="49">
        <f>ROUND('РБ15%'!BE12*0.87,)</f>
        <v>21815</v>
      </c>
      <c r="BF12" s="49">
        <f>ROUND('РБ15%'!BF12*0.87,)</f>
        <v>21815</v>
      </c>
      <c r="BG12" s="48">
        <f>ROUND('РБ15%'!BG12*0.87,)</f>
        <v>18488</v>
      </c>
      <c r="BH12" s="48">
        <f>ROUND('РБ15%'!BH12*0.87,)</f>
        <v>18488</v>
      </c>
      <c r="BI12" s="48">
        <f>ROUND('РБ15%'!BI12*0.87,)</f>
        <v>18488</v>
      </c>
      <c r="BJ12" s="48">
        <f>ROUND('РБ15%'!BJ12*0.87,)</f>
        <v>18488</v>
      </c>
      <c r="BK12" s="48">
        <f>ROUND('РБ15%'!BK12*0.87,)</f>
        <v>20706</v>
      </c>
      <c r="BL12" s="48">
        <f>ROUND('РБ15%'!BL12*0.87,)</f>
        <v>20706</v>
      </c>
      <c r="BM12" s="48">
        <f>ROUND('РБ15%'!BM12*0.87,)</f>
        <v>20706</v>
      </c>
      <c r="BN12" s="48">
        <f>ROUND('РБ15%'!BN12*0.87,)</f>
        <v>20706</v>
      </c>
      <c r="BO12" s="48">
        <f>ROUND('РБ15%'!BO12*0.87,)</f>
        <v>18488</v>
      </c>
      <c r="BP12" s="48">
        <f>ROUND('РБ15%'!BP12*0.87,)</f>
        <v>18488</v>
      </c>
      <c r="BQ12" s="48">
        <f>ROUND('РБ15%'!BQ12*0.87,)</f>
        <v>18488</v>
      </c>
      <c r="BR12" s="48">
        <f>ROUND('РБ15%'!BR12*0.87,)</f>
        <v>18488</v>
      </c>
      <c r="BS12" s="48">
        <f>ROUND('РБ15%'!BS12*0.87,)</f>
        <v>18488</v>
      </c>
      <c r="BT12" s="48">
        <f>ROUND('РБ15%'!BT12*0.87,)</f>
        <v>19597</v>
      </c>
      <c r="BU12" s="48">
        <f>ROUND('РБ15%'!BU12*0.87,)</f>
        <v>19597</v>
      </c>
      <c r="BV12" s="48">
        <f>ROUND('РБ15%'!BV12*0.87,)</f>
        <v>18488</v>
      </c>
      <c r="BW12" s="48">
        <f>ROUND('РБ15%'!BW12*0.87,)</f>
        <v>18488</v>
      </c>
      <c r="BX12" s="48">
        <f>ROUND('РБ15%'!BX12*0.87,)</f>
        <v>18488</v>
      </c>
      <c r="BY12" s="48">
        <f>ROUND('РБ15%'!BY12*0.87,)</f>
        <v>18488</v>
      </c>
      <c r="BZ12" s="48">
        <f>ROUND('РБ15%'!BZ12*0.87,)</f>
        <v>18488</v>
      </c>
      <c r="CA12" s="48">
        <f>ROUND('РБ15%'!CA12*0.87,)</f>
        <v>19597</v>
      </c>
      <c r="CB12" s="48">
        <f>ROUND('РБ15%'!CB12*0.87,)</f>
        <v>19597</v>
      </c>
      <c r="CC12" s="48">
        <f>ROUND('РБ15%'!CC12*0.87,)</f>
        <v>18488</v>
      </c>
      <c r="CD12" s="48">
        <f>ROUND('РБ15%'!CD12*0.87,)</f>
        <v>18488</v>
      </c>
      <c r="CE12" s="48">
        <f>ROUND('РБ15%'!CE12*0.87,)</f>
        <v>18488</v>
      </c>
      <c r="CF12" s="48">
        <f>ROUND('РБ15%'!CF12*0.87,)</f>
        <v>18488</v>
      </c>
      <c r="CG12" s="48">
        <f>ROUND('РБ15%'!CG12*0.87,)</f>
        <v>18488</v>
      </c>
      <c r="CH12" s="48">
        <f>ROUND('РБ15%'!CH12*0.87,)</f>
        <v>19597</v>
      </c>
      <c r="CI12" s="48">
        <f>ROUND('РБ15%'!CI12*0.87,)</f>
        <v>19597</v>
      </c>
      <c r="CJ12" s="48">
        <f>ROUND('РБ15%'!CJ12*0.87,)</f>
        <v>18488</v>
      </c>
      <c r="CK12" s="48">
        <f>ROUND('РБ15%'!CK12*0.87,)</f>
        <v>18488</v>
      </c>
      <c r="CL12" s="48">
        <f>ROUND('РБ15%'!CL12*0.87,)</f>
        <v>18488</v>
      </c>
      <c r="CM12" s="48">
        <f>ROUND('РБ15%'!CM12*0.87,)</f>
        <v>18488</v>
      </c>
      <c r="CN12" s="48">
        <f>ROUND('РБ15%'!CN12*0.87,)</f>
        <v>18488</v>
      </c>
      <c r="CO12" s="48">
        <f>ROUND('РБ15%'!CO12*0.87,)</f>
        <v>19597</v>
      </c>
      <c r="CP12" s="48">
        <f>ROUND('РБ15%'!CP12*0.87,)</f>
        <v>19597</v>
      </c>
      <c r="CQ12" s="48">
        <f>ROUND('РБ15%'!CQ12*0.87,)</f>
        <v>18488</v>
      </c>
      <c r="CR12" s="48">
        <f>ROUND('РБ15%'!CR12*0.87,)</f>
        <v>18488</v>
      </c>
      <c r="CS12" s="48">
        <f>ROUND('РБ15%'!CS12*0.87,)</f>
        <v>18488</v>
      </c>
      <c r="CT12" s="48">
        <f>ROUND('РБ15%'!CT12*0.87,)</f>
        <v>18488</v>
      </c>
      <c r="CU12" s="48">
        <f>ROUND('РБ15%'!CU12*0.87,)</f>
        <v>18488</v>
      </c>
      <c r="CV12" s="48">
        <f>ROUND('РБ15%'!CV12*0.87,)</f>
        <v>18488</v>
      </c>
      <c r="CW12" s="48">
        <f>ROUND('РБ15%'!CW12*0.87,)</f>
        <v>18488</v>
      </c>
      <c r="CX12" s="48">
        <f>ROUND('РБ15%'!CX12*0.87,)</f>
        <v>16269</v>
      </c>
      <c r="CY12" s="48">
        <f>ROUND('РБ15%'!CY12*0.87,)</f>
        <v>16269</v>
      </c>
      <c r="CZ12" s="48">
        <f>ROUND('РБ15%'!CZ12*0.87,)</f>
        <v>16269</v>
      </c>
      <c r="DA12" s="48">
        <f>ROUND('РБ15%'!DA12*0.87,)</f>
        <v>16269</v>
      </c>
      <c r="DB12" s="48">
        <f>ROUND('РБ15%'!DB12*0.87,)</f>
        <v>16269</v>
      </c>
      <c r="DC12" s="48">
        <f>ROUND('РБ15%'!DC12*0.87,)</f>
        <v>17378</v>
      </c>
      <c r="DD12" s="48">
        <f>ROUND('РБ15%'!DD12*0.87,)</f>
        <v>17378</v>
      </c>
      <c r="DE12" s="48">
        <f>ROUND('РБ15%'!DE12*0.87,)</f>
        <v>16269</v>
      </c>
      <c r="DF12" s="48">
        <f>ROUND('РБ15%'!DF12*0.87,)</f>
        <v>16269</v>
      </c>
      <c r="DG12" s="48">
        <f>ROUND('РБ15%'!DG12*0.87,)</f>
        <v>16269</v>
      </c>
      <c r="DH12" s="48">
        <f>ROUND('РБ15%'!DH12*0.87,)</f>
        <v>16269</v>
      </c>
      <c r="DI12" s="48">
        <f>ROUND('РБ15%'!DI12*0.87,)</f>
        <v>16269</v>
      </c>
      <c r="DJ12" s="48">
        <f>ROUND('РБ15%'!DJ12*0.87,)</f>
        <v>17378</v>
      </c>
      <c r="DK12" s="48">
        <f>ROUND('РБ15%'!DK12*0.87,)</f>
        <v>17378</v>
      </c>
      <c r="DL12" s="48">
        <f>ROUND('РБ15%'!DL12*0.87,)</f>
        <v>16269</v>
      </c>
      <c r="DM12" s="48">
        <f>ROUND('РБ15%'!DM12*0.87,)</f>
        <v>16269</v>
      </c>
      <c r="DN12" s="48">
        <f>ROUND('РБ15%'!DN12*0.87,)</f>
        <v>16269</v>
      </c>
      <c r="DO12" s="48">
        <f>ROUND('РБ15%'!DO12*0.87,)</f>
        <v>16269</v>
      </c>
      <c r="DP12" s="48">
        <f>ROUND('РБ15%'!DP12*0.87,)</f>
        <v>16269</v>
      </c>
      <c r="DQ12" s="48">
        <f>ROUND('РБ15%'!DQ12*0.87,)</f>
        <v>17378</v>
      </c>
      <c r="DR12" s="48">
        <f>ROUND('РБ15%'!DR12*0.87,)</f>
        <v>17378</v>
      </c>
      <c r="DS12" s="48">
        <f>ROUND('РБ15%'!DS12*0.87,)</f>
        <v>16269</v>
      </c>
      <c r="DT12" s="48">
        <f>ROUND('РБ15%'!DT12*0.87,)</f>
        <v>16269</v>
      </c>
      <c r="DU12" s="48">
        <f>ROUND('РБ15%'!DU12*0.87,)</f>
        <v>16269</v>
      </c>
      <c r="DV12" s="48">
        <f>ROUND('РБ15%'!DV12*0.87,)</f>
        <v>16269</v>
      </c>
      <c r="DW12" s="48">
        <f>ROUND('РБ15%'!DW12*0.87,)</f>
        <v>16269</v>
      </c>
      <c r="DX12" s="48">
        <f>ROUND('РБ15%'!DX12*0.87,)</f>
        <v>16269</v>
      </c>
      <c r="DY12" s="48">
        <f>ROUND('РБ15%'!DY12*0.87,)</f>
        <v>17378</v>
      </c>
      <c r="DZ12" s="48">
        <f>ROUND('РБ15%'!DZ12*0.87,)</f>
        <v>17378</v>
      </c>
      <c r="EA12" s="49">
        <f>ROUND('РБ15%'!EA12*0.87,)</f>
        <v>17378</v>
      </c>
      <c r="EB12" s="49">
        <f>ROUND('РБ15%'!EB12*0.87,)</f>
        <v>17378</v>
      </c>
      <c r="EC12" s="49">
        <f>ROUND('РБ15%'!EC12*0.87,)</f>
        <v>17378</v>
      </c>
      <c r="ED12" s="49">
        <f>ROUND('РБ15%'!ED12*0.87,)</f>
        <v>17378</v>
      </c>
      <c r="EE12" s="48">
        <f>ROUND('РБ15%'!EE12*0.87,)</f>
        <v>17378</v>
      </c>
      <c r="EF12" s="48">
        <f>ROUND('РБ15%'!EF12*0.87,)</f>
        <v>17378</v>
      </c>
      <c r="EG12" s="48">
        <f>ROUND('РБ15%'!EG12*0.87,)</f>
        <v>17378</v>
      </c>
      <c r="EH12" s="48">
        <f>ROUND('РБ15%'!EH12*0.87,)</f>
        <v>17378</v>
      </c>
      <c r="EI12" s="48">
        <f>ROUND('РБ15%'!EI12*0.87,)</f>
        <v>17378</v>
      </c>
      <c r="EJ12" s="49">
        <f>ROUND('РБ15%'!EJ12*0.87,)</f>
        <v>17378</v>
      </c>
      <c r="EK12" s="49">
        <f>ROUND('РБ15%'!EK12*0.87,)</f>
        <v>17378</v>
      </c>
      <c r="EL12" s="49">
        <f>ROUND('РБ15%'!EL12*0.87,)</f>
        <v>17378</v>
      </c>
      <c r="EM12" s="49">
        <f>ROUND('РБ15%'!EM12*0.87,)</f>
        <v>17378</v>
      </c>
      <c r="EN12" s="48">
        <f>ROUND('РБ15%'!EN12*0.87,)</f>
        <v>17378</v>
      </c>
      <c r="EO12" s="48">
        <f>ROUND('РБ15%'!EO12*0.87,)</f>
        <v>14124</v>
      </c>
      <c r="EP12" s="48">
        <f>ROUND('РБ15%'!EP12*0.87,)</f>
        <v>14124</v>
      </c>
      <c r="EQ12" s="48">
        <f>ROUND('РБ15%'!EQ12*0.87,)</f>
        <v>14124</v>
      </c>
      <c r="ER12" s="48">
        <f>ROUND('РБ15%'!ER12*0.87,)</f>
        <v>14124</v>
      </c>
      <c r="ES12" s="48">
        <f>ROUND('РБ15%'!ES12*0.87,)</f>
        <v>14790</v>
      </c>
      <c r="ET12" s="48">
        <f>ROUND('РБ15%'!ET12*0.87,)</f>
        <v>14790</v>
      </c>
      <c r="EU12" s="48">
        <f>ROUND('РБ15%'!EU12*0.87,)</f>
        <v>14124</v>
      </c>
      <c r="EV12" s="48">
        <f>ROUND('РБ15%'!EV12*0.87,)</f>
        <v>14124</v>
      </c>
      <c r="EW12" s="48">
        <f>ROUND('РБ15%'!EW12*0.87,)</f>
        <v>14124</v>
      </c>
      <c r="EX12" s="48">
        <f>ROUND('РБ15%'!EX12*0.87,)</f>
        <v>14124</v>
      </c>
      <c r="EY12" s="48">
        <f>ROUND('РБ15%'!EY12*0.87,)</f>
        <v>14124</v>
      </c>
      <c r="EZ12" s="48">
        <f>ROUND('РБ15%'!EZ12*0.87,)</f>
        <v>14790</v>
      </c>
      <c r="FA12" s="48">
        <f>ROUND('РБ15%'!FA12*0.87,)</f>
        <v>14790</v>
      </c>
      <c r="FB12" s="48">
        <f>ROUND('РБ15%'!FB12*0.87,)</f>
        <v>13607</v>
      </c>
      <c r="FC12" s="48">
        <f>ROUND('РБ15%'!FC12*0.87,)</f>
        <v>13607</v>
      </c>
      <c r="FD12" s="48">
        <f>ROUND('РБ15%'!FD12*0.87,)</f>
        <v>13607</v>
      </c>
      <c r="FE12" s="48">
        <f>ROUND('РБ15%'!FE12*0.87,)</f>
        <v>13607</v>
      </c>
      <c r="FF12" s="48">
        <f>ROUND('РБ15%'!FF12*0.87,)</f>
        <v>13607</v>
      </c>
      <c r="FG12" s="48">
        <f>ROUND('РБ15%'!FG12*0.87,)</f>
        <v>14124</v>
      </c>
      <c r="FH12" s="48">
        <f>ROUND('РБ15%'!FH12*0.87,)</f>
        <v>14124</v>
      </c>
      <c r="FI12" s="48">
        <f>ROUND('РБ15%'!FI12*0.87,)</f>
        <v>13607</v>
      </c>
      <c r="FJ12" s="48">
        <f>ROUND('РБ15%'!FJ12*0.87,)</f>
        <v>13607</v>
      </c>
      <c r="FK12" s="48">
        <f>ROUND('РБ15%'!FK12*0.87,)</f>
        <v>13607</v>
      </c>
      <c r="FL12" s="48">
        <f>ROUND('РБ15%'!FL12*0.87,)</f>
        <v>13607</v>
      </c>
      <c r="FM12" s="48">
        <f>ROUND('РБ15%'!FM12*0.87,)</f>
        <v>13607</v>
      </c>
      <c r="FN12" s="48">
        <f>ROUND('РБ15%'!FN12*0.87,)</f>
        <v>14124</v>
      </c>
      <c r="FO12" s="48">
        <f>ROUND('РБ15%'!FO12*0.87,)</f>
        <v>14124</v>
      </c>
      <c r="FP12" s="48">
        <f>ROUND('РБ15%'!FP12*0.87,)</f>
        <v>14124</v>
      </c>
      <c r="FQ12" s="48">
        <f>ROUND('РБ15%'!FQ12*0.87,)</f>
        <v>14124</v>
      </c>
      <c r="FR12" s="48">
        <f>ROUND('РБ15%'!FR12*0.87,)</f>
        <v>14124</v>
      </c>
      <c r="FS12" s="48">
        <f>ROUND('РБ15%'!FS12*0.87,)</f>
        <v>14124</v>
      </c>
      <c r="FT12" s="48">
        <f>ROUND('РБ15%'!FT12*0.87,)</f>
        <v>14124</v>
      </c>
      <c r="FU12" s="48">
        <f>ROUND('РБ15%'!FU12*0.87,)</f>
        <v>14124</v>
      </c>
      <c r="FV12" s="48">
        <f>ROUND('РБ15%'!FV12*0.87,)</f>
        <v>14124</v>
      </c>
      <c r="FW12" s="48">
        <f>ROUND('РБ15%'!FW12*0.87,)</f>
        <v>13089</v>
      </c>
      <c r="FX12" s="48">
        <f>ROUND('РБ15%'!FX12*0.87,)</f>
        <v>13089</v>
      </c>
      <c r="FY12" s="48">
        <f>ROUND('РБ15%'!FY12*0.87,)</f>
        <v>13089</v>
      </c>
      <c r="FZ12" s="48">
        <f>ROUND('РБ15%'!FZ12*0.87,)</f>
        <v>13089</v>
      </c>
      <c r="GA12" s="48">
        <f>ROUND('РБ15%'!GA12*0.87,)</f>
        <v>13089</v>
      </c>
      <c r="GB12" s="48">
        <f>ROUND('РБ15%'!GB12*0.87,)</f>
        <v>13607</v>
      </c>
      <c r="GC12" s="48">
        <f>ROUND('РБ15%'!GC12*0.87,)</f>
        <v>13607</v>
      </c>
      <c r="GD12" s="48">
        <f>ROUND('РБ15%'!GD12*0.87,)</f>
        <v>13089</v>
      </c>
      <c r="GE12" s="48">
        <f>ROUND('РБ15%'!GE12*0.87,)</f>
        <v>13089</v>
      </c>
      <c r="GF12" s="48">
        <f>ROUND('РБ15%'!GF12*0.87,)</f>
        <v>13089</v>
      </c>
      <c r="GG12" s="48">
        <f>ROUND('РБ15%'!GG12*0.87,)</f>
        <v>13089</v>
      </c>
      <c r="GH12" s="48">
        <f>ROUND('РБ15%'!GH12*0.87,)</f>
        <v>13089</v>
      </c>
      <c r="GI12" s="48">
        <f>ROUND('РБ15%'!GI12*0.87,)</f>
        <v>13607</v>
      </c>
      <c r="GJ12" s="48">
        <f>ROUND('РБ15%'!GJ12*0.87,)</f>
        <v>13607</v>
      </c>
      <c r="GK12" s="48">
        <f>ROUND('РБ15%'!GK12*0.87,)</f>
        <v>13089</v>
      </c>
      <c r="GL12" s="48">
        <f>ROUND('РБ15%'!GL12*0.87,)</f>
        <v>13089</v>
      </c>
      <c r="GM12" s="48">
        <f>ROUND('РБ15%'!GM12*0.87,)</f>
        <v>13089</v>
      </c>
      <c r="GN12" s="48">
        <f>ROUND('РБ15%'!GN12*0.87,)</f>
        <v>13089</v>
      </c>
      <c r="GO12" s="48">
        <f>ROUND('РБ15%'!GO12*0.87,)</f>
        <v>13089</v>
      </c>
      <c r="GP12" s="48">
        <f>ROUND('РБ15%'!GP12*0.87,)</f>
        <v>13607</v>
      </c>
      <c r="GQ12" s="48">
        <f>ROUND('РБ15%'!GQ12*0.87,)</f>
        <v>13607</v>
      </c>
      <c r="GR12" s="48">
        <f>ROUND('РБ15%'!GR12*0.87,)</f>
        <v>13089</v>
      </c>
      <c r="GS12" s="48">
        <f>ROUND('РБ15%'!GS12*0.87,)</f>
        <v>13089</v>
      </c>
      <c r="GT12" s="48">
        <f>ROUND('РБ15%'!GT12*0.87,)</f>
        <v>13089</v>
      </c>
      <c r="GU12" s="48">
        <f>ROUND('РБ15%'!GU12*0.87,)</f>
        <v>13089</v>
      </c>
      <c r="GV12" s="48">
        <f>ROUND('РБ15%'!GV12*0.87,)</f>
        <v>13089</v>
      </c>
      <c r="GW12" s="48">
        <f>ROUND('РБ15%'!GW12*0.87,)</f>
        <v>13607</v>
      </c>
      <c r="GX12" s="48">
        <f>ROUND('РБ15%'!GX12*0.87,)</f>
        <v>13607</v>
      </c>
      <c r="GY12" s="48">
        <f>ROUND('РБ15%'!GY12*0.87,)</f>
        <v>13089</v>
      </c>
      <c r="GZ12" s="48">
        <f>ROUND('РБ15%'!GZ12*0.87,)</f>
        <v>13089</v>
      </c>
      <c r="HA12" s="48">
        <f>ROUND('РБ15%'!HA12*0.87,)</f>
        <v>13089</v>
      </c>
      <c r="HB12" s="48">
        <f>ROUND('РБ15%'!HB12*0.87,)</f>
        <v>13089</v>
      </c>
      <c r="HC12" s="48">
        <f>ROUND('РБ15%'!HC12*0.87,)</f>
        <v>13089</v>
      </c>
      <c r="HD12" s="48">
        <f>ROUND('РБ15%'!HD12*0.87,)</f>
        <v>14790</v>
      </c>
      <c r="HE12" s="48">
        <f>ROUND('РБ15%'!HE12*0.87,)</f>
        <v>14790</v>
      </c>
      <c r="HF12" s="48">
        <f>ROUND('РБ15%'!HF12*0.87,)</f>
        <v>14124</v>
      </c>
      <c r="HG12" s="48">
        <f>ROUND('РБ15%'!HG12*0.87,)</f>
        <v>14124</v>
      </c>
      <c r="HH12" s="48">
        <f>ROUND('РБ15%'!HH12*0.87,)</f>
        <v>14124</v>
      </c>
      <c r="HI12" s="48">
        <f>ROUND('РБ15%'!HI12*0.87,)</f>
        <v>14124</v>
      </c>
      <c r="HJ12" s="48">
        <f>ROUND('РБ15%'!HJ12*0.87,)</f>
        <v>14124</v>
      </c>
      <c r="HK12" s="48">
        <f>ROUND('РБ15%'!HK12*0.87,)</f>
        <v>17009</v>
      </c>
      <c r="HL12" s="48">
        <f>ROUND('РБ15%'!HL12*0.87,)</f>
        <v>17009</v>
      </c>
      <c r="HM12" s="48">
        <f>ROUND('РБ15%'!HM12*0.87,)</f>
        <v>17009</v>
      </c>
      <c r="HN12" s="48">
        <f>ROUND('РБ15%'!HN12*0.87,)</f>
        <v>17009</v>
      </c>
      <c r="HO12" s="48">
        <f>ROUND('РБ15%'!HO12*0.87,)</f>
        <v>17009</v>
      </c>
      <c r="HP12" s="48">
        <f>ROUND('РБ15%'!HP12*0.87,)</f>
        <v>17009</v>
      </c>
      <c r="HQ12" s="48">
        <f>ROUND('РБ15%'!HQ12*0.87,)</f>
        <v>17009</v>
      </c>
      <c r="HR12" s="48">
        <f>ROUND('РБ15%'!HR12*0.87,)</f>
        <v>17748</v>
      </c>
      <c r="HS12" s="48">
        <f>ROUND('РБ15%'!HS12*0.87,)</f>
        <v>17748</v>
      </c>
      <c r="HT12" s="48">
        <f>ROUND('РБ15%'!HT12*0.87,)</f>
        <v>17748</v>
      </c>
      <c r="HU12" s="48">
        <f>ROUND('РБ15%'!HU12*0.87,)</f>
        <v>17748</v>
      </c>
    </row>
    <row r="13" spans="1:229" s="7" customFormat="1" x14ac:dyDescent="0.2">
      <c r="A13" s="8">
        <v>2</v>
      </c>
      <c r="B13" s="48">
        <f>ROUND('РБ15%'!B13*0.87,)</f>
        <v>15899</v>
      </c>
      <c r="C13" s="48">
        <f>ROUND('РБ15%'!C13*0.87,)</f>
        <v>16639</v>
      </c>
      <c r="D13" s="48">
        <f>ROUND('РБ15%'!D13*0.87,)</f>
        <v>15530</v>
      </c>
      <c r="E13" s="48">
        <f>ROUND('РБ15%'!E13*0.87,)</f>
        <v>15530</v>
      </c>
      <c r="F13" s="48">
        <f>ROUND('РБ15%'!F13*0.87,)</f>
        <v>15530</v>
      </c>
      <c r="G13" s="48">
        <f>ROUND('РБ15%'!G13*0.87,)</f>
        <v>15530</v>
      </c>
      <c r="H13" s="48">
        <f>ROUND('РБ15%'!H13*0.87,)</f>
        <v>16639</v>
      </c>
      <c r="I13" s="48">
        <f>ROUND('РБ15%'!I13*0.87,)</f>
        <v>18488</v>
      </c>
      <c r="J13" s="48">
        <f>ROUND('РБ15%'!J13*0.87,)</f>
        <v>18488</v>
      </c>
      <c r="K13" s="48">
        <f>ROUND('РБ15%'!K13*0.87,)</f>
        <v>15899</v>
      </c>
      <c r="L13" s="48">
        <f>ROUND('РБ15%'!L13*0.87,)</f>
        <v>15899</v>
      </c>
      <c r="M13" s="48">
        <f>ROUND('РБ15%'!M13*0.87,)</f>
        <v>15899</v>
      </c>
      <c r="N13" s="48">
        <f>ROUND('РБ15%'!N13*0.87,)</f>
        <v>15899</v>
      </c>
      <c r="O13" s="48">
        <f>ROUND('РБ15%'!O13*0.87,)</f>
        <v>15899</v>
      </c>
      <c r="P13" s="48">
        <f>ROUND('РБ15%'!P13*0.87,)</f>
        <v>17378</v>
      </c>
      <c r="Q13" s="48">
        <f>ROUND('РБ15%'!Q13*0.87,)</f>
        <v>17378</v>
      </c>
      <c r="R13" s="48">
        <f>ROUND('РБ15%'!R13*0.87,)</f>
        <v>16639</v>
      </c>
      <c r="S13" s="48">
        <f>ROUND('РБ15%'!S13*0.87,)</f>
        <v>16639</v>
      </c>
      <c r="T13" s="48">
        <f>ROUND('РБ15%'!T13*0.87,)</f>
        <v>16639</v>
      </c>
      <c r="U13" s="48">
        <f>ROUND('РБ15%'!U13*0.87,)</f>
        <v>16639</v>
      </c>
      <c r="V13" s="48">
        <f>ROUND('РБ15%'!V13*0.87,)</f>
        <v>16639</v>
      </c>
      <c r="W13" s="48">
        <f>ROUND('РБ15%'!W13*0.87,)</f>
        <v>19597</v>
      </c>
      <c r="X13" s="48">
        <f>ROUND('РБ15%'!X13*0.87,)</f>
        <v>19597</v>
      </c>
      <c r="Y13" s="49">
        <f>ROUND('РБ15%'!Y13*0.87,)</f>
        <v>19597</v>
      </c>
      <c r="Z13" s="49">
        <f>ROUND('РБ15%'!Z13*0.87,)</f>
        <v>19597</v>
      </c>
      <c r="AA13" s="49">
        <f>ROUND('РБ15%'!AA13*0.87,)</f>
        <v>19597</v>
      </c>
      <c r="AB13" s="49">
        <f>ROUND('РБ15%'!AB13*0.87,)</f>
        <v>19597</v>
      </c>
      <c r="AC13" s="49">
        <f>ROUND('РБ15%'!AC13*0.87,)</f>
        <v>19597</v>
      </c>
      <c r="AD13" s="48">
        <f>ROUND('РБ15%'!AD13*0.87,)</f>
        <v>19597</v>
      </c>
      <c r="AE13" s="48">
        <f>ROUND('РБ15%'!AE13*0.87,)</f>
        <v>19597</v>
      </c>
      <c r="AF13" s="48">
        <f>ROUND('РБ15%'!AF13*0.87,)</f>
        <v>19597</v>
      </c>
      <c r="AG13" s="48">
        <f>ROUND('РБ15%'!AG13*0.87,)</f>
        <v>24034</v>
      </c>
      <c r="AH13" s="48">
        <f>ROUND('РБ15%'!AH13*0.87,)</f>
        <v>24034</v>
      </c>
      <c r="AI13" s="48">
        <f>ROUND('РБ15%'!AI13*0.87,)</f>
        <v>24034</v>
      </c>
      <c r="AJ13" s="48">
        <f>ROUND('РБ15%'!AJ13*0.87,)</f>
        <v>24034</v>
      </c>
      <c r="AK13" s="48">
        <f>ROUND('РБ15%'!AK13*0.87,)</f>
        <v>25513</v>
      </c>
      <c r="AL13" s="48">
        <f>ROUND('РБ15%'!AL13*0.87,)</f>
        <v>25513</v>
      </c>
      <c r="AM13" s="48">
        <f>ROUND('РБ15%'!AM13*0.87,)</f>
        <v>25513</v>
      </c>
      <c r="AN13" s="49">
        <f>ROUND('РБ15%'!AN13*0.87,)</f>
        <v>25513</v>
      </c>
      <c r="AO13" s="49">
        <f>ROUND('РБ15%'!AO13*0.87,)</f>
        <v>25513</v>
      </c>
      <c r="AP13" s="49">
        <f>ROUND('РБ15%'!AP13*0.87,)</f>
        <v>25513</v>
      </c>
      <c r="AQ13" s="49">
        <f>ROUND('РБ15%'!AQ13*0.87,)</f>
        <v>25513</v>
      </c>
      <c r="AR13" s="48">
        <f>ROUND('РБ15%'!AR13*0.87,)</f>
        <v>25513</v>
      </c>
      <c r="AS13" s="48">
        <f>ROUND('РБ15%'!AS13*0.87,)</f>
        <v>25513</v>
      </c>
      <c r="AT13" s="48">
        <f>ROUND('РБ15%'!AT13*0.87,)</f>
        <v>20706</v>
      </c>
      <c r="AU13" s="48">
        <f>ROUND('РБ15%'!AU13*0.87,)</f>
        <v>20706</v>
      </c>
      <c r="AV13" s="48">
        <f>ROUND('РБ15%'!AV13*0.87,)</f>
        <v>20706</v>
      </c>
      <c r="AW13" s="49">
        <f>ROUND('РБ15%'!AW13*0.87,)</f>
        <v>21815</v>
      </c>
      <c r="AX13" s="49">
        <f>ROUND('РБ15%'!AX13*0.87,)</f>
        <v>21815</v>
      </c>
      <c r="AY13" s="49">
        <f>ROUND('РБ15%'!AY13*0.87,)</f>
        <v>21815</v>
      </c>
      <c r="AZ13" s="49">
        <f>ROUND('РБ15%'!AZ13*0.87,)</f>
        <v>21815</v>
      </c>
      <c r="BA13" s="49">
        <f>ROUND('РБ15%'!BA13*0.87,)</f>
        <v>21815</v>
      </c>
      <c r="BB13" s="49">
        <f>ROUND('РБ15%'!BB13*0.87,)</f>
        <v>21815</v>
      </c>
      <c r="BC13" s="49">
        <f>ROUND('РБ15%'!BC13*0.87,)</f>
        <v>21815</v>
      </c>
      <c r="BD13" s="49">
        <f>ROUND('РБ15%'!BD13*0.87,)</f>
        <v>21815</v>
      </c>
      <c r="BE13" s="49">
        <f>ROUND('РБ15%'!BE13*0.87,)</f>
        <v>24034</v>
      </c>
      <c r="BF13" s="49">
        <f>ROUND('РБ15%'!BF13*0.87,)</f>
        <v>24034</v>
      </c>
      <c r="BG13" s="48">
        <f>ROUND('РБ15%'!BG13*0.87,)</f>
        <v>20706</v>
      </c>
      <c r="BH13" s="48">
        <f>ROUND('РБ15%'!BH13*0.87,)</f>
        <v>20706</v>
      </c>
      <c r="BI13" s="48">
        <f>ROUND('РБ15%'!BI13*0.87,)</f>
        <v>20706</v>
      </c>
      <c r="BJ13" s="48">
        <f>ROUND('РБ15%'!BJ13*0.87,)</f>
        <v>20706</v>
      </c>
      <c r="BK13" s="48">
        <f>ROUND('РБ15%'!BK13*0.87,)</f>
        <v>22925</v>
      </c>
      <c r="BL13" s="48">
        <f>ROUND('РБ15%'!BL13*0.87,)</f>
        <v>22925</v>
      </c>
      <c r="BM13" s="48">
        <f>ROUND('РБ15%'!BM13*0.87,)</f>
        <v>22925</v>
      </c>
      <c r="BN13" s="48">
        <f>ROUND('РБ15%'!BN13*0.87,)</f>
        <v>22925</v>
      </c>
      <c r="BO13" s="48">
        <f>ROUND('РБ15%'!BO13*0.87,)</f>
        <v>20706</v>
      </c>
      <c r="BP13" s="48">
        <f>ROUND('РБ15%'!BP13*0.87,)</f>
        <v>20706</v>
      </c>
      <c r="BQ13" s="48">
        <f>ROUND('РБ15%'!BQ13*0.87,)</f>
        <v>20706</v>
      </c>
      <c r="BR13" s="48">
        <f>ROUND('РБ15%'!BR13*0.87,)</f>
        <v>20706</v>
      </c>
      <c r="BS13" s="48">
        <f>ROUND('РБ15%'!BS13*0.87,)</f>
        <v>20706</v>
      </c>
      <c r="BT13" s="48">
        <f>ROUND('РБ15%'!BT13*0.87,)</f>
        <v>21815</v>
      </c>
      <c r="BU13" s="48">
        <f>ROUND('РБ15%'!BU13*0.87,)</f>
        <v>21815</v>
      </c>
      <c r="BV13" s="48">
        <f>ROUND('РБ15%'!BV13*0.87,)</f>
        <v>20706</v>
      </c>
      <c r="BW13" s="48">
        <f>ROUND('РБ15%'!BW13*0.87,)</f>
        <v>20706</v>
      </c>
      <c r="BX13" s="48">
        <f>ROUND('РБ15%'!BX13*0.87,)</f>
        <v>20706</v>
      </c>
      <c r="BY13" s="48">
        <f>ROUND('РБ15%'!BY13*0.87,)</f>
        <v>20706</v>
      </c>
      <c r="BZ13" s="48">
        <f>ROUND('РБ15%'!BZ13*0.87,)</f>
        <v>20706</v>
      </c>
      <c r="CA13" s="48">
        <f>ROUND('РБ15%'!CA13*0.87,)</f>
        <v>21815</v>
      </c>
      <c r="CB13" s="48">
        <f>ROUND('РБ15%'!CB13*0.87,)</f>
        <v>21815</v>
      </c>
      <c r="CC13" s="48">
        <f>ROUND('РБ15%'!CC13*0.87,)</f>
        <v>20706</v>
      </c>
      <c r="CD13" s="48">
        <f>ROUND('РБ15%'!CD13*0.87,)</f>
        <v>20706</v>
      </c>
      <c r="CE13" s="48">
        <f>ROUND('РБ15%'!CE13*0.87,)</f>
        <v>20706</v>
      </c>
      <c r="CF13" s="48">
        <f>ROUND('РБ15%'!CF13*0.87,)</f>
        <v>20706</v>
      </c>
      <c r="CG13" s="48">
        <f>ROUND('РБ15%'!CG13*0.87,)</f>
        <v>20706</v>
      </c>
      <c r="CH13" s="48">
        <f>ROUND('РБ15%'!CH13*0.87,)</f>
        <v>21815</v>
      </c>
      <c r="CI13" s="48">
        <f>ROUND('РБ15%'!CI13*0.87,)</f>
        <v>21815</v>
      </c>
      <c r="CJ13" s="48">
        <f>ROUND('РБ15%'!CJ13*0.87,)</f>
        <v>20706</v>
      </c>
      <c r="CK13" s="48">
        <f>ROUND('РБ15%'!CK13*0.87,)</f>
        <v>20706</v>
      </c>
      <c r="CL13" s="48">
        <f>ROUND('РБ15%'!CL13*0.87,)</f>
        <v>20706</v>
      </c>
      <c r="CM13" s="48">
        <f>ROUND('РБ15%'!CM13*0.87,)</f>
        <v>20706</v>
      </c>
      <c r="CN13" s="48">
        <f>ROUND('РБ15%'!CN13*0.87,)</f>
        <v>20706</v>
      </c>
      <c r="CO13" s="48">
        <f>ROUND('РБ15%'!CO13*0.87,)</f>
        <v>21815</v>
      </c>
      <c r="CP13" s="48">
        <f>ROUND('РБ15%'!CP13*0.87,)</f>
        <v>21815</v>
      </c>
      <c r="CQ13" s="48">
        <f>ROUND('РБ15%'!CQ13*0.87,)</f>
        <v>20706</v>
      </c>
      <c r="CR13" s="48">
        <f>ROUND('РБ15%'!CR13*0.87,)</f>
        <v>20706</v>
      </c>
      <c r="CS13" s="48">
        <f>ROUND('РБ15%'!CS13*0.87,)</f>
        <v>20706</v>
      </c>
      <c r="CT13" s="48">
        <f>ROUND('РБ15%'!CT13*0.87,)</f>
        <v>20706</v>
      </c>
      <c r="CU13" s="48">
        <f>ROUND('РБ15%'!CU13*0.87,)</f>
        <v>20706</v>
      </c>
      <c r="CV13" s="48">
        <f>ROUND('РБ15%'!CV13*0.87,)</f>
        <v>20706</v>
      </c>
      <c r="CW13" s="48">
        <f>ROUND('РБ15%'!CW13*0.87,)</f>
        <v>20706</v>
      </c>
      <c r="CX13" s="48">
        <f>ROUND('РБ15%'!CX13*0.87,)</f>
        <v>18488</v>
      </c>
      <c r="CY13" s="48">
        <f>ROUND('РБ15%'!CY13*0.87,)</f>
        <v>18488</v>
      </c>
      <c r="CZ13" s="48">
        <f>ROUND('РБ15%'!CZ13*0.87,)</f>
        <v>18488</v>
      </c>
      <c r="DA13" s="48">
        <f>ROUND('РБ15%'!DA13*0.87,)</f>
        <v>18488</v>
      </c>
      <c r="DB13" s="48">
        <f>ROUND('РБ15%'!DB13*0.87,)</f>
        <v>18488</v>
      </c>
      <c r="DC13" s="48">
        <f>ROUND('РБ15%'!DC13*0.87,)</f>
        <v>19597</v>
      </c>
      <c r="DD13" s="48">
        <f>ROUND('РБ15%'!DD13*0.87,)</f>
        <v>19597</v>
      </c>
      <c r="DE13" s="48">
        <f>ROUND('РБ15%'!DE13*0.87,)</f>
        <v>18488</v>
      </c>
      <c r="DF13" s="48">
        <f>ROUND('РБ15%'!DF13*0.87,)</f>
        <v>18488</v>
      </c>
      <c r="DG13" s="48">
        <f>ROUND('РБ15%'!DG13*0.87,)</f>
        <v>18488</v>
      </c>
      <c r="DH13" s="48">
        <f>ROUND('РБ15%'!DH13*0.87,)</f>
        <v>18488</v>
      </c>
      <c r="DI13" s="48">
        <f>ROUND('РБ15%'!DI13*0.87,)</f>
        <v>18488</v>
      </c>
      <c r="DJ13" s="48">
        <f>ROUND('РБ15%'!DJ13*0.87,)</f>
        <v>19597</v>
      </c>
      <c r="DK13" s="48">
        <f>ROUND('РБ15%'!DK13*0.87,)</f>
        <v>19597</v>
      </c>
      <c r="DL13" s="48">
        <f>ROUND('РБ15%'!DL13*0.87,)</f>
        <v>18488</v>
      </c>
      <c r="DM13" s="48">
        <f>ROUND('РБ15%'!DM13*0.87,)</f>
        <v>18488</v>
      </c>
      <c r="DN13" s="48">
        <f>ROUND('РБ15%'!DN13*0.87,)</f>
        <v>18488</v>
      </c>
      <c r="DO13" s="48">
        <f>ROUND('РБ15%'!DO13*0.87,)</f>
        <v>18488</v>
      </c>
      <c r="DP13" s="48">
        <f>ROUND('РБ15%'!DP13*0.87,)</f>
        <v>18488</v>
      </c>
      <c r="DQ13" s="48">
        <f>ROUND('РБ15%'!DQ13*0.87,)</f>
        <v>19597</v>
      </c>
      <c r="DR13" s="48">
        <f>ROUND('РБ15%'!DR13*0.87,)</f>
        <v>19597</v>
      </c>
      <c r="DS13" s="48">
        <f>ROUND('РБ15%'!DS13*0.87,)</f>
        <v>18488</v>
      </c>
      <c r="DT13" s="48">
        <f>ROUND('РБ15%'!DT13*0.87,)</f>
        <v>18488</v>
      </c>
      <c r="DU13" s="48">
        <f>ROUND('РБ15%'!DU13*0.87,)</f>
        <v>18488</v>
      </c>
      <c r="DV13" s="48">
        <f>ROUND('РБ15%'!DV13*0.87,)</f>
        <v>18488</v>
      </c>
      <c r="DW13" s="48">
        <f>ROUND('РБ15%'!DW13*0.87,)</f>
        <v>18488</v>
      </c>
      <c r="DX13" s="48">
        <f>ROUND('РБ15%'!DX13*0.87,)</f>
        <v>18488</v>
      </c>
      <c r="DY13" s="48">
        <f>ROUND('РБ15%'!DY13*0.87,)</f>
        <v>19597</v>
      </c>
      <c r="DZ13" s="48">
        <f>ROUND('РБ15%'!DZ13*0.87,)</f>
        <v>19597</v>
      </c>
      <c r="EA13" s="49">
        <f>ROUND('РБ15%'!EA13*0.87,)</f>
        <v>19597</v>
      </c>
      <c r="EB13" s="49">
        <f>ROUND('РБ15%'!EB13*0.87,)</f>
        <v>19597</v>
      </c>
      <c r="EC13" s="49">
        <f>ROUND('РБ15%'!EC13*0.87,)</f>
        <v>19597</v>
      </c>
      <c r="ED13" s="49">
        <f>ROUND('РБ15%'!ED13*0.87,)</f>
        <v>19597</v>
      </c>
      <c r="EE13" s="48">
        <f>ROUND('РБ15%'!EE13*0.87,)</f>
        <v>19597</v>
      </c>
      <c r="EF13" s="48">
        <f>ROUND('РБ15%'!EF13*0.87,)</f>
        <v>19597</v>
      </c>
      <c r="EG13" s="48">
        <f>ROUND('РБ15%'!EG13*0.87,)</f>
        <v>19597</v>
      </c>
      <c r="EH13" s="48">
        <f>ROUND('РБ15%'!EH13*0.87,)</f>
        <v>19597</v>
      </c>
      <c r="EI13" s="48">
        <f>ROUND('РБ15%'!EI13*0.87,)</f>
        <v>19597</v>
      </c>
      <c r="EJ13" s="49">
        <f>ROUND('РБ15%'!EJ13*0.87,)</f>
        <v>19597</v>
      </c>
      <c r="EK13" s="49">
        <f>ROUND('РБ15%'!EK13*0.87,)</f>
        <v>19597</v>
      </c>
      <c r="EL13" s="49">
        <f>ROUND('РБ15%'!EL13*0.87,)</f>
        <v>19597</v>
      </c>
      <c r="EM13" s="49">
        <f>ROUND('РБ15%'!EM13*0.87,)</f>
        <v>19597</v>
      </c>
      <c r="EN13" s="48">
        <f>ROUND('РБ15%'!EN13*0.87,)</f>
        <v>19597</v>
      </c>
      <c r="EO13" s="48">
        <f>ROUND('РБ15%'!EO13*0.87,)</f>
        <v>16343</v>
      </c>
      <c r="EP13" s="48">
        <f>ROUND('РБ15%'!EP13*0.87,)</f>
        <v>16343</v>
      </c>
      <c r="EQ13" s="48">
        <f>ROUND('РБ15%'!EQ13*0.87,)</f>
        <v>16343</v>
      </c>
      <c r="ER13" s="48">
        <f>ROUND('РБ15%'!ER13*0.87,)</f>
        <v>16343</v>
      </c>
      <c r="ES13" s="48">
        <f>ROUND('РБ15%'!ES13*0.87,)</f>
        <v>17009</v>
      </c>
      <c r="ET13" s="48">
        <f>ROUND('РБ15%'!ET13*0.87,)</f>
        <v>17009</v>
      </c>
      <c r="EU13" s="48">
        <f>ROUND('РБ15%'!EU13*0.87,)</f>
        <v>16343</v>
      </c>
      <c r="EV13" s="48">
        <f>ROUND('РБ15%'!EV13*0.87,)</f>
        <v>16343</v>
      </c>
      <c r="EW13" s="48">
        <f>ROUND('РБ15%'!EW13*0.87,)</f>
        <v>16343</v>
      </c>
      <c r="EX13" s="48">
        <f>ROUND('РБ15%'!EX13*0.87,)</f>
        <v>16343</v>
      </c>
      <c r="EY13" s="48">
        <f>ROUND('РБ15%'!EY13*0.87,)</f>
        <v>16343</v>
      </c>
      <c r="EZ13" s="48">
        <f>ROUND('РБ15%'!EZ13*0.87,)</f>
        <v>17009</v>
      </c>
      <c r="FA13" s="48">
        <f>ROUND('РБ15%'!FA13*0.87,)</f>
        <v>17009</v>
      </c>
      <c r="FB13" s="48">
        <f>ROUND('РБ15%'!FB13*0.87,)</f>
        <v>15825</v>
      </c>
      <c r="FC13" s="48">
        <f>ROUND('РБ15%'!FC13*0.87,)</f>
        <v>15825</v>
      </c>
      <c r="FD13" s="48">
        <f>ROUND('РБ15%'!FD13*0.87,)</f>
        <v>15825</v>
      </c>
      <c r="FE13" s="48">
        <f>ROUND('РБ15%'!FE13*0.87,)</f>
        <v>15825</v>
      </c>
      <c r="FF13" s="48">
        <f>ROUND('РБ15%'!FF13*0.87,)</f>
        <v>15825</v>
      </c>
      <c r="FG13" s="48">
        <f>ROUND('РБ15%'!FG13*0.87,)</f>
        <v>16343</v>
      </c>
      <c r="FH13" s="48">
        <f>ROUND('РБ15%'!FH13*0.87,)</f>
        <v>16343</v>
      </c>
      <c r="FI13" s="48">
        <f>ROUND('РБ15%'!FI13*0.87,)</f>
        <v>15825</v>
      </c>
      <c r="FJ13" s="48">
        <f>ROUND('РБ15%'!FJ13*0.87,)</f>
        <v>15825</v>
      </c>
      <c r="FK13" s="48">
        <f>ROUND('РБ15%'!FK13*0.87,)</f>
        <v>15825</v>
      </c>
      <c r="FL13" s="48">
        <f>ROUND('РБ15%'!FL13*0.87,)</f>
        <v>15825</v>
      </c>
      <c r="FM13" s="48">
        <f>ROUND('РБ15%'!FM13*0.87,)</f>
        <v>15825</v>
      </c>
      <c r="FN13" s="48">
        <f>ROUND('РБ15%'!FN13*0.87,)</f>
        <v>16343</v>
      </c>
      <c r="FO13" s="48">
        <f>ROUND('РБ15%'!FO13*0.87,)</f>
        <v>16343</v>
      </c>
      <c r="FP13" s="48">
        <f>ROUND('РБ15%'!FP13*0.87,)</f>
        <v>16343</v>
      </c>
      <c r="FQ13" s="48">
        <f>ROUND('РБ15%'!FQ13*0.87,)</f>
        <v>16343</v>
      </c>
      <c r="FR13" s="48">
        <f>ROUND('РБ15%'!FR13*0.87,)</f>
        <v>16343</v>
      </c>
      <c r="FS13" s="48">
        <f>ROUND('РБ15%'!FS13*0.87,)</f>
        <v>16343</v>
      </c>
      <c r="FT13" s="48">
        <f>ROUND('РБ15%'!FT13*0.87,)</f>
        <v>16343</v>
      </c>
      <c r="FU13" s="48">
        <f>ROUND('РБ15%'!FU13*0.87,)</f>
        <v>16343</v>
      </c>
      <c r="FV13" s="48">
        <f>ROUND('РБ15%'!FV13*0.87,)</f>
        <v>16343</v>
      </c>
      <c r="FW13" s="48">
        <f>ROUND('РБ15%'!FW13*0.87,)</f>
        <v>15308</v>
      </c>
      <c r="FX13" s="48">
        <f>ROUND('РБ15%'!FX13*0.87,)</f>
        <v>15308</v>
      </c>
      <c r="FY13" s="48">
        <f>ROUND('РБ15%'!FY13*0.87,)</f>
        <v>15308</v>
      </c>
      <c r="FZ13" s="48">
        <f>ROUND('РБ15%'!FZ13*0.87,)</f>
        <v>15308</v>
      </c>
      <c r="GA13" s="48">
        <f>ROUND('РБ15%'!GA13*0.87,)</f>
        <v>15308</v>
      </c>
      <c r="GB13" s="48">
        <f>ROUND('РБ15%'!GB13*0.87,)</f>
        <v>15825</v>
      </c>
      <c r="GC13" s="48">
        <f>ROUND('РБ15%'!GC13*0.87,)</f>
        <v>15825</v>
      </c>
      <c r="GD13" s="48">
        <f>ROUND('РБ15%'!GD13*0.87,)</f>
        <v>15308</v>
      </c>
      <c r="GE13" s="48">
        <f>ROUND('РБ15%'!GE13*0.87,)</f>
        <v>15308</v>
      </c>
      <c r="GF13" s="48">
        <f>ROUND('РБ15%'!GF13*0.87,)</f>
        <v>15308</v>
      </c>
      <c r="GG13" s="48">
        <f>ROUND('РБ15%'!GG13*0.87,)</f>
        <v>15308</v>
      </c>
      <c r="GH13" s="48">
        <f>ROUND('РБ15%'!GH13*0.87,)</f>
        <v>15308</v>
      </c>
      <c r="GI13" s="48">
        <f>ROUND('РБ15%'!GI13*0.87,)</f>
        <v>15825</v>
      </c>
      <c r="GJ13" s="48">
        <f>ROUND('РБ15%'!GJ13*0.87,)</f>
        <v>15825</v>
      </c>
      <c r="GK13" s="48">
        <f>ROUND('РБ15%'!GK13*0.87,)</f>
        <v>15308</v>
      </c>
      <c r="GL13" s="48">
        <f>ROUND('РБ15%'!GL13*0.87,)</f>
        <v>15308</v>
      </c>
      <c r="GM13" s="48">
        <f>ROUND('РБ15%'!GM13*0.87,)</f>
        <v>15308</v>
      </c>
      <c r="GN13" s="48">
        <f>ROUND('РБ15%'!GN13*0.87,)</f>
        <v>15308</v>
      </c>
      <c r="GO13" s="48">
        <f>ROUND('РБ15%'!GO13*0.87,)</f>
        <v>15308</v>
      </c>
      <c r="GP13" s="48">
        <f>ROUND('РБ15%'!GP13*0.87,)</f>
        <v>15825</v>
      </c>
      <c r="GQ13" s="48">
        <f>ROUND('РБ15%'!GQ13*0.87,)</f>
        <v>15825</v>
      </c>
      <c r="GR13" s="48">
        <f>ROUND('РБ15%'!GR13*0.87,)</f>
        <v>15308</v>
      </c>
      <c r="GS13" s="48">
        <f>ROUND('РБ15%'!GS13*0.87,)</f>
        <v>15308</v>
      </c>
      <c r="GT13" s="48">
        <f>ROUND('РБ15%'!GT13*0.87,)</f>
        <v>15308</v>
      </c>
      <c r="GU13" s="48">
        <f>ROUND('РБ15%'!GU13*0.87,)</f>
        <v>15308</v>
      </c>
      <c r="GV13" s="48">
        <f>ROUND('РБ15%'!GV13*0.87,)</f>
        <v>15308</v>
      </c>
      <c r="GW13" s="48">
        <f>ROUND('РБ15%'!GW13*0.87,)</f>
        <v>15825</v>
      </c>
      <c r="GX13" s="48">
        <f>ROUND('РБ15%'!GX13*0.87,)</f>
        <v>15825</v>
      </c>
      <c r="GY13" s="48">
        <f>ROUND('РБ15%'!GY13*0.87,)</f>
        <v>15308</v>
      </c>
      <c r="GZ13" s="48">
        <f>ROUND('РБ15%'!GZ13*0.87,)</f>
        <v>15308</v>
      </c>
      <c r="HA13" s="48">
        <f>ROUND('РБ15%'!HA13*0.87,)</f>
        <v>15308</v>
      </c>
      <c r="HB13" s="48">
        <f>ROUND('РБ15%'!HB13*0.87,)</f>
        <v>15308</v>
      </c>
      <c r="HC13" s="48">
        <f>ROUND('РБ15%'!HC13*0.87,)</f>
        <v>15308</v>
      </c>
      <c r="HD13" s="48">
        <f>ROUND('РБ15%'!HD13*0.87,)</f>
        <v>17009</v>
      </c>
      <c r="HE13" s="48">
        <f>ROUND('РБ15%'!HE13*0.87,)</f>
        <v>17009</v>
      </c>
      <c r="HF13" s="48">
        <f>ROUND('РБ15%'!HF13*0.87,)</f>
        <v>16343</v>
      </c>
      <c r="HG13" s="48">
        <f>ROUND('РБ15%'!HG13*0.87,)</f>
        <v>16343</v>
      </c>
      <c r="HH13" s="48">
        <f>ROUND('РБ15%'!HH13*0.87,)</f>
        <v>16343</v>
      </c>
      <c r="HI13" s="48">
        <f>ROUND('РБ15%'!HI13*0.87,)</f>
        <v>16343</v>
      </c>
      <c r="HJ13" s="48">
        <f>ROUND('РБ15%'!HJ13*0.87,)</f>
        <v>16343</v>
      </c>
      <c r="HK13" s="48">
        <f>ROUND('РБ15%'!HK13*0.87,)</f>
        <v>19227</v>
      </c>
      <c r="HL13" s="48">
        <f>ROUND('РБ15%'!HL13*0.87,)</f>
        <v>19227</v>
      </c>
      <c r="HM13" s="48">
        <f>ROUND('РБ15%'!HM13*0.87,)</f>
        <v>19227</v>
      </c>
      <c r="HN13" s="48">
        <f>ROUND('РБ15%'!HN13*0.87,)</f>
        <v>19227</v>
      </c>
      <c r="HO13" s="48">
        <f>ROUND('РБ15%'!HO13*0.87,)</f>
        <v>19227</v>
      </c>
      <c r="HP13" s="48">
        <f>ROUND('РБ15%'!HP13*0.87,)</f>
        <v>19227</v>
      </c>
      <c r="HQ13" s="48">
        <f>ROUND('РБ15%'!HQ13*0.87,)</f>
        <v>19227</v>
      </c>
      <c r="HR13" s="48">
        <f>ROUND('РБ15%'!HR13*0.87,)</f>
        <v>19967</v>
      </c>
      <c r="HS13" s="48">
        <f>ROUND('РБ15%'!HS13*0.87,)</f>
        <v>19967</v>
      </c>
      <c r="HT13" s="48">
        <f>ROUND('РБ15%'!HT13*0.87,)</f>
        <v>19967</v>
      </c>
      <c r="HU13" s="48">
        <f>ROUND('РБ15%'!HU13*0.87,)</f>
        <v>19967</v>
      </c>
    </row>
    <row r="14" spans="1:229" s="7" customFormat="1" x14ac:dyDescent="0.2">
      <c r="A14" s="6" t="s">
        <v>55</v>
      </c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9"/>
      <c r="Z14" s="49"/>
      <c r="AA14" s="49"/>
      <c r="AB14" s="49"/>
      <c r="AC14" s="49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9"/>
      <c r="AO14" s="49"/>
      <c r="AP14" s="49"/>
      <c r="AQ14" s="49"/>
      <c r="AR14" s="48"/>
      <c r="AS14" s="48"/>
      <c r="AT14" s="48"/>
      <c r="AU14" s="48"/>
      <c r="AV14" s="48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8"/>
      <c r="BH14" s="48"/>
      <c r="BI14" s="48"/>
      <c r="BJ14" s="48"/>
      <c r="BK14" s="48"/>
      <c r="BL14" s="48"/>
      <c r="BM14" s="48"/>
      <c r="BN14" s="48"/>
      <c r="BO14" s="48"/>
      <c r="BP14" s="48"/>
      <c r="BQ14" s="48"/>
      <c r="BR14" s="48"/>
      <c r="BS14" s="48"/>
      <c r="BT14" s="48"/>
      <c r="BU14" s="48"/>
      <c r="BV14" s="48"/>
      <c r="BW14" s="48"/>
      <c r="BX14" s="48"/>
      <c r="BY14" s="48"/>
      <c r="BZ14" s="48"/>
      <c r="CA14" s="48"/>
      <c r="CB14" s="48"/>
      <c r="CC14" s="48"/>
      <c r="CD14" s="48"/>
      <c r="CE14" s="48"/>
      <c r="CF14" s="48"/>
      <c r="CG14" s="48"/>
      <c r="CH14" s="48"/>
      <c r="CI14" s="48"/>
      <c r="CJ14" s="48"/>
      <c r="CK14" s="48"/>
      <c r="CL14" s="48"/>
      <c r="CM14" s="48"/>
      <c r="CN14" s="48"/>
      <c r="CO14" s="48"/>
      <c r="CP14" s="48"/>
      <c r="CQ14" s="48"/>
      <c r="CR14" s="48"/>
      <c r="CS14" s="48"/>
      <c r="CT14" s="48"/>
      <c r="CU14" s="48"/>
      <c r="CV14" s="48"/>
      <c r="CW14" s="48"/>
      <c r="CX14" s="48"/>
      <c r="CY14" s="48"/>
      <c r="CZ14" s="48"/>
      <c r="DA14" s="48"/>
      <c r="DB14" s="48"/>
      <c r="DC14" s="48"/>
      <c r="DD14" s="48"/>
      <c r="DE14" s="48"/>
      <c r="DF14" s="48"/>
      <c r="DG14" s="48"/>
      <c r="DH14" s="48"/>
      <c r="DI14" s="48"/>
      <c r="DJ14" s="48"/>
      <c r="DK14" s="48"/>
      <c r="DL14" s="48"/>
      <c r="DM14" s="48"/>
      <c r="DN14" s="48"/>
      <c r="DO14" s="48"/>
      <c r="DP14" s="48"/>
      <c r="DQ14" s="48"/>
      <c r="DR14" s="48"/>
      <c r="DS14" s="48"/>
      <c r="DT14" s="48"/>
      <c r="DU14" s="48"/>
      <c r="DV14" s="48"/>
      <c r="DW14" s="48"/>
      <c r="DX14" s="48"/>
      <c r="DY14" s="48"/>
      <c r="DZ14" s="48"/>
      <c r="EA14" s="49"/>
      <c r="EB14" s="49"/>
      <c r="EC14" s="49"/>
      <c r="ED14" s="49"/>
      <c r="EE14" s="48"/>
      <c r="EF14" s="48"/>
      <c r="EG14" s="48"/>
      <c r="EH14" s="48"/>
      <c r="EI14" s="48"/>
      <c r="EJ14" s="49"/>
      <c r="EK14" s="49"/>
      <c r="EL14" s="49"/>
      <c r="EM14" s="49"/>
      <c r="EN14" s="48"/>
      <c r="EO14" s="48"/>
      <c r="EP14" s="48"/>
      <c r="EQ14" s="48"/>
      <c r="ER14" s="48"/>
      <c r="ES14" s="48"/>
      <c r="ET14" s="48"/>
      <c r="EU14" s="48"/>
      <c r="EV14" s="48"/>
      <c r="EW14" s="48"/>
      <c r="EX14" s="48"/>
      <c r="EY14" s="48"/>
      <c r="EZ14" s="48"/>
      <c r="FA14" s="48"/>
      <c r="FB14" s="48"/>
      <c r="FC14" s="48"/>
      <c r="FD14" s="48"/>
      <c r="FE14" s="48"/>
      <c r="FF14" s="48"/>
      <c r="FG14" s="48"/>
      <c r="FH14" s="48"/>
      <c r="FI14" s="48"/>
      <c r="FJ14" s="48"/>
      <c r="FK14" s="48"/>
      <c r="FL14" s="48"/>
      <c r="FM14" s="48"/>
      <c r="FN14" s="48"/>
      <c r="FO14" s="48"/>
      <c r="FP14" s="48"/>
      <c r="FQ14" s="48"/>
      <c r="FR14" s="48"/>
      <c r="FS14" s="48"/>
      <c r="FT14" s="48"/>
      <c r="FU14" s="48"/>
      <c r="FV14" s="48"/>
      <c r="FW14" s="48"/>
      <c r="FX14" s="48"/>
      <c r="FY14" s="48"/>
      <c r="FZ14" s="48"/>
      <c r="GA14" s="48"/>
      <c r="GB14" s="48"/>
      <c r="GC14" s="48"/>
      <c r="GD14" s="48"/>
      <c r="GE14" s="48"/>
      <c r="GF14" s="48"/>
      <c r="GG14" s="48"/>
      <c r="GH14" s="48"/>
      <c r="GI14" s="48"/>
      <c r="GJ14" s="48"/>
      <c r="GK14" s="48"/>
      <c r="GL14" s="48"/>
      <c r="GM14" s="48"/>
      <c r="GN14" s="48"/>
      <c r="GO14" s="48"/>
      <c r="GP14" s="48"/>
      <c r="GQ14" s="48"/>
      <c r="GR14" s="48"/>
      <c r="GS14" s="48"/>
      <c r="GT14" s="48"/>
      <c r="GU14" s="48"/>
      <c r="GV14" s="48"/>
      <c r="GW14" s="48"/>
      <c r="GX14" s="48"/>
      <c r="GY14" s="48"/>
      <c r="GZ14" s="48"/>
      <c r="HA14" s="48"/>
      <c r="HB14" s="48"/>
      <c r="HC14" s="48"/>
      <c r="HD14" s="48"/>
      <c r="HE14" s="48"/>
      <c r="HF14" s="48"/>
      <c r="HG14" s="48"/>
      <c r="HH14" s="48"/>
      <c r="HI14" s="48"/>
      <c r="HJ14" s="48"/>
      <c r="HK14" s="48"/>
      <c r="HL14" s="48"/>
      <c r="HM14" s="48"/>
      <c r="HN14" s="48"/>
      <c r="HO14" s="48"/>
      <c r="HP14" s="48"/>
      <c r="HQ14" s="48"/>
      <c r="HR14" s="48"/>
      <c r="HS14" s="48"/>
      <c r="HT14" s="48"/>
      <c r="HU14" s="48"/>
    </row>
    <row r="15" spans="1:229" s="7" customFormat="1" x14ac:dyDescent="0.2">
      <c r="A15" s="8">
        <v>1</v>
      </c>
      <c r="B15" s="48">
        <f>ROUND('РБ15%'!B15*0.87,)</f>
        <v>15160</v>
      </c>
      <c r="C15" s="48">
        <f>ROUND('РБ15%'!C15*0.87,)</f>
        <v>15899</v>
      </c>
      <c r="D15" s="48">
        <f>ROUND('РБ15%'!D15*0.87,)</f>
        <v>14790</v>
      </c>
      <c r="E15" s="48">
        <f>ROUND('РБ15%'!E15*0.87,)</f>
        <v>14790</v>
      </c>
      <c r="F15" s="48">
        <f>ROUND('РБ15%'!F15*0.87,)</f>
        <v>14790</v>
      </c>
      <c r="G15" s="48">
        <f>ROUND('РБ15%'!G15*0.87,)</f>
        <v>14790</v>
      </c>
      <c r="H15" s="48">
        <f>ROUND('РБ15%'!H15*0.87,)</f>
        <v>15899</v>
      </c>
      <c r="I15" s="48">
        <f>ROUND('РБ15%'!I15*0.87,)</f>
        <v>17748</v>
      </c>
      <c r="J15" s="48">
        <f>ROUND('РБ15%'!J15*0.87,)</f>
        <v>17748</v>
      </c>
      <c r="K15" s="48">
        <f>ROUND('РБ15%'!K15*0.87,)</f>
        <v>15160</v>
      </c>
      <c r="L15" s="48">
        <f>ROUND('РБ15%'!L15*0.87,)</f>
        <v>15160</v>
      </c>
      <c r="M15" s="48">
        <f>ROUND('РБ15%'!M15*0.87,)</f>
        <v>15160</v>
      </c>
      <c r="N15" s="48">
        <f>ROUND('РБ15%'!N15*0.87,)</f>
        <v>15160</v>
      </c>
      <c r="O15" s="48">
        <f>ROUND('РБ15%'!O15*0.87,)</f>
        <v>15160</v>
      </c>
      <c r="P15" s="48">
        <f>ROUND('РБ15%'!P15*0.87,)</f>
        <v>16639</v>
      </c>
      <c r="Q15" s="48">
        <f>ROUND('РБ15%'!Q15*0.87,)</f>
        <v>16639</v>
      </c>
      <c r="R15" s="48">
        <f>ROUND('РБ15%'!R15*0.87,)</f>
        <v>15899</v>
      </c>
      <c r="S15" s="48">
        <f>ROUND('РБ15%'!S15*0.87,)</f>
        <v>15899</v>
      </c>
      <c r="T15" s="48">
        <f>ROUND('РБ15%'!T15*0.87,)</f>
        <v>15899</v>
      </c>
      <c r="U15" s="48">
        <f>ROUND('РБ15%'!U15*0.87,)</f>
        <v>15899</v>
      </c>
      <c r="V15" s="48">
        <f>ROUND('РБ15%'!V15*0.87,)</f>
        <v>15899</v>
      </c>
      <c r="W15" s="48">
        <f>ROUND('РБ15%'!W15*0.87,)</f>
        <v>18857</v>
      </c>
      <c r="X15" s="48">
        <f>ROUND('РБ15%'!X15*0.87,)</f>
        <v>18857</v>
      </c>
      <c r="Y15" s="49">
        <f>ROUND('РБ15%'!Y15*0.87,)</f>
        <v>18857</v>
      </c>
      <c r="Z15" s="49">
        <f>ROUND('РБ15%'!Z15*0.87,)</f>
        <v>18857</v>
      </c>
      <c r="AA15" s="49">
        <f>ROUND('РБ15%'!AA15*0.87,)</f>
        <v>18857</v>
      </c>
      <c r="AB15" s="49">
        <f>ROUND('РБ15%'!AB15*0.87,)</f>
        <v>18857</v>
      </c>
      <c r="AC15" s="49">
        <f>ROUND('РБ15%'!AC15*0.87,)</f>
        <v>18857</v>
      </c>
      <c r="AD15" s="48">
        <f>ROUND('РБ15%'!AD15*0.87,)</f>
        <v>18857</v>
      </c>
      <c r="AE15" s="48">
        <f>ROUND('РБ15%'!AE15*0.87,)</f>
        <v>18857</v>
      </c>
      <c r="AF15" s="48">
        <f>ROUND('РБ15%'!AF15*0.87,)</f>
        <v>18857</v>
      </c>
      <c r="AG15" s="48">
        <f>ROUND('РБ15%'!AG15*0.87,)</f>
        <v>23294</v>
      </c>
      <c r="AH15" s="48">
        <f>ROUND('РБ15%'!AH15*0.87,)</f>
        <v>23294</v>
      </c>
      <c r="AI15" s="48">
        <f>ROUND('РБ15%'!AI15*0.87,)</f>
        <v>23294</v>
      </c>
      <c r="AJ15" s="48">
        <f>ROUND('РБ15%'!AJ15*0.87,)</f>
        <v>23294</v>
      </c>
      <c r="AK15" s="48">
        <f>ROUND('РБ15%'!AK15*0.87,)</f>
        <v>24773</v>
      </c>
      <c r="AL15" s="48">
        <f>ROUND('РБ15%'!AL15*0.87,)</f>
        <v>24773</v>
      </c>
      <c r="AM15" s="48">
        <f>ROUND('РБ15%'!AM15*0.87,)</f>
        <v>24773</v>
      </c>
      <c r="AN15" s="49">
        <f>ROUND('РБ15%'!AN15*0.87,)</f>
        <v>24773</v>
      </c>
      <c r="AO15" s="49">
        <f>ROUND('РБ15%'!AO15*0.87,)</f>
        <v>24773</v>
      </c>
      <c r="AP15" s="49">
        <f>ROUND('РБ15%'!AP15*0.87,)</f>
        <v>24773</v>
      </c>
      <c r="AQ15" s="49">
        <f>ROUND('РБ15%'!AQ15*0.87,)</f>
        <v>24773</v>
      </c>
      <c r="AR15" s="48">
        <f>ROUND('РБ15%'!AR15*0.87,)</f>
        <v>24773</v>
      </c>
      <c r="AS15" s="48">
        <f>ROUND('РБ15%'!AS15*0.87,)</f>
        <v>24773</v>
      </c>
      <c r="AT15" s="48">
        <f>ROUND('РБ15%'!AT15*0.87,)</f>
        <v>19967</v>
      </c>
      <c r="AU15" s="48">
        <f>ROUND('РБ15%'!AU15*0.87,)</f>
        <v>19967</v>
      </c>
      <c r="AV15" s="48">
        <f>ROUND('РБ15%'!AV15*0.87,)</f>
        <v>19967</v>
      </c>
      <c r="AW15" s="49">
        <f>ROUND('РБ15%'!AW15*0.87,)</f>
        <v>21076</v>
      </c>
      <c r="AX15" s="49">
        <f>ROUND('РБ15%'!AX15*0.87,)</f>
        <v>21076</v>
      </c>
      <c r="AY15" s="49">
        <f>ROUND('РБ15%'!AY15*0.87,)</f>
        <v>21076</v>
      </c>
      <c r="AZ15" s="49">
        <f>ROUND('РБ15%'!AZ15*0.87,)</f>
        <v>21076</v>
      </c>
      <c r="BA15" s="49">
        <f>ROUND('РБ15%'!BA15*0.87,)</f>
        <v>21076</v>
      </c>
      <c r="BB15" s="49">
        <f>ROUND('РБ15%'!BB15*0.87,)</f>
        <v>21076</v>
      </c>
      <c r="BC15" s="49">
        <f>ROUND('РБ15%'!BC15*0.87,)</f>
        <v>21076</v>
      </c>
      <c r="BD15" s="49">
        <f>ROUND('РБ15%'!BD15*0.87,)</f>
        <v>21076</v>
      </c>
      <c r="BE15" s="49">
        <f>ROUND('РБ15%'!BE15*0.87,)</f>
        <v>23294</v>
      </c>
      <c r="BF15" s="49">
        <f>ROUND('РБ15%'!BF15*0.87,)</f>
        <v>23294</v>
      </c>
      <c r="BG15" s="48">
        <f>ROUND('РБ15%'!BG15*0.87,)</f>
        <v>19967</v>
      </c>
      <c r="BH15" s="48">
        <f>ROUND('РБ15%'!BH15*0.87,)</f>
        <v>19967</v>
      </c>
      <c r="BI15" s="48">
        <f>ROUND('РБ15%'!BI15*0.87,)</f>
        <v>19967</v>
      </c>
      <c r="BJ15" s="48">
        <f>ROUND('РБ15%'!BJ15*0.87,)</f>
        <v>19967</v>
      </c>
      <c r="BK15" s="48">
        <f>ROUND('РБ15%'!BK15*0.87,)</f>
        <v>22185</v>
      </c>
      <c r="BL15" s="48">
        <f>ROUND('РБ15%'!BL15*0.87,)</f>
        <v>22185</v>
      </c>
      <c r="BM15" s="48">
        <f>ROUND('РБ15%'!BM15*0.87,)</f>
        <v>22185</v>
      </c>
      <c r="BN15" s="48">
        <f>ROUND('РБ15%'!BN15*0.87,)</f>
        <v>22185</v>
      </c>
      <c r="BO15" s="48">
        <f>ROUND('РБ15%'!BO15*0.87,)</f>
        <v>19967</v>
      </c>
      <c r="BP15" s="48">
        <f>ROUND('РБ15%'!BP15*0.87,)</f>
        <v>19967</v>
      </c>
      <c r="BQ15" s="48">
        <f>ROUND('РБ15%'!BQ15*0.87,)</f>
        <v>19967</v>
      </c>
      <c r="BR15" s="48">
        <f>ROUND('РБ15%'!BR15*0.87,)</f>
        <v>19967</v>
      </c>
      <c r="BS15" s="48">
        <f>ROUND('РБ15%'!BS15*0.87,)</f>
        <v>19967</v>
      </c>
      <c r="BT15" s="48">
        <f>ROUND('РБ15%'!BT15*0.87,)</f>
        <v>21076</v>
      </c>
      <c r="BU15" s="48">
        <f>ROUND('РБ15%'!BU15*0.87,)</f>
        <v>21076</v>
      </c>
      <c r="BV15" s="48">
        <f>ROUND('РБ15%'!BV15*0.87,)</f>
        <v>19967</v>
      </c>
      <c r="BW15" s="48">
        <f>ROUND('РБ15%'!BW15*0.87,)</f>
        <v>19967</v>
      </c>
      <c r="BX15" s="48">
        <f>ROUND('РБ15%'!BX15*0.87,)</f>
        <v>19967</v>
      </c>
      <c r="BY15" s="48">
        <f>ROUND('РБ15%'!BY15*0.87,)</f>
        <v>19967</v>
      </c>
      <c r="BZ15" s="48">
        <f>ROUND('РБ15%'!BZ15*0.87,)</f>
        <v>19967</v>
      </c>
      <c r="CA15" s="48">
        <f>ROUND('РБ15%'!CA15*0.87,)</f>
        <v>21076</v>
      </c>
      <c r="CB15" s="48">
        <f>ROUND('РБ15%'!CB15*0.87,)</f>
        <v>21076</v>
      </c>
      <c r="CC15" s="48">
        <f>ROUND('РБ15%'!CC15*0.87,)</f>
        <v>19967</v>
      </c>
      <c r="CD15" s="48">
        <f>ROUND('РБ15%'!CD15*0.87,)</f>
        <v>19967</v>
      </c>
      <c r="CE15" s="48">
        <f>ROUND('РБ15%'!CE15*0.87,)</f>
        <v>19967</v>
      </c>
      <c r="CF15" s="48">
        <f>ROUND('РБ15%'!CF15*0.87,)</f>
        <v>19967</v>
      </c>
      <c r="CG15" s="48">
        <f>ROUND('РБ15%'!CG15*0.87,)</f>
        <v>19967</v>
      </c>
      <c r="CH15" s="48">
        <f>ROUND('РБ15%'!CH15*0.87,)</f>
        <v>21076</v>
      </c>
      <c r="CI15" s="48">
        <f>ROUND('РБ15%'!CI15*0.87,)</f>
        <v>21076</v>
      </c>
      <c r="CJ15" s="48">
        <f>ROUND('РБ15%'!CJ15*0.87,)</f>
        <v>19967</v>
      </c>
      <c r="CK15" s="48">
        <f>ROUND('РБ15%'!CK15*0.87,)</f>
        <v>19967</v>
      </c>
      <c r="CL15" s="48">
        <f>ROUND('РБ15%'!CL15*0.87,)</f>
        <v>19967</v>
      </c>
      <c r="CM15" s="48">
        <f>ROUND('РБ15%'!CM15*0.87,)</f>
        <v>19967</v>
      </c>
      <c r="CN15" s="48">
        <f>ROUND('РБ15%'!CN15*0.87,)</f>
        <v>19967</v>
      </c>
      <c r="CO15" s="48">
        <f>ROUND('РБ15%'!CO15*0.87,)</f>
        <v>21076</v>
      </c>
      <c r="CP15" s="48">
        <f>ROUND('РБ15%'!CP15*0.87,)</f>
        <v>21076</v>
      </c>
      <c r="CQ15" s="48">
        <f>ROUND('РБ15%'!CQ15*0.87,)</f>
        <v>19967</v>
      </c>
      <c r="CR15" s="48">
        <f>ROUND('РБ15%'!CR15*0.87,)</f>
        <v>19967</v>
      </c>
      <c r="CS15" s="48">
        <f>ROUND('РБ15%'!CS15*0.87,)</f>
        <v>19967</v>
      </c>
      <c r="CT15" s="48">
        <f>ROUND('РБ15%'!CT15*0.87,)</f>
        <v>19967</v>
      </c>
      <c r="CU15" s="48">
        <f>ROUND('РБ15%'!CU15*0.87,)</f>
        <v>19967</v>
      </c>
      <c r="CV15" s="48">
        <f>ROUND('РБ15%'!CV15*0.87,)</f>
        <v>19967</v>
      </c>
      <c r="CW15" s="48">
        <f>ROUND('РБ15%'!CW15*0.87,)</f>
        <v>19967</v>
      </c>
      <c r="CX15" s="48">
        <f>ROUND('РБ15%'!CX15*0.87,)</f>
        <v>17748</v>
      </c>
      <c r="CY15" s="48">
        <f>ROUND('РБ15%'!CY15*0.87,)</f>
        <v>17748</v>
      </c>
      <c r="CZ15" s="48">
        <f>ROUND('РБ15%'!CZ15*0.87,)</f>
        <v>17748</v>
      </c>
      <c r="DA15" s="48">
        <f>ROUND('РБ15%'!DA15*0.87,)</f>
        <v>17748</v>
      </c>
      <c r="DB15" s="48">
        <f>ROUND('РБ15%'!DB15*0.87,)</f>
        <v>17748</v>
      </c>
      <c r="DC15" s="48">
        <f>ROUND('РБ15%'!DC15*0.87,)</f>
        <v>18857</v>
      </c>
      <c r="DD15" s="48">
        <f>ROUND('РБ15%'!DD15*0.87,)</f>
        <v>18857</v>
      </c>
      <c r="DE15" s="48">
        <f>ROUND('РБ15%'!DE15*0.87,)</f>
        <v>17748</v>
      </c>
      <c r="DF15" s="48">
        <f>ROUND('РБ15%'!DF15*0.87,)</f>
        <v>17748</v>
      </c>
      <c r="DG15" s="48">
        <f>ROUND('РБ15%'!DG15*0.87,)</f>
        <v>17748</v>
      </c>
      <c r="DH15" s="48">
        <f>ROUND('РБ15%'!DH15*0.87,)</f>
        <v>17748</v>
      </c>
      <c r="DI15" s="48">
        <f>ROUND('РБ15%'!DI15*0.87,)</f>
        <v>17748</v>
      </c>
      <c r="DJ15" s="48">
        <f>ROUND('РБ15%'!DJ15*0.87,)</f>
        <v>18857</v>
      </c>
      <c r="DK15" s="48">
        <f>ROUND('РБ15%'!DK15*0.87,)</f>
        <v>18857</v>
      </c>
      <c r="DL15" s="48">
        <f>ROUND('РБ15%'!DL15*0.87,)</f>
        <v>17748</v>
      </c>
      <c r="DM15" s="48">
        <f>ROUND('РБ15%'!DM15*0.87,)</f>
        <v>17748</v>
      </c>
      <c r="DN15" s="48">
        <f>ROUND('РБ15%'!DN15*0.87,)</f>
        <v>17748</v>
      </c>
      <c r="DO15" s="48">
        <f>ROUND('РБ15%'!DO15*0.87,)</f>
        <v>17748</v>
      </c>
      <c r="DP15" s="48">
        <f>ROUND('РБ15%'!DP15*0.87,)</f>
        <v>17748</v>
      </c>
      <c r="DQ15" s="48">
        <f>ROUND('РБ15%'!DQ15*0.87,)</f>
        <v>18857</v>
      </c>
      <c r="DR15" s="48">
        <f>ROUND('РБ15%'!DR15*0.87,)</f>
        <v>18857</v>
      </c>
      <c r="DS15" s="48">
        <f>ROUND('РБ15%'!DS15*0.87,)</f>
        <v>17748</v>
      </c>
      <c r="DT15" s="48">
        <f>ROUND('РБ15%'!DT15*0.87,)</f>
        <v>17748</v>
      </c>
      <c r="DU15" s="48">
        <f>ROUND('РБ15%'!DU15*0.87,)</f>
        <v>17748</v>
      </c>
      <c r="DV15" s="48">
        <f>ROUND('РБ15%'!DV15*0.87,)</f>
        <v>17748</v>
      </c>
      <c r="DW15" s="48">
        <f>ROUND('РБ15%'!DW15*0.87,)</f>
        <v>17748</v>
      </c>
      <c r="DX15" s="48">
        <f>ROUND('РБ15%'!DX15*0.87,)</f>
        <v>17748</v>
      </c>
      <c r="DY15" s="48">
        <f>ROUND('РБ15%'!DY15*0.87,)</f>
        <v>18857</v>
      </c>
      <c r="DZ15" s="48">
        <f>ROUND('РБ15%'!DZ15*0.87,)</f>
        <v>18857</v>
      </c>
      <c r="EA15" s="49">
        <f>ROUND('РБ15%'!EA15*0.87,)</f>
        <v>18857</v>
      </c>
      <c r="EB15" s="49">
        <f>ROUND('РБ15%'!EB15*0.87,)</f>
        <v>18857</v>
      </c>
      <c r="EC15" s="49">
        <f>ROUND('РБ15%'!EC15*0.87,)</f>
        <v>18857</v>
      </c>
      <c r="ED15" s="49">
        <f>ROUND('РБ15%'!ED15*0.87,)</f>
        <v>18857</v>
      </c>
      <c r="EE15" s="48">
        <f>ROUND('РБ15%'!EE15*0.87,)</f>
        <v>18857</v>
      </c>
      <c r="EF15" s="48">
        <f>ROUND('РБ15%'!EF15*0.87,)</f>
        <v>18857</v>
      </c>
      <c r="EG15" s="48">
        <f>ROUND('РБ15%'!EG15*0.87,)</f>
        <v>18857</v>
      </c>
      <c r="EH15" s="48">
        <f>ROUND('РБ15%'!EH15*0.87,)</f>
        <v>18857</v>
      </c>
      <c r="EI15" s="48">
        <f>ROUND('РБ15%'!EI15*0.87,)</f>
        <v>18857</v>
      </c>
      <c r="EJ15" s="49">
        <f>ROUND('РБ15%'!EJ15*0.87,)</f>
        <v>18857</v>
      </c>
      <c r="EK15" s="49">
        <f>ROUND('РБ15%'!EK15*0.87,)</f>
        <v>18857</v>
      </c>
      <c r="EL15" s="49">
        <f>ROUND('РБ15%'!EL15*0.87,)</f>
        <v>18857</v>
      </c>
      <c r="EM15" s="49">
        <f>ROUND('РБ15%'!EM15*0.87,)</f>
        <v>18857</v>
      </c>
      <c r="EN15" s="48">
        <f>ROUND('РБ15%'!EN15*0.87,)</f>
        <v>18857</v>
      </c>
      <c r="EO15" s="48">
        <f>ROUND('РБ15%'!EO15*0.87,)</f>
        <v>15603</v>
      </c>
      <c r="EP15" s="48">
        <f>ROUND('РБ15%'!EP15*0.87,)</f>
        <v>15603</v>
      </c>
      <c r="EQ15" s="48">
        <f>ROUND('РБ15%'!EQ15*0.87,)</f>
        <v>15603</v>
      </c>
      <c r="ER15" s="48">
        <f>ROUND('РБ15%'!ER15*0.87,)</f>
        <v>15603</v>
      </c>
      <c r="ES15" s="48">
        <f>ROUND('РБ15%'!ES15*0.87,)</f>
        <v>16269</v>
      </c>
      <c r="ET15" s="48">
        <f>ROUND('РБ15%'!ET15*0.87,)</f>
        <v>16269</v>
      </c>
      <c r="EU15" s="48">
        <f>ROUND('РБ15%'!EU15*0.87,)</f>
        <v>15603</v>
      </c>
      <c r="EV15" s="48">
        <f>ROUND('РБ15%'!EV15*0.87,)</f>
        <v>15603</v>
      </c>
      <c r="EW15" s="48">
        <f>ROUND('РБ15%'!EW15*0.87,)</f>
        <v>15603</v>
      </c>
      <c r="EX15" s="48">
        <f>ROUND('РБ15%'!EX15*0.87,)</f>
        <v>15603</v>
      </c>
      <c r="EY15" s="48">
        <f>ROUND('РБ15%'!EY15*0.87,)</f>
        <v>15603</v>
      </c>
      <c r="EZ15" s="48">
        <f>ROUND('РБ15%'!EZ15*0.87,)</f>
        <v>16269</v>
      </c>
      <c r="FA15" s="48">
        <f>ROUND('РБ15%'!FA15*0.87,)</f>
        <v>16269</v>
      </c>
      <c r="FB15" s="48">
        <f>ROUND('РБ15%'!FB15*0.87,)</f>
        <v>15086</v>
      </c>
      <c r="FC15" s="48">
        <f>ROUND('РБ15%'!FC15*0.87,)</f>
        <v>15086</v>
      </c>
      <c r="FD15" s="48">
        <f>ROUND('РБ15%'!FD15*0.87,)</f>
        <v>15086</v>
      </c>
      <c r="FE15" s="48">
        <f>ROUND('РБ15%'!FE15*0.87,)</f>
        <v>15086</v>
      </c>
      <c r="FF15" s="48">
        <f>ROUND('РБ15%'!FF15*0.87,)</f>
        <v>15086</v>
      </c>
      <c r="FG15" s="48">
        <f>ROUND('РБ15%'!FG15*0.87,)</f>
        <v>15603</v>
      </c>
      <c r="FH15" s="48">
        <f>ROUND('РБ15%'!FH15*0.87,)</f>
        <v>15603</v>
      </c>
      <c r="FI15" s="48">
        <f>ROUND('РБ15%'!FI15*0.87,)</f>
        <v>15086</v>
      </c>
      <c r="FJ15" s="48">
        <f>ROUND('РБ15%'!FJ15*0.87,)</f>
        <v>15086</v>
      </c>
      <c r="FK15" s="48">
        <f>ROUND('РБ15%'!FK15*0.87,)</f>
        <v>15086</v>
      </c>
      <c r="FL15" s="48">
        <f>ROUND('РБ15%'!FL15*0.87,)</f>
        <v>15086</v>
      </c>
      <c r="FM15" s="48">
        <f>ROUND('РБ15%'!FM15*0.87,)</f>
        <v>15086</v>
      </c>
      <c r="FN15" s="48">
        <f>ROUND('РБ15%'!FN15*0.87,)</f>
        <v>15603</v>
      </c>
      <c r="FO15" s="48">
        <f>ROUND('РБ15%'!FO15*0.87,)</f>
        <v>15603</v>
      </c>
      <c r="FP15" s="48">
        <f>ROUND('РБ15%'!FP15*0.87,)</f>
        <v>15603</v>
      </c>
      <c r="FQ15" s="48">
        <f>ROUND('РБ15%'!FQ15*0.87,)</f>
        <v>15603</v>
      </c>
      <c r="FR15" s="48">
        <f>ROUND('РБ15%'!FR15*0.87,)</f>
        <v>15603</v>
      </c>
      <c r="FS15" s="48">
        <f>ROUND('РБ15%'!FS15*0.87,)</f>
        <v>15603</v>
      </c>
      <c r="FT15" s="48">
        <f>ROUND('РБ15%'!FT15*0.87,)</f>
        <v>15603</v>
      </c>
      <c r="FU15" s="48">
        <f>ROUND('РБ15%'!FU15*0.87,)</f>
        <v>15603</v>
      </c>
      <c r="FV15" s="48">
        <f>ROUND('РБ15%'!FV15*0.87,)</f>
        <v>15603</v>
      </c>
      <c r="FW15" s="48">
        <f>ROUND('РБ15%'!FW15*0.87,)</f>
        <v>14568</v>
      </c>
      <c r="FX15" s="48">
        <f>ROUND('РБ15%'!FX15*0.87,)</f>
        <v>14568</v>
      </c>
      <c r="FY15" s="48">
        <f>ROUND('РБ15%'!FY15*0.87,)</f>
        <v>14568</v>
      </c>
      <c r="FZ15" s="48">
        <f>ROUND('РБ15%'!FZ15*0.87,)</f>
        <v>14568</v>
      </c>
      <c r="GA15" s="48">
        <f>ROUND('РБ15%'!GA15*0.87,)</f>
        <v>14568</v>
      </c>
      <c r="GB15" s="48">
        <f>ROUND('РБ15%'!GB15*0.87,)</f>
        <v>15086</v>
      </c>
      <c r="GC15" s="48">
        <f>ROUND('РБ15%'!GC15*0.87,)</f>
        <v>15086</v>
      </c>
      <c r="GD15" s="48">
        <f>ROUND('РБ15%'!GD15*0.87,)</f>
        <v>14568</v>
      </c>
      <c r="GE15" s="48">
        <f>ROUND('РБ15%'!GE15*0.87,)</f>
        <v>14568</v>
      </c>
      <c r="GF15" s="48">
        <f>ROUND('РБ15%'!GF15*0.87,)</f>
        <v>14568</v>
      </c>
      <c r="GG15" s="48">
        <f>ROUND('РБ15%'!GG15*0.87,)</f>
        <v>14568</v>
      </c>
      <c r="GH15" s="48">
        <f>ROUND('РБ15%'!GH15*0.87,)</f>
        <v>14568</v>
      </c>
      <c r="GI15" s="48">
        <f>ROUND('РБ15%'!GI15*0.87,)</f>
        <v>15086</v>
      </c>
      <c r="GJ15" s="48">
        <f>ROUND('РБ15%'!GJ15*0.87,)</f>
        <v>15086</v>
      </c>
      <c r="GK15" s="48">
        <f>ROUND('РБ15%'!GK15*0.87,)</f>
        <v>14568</v>
      </c>
      <c r="GL15" s="48">
        <f>ROUND('РБ15%'!GL15*0.87,)</f>
        <v>14568</v>
      </c>
      <c r="GM15" s="48">
        <f>ROUND('РБ15%'!GM15*0.87,)</f>
        <v>14568</v>
      </c>
      <c r="GN15" s="48">
        <f>ROUND('РБ15%'!GN15*0.87,)</f>
        <v>14568</v>
      </c>
      <c r="GO15" s="48">
        <f>ROUND('РБ15%'!GO15*0.87,)</f>
        <v>14568</v>
      </c>
      <c r="GP15" s="48">
        <f>ROUND('РБ15%'!GP15*0.87,)</f>
        <v>15086</v>
      </c>
      <c r="GQ15" s="48">
        <f>ROUND('РБ15%'!GQ15*0.87,)</f>
        <v>15086</v>
      </c>
      <c r="GR15" s="48">
        <f>ROUND('РБ15%'!GR15*0.87,)</f>
        <v>14568</v>
      </c>
      <c r="GS15" s="48">
        <f>ROUND('РБ15%'!GS15*0.87,)</f>
        <v>14568</v>
      </c>
      <c r="GT15" s="48">
        <f>ROUND('РБ15%'!GT15*0.87,)</f>
        <v>14568</v>
      </c>
      <c r="GU15" s="48">
        <f>ROUND('РБ15%'!GU15*0.87,)</f>
        <v>14568</v>
      </c>
      <c r="GV15" s="48">
        <f>ROUND('РБ15%'!GV15*0.87,)</f>
        <v>14568</v>
      </c>
      <c r="GW15" s="48">
        <f>ROUND('РБ15%'!GW15*0.87,)</f>
        <v>15086</v>
      </c>
      <c r="GX15" s="48">
        <f>ROUND('РБ15%'!GX15*0.87,)</f>
        <v>15086</v>
      </c>
      <c r="GY15" s="48">
        <f>ROUND('РБ15%'!GY15*0.87,)</f>
        <v>14568</v>
      </c>
      <c r="GZ15" s="48">
        <f>ROUND('РБ15%'!GZ15*0.87,)</f>
        <v>14568</v>
      </c>
      <c r="HA15" s="48">
        <f>ROUND('РБ15%'!HA15*0.87,)</f>
        <v>14568</v>
      </c>
      <c r="HB15" s="48">
        <f>ROUND('РБ15%'!HB15*0.87,)</f>
        <v>14568</v>
      </c>
      <c r="HC15" s="48">
        <f>ROUND('РБ15%'!HC15*0.87,)</f>
        <v>14568</v>
      </c>
      <c r="HD15" s="48">
        <f>ROUND('РБ15%'!HD15*0.87,)</f>
        <v>16269</v>
      </c>
      <c r="HE15" s="48">
        <f>ROUND('РБ15%'!HE15*0.87,)</f>
        <v>16269</v>
      </c>
      <c r="HF15" s="48">
        <f>ROUND('РБ15%'!HF15*0.87,)</f>
        <v>15603</v>
      </c>
      <c r="HG15" s="48">
        <f>ROUND('РБ15%'!HG15*0.87,)</f>
        <v>15603</v>
      </c>
      <c r="HH15" s="48">
        <f>ROUND('РБ15%'!HH15*0.87,)</f>
        <v>15603</v>
      </c>
      <c r="HI15" s="48">
        <f>ROUND('РБ15%'!HI15*0.87,)</f>
        <v>15603</v>
      </c>
      <c r="HJ15" s="48">
        <f>ROUND('РБ15%'!HJ15*0.87,)</f>
        <v>15603</v>
      </c>
      <c r="HK15" s="48">
        <f>ROUND('РБ15%'!HK15*0.87,)</f>
        <v>18488</v>
      </c>
      <c r="HL15" s="48">
        <f>ROUND('РБ15%'!HL15*0.87,)</f>
        <v>18488</v>
      </c>
      <c r="HM15" s="48">
        <f>ROUND('РБ15%'!HM15*0.87,)</f>
        <v>18488</v>
      </c>
      <c r="HN15" s="48">
        <f>ROUND('РБ15%'!HN15*0.87,)</f>
        <v>18488</v>
      </c>
      <c r="HO15" s="48">
        <f>ROUND('РБ15%'!HO15*0.87,)</f>
        <v>18488</v>
      </c>
      <c r="HP15" s="48">
        <f>ROUND('РБ15%'!HP15*0.87,)</f>
        <v>18488</v>
      </c>
      <c r="HQ15" s="48">
        <f>ROUND('РБ15%'!HQ15*0.87,)</f>
        <v>18488</v>
      </c>
      <c r="HR15" s="48">
        <f>ROUND('РБ15%'!HR15*0.87,)</f>
        <v>19227</v>
      </c>
      <c r="HS15" s="48">
        <f>ROUND('РБ15%'!HS15*0.87,)</f>
        <v>19227</v>
      </c>
      <c r="HT15" s="48">
        <f>ROUND('РБ15%'!HT15*0.87,)</f>
        <v>19227</v>
      </c>
      <c r="HU15" s="48">
        <f>ROUND('РБ15%'!HU15*0.87,)</f>
        <v>19227</v>
      </c>
    </row>
    <row r="16" spans="1:229" s="7" customFormat="1" x14ac:dyDescent="0.2">
      <c r="A16" s="8">
        <v>2</v>
      </c>
      <c r="B16" s="48">
        <f>ROUND('РБ15%'!B16*0.87,)</f>
        <v>17378</v>
      </c>
      <c r="C16" s="48">
        <f>ROUND('РБ15%'!C16*0.87,)</f>
        <v>18118</v>
      </c>
      <c r="D16" s="48">
        <f>ROUND('РБ15%'!D16*0.87,)</f>
        <v>17009</v>
      </c>
      <c r="E16" s="48">
        <f>ROUND('РБ15%'!E16*0.87,)</f>
        <v>17009</v>
      </c>
      <c r="F16" s="48">
        <f>ROUND('РБ15%'!F16*0.87,)</f>
        <v>17009</v>
      </c>
      <c r="G16" s="48">
        <f>ROUND('РБ15%'!G16*0.87,)</f>
        <v>17009</v>
      </c>
      <c r="H16" s="48">
        <f>ROUND('РБ15%'!H16*0.87,)</f>
        <v>18118</v>
      </c>
      <c r="I16" s="48">
        <f>ROUND('РБ15%'!I16*0.87,)</f>
        <v>19967</v>
      </c>
      <c r="J16" s="48">
        <f>ROUND('РБ15%'!J16*0.87,)</f>
        <v>19967</v>
      </c>
      <c r="K16" s="48">
        <f>ROUND('РБ15%'!K16*0.87,)</f>
        <v>17378</v>
      </c>
      <c r="L16" s="48">
        <f>ROUND('РБ15%'!L16*0.87,)</f>
        <v>17378</v>
      </c>
      <c r="M16" s="48">
        <f>ROUND('РБ15%'!M16*0.87,)</f>
        <v>17378</v>
      </c>
      <c r="N16" s="48">
        <f>ROUND('РБ15%'!N16*0.87,)</f>
        <v>17378</v>
      </c>
      <c r="O16" s="48">
        <f>ROUND('РБ15%'!O16*0.87,)</f>
        <v>17378</v>
      </c>
      <c r="P16" s="48">
        <f>ROUND('РБ15%'!P16*0.87,)</f>
        <v>18857</v>
      </c>
      <c r="Q16" s="48">
        <f>ROUND('РБ15%'!Q16*0.87,)</f>
        <v>18857</v>
      </c>
      <c r="R16" s="48">
        <f>ROUND('РБ15%'!R16*0.87,)</f>
        <v>18118</v>
      </c>
      <c r="S16" s="48">
        <f>ROUND('РБ15%'!S16*0.87,)</f>
        <v>18118</v>
      </c>
      <c r="T16" s="48">
        <f>ROUND('РБ15%'!T16*0.87,)</f>
        <v>18118</v>
      </c>
      <c r="U16" s="48">
        <f>ROUND('РБ15%'!U16*0.87,)</f>
        <v>18118</v>
      </c>
      <c r="V16" s="48">
        <f>ROUND('РБ15%'!V16*0.87,)</f>
        <v>18118</v>
      </c>
      <c r="W16" s="48">
        <f>ROUND('РБ15%'!W16*0.87,)</f>
        <v>21076</v>
      </c>
      <c r="X16" s="48">
        <f>ROUND('РБ15%'!X16*0.87,)</f>
        <v>21076</v>
      </c>
      <c r="Y16" s="49">
        <f>ROUND('РБ15%'!Y16*0.87,)</f>
        <v>21076</v>
      </c>
      <c r="Z16" s="49">
        <f>ROUND('РБ15%'!Z16*0.87,)</f>
        <v>21076</v>
      </c>
      <c r="AA16" s="49">
        <f>ROUND('РБ15%'!AA16*0.87,)</f>
        <v>21076</v>
      </c>
      <c r="AB16" s="49">
        <f>ROUND('РБ15%'!AB16*0.87,)</f>
        <v>21076</v>
      </c>
      <c r="AC16" s="49">
        <f>ROUND('РБ15%'!AC16*0.87,)</f>
        <v>21076</v>
      </c>
      <c r="AD16" s="48">
        <f>ROUND('РБ15%'!AD16*0.87,)</f>
        <v>21076</v>
      </c>
      <c r="AE16" s="48">
        <f>ROUND('РБ15%'!AE16*0.87,)</f>
        <v>21076</v>
      </c>
      <c r="AF16" s="48">
        <f>ROUND('РБ15%'!AF16*0.87,)</f>
        <v>21076</v>
      </c>
      <c r="AG16" s="48">
        <f>ROUND('РБ15%'!AG16*0.87,)</f>
        <v>25513</v>
      </c>
      <c r="AH16" s="48">
        <f>ROUND('РБ15%'!AH16*0.87,)</f>
        <v>25513</v>
      </c>
      <c r="AI16" s="48">
        <f>ROUND('РБ15%'!AI16*0.87,)</f>
        <v>25513</v>
      </c>
      <c r="AJ16" s="48">
        <f>ROUND('РБ15%'!AJ16*0.87,)</f>
        <v>25513</v>
      </c>
      <c r="AK16" s="48">
        <f>ROUND('РБ15%'!AK16*0.87,)</f>
        <v>26992</v>
      </c>
      <c r="AL16" s="48">
        <f>ROUND('РБ15%'!AL16*0.87,)</f>
        <v>26992</v>
      </c>
      <c r="AM16" s="48">
        <f>ROUND('РБ15%'!AM16*0.87,)</f>
        <v>26992</v>
      </c>
      <c r="AN16" s="49">
        <f>ROUND('РБ15%'!AN16*0.87,)</f>
        <v>26992</v>
      </c>
      <c r="AO16" s="49">
        <f>ROUND('РБ15%'!AO16*0.87,)</f>
        <v>26992</v>
      </c>
      <c r="AP16" s="49">
        <f>ROUND('РБ15%'!AP16*0.87,)</f>
        <v>26992</v>
      </c>
      <c r="AQ16" s="49">
        <f>ROUND('РБ15%'!AQ16*0.87,)</f>
        <v>26992</v>
      </c>
      <c r="AR16" s="48">
        <f>ROUND('РБ15%'!AR16*0.87,)</f>
        <v>26992</v>
      </c>
      <c r="AS16" s="48">
        <f>ROUND('РБ15%'!AS16*0.87,)</f>
        <v>26992</v>
      </c>
      <c r="AT16" s="48">
        <f>ROUND('РБ15%'!AT16*0.87,)</f>
        <v>22185</v>
      </c>
      <c r="AU16" s="48">
        <f>ROUND('РБ15%'!AU16*0.87,)</f>
        <v>22185</v>
      </c>
      <c r="AV16" s="48">
        <f>ROUND('РБ15%'!AV16*0.87,)</f>
        <v>22185</v>
      </c>
      <c r="AW16" s="49">
        <f>ROUND('РБ15%'!AW16*0.87,)</f>
        <v>23294</v>
      </c>
      <c r="AX16" s="49">
        <f>ROUND('РБ15%'!AX16*0.87,)</f>
        <v>23294</v>
      </c>
      <c r="AY16" s="49">
        <f>ROUND('РБ15%'!AY16*0.87,)</f>
        <v>23294</v>
      </c>
      <c r="AZ16" s="49">
        <f>ROUND('РБ15%'!AZ16*0.87,)</f>
        <v>23294</v>
      </c>
      <c r="BA16" s="49">
        <f>ROUND('РБ15%'!BA16*0.87,)</f>
        <v>23294</v>
      </c>
      <c r="BB16" s="49">
        <f>ROUND('РБ15%'!BB16*0.87,)</f>
        <v>23294</v>
      </c>
      <c r="BC16" s="49">
        <f>ROUND('РБ15%'!BC16*0.87,)</f>
        <v>23294</v>
      </c>
      <c r="BD16" s="49">
        <f>ROUND('РБ15%'!BD16*0.87,)</f>
        <v>23294</v>
      </c>
      <c r="BE16" s="49">
        <f>ROUND('РБ15%'!BE16*0.87,)</f>
        <v>25513</v>
      </c>
      <c r="BF16" s="49">
        <f>ROUND('РБ15%'!BF16*0.87,)</f>
        <v>25513</v>
      </c>
      <c r="BG16" s="48">
        <f>ROUND('РБ15%'!BG16*0.87,)</f>
        <v>22185</v>
      </c>
      <c r="BH16" s="48">
        <f>ROUND('РБ15%'!BH16*0.87,)</f>
        <v>22185</v>
      </c>
      <c r="BI16" s="48">
        <f>ROUND('РБ15%'!BI16*0.87,)</f>
        <v>22185</v>
      </c>
      <c r="BJ16" s="48">
        <f>ROUND('РБ15%'!BJ16*0.87,)</f>
        <v>22185</v>
      </c>
      <c r="BK16" s="48">
        <f>ROUND('РБ15%'!BK16*0.87,)</f>
        <v>24404</v>
      </c>
      <c r="BL16" s="48">
        <f>ROUND('РБ15%'!BL16*0.87,)</f>
        <v>24404</v>
      </c>
      <c r="BM16" s="48">
        <f>ROUND('РБ15%'!BM16*0.87,)</f>
        <v>24404</v>
      </c>
      <c r="BN16" s="48">
        <f>ROUND('РБ15%'!BN16*0.87,)</f>
        <v>24404</v>
      </c>
      <c r="BO16" s="48">
        <f>ROUND('РБ15%'!BO16*0.87,)</f>
        <v>22185</v>
      </c>
      <c r="BP16" s="48">
        <f>ROUND('РБ15%'!BP16*0.87,)</f>
        <v>22185</v>
      </c>
      <c r="BQ16" s="48">
        <f>ROUND('РБ15%'!BQ16*0.87,)</f>
        <v>22185</v>
      </c>
      <c r="BR16" s="48">
        <f>ROUND('РБ15%'!BR16*0.87,)</f>
        <v>22185</v>
      </c>
      <c r="BS16" s="48">
        <f>ROUND('РБ15%'!BS16*0.87,)</f>
        <v>22185</v>
      </c>
      <c r="BT16" s="48">
        <f>ROUND('РБ15%'!BT16*0.87,)</f>
        <v>23294</v>
      </c>
      <c r="BU16" s="48">
        <f>ROUND('РБ15%'!BU16*0.87,)</f>
        <v>23294</v>
      </c>
      <c r="BV16" s="48">
        <f>ROUND('РБ15%'!BV16*0.87,)</f>
        <v>22185</v>
      </c>
      <c r="BW16" s="48">
        <f>ROUND('РБ15%'!BW16*0.87,)</f>
        <v>22185</v>
      </c>
      <c r="BX16" s="48">
        <f>ROUND('РБ15%'!BX16*0.87,)</f>
        <v>22185</v>
      </c>
      <c r="BY16" s="48">
        <f>ROUND('РБ15%'!BY16*0.87,)</f>
        <v>22185</v>
      </c>
      <c r="BZ16" s="48">
        <f>ROUND('РБ15%'!BZ16*0.87,)</f>
        <v>22185</v>
      </c>
      <c r="CA16" s="48">
        <f>ROUND('РБ15%'!CA16*0.87,)</f>
        <v>23294</v>
      </c>
      <c r="CB16" s="48">
        <f>ROUND('РБ15%'!CB16*0.87,)</f>
        <v>23294</v>
      </c>
      <c r="CC16" s="48">
        <f>ROUND('РБ15%'!CC16*0.87,)</f>
        <v>22185</v>
      </c>
      <c r="CD16" s="48">
        <f>ROUND('РБ15%'!CD16*0.87,)</f>
        <v>22185</v>
      </c>
      <c r="CE16" s="48">
        <f>ROUND('РБ15%'!CE16*0.87,)</f>
        <v>22185</v>
      </c>
      <c r="CF16" s="48">
        <f>ROUND('РБ15%'!CF16*0.87,)</f>
        <v>22185</v>
      </c>
      <c r="CG16" s="48">
        <f>ROUND('РБ15%'!CG16*0.87,)</f>
        <v>22185</v>
      </c>
      <c r="CH16" s="48">
        <f>ROUND('РБ15%'!CH16*0.87,)</f>
        <v>23294</v>
      </c>
      <c r="CI16" s="48">
        <f>ROUND('РБ15%'!CI16*0.87,)</f>
        <v>23294</v>
      </c>
      <c r="CJ16" s="48">
        <f>ROUND('РБ15%'!CJ16*0.87,)</f>
        <v>22185</v>
      </c>
      <c r="CK16" s="48">
        <f>ROUND('РБ15%'!CK16*0.87,)</f>
        <v>22185</v>
      </c>
      <c r="CL16" s="48">
        <f>ROUND('РБ15%'!CL16*0.87,)</f>
        <v>22185</v>
      </c>
      <c r="CM16" s="48">
        <f>ROUND('РБ15%'!CM16*0.87,)</f>
        <v>22185</v>
      </c>
      <c r="CN16" s="48">
        <f>ROUND('РБ15%'!CN16*0.87,)</f>
        <v>22185</v>
      </c>
      <c r="CO16" s="48">
        <f>ROUND('РБ15%'!CO16*0.87,)</f>
        <v>23294</v>
      </c>
      <c r="CP16" s="48">
        <f>ROUND('РБ15%'!CP16*0.87,)</f>
        <v>23294</v>
      </c>
      <c r="CQ16" s="48">
        <f>ROUND('РБ15%'!CQ16*0.87,)</f>
        <v>22185</v>
      </c>
      <c r="CR16" s="48">
        <f>ROUND('РБ15%'!CR16*0.87,)</f>
        <v>22185</v>
      </c>
      <c r="CS16" s="48">
        <f>ROUND('РБ15%'!CS16*0.87,)</f>
        <v>22185</v>
      </c>
      <c r="CT16" s="48">
        <f>ROUND('РБ15%'!CT16*0.87,)</f>
        <v>22185</v>
      </c>
      <c r="CU16" s="48">
        <f>ROUND('РБ15%'!CU16*0.87,)</f>
        <v>22185</v>
      </c>
      <c r="CV16" s="48">
        <f>ROUND('РБ15%'!CV16*0.87,)</f>
        <v>22185</v>
      </c>
      <c r="CW16" s="48">
        <f>ROUND('РБ15%'!CW16*0.87,)</f>
        <v>22185</v>
      </c>
      <c r="CX16" s="48">
        <f>ROUND('РБ15%'!CX16*0.87,)</f>
        <v>19967</v>
      </c>
      <c r="CY16" s="48">
        <f>ROUND('РБ15%'!CY16*0.87,)</f>
        <v>19967</v>
      </c>
      <c r="CZ16" s="48">
        <f>ROUND('РБ15%'!CZ16*0.87,)</f>
        <v>19967</v>
      </c>
      <c r="DA16" s="48">
        <f>ROUND('РБ15%'!DA16*0.87,)</f>
        <v>19967</v>
      </c>
      <c r="DB16" s="48">
        <f>ROUND('РБ15%'!DB16*0.87,)</f>
        <v>19967</v>
      </c>
      <c r="DC16" s="48">
        <f>ROUND('РБ15%'!DC16*0.87,)</f>
        <v>21076</v>
      </c>
      <c r="DD16" s="48">
        <f>ROUND('РБ15%'!DD16*0.87,)</f>
        <v>21076</v>
      </c>
      <c r="DE16" s="48">
        <f>ROUND('РБ15%'!DE16*0.87,)</f>
        <v>19967</v>
      </c>
      <c r="DF16" s="48">
        <f>ROUND('РБ15%'!DF16*0.87,)</f>
        <v>19967</v>
      </c>
      <c r="DG16" s="48">
        <f>ROUND('РБ15%'!DG16*0.87,)</f>
        <v>19967</v>
      </c>
      <c r="DH16" s="48">
        <f>ROUND('РБ15%'!DH16*0.87,)</f>
        <v>19967</v>
      </c>
      <c r="DI16" s="48">
        <f>ROUND('РБ15%'!DI16*0.87,)</f>
        <v>19967</v>
      </c>
      <c r="DJ16" s="48">
        <f>ROUND('РБ15%'!DJ16*0.87,)</f>
        <v>21076</v>
      </c>
      <c r="DK16" s="48">
        <f>ROUND('РБ15%'!DK16*0.87,)</f>
        <v>21076</v>
      </c>
      <c r="DL16" s="48">
        <f>ROUND('РБ15%'!DL16*0.87,)</f>
        <v>19967</v>
      </c>
      <c r="DM16" s="48">
        <f>ROUND('РБ15%'!DM16*0.87,)</f>
        <v>19967</v>
      </c>
      <c r="DN16" s="48">
        <f>ROUND('РБ15%'!DN16*0.87,)</f>
        <v>19967</v>
      </c>
      <c r="DO16" s="48">
        <f>ROUND('РБ15%'!DO16*0.87,)</f>
        <v>19967</v>
      </c>
      <c r="DP16" s="48">
        <f>ROUND('РБ15%'!DP16*0.87,)</f>
        <v>19967</v>
      </c>
      <c r="DQ16" s="48">
        <f>ROUND('РБ15%'!DQ16*0.87,)</f>
        <v>21076</v>
      </c>
      <c r="DR16" s="48">
        <f>ROUND('РБ15%'!DR16*0.87,)</f>
        <v>21076</v>
      </c>
      <c r="DS16" s="48">
        <f>ROUND('РБ15%'!DS16*0.87,)</f>
        <v>19967</v>
      </c>
      <c r="DT16" s="48">
        <f>ROUND('РБ15%'!DT16*0.87,)</f>
        <v>19967</v>
      </c>
      <c r="DU16" s="48">
        <f>ROUND('РБ15%'!DU16*0.87,)</f>
        <v>19967</v>
      </c>
      <c r="DV16" s="48">
        <f>ROUND('РБ15%'!DV16*0.87,)</f>
        <v>19967</v>
      </c>
      <c r="DW16" s="48">
        <f>ROUND('РБ15%'!DW16*0.87,)</f>
        <v>19967</v>
      </c>
      <c r="DX16" s="48">
        <f>ROUND('РБ15%'!DX16*0.87,)</f>
        <v>19967</v>
      </c>
      <c r="DY16" s="48">
        <f>ROUND('РБ15%'!DY16*0.87,)</f>
        <v>21076</v>
      </c>
      <c r="DZ16" s="48">
        <f>ROUND('РБ15%'!DZ16*0.87,)</f>
        <v>21076</v>
      </c>
      <c r="EA16" s="49">
        <f>ROUND('РБ15%'!EA16*0.87,)</f>
        <v>21076</v>
      </c>
      <c r="EB16" s="49">
        <f>ROUND('РБ15%'!EB16*0.87,)</f>
        <v>21076</v>
      </c>
      <c r="EC16" s="49">
        <f>ROUND('РБ15%'!EC16*0.87,)</f>
        <v>21076</v>
      </c>
      <c r="ED16" s="49">
        <f>ROUND('РБ15%'!ED16*0.87,)</f>
        <v>21076</v>
      </c>
      <c r="EE16" s="48">
        <f>ROUND('РБ15%'!EE16*0.87,)</f>
        <v>21076</v>
      </c>
      <c r="EF16" s="48">
        <f>ROUND('РБ15%'!EF16*0.87,)</f>
        <v>21076</v>
      </c>
      <c r="EG16" s="48">
        <f>ROUND('РБ15%'!EG16*0.87,)</f>
        <v>21076</v>
      </c>
      <c r="EH16" s="48">
        <f>ROUND('РБ15%'!EH16*0.87,)</f>
        <v>21076</v>
      </c>
      <c r="EI16" s="48">
        <f>ROUND('РБ15%'!EI16*0.87,)</f>
        <v>21076</v>
      </c>
      <c r="EJ16" s="49">
        <f>ROUND('РБ15%'!EJ16*0.87,)</f>
        <v>21076</v>
      </c>
      <c r="EK16" s="49">
        <f>ROUND('РБ15%'!EK16*0.87,)</f>
        <v>21076</v>
      </c>
      <c r="EL16" s="49">
        <f>ROUND('РБ15%'!EL16*0.87,)</f>
        <v>21076</v>
      </c>
      <c r="EM16" s="49">
        <f>ROUND('РБ15%'!EM16*0.87,)</f>
        <v>21076</v>
      </c>
      <c r="EN16" s="48">
        <f>ROUND('РБ15%'!EN16*0.87,)</f>
        <v>21076</v>
      </c>
      <c r="EO16" s="48">
        <f>ROUND('РБ15%'!EO16*0.87,)</f>
        <v>17822</v>
      </c>
      <c r="EP16" s="48">
        <f>ROUND('РБ15%'!EP16*0.87,)</f>
        <v>17822</v>
      </c>
      <c r="EQ16" s="48">
        <f>ROUND('РБ15%'!EQ16*0.87,)</f>
        <v>17822</v>
      </c>
      <c r="ER16" s="48">
        <f>ROUND('РБ15%'!ER16*0.87,)</f>
        <v>17822</v>
      </c>
      <c r="ES16" s="48">
        <f>ROUND('РБ15%'!ES16*0.87,)</f>
        <v>18488</v>
      </c>
      <c r="ET16" s="48">
        <f>ROUND('РБ15%'!ET16*0.87,)</f>
        <v>18488</v>
      </c>
      <c r="EU16" s="48">
        <f>ROUND('РБ15%'!EU16*0.87,)</f>
        <v>17822</v>
      </c>
      <c r="EV16" s="48">
        <f>ROUND('РБ15%'!EV16*0.87,)</f>
        <v>17822</v>
      </c>
      <c r="EW16" s="48">
        <f>ROUND('РБ15%'!EW16*0.87,)</f>
        <v>17822</v>
      </c>
      <c r="EX16" s="48">
        <f>ROUND('РБ15%'!EX16*0.87,)</f>
        <v>17822</v>
      </c>
      <c r="EY16" s="48">
        <f>ROUND('РБ15%'!EY16*0.87,)</f>
        <v>17822</v>
      </c>
      <c r="EZ16" s="48">
        <f>ROUND('РБ15%'!EZ16*0.87,)</f>
        <v>18488</v>
      </c>
      <c r="FA16" s="48">
        <f>ROUND('РБ15%'!FA16*0.87,)</f>
        <v>18488</v>
      </c>
      <c r="FB16" s="48">
        <f>ROUND('РБ15%'!FB16*0.87,)</f>
        <v>17304</v>
      </c>
      <c r="FC16" s="48">
        <f>ROUND('РБ15%'!FC16*0.87,)</f>
        <v>17304</v>
      </c>
      <c r="FD16" s="48">
        <f>ROUND('РБ15%'!FD16*0.87,)</f>
        <v>17304</v>
      </c>
      <c r="FE16" s="48">
        <f>ROUND('РБ15%'!FE16*0.87,)</f>
        <v>17304</v>
      </c>
      <c r="FF16" s="48">
        <f>ROUND('РБ15%'!FF16*0.87,)</f>
        <v>17304</v>
      </c>
      <c r="FG16" s="48">
        <f>ROUND('РБ15%'!FG16*0.87,)</f>
        <v>17822</v>
      </c>
      <c r="FH16" s="48">
        <f>ROUND('РБ15%'!FH16*0.87,)</f>
        <v>17822</v>
      </c>
      <c r="FI16" s="48">
        <f>ROUND('РБ15%'!FI16*0.87,)</f>
        <v>17304</v>
      </c>
      <c r="FJ16" s="48">
        <f>ROUND('РБ15%'!FJ16*0.87,)</f>
        <v>17304</v>
      </c>
      <c r="FK16" s="48">
        <f>ROUND('РБ15%'!FK16*0.87,)</f>
        <v>17304</v>
      </c>
      <c r="FL16" s="48">
        <f>ROUND('РБ15%'!FL16*0.87,)</f>
        <v>17304</v>
      </c>
      <c r="FM16" s="48">
        <f>ROUND('РБ15%'!FM16*0.87,)</f>
        <v>17304</v>
      </c>
      <c r="FN16" s="48">
        <f>ROUND('РБ15%'!FN16*0.87,)</f>
        <v>17822</v>
      </c>
      <c r="FO16" s="48">
        <f>ROUND('РБ15%'!FO16*0.87,)</f>
        <v>17822</v>
      </c>
      <c r="FP16" s="48">
        <f>ROUND('РБ15%'!FP16*0.87,)</f>
        <v>17822</v>
      </c>
      <c r="FQ16" s="48">
        <f>ROUND('РБ15%'!FQ16*0.87,)</f>
        <v>17822</v>
      </c>
      <c r="FR16" s="48">
        <f>ROUND('РБ15%'!FR16*0.87,)</f>
        <v>17822</v>
      </c>
      <c r="FS16" s="48">
        <f>ROUND('РБ15%'!FS16*0.87,)</f>
        <v>17822</v>
      </c>
      <c r="FT16" s="48">
        <f>ROUND('РБ15%'!FT16*0.87,)</f>
        <v>17822</v>
      </c>
      <c r="FU16" s="48">
        <f>ROUND('РБ15%'!FU16*0.87,)</f>
        <v>17822</v>
      </c>
      <c r="FV16" s="48">
        <f>ROUND('РБ15%'!FV16*0.87,)</f>
        <v>17822</v>
      </c>
      <c r="FW16" s="48">
        <f>ROUND('РБ15%'!FW16*0.87,)</f>
        <v>16787</v>
      </c>
      <c r="FX16" s="48">
        <f>ROUND('РБ15%'!FX16*0.87,)</f>
        <v>16787</v>
      </c>
      <c r="FY16" s="48">
        <f>ROUND('РБ15%'!FY16*0.87,)</f>
        <v>16787</v>
      </c>
      <c r="FZ16" s="48">
        <f>ROUND('РБ15%'!FZ16*0.87,)</f>
        <v>16787</v>
      </c>
      <c r="GA16" s="48">
        <f>ROUND('РБ15%'!GA16*0.87,)</f>
        <v>16787</v>
      </c>
      <c r="GB16" s="48">
        <f>ROUND('РБ15%'!GB16*0.87,)</f>
        <v>17304</v>
      </c>
      <c r="GC16" s="48">
        <f>ROUND('РБ15%'!GC16*0.87,)</f>
        <v>17304</v>
      </c>
      <c r="GD16" s="48">
        <f>ROUND('РБ15%'!GD16*0.87,)</f>
        <v>16787</v>
      </c>
      <c r="GE16" s="48">
        <f>ROUND('РБ15%'!GE16*0.87,)</f>
        <v>16787</v>
      </c>
      <c r="GF16" s="48">
        <f>ROUND('РБ15%'!GF16*0.87,)</f>
        <v>16787</v>
      </c>
      <c r="GG16" s="48">
        <f>ROUND('РБ15%'!GG16*0.87,)</f>
        <v>16787</v>
      </c>
      <c r="GH16" s="48">
        <f>ROUND('РБ15%'!GH16*0.87,)</f>
        <v>16787</v>
      </c>
      <c r="GI16" s="48">
        <f>ROUND('РБ15%'!GI16*0.87,)</f>
        <v>17304</v>
      </c>
      <c r="GJ16" s="48">
        <f>ROUND('РБ15%'!GJ16*0.87,)</f>
        <v>17304</v>
      </c>
      <c r="GK16" s="48">
        <f>ROUND('РБ15%'!GK16*0.87,)</f>
        <v>16787</v>
      </c>
      <c r="GL16" s="48">
        <f>ROUND('РБ15%'!GL16*0.87,)</f>
        <v>16787</v>
      </c>
      <c r="GM16" s="48">
        <f>ROUND('РБ15%'!GM16*0.87,)</f>
        <v>16787</v>
      </c>
      <c r="GN16" s="48">
        <f>ROUND('РБ15%'!GN16*0.87,)</f>
        <v>16787</v>
      </c>
      <c r="GO16" s="48">
        <f>ROUND('РБ15%'!GO16*0.87,)</f>
        <v>16787</v>
      </c>
      <c r="GP16" s="48">
        <f>ROUND('РБ15%'!GP16*0.87,)</f>
        <v>17304</v>
      </c>
      <c r="GQ16" s="48">
        <f>ROUND('РБ15%'!GQ16*0.87,)</f>
        <v>17304</v>
      </c>
      <c r="GR16" s="48">
        <f>ROUND('РБ15%'!GR16*0.87,)</f>
        <v>16787</v>
      </c>
      <c r="GS16" s="48">
        <f>ROUND('РБ15%'!GS16*0.87,)</f>
        <v>16787</v>
      </c>
      <c r="GT16" s="48">
        <f>ROUND('РБ15%'!GT16*0.87,)</f>
        <v>16787</v>
      </c>
      <c r="GU16" s="48">
        <f>ROUND('РБ15%'!GU16*0.87,)</f>
        <v>16787</v>
      </c>
      <c r="GV16" s="48">
        <f>ROUND('РБ15%'!GV16*0.87,)</f>
        <v>16787</v>
      </c>
      <c r="GW16" s="48">
        <f>ROUND('РБ15%'!GW16*0.87,)</f>
        <v>17304</v>
      </c>
      <c r="GX16" s="48">
        <f>ROUND('РБ15%'!GX16*0.87,)</f>
        <v>17304</v>
      </c>
      <c r="GY16" s="48">
        <f>ROUND('РБ15%'!GY16*0.87,)</f>
        <v>16787</v>
      </c>
      <c r="GZ16" s="48">
        <f>ROUND('РБ15%'!GZ16*0.87,)</f>
        <v>16787</v>
      </c>
      <c r="HA16" s="48">
        <f>ROUND('РБ15%'!HA16*0.87,)</f>
        <v>16787</v>
      </c>
      <c r="HB16" s="48">
        <f>ROUND('РБ15%'!HB16*0.87,)</f>
        <v>16787</v>
      </c>
      <c r="HC16" s="48">
        <f>ROUND('РБ15%'!HC16*0.87,)</f>
        <v>16787</v>
      </c>
      <c r="HD16" s="48">
        <f>ROUND('РБ15%'!HD16*0.87,)</f>
        <v>18488</v>
      </c>
      <c r="HE16" s="48">
        <f>ROUND('РБ15%'!HE16*0.87,)</f>
        <v>18488</v>
      </c>
      <c r="HF16" s="48">
        <f>ROUND('РБ15%'!HF16*0.87,)</f>
        <v>17822</v>
      </c>
      <c r="HG16" s="48">
        <f>ROUND('РБ15%'!HG16*0.87,)</f>
        <v>17822</v>
      </c>
      <c r="HH16" s="48">
        <f>ROUND('РБ15%'!HH16*0.87,)</f>
        <v>17822</v>
      </c>
      <c r="HI16" s="48">
        <f>ROUND('РБ15%'!HI16*0.87,)</f>
        <v>17822</v>
      </c>
      <c r="HJ16" s="48">
        <f>ROUND('РБ15%'!HJ16*0.87,)</f>
        <v>17822</v>
      </c>
      <c r="HK16" s="48">
        <f>ROUND('РБ15%'!HK16*0.87,)</f>
        <v>20706</v>
      </c>
      <c r="HL16" s="48">
        <f>ROUND('РБ15%'!HL16*0.87,)</f>
        <v>20706</v>
      </c>
      <c r="HM16" s="48">
        <f>ROUND('РБ15%'!HM16*0.87,)</f>
        <v>20706</v>
      </c>
      <c r="HN16" s="48">
        <f>ROUND('РБ15%'!HN16*0.87,)</f>
        <v>20706</v>
      </c>
      <c r="HO16" s="48">
        <f>ROUND('РБ15%'!HO16*0.87,)</f>
        <v>20706</v>
      </c>
      <c r="HP16" s="48">
        <f>ROUND('РБ15%'!HP16*0.87,)</f>
        <v>20706</v>
      </c>
      <c r="HQ16" s="48">
        <f>ROUND('РБ15%'!HQ16*0.87,)</f>
        <v>20706</v>
      </c>
      <c r="HR16" s="48">
        <f>ROUND('РБ15%'!HR16*0.87,)</f>
        <v>21446</v>
      </c>
      <c r="HS16" s="48">
        <f>ROUND('РБ15%'!HS16*0.87,)</f>
        <v>21446</v>
      </c>
      <c r="HT16" s="48">
        <f>ROUND('РБ15%'!HT16*0.87,)</f>
        <v>21446</v>
      </c>
      <c r="HU16" s="48">
        <f>ROUND('РБ15%'!HU16*0.87,)</f>
        <v>21446</v>
      </c>
    </row>
    <row r="17" spans="1:229" s="7" customFormat="1" x14ac:dyDescent="0.2">
      <c r="A17" s="6" t="s">
        <v>8</v>
      </c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9"/>
      <c r="Z17" s="49"/>
      <c r="AA17" s="49"/>
      <c r="AB17" s="49"/>
      <c r="AC17" s="49"/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9"/>
      <c r="AO17" s="49"/>
      <c r="AP17" s="49"/>
      <c r="AQ17" s="49"/>
      <c r="AR17" s="48"/>
      <c r="AS17" s="48"/>
      <c r="AT17" s="48"/>
      <c r="AU17" s="48"/>
      <c r="AV17" s="48"/>
      <c r="AW17" s="49"/>
      <c r="AX17" s="49"/>
      <c r="AY17" s="49"/>
      <c r="AZ17" s="49"/>
      <c r="BA17" s="49"/>
      <c r="BB17" s="49"/>
      <c r="BC17" s="49"/>
      <c r="BD17" s="49"/>
      <c r="BE17" s="49"/>
      <c r="BF17" s="49"/>
      <c r="BG17" s="48"/>
      <c r="BH17" s="48"/>
      <c r="BI17" s="48"/>
      <c r="BJ17" s="48"/>
      <c r="BK17" s="48"/>
      <c r="BL17" s="48"/>
      <c r="BM17" s="48"/>
      <c r="BN17" s="48"/>
      <c r="BO17" s="48"/>
      <c r="BP17" s="48"/>
      <c r="BQ17" s="48"/>
      <c r="BR17" s="48"/>
      <c r="BS17" s="48"/>
      <c r="BT17" s="48"/>
      <c r="BU17" s="48"/>
      <c r="BV17" s="48"/>
      <c r="BW17" s="48"/>
      <c r="BX17" s="48"/>
      <c r="BY17" s="48"/>
      <c r="BZ17" s="48"/>
      <c r="CA17" s="48"/>
      <c r="CB17" s="48"/>
      <c r="CC17" s="48"/>
      <c r="CD17" s="48"/>
      <c r="CE17" s="48"/>
      <c r="CF17" s="48"/>
      <c r="CG17" s="48"/>
      <c r="CH17" s="48"/>
      <c r="CI17" s="48"/>
      <c r="CJ17" s="48"/>
      <c r="CK17" s="48"/>
      <c r="CL17" s="48"/>
      <c r="CM17" s="48"/>
      <c r="CN17" s="48"/>
      <c r="CO17" s="48"/>
      <c r="CP17" s="48"/>
      <c r="CQ17" s="48"/>
      <c r="CR17" s="48"/>
      <c r="CS17" s="48"/>
      <c r="CT17" s="48"/>
      <c r="CU17" s="48"/>
      <c r="CV17" s="48"/>
      <c r="CW17" s="48"/>
      <c r="CX17" s="48"/>
      <c r="CY17" s="48"/>
      <c r="CZ17" s="48"/>
      <c r="DA17" s="48"/>
      <c r="DB17" s="48"/>
      <c r="DC17" s="48"/>
      <c r="DD17" s="48"/>
      <c r="DE17" s="48"/>
      <c r="DF17" s="48"/>
      <c r="DG17" s="48"/>
      <c r="DH17" s="48"/>
      <c r="DI17" s="48"/>
      <c r="DJ17" s="48"/>
      <c r="DK17" s="48"/>
      <c r="DL17" s="48"/>
      <c r="DM17" s="48"/>
      <c r="DN17" s="48"/>
      <c r="DO17" s="48"/>
      <c r="DP17" s="48"/>
      <c r="DQ17" s="48"/>
      <c r="DR17" s="48"/>
      <c r="DS17" s="48"/>
      <c r="DT17" s="48"/>
      <c r="DU17" s="48"/>
      <c r="DV17" s="48"/>
      <c r="DW17" s="48"/>
      <c r="DX17" s="48"/>
      <c r="DY17" s="48"/>
      <c r="DZ17" s="48"/>
      <c r="EA17" s="49"/>
      <c r="EB17" s="49"/>
      <c r="EC17" s="49"/>
      <c r="ED17" s="49"/>
      <c r="EE17" s="48"/>
      <c r="EF17" s="48"/>
      <c r="EG17" s="48"/>
      <c r="EH17" s="48"/>
      <c r="EI17" s="48"/>
      <c r="EJ17" s="49"/>
      <c r="EK17" s="49"/>
      <c r="EL17" s="49"/>
      <c r="EM17" s="49"/>
      <c r="EN17" s="48"/>
      <c r="EO17" s="48"/>
      <c r="EP17" s="48"/>
      <c r="EQ17" s="48"/>
      <c r="ER17" s="48"/>
      <c r="ES17" s="48"/>
      <c r="ET17" s="48"/>
      <c r="EU17" s="48"/>
      <c r="EV17" s="48"/>
      <c r="EW17" s="48"/>
      <c r="EX17" s="48"/>
      <c r="EY17" s="48"/>
      <c r="EZ17" s="48"/>
      <c r="FA17" s="48"/>
      <c r="FB17" s="48"/>
      <c r="FC17" s="48"/>
      <c r="FD17" s="48"/>
      <c r="FE17" s="48"/>
      <c r="FF17" s="48"/>
      <c r="FG17" s="48"/>
      <c r="FH17" s="48"/>
      <c r="FI17" s="48"/>
      <c r="FJ17" s="48"/>
      <c r="FK17" s="48"/>
      <c r="FL17" s="48"/>
      <c r="FM17" s="48"/>
      <c r="FN17" s="48"/>
      <c r="FO17" s="48"/>
      <c r="FP17" s="48"/>
      <c r="FQ17" s="48"/>
      <c r="FR17" s="48"/>
      <c r="FS17" s="48"/>
      <c r="FT17" s="48"/>
      <c r="FU17" s="48"/>
      <c r="FV17" s="48"/>
      <c r="FW17" s="48"/>
      <c r="FX17" s="48"/>
      <c r="FY17" s="48"/>
      <c r="FZ17" s="48"/>
      <c r="GA17" s="48"/>
      <c r="GB17" s="48"/>
      <c r="GC17" s="48"/>
      <c r="GD17" s="48"/>
      <c r="GE17" s="48"/>
      <c r="GF17" s="48"/>
      <c r="GG17" s="48"/>
      <c r="GH17" s="48"/>
      <c r="GI17" s="48"/>
      <c r="GJ17" s="48"/>
      <c r="GK17" s="48"/>
      <c r="GL17" s="48"/>
      <c r="GM17" s="48"/>
      <c r="GN17" s="48"/>
      <c r="GO17" s="48"/>
      <c r="GP17" s="48"/>
      <c r="GQ17" s="48"/>
      <c r="GR17" s="48"/>
      <c r="GS17" s="48"/>
      <c r="GT17" s="48"/>
      <c r="GU17" s="48"/>
      <c r="GV17" s="48"/>
      <c r="GW17" s="48"/>
      <c r="GX17" s="48"/>
      <c r="GY17" s="48"/>
      <c r="GZ17" s="48"/>
      <c r="HA17" s="48"/>
      <c r="HB17" s="48"/>
      <c r="HC17" s="48"/>
      <c r="HD17" s="48"/>
      <c r="HE17" s="48"/>
      <c r="HF17" s="48"/>
      <c r="HG17" s="48"/>
      <c r="HH17" s="48"/>
      <c r="HI17" s="48"/>
      <c r="HJ17" s="48"/>
      <c r="HK17" s="48"/>
      <c r="HL17" s="48"/>
      <c r="HM17" s="48"/>
      <c r="HN17" s="48"/>
      <c r="HO17" s="48"/>
      <c r="HP17" s="48"/>
      <c r="HQ17" s="48"/>
      <c r="HR17" s="48"/>
      <c r="HS17" s="48"/>
      <c r="HT17" s="48"/>
      <c r="HU17" s="48"/>
    </row>
    <row r="18" spans="1:229" s="7" customFormat="1" x14ac:dyDescent="0.2">
      <c r="A18" s="8">
        <v>1</v>
      </c>
      <c r="B18" s="48">
        <f>ROUND('РБ15%'!B18*0.87,)</f>
        <v>16639</v>
      </c>
      <c r="C18" s="48">
        <f>ROUND('РБ15%'!C18*0.87,)</f>
        <v>17378</v>
      </c>
      <c r="D18" s="48">
        <f>ROUND('РБ15%'!D18*0.87,)</f>
        <v>16269</v>
      </c>
      <c r="E18" s="48">
        <f>ROUND('РБ15%'!E18*0.87,)</f>
        <v>16269</v>
      </c>
      <c r="F18" s="48">
        <f>ROUND('РБ15%'!F18*0.87,)</f>
        <v>16269</v>
      </c>
      <c r="G18" s="48">
        <f>ROUND('РБ15%'!G18*0.87,)</f>
        <v>16269</v>
      </c>
      <c r="H18" s="48">
        <f>ROUND('РБ15%'!H18*0.87,)</f>
        <v>17378</v>
      </c>
      <c r="I18" s="48">
        <f>ROUND('РБ15%'!I18*0.87,)</f>
        <v>19227</v>
      </c>
      <c r="J18" s="48">
        <f>ROUND('РБ15%'!J18*0.87,)</f>
        <v>19227</v>
      </c>
      <c r="K18" s="48">
        <f>ROUND('РБ15%'!K18*0.87,)</f>
        <v>16639</v>
      </c>
      <c r="L18" s="48">
        <f>ROUND('РБ15%'!L18*0.87,)</f>
        <v>16639</v>
      </c>
      <c r="M18" s="48">
        <f>ROUND('РБ15%'!M18*0.87,)</f>
        <v>16639</v>
      </c>
      <c r="N18" s="48">
        <f>ROUND('РБ15%'!N18*0.87,)</f>
        <v>16639</v>
      </c>
      <c r="O18" s="48">
        <f>ROUND('РБ15%'!O18*0.87,)</f>
        <v>16639</v>
      </c>
      <c r="P18" s="48">
        <f>ROUND('РБ15%'!P18*0.87,)</f>
        <v>18118</v>
      </c>
      <c r="Q18" s="48">
        <f>ROUND('РБ15%'!Q18*0.87,)</f>
        <v>18118</v>
      </c>
      <c r="R18" s="48">
        <f>ROUND('РБ15%'!R18*0.87,)</f>
        <v>17378</v>
      </c>
      <c r="S18" s="48">
        <f>ROUND('РБ15%'!S18*0.87,)</f>
        <v>17378</v>
      </c>
      <c r="T18" s="48">
        <f>ROUND('РБ15%'!T18*0.87,)</f>
        <v>17378</v>
      </c>
      <c r="U18" s="48">
        <f>ROUND('РБ15%'!U18*0.87,)</f>
        <v>17378</v>
      </c>
      <c r="V18" s="48">
        <f>ROUND('РБ15%'!V18*0.87,)</f>
        <v>17378</v>
      </c>
      <c r="W18" s="48">
        <f>ROUND('РБ15%'!W18*0.87,)</f>
        <v>20336</v>
      </c>
      <c r="X18" s="48">
        <f>ROUND('РБ15%'!X18*0.87,)</f>
        <v>20336</v>
      </c>
      <c r="Y18" s="49">
        <f>ROUND('РБ15%'!Y18*0.87,)</f>
        <v>20336</v>
      </c>
      <c r="Z18" s="49">
        <f>ROUND('РБ15%'!Z18*0.87,)</f>
        <v>20336</v>
      </c>
      <c r="AA18" s="49">
        <f>ROUND('РБ15%'!AA18*0.87,)</f>
        <v>20336</v>
      </c>
      <c r="AB18" s="49">
        <f>ROUND('РБ15%'!AB18*0.87,)</f>
        <v>20336</v>
      </c>
      <c r="AC18" s="49">
        <f>ROUND('РБ15%'!AC18*0.87,)</f>
        <v>20336</v>
      </c>
      <c r="AD18" s="48">
        <f>ROUND('РБ15%'!AD18*0.87,)</f>
        <v>20336</v>
      </c>
      <c r="AE18" s="48">
        <f>ROUND('РБ15%'!AE18*0.87,)</f>
        <v>20336</v>
      </c>
      <c r="AF18" s="48">
        <f>ROUND('РБ15%'!AF18*0.87,)</f>
        <v>20336</v>
      </c>
      <c r="AG18" s="48">
        <f>ROUND('РБ15%'!AG18*0.87,)</f>
        <v>24773</v>
      </c>
      <c r="AH18" s="48">
        <f>ROUND('РБ15%'!AH18*0.87,)</f>
        <v>24773</v>
      </c>
      <c r="AI18" s="48">
        <f>ROUND('РБ15%'!AI18*0.87,)</f>
        <v>24773</v>
      </c>
      <c r="AJ18" s="48">
        <f>ROUND('РБ15%'!AJ18*0.87,)</f>
        <v>24773</v>
      </c>
      <c r="AK18" s="48">
        <f>ROUND('РБ15%'!AK18*0.87,)</f>
        <v>26252</v>
      </c>
      <c r="AL18" s="48">
        <f>ROUND('РБ15%'!AL18*0.87,)</f>
        <v>26252</v>
      </c>
      <c r="AM18" s="48">
        <f>ROUND('РБ15%'!AM18*0.87,)</f>
        <v>26252</v>
      </c>
      <c r="AN18" s="49">
        <f>ROUND('РБ15%'!AN18*0.87,)</f>
        <v>26252</v>
      </c>
      <c r="AO18" s="49">
        <f>ROUND('РБ15%'!AO18*0.87,)</f>
        <v>26252</v>
      </c>
      <c r="AP18" s="49">
        <f>ROUND('РБ15%'!AP18*0.87,)</f>
        <v>26252</v>
      </c>
      <c r="AQ18" s="49">
        <f>ROUND('РБ15%'!AQ18*0.87,)</f>
        <v>26252</v>
      </c>
      <c r="AR18" s="48">
        <f>ROUND('РБ15%'!AR18*0.87,)</f>
        <v>26252</v>
      </c>
      <c r="AS18" s="48">
        <f>ROUND('РБ15%'!AS18*0.87,)</f>
        <v>26252</v>
      </c>
      <c r="AT18" s="48">
        <f>ROUND('РБ15%'!AT18*0.87,)</f>
        <v>21446</v>
      </c>
      <c r="AU18" s="48">
        <f>ROUND('РБ15%'!AU18*0.87,)</f>
        <v>21446</v>
      </c>
      <c r="AV18" s="48">
        <f>ROUND('РБ15%'!AV18*0.87,)</f>
        <v>21446</v>
      </c>
      <c r="AW18" s="49">
        <f>ROUND('РБ15%'!AW18*0.87,)</f>
        <v>22555</v>
      </c>
      <c r="AX18" s="49">
        <f>ROUND('РБ15%'!AX18*0.87,)</f>
        <v>22555</v>
      </c>
      <c r="AY18" s="49">
        <f>ROUND('РБ15%'!AY18*0.87,)</f>
        <v>22555</v>
      </c>
      <c r="AZ18" s="49">
        <f>ROUND('РБ15%'!AZ18*0.87,)</f>
        <v>22555</v>
      </c>
      <c r="BA18" s="49">
        <f>ROUND('РБ15%'!BA18*0.87,)</f>
        <v>22555</v>
      </c>
      <c r="BB18" s="49">
        <f>ROUND('РБ15%'!BB18*0.87,)</f>
        <v>22555</v>
      </c>
      <c r="BC18" s="49">
        <f>ROUND('РБ15%'!BC18*0.87,)</f>
        <v>22555</v>
      </c>
      <c r="BD18" s="49">
        <f>ROUND('РБ15%'!BD18*0.87,)</f>
        <v>22555</v>
      </c>
      <c r="BE18" s="49">
        <f>ROUND('РБ15%'!BE18*0.87,)</f>
        <v>24773</v>
      </c>
      <c r="BF18" s="49">
        <f>ROUND('РБ15%'!BF18*0.87,)</f>
        <v>24773</v>
      </c>
      <c r="BG18" s="48">
        <f>ROUND('РБ15%'!BG18*0.87,)</f>
        <v>21446</v>
      </c>
      <c r="BH18" s="48">
        <f>ROUND('РБ15%'!BH18*0.87,)</f>
        <v>21446</v>
      </c>
      <c r="BI18" s="48">
        <f>ROUND('РБ15%'!BI18*0.87,)</f>
        <v>21446</v>
      </c>
      <c r="BJ18" s="48">
        <f>ROUND('РБ15%'!BJ18*0.87,)</f>
        <v>21446</v>
      </c>
      <c r="BK18" s="48">
        <f>ROUND('РБ15%'!BK18*0.87,)</f>
        <v>23664</v>
      </c>
      <c r="BL18" s="48">
        <f>ROUND('РБ15%'!BL18*0.87,)</f>
        <v>23664</v>
      </c>
      <c r="BM18" s="48">
        <f>ROUND('РБ15%'!BM18*0.87,)</f>
        <v>23664</v>
      </c>
      <c r="BN18" s="48">
        <f>ROUND('РБ15%'!BN18*0.87,)</f>
        <v>23664</v>
      </c>
      <c r="BO18" s="48">
        <f>ROUND('РБ15%'!BO18*0.87,)</f>
        <v>21446</v>
      </c>
      <c r="BP18" s="48">
        <f>ROUND('РБ15%'!BP18*0.87,)</f>
        <v>21446</v>
      </c>
      <c r="BQ18" s="48">
        <f>ROUND('РБ15%'!BQ18*0.87,)</f>
        <v>21446</v>
      </c>
      <c r="BR18" s="48">
        <f>ROUND('РБ15%'!BR18*0.87,)</f>
        <v>21446</v>
      </c>
      <c r="BS18" s="48">
        <f>ROUND('РБ15%'!BS18*0.87,)</f>
        <v>21446</v>
      </c>
      <c r="BT18" s="48">
        <f>ROUND('РБ15%'!BT18*0.87,)</f>
        <v>22555</v>
      </c>
      <c r="BU18" s="48">
        <f>ROUND('РБ15%'!BU18*0.87,)</f>
        <v>22555</v>
      </c>
      <c r="BV18" s="48">
        <f>ROUND('РБ15%'!BV18*0.87,)</f>
        <v>21446</v>
      </c>
      <c r="BW18" s="48">
        <f>ROUND('РБ15%'!BW18*0.87,)</f>
        <v>21446</v>
      </c>
      <c r="BX18" s="48">
        <f>ROUND('РБ15%'!BX18*0.87,)</f>
        <v>21446</v>
      </c>
      <c r="BY18" s="48">
        <f>ROUND('РБ15%'!BY18*0.87,)</f>
        <v>21446</v>
      </c>
      <c r="BZ18" s="48">
        <f>ROUND('РБ15%'!BZ18*0.87,)</f>
        <v>21446</v>
      </c>
      <c r="CA18" s="48">
        <f>ROUND('РБ15%'!CA18*0.87,)</f>
        <v>22555</v>
      </c>
      <c r="CB18" s="48">
        <f>ROUND('РБ15%'!CB18*0.87,)</f>
        <v>22555</v>
      </c>
      <c r="CC18" s="48">
        <f>ROUND('РБ15%'!CC18*0.87,)</f>
        <v>21446</v>
      </c>
      <c r="CD18" s="48">
        <f>ROUND('РБ15%'!CD18*0.87,)</f>
        <v>21446</v>
      </c>
      <c r="CE18" s="48">
        <f>ROUND('РБ15%'!CE18*0.87,)</f>
        <v>21446</v>
      </c>
      <c r="CF18" s="48">
        <f>ROUND('РБ15%'!CF18*0.87,)</f>
        <v>21446</v>
      </c>
      <c r="CG18" s="48">
        <f>ROUND('РБ15%'!CG18*0.87,)</f>
        <v>21446</v>
      </c>
      <c r="CH18" s="48">
        <f>ROUND('РБ15%'!CH18*0.87,)</f>
        <v>22555</v>
      </c>
      <c r="CI18" s="48">
        <f>ROUND('РБ15%'!CI18*0.87,)</f>
        <v>22555</v>
      </c>
      <c r="CJ18" s="48">
        <f>ROUND('РБ15%'!CJ18*0.87,)</f>
        <v>21446</v>
      </c>
      <c r="CK18" s="48">
        <f>ROUND('РБ15%'!CK18*0.87,)</f>
        <v>21446</v>
      </c>
      <c r="CL18" s="48">
        <f>ROUND('РБ15%'!CL18*0.87,)</f>
        <v>21446</v>
      </c>
      <c r="CM18" s="48">
        <f>ROUND('РБ15%'!CM18*0.87,)</f>
        <v>21446</v>
      </c>
      <c r="CN18" s="48">
        <f>ROUND('РБ15%'!CN18*0.87,)</f>
        <v>21446</v>
      </c>
      <c r="CO18" s="48">
        <f>ROUND('РБ15%'!CO18*0.87,)</f>
        <v>22555</v>
      </c>
      <c r="CP18" s="48">
        <f>ROUND('РБ15%'!CP18*0.87,)</f>
        <v>22555</v>
      </c>
      <c r="CQ18" s="48">
        <f>ROUND('РБ15%'!CQ18*0.87,)</f>
        <v>21446</v>
      </c>
      <c r="CR18" s="48">
        <f>ROUND('РБ15%'!CR18*0.87,)</f>
        <v>21446</v>
      </c>
      <c r="CS18" s="48">
        <f>ROUND('РБ15%'!CS18*0.87,)</f>
        <v>21446</v>
      </c>
      <c r="CT18" s="48">
        <f>ROUND('РБ15%'!CT18*0.87,)</f>
        <v>21446</v>
      </c>
      <c r="CU18" s="48">
        <f>ROUND('РБ15%'!CU18*0.87,)</f>
        <v>21446</v>
      </c>
      <c r="CV18" s="48">
        <f>ROUND('РБ15%'!CV18*0.87,)</f>
        <v>21446</v>
      </c>
      <c r="CW18" s="48">
        <f>ROUND('РБ15%'!CW18*0.87,)</f>
        <v>21446</v>
      </c>
      <c r="CX18" s="48">
        <f>ROUND('РБ15%'!CX18*0.87,)</f>
        <v>19227</v>
      </c>
      <c r="CY18" s="48">
        <f>ROUND('РБ15%'!CY18*0.87,)</f>
        <v>19227</v>
      </c>
      <c r="CZ18" s="48">
        <f>ROUND('РБ15%'!CZ18*0.87,)</f>
        <v>19227</v>
      </c>
      <c r="DA18" s="48">
        <f>ROUND('РБ15%'!DA18*0.87,)</f>
        <v>19227</v>
      </c>
      <c r="DB18" s="48">
        <f>ROUND('РБ15%'!DB18*0.87,)</f>
        <v>19227</v>
      </c>
      <c r="DC18" s="48">
        <f>ROUND('РБ15%'!DC18*0.87,)</f>
        <v>20336</v>
      </c>
      <c r="DD18" s="48">
        <f>ROUND('РБ15%'!DD18*0.87,)</f>
        <v>20336</v>
      </c>
      <c r="DE18" s="48">
        <f>ROUND('РБ15%'!DE18*0.87,)</f>
        <v>19227</v>
      </c>
      <c r="DF18" s="48">
        <f>ROUND('РБ15%'!DF18*0.87,)</f>
        <v>19227</v>
      </c>
      <c r="DG18" s="48">
        <f>ROUND('РБ15%'!DG18*0.87,)</f>
        <v>19227</v>
      </c>
      <c r="DH18" s="48">
        <f>ROUND('РБ15%'!DH18*0.87,)</f>
        <v>19227</v>
      </c>
      <c r="DI18" s="48">
        <f>ROUND('РБ15%'!DI18*0.87,)</f>
        <v>19227</v>
      </c>
      <c r="DJ18" s="48">
        <f>ROUND('РБ15%'!DJ18*0.87,)</f>
        <v>20336</v>
      </c>
      <c r="DK18" s="48">
        <f>ROUND('РБ15%'!DK18*0.87,)</f>
        <v>20336</v>
      </c>
      <c r="DL18" s="48">
        <f>ROUND('РБ15%'!DL18*0.87,)</f>
        <v>19227</v>
      </c>
      <c r="DM18" s="48">
        <f>ROUND('РБ15%'!DM18*0.87,)</f>
        <v>19227</v>
      </c>
      <c r="DN18" s="48">
        <f>ROUND('РБ15%'!DN18*0.87,)</f>
        <v>19227</v>
      </c>
      <c r="DO18" s="48">
        <f>ROUND('РБ15%'!DO18*0.87,)</f>
        <v>19227</v>
      </c>
      <c r="DP18" s="48">
        <f>ROUND('РБ15%'!DP18*0.87,)</f>
        <v>19227</v>
      </c>
      <c r="DQ18" s="48">
        <f>ROUND('РБ15%'!DQ18*0.87,)</f>
        <v>20336</v>
      </c>
      <c r="DR18" s="48">
        <f>ROUND('РБ15%'!DR18*0.87,)</f>
        <v>20336</v>
      </c>
      <c r="DS18" s="48">
        <f>ROUND('РБ15%'!DS18*0.87,)</f>
        <v>19227</v>
      </c>
      <c r="DT18" s="48">
        <f>ROUND('РБ15%'!DT18*0.87,)</f>
        <v>19227</v>
      </c>
      <c r="DU18" s="48">
        <f>ROUND('РБ15%'!DU18*0.87,)</f>
        <v>19227</v>
      </c>
      <c r="DV18" s="48">
        <f>ROUND('РБ15%'!DV18*0.87,)</f>
        <v>19227</v>
      </c>
      <c r="DW18" s="48">
        <f>ROUND('РБ15%'!DW18*0.87,)</f>
        <v>19227</v>
      </c>
      <c r="DX18" s="48">
        <f>ROUND('РБ15%'!DX18*0.87,)</f>
        <v>19227</v>
      </c>
      <c r="DY18" s="48">
        <f>ROUND('РБ15%'!DY18*0.87,)</f>
        <v>20336</v>
      </c>
      <c r="DZ18" s="48">
        <f>ROUND('РБ15%'!DZ18*0.87,)</f>
        <v>20336</v>
      </c>
      <c r="EA18" s="49">
        <f>ROUND('РБ15%'!EA18*0.87,)</f>
        <v>20336</v>
      </c>
      <c r="EB18" s="49">
        <f>ROUND('РБ15%'!EB18*0.87,)</f>
        <v>20336</v>
      </c>
      <c r="EC18" s="49">
        <f>ROUND('РБ15%'!EC18*0.87,)</f>
        <v>20336</v>
      </c>
      <c r="ED18" s="49">
        <f>ROUND('РБ15%'!ED18*0.87,)</f>
        <v>20336</v>
      </c>
      <c r="EE18" s="48">
        <f>ROUND('РБ15%'!EE18*0.87,)</f>
        <v>20336</v>
      </c>
      <c r="EF18" s="48">
        <f>ROUND('РБ15%'!EF18*0.87,)</f>
        <v>20336</v>
      </c>
      <c r="EG18" s="48">
        <f>ROUND('РБ15%'!EG18*0.87,)</f>
        <v>20336</v>
      </c>
      <c r="EH18" s="48">
        <f>ROUND('РБ15%'!EH18*0.87,)</f>
        <v>20336</v>
      </c>
      <c r="EI18" s="48">
        <f>ROUND('РБ15%'!EI18*0.87,)</f>
        <v>20336</v>
      </c>
      <c r="EJ18" s="49">
        <f>ROUND('РБ15%'!EJ18*0.87,)</f>
        <v>20336</v>
      </c>
      <c r="EK18" s="49">
        <f>ROUND('РБ15%'!EK18*0.87,)</f>
        <v>20336</v>
      </c>
      <c r="EL18" s="49">
        <f>ROUND('РБ15%'!EL18*0.87,)</f>
        <v>20336</v>
      </c>
      <c r="EM18" s="49">
        <f>ROUND('РБ15%'!EM18*0.87,)</f>
        <v>20336</v>
      </c>
      <c r="EN18" s="48">
        <f>ROUND('РБ15%'!EN18*0.87,)</f>
        <v>20336</v>
      </c>
      <c r="EO18" s="48">
        <f>ROUND('РБ15%'!EO18*0.87,)</f>
        <v>17082</v>
      </c>
      <c r="EP18" s="48">
        <f>ROUND('РБ15%'!EP18*0.87,)</f>
        <v>17082</v>
      </c>
      <c r="EQ18" s="48">
        <f>ROUND('РБ15%'!EQ18*0.87,)</f>
        <v>17082</v>
      </c>
      <c r="ER18" s="48">
        <f>ROUND('РБ15%'!ER18*0.87,)</f>
        <v>17082</v>
      </c>
      <c r="ES18" s="48">
        <f>ROUND('РБ15%'!ES18*0.87,)</f>
        <v>17748</v>
      </c>
      <c r="ET18" s="48">
        <f>ROUND('РБ15%'!ET18*0.87,)</f>
        <v>17748</v>
      </c>
      <c r="EU18" s="48">
        <f>ROUND('РБ15%'!EU18*0.87,)</f>
        <v>17082</v>
      </c>
      <c r="EV18" s="48">
        <f>ROUND('РБ15%'!EV18*0.87,)</f>
        <v>17082</v>
      </c>
      <c r="EW18" s="48">
        <f>ROUND('РБ15%'!EW18*0.87,)</f>
        <v>17082</v>
      </c>
      <c r="EX18" s="48">
        <f>ROUND('РБ15%'!EX18*0.87,)</f>
        <v>17082</v>
      </c>
      <c r="EY18" s="48">
        <f>ROUND('РБ15%'!EY18*0.87,)</f>
        <v>17082</v>
      </c>
      <c r="EZ18" s="48">
        <f>ROUND('РБ15%'!EZ18*0.87,)</f>
        <v>17748</v>
      </c>
      <c r="FA18" s="48">
        <f>ROUND('РБ15%'!FA18*0.87,)</f>
        <v>17748</v>
      </c>
      <c r="FB18" s="48">
        <f>ROUND('РБ15%'!FB18*0.87,)</f>
        <v>16565</v>
      </c>
      <c r="FC18" s="48">
        <f>ROUND('РБ15%'!FC18*0.87,)</f>
        <v>16565</v>
      </c>
      <c r="FD18" s="48">
        <f>ROUND('РБ15%'!FD18*0.87,)</f>
        <v>16565</v>
      </c>
      <c r="FE18" s="48">
        <f>ROUND('РБ15%'!FE18*0.87,)</f>
        <v>16565</v>
      </c>
      <c r="FF18" s="48">
        <f>ROUND('РБ15%'!FF18*0.87,)</f>
        <v>16565</v>
      </c>
      <c r="FG18" s="48">
        <f>ROUND('РБ15%'!FG18*0.87,)</f>
        <v>17082</v>
      </c>
      <c r="FH18" s="48">
        <f>ROUND('РБ15%'!FH18*0.87,)</f>
        <v>17082</v>
      </c>
      <c r="FI18" s="48">
        <f>ROUND('РБ15%'!FI18*0.87,)</f>
        <v>16565</v>
      </c>
      <c r="FJ18" s="48">
        <f>ROUND('РБ15%'!FJ18*0.87,)</f>
        <v>16565</v>
      </c>
      <c r="FK18" s="48">
        <f>ROUND('РБ15%'!FK18*0.87,)</f>
        <v>16565</v>
      </c>
      <c r="FL18" s="48">
        <f>ROUND('РБ15%'!FL18*0.87,)</f>
        <v>16565</v>
      </c>
      <c r="FM18" s="48">
        <f>ROUND('РБ15%'!FM18*0.87,)</f>
        <v>16565</v>
      </c>
      <c r="FN18" s="48">
        <f>ROUND('РБ15%'!FN18*0.87,)</f>
        <v>17082</v>
      </c>
      <c r="FO18" s="48">
        <f>ROUND('РБ15%'!FO18*0.87,)</f>
        <v>17082</v>
      </c>
      <c r="FP18" s="48">
        <f>ROUND('РБ15%'!FP18*0.87,)</f>
        <v>17082</v>
      </c>
      <c r="FQ18" s="48">
        <f>ROUND('РБ15%'!FQ18*0.87,)</f>
        <v>17082</v>
      </c>
      <c r="FR18" s="48">
        <f>ROUND('РБ15%'!FR18*0.87,)</f>
        <v>17082</v>
      </c>
      <c r="FS18" s="48">
        <f>ROUND('РБ15%'!FS18*0.87,)</f>
        <v>17082</v>
      </c>
      <c r="FT18" s="48">
        <f>ROUND('РБ15%'!FT18*0.87,)</f>
        <v>17082</v>
      </c>
      <c r="FU18" s="48">
        <f>ROUND('РБ15%'!FU18*0.87,)</f>
        <v>17082</v>
      </c>
      <c r="FV18" s="48">
        <f>ROUND('РБ15%'!FV18*0.87,)</f>
        <v>17082</v>
      </c>
      <c r="FW18" s="48">
        <f>ROUND('РБ15%'!FW18*0.87,)</f>
        <v>16047</v>
      </c>
      <c r="FX18" s="48">
        <f>ROUND('РБ15%'!FX18*0.87,)</f>
        <v>16047</v>
      </c>
      <c r="FY18" s="48">
        <f>ROUND('РБ15%'!FY18*0.87,)</f>
        <v>16047</v>
      </c>
      <c r="FZ18" s="48">
        <f>ROUND('РБ15%'!FZ18*0.87,)</f>
        <v>16047</v>
      </c>
      <c r="GA18" s="48">
        <f>ROUND('РБ15%'!GA18*0.87,)</f>
        <v>16047</v>
      </c>
      <c r="GB18" s="48">
        <f>ROUND('РБ15%'!GB18*0.87,)</f>
        <v>16565</v>
      </c>
      <c r="GC18" s="48">
        <f>ROUND('РБ15%'!GC18*0.87,)</f>
        <v>16565</v>
      </c>
      <c r="GD18" s="48">
        <f>ROUND('РБ15%'!GD18*0.87,)</f>
        <v>16047</v>
      </c>
      <c r="GE18" s="48">
        <f>ROUND('РБ15%'!GE18*0.87,)</f>
        <v>16047</v>
      </c>
      <c r="GF18" s="48">
        <f>ROUND('РБ15%'!GF18*0.87,)</f>
        <v>16047</v>
      </c>
      <c r="GG18" s="48">
        <f>ROUND('РБ15%'!GG18*0.87,)</f>
        <v>16047</v>
      </c>
      <c r="GH18" s="48">
        <f>ROUND('РБ15%'!GH18*0.87,)</f>
        <v>16047</v>
      </c>
      <c r="GI18" s="48">
        <f>ROUND('РБ15%'!GI18*0.87,)</f>
        <v>16565</v>
      </c>
      <c r="GJ18" s="48">
        <f>ROUND('РБ15%'!GJ18*0.87,)</f>
        <v>16565</v>
      </c>
      <c r="GK18" s="48">
        <f>ROUND('РБ15%'!GK18*0.87,)</f>
        <v>16047</v>
      </c>
      <c r="GL18" s="48">
        <f>ROUND('РБ15%'!GL18*0.87,)</f>
        <v>16047</v>
      </c>
      <c r="GM18" s="48">
        <f>ROUND('РБ15%'!GM18*0.87,)</f>
        <v>16047</v>
      </c>
      <c r="GN18" s="48">
        <f>ROUND('РБ15%'!GN18*0.87,)</f>
        <v>16047</v>
      </c>
      <c r="GO18" s="48">
        <f>ROUND('РБ15%'!GO18*0.87,)</f>
        <v>16047</v>
      </c>
      <c r="GP18" s="48">
        <f>ROUND('РБ15%'!GP18*0.87,)</f>
        <v>16565</v>
      </c>
      <c r="GQ18" s="48">
        <f>ROUND('РБ15%'!GQ18*0.87,)</f>
        <v>16565</v>
      </c>
      <c r="GR18" s="48">
        <f>ROUND('РБ15%'!GR18*0.87,)</f>
        <v>16047</v>
      </c>
      <c r="GS18" s="48">
        <f>ROUND('РБ15%'!GS18*0.87,)</f>
        <v>16047</v>
      </c>
      <c r="GT18" s="48">
        <f>ROUND('РБ15%'!GT18*0.87,)</f>
        <v>16047</v>
      </c>
      <c r="GU18" s="48">
        <f>ROUND('РБ15%'!GU18*0.87,)</f>
        <v>16047</v>
      </c>
      <c r="GV18" s="48">
        <f>ROUND('РБ15%'!GV18*0.87,)</f>
        <v>16047</v>
      </c>
      <c r="GW18" s="48">
        <f>ROUND('РБ15%'!GW18*0.87,)</f>
        <v>16565</v>
      </c>
      <c r="GX18" s="48">
        <f>ROUND('РБ15%'!GX18*0.87,)</f>
        <v>16565</v>
      </c>
      <c r="GY18" s="48">
        <f>ROUND('РБ15%'!GY18*0.87,)</f>
        <v>16047</v>
      </c>
      <c r="GZ18" s="48">
        <f>ROUND('РБ15%'!GZ18*0.87,)</f>
        <v>16047</v>
      </c>
      <c r="HA18" s="48">
        <f>ROUND('РБ15%'!HA18*0.87,)</f>
        <v>16047</v>
      </c>
      <c r="HB18" s="48">
        <f>ROUND('РБ15%'!HB18*0.87,)</f>
        <v>16047</v>
      </c>
      <c r="HC18" s="48">
        <f>ROUND('РБ15%'!HC18*0.87,)</f>
        <v>16047</v>
      </c>
      <c r="HD18" s="48">
        <f>ROUND('РБ15%'!HD18*0.87,)</f>
        <v>17748</v>
      </c>
      <c r="HE18" s="48">
        <f>ROUND('РБ15%'!HE18*0.87,)</f>
        <v>17748</v>
      </c>
      <c r="HF18" s="48">
        <f>ROUND('РБ15%'!HF18*0.87,)</f>
        <v>17082</v>
      </c>
      <c r="HG18" s="48">
        <f>ROUND('РБ15%'!HG18*0.87,)</f>
        <v>17082</v>
      </c>
      <c r="HH18" s="48">
        <f>ROUND('РБ15%'!HH18*0.87,)</f>
        <v>17082</v>
      </c>
      <c r="HI18" s="48">
        <f>ROUND('РБ15%'!HI18*0.87,)</f>
        <v>17082</v>
      </c>
      <c r="HJ18" s="48">
        <f>ROUND('РБ15%'!HJ18*0.87,)</f>
        <v>17082</v>
      </c>
      <c r="HK18" s="48">
        <f>ROUND('РБ15%'!HK18*0.87,)</f>
        <v>19967</v>
      </c>
      <c r="HL18" s="48">
        <f>ROUND('РБ15%'!HL18*0.87,)</f>
        <v>19967</v>
      </c>
      <c r="HM18" s="48">
        <f>ROUND('РБ15%'!HM18*0.87,)</f>
        <v>19967</v>
      </c>
      <c r="HN18" s="48">
        <f>ROUND('РБ15%'!HN18*0.87,)</f>
        <v>19967</v>
      </c>
      <c r="HO18" s="48">
        <f>ROUND('РБ15%'!HO18*0.87,)</f>
        <v>19967</v>
      </c>
      <c r="HP18" s="48">
        <f>ROUND('РБ15%'!HP18*0.87,)</f>
        <v>19967</v>
      </c>
      <c r="HQ18" s="48">
        <f>ROUND('РБ15%'!HQ18*0.87,)</f>
        <v>19967</v>
      </c>
      <c r="HR18" s="48">
        <f>ROUND('РБ15%'!HR18*0.87,)</f>
        <v>20706</v>
      </c>
      <c r="HS18" s="48">
        <f>ROUND('РБ15%'!HS18*0.87,)</f>
        <v>20706</v>
      </c>
      <c r="HT18" s="48">
        <f>ROUND('РБ15%'!HT18*0.87,)</f>
        <v>20706</v>
      </c>
      <c r="HU18" s="48">
        <f>ROUND('РБ15%'!HU18*0.87,)</f>
        <v>20706</v>
      </c>
    </row>
    <row r="19" spans="1:229" s="7" customFormat="1" x14ac:dyDescent="0.2">
      <c r="A19" s="8">
        <v>2</v>
      </c>
      <c r="B19" s="48">
        <f>ROUND('РБ15%'!B19*0.87,)</f>
        <v>18857</v>
      </c>
      <c r="C19" s="48">
        <f>ROUND('РБ15%'!C19*0.87,)</f>
        <v>19597</v>
      </c>
      <c r="D19" s="48">
        <f>ROUND('РБ15%'!D19*0.87,)</f>
        <v>18488</v>
      </c>
      <c r="E19" s="48">
        <f>ROUND('РБ15%'!E19*0.87,)</f>
        <v>18488</v>
      </c>
      <c r="F19" s="48">
        <f>ROUND('РБ15%'!F19*0.87,)</f>
        <v>18488</v>
      </c>
      <c r="G19" s="48">
        <f>ROUND('РБ15%'!G19*0.87,)</f>
        <v>18488</v>
      </c>
      <c r="H19" s="48">
        <f>ROUND('РБ15%'!H19*0.87,)</f>
        <v>19597</v>
      </c>
      <c r="I19" s="48">
        <f>ROUND('РБ15%'!I19*0.87,)</f>
        <v>21446</v>
      </c>
      <c r="J19" s="48">
        <f>ROUND('РБ15%'!J19*0.87,)</f>
        <v>21446</v>
      </c>
      <c r="K19" s="48">
        <f>ROUND('РБ15%'!K19*0.87,)</f>
        <v>18857</v>
      </c>
      <c r="L19" s="48">
        <f>ROUND('РБ15%'!L19*0.87,)</f>
        <v>18857</v>
      </c>
      <c r="M19" s="48">
        <f>ROUND('РБ15%'!M19*0.87,)</f>
        <v>18857</v>
      </c>
      <c r="N19" s="48">
        <f>ROUND('РБ15%'!N19*0.87,)</f>
        <v>18857</v>
      </c>
      <c r="O19" s="48">
        <f>ROUND('РБ15%'!O19*0.87,)</f>
        <v>18857</v>
      </c>
      <c r="P19" s="48">
        <f>ROUND('РБ15%'!P19*0.87,)</f>
        <v>20336</v>
      </c>
      <c r="Q19" s="48">
        <f>ROUND('РБ15%'!Q19*0.87,)</f>
        <v>20336</v>
      </c>
      <c r="R19" s="48">
        <f>ROUND('РБ15%'!R19*0.87,)</f>
        <v>19597</v>
      </c>
      <c r="S19" s="48">
        <f>ROUND('РБ15%'!S19*0.87,)</f>
        <v>19597</v>
      </c>
      <c r="T19" s="48">
        <f>ROUND('РБ15%'!T19*0.87,)</f>
        <v>19597</v>
      </c>
      <c r="U19" s="48">
        <f>ROUND('РБ15%'!U19*0.87,)</f>
        <v>19597</v>
      </c>
      <c r="V19" s="48">
        <f>ROUND('РБ15%'!V19*0.87,)</f>
        <v>19597</v>
      </c>
      <c r="W19" s="48">
        <f>ROUND('РБ15%'!W19*0.87,)</f>
        <v>22555</v>
      </c>
      <c r="X19" s="48">
        <f>ROUND('РБ15%'!X19*0.87,)</f>
        <v>22555</v>
      </c>
      <c r="Y19" s="49">
        <f>ROUND('РБ15%'!Y19*0.87,)</f>
        <v>22555</v>
      </c>
      <c r="Z19" s="49">
        <f>ROUND('РБ15%'!Z19*0.87,)</f>
        <v>22555</v>
      </c>
      <c r="AA19" s="49">
        <f>ROUND('РБ15%'!AA19*0.87,)</f>
        <v>22555</v>
      </c>
      <c r="AB19" s="49">
        <f>ROUND('РБ15%'!AB19*0.87,)</f>
        <v>22555</v>
      </c>
      <c r="AC19" s="49">
        <f>ROUND('РБ15%'!AC19*0.87,)</f>
        <v>22555</v>
      </c>
      <c r="AD19" s="48">
        <f>ROUND('РБ15%'!AD19*0.87,)</f>
        <v>22555</v>
      </c>
      <c r="AE19" s="48">
        <f>ROUND('РБ15%'!AE19*0.87,)</f>
        <v>22555</v>
      </c>
      <c r="AF19" s="48">
        <f>ROUND('РБ15%'!AF19*0.87,)</f>
        <v>22555</v>
      </c>
      <c r="AG19" s="48">
        <f>ROUND('РБ15%'!AG19*0.87,)</f>
        <v>26992</v>
      </c>
      <c r="AH19" s="48">
        <f>ROUND('РБ15%'!AH19*0.87,)</f>
        <v>26992</v>
      </c>
      <c r="AI19" s="48">
        <f>ROUND('РБ15%'!AI19*0.87,)</f>
        <v>26992</v>
      </c>
      <c r="AJ19" s="48">
        <f>ROUND('РБ15%'!AJ19*0.87,)</f>
        <v>26992</v>
      </c>
      <c r="AK19" s="48">
        <f>ROUND('РБ15%'!AK19*0.87,)</f>
        <v>28471</v>
      </c>
      <c r="AL19" s="48">
        <f>ROUND('РБ15%'!AL19*0.87,)</f>
        <v>28471</v>
      </c>
      <c r="AM19" s="48">
        <f>ROUND('РБ15%'!AM19*0.87,)</f>
        <v>28471</v>
      </c>
      <c r="AN19" s="49">
        <f>ROUND('РБ15%'!AN19*0.87,)</f>
        <v>28471</v>
      </c>
      <c r="AO19" s="49">
        <f>ROUND('РБ15%'!AO19*0.87,)</f>
        <v>28471</v>
      </c>
      <c r="AP19" s="49">
        <f>ROUND('РБ15%'!AP19*0.87,)</f>
        <v>28471</v>
      </c>
      <c r="AQ19" s="49">
        <f>ROUND('РБ15%'!AQ19*0.87,)</f>
        <v>28471</v>
      </c>
      <c r="AR19" s="48">
        <f>ROUND('РБ15%'!AR19*0.87,)</f>
        <v>28471</v>
      </c>
      <c r="AS19" s="48">
        <f>ROUND('РБ15%'!AS19*0.87,)</f>
        <v>28471</v>
      </c>
      <c r="AT19" s="48">
        <f>ROUND('РБ15%'!AT19*0.87,)</f>
        <v>23664</v>
      </c>
      <c r="AU19" s="48">
        <f>ROUND('РБ15%'!AU19*0.87,)</f>
        <v>23664</v>
      </c>
      <c r="AV19" s="48">
        <f>ROUND('РБ15%'!AV19*0.87,)</f>
        <v>23664</v>
      </c>
      <c r="AW19" s="49">
        <f>ROUND('РБ15%'!AW19*0.87,)</f>
        <v>24773</v>
      </c>
      <c r="AX19" s="49">
        <f>ROUND('РБ15%'!AX19*0.87,)</f>
        <v>24773</v>
      </c>
      <c r="AY19" s="49">
        <f>ROUND('РБ15%'!AY19*0.87,)</f>
        <v>24773</v>
      </c>
      <c r="AZ19" s="49">
        <f>ROUND('РБ15%'!AZ19*0.87,)</f>
        <v>24773</v>
      </c>
      <c r="BA19" s="49">
        <f>ROUND('РБ15%'!BA19*0.87,)</f>
        <v>24773</v>
      </c>
      <c r="BB19" s="49">
        <f>ROUND('РБ15%'!BB19*0.87,)</f>
        <v>24773</v>
      </c>
      <c r="BC19" s="49">
        <f>ROUND('РБ15%'!BC19*0.87,)</f>
        <v>24773</v>
      </c>
      <c r="BD19" s="49">
        <f>ROUND('РБ15%'!BD19*0.87,)</f>
        <v>24773</v>
      </c>
      <c r="BE19" s="49">
        <f>ROUND('РБ15%'!BE19*0.87,)</f>
        <v>26992</v>
      </c>
      <c r="BF19" s="49">
        <f>ROUND('РБ15%'!BF19*0.87,)</f>
        <v>26992</v>
      </c>
      <c r="BG19" s="48">
        <f>ROUND('РБ15%'!BG19*0.87,)</f>
        <v>23664</v>
      </c>
      <c r="BH19" s="48">
        <f>ROUND('РБ15%'!BH19*0.87,)</f>
        <v>23664</v>
      </c>
      <c r="BI19" s="48">
        <f>ROUND('РБ15%'!BI19*0.87,)</f>
        <v>23664</v>
      </c>
      <c r="BJ19" s="48">
        <f>ROUND('РБ15%'!BJ19*0.87,)</f>
        <v>23664</v>
      </c>
      <c r="BK19" s="48">
        <f>ROUND('РБ15%'!BK19*0.87,)</f>
        <v>25883</v>
      </c>
      <c r="BL19" s="48">
        <f>ROUND('РБ15%'!BL19*0.87,)</f>
        <v>25883</v>
      </c>
      <c r="BM19" s="48">
        <f>ROUND('РБ15%'!BM19*0.87,)</f>
        <v>25883</v>
      </c>
      <c r="BN19" s="48">
        <f>ROUND('РБ15%'!BN19*0.87,)</f>
        <v>25883</v>
      </c>
      <c r="BO19" s="48">
        <f>ROUND('РБ15%'!BO19*0.87,)</f>
        <v>23664</v>
      </c>
      <c r="BP19" s="48">
        <f>ROUND('РБ15%'!BP19*0.87,)</f>
        <v>23664</v>
      </c>
      <c r="BQ19" s="48">
        <f>ROUND('РБ15%'!BQ19*0.87,)</f>
        <v>23664</v>
      </c>
      <c r="BR19" s="48">
        <f>ROUND('РБ15%'!BR19*0.87,)</f>
        <v>23664</v>
      </c>
      <c r="BS19" s="48">
        <f>ROUND('РБ15%'!BS19*0.87,)</f>
        <v>23664</v>
      </c>
      <c r="BT19" s="48">
        <f>ROUND('РБ15%'!BT19*0.87,)</f>
        <v>24773</v>
      </c>
      <c r="BU19" s="48">
        <f>ROUND('РБ15%'!BU19*0.87,)</f>
        <v>24773</v>
      </c>
      <c r="BV19" s="48">
        <f>ROUND('РБ15%'!BV19*0.87,)</f>
        <v>23664</v>
      </c>
      <c r="BW19" s="48">
        <f>ROUND('РБ15%'!BW19*0.87,)</f>
        <v>23664</v>
      </c>
      <c r="BX19" s="48">
        <f>ROUND('РБ15%'!BX19*0.87,)</f>
        <v>23664</v>
      </c>
      <c r="BY19" s="48">
        <f>ROUND('РБ15%'!BY19*0.87,)</f>
        <v>23664</v>
      </c>
      <c r="BZ19" s="48">
        <f>ROUND('РБ15%'!BZ19*0.87,)</f>
        <v>23664</v>
      </c>
      <c r="CA19" s="48">
        <f>ROUND('РБ15%'!CA19*0.87,)</f>
        <v>24773</v>
      </c>
      <c r="CB19" s="48">
        <f>ROUND('РБ15%'!CB19*0.87,)</f>
        <v>24773</v>
      </c>
      <c r="CC19" s="48">
        <f>ROUND('РБ15%'!CC19*0.87,)</f>
        <v>23664</v>
      </c>
      <c r="CD19" s="48">
        <f>ROUND('РБ15%'!CD19*0.87,)</f>
        <v>23664</v>
      </c>
      <c r="CE19" s="48">
        <f>ROUND('РБ15%'!CE19*0.87,)</f>
        <v>23664</v>
      </c>
      <c r="CF19" s="48">
        <f>ROUND('РБ15%'!CF19*0.87,)</f>
        <v>23664</v>
      </c>
      <c r="CG19" s="48">
        <f>ROUND('РБ15%'!CG19*0.87,)</f>
        <v>23664</v>
      </c>
      <c r="CH19" s="48">
        <f>ROUND('РБ15%'!CH19*0.87,)</f>
        <v>24773</v>
      </c>
      <c r="CI19" s="48">
        <f>ROUND('РБ15%'!CI19*0.87,)</f>
        <v>24773</v>
      </c>
      <c r="CJ19" s="48">
        <f>ROUND('РБ15%'!CJ19*0.87,)</f>
        <v>23664</v>
      </c>
      <c r="CK19" s="48">
        <f>ROUND('РБ15%'!CK19*0.87,)</f>
        <v>23664</v>
      </c>
      <c r="CL19" s="48">
        <f>ROUND('РБ15%'!CL19*0.87,)</f>
        <v>23664</v>
      </c>
      <c r="CM19" s="48">
        <f>ROUND('РБ15%'!CM19*0.87,)</f>
        <v>23664</v>
      </c>
      <c r="CN19" s="48">
        <f>ROUND('РБ15%'!CN19*0.87,)</f>
        <v>23664</v>
      </c>
      <c r="CO19" s="48">
        <f>ROUND('РБ15%'!CO19*0.87,)</f>
        <v>24773</v>
      </c>
      <c r="CP19" s="48">
        <f>ROUND('РБ15%'!CP19*0.87,)</f>
        <v>24773</v>
      </c>
      <c r="CQ19" s="48">
        <f>ROUND('РБ15%'!CQ19*0.87,)</f>
        <v>23664</v>
      </c>
      <c r="CR19" s="48">
        <f>ROUND('РБ15%'!CR19*0.87,)</f>
        <v>23664</v>
      </c>
      <c r="CS19" s="48">
        <f>ROUND('РБ15%'!CS19*0.87,)</f>
        <v>23664</v>
      </c>
      <c r="CT19" s="48">
        <f>ROUND('РБ15%'!CT19*0.87,)</f>
        <v>23664</v>
      </c>
      <c r="CU19" s="48">
        <f>ROUND('РБ15%'!CU19*0.87,)</f>
        <v>23664</v>
      </c>
      <c r="CV19" s="48">
        <f>ROUND('РБ15%'!CV19*0.87,)</f>
        <v>23664</v>
      </c>
      <c r="CW19" s="48">
        <f>ROUND('РБ15%'!CW19*0.87,)</f>
        <v>23664</v>
      </c>
      <c r="CX19" s="48">
        <f>ROUND('РБ15%'!CX19*0.87,)</f>
        <v>21446</v>
      </c>
      <c r="CY19" s="48">
        <f>ROUND('РБ15%'!CY19*0.87,)</f>
        <v>21446</v>
      </c>
      <c r="CZ19" s="48">
        <f>ROUND('РБ15%'!CZ19*0.87,)</f>
        <v>21446</v>
      </c>
      <c r="DA19" s="48">
        <f>ROUND('РБ15%'!DA19*0.87,)</f>
        <v>21446</v>
      </c>
      <c r="DB19" s="48">
        <f>ROUND('РБ15%'!DB19*0.87,)</f>
        <v>21446</v>
      </c>
      <c r="DC19" s="48">
        <f>ROUND('РБ15%'!DC19*0.87,)</f>
        <v>22555</v>
      </c>
      <c r="DD19" s="48">
        <f>ROUND('РБ15%'!DD19*0.87,)</f>
        <v>22555</v>
      </c>
      <c r="DE19" s="48">
        <f>ROUND('РБ15%'!DE19*0.87,)</f>
        <v>21446</v>
      </c>
      <c r="DF19" s="48">
        <f>ROUND('РБ15%'!DF19*0.87,)</f>
        <v>21446</v>
      </c>
      <c r="DG19" s="48">
        <f>ROUND('РБ15%'!DG19*0.87,)</f>
        <v>21446</v>
      </c>
      <c r="DH19" s="48">
        <f>ROUND('РБ15%'!DH19*0.87,)</f>
        <v>21446</v>
      </c>
      <c r="DI19" s="48">
        <f>ROUND('РБ15%'!DI19*0.87,)</f>
        <v>21446</v>
      </c>
      <c r="DJ19" s="48">
        <f>ROUND('РБ15%'!DJ19*0.87,)</f>
        <v>22555</v>
      </c>
      <c r="DK19" s="48">
        <f>ROUND('РБ15%'!DK19*0.87,)</f>
        <v>22555</v>
      </c>
      <c r="DL19" s="48">
        <f>ROUND('РБ15%'!DL19*0.87,)</f>
        <v>21446</v>
      </c>
      <c r="DM19" s="48">
        <f>ROUND('РБ15%'!DM19*0.87,)</f>
        <v>21446</v>
      </c>
      <c r="DN19" s="48">
        <f>ROUND('РБ15%'!DN19*0.87,)</f>
        <v>21446</v>
      </c>
      <c r="DO19" s="48">
        <f>ROUND('РБ15%'!DO19*0.87,)</f>
        <v>21446</v>
      </c>
      <c r="DP19" s="48">
        <f>ROUND('РБ15%'!DP19*0.87,)</f>
        <v>21446</v>
      </c>
      <c r="DQ19" s="48">
        <f>ROUND('РБ15%'!DQ19*0.87,)</f>
        <v>22555</v>
      </c>
      <c r="DR19" s="48">
        <f>ROUND('РБ15%'!DR19*0.87,)</f>
        <v>22555</v>
      </c>
      <c r="DS19" s="48">
        <f>ROUND('РБ15%'!DS19*0.87,)</f>
        <v>21446</v>
      </c>
      <c r="DT19" s="48">
        <f>ROUND('РБ15%'!DT19*0.87,)</f>
        <v>21446</v>
      </c>
      <c r="DU19" s="48">
        <f>ROUND('РБ15%'!DU19*0.87,)</f>
        <v>21446</v>
      </c>
      <c r="DV19" s="48">
        <f>ROUND('РБ15%'!DV19*0.87,)</f>
        <v>21446</v>
      </c>
      <c r="DW19" s="48">
        <f>ROUND('РБ15%'!DW19*0.87,)</f>
        <v>21446</v>
      </c>
      <c r="DX19" s="48">
        <f>ROUND('РБ15%'!DX19*0.87,)</f>
        <v>21446</v>
      </c>
      <c r="DY19" s="48">
        <f>ROUND('РБ15%'!DY19*0.87,)</f>
        <v>22555</v>
      </c>
      <c r="DZ19" s="48">
        <f>ROUND('РБ15%'!DZ19*0.87,)</f>
        <v>22555</v>
      </c>
      <c r="EA19" s="49">
        <f>ROUND('РБ15%'!EA19*0.87,)</f>
        <v>22555</v>
      </c>
      <c r="EB19" s="49">
        <f>ROUND('РБ15%'!EB19*0.87,)</f>
        <v>22555</v>
      </c>
      <c r="EC19" s="49">
        <f>ROUND('РБ15%'!EC19*0.87,)</f>
        <v>22555</v>
      </c>
      <c r="ED19" s="49">
        <f>ROUND('РБ15%'!ED19*0.87,)</f>
        <v>22555</v>
      </c>
      <c r="EE19" s="48">
        <f>ROUND('РБ15%'!EE19*0.87,)</f>
        <v>22555</v>
      </c>
      <c r="EF19" s="48">
        <f>ROUND('РБ15%'!EF19*0.87,)</f>
        <v>22555</v>
      </c>
      <c r="EG19" s="48">
        <f>ROUND('РБ15%'!EG19*0.87,)</f>
        <v>22555</v>
      </c>
      <c r="EH19" s="48">
        <f>ROUND('РБ15%'!EH19*0.87,)</f>
        <v>22555</v>
      </c>
      <c r="EI19" s="48">
        <f>ROUND('РБ15%'!EI19*0.87,)</f>
        <v>22555</v>
      </c>
      <c r="EJ19" s="49">
        <f>ROUND('РБ15%'!EJ19*0.87,)</f>
        <v>22555</v>
      </c>
      <c r="EK19" s="49">
        <f>ROUND('РБ15%'!EK19*0.87,)</f>
        <v>22555</v>
      </c>
      <c r="EL19" s="49">
        <f>ROUND('РБ15%'!EL19*0.87,)</f>
        <v>22555</v>
      </c>
      <c r="EM19" s="49">
        <f>ROUND('РБ15%'!EM19*0.87,)</f>
        <v>22555</v>
      </c>
      <c r="EN19" s="48">
        <f>ROUND('РБ15%'!EN19*0.87,)</f>
        <v>22555</v>
      </c>
      <c r="EO19" s="48">
        <f>ROUND('РБ15%'!EO19*0.87,)</f>
        <v>19301</v>
      </c>
      <c r="EP19" s="48">
        <f>ROUND('РБ15%'!EP19*0.87,)</f>
        <v>19301</v>
      </c>
      <c r="EQ19" s="48">
        <f>ROUND('РБ15%'!EQ19*0.87,)</f>
        <v>19301</v>
      </c>
      <c r="ER19" s="48">
        <f>ROUND('РБ15%'!ER19*0.87,)</f>
        <v>19301</v>
      </c>
      <c r="ES19" s="48">
        <f>ROUND('РБ15%'!ES19*0.87,)</f>
        <v>19967</v>
      </c>
      <c r="ET19" s="48">
        <f>ROUND('РБ15%'!ET19*0.87,)</f>
        <v>19967</v>
      </c>
      <c r="EU19" s="48">
        <f>ROUND('РБ15%'!EU19*0.87,)</f>
        <v>19301</v>
      </c>
      <c r="EV19" s="48">
        <f>ROUND('РБ15%'!EV19*0.87,)</f>
        <v>19301</v>
      </c>
      <c r="EW19" s="48">
        <f>ROUND('РБ15%'!EW19*0.87,)</f>
        <v>19301</v>
      </c>
      <c r="EX19" s="48">
        <f>ROUND('РБ15%'!EX19*0.87,)</f>
        <v>19301</v>
      </c>
      <c r="EY19" s="48">
        <f>ROUND('РБ15%'!EY19*0.87,)</f>
        <v>19301</v>
      </c>
      <c r="EZ19" s="48">
        <f>ROUND('РБ15%'!EZ19*0.87,)</f>
        <v>19967</v>
      </c>
      <c r="FA19" s="48">
        <f>ROUND('РБ15%'!FA19*0.87,)</f>
        <v>19967</v>
      </c>
      <c r="FB19" s="48">
        <f>ROUND('РБ15%'!FB19*0.87,)</f>
        <v>18783</v>
      </c>
      <c r="FC19" s="48">
        <f>ROUND('РБ15%'!FC19*0.87,)</f>
        <v>18783</v>
      </c>
      <c r="FD19" s="48">
        <f>ROUND('РБ15%'!FD19*0.87,)</f>
        <v>18783</v>
      </c>
      <c r="FE19" s="48">
        <f>ROUND('РБ15%'!FE19*0.87,)</f>
        <v>18783</v>
      </c>
      <c r="FF19" s="48">
        <f>ROUND('РБ15%'!FF19*0.87,)</f>
        <v>18783</v>
      </c>
      <c r="FG19" s="48">
        <f>ROUND('РБ15%'!FG19*0.87,)</f>
        <v>19301</v>
      </c>
      <c r="FH19" s="48">
        <f>ROUND('РБ15%'!FH19*0.87,)</f>
        <v>19301</v>
      </c>
      <c r="FI19" s="48">
        <f>ROUND('РБ15%'!FI19*0.87,)</f>
        <v>18783</v>
      </c>
      <c r="FJ19" s="48">
        <f>ROUND('РБ15%'!FJ19*0.87,)</f>
        <v>18783</v>
      </c>
      <c r="FK19" s="48">
        <f>ROUND('РБ15%'!FK19*0.87,)</f>
        <v>18783</v>
      </c>
      <c r="FL19" s="48">
        <f>ROUND('РБ15%'!FL19*0.87,)</f>
        <v>18783</v>
      </c>
      <c r="FM19" s="48">
        <f>ROUND('РБ15%'!FM19*0.87,)</f>
        <v>18783</v>
      </c>
      <c r="FN19" s="48">
        <f>ROUND('РБ15%'!FN19*0.87,)</f>
        <v>19301</v>
      </c>
      <c r="FO19" s="48">
        <f>ROUND('РБ15%'!FO19*0.87,)</f>
        <v>19301</v>
      </c>
      <c r="FP19" s="48">
        <f>ROUND('РБ15%'!FP19*0.87,)</f>
        <v>19301</v>
      </c>
      <c r="FQ19" s="48">
        <f>ROUND('РБ15%'!FQ19*0.87,)</f>
        <v>19301</v>
      </c>
      <c r="FR19" s="48">
        <f>ROUND('РБ15%'!FR19*0.87,)</f>
        <v>19301</v>
      </c>
      <c r="FS19" s="48">
        <f>ROUND('РБ15%'!FS19*0.87,)</f>
        <v>19301</v>
      </c>
      <c r="FT19" s="48">
        <f>ROUND('РБ15%'!FT19*0.87,)</f>
        <v>19301</v>
      </c>
      <c r="FU19" s="48">
        <f>ROUND('РБ15%'!FU19*0.87,)</f>
        <v>19301</v>
      </c>
      <c r="FV19" s="48">
        <f>ROUND('РБ15%'!FV19*0.87,)</f>
        <v>19301</v>
      </c>
      <c r="FW19" s="48">
        <f>ROUND('РБ15%'!FW19*0.87,)</f>
        <v>18266</v>
      </c>
      <c r="FX19" s="48">
        <f>ROUND('РБ15%'!FX19*0.87,)</f>
        <v>18266</v>
      </c>
      <c r="FY19" s="48">
        <f>ROUND('РБ15%'!FY19*0.87,)</f>
        <v>18266</v>
      </c>
      <c r="FZ19" s="48">
        <f>ROUND('РБ15%'!FZ19*0.87,)</f>
        <v>18266</v>
      </c>
      <c r="GA19" s="48">
        <f>ROUND('РБ15%'!GA19*0.87,)</f>
        <v>18266</v>
      </c>
      <c r="GB19" s="48">
        <f>ROUND('РБ15%'!GB19*0.87,)</f>
        <v>18783</v>
      </c>
      <c r="GC19" s="48">
        <f>ROUND('РБ15%'!GC19*0.87,)</f>
        <v>18783</v>
      </c>
      <c r="GD19" s="48">
        <f>ROUND('РБ15%'!GD19*0.87,)</f>
        <v>18266</v>
      </c>
      <c r="GE19" s="48">
        <f>ROUND('РБ15%'!GE19*0.87,)</f>
        <v>18266</v>
      </c>
      <c r="GF19" s="48">
        <f>ROUND('РБ15%'!GF19*0.87,)</f>
        <v>18266</v>
      </c>
      <c r="GG19" s="48">
        <f>ROUND('РБ15%'!GG19*0.87,)</f>
        <v>18266</v>
      </c>
      <c r="GH19" s="48">
        <f>ROUND('РБ15%'!GH19*0.87,)</f>
        <v>18266</v>
      </c>
      <c r="GI19" s="48">
        <f>ROUND('РБ15%'!GI19*0.87,)</f>
        <v>18783</v>
      </c>
      <c r="GJ19" s="48">
        <f>ROUND('РБ15%'!GJ19*0.87,)</f>
        <v>18783</v>
      </c>
      <c r="GK19" s="48">
        <f>ROUND('РБ15%'!GK19*0.87,)</f>
        <v>18266</v>
      </c>
      <c r="GL19" s="48">
        <f>ROUND('РБ15%'!GL19*0.87,)</f>
        <v>18266</v>
      </c>
      <c r="GM19" s="48">
        <f>ROUND('РБ15%'!GM19*0.87,)</f>
        <v>18266</v>
      </c>
      <c r="GN19" s="48">
        <f>ROUND('РБ15%'!GN19*0.87,)</f>
        <v>18266</v>
      </c>
      <c r="GO19" s="48">
        <f>ROUND('РБ15%'!GO19*0.87,)</f>
        <v>18266</v>
      </c>
      <c r="GP19" s="48">
        <f>ROUND('РБ15%'!GP19*0.87,)</f>
        <v>18783</v>
      </c>
      <c r="GQ19" s="48">
        <f>ROUND('РБ15%'!GQ19*0.87,)</f>
        <v>18783</v>
      </c>
      <c r="GR19" s="48">
        <f>ROUND('РБ15%'!GR19*0.87,)</f>
        <v>18266</v>
      </c>
      <c r="GS19" s="48">
        <f>ROUND('РБ15%'!GS19*0.87,)</f>
        <v>18266</v>
      </c>
      <c r="GT19" s="48">
        <f>ROUND('РБ15%'!GT19*0.87,)</f>
        <v>18266</v>
      </c>
      <c r="GU19" s="48">
        <f>ROUND('РБ15%'!GU19*0.87,)</f>
        <v>18266</v>
      </c>
      <c r="GV19" s="48">
        <f>ROUND('РБ15%'!GV19*0.87,)</f>
        <v>18266</v>
      </c>
      <c r="GW19" s="48">
        <f>ROUND('РБ15%'!GW19*0.87,)</f>
        <v>18783</v>
      </c>
      <c r="GX19" s="48">
        <f>ROUND('РБ15%'!GX19*0.87,)</f>
        <v>18783</v>
      </c>
      <c r="GY19" s="48">
        <f>ROUND('РБ15%'!GY19*0.87,)</f>
        <v>18266</v>
      </c>
      <c r="GZ19" s="48">
        <f>ROUND('РБ15%'!GZ19*0.87,)</f>
        <v>18266</v>
      </c>
      <c r="HA19" s="48">
        <f>ROUND('РБ15%'!HA19*0.87,)</f>
        <v>18266</v>
      </c>
      <c r="HB19" s="48">
        <f>ROUND('РБ15%'!HB19*0.87,)</f>
        <v>18266</v>
      </c>
      <c r="HC19" s="48">
        <f>ROUND('РБ15%'!HC19*0.87,)</f>
        <v>18266</v>
      </c>
      <c r="HD19" s="48">
        <f>ROUND('РБ15%'!HD19*0.87,)</f>
        <v>19967</v>
      </c>
      <c r="HE19" s="48">
        <f>ROUND('РБ15%'!HE19*0.87,)</f>
        <v>19967</v>
      </c>
      <c r="HF19" s="48">
        <f>ROUND('РБ15%'!HF19*0.87,)</f>
        <v>19301</v>
      </c>
      <c r="HG19" s="48">
        <f>ROUND('РБ15%'!HG19*0.87,)</f>
        <v>19301</v>
      </c>
      <c r="HH19" s="48">
        <f>ROUND('РБ15%'!HH19*0.87,)</f>
        <v>19301</v>
      </c>
      <c r="HI19" s="48">
        <f>ROUND('РБ15%'!HI19*0.87,)</f>
        <v>19301</v>
      </c>
      <c r="HJ19" s="48">
        <f>ROUND('РБ15%'!HJ19*0.87,)</f>
        <v>19301</v>
      </c>
      <c r="HK19" s="48">
        <f>ROUND('РБ15%'!HK19*0.87,)</f>
        <v>22185</v>
      </c>
      <c r="HL19" s="48">
        <f>ROUND('РБ15%'!HL19*0.87,)</f>
        <v>22185</v>
      </c>
      <c r="HM19" s="48">
        <f>ROUND('РБ15%'!HM19*0.87,)</f>
        <v>22185</v>
      </c>
      <c r="HN19" s="48">
        <f>ROUND('РБ15%'!HN19*0.87,)</f>
        <v>22185</v>
      </c>
      <c r="HO19" s="48">
        <f>ROUND('РБ15%'!HO19*0.87,)</f>
        <v>22185</v>
      </c>
      <c r="HP19" s="48">
        <f>ROUND('РБ15%'!HP19*0.87,)</f>
        <v>22185</v>
      </c>
      <c r="HQ19" s="48">
        <f>ROUND('РБ15%'!HQ19*0.87,)</f>
        <v>22185</v>
      </c>
      <c r="HR19" s="48">
        <f>ROUND('РБ15%'!HR19*0.87,)</f>
        <v>22925</v>
      </c>
      <c r="HS19" s="48">
        <f>ROUND('РБ15%'!HS19*0.87,)</f>
        <v>22925</v>
      </c>
      <c r="HT19" s="48">
        <f>ROUND('РБ15%'!HT19*0.87,)</f>
        <v>22925</v>
      </c>
      <c r="HU19" s="48">
        <f>ROUND('РБ15%'!HU19*0.87,)</f>
        <v>22925</v>
      </c>
    </row>
    <row r="20" spans="1:229" s="7" customFormat="1" x14ac:dyDescent="0.2">
      <c r="A20" s="6" t="s">
        <v>9</v>
      </c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9"/>
      <c r="Z20" s="49"/>
      <c r="AA20" s="49"/>
      <c r="AB20" s="49"/>
      <c r="AC20" s="49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9"/>
      <c r="AO20" s="49"/>
      <c r="AP20" s="49"/>
      <c r="AQ20" s="49"/>
      <c r="AR20" s="48"/>
      <c r="AS20" s="48"/>
      <c r="AT20" s="48"/>
      <c r="AU20" s="48"/>
      <c r="AV20" s="48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8"/>
      <c r="BH20" s="48"/>
      <c r="BI20" s="48"/>
      <c r="BJ20" s="48"/>
      <c r="BK20" s="48"/>
      <c r="BL20" s="48"/>
      <c r="BM20" s="48"/>
      <c r="BN20" s="48"/>
      <c r="BO20" s="48"/>
      <c r="BP20" s="48"/>
      <c r="BQ20" s="48"/>
      <c r="BR20" s="48"/>
      <c r="BS20" s="48"/>
      <c r="BT20" s="48"/>
      <c r="BU20" s="48"/>
      <c r="BV20" s="48"/>
      <c r="BW20" s="48"/>
      <c r="BX20" s="48"/>
      <c r="BY20" s="48"/>
      <c r="BZ20" s="48"/>
      <c r="CA20" s="48"/>
      <c r="CB20" s="48"/>
      <c r="CC20" s="48"/>
      <c r="CD20" s="48"/>
      <c r="CE20" s="48"/>
      <c r="CF20" s="48"/>
      <c r="CG20" s="48"/>
      <c r="CH20" s="48"/>
      <c r="CI20" s="48"/>
      <c r="CJ20" s="48"/>
      <c r="CK20" s="48"/>
      <c r="CL20" s="48"/>
      <c r="CM20" s="48"/>
      <c r="CN20" s="48"/>
      <c r="CO20" s="48"/>
      <c r="CP20" s="48"/>
      <c r="CQ20" s="48"/>
      <c r="CR20" s="48"/>
      <c r="CS20" s="48"/>
      <c r="CT20" s="48"/>
      <c r="CU20" s="48"/>
      <c r="CV20" s="48"/>
      <c r="CW20" s="48"/>
      <c r="CX20" s="48"/>
      <c r="CY20" s="48"/>
      <c r="CZ20" s="48"/>
      <c r="DA20" s="48"/>
      <c r="DB20" s="48"/>
      <c r="DC20" s="48"/>
      <c r="DD20" s="48"/>
      <c r="DE20" s="48"/>
      <c r="DF20" s="48"/>
      <c r="DG20" s="48"/>
      <c r="DH20" s="48"/>
      <c r="DI20" s="48"/>
      <c r="DJ20" s="48"/>
      <c r="DK20" s="48"/>
      <c r="DL20" s="48"/>
      <c r="DM20" s="48"/>
      <c r="DN20" s="48"/>
      <c r="DO20" s="48"/>
      <c r="DP20" s="48"/>
      <c r="DQ20" s="48"/>
      <c r="DR20" s="48"/>
      <c r="DS20" s="48"/>
      <c r="DT20" s="48"/>
      <c r="DU20" s="48"/>
      <c r="DV20" s="48"/>
      <c r="DW20" s="48"/>
      <c r="DX20" s="48"/>
      <c r="DY20" s="48"/>
      <c r="DZ20" s="48"/>
      <c r="EA20" s="49"/>
      <c r="EB20" s="49"/>
      <c r="EC20" s="49"/>
      <c r="ED20" s="49"/>
      <c r="EE20" s="48"/>
      <c r="EF20" s="48"/>
      <c r="EG20" s="48"/>
      <c r="EH20" s="48"/>
      <c r="EI20" s="48"/>
      <c r="EJ20" s="49"/>
      <c r="EK20" s="49"/>
      <c r="EL20" s="49"/>
      <c r="EM20" s="49"/>
      <c r="EN20" s="48"/>
      <c r="EO20" s="48"/>
      <c r="EP20" s="48"/>
      <c r="EQ20" s="48"/>
      <c r="ER20" s="48"/>
      <c r="ES20" s="48"/>
      <c r="ET20" s="48"/>
      <c r="EU20" s="48"/>
      <c r="EV20" s="48"/>
      <c r="EW20" s="48"/>
      <c r="EX20" s="48"/>
      <c r="EY20" s="48"/>
      <c r="EZ20" s="48"/>
      <c r="FA20" s="48"/>
      <c r="FB20" s="48"/>
      <c r="FC20" s="48"/>
      <c r="FD20" s="48"/>
      <c r="FE20" s="48"/>
      <c r="FF20" s="48"/>
      <c r="FG20" s="48"/>
      <c r="FH20" s="48"/>
      <c r="FI20" s="48"/>
      <c r="FJ20" s="48"/>
      <c r="FK20" s="48"/>
      <c r="FL20" s="48"/>
      <c r="FM20" s="48"/>
      <c r="FN20" s="48"/>
      <c r="FO20" s="48"/>
      <c r="FP20" s="48"/>
      <c r="FQ20" s="48"/>
      <c r="FR20" s="48"/>
      <c r="FS20" s="48"/>
      <c r="FT20" s="48"/>
      <c r="FU20" s="48"/>
      <c r="FV20" s="48"/>
      <c r="FW20" s="48"/>
      <c r="FX20" s="48"/>
      <c r="FY20" s="48"/>
      <c r="FZ20" s="48"/>
      <c r="GA20" s="48"/>
      <c r="GB20" s="48"/>
      <c r="GC20" s="48"/>
      <c r="GD20" s="48"/>
      <c r="GE20" s="48"/>
      <c r="GF20" s="48"/>
      <c r="GG20" s="48"/>
      <c r="GH20" s="48"/>
      <c r="GI20" s="48"/>
      <c r="GJ20" s="48"/>
      <c r="GK20" s="48"/>
      <c r="GL20" s="48"/>
      <c r="GM20" s="48"/>
      <c r="GN20" s="48"/>
      <c r="GO20" s="48"/>
      <c r="GP20" s="48"/>
      <c r="GQ20" s="48"/>
      <c r="GR20" s="48"/>
      <c r="GS20" s="48"/>
      <c r="GT20" s="48"/>
      <c r="GU20" s="48"/>
      <c r="GV20" s="48"/>
      <c r="GW20" s="48"/>
      <c r="GX20" s="48"/>
      <c r="GY20" s="48"/>
      <c r="GZ20" s="48"/>
      <c r="HA20" s="48"/>
      <c r="HB20" s="48"/>
      <c r="HC20" s="48"/>
      <c r="HD20" s="48"/>
      <c r="HE20" s="48"/>
      <c r="HF20" s="48"/>
      <c r="HG20" s="48"/>
      <c r="HH20" s="48"/>
      <c r="HI20" s="48"/>
      <c r="HJ20" s="48"/>
      <c r="HK20" s="48"/>
      <c r="HL20" s="48"/>
      <c r="HM20" s="48"/>
      <c r="HN20" s="48"/>
      <c r="HO20" s="48"/>
      <c r="HP20" s="48"/>
      <c r="HQ20" s="48"/>
      <c r="HR20" s="48"/>
      <c r="HS20" s="48"/>
      <c r="HT20" s="48"/>
      <c r="HU20" s="48"/>
    </row>
    <row r="21" spans="1:229" s="7" customFormat="1" x14ac:dyDescent="0.2">
      <c r="A21" s="8" t="s">
        <v>10</v>
      </c>
      <c r="B21" s="48">
        <f>ROUND('РБ15%'!B21*0.87,)</f>
        <v>35126</v>
      </c>
      <c r="C21" s="48">
        <f>ROUND('РБ15%'!C21*0.87,)</f>
        <v>35866</v>
      </c>
      <c r="D21" s="48">
        <f>ROUND('РБ15%'!D21*0.87,)</f>
        <v>34757</v>
      </c>
      <c r="E21" s="48">
        <f>ROUND('РБ15%'!E21*0.87,)</f>
        <v>34757</v>
      </c>
      <c r="F21" s="48">
        <f>ROUND('РБ15%'!F21*0.87,)</f>
        <v>34757</v>
      </c>
      <c r="G21" s="48">
        <f>ROUND('РБ15%'!G21*0.87,)</f>
        <v>34757</v>
      </c>
      <c r="H21" s="48">
        <f>ROUND('РБ15%'!H21*0.87,)</f>
        <v>35866</v>
      </c>
      <c r="I21" s="48">
        <f>ROUND('РБ15%'!I21*0.87,)</f>
        <v>37715</v>
      </c>
      <c r="J21" s="48">
        <f>ROUND('РБ15%'!J21*0.87,)</f>
        <v>37715</v>
      </c>
      <c r="K21" s="48">
        <f>ROUND('РБ15%'!K21*0.87,)</f>
        <v>35126</v>
      </c>
      <c r="L21" s="48">
        <f>ROUND('РБ15%'!L21*0.87,)</f>
        <v>35126</v>
      </c>
      <c r="M21" s="48">
        <f>ROUND('РБ15%'!M21*0.87,)</f>
        <v>35126</v>
      </c>
      <c r="N21" s="48">
        <f>ROUND('РБ15%'!N21*0.87,)</f>
        <v>35126</v>
      </c>
      <c r="O21" s="48">
        <f>ROUND('РБ15%'!O21*0.87,)</f>
        <v>35126</v>
      </c>
      <c r="P21" s="48">
        <f>ROUND('РБ15%'!P21*0.87,)</f>
        <v>36605</v>
      </c>
      <c r="Q21" s="48">
        <f>ROUND('РБ15%'!Q21*0.87,)</f>
        <v>36605</v>
      </c>
      <c r="R21" s="48">
        <f>ROUND('РБ15%'!R21*0.87,)</f>
        <v>35866</v>
      </c>
      <c r="S21" s="48">
        <f>ROUND('РБ15%'!S21*0.87,)</f>
        <v>35866</v>
      </c>
      <c r="T21" s="48">
        <f>ROUND('РБ15%'!T21*0.87,)</f>
        <v>35866</v>
      </c>
      <c r="U21" s="48">
        <f>ROUND('РБ15%'!U21*0.87,)</f>
        <v>35866</v>
      </c>
      <c r="V21" s="48">
        <f>ROUND('РБ15%'!V21*0.87,)</f>
        <v>35866</v>
      </c>
      <c r="W21" s="48">
        <f>ROUND('РБ15%'!W21*0.87,)</f>
        <v>38824</v>
      </c>
      <c r="X21" s="48">
        <f>ROUND('РБ15%'!X21*0.87,)</f>
        <v>38824</v>
      </c>
      <c r="Y21" s="49">
        <f>ROUND('РБ15%'!Y21*0.87,)</f>
        <v>38824</v>
      </c>
      <c r="Z21" s="49">
        <f>ROUND('РБ15%'!Z21*0.87,)</f>
        <v>38824</v>
      </c>
      <c r="AA21" s="49">
        <f>ROUND('РБ15%'!AA21*0.87,)</f>
        <v>38824</v>
      </c>
      <c r="AB21" s="49">
        <f>ROUND('РБ15%'!AB21*0.87,)</f>
        <v>38824</v>
      </c>
      <c r="AC21" s="49">
        <f>ROUND('РБ15%'!AC21*0.87,)</f>
        <v>38824</v>
      </c>
      <c r="AD21" s="48">
        <f>ROUND('РБ15%'!AD21*0.87,)</f>
        <v>38824</v>
      </c>
      <c r="AE21" s="48">
        <f>ROUND('РБ15%'!AE21*0.87,)</f>
        <v>38824</v>
      </c>
      <c r="AF21" s="48">
        <f>ROUND('РБ15%'!AF21*0.87,)</f>
        <v>38824</v>
      </c>
      <c r="AG21" s="48">
        <f>ROUND('РБ15%'!AG21*0.87,)</f>
        <v>43261</v>
      </c>
      <c r="AH21" s="48">
        <f>ROUND('РБ15%'!AH21*0.87,)</f>
        <v>43261</v>
      </c>
      <c r="AI21" s="48">
        <f>ROUND('РБ15%'!AI21*0.87,)</f>
        <v>43261</v>
      </c>
      <c r="AJ21" s="48">
        <f>ROUND('РБ15%'!AJ21*0.87,)</f>
        <v>43261</v>
      </c>
      <c r="AK21" s="48">
        <f>ROUND('РБ15%'!AK21*0.87,)</f>
        <v>44740</v>
      </c>
      <c r="AL21" s="48">
        <f>ROUND('РБ15%'!AL21*0.87,)</f>
        <v>44740</v>
      </c>
      <c r="AM21" s="48">
        <f>ROUND('РБ15%'!AM21*0.87,)</f>
        <v>44740</v>
      </c>
      <c r="AN21" s="49">
        <f>ROUND('РБ15%'!AN21*0.87,)</f>
        <v>44740</v>
      </c>
      <c r="AO21" s="49">
        <f>ROUND('РБ15%'!AO21*0.87,)</f>
        <v>44740</v>
      </c>
      <c r="AP21" s="49">
        <f>ROUND('РБ15%'!AP21*0.87,)</f>
        <v>44740</v>
      </c>
      <c r="AQ21" s="49">
        <f>ROUND('РБ15%'!AQ21*0.87,)</f>
        <v>44740</v>
      </c>
      <c r="AR21" s="48">
        <f>ROUND('РБ15%'!AR21*0.87,)</f>
        <v>44740</v>
      </c>
      <c r="AS21" s="48">
        <f>ROUND('РБ15%'!AS21*0.87,)</f>
        <v>44740</v>
      </c>
      <c r="AT21" s="48">
        <f>ROUND('РБ15%'!AT21*0.87,)</f>
        <v>39933</v>
      </c>
      <c r="AU21" s="48">
        <f>ROUND('РБ15%'!AU21*0.87,)</f>
        <v>39933</v>
      </c>
      <c r="AV21" s="48">
        <f>ROUND('РБ15%'!AV21*0.87,)</f>
        <v>39933</v>
      </c>
      <c r="AW21" s="49">
        <f>ROUND('РБ15%'!AW21*0.87,)</f>
        <v>41042</v>
      </c>
      <c r="AX21" s="49">
        <f>ROUND('РБ15%'!AX21*0.87,)</f>
        <v>41042</v>
      </c>
      <c r="AY21" s="49">
        <f>ROUND('РБ15%'!AY21*0.87,)</f>
        <v>41042</v>
      </c>
      <c r="AZ21" s="49">
        <f>ROUND('РБ15%'!AZ21*0.87,)</f>
        <v>41042</v>
      </c>
      <c r="BA21" s="49">
        <f>ROUND('РБ15%'!BA21*0.87,)</f>
        <v>41042</v>
      </c>
      <c r="BB21" s="49">
        <f>ROUND('РБ15%'!BB21*0.87,)</f>
        <v>41042</v>
      </c>
      <c r="BC21" s="49">
        <f>ROUND('РБ15%'!BC21*0.87,)</f>
        <v>41042</v>
      </c>
      <c r="BD21" s="49">
        <f>ROUND('РБ15%'!BD21*0.87,)</f>
        <v>41042</v>
      </c>
      <c r="BE21" s="49">
        <f>ROUND('РБ15%'!BE21*0.87,)</f>
        <v>43261</v>
      </c>
      <c r="BF21" s="49">
        <f>ROUND('РБ15%'!BF21*0.87,)</f>
        <v>43261</v>
      </c>
      <c r="BG21" s="48">
        <f>ROUND('РБ15%'!BG21*0.87,)</f>
        <v>39933</v>
      </c>
      <c r="BH21" s="48">
        <f>ROUND('РБ15%'!BH21*0.87,)</f>
        <v>39933</v>
      </c>
      <c r="BI21" s="48">
        <f>ROUND('РБ15%'!BI21*0.87,)</f>
        <v>39933</v>
      </c>
      <c r="BJ21" s="48">
        <f>ROUND('РБ15%'!BJ21*0.87,)</f>
        <v>39933</v>
      </c>
      <c r="BK21" s="48">
        <f>ROUND('РБ15%'!BK21*0.87,)</f>
        <v>42152</v>
      </c>
      <c r="BL21" s="48">
        <f>ROUND('РБ15%'!BL21*0.87,)</f>
        <v>42152</v>
      </c>
      <c r="BM21" s="48">
        <f>ROUND('РБ15%'!BM21*0.87,)</f>
        <v>42152</v>
      </c>
      <c r="BN21" s="48">
        <f>ROUND('РБ15%'!BN21*0.87,)</f>
        <v>42152</v>
      </c>
      <c r="BO21" s="48">
        <f>ROUND('РБ15%'!BO21*0.87,)</f>
        <v>39933</v>
      </c>
      <c r="BP21" s="48">
        <f>ROUND('РБ15%'!BP21*0.87,)</f>
        <v>39933</v>
      </c>
      <c r="BQ21" s="48">
        <f>ROUND('РБ15%'!BQ21*0.87,)</f>
        <v>39933</v>
      </c>
      <c r="BR21" s="48">
        <f>ROUND('РБ15%'!BR21*0.87,)</f>
        <v>39933</v>
      </c>
      <c r="BS21" s="48">
        <f>ROUND('РБ15%'!BS21*0.87,)</f>
        <v>39933</v>
      </c>
      <c r="BT21" s="48">
        <f>ROUND('РБ15%'!BT21*0.87,)</f>
        <v>41042</v>
      </c>
      <c r="BU21" s="48">
        <f>ROUND('РБ15%'!BU21*0.87,)</f>
        <v>41042</v>
      </c>
      <c r="BV21" s="48">
        <f>ROUND('РБ15%'!BV21*0.87,)</f>
        <v>39933</v>
      </c>
      <c r="BW21" s="48">
        <f>ROUND('РБ15%'!BW21*0.87,)</f>
        <v>39933</v>
      </c>
      <c r="BX21" s="48">
        <f>ROUND('РБ15%'!BX21*0.87,)</f>
        <v>39933</v>
      </c>
      <c r="BY21" s="48">
        <f>ROUND('РБ15%'!BY21*0.87,)</f>
        <v>39933</v>
      </c>
      <c r="BZ21" s="48">
        <f>ROUND('РБ15%'!BZ21*0.87,)</f>
        <v>39933</v>
      </c>
      <c r="CA21" s="48">
        <f>ROUND('РБ15%'!CA21*0.87,)</f>
        <v>41042</v>
      </c>
      <c r="CB21" s="48">
        <f>ROUND('РБ15%'!CB21*0.87,)</f>
        <v>41042</v>
      </c>
      <c r="CC21" s="48">
        <f>ROUND('РБ15%'!CC21*0.87,)</f>
        <v>39933</v>
      </c>
      <c r="CD21" s="48">
        <f>ROUND('РБ15%'!CD21*0.87,)</f>
        <v>39933</v>
      </c>
      <c r="CE21" s="48">
        <f>ROUND('РБ15%'!CE21*0.87,)</f>
        <v>39933</v>
      </c>
      <c r="CF21" s="48">
        <f>ROUND('РБ15%'!CF21*0.87,)</f>
        <v>39933</v>
      </c>
      <c r="CG21" s="48">
        <f>ROUND('РБ15%'!CG21*0.87,)</f>
        <v>39933</v>
      </c>
      <c r="CH21" s="48">
        <f>ROUND('РБ15%'!CH21*0.87,)</f>
        <v>41042</v>
      </c>
      <c r="CI21" s="48">
        <f>ROUND('РБ15%'!CI21*0.87,)</f>
        <v>41042</v>
      </c>
      <c r="CJ21" s="48">
        <f>ROUND('РБ15%'!CJ21*0.87,)</f>
        <v>39933</v>
      </c>
      <c r="CK21" s="48">
        <f>ROUND('РБ15%'!CK21*0.87,)</f>
        <v>39933</v>
      </c>
      <c r="CL21" s="48">
        <f>ROUND('РБ15%'!CL21*0.87,)</f>
        <v>39933</v>
      </c>
      <c r="CM21" s="48">
        <f>ROUND('РБ15%'!CM21*0.87,)</f>
        <v>39933</v>
      </c>
      <c r="CN21" s="48">
        <f>ROUND('РБ15%'!CN21*0.87,)</f>
        <v>39933</v>
      </c>
      <c r="CO21" s="48">
        <f>ROUND('РБ15%'!CO21*0.87,)</f>
        <v>41042</v>
      </c>
      <c r="CP21" s="48">
        <f>ROUND('РБ15%'!CP21*0.87,)</f>
        <v>41042</v>
      </c>
      <c r="CQ21" s="48">
        <f>ROUND('РБ15%'!CQ21*0.87,)</f>
        <v>39933</v>
      </c>
      <c r="CR21" s="48">
        <f>ROUND('РБ15%'!CR21*0.87,)</f>
        <v>39933</v>
      </c>
      <c r="CS21" s="48">
        <f>ROUND('РБ15%'!CS21*0.87,)</f>
        <v>39933</v>
      </c>
      <c r="CT21" s="48">
        <f>ROUND('РБ15%'!CT21*0.87,)</f>
        <v>39933</v>
      </c>
      <c r="CU21" s="48">
        <f>ROUND('РБ15%'!CU21*0.87,)</f>
        <v>39933</v>
      </c>
      <c r="CV21" s="48">
        <f>ROUND('РБ15%'!CV21*0.87,)</f>
        <v>39933</v>
      </c>
      <c r="CW21" s="48">
        <f>ROUND('РБ15%'!CW21*0.87,)</f>
        <v>39933</v>
      </c>
      <c r="CX21" s="48">
        <f>ROUND('РБ15%'!CX21*0.87,)</f>
        <v>37715</v>
      </c>
      <c r="CY21" s="48">
        <f>ROUND('РБ15%'!CY21*0.87,)</f>
        <v>37715</v>
      </c>
      <c r="CZ21" s="48">
        <f>ROUND('РБ15%'!CZ21*0.87,)</f>
        <v>37715</v>
      </c>
      <c r="DA21" s="48">
        <f>ROUND('РБ15%'!DA21*0.87,)</f>
        <v>37715</v>
      </c>
      <c r="DB21" s="48">
        <f>ROUND('РБ15%'!DB21*0.87,)</f>
        <v>37715</v>
      </c>
      <c r="DC21" s="48">
        <f>ROUND('РБ15%'!DC21*0.87,)</f>
        <v>38824</v>
      </c>
      <c r="DD21" s="48">
        <f>ROUND('РБ15%'!DD21*0.87,)</f>
        <v>38824</v>
      </c>
      <c r="DE21" s="48">
        <f>ROUND('РБ15%'!DE21*0.87,)</f>
        <v>37715</v>
      </c>
      <c r="DF21" s="48">
        <f>ROUND('РБ15%'!DF21*0.87,)</f>
        <v>37715</v>
      </c>
      <c r="DG21" s="48">
        <f>ROUND('РБ15%'!DG21*0.87,)</f>
        <v>37715</v>
      </c>
      <c r="DH21" s="48">
        <f>ROUND('РБ15%'!DH21*0.87,)</f>
        <v>37715</v>
      </c>
      <c r="DI21" s="48">
        <f>ROUND('РБ15%'!DI21*0.87,)</f>
        <v>37715</v>
      </c>
      <c r="DJ21" s="48">
        <f>ROUND('РБ15%'!DJ21*0.87,)</f>
        <v>38824</v>
      </c>
      <c r="DK21" s="48">
        <f>ROUND('РБ15%'!DK21*0.87,)</f>
        <v>38824</v>
      </c>
      <c r="DL21" s="48">
        <f>ROUND('РБ15%'!DL21*0.87,)</f>
        <v>37715</v>
      </c>
      <c r="DM21" s="48">
        <f>ROUND('РБ15%'!DM21*0.87,)</f>
        <v>37715</v>
      </c>
      <c r="DN21" s="48">
        <f>ROUND('РБ15%'!DN21*0.87,)</f>
        <v>37715</v>
      </c>
      <c r="DO21" s="48">
        <f>ROUND('РБ15%'!DO21*0.87,)</f>
        <v>37715</v>
      </c>
      <c r="DP21" s="48">
        <f>ROUND('РБ15%'!DP21*0.87,)</f>
        <v>37715</v>
      </c>
      <c r="DQ21" s="48">
        <f>ROUND('РБ15%'!DQ21*0.87,)</f>
        <v>38824</v>
      </c>
      <c r="DR21" s="48">
        <f>ROUND('РБ15%'!DR21*0.87,)</f>
        <v>38824</v>
      </c>
      <c r="DS21" s="48">
        <f>ROUND('РБ15%'!DS21*0.87,)</f>
        <v>37715</v>
      </c>
      <c r="DT21" s="48">
        <f>ROUND('РБ15%'!DT21*0.87,)</f>
        <v>37715</v>
      </c>
      <c r="DU21" s="48">
        <f>ROUND('РБ15%'!DU21*0.87,)</f>
        <v>37715</v>
      </c>
      <c r="DV21" s="48">
        <f>ROUND('РБ15%'!DV21*0.87,)</f>
        <v>37715</v>
      </c>
      <c r="DW21" s="48">
        <f>ROUND('РБ15%'!DW21*0.87,)</f>
        <v>37715</v>
      </c>
      <c r="DX21" s="48">
        <f>ROUND('РБ15%'!DX21*0.87,)</f>
        <v>37715</v>
      </c>
      <c r="DY21" s="48">
        <f>ROUND('РБ15%'!DY21*0.87,)</f>
        <v>38824</v>
      </c>
      <c r="DZ21" s="48">
        <f>ROUND('РБ15%'!DZ21*0.87,)</f>
        <v>38824</v>
      </c>
      <c r="EA21" s="49">
        <f>ROUND('РБ15%'!EA21*0.87,)</f>
        <v>38824</v>
      </c>
      <c r="EB21" s="49">
        <f>ROUND('РБ15%'!EB21*0.87,)</f>
        <v>38824</v>
      </c>
      <c r="EC21" s="49">
        <f>ROUND('РБ15%'!EC21*0.87,)</f>
        <v>38824</v>
      </c>
      <c r="ED21" s="49">
        <f>ROUND('РБ15%'!ED21*0.87,)</f>
        <v>38824</v>
      </c>
      <c r="EE21" s="48">
        <f>ROUND('РБ15%'!EE21*0.87,)</f>
        <v>38824</v>
      </c>
      <c r="EF21" s="48">
        <f>ROUND('РБ15%'!EF21*0.87,)</f>
        <v>38824</v>
      </c>
      <c r="EG21" s="48">
        <f>ROUND('РБ15%'!EG21*0.87,)</f>
        <v>38824</v>
      </c>
      <c r="EH21" s="48">
        <f>ROUND('РБ15%'!EH21*0.87,)</f>
        <v>38824</v>
      </c>
      <c r="EI21" s="48">
        <f>ROUND('РБ15%'!EI21*0.87,)</f>
        <v>38824</v>
      </c>
      <c r="EJ21" s="49">
        <f>ROUND('РБ15%'!EJ21*0.87,)</f>
        <v>38824</v>
      </c>
      <c r="EK21" s="49">
        <f>ROUND('РБ15%'!EK21*0.87,)</f>
        <v>38824</v>
      </c>
      <c r="EL21" s="49">
        <f>ROUND('РБ15%'!EL21*0.87,)</f>
        <v>38824</v>
      </c>
      <c r="EM21" s="49">
        <f>ROUND('РБ15%'!EM21*0.87,)</f>
        <v>38824</v>
      </c>
      <c r="EN21" s="48">
        <f>ROUND('РБ15%'!EN21*0.87,)</f>
        <v>38824</v>
      </c>
      <c r="EO21" s="48">
        <f>ROUND('РБ15%'!EO21*0.87,)</f>
        <v>35570</v>
      </c>
      <c r="EP21" s="48">
        <f>ROUND('РБ15%'!EP21*0.87,)</f>
        <v>35570</v>
      </c>
      <c r="EQ21" s="48">
        <f>ROUND('РБ15%'!EQ21*0.87,)</f>
        <v>35570</v>
      </c>
      <c r="ER21" s="48">
        <f>ROUND('РБ15%'!ER21*0.87,)</f>
        <v>35570</v>
      </c>
      <c r="ES21" s="48">
        <f>ROUND('РБ15%'!ES21*0.87,)</f>
        <v>36236</v>
      </c>
      <c r="ET21" s="48">
        <f>ROUND('РБ15%'!ET21*0.87,)</f>
        <v>36236</v>
      </c>
      <c r="EU21" s="48">
        <f>ROUND('РБ15%'!EU21*0.87,)</f>
        <v>35570</v>
      </c>
      <c r="EV21" s="48">
        <f>ROUND('РБ15%'!EV21*0.87,)</f>
        <v>35570</v>
      </c>
      <c r="EW21" s="48">
        <f>ROUND('РБ15%'!EW21*0.87,)</f>
        <v>35570</v>
      </c>
      <c r="EX21" s="48">
        <f>ROUND('РБ15%'!EX21*0.87,)</f>
        <v>35570</v>
      </c>
      <c r="EY21" s="48">
        <f>ROUND('РБ15%'!EY21*0.87,)</f>
        <v>35570</v>
      </c>
      <c r="EZ21" s="48">
        <f>ROUND('РБ15%'!EZ21*0.87,)</f>
        <v>36236</v>
      </c>
      <c r="FA21" s="48">
        <f>ROUND('РБ15%'!FA21*0.87,)</f>
        <v>36236</v>
      </c>
      <c r="FB21" s="48">
        <f>ROUND('РБ15%'!FB21*0.87,)</f>
        <v>35052</v>
      </c>
      <c r="FC21" s="48">
        <f>ROUND('РБ15%'!FC21*0.87,)</f>
        <v>35052</v>
      </c>
      <c r="FD21" s="48">
        <f>ROUND('РБ15%'!FD21*0.87,)</f>
        <v>35052</v>
      </c>
      <c r="FE21" s="48">
        <f>ROUND('РБ15%'!FE21*0.87,)</f>
        <v>35052</v>
      </c>
      <c r="FF21" s="48">
        <f>ROUND('РБ15%'!FF21*0.87,)</f>
        <v>35052</v>
      </c>
      <c r="FG21" s="48">
        <f>ROUND('РБ15%'!FG21*0.87,)</f>
        <v>35570</v>
      </c>
      <c r="FH21" s="48">
        <f>ROUND('РБ15%'!FH21*0.87,)</f>
        <v>35570</v>
      </c>
      <c r="FI21" s="48">
        <f>ROUND('РБ15%'!FI21*0.87,)</f>
        <v>35052</v>
      </c>
      <c r="FJ21" s="48">
        <f>ROUND('РБ15%'!FJ21*0.87,)</f>
        <v>35052</v>
      </c>
      <c r="FK21" s="48">
        <f>ROUND('РБ15%'!FK21*0.87,)</f>
        <v>35052</v>
      </c>
      <c r="FL21" s="48">
        <f>ROUND('РБ15%'!FL21*0.87,)</f>
        <v>35052</v>
      </c>
      <c r="FM21" s="48">
        <f>ROUND('РБ15%'!FM21*0.87,)</f>
        <v>35052</v>
      </c>
      <c r="FN21" s="48">
        <f>ROUND('РБ15%'!FN21*0.87,)</f>
        <v>35570</v>
      </c>
      <c r="FO21" s="48">
        <f>ROUND('РБ15%'!FO21*0.87,)</f>
        <v>35570</v>
      </c>
      <c r="FP21" s="48">
        <f>ROUND('РБ15%'!FP21*0.87,)</f>
        <v>35570</v>
      </c>
      <c r="FQ21" s="48">
        <f>ROUND('РБ15%'!FQ21*0.87,)</f>
        <v>35570</v>
      </c>
      <c r="FR21" s="48">
        <f>ROUND('РБ15%'!FR21*0.87,)</f>
        <v>35570</v>
      </c>
      <c r="FS21" s="48">
        <f>ROUND('РБ15%'!FS21*0.87,)</f>
        <v>35570</v>
      </c>
      <c r="FT21" s="48">
        <f>ROUND('РБ15%'!FT21*0.87,)</f>
        <v>35570</v>
      </c>
      <c r="FU21" s="48">
        <f>ROUND('РБ15%'!FU21*0.87,)</f>
        <v>35570</v>
      </c>
      <c r="FV21" s="48">
        <f>ROUND('РБ15%'!FV21*0.87,)</f>
        <v>35570</v>
      </c>
      <c r="FW21" s="48">
        <f>ROUND('РБ15%'!FW21*0.87,)</f>
        <v>34535</v>
      </c>
      <c r="FX21" s="48">
        <f>ROUND('РБ15%'!FX21*0.87,)</f>
        <v>34535</v>
      </c>
      <c r="FY21" s="48">
        <f>ROUND('РБ15%'!FY21*0.87,)</f>
        <v>34535</v>
      </c>
      <c r="FZ21" s="48">
        <f>ROUND('РБ15%'!FZ21*0.87,)</f>
        <v>34535</v>
      </c>
      <c r="GA21" s="48">
        <f>ROUND('РБ15%'!GA21*0.87,)</f>
        <v>34535</v>
      </c>
      <c r="GB21" s="48">
        <f>ROUND('РБ15%'!GB21*0.87,)</f>
        <v>35052</v>
      </c>
      <c r="GC21" s="48">
        <f>ROUND('РБ15%'!GC21*0.87,)</f>
        <v>35052</v>
      </c>
      <c r="GD21" s="48">
        <f>ROUND('РБ15%'!GD21*0.87,)</f>
        <v>34535</v>
      </c>
      <c r="GE21" s="48">
        <f>ROUND('РБ15%'!GE21*0.87,)</f>
        <v>34535</v>
      </c>
      <c r="GF21" s="48">
        <f>ROUND('РБ15%'!GF21*0.87,)</f>
        <v>34535</v>
      </c>
      <c r="GG21" s="48">
        <f>ROUND('РБ15%'!GG21*0.87,)</f>
        <v>34535</v>
      </c>
      <c r="GH21" s="48">
        <f>ROUND('РБ15%'!GH21*0.87,)</f>
        <v>34535</v>
      </c>
      <c r="GI21" s="48">
        <f>ROUND('РБ15%'!GI21*0.87,)</f>
        <v>35052</v>
      </c>
      <c r="GJ21" s="48">
        <f>ROUND('РБ15%'!GJ21*0.87,)</f>
        <v>35052</v>
      </c>
      <c r="GK21" s="48">
        <f>ROUND('РБ15%'!GK21*0.87,)</f>
        <v>34535</v>
      </c>
      <c r="GL21" s="48">
        <f>ROUND('РБ15%'!GL21*0.87,)</f>
        <v>34535</v>
      </c>
      <c r="GM21" s="48">
        <f>ROUND('РБ15%'!GM21*0.87,)</f>
        <v>34535</v>
      </c>
      <c r="GN21" s="48">
        <f>ROUND('РБ15%'!GN21*0.87,)</f>
        <v>34535</v>
      </c>
      <c r="GO21" s="48">
        <f>ROUND('РБ15%'!GO21*0.87,)</f>
        <v>34535</v>
      </c>
      <c r="GP21" s="48">
        <f>ROUND('РБ15%'!GP21*0.87,)</f>
        <v>35052</v>
      </c>
      <c r="GQ21" s="48">
        <f>ROUND('РБ15%'!GQ21*0.87,)</f>
        <v>35052</v>
      </c>
      <c r="GR21" s="48">
        <f>ROUND('РБ15%'!GR21*0.87,)</f>
        <v>34535</v>
      </c>
      <c r="GS21" s="48">
        <f>ROUND('РБ15%'!GS21*0.87,)</f>
        <v>34535</v>
      </c>
      <c r="GT21" s="48">
        <f>ROUND('РБ15%'!GT21*0.87,)</f>
        <v>34535</v>
      </c>
      <c r="GU21" s="48">
        <f>ROUND('РБ15%'!GU21*0.87,)</f>
        <v>34535</v>
      </c>
      <c r="GV21" s="48">
        <f>ROUND('РБ15%'!GV21*0.87,)</f>
        <v>34535</v>
      </c>
      <c r="GW21" s="48">
        <f>ROUND('РБ15%'!GW21*0.87,)</f>
        <v>35052</v>
      </c>
      <c r="GX21" s="48">
        <f>ROUND('РБ15%'!GX21*0.87,)</f>
        <v>35052</v>
      </c>
      <c r="GY21" s="48">
        <f>ROUND('РБ15%'!GY21*0.87,)</f>
        <v>34535</v>
      </c>
      <c r="GZ21" s="48">
        <f>ROUND('РБ15%'!GZ21*0.87,)</f>
        <v>34535</v>
      </c>
      <c r="HA21" s="48">
        <f>ROUND('РБ15%'!HA21*0.87,)</f>
        <v>34535</v>
      </c>
      <c r="HB21" s="48">
        <f>ROUND('РБ15%'!HB21*0.87,)</f>
        <v>34535</v>
      </c>
      <c r="HC21" s="48">
        <f>ROUND('РБ15%'!HC21*0.87,)</f>
        <v>34535</v>
      </c>
      <c r="HD21" s="48">
        <f>ROUND('РБ15%'!HD21*0.87,)</f>
        <v>36236</v>
      </c>
      <c r="HE21" s="48">
        <f>ROUND('РБ15%'!HE21*0.87,)</f>
        <v>36236</v>
      </c>
      <c r="HF21" s="48">
        <f>ROUND('РБ15%'!HF21*0.87,)</f>
        <v>35570</v>
      </c>
      <c r="HG21" s="48">
        <f>ROUND('РБ15%'!HG21*0.87,)</f>
        <v>35570</v>
      </c>
      <c r="HH21" s="48">
        <f>ROUND('РБ15%'!HH21*0.87,)</f>
        <v>35570</v>
      </c>
      <c r="HI21" s="48">
        <f>ROUND('РБ15%'!HI21*0.87,)</f>
        <v>35570</v>
      </c>
      <c r="HJ21" s="48">
        <f>ROUND('РБ15%'!HJ21*0.87,)</f>
        <v>35570</v>
      </c>
      <c r="HK21" s="48">
        <f>ROUND('РБ15%'!HK21*0.87,)</f>
        <v>38454</v>
      </c>
      <c r="HL21" s="48">
        <f>ROUND('РБ15%'!HL21*0.87,)</f>
        <v>38454</v>
      </c>
      <c r="HM21" s="48">
        <f>ROUND('РБ15%'!HM21*0.87,)</f>
        <v>38454</v>
      </c>
      <c r="HN21" s="48">
        <f>ROUND('РБ15%'!HN21*0.87,)</f>
        <v>38454</v>
      </c>
      <c r="HO21" s="48">
        <f>ROUND('РБ15%'!HO21*0.87,)</f>
        <v>38454</v>
      </c>
      <c r="HP21" s="48">
        <f>ROUND('РБ15%'!HP21*0.87,)</f>
        <v>38454</v>
      </c>
      <c r="HQ21" s="48">
        <f>ROUND('РБ15%'!HQ21*0.87,)</f>
        <v>38454</v>
      </c>
      <c r="HR21" s="48">
        <f>ROUND('РБ15%'!HR21*0.87,)</f>
        <v>39194</v>
      </c>
      <c r="HS21" s="48">
        <f>ROUND('РБ15%'!HS21*0.87,)</f>
        <v>39194</v>
      </c>
      <c r="HT21" s="48">
        <f>ROUND('РБ15%'!HT21*0.87,)</f>
        <v>39194</v>
      </c>
      <c r="HU21" s="48">
        <f>ROUND('РБ15%'!HU21*0.87,)</f>
        <v>39194</v>
      </c>
    </row>
    <row r="22" spans="1:229" s="7" customFormat="1" x14ac:dyDescent="0.2">
      <c r="A22" s="6" t="s">
        <v>11</v>
      </c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9"/>
      <c r="Z22" s="49"/>
      <c r="AA22" s="49"/>
      <c r="AB22" s="49"/>
      <c r="AC22" s="49"/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9"/>
      <c r="AO22" s="49"/>
      <c r="AP22" s="49"/>
      <c r="AQ22" s="49"/>
      <c r="AR22" s="48"/>
      <c r="AS22" s="48"/>
      <c r="AT22" s="48"/>
      <c r="AU22" s="48"/>
      <c r="AV22" s="48"/>
      <c r="AW22" s="49"/>
      <c r="AX22" s="49"/>
      <c r="AY22" s="49"/>
      <c r="AZ22" s="49"/>
      <c r="BA22" s="49"/>
      <c r="BB22" s="49"/>
      <c r="BC22" s="49"/>
      <c r="BD22" s="49"/>
      <c r="BE22" s="49"/>
      <c r="BF22" s="49"/>
      <c r="BG22" s="48"/>
      <c r="BH22" s="48"/>
      <c r="BI22" s="48"/>
      <c r="BJ22" s="48"/>
      <c r="BK22" s="48"/>
      <c r="BL22" s="48"/>
      <c r="BM22" s="48"/>
      <c r="BN22" s="48"/>
      <c r="BO22" s="48"/>
      <c r="BP22" s="48"/>
      <c r="BQ22" s="48"/>
      <c r="BR22" s="48"/>
      <c r="BS22" s="48"/>
      <c r="BT22" s="48"/>
      <c r="BU22" s="48"/>
      <c r="BV22" s="48"/>
      <c r="BW22" s="48"/>
      <c r="BX22" s="48"/>
      <c r="BY22" s="48"/>
      <c r="BZ22" s="48"/>
      <c r="CA22" s="48"/>
      <c r="CB22" s="48"/>
      <c r="CC22" s="48"/>
      <c r="CD22" s="48"/>
      <c r="CE22" s="48"/>
      <c r="CF22" s="48"/>
      <c r="CG22" s="48"/>
      <c r="CH22" s="48"/>
      <c r="CI22" s="48"/>
      <c r="CJ22" s="48"/>
      <c r="CK22" s="48"/>
      <c r="CL22" s="48"/>
      <c r="CM22" s="48"/>
      <c r="CN22" s="48"/>
      <c r="CO22" s="48"/>
      <c r="CP22" s="48"/>
      <c r="CQ22" s="48"/>
      <c r="CR22" s="48"/>
      <c r="CS22" s="48"/>
      <c r="CT22" s="48"/>
      <c r="CU22" s="48"/>
      <c r="CV22" s="48"/>
      <c r="CW22" s="48"/>
      <c r="CX22" s="48"/>
      <c r="CY22" s="48"/>
      <c r="CZ22" s="48"/>
      <c r="DA22" s="48"/>
      <c r="DB22" s="48"/>
      <c r="DC22" s="48"/>
      <c r="DD22" s="48"/>
      <c r="DE22" s="48"/>
      <c r="DF22" s="48"/>
      <c r="DG22" s="48"/>
      <c r="DH22" s="48"/>
      <c r="DI22" s="48"/>
      <c r="DJ22" s="48"/>
      <c r="DK22" s="48"/>
      <c r="DL22" s="48"/>
      <c r="DM22" s="48"/>
      <c r="DN22" s="48"/>
      <c r="DO22" s="48"/>
      <c r="DP22" s="48"/>
      <c r="DQ22" s="48"/>
      <c r="DR22" s="48"/>
      <c r="DS22" s="48"/>
      <c r="DT22" s="48"/>
      <c r="DU22" s="48"/>
      <c r="DV22" s="48"/>
      <c r="DW22" s="48"/>
      <c r="DX22" s="48"/>
      <c r="DY22" s="48"/>
      <c r="DZ22" s="48"/>
      <c r="EA22" s="49"/>
      <c r="EB22" s="49"/>
      <c r="EC22" s="49"/>
      <c r="ED22" s="49"/>
      <c r="EE22" s="48"/>
      <c r="EF22" s="48"/>
      <c r="EG22" s="48"/>
      <c r="EH22" s="48"/>
      <c r="EI22" s="48"/>
      <c r="EJ22" s="49"/>
      <c r="EK22" s="49"/>
      <c r="EL22" s="49"/>
      <c r="EM22" s="49"/>
      <c r="EN22" s="48"/>
      <c r="EO22" s="48"/>
      <c r="EP22" s="48"/>
      <c r="EQ22" s="48"/>
      <c r="ER22" s="48"/>
      <c r="ES22" s="48"/>
      <c r="ET22" s="48"/>
      <c r="EU22" s="48"/>
      <c r="EV22" s="48"/>
      <c r="EW22" s="48"/>
      <c r="EX22" s="48"/>
      <c r="EY22" s="48"/>
      <c r="EZ22" s="48"/>
      <c r="FA22" s="48"/>
      <c r="FB22" s="48"/>
      <c r="FC22" s="48"/>
      <c r="FD22" s="48"/>
      <c r="FE22" s="48"/>
      <c r="FF22" s="48"/>
      <c r="FG22" s="48"/>
      <c r="FH22" s="48"/>
      <c r="FI22" s="48"/>
      <c r="FJ22" s="48"/>
      <c r="FK22" s="48"/>
      <c r="FL22" s="48"/>
      <c r="FM22" s="48"/>
      <c r="FN22" s="48"/>
      <c r="FO22" s="48"/>
      <c r="FP22" s="48"/>
      <c r="FQ22" s="48"/>
      <c r="FR22" s="48"/>
      <c r="FS22" s="48"/>
      <c r="FT22" s="48"/>
      <c r="FU22" s="48"/>
      <c r="FV22" s="48"/>
      <c r="FW22" s="48"/>
      <c r="FX22" s="48"/>
      <c r="FY22" s="48"/>
      <c r="FZ22" s="48"/>
      <c r="GA22" s="48"/>
      <c r="GB22" s="48"/>
      <c r="GC22" s="48"/>
      <c r="GD22" s="48"/>
      <c r="GE22" s="48"/>
      <c r="GF22" s="48"/>
      <c r="GG22" s="48"/>
      <c r="GH22" s="48"/>
      <c r="GI22" s="48"/>
      <c r="GJ22" s="48"/>
      <c r="GK22" s="48"/>
      <c r="GL22" s="48"/>
      <c r="GM22" s="48"/>
      <c r="GN22" s="48"/>
      <c r="GO22" s="48"/>
      <c r="GP22" s="48"/>
      <c r="GQ22" s="48"/>
      <c r="GR22" s="48"/>
      <c r="GS22" s="48"/>
      <c r="GT22" s="48"/>
      <c r="GU22" s="48"/>
      <c r="GV22" s="48"/>
      <c r="GW22" s="48"/>
      <c r="GX22" s="48"/>
      <c r="GY22" s="48"/>
      <c r="GZ22" s="48"/>
      <c r="HA22" s="48"/>
      <c r="HB22" s="48"/>
      <c r="HC22" s="48"/>
      <c r="HD22" s="48"/>
      <c r="HE22" s="48"/>
      <c r="HF22" s="48"/>
      <c r="HG22" s="48"/>
      <c r="HH22" s="48"/>
      <c r="HI22" s="48"/>
      <c r="HJ22" s="48"/>
      <c r="HK22" s="48"/>
      <c r="HL22" s="48"/>
      <c r="HM22" s="48"/>
      <c r="HN22" s="48"/>
      <c r="HO22" s="48"/>
      <c r="HP22" s="48"/>
      <c r="HQ22" s="48"/>
      <c r="HR22" s="48"/>
      <c r="HS22" s="48"/>
      <c r="HT22" s="48"/>
      <c r="HU22" s="48"/>
    </row>
    <row r="23" spans="1:229" s="7" customFormat="1" x14ac:dyDescent="0.2">
      <c r="A23" s="8" t="s">
        <v>10</v>
      </c>
      <c r="B23" s="48">
        <f>ROUND('РБ15%'!B23*0.87,)</f>
        <v>46219</v>
      </c>
      <c r="C23" s="48">
        <f>ROUND('РБ15%'!C23*0.87,)</f>
        <v>46958</v>
      </c>
      <c r="D23" s="48">
        <f>ROUND('РБ15%'!D23*0.87,)</f>
        <v>45849</v>
      </c>
      <c r="E23" s="48">
        <f>ROUND('РБ15%'!E23*0.87,)</f>
        <v>45849</v>
      </c>
      <c r="F23" s="48">
        <f>ROUND('РБ15%'!F23*0.87,)</f>
        <v>45849</v>
      </c>
      <c r="G23" s="48">
        <f>ROUND('РБ15%'!G23*0.87,)</f>
        <v>45849</v>
      </c>
      <c r="H23" s="48">
        <f>ROUND('РБ15%'!H23*0.87,)</f>
        <v>46958</v>
      </c>
      <c r="I23" s="48">
        <f>ROUND('РБ15%'!I23*0.87,)</f>
        <v>48807</v>
      </c>
      <c r="J23" s="48">
        <f>ROUND('РБ15%'!J23*0.87,)</f>
        <v>48807</v>
      </c>
      <c r="K23" s="48">
        <f>ROUND('РБ15%'!K23*0.87,)</f>
        <v>46219</v>
      </c>
      <c r="L23" s="48">
        <f>ROUND('РБ15%'!L23*0.87,)</f>
        <v>46219</v>
      </c>
      <c r="M23" s="48">
        <f>ROUND('РБ15%'!M23*0.87,)</f>
        <v>46219</v>
      </c>
      <c r="N23" s="48">
        <f>ROUND('РБ15%'!N23*0.87,)</f>
        <v>46219</v>
      </c>
      <c r="O23" s="48">
        <f>ROUND('РБ15%'!O23*0.87,)</f>
        <v>46219</v>
      </c>
      <c r="P23" s="48">
        <f>ROUND('РБ15%'!P23*0.87,)</f>
        <v>47698</v>
      </c>
      <c r="Q23" s="48">
        <f>ROUND('РБ15%'!Q23*0.87,)</f>
        <v>47698</v>
      </c>
      <c r="R23" s="48">
        <f>ROUND('РБ15%'!R23*0.87,)</f>
        <v>46958</v>
      </c>
      <c r="S23" s="48">
        <f>ROUND('РБ15%'!S23*0.87,)</f>
        <v>46958</v>
      </c>
      <c r="T23" s="48">
        <f>ROUND('РБ15%'!T23*0.87,)</f>
        <v>46958</v>
      </c>
      <c r="U23" s="48">
        <f>ROUND('РБ15%'!U23*0.87,)</f>
        <v>46958</v>
      </c>
      <c r="V23" s="48">
        <f>ROUND('РБ15%'!V23*0.87,)</f>
        <v>46958</v>
      </c>
      <c r="W23" s="48">
        <f>ROUND('РБ15%'!W23*0.87,)</f>
        <v>49916</v>
      </c>
      <c r="X23" s="48">
        <f>ROUND('РБ15%'!X23*0.87,)</f>
        <v>49916</v>
      </c>
      <c r="Y23" s="49">
        <f>ROUND('РБ15%'!Y23*0.87,)</f>
        <v>49916</v>
      </c>
      <c r="Z23" s="49">
        <f>ROUND('РБ15%'!Z23*0.87,)</f>
        <v>49916</v>
      </c>
      <c r="AA23" s="49">
        <f>ROUND('РБ15%'!AA23*0.87,)</f>
        <v>49916</v>
      </c>
      <c r="AB23" s="49">
        <f>ROUND('РБ15%'!AB23*0.87,)</f>
        <v>49916</v>
      </c>
      <c r="AC23" s="49">
        <f>ROUND('РБ15%'!AC23*0.87,)</f>
        <v>49916</v>
      </c>
      <c r="AD23" s="48">
        <f>ROUND('РБ15%'!AD23*0.87,)</f>
        <v>49916</v>
      </c>
      <c r="AE23" s="48">
        <f>ROUND('РБ15%'!AE23*0.87,)</f>
        <v>49916</v>
      </c>
      <c r="AF23" s="48">
        <f>ROUND('РБ15%'!AF23*0.87,)</f>
        <v>49916</v>
      </c>
      <c r="AG23" s="48">
        <f>ROUND('РБ15%'!AG23*0.87,)</f>
        <v>54353</v>
      </c>
      <c r="AH23" s="48">
        <f>ROUND('РБ15%'!AH23*0.87,)</f>
        <v>54353</v>
      </c>
      <c r="AI23" s="48">
        <f>ROUND('РБ15%'!AI23*0.87,)</f>
        <v>54353</v>
      </c>
      <c r="AJ23" s="48">
        <f>ROUND('РБ15%'!AJ23*0.87,)</f>
        <v>54353</v>
      </c>
      <c r="AK23" s="48">
        <f>ROUND('РБ15%'!AK23*0.87,)</f>
        <v>55832</v>
      </c>
      <c r="AL23" s="48">
        <f>ROUND('РБ15%'!AL23*0.87,)</f>
        <v>55832</v>
      </c>
      <c r="AM23" s="48">
        <f>ROUND('РБ15%'!AM23*0.87,)</f>
        <v>55832</v>
      </c>
      <c r="AN23" s="49">
        <f>ROUND('РБ15%'!AN23*0.87,)</f>
        <v>55832</v>
      </c>
      <c r="AO23" s="49">
        <f>ROUND('РБ15%'!AO23*0.87,)</f>
        <v>55832</v>
      </c>
      <c r="AP23" s="49">
        <f>ROUND('РБ15%'!AP23*0.87,)</f>
        <v>55832</v>
      </c>
      <c r="AQ23" s="49">
        <f>ROUND('РБ15%'!AQ23*0.87,)</f>
        <v>55832</v>
      </c>
      <c r="AR23" s="48">
        <f>ROUND('РБ15%'!AR23*0.87,)</f>
        <v>55832</v>
      </c>
      <c r="AS23" s="48">
        <f>ROUND('РБ15%'!AS23*0.87,)</f>
        <v>55832</v>
      </c>
      <c r="AT23" s="48">
        <f>ROUND('РБ15%'!AT23*0.87,)</f>
        <v>51026</v>
      </c>
      <c r="AU23" s="48">
        <f>ROUND('РБ15%'!AU23*0.87,)</f>
        <v>51026</v>
      </c>
      <c r="AV23" s="48">
        <f>ROUND('РБ15%'!AV23*0.87,)</f>
        <v>51026</v>
      </c>
      <c r="AW23" s="49">
        <f>ROUND('РБ15%'!AW23*0.87,)</f>
        <v>52135</v>
      </c>
      <c r="AX23" s="49">
        <f>ROUND('РБ15%'!AX23*0.87,)</f>
        <v>52135</v>
      </c>
      <c r="AY23" s="49">
        <f>ROUND('РБ15%'!AY23*0.87,)</f>
        <v>52135</v>
      </c>
      <c r="AZ23" s="49">
        <f>ROUND('РБ15%'!AZ23*0.87,)</f>
        <v>52135</v>
      </c>
      <c r="BA23" s="49">
        <f>ROUND('РБ15%'!BA23*0.87,)</f>
        <v>52135</v>
      </c>
      <c r="BB23" s="49">
        <f>ROUND('РБ15%'!BB23*0.87,)</f>
        <v>52135</v>
      </c>
      <c r="BC23" s="49">
        <f>ROUND('РБ15%'!BC23*0.87,)</f>
        <v>52135</v>
      </c>
      <c r="BD23" s="49">
        <f>ROUND('РБ15%'!BD23*0.87,)</f>
        <v>52135</v>
      </c>
      <c r="BE23" s="49">
        <f>ROUND('РБ15%'!BE23*0.87,)</f>
        <v>54353</v>
      </c>
      <c r="BF23" s="49">
        <f>ROUND('РБ15%'!BF23*0.87,)</f>
        <v>54353</v>
      </c>
      <c r="BG23" s="48">
        <f>ROUND('РБ15%'!BG23*0.87,)</f>
        <v>51026</v>
      </c>
      <c r="BH23" s="48">
        <f>ROUND('РБ15%'!BH23*0.87,)</f>
        <v>51026</v>
      </c>
      <c r="BI23" s="48">
        <f>ROUND('РБ15%'!BI23*0.87,)</f>
        <v>51026</v>
      </c>
      <c r="BJ23" s="48">
        <f>ROUND('РБ15%'!BJ23*0.87,)</f>
        <v>51026</v>
      </c>
      <c r="BK23" s="48">
        <f>ROUND('РБ15%'!BK23*0.87,)</f>
        <v>53244</v>
      </c>
      <c r="BL23" s="48">
        <f>ROUND('РБ15%'!BL23*0.87,)</f>
        <v>53244</v>
      </c>
      <c r="BM23" s="48">
        <f>ROUND('РБ15%'!BM23*0.87,)</f>
        <v>53244</v>
      </c>
      <c r="BN23" s="48">
        <f>ROUND('РБ15%'!BN23*0.87,)</f>
        <v>53244</v>
      </c>
      <c r="BO23" s="48">
        <f>ROUND('РБ15%'!BO23*0.87,)</f>
        <v>51026</v>
      </c>
      <c r="BP23" s="48">
        <f>ROUND('РБ15%'!BP23*0.87,)</f>
        <v>51026</v>
      </c>
      <c r="BQ23" s="48">
        <f>ROUND('РБ15%'!BQ23*0.87,)</f>
        <v>51026</v>
      </c>
      <c r="BR23" s="48">
        <f>ROUND('РБ15%'!BR23*0.87,)</f>
        <v>51026</v>
      </c>
      <c r="BS23" s="48">
        <f>ROUND('РБ15%'!BS23*0.87,)</f>
        <v>51026</v>
      </c>
      <c r="BT23" s="48">
        <f>ROUND('РБ15%'!BT23*0.87,)</f>
        <v>52135</v>
      </c>
      <c r="BU23" s="48">
        <f>ROUND('РБ15%'!BU23*0.87,)</f>
        <v>52135</v>
      </c>
      <c r="BV23" s="48">
        <f>ROUND('РБ15%'!BV23*0.87,)</f>
        <v>51026</v>
      </c>
      <c r="BW23" s="48">
        <f>ROUND('РБ15%'!BW23*0.87,)</f>
        <v>51026</v>
      </c>
      <c r="BX23" s="48">
        <f>ROUND('РБ15%'!BX23*0.87,)</f>
        <v>51026</v>
      </c>
      <c r="BY23" s="48">
        <f>ROUND('РБ15%'!BY23*0.87,)</f>
        <v>51026</v>
      </c>
      <c r="BZ23" s="48">
        <f>ROUND('РБ15%'!BZ23*0.87,)</f>
        <v>51026</v>
      </c>
      <c r="CA23" s="48">
        <f>ROUND('РБ15%'!CA23*0.87,)</f>
        <v>52135</v>
      </c>
      <c r="CB23" s="48">
        <f>ROUND('РБ15%'!CB23*0.87,)</f>
        <v>52135</v>
      </c>
      <c r="CC23" s="48">
        <f>ROUND('РБ15%'!CC23*0.87,)</f>
        <v>51026</v>
      </c>
      <c r="CD23" s="48">
        <f>ROUND('РБ15%'!CD23*0.87,)</f>
        <v>51026</v>
      </c>
      <c r="CE23" s="48">
        <f>ROUND('РБ15%'!CE23*0.87,)</f>
        <v>51026</v>
      </c>
      <c r="CF23" s="48">
        <f>ROUND('РБ15%'!CF23*0.87,)</f>
        <v>51026</v>
      </c>
      <c r="CG23" s="48">
        <f>ROUND('РБ15%'!CG23*0.87,)</f>
        <v>51026</v>
      </c>
      <c r="CH23" s="48">
        <f>ROUND('РБ15%'!CH23*0.87,)</f>
        <v>52135</v>
      </c>
      <c r="CI23" s="48">
        <f>ROUND('РБ15%'!CI23*0.87,)</f>
        <v>52135</v>
      </c>
      <c r="CJ23" s="48">
        <f>ROUND('РБ15%'!CJ23*0.87,)</f>
        <v>51026</v>
      </c>
      <c r="CK23" s="48">
        <f>ROUND('РБ15%'!CK23*0.87,)</f>
        <v>51026</v>
      </c>
      <c r="CL23" s="48">
        <f>ROUND('РБ15%'!CL23*0.87,)</f>
        <v>51026</v>
      </c>
      <c r="CM23" s="48">
        <f>ROUND('РБ15%'!CM23*0.87,)</f>
        <v>51026</v>
      </c>
      <c r="CN23" s="48">
        <f>ROUND('РБ15%'!CN23*0.87,)</f>
        <v>51026</v>
      </c>
      <c r="CO23" s="48">
        <f>ROUND('РБ15%'!CO23*0.87,)</f>
        <v>52135</v>
      </c>
      <c r="CP23" s="48">
        <f>ROUND('РБ15%'!CP23*0.87,)</f>
        <v>52135</v>
      </c>
      <c r="CQ23" s="48">
        <f>ROUND('РБ15%'!CQ23*0.87,)</f>
        <v>51026</v>
      </c>
      <c r="CR23" s="48">
        <f>ROUND('РБ15%'!CR23*0.87,)</f>
        <v>51026</v>
      </c>
      <c r="CS23" s="48">
        <f>ROUND('РБ15%'!CS23*0.87,)</f>
        <v>51026</v>
      </c>
      <c r="CT23" s="48">
        <f>ROUND('РБ15%'!CT23*0.87,)</f>
        <v>51026</v>
      </c>
      <c r="CU23" s="48">
        <f>ROUND('РБ15%'!CU23*0.87,)</f>
        <v>51026</v>
      </c>
      <c r="CV23" s="48">
        <f>ROUND('РБ15%'!CV23*0.87,)</f>
        <v>51026</v>
      </c>
      <c r="CW23" s="48">
        <f>ROUND('РБ15%'!CW23*0.87,)</f>
        <v>51026</v>
      </c>
      <c r="CX23" s="48">
        <f>ROUND('РБ15%'!CX23*0.87,)</f>
        <v>48807</v>
      </c>
      <c r="CY23" s="48">
        <f>ROUND('РБ15%'!CY23*0.87,)</f>
        <v>48807</v>
      </c>
      <c r="CZ23" s="48">
        <f>ROUND('РБ15%'!CZ23*0.87,)</f>
        <v>48807</v>
      </c>
      <c r="DA23" s="48">
        <f>ROUND('РБ15%'!DA23*0.87,)</f>
        <v>48807</v>
      </c>
      <c r="DB23" s="48">
        <f>ROUND('РБ15%'!DB23*0.87,)</f>
        <v>48807</v>
      </c>
      <c r="DC23" s="48">
        <f>ROUND('РБ15%'!DC23*0.87,)</f>
        <v>49916</v>
      </c>
      <c r="DD23" s="48">
        <f>ROUND('РБ15%'!DD23*0.87,)</f>
        <v>49916</v>
      </c>
      <c r="DE23" s="48">
        <f>ROUND('РБ15%'!DE23*0.87,)</f>
        <v>48807</v>
      </c>
      <c r="DF23" s="48">
        <f>ROUND('РБ15%'!DF23*0.87,)</f>
        <v>48807</v>
      </c>
      <c r="DG23" s="48">
        <f>ROUND('РБ15%'!DG23*0.87,)</f>
        <v>48807</v>
      </c>
      <c r="DH23" s="48">
        <f>ROUND('РБ15%'!DH23*0.87,)</f>
        <v>48807</v>
      </c>
      <c r="DI23" s="48">
        <f>ROUND('РБ15%'!DI23*0.87,)</f>
        <v>48807</v>
      </c>
      <c r="DJ23" s="48">
        <f>ROUND('РБ15%'!DJ23*0.87,)</f>
        <v>49916</v>
      </c>
      <c r="DK23" s="48">
        <f>ROUND('РБ15%'!DK23*0.87,)</f>
        <v>49916</v>
      </c>
      <c r="DL23" s="48">
        <f>ROUND('РБ15%'!DL23*0.87,)</f>
        <v>48807</v>
      </c>
      <c r="DM23" s="48">
        <f>ROUND('РБ15%'!DM23*0.87,)</f>
        <v>48807</v>
      </c>
      <c r="DN23" s="48">
        <f>ROUND('РБ15%'!DN23*0.87,)</f>
        <v>48807</v>
      </c>
      <c r="DO23" s="48">
        <f>ROUND('РБ15%'!DO23*0.87,)</f>
        <v>48807</v>
      </c>
      <c r="DP23" s="48">
        <f>ROUND('РБ15%'!DP23*0.87,)</f>
        <v>48807</v>
      </c>
      <c r="DQ23" s="48">
        <f>ROUND('РБ15%'!DQ23*0.87,)</f>
        <v>49916</v>
      </c>
      <c r="DR23" s="48">
        <f>ROUND('РБ15%'!DR23*0.87,)</f>
        <v>49916</v>
      </c>
      <c r="DS23" s="48">
        <f>ROUND('РБ15%'!DS23*0.87,)</f>
        <v>48807</v>
      </c>
      <c r="DT23" s="48">
        <f>ROUND('РБ15%'!DT23*0.87,)</f>
        <v>48807</v>
      </c>
      <c r="DU23" s="48">
        <f>ROUND('РБ15%'!DU23*0.87,)</f>
        <v>48807</v>
      </c>
      <c r="DV23" s="48">
        <f>ROUND('РБ15%'!DV23*0.87,)</f>
        <v>48807</v>
      </c>
      <c r="DW23" s="48">
        <f>ROUND('РБ15%'!DW23*0.87,)</f>
        <v>48807</v>
      </c>
      <c r="DX23" s="48">
        <f>ROUND('РБ15%'!DX23*0.87,)</f>
        <v>48807</v>
      </c>
      <c r="DY23" s="48">
        <f>ROUND('РБ15%'!DY23*0.87,)</f>
        <v>49916</v>
      </c>
      <c r="DZ23" s="48">
        <f>ROUND('РБ15%'!DZ23*0.87,)</f>
        <v>49916</v>
      </c>
      <c r="EA23" s="49">
        <f>ROUND('РБ15%'!EA23*0.87,)</f>
        <v>49916</v>
      </c>
      <c r="EB23" s="49">
        <f>ROUND('РБ15%'!EB23*0.87,)</f>
        <v>49916</v>
      </c>
      <c r="EC23" s="49">
        <f>ROUND('РБ15%'!EC23*0.87,)</f>
        <v>49916</v>
      </c>
      <c r="ED23" s="49">
        <f>ROUND('РБ15%'!ED23*0.87,)</f>
        <v>49916</v>
      </c>
      <c r="EE23" s="48">
        <f>ROUND('РБ15%'!EE23*0.87,)</f>
        <v>49916</v>
      </c>
      <c r="EF23" s="48">
        <f>ROUND('РБ15%'!EF23*0.87,)</f>
        <v>49916</v>
      </c>
      <c r="EG23" s="48">
        <f>ROUND('РБ15%'!EG23*0.87,)</f>
        <v>49916</v>
      </c>
      <c r="EH23" s="48">
        <f>ROUND('РБ15%'!EH23*0.87,)</f>
        <v>49916</v>
      </c>
      <c r="EI23" s="48">
        <f>ROUND('РБ15%'!EI23*0.87,)</f>
        <v>49916</v>
      </c>
      <c r="EJ23" s="49">
        <f>ROUND('РБ15%'!EJ23*0.87,)</f>
        <v>49916</v>
      </c>
      <c r="EK23" s="49">
        <f>ROUND('РБ15%'!EK23*0.87,)</f>
        <v>49916</v>
      </c>
      <c r="EL23" s="49">
        <f>ROUND('РБ15%'!EL23*0.87,)</f>
        <v>49916</v>
      </c>
      <c r="EM23" s="49">
        <f>ROUND('РБ15%'!EM23*0.87,)</f>
        <v>49916</v>
      </c>
      <c r="EN23" s="48">
        <f>ROUND('РБ15%'!EN23*0.87,)</f>
        <v>49916</v>
      </c>
      <c r="EO23" s="48">
        <f>ROUND('РБ15%'!EO23*0.87,)</f>
        <v>46662</v>
      </c>
      <c r="EP23" s="48">
        <f>ROUND('РБ15%'!EP23*0.87,)</f>
        <v>46662</v>
      </c>
      <c r="EQ23" s="48">
        <f>ROUND('РБ15%'!EQ23*0.87,)</f>
        <v>46662</v>
      </c>
      <c r="ER23" s="48">
        <f>ROUND('РБ15%'!ER23*0.87,)</f>
        <v>46662</v>
      </c>
      <c r="ES23" s="48">
        <f>ROUND('РБ15%'!ES23*0.87,)</f>
        <v>47328</v>
      </c>
      <c r="ET23" s="48">
        <f>ROUND('РБ15%'!ET23*0.87,)</f>
        <v>47328</v>
      </c>
      <c r="EU23" s="48">
        <f>ROUND('РБ15%'!EU23*0.87,)</f>
        <v>46662</v>
      </c>
      <c r="EV23" s="48">
        <f>ROUND('РБ15%'!EV23*0.87,)</f>
        <v>46662</v>
      </c>
      <c r="EW23" s="48">
        <f>ROUND('РБ15%'!EW23*0.87,)</f>
        <v>46662</v>
      </c>
      <c r="EX23" s="48">
        <f>ROUND('РБ15%'!EX23*0.87,)</f>
        <v>46662</v>
      </c>
      <c r="EY23" s="48">
        <f>ROUND('РБ15%'!EY23*0.87,)</f>
        <v>46662</v>
      </c>
      <c r="EZ23" s="48">
        <f>ROUND('РБ15%'!EZ23*0.87,)</f>
        <v>47328</v>
      </c>
      <c r="FA23" s="48">
        <f>ROUND('РБ15%'!FA23*0.87,)</f>
        <v>47328</v>
      </c>
      <c r="FB23" s="48">
        <f>ROUND('РБ15%'!FB23*0.87,)</f>
        <v>46145</v>
      </c>
      <c r="FC23" s="48">
        <f>ROUND('РБ15%'!FC23*0.87,)</f>
        <v>46145</v>
      </c>
      <c r="FD23" s="48">
        <f>ROUND('РБ15%'!FD23*0.87,)</f>
        <v>46145</v>
      </c>
      <c r="FE23" s="48">
        <f>ROUND('РБ15%'!FE23*0.87,)</f>
        <v>46145</v>
      </c>
      <c r="FF23" s="48">
        <f>ROUND('РБ15%'!FF23*0.87,)</f>
        <v>46145</v>
      </c>
      <c r="FG23" s="48">
        <f>ROUND('РБ15%'!FG23*0.87,)</f>
        <v>46662</v>
      </c>
      <c r="FH23" s="48">
        <f>ROUND('РБ15%'!FH23*0.87,)</f>
        <v>46662</v>
      </c>
      <c r="FI23" s="48">
        <f>ROUND('РБ15%'!FI23*0.87,)</f>
        <v>46145</v>
      </c>
      <c r="FJ23" s="48">
        <f>ROUND('РБ15%'!FJ23*0.87,)</f>
        <v>46145</v>
      </c>
      <c r="FK23" s="48">
        <f>ROUND('РБ15%'!FK23*0.87,)</f>
        <v>46145</v>
      </c>
      <c r="FL23" s="48">
        <f>ROUND('РБ15%'!FL23*0.87,)</f>
        <v>46145</v>
      </c>
      <c r="FM23" s="48">
        <f>ROUND('РБ15%'!FM23*0.87,)</f>
        <v>46145</v>
      </c>
      <c r="FN23" s="48">
        <f>ROUND('РБ15%'!FN23*0.87,)</f>
        <v>46662</v>
      </c>
      <c r="FO23" s="48">
        <f>ROUND('РБ15%'!FO23*0.87,)</f>
        <v>46662</v>
      </c>
      <c r="FP23" s="48">
        <f>ROUND('РБ15%'!FP23*0.87,)</f>
        <v>46662</v>
      </c>
      <c r="FQ23" s="48">
        <f>ROUND('РБ15%'!FQ23*0.87,)</f>
        <v>46662</v>
      </c>
      <c r="FR23" s="48">
        <f>ROUND('РБ15%'!FR23*0.87,)</f>
        <v>46662</v>
      </c>
      <c r="FS23" s="48">
        <f>ROUND('РБ15%'!FS23*0.87,)</f>
        <v>46662</v>
      </c>
      <c r="FT23" s="48">
        <f>ROUND('РБ15%'!FT23*0.87,)</f>
        <v>46662</v>
      </c>
      <c r="FU23" s="48">
        <f>ROUND('РБ15%'!FU23*0.87,)</f>
        <v>46662</v>
      </c>
      <c r="FV23" s="48">
        <f>ROUND('РБ15%'!FV23*0.87,)</f>
        <v>46662</v>
      </c>
      <c r="FW23" s="48">
        <f>ROUND('РБ15%'!FW23*0.87,)</f>
        <v>45627</v>
      </c>
      <c r="FX23" s="48">
        <f>ROUND('РБ15%'!FX23*0.87,)</f>
        <v>45627</v>
      </c>
      <c r="FY23" s="48">
        <f>ROUND('РБ15%'!FY23*0.87,)</f>
        <v>45627</v>
      </c>
      <c r="FZ23" s="48">
        <f>ROUND('РБ15%'!FZ23*0.87,)</f>
        <v>45627</v>
      </c>
      <c r="GA23" s="48">
        <f>ROUND('РБ15%'!GA23*0.87,)</f>
        <v>45627</v>
      </c>
      <c r="GB23" s="48">
        <f>ROUND('РБ15%'!GB23*0.87,)</f>
        <v>46145</v>
      </c>
      <c r="GC23" s="48">
        <f>ROUND('РБ15%'!GC23*0.87,)</f>
        <v>46145</v>
      </c>
      <c r="GD23" s="48">
        <f>ROUND('РБ15%'!GD23*0.87,)</f>
        <v>45627</v>
      </c>
      <c r="GE23" s="48">
        <f>ROUND('РБ15%'!GE23*0.87,)</f>
        <v>45627</v>
      </c>
      <c r="GF23" s="48">
        <f>ROUND('РБ15%'!GF23*0.87,)</f>
        <v>45627</v>
      </c>
      <c r="GG23" s="48">
        <f>ROUND('РБ15%'!GG23*0.87,)</f>
        <v>45627</v>
      </c>
      <c r="GH23" s="48">
        <f>ROUND('РБ15%'!GH23*0.87,)</f>
        <v>45627</v>
      </c>
      <c r="GI23" s="48">
        <f>ROUND('РБ15%'!GI23*0.87,)</f>
        <v>46145</v>
      </c>
      <c r="GJ23" s="48">
        <f>ROUND('РБ15%'!GJ23*0.87,)</f>
        <v>46145</v>
      </c>
      <c r="GK23" s="48">
        <f>ROUND('РБ15%'!GK23*0.87,)</f>
        <v>45627</v>
      </c>
      <c r="GL23" s="48">
        <f>ROUND('РБ15%'!GL23*0.87,)</f>
        <v>45627</v>
      </c>
      <c r="GM23" s="48">
        <f>ROUND('РБ15%'!GM23*0.87,)</f>
        <v>45627</v>
      </c>
      <c r="GN23" s="48">
        <f>ROUND('РБ15%'!GN23*0.87,)</f>
        <v>45627</v>
      </c>
      <c r="GO23" s="48">
        <f>ROUND('РБ15%'!GO23*0.87,)</f>
        <v>45627</v>
      </c>
      <c r="GP23" s="48">
        <f>ROUND('РБ15%'!GP23*0.87,)</f>
        <v>46145</v>
      </c>
      <c r="GQ23" s="48">
        <f>ROUND('РБ15%'!GQ23*0.87,)</f>
        <v>46145</v>
      </c>
      <c r="GR23" s="48">
        <f>ROUND('РБ15%'!GR23*0.87,)</f>
        <v>45627</v>
      </c>
      <c r="GS23" s="48">
        <f>ROUND('РБ15%'!GS23*0.87,)</f>
        <v>45627</v>
      </c>
      <c r="GT23" s="48">
        <f>ROUND('РБ15%'!GT23*0.87,)</f>
        <v>45627</v>
      </c>
      <c r="GU23" s="48">
        <f>ROUND('РБ15%'!GU23*0.87,)</f>
        <v>45627</v>
      </c>
      <c r="GV23" s="48">
        <f>ROUND('РБ15%'!GV23*0.87,)</f>
        <v>45627</v>
      </c>
      <c r="GW23" s="48">
        <f>ROUND('РБ15%'!GW23*0.87,)</f>
        <v>46145</v>
      </c>
      <c r="GX23" s="48">
        <f>ROUND('РБ15%'!GX23*0.87,)</f>
        <v>46145</v>
      </c>
      <c r="GY23" s="48">
        <f>ROUND('РБ15%'!GY23*0.87,)</f>
        <v>45627</v>
      </c>
      <c r="GZ23" s="48">
        <f>ROUND('РБ15%'!GZ23*0.87,)</f>
        <v>45627</v>
      </c>
      <c r="HA23" s="48">
        <f>ROUND('РБ15%'!HA23*0.87,)</f>
        <v>45627</v>
      </c>
      <c r="HB23" s="48">
        <f>ROUND('РБ15%'!HB23*0.87,)</f>
        <v>45627</v>
      </c>
      <c r="HC23" s="48">
        <f>ROUND('РБ15%'!HC23*0.87,)</f>
        <v>45627</v>
      </c>
      <c r="HD23" s="48">
        <f>ROUND('РБ15%'!HD23*0.87,)</f>
        <v>47328</v>
      </c>
      <c r="HE23" s="48">
        <f>ROUND('РБ15%'!HE23*0.87,)</f>
        <v>47328</v>
      </c>
      <c r="HF23" s="48">
        <f>ROUND('РБ15%'!HF23*0.87,)</f>
        <v>46662</v>
      </c>
      <c r="HG23" s="48">
        <f>ROUND('РБ15%'!HG23*0.87,)</f>
        <v>46662</v>
      </c>
      <c r="HH23" s="48">
        <f>ROUND('РБ15%'!HH23*0.87,)</f>
        <v>46662</v>
      </c>
      <c r="HI23" s="48">
        <f>ROUND('РБ15%'!HI23*0.87,)</f>
        <v>46662</v>
      </c>
      <c r="HJ23" s="48">
        <f>ROUND('РБ15%'!HJ23*0.87,)</f>
        <v>46662</v>
      </c>
      <c r="HK23" s="48">
        <f>ROUND('РБ15%'!HK23*0.87,)</f>
        <v>49547</v>
      </c>
      <c r="HL23" s="48">
        <f>ROUND('РБ15%'!HL23*0.87,)</f>
        <v>49547</v>
      </c>
      <c r="HM23" s="48">
        <f>ROUND('РБ15%'!HM23*0.87,)</f>
        <v>49547</v>
      </c>
      <c r="HN23" s="48">
        <f>ROUND('РБ15%'!HN23*0.87,)</f>
        <v>49547</v>
      </c>
      <c r="HO23" s="48">
        <f>ROUND('РБ15%'!HO23*0.87,)</f>
        <v>49547</v>
      </c>
      <c r="HP23" s="48">
        <f>ROUND('РБ15%'!HP23*0.87,)</f>
        <v>49547</v>
      </c>
      <c r="HQ23" s="48">
        <f>ROUND('РБ15%'!HQ23*0.87,)</f>
        <v>49547</v>
      </c>
      <c r="HR23" s="48">
        <f>ROUND('РБ15%'!HR23*0.87,)</f>
        <v>50286</v>
      </c>
      <c r="HS23" s="48">
        <f>ROUND('РБ15%'!HS23*0.87,)</f>
        <v>50286</v>
      </c>
      <c r="HT23" s="48">
        <f>ROUND('РБ15%'!HT23*0.87,)</f>
        <v>50286</v>
      </c>
      <c r="HU23" s="48">
        <f>ROUND('РБ15%'!HU23*0.87,)</f>
        <v>50286</v>
      </c>
    </row>
    <row r="24" spans="1:229" s="7" customFormat="1" x14ac:dyDescent="0.2">
      <c r="A24" s="10" t="s">
        <v>12</v>
      </c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9"/>
      <c r="Z24" s="49"/>
      <c r="AA24" s="49"/>
      <c r="AB24" s="49"/>
      <c r="AC24" s="49"/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9"/>
      <c r="AO24" s="49"/>
      <c r="AP24" s="49"/>
      <c r="AQ24" s="49"/>
      <c r="AR24" s="48"/>
      <c r="AS24" s="48"/>
      <c r="AT24" s="48"/>
      <c r="AU24" s="48"/>
      <c r="AV24" s="48"/>
      <c r="AW24" s="49"/>
      <c r="AX24" s="49"/>
      <c r="AY24" s="49"/>
      <c r="AZ24" s="49"/>
      <c r="BA24" s="49"/>
      <c r="BB24" s="49"/>
      <c r="BC24" s="49"/>
      <c r="BD24" s="49"/>
      <c r="BE24" s="49"/>
      <c r="BF24" s="49"/>
      <c r="BG24" s="48"/>
      <c r="BH24" s="48"/>
      <c r="BI24" s="48"/>
      <c r="BJ24" s="48"/>
      <c r="BK24" s="48"/>
      <c r="BL24" s="48"/>
      <c r="BM24" s="48"/>
      <c r="BN24" s="48"/>
      <c r="BO24" s="48"/>
      <c r="BP24" s="48"/>
      <c r="BQ24" s="48"/>
      <c r="BR24" s="48"/>
      <c r="BS24" s="48"/>
      <c r="BT24" s="48"/>
      <c r="BU24" s="48"/>
      <c r="BV24" s="48"/>
      <c r="BW24" s="48"/>
      <c r="BX24" s="48"/>
      <c r="BY24" s="48"/>
      <c r="BZ24" s="48"/>
      <c r="CA24" s="48"/>
      <c r="CB24" s="48"/>
      <c r="CC24" s="48"/>
      <c r="CD24" s="48"/>
      <c r="CE24" s="48"/>
      <c r="CF24" s="48"/>
      <c r="CG24" s="48"/>
      <c r="CH24" s="48"/>
      <c r="CI24" s="48"/>
      <c r="CJ24" s="48"/>
      <c r="CK24" s="48"/>
      <c r="CL24" s="48"/>
      <c r="CM24" s="48"/>
      <c r="CN24" s="48"/>
      <c r="CO24" s="48"/>
      <c r="CP24" s="48"/>
      <c r="CQ24" s="48"/>
      <c r="CR24" s="48"/>
      <c r="CS24" s="48"/>
      <c r="CT24" s="48"/>
      <c r="CU24" s="48"/>
      <c r="CV24" s="48"/>
      <c r="CW24" s="48"/>
      <c r="CX24" s="48"/>
      <c r="CY24" s="48"/>
      <c r="CZ24" s="48"/>
      <c r="DA24" s="48"/>
      <c r="DB24" s="48"/>
      <c r="DC24" s="48"/>
      <c r="DD24" s="48"/>
      <c r="DE24" s="48"/>
      <c r="DF24" s="48"/>
      <c r="DG24" s="48"/>
      <c r="DH24" s="48"/>
      <c r="DI24" s="48"/>
      <c r="DJ24" s="48"/>
      <c r="DK24" s="48"/>
      <c r="DL24" s="48"/>
      <c r="DM24" s="48"/>
      <c r="DN24" s="48"/>
      <c r="DO24" s="48"/>
      <c r="DP24" s="48"/>
      <c r="DQ24" s="48"/>
      <c r="DR24" s="48"/>
      <c r="DS24" s="48"/>
      <c r="DT24" s="48"/>
      <c r="DU24" s="48"/>
      <c r="DV24" s="48"/>
      <c r="DW24" s="48"/>
      <c r="DX24" s="48"/>
      <c r="DY24" s="48"/>
      <c r="DZ24" s="48"/>
      <c r="EA24" s="49"/>
      <c r="EB24" s="49"/>
      <c r="EC24" s="49"/>
      <c r="ED24" s="49"/>
      <c r="EE24" s="48"/>
      <c r="EF24" s="48"/>
      <c r="EG24" s="48"/>
      <c r="EH24" s="48"/>
      <c r="EI24" s="48"/>
      <c r="EJ24" s="49"/>
      <c r="EK24" s="49"/>
      <c r="EL24" s="49"/>
      <c r="EM24" s="49"/>
      <c r="EN24" s="48"/>
      <c r="EO24" s="48"/>
      <c r="EP24" s="48"/>
      <c r="EQ24" s="48"/>
      <c r="ER24" s="48"/>
      <c r="ES24" s="48"/>
      <c r="ET24" s="48"/>
      <c r="EU24" s="48"/>
      <c r="EV24" s="48"/>
      <c r="EW24" s="48"/>
      <c r="EX24" s="48"/>
      <c r="EY24" s="48"/>
      <c r="EZ24" s="48"/>
      <c r="FA24" s="48"/>
      <c r="FB24" s="48"/>
      <c r="FC24" s="48"/>
      <c r="FD24" s="48"/>
      <c r="FE24" s="48"/>
      <c r="FF24" s="48"/>
      <c r="FG24" s="48"/>
      <c r="FH24" s="48"/>
      <c r="FI24" s="48"/>
      <c r="FJ24" s="48"/>
      <c r="FK24" s="48"/>
      <c r="FL24" s="48"/>
      <c r="FM24" s="48"/>
      <c r="FN24" s="48"/>
      <c r="FO24" s="48"/>
      <c r="FP24" s="48"/>
      <c r="FQ24" s="48"/>
      <c r="FR24" s="48"/>
      <c r="FS24" s="48"/>
      <c r="FT24" s="48"/>
      <c r="FU24" s="48"/>
      <c r="FV24" s="48"/>
      <c r="FW24" s="48"/>
      <c r="FX24" s="48"/>
      <c r="FY24" s="48"/>
      <c r="FZ24" s="48"/>
      <c r="GA24" s="48"/>
      <c r="GB24" s="48"/>
      <c r="GC24" s="48"/>
      <c r="GD24" s="48"/>
      <c r="GE24" s="48"/>
      <c r="GF24" s="48"/>
      <c r="GG24" s="48"/>
      <c r="GH24" s="48"/>
      <c r="GI24" s="48"/>
      <c r="GJ24" s="48"/>
      <c r="GK24" s="48"/>
      <c r="GL24" s="48"/>
      <c r="GM24" s="48"/>
      <c r="GN24" s="48"/>
      <c r="GO24" s="48"/>
      <c r="GP24" s="48"/>
      <c r="GQ24" s="48"/>
      <c r="GR24" s="48"/>
      <c r="GS24" s="48"/>
      <c r="GT24" s="48"/>
      <c r="GU24" s="48"/>
      <c r="GV24" s="48"/>
      <c r="GW24" s="48"/>
      <c r="GX24" s="48"/>
      <c r="GY24" s="48"/>
      <c r="GZ24" s="48"/>
      <c r="HA24" s="48"/>
      <c r="HB24" s="48"/>
      <c r="HC24" s="48"/>
      <c r="HD24" s="48"/>
      <c r="HE24" s="48"/>
      <c r="HF24" s="48"/>
      <c r="HG24" s="48"/>
      <c r="HH24" s="48"/>
      <c r="HI24" s="48"/>
      <c r="HJ24" s="48"/>
      <c r="HK24" s="48"/>
      <c r="HL24" s="48"/>
      <c r="HM24" s="48"/>
      <c r="HN24" s="48"/>
      <c r="HO24" s="48"/>
      <c r="HP24" s="48"/>
      <c r="HQ24" s="48"/>
      <c r="HR24" s="48"/>
      <c r="HS24" s="48"/>
      <c r="HT24" s="48"/>
      <c r="HU24" s="48"/>
    </row>
    <row r="25" spans="1:229" s="7" customFormat="1" x14ac:dyDescent="0.2">
      <c r="A25" s="8" t="s">
        <v>10</v>
      </c>
      <c r="B25" s="48">
        <f>ROUND('РБ15%'!B25*0.87,)</f>
        <v>68404</v>
      </c>
      <c r="C25" s="48">
        <f>ROUND('РБ15%'!C25*0.87,)</f>
        <v>69143</v>
      </c>
      <c r="D25" s="48">
        <f>ROUND('РБ15%'!D25*0.87,)</f>
        <v>68034</v>
      </c>
      <c r="E25" s="48">
        <f>ROUND('РБ15%'!E25*0.87,)</f>
        <v>68034</v>
      </c>
      <c r="F25" s="48">
        <f>ROUND('РБ15%'!F25*0.87,)</f>
        <v>68034</v>
      </c>
      <c r="G25" s="48">
        <f>ROUND('РБ15%'!G25*0.87,)</f>
        <v>68034</v>
      </c>
      <c r="H25" s="48">
        <f>ROUND('РБ15%'!H25*0.87,)</f>
        <v>69143</v>
      </c>
      <c r="I25" s="48">
        <f>ROUND('РБ15%'!I25*0.87,)</f>
        <v>70992</v>
      </c>
      <c r="J25" s="48">
        <f>ROUND('РБ15%'!J25*0.87,)</f>
        <v>70992</v>
      </c>
      <c r="K25" s="48">
        <f>ROUND('РБ15%'!K25*0.87,)</f>
        <v>68404</v>
      </c>
      <c r="L25" s="48">
        <f>ROUND('РБ15%'!L25*0.87,)</f>
        <v>68404</v>
      </c>
      <c r="M25" s="48">
        <f>ROUND('РБ15%'!M25*0.87,)</f>
        <v>68404</v>
      </c>
      <c r="N25" s="48">
        <f>ROUND('РБ15%'!N25*0.87,)</f>
        <v>68404</v>
      </c>
      <c r="O25" s="48">
        <f>ROUND('РБ15%'!O25*0.87,)</f>
        <v>68404</v>
      </c>
      <c r="P25" s="48">
        <f>ROUND('РБ15%'!P25*0.87,)</f>
        <v>69883</v>
      </c>
      <c r="Q25" s="48">
        <f>ROUND('РБ15%'!Q25*0.87,)</f>
        <v>69883</v>
      </c>
      <c r="R25" s="48">
        <f>ROUND('РБ15%'!R25*0.87,)</f>
        <v>69143</v>
      </c>
      <c r="S25" s="48">
        <f>ROUND('РБ15%'!S25*0.87,)</f>
        <v>69143</v>
      </c>
      <c r="T25" s="48">
        <f>ROUND('РБ15%'!T25*0.87,)</f>
        <v>69143</v>
      </c>
      <c r="U25" s="48">
        <f>ROUND('РБ15%'!U25*0.87,)</f>
        <v>69143</v>
      </c>
      <c r="V25" s="48">
        <f>ROUND('РБ15%'!V25*0.87,)</f>
        <v>69143</v>
      </c>
      <c r="W25" s="48">
        <f>ROUND('РБ15%'!W25*0.87,)</f>
        <v>72101</v>
      </c>
      <c r="X25" s="48">
        <f>ROUND('РБ15%'!X25*0.87,)</f>
        <v>72101</v>
      </c>
      <c r="Y25" s="49">
        <f>ROUND('РБ15%'!Y25*0.87,)</f>
        <v>72101</v>
      </c>
      <c r="Z25" s="49">
        <f>ROUND('РБ15%'!Z25*0.87,)</f>
        <v>72101</v>
      </c>
      <c r="AA25" s="49">
        <f>ROUND('РБ15%'!AA25*0.87,)</f>
        <v>72101</v>
      </c>
      <c r="AB25" s="49">
        <f>ROUND('РБ15%'!AB25*0.87,)</f>
        <v>72101</v>
      </c>
      <c r="AC25" s="49">
        <f>ROUND('РБ15%'!AC25*0.87,)</f>
        <v>72101</v>
      </c>
      <c r="AD25" s="48">
        <f>ROUND('РБ15%'!AD25*0.87,)</f>
        <v>72101</v>
      </c>
      <c r="AE25" s="48">
        <f>ROUND('РБ15%'!AE25*0.87,)</f>
        <v>72101</v>
      </c>
      <c r="AF25" s="48">
        <f>ROUND('РБ15%'!AF25*0.87,)</f>
        <v>72101</v>
      </c>
      <c r="AG25" s="48">
        <f>ROUND('РБ15%'!AG25*0.87,)</f>
        <v>76538</v>
      </c>
      <c r="AH25" s="48">
        <f>ROUND('РБ15%'!AH25*0.87,)</f>
        <v>76538</v>
      </c>
      <c r="AI25" s="48">
        <f>ROUND('РБ15%'!AI25*0.87,)</f>
        <v>76538</v>
      </c>
      <c r="AJ25" s="48">
        <f>ROUND('РБ15%'!AJ25*0.87,)</f>
        <v>76538</v>
      </c>
      <c r="AK25" s="48">
        <f>ROUND('РБ15%'!AK25*0.87,)</f>
        <v>78017</v>
      </c>
      <c r="AL25" s="48">
        <f>ROUND('РБ15%'!AL25*0.87,)</f>
        <v>78017</v>
      </c>
      <c r="AM25" s="48">
        <f>ROUND('РБ15%'!AM25*0.87,)</f>
        <v>78017</v>
      </c>
      <c r="AN25" s="49">
        <f>ROUND('РБ15%'!AN25*0.87,)</f>
        <v>78017</v>
      </c>
      <c r="AO25" s="49">
        <f>ROUND('РБ15%'!AO25*0.87,)</f>
        <v>78017</v>
      </c>
      <c r="AP25" s="49">
        <f>ROUND('РБ15%'!AP25*0.87,)</f>
        <v>78017</v>
      </c>
      <c r="AQ25" s="49">
        <f>ROUND('РБ15%'!AQ25*0.87,)</f>
        <v>78017</v>
      </c>
      <c r="AR25" s="48">
        <f>ROUND('РБ15%'!AR25*0.87,)</f>
        <v>78017</v>
      </c>
      <c r="AS25" s="48">
        <f>ROUND('РБ15%'!AS25*0.87,)</f>
        <v>78017</v>
      </c>
      <c r="AT25" s="48">
        <f>ROUND('РБ15%'!AT25*0.87,)</f>
        <v>73211</v>
      </c>
      <c r="AU25" s="48">
        <f>ROUND('РБ15%'!AU25*0.87,)</f>
        <v>73211</v>
      </c>
      <c r="AV25" s="48">
        <f>ROUND('РБ15%'!AV25*0.87,)</f>
        <v>73211</v>
      </c>
      <c r="AW25" s="49">
        <f>ROUND('РБ15%'!AW25*0.87,)</f>
        <v>74320</v>
      </c>
      <c r="AX25" s="49">
        <f>ROUND('РБ15%'!AX25*0.87,)</f>
        <v>74320</v>
      </c>
      <c r="AY25" s="49">
        <f>ROUND('РБ15%'!AY25*0.87,)</f>
        <v>74320</v>
      </c>
      <c r="AZ25" s="49">
        <f>ROUND('РБ15%'!AZ25*0.87,)</f>
        <v>74320</v>
      </c>
      <c r="BA25" s="49">
        <f>ROUND('РБ15%'!BA25*0.87,)</f>
        <v>74320</v>
      </c>
      <c r="BB25" s="49">
        <f>ROUND('РБ15%'!BB25*0.87,)</f>
        <v>74320</v>
      </c>
      <c r="BC25" s="49">
        <f>ROUND('РБ15%'!BC25*0.87,)</f>
        <v>74320</v>
      </c>
      <c r="BD25" s="49">
        <f>ROUND('РБ15%'!BD25*0.87,)</f>
        <v>74320</v>
      </c>
      <c r="BE25" s="49">
        <f>ROUND('РБ15%'!BE25*0.87,)</f>
        <v>76538</v>
      </c>
      <c r="BF25" s="49">
        <f>ROUND('РБ15%'!BF25*0.87,)</f>
        <v>76538</v>
      </c>
      <c r="BG25" s="48">
        <f>ROUND('РБ15%'!BG25*0.87,)</f>
        <v>73211</v>
      </c>
      <c r="BH25" s="48">
        <f>ROUND('РБ15%'!BH25*0.87,)</f>
        <v>73211</v>
      </c>
      <c r="BI25" s="48">
        <f>ROUND('РБ15%'!BI25*0.87,)</f>
        <v>73211</v>
      </c>
      <c r="BJ25" s="48">
        <f>ROUND('РБ15%'!BJ25*0.87,)</f>
        <v>73211</v>
      </c>
      <c r="BK25" s="48">
        <f>ROUND('РБ15%'!BK25*0.87,)</f>
        <v>75429</v>
      </c>
      <c r="BL25" s="48">
        <f>ROUND('РБ15%'!BL25*0.87,)</f>
        <v>75429</v>
      </c>
      <c r="BM25" s="48">
        <f>ROUND('РБ15%'!BM25*0.87,)</f>
        <v>75429</v>
      </c>
      <c r="BN25" s="48">
        <f>ROUND('РБ15%'!BN25*0.87,)</f>
        <v>75429</v>
      </c>
      <c r="BO25" s="48">
        <f>ROUND('РБ15%'!BO25*0.87,)</f>
        <v>73211</v>
      </c>
      <c r="BP25" s="48">
        <f>ROUND('РБ15%'!BP25*0.87,)</f>
        <v>73211</v>
      </c>
      <c r="BQ25" s="48">
        <f>ROUND('РБ15%'!BQ25*0.87,)</f>
        <v>73211</v>
      </c>
      <c r="BR25" s="48">
        <f>ROUND('РБ15%'!BR25*0.87,)</f>
        <v>73211</v>
      </c>
      <c r="BS25" s="48">
        <f>ROUND('РБ15%'!BS25*0.87,)</f>
        <v>73211</v>
      </c>
      <c r="BT25" s="48">
        <f>ROUND('РБ15%'!BT25*0.87,)</f>
        <v>74320</v>
      </c>
      <c r="BU25" s="48">
        <f>ROUND('РБ15%'!BU25*0.87,)</f>
        <v>74320</v>
      </c>
      <c r="BV25" s="48">
        <f>ROUND('РБ15%'!BV25*0.87,)</f>
        <v>73211</v>
      </c>
      <c r="BW25" s="48">
        <f>ROUND('РБ15%'!BW25*0.87,)</f>
        <v>73211</v>
      </c>
      <c r="BX25" s="48">
        <f>ROUND('РБ15%'!BX25*0.87,)</f>
        <v>73211</v>
      </c>
      <c r="BY25" s="48">
        <f>ROUND('РБ15%'!BY25*0.87,)</f>
        <v>73211</v>
      </c>
      <c r="BZ25" s="48">
        <f>ROUND('РБ15%'!BZ25*0.87,)</f>
        <v>73211</v>
      </c>
      <c r="CA25" s="48">
        <f>ROUND('РБ15%'!CA25*0.87,)</f>
        <v>74320</v>
      </c>
      <c r="CB25" s="48">
        <f>ROUND('РБ15%'!CB25*0.87,)</f>
        <v>74320</v>
      </c>
      <c r="CC25" s="48">
        <f>ROUND('РБ15%'!CC25*0.87,)</f>
        <v>73211</v>
      </c>
      <c r="CD25" s="48">
        <f>ROUND('РБ15%'!CD25*0.87,)</f>
        <v>73211</v>
      </c>
      <c r="CE25" s="48">
        <f>ROUND('РБ15%'!CE25*0.87,)</f>
        <v>73211</v>
      </c>
      <c r="CF25" s="48">
        <f>ROUND('РБ15%'!CF25*0.87,)</f>
        <v>73211</v>
      </c>
      <c r="CG25" s="48">
        <f>ROUND('РБ15%'!CG25*0.87,)</f>
        <v>73211</v>
      </c>
      <c r="CH25" s="48">
        <f>ROUND('РБ15%'!CH25*0.87,)</f>
        <v>74320</v>
      </c>
      <c r="CI25" s="48">
        <f>ROUND('РБ15%'!CI25*0.87,)</f>
        <v>74320</v>
      </c>
      <c r="CJ25" s="48">
        <f>ROUND('РБ15%'!CJ25*0.87,)</f>
        <v>73211</v>
      </c>
      <c r="CK25" s="48">
        <f>ROUND('РБ15%'!CK25*0.87,)</f>
        <v>73211</v>
      </c>
      <c r="CL25" s="48">
        <f>ROUND('РБ15%'!CL25*0.87,)</f>
        <v>73211</v>
      </c>
      <c r="CM25" s="48">
        <f>ROUND('РБ15%'!CM25*0.87,)</f>
        <v>73211</v>
      </c>
      <c r="CN25" s="48">
        <f>ROUND('РБ15%'!CN25*0.87,)</f>
        <v>73211</v>
      </c>
      <c r="CO25" s="48">
        <f>ROUND('РБ15%'!CO25*0.87,)</f>
        <v>74320</v>
      </c>
      <c r="CP25" s="48">
        <f>ROUND('РБ15%'!CP25*0.87,)</f>
        <v>74320</v>
      </c>
      <c r="CQ25" s="48">
        <f>ROUND('РБ15%'!CQ25*0.87,)</f>
        <v>73211</v>
      </c>
      <c r="CR25" s="48">
        <f>ROUND('РБ15%'!CR25*0.87,)</f>
        <v>73211</v>
      </c>
      <c r="CS25" s="48">
        <f>ROUND('РБ15%'!CS25*0.87,)</f>
        <v>73211</v>
      </c>
      <c r="CT25" s="48">
        <f>ROUND('РБ15%'!CT25*0.87,)</f>
        <v>73211</v>
      </c>
      <c r="CU25" s="48">
        <f>ROUND('РБ15%'!CU25*0.87,)</f>
        <v>73211</v>
      </c>
      <c r="CV25" s="48">
        <f>ROUND('РБ15%'!CV25*0.87,)</f>
        <v>73211</v>
      </c>
      <c r="CW25" s="48">
        <f>ROUND('РБ15%'!CW25*0.87,)</f>
        <v>73211</v>
      </c>
      <c r="CX25" s="48">
        <f>ROUND('РБ15%'!CX25*0.87,)</f>
        <v>70992</v>
      </c>
      <c r="CY25" s="48">
        <f>ROUND('РБ15%'!CY25*0.87,)</f>
        <v>70992</v>
      </c>
      <c r="CZ25" s="48">
        <f>ROUND('РБ15%'!CZ25*0.87,)</f>
        <v>70992</v>
      </c>
      <c r="DA25" s="48">
        <f>ROUND('РБ15%'!DA25*0.87,)</f>
        <v>70992</v>
      </c>
      <c r="DB25" s="48">
        <f>ROUND('РБ15%'!DB25*0.87,)</f>
        <v>70992</v>
      </c>
      <c r="DC25" s="48">
        <f>ROUND('РБ15%'!DC25*0.87,)</f>
        <v>72101</v>
      </c>
      <c r="DD25" s="48">
        <f>ROUND('РБ15%'!DD25*0.87,)</f>
        <v>72101</v>
      </c>
      <c r="DE25" s="48">
        <f>ROUND('РБ15%'!DE25*0.87,)</f>
        <v>70992</v>
      </c>
      <c r="DF25" s="48">
        <f>ROUND('РБ15%'!DF25*0.87,)</f>
        <v>70992</v>
      </c>
      <c r="DG25" s="48">
        <f>ROUND('РБ15%'!DG25*0.87,)</f>
        <v>70992</v>
      </c>
      <c r="DH25" s="48">
        <f>ROUND('РБ15%'!DH25*0.87,)</f>
        <v>70992</v>
      </c>
      <c r="DI25" s="48">
        <f>ROUND('РБ15%'!DI25*0.87,)</f>
        <v>70992</v>
      </c>
      <c r="DJ25" s="48">
        <f>ROUND('РБ15%'!DJ25*0.87,)</f>
        <v>72101</v>
      </c>
      <c r="DK25" s="48">
        <f>ROUND('РБ15%'!DK25*0.87,)</f>
        <v>72101</v>
      </c>
      <c r="DL25" s="48">
        <f>ROUND('РБ15%'!DL25*0.87,)</f>
        <v>70992</v>
      </c>
      <c r="DM25" s="48">
        <f>ROUND('РБ15%'!DM25*0.87,)</f>
        <v>70992</v>
      </c>
      <c r="DN25" s="48">
        <f>ROUND('РБ15%'!DN25*0.87,)</f>
        <v>70992</v>
      </c>
      <c r="DO25" s="48">
        <f>ROUND('РБ15%'!DO25*0.87,)</f>
        <v>70992</v>
      </c>
      <c r="DP25" s="48">
        <f>ROUND('РБ15%'!DP25*0.87,)</f>
        <v>70992</v>
      </c>
      <c r="DQ25" s="48">
        <f>ROUND('РБ15%'!DQ25*0.87,)</f>
        <v>72101</v>
      </c>
      <c r="DR25" s="48">
        <f>ROUND('РБ15%'!DR25*0.87,)</f>
        <v>72101</v>
      </c>
      <c r="DS25" s="48">
        <f>ROUND('РБ15%'!DS25*0.87,)</f>
        <v>70992</v>
      </c>
      <c r="DT25" s="48">
        <f>ROUND('РБ15%'!DT25*0.87,)</f>
        <v>70992</v>
      </c>
      <c r="DU25" s="48">
        <f>ROUND('РБ15%'!DU25*0.87,)</f>
        <v>70992</v>
      </c>
      <c r="DV25" s="48">
        <f>ROUND('РБ15%'!DV25*0.87,)</f>
        <v>70992</v>
      </c>
      <c r="DW25" s="48">
        <f>ROUND('РБ15%'!DW25*0.87,)</f>
        <v>70992</v>
      </c>
      <c r="DX25" s="48">
        <f>ROUND('РБ15%'!DX25*0.87,)</f>
        <v>70992</v>
      </c>
      <c r="DY25" s="48">
        <f>ROUND('РБ15%'!DY25*0.87,)</f>
        <v>72101</v>
      </c>
      <c r="DZ25" s="48">
        <f>ROUND('РБ15%'!DZ25*0.87,)</f>
        <v>72101</v>
      </c>
      <c r="EA25" s="49">
        <f>ROUND('РБ15%'!EA25*0.87,)</f>
        <v>72101</v>
      </c>
      <c r="EB25" s="49">
        <f>ROUND('РБ15%'!EB25*0.87,)</f>
        <v>72101</v>
      </c>
      <c r="EC25" s="49">
        <f>ROUND('РБ15%'!EC25*0.87,)</f>
        <v>72101</v>
      </c>
      <c r="ED25" s="49">
        <f>ROUND('РБ15%'!ED25*0.87,)</f>
        <v>72101</v>
      </c>
      <c r="EE25" s="48">
        <f>ROUND('РБ15%'!EE25*0.87,)</f>
        <v>72101</v>
      </c>
      <c r="EF25" s="48">
        <f>ROUND('РБ15%'!EF25*0.87,)</f>
        <v>72101</v>
      </c>
      <c r="EG25" s="48">
        <f>ROUND('РБ15%'!EG25*0.87,)</f>
        <v>72101</v>
      </c>
      <c r="EH25" s="48">
        <f>ROUND('РБ15%'!EH25*0.87,)</f>
        <v>72101</v>
      </c>
      <c r="EI25" s="48">
        <f>ROUND('РБ15%'!EI25*0.87,)</f>
        <v>72101</v>
      </c>
      <c r="EJ25" s="49">
        <f>ROUND('РБ15%'!EJ25*0.87,)</f>
        <v>72101</v>
      </c>
      <c r="EK25" s="49">
        <f>ROUND('РБ15%'!EK25*0.87,)</f>
        <v>72101</v>
      </c>
      <c r="EL25" s="49">
        <f>ROUND('РБ15%'!EL25*0.87,)</f>
        <v>72101</v>
      </c>
      <c r="EM25" s="49">
        <f>ROUND('РБ15%'!EM25*0.87,)</f>
        <v>72101</v>
      </c>
      <c r="EN25" s="48">
        <f>ROUND('РБ15%'!EN25*0.87,)</f>
        <v>72101</v>
      </c>
      <c r="EO25" s="48">
        <f>ROUND('РБ15%'!EO25*0.87,)</f>
        <v>68847</v>
      </c>
      <c r="EP25" s="48">
        <f>ROUND('РБ15%'!EP25*0.87,)</f>
        <v>68847</v>
      </c>
      <c r="EQ25" s="48">
        <f>ROUND('РБ15%'!EQ25*0.87,)</f>
        <v>68847</v>
      </c>
      <c r="ER25" s="48">
        <f>ROUND('РБ15%'!ER25*0.87,)</f>
        <v>68847</v>
      </c>
      <c r="ES25" s="48">
        <f>ROUND('РБ15%'!ES25*0.87,)</f>
        <v>69513</v>
      </c>
      <c r="ET25" s="48">
        <f>ROUND('РБ15%'!ET25*0.87,)</f>
        <v>69513</v>
      </c>
      <c r="EU25" s="48">
        <f>ROUND('РБ15%'!EU25*0.87,)</f>
        <v>68847</v>
      </c>
      <c r="EV25" s="48">
        <f>ROUND('РБ15%'!EV25*0.87,)</f>
        <v>68847</v>
      </c>
      <c r="EW25" s="48">
        <f>ROUND('РБ15%'!EW25*0.87,)</f>
        <v>68847</v>
      </c>
      <c r="EX25" s="48">
        <f>ROUND('РБ15%'!EX25*0.87,)</f>
        <v>68847</v>
      </c>
      <c r="EY25" s="48">
        <f>ROUND('РБ15%'!EY25*0.87,)</f>
        <v>68847</v>
      </c>
      <c r="EZ25" s="48">
        <f>ROUND('РБ15%'!EZ25*0.87,)</f>
        <v>69513</v>
      </c>
      <c r="FA25" s="48">
        <f>ROUND('РБ15%'!FA25*0.87,)</f>
        <v>69513</v>
      </c>
      <c r="FB25" s="48">
        <f>ROUND('РБ15%'!FB25*0.87,)</f>
        <v>68330</v>
      </c>
      <c r="FC25" s="48">
        <f>ROUND('РБ15%'!FC25*0.87,)</f>
        <v>68330</v>
      </c>
      <c r="FD25" s="48">
        <f>ROUND('РБ15%'!FD25*0.87,)</f>
        <v>68330</v>
      </c>
      <c r="FE25" s="48">
        <f>ROUND('РБ15%'!FE25*0.87,)</f>
        <v>68330</v>
      </c>
      <c r="FF25" s="48">
        <f>ROUND('РБ15%'!FF25*0.87,)</f>
        <v>68330</v>
      </c>
      <c r="FG25" s="48">
        <f>ROUND('РБ15%'!FG25*0.87,)</f>
        <v>68847</v>
      </c>
      <c r="FH25" s="48">
        <f>ROUND('РБ15%'!FH25*0.87,)</f>
        <v>68847</v>
      </c>
      <c r="FI25" s="48">
        <f>ROUND('РБ15%'!FI25*0.87,)</f>
        <v>68330</v>
      </c>
      <c r="FJ25" s="48">
        <f>ROUND('РБ15%'!FJ25*0.87,)</f>
        <v>68330</v>
      </c>
      <c r="FK25" s="48">
        <f>ROUND('РБ15%'!FK25*0.87,)</f>
        <v>68330</v>
      </c>
      <c r="FL25" s="48">
        <f>ROUND('РБ15%'!FL25*0.87,)</f>
        <v>68330</v>
      </c>
      <c r="FM25" s="48">
        <f>ROUND('РБ15%'!FM25*0.87,)</f>
        <v>68330</v>
      </c>
      <c r="FN25" s="48">
        <f>ROUND('РБ15%'!FN25*0.87,)</f>
        <v>68847</v>
      </c>
      <c r="FO25" s="48">
        <f>ROUND('РБ15%'!FO25*0.87,)</f>
        <v>68847</v>
      </c>
      <c r="FP25" s="48">
        <f>ROUND('РБ15%'!FP25*0.87,)</f>
        <v>68847</v>
      </c>
      <c r="FQ25" s="48">
        <f>ROUND('РБ15%'!FQ25*0.87,)</f>
        <v>68847</v>
      </c>
      <c r="FR25" s="48">
        <f>ROUND('РБ15%'!FR25*0.87,)</f>
        <v>68847</v>
      </c>
      <c r="FS25" s="48">
        <f>ROUND('РБ15%'!FS25*0.87,)</f>
        <v>68847</v>
      </c>
      <c r="FT25" s="48">
        <f>ROUND('РБ15%'!FT25*0.87,)</f>
        <v>68847</v>
      </c>
      <c r="FU25" s="48">
        <f>ROUND('РБ15%'!FU25*0.87,)</f>
        <v>68847</v>
      </c>
      <c r="FV25" s="48">
        <f>ROUND('РБ15%'!FV25*0.87,)</f>
        <v>68847</v>
      </c>
      <c r="FW25" s="48">
        <f>ROUND('РБ15%'!FW25*0.87,)</f>
        <v>67812</v>
      </c>
      <c r="FX25" s="48">
        <f>ROUND('РБ15%'!FX25*0.87,)</f>
        <v>67812</v>
      </c>
      <c r="FY25" s="48">
        <f>ROUND('РБ15%'!FY25*0.87,)</f>
        <v>67812</v>
      </c>
      <c r="FZ25" s="48">
        <f>ROUND('РБ15%'!FZ25*0.87,)</f>
        <v>67812</v>
      </c>
      <c r="GA25" s="48">
        <f>ROUND('РБ15%'!GA25*0.87,)</f>
        <v>67812</v>
      </c>
      <c r="GB25" s="48">
        <f>ROUND('РБ15%'!GB25*0.87,)</f>
        <v>68330</v>
      </c>
      <c r="GC25" s="48">
        <f>ROUND('РБ15%'!GC25*0.87,)</f>
        <v>68330</v>
      </c>
      <c r="GD25" s="48">
        <f>ROUND('РБ15%'!GD25*0.87,)</f>
        <v>67812</v>
      </c>
      <c r="GE25" s="48">
        <f>ROUND('РБ15%'!GE25*0.87,)</f>
        <v>67812</v>
      </c>
      <c r="GF25" s="48">
        <f>ROUND('РБ15%'!GF25*0.87,)</f>
        <v>67812</v>
      </c>
      <c r="GG25" s="48">
        <f>ROUND('РБ15%'!GG25*0.87,)</f>
        <v>67812</v>
      </c>
      <c r="GH25" s="48">
        <f>ROUND('РБ15%'!GH25*0.87,)</f>
        <v>67812</v>
      </c>
      <c r="GI25" s="48">
        <f>ROUND('РБ15%'!GI25*0.87,)</f>
        <v>68330</v>
      </c>
      <c r="GJ25" s="48">
        <f>ROUND('РБ15%'!GJ25*0.87,)</f>
        <v>68330</v>
      </c>
      <c r="GK25" s="48">
        <f>ROUND('РБ15%'!GK25*0.87,)</f>
        <v>67812</v>
      </c>
      <c r="GL25" s="48">
        <f>ROUND('РБ15%'!GL25*0.87,)</f>
        <v>67812</v>
      </c>
      <c r="GM25" s="48">
        <f>ROUND('РБ15%'!GM25*0.87,)</f>
        <v>67812</v>
      </c>
      <c r="GN25" s="48">
        <f>ROUND('РБ15%'!GN25*0.87,)</f>
        <v>67812</v>
      </c>
      <c r="GO25" s="48">
        <f>ROUND('РБ15%'!GO25*0.87,)</f>
        <v>67812</v>
      </c>
      <c r="GP25" s="48">
        <f>ROUND('РБ15%'!GP25*0.87,)</f>
        <v>68330</v>
      </c>
      <c r="GQ25" s="48">
        <f>ROUND('РБ15%'!GQ25*0.87,)</f>
        <v>68330</v>
      </c>
      <c r="GR25" s="48">
        <f>ROUND('РБ15%'!GR25*0.87,)</f>
        <v>67812</v>
      </c>
      <c r="GS25" s="48">
        <f>ROUND('РБ15%'!GS25*0.87,)</f>
        <v>67812</v>
      </c>
      <c r="GT25" s="48">
        <f>ROUND('РБ15%'!GT25*0.87,)</f>
        <v>67812</v>
      </c>
      <c r="GU25" s="48">
        <f>ROUND('РБ15%'!GU25*0.87,)</f>
        <v>67812</v>
      </c>
      <c r="GV25" s="48">
        <f>ROUND('РБ15%'!GV25*0.87,)</f>
        <v>67812</v>
      </c>
      <c r="GW25" s="48">
        <f>ROUND('РБ15%'!GW25*0.87,)</f>
        <v>68330</v>
      </c>
      <c r="GX25" s="48">
        <f>ROUND('РБ15%'!GX25*0.87,)</f>
        <v>68330</v>
      </c>
      <c r="GY25" s="48">
        <f>ROUND('РБ15%'!GY25*0.87,)</f>
        <v>67812</v>
      </c>
      <c r="GZ25" s="48">
        <f>ROUND('РБ15%'!GZ25*0.87,)</f>
        <v>67812</v>
      </c>
      <c r="HA25" s="48">
        <f>ROUND('РБ15%'!HA25*0.87,)</f>
        <v>67812</v>
      </c>
      <c r="HB25" s="48">
        <f>ROUND('РБ15%'!HB25*0.87,)</f>
        <v>67812</v>
      </c>
      <c r="HC25" s="48">
        <f>ROUND('РБ15%'!HC25*0.87,)</f>
        <v>67812</v>
      </c>
      <c r="HD25" s="48">
        <f>ROUND('РБ15%'!HD25*0.87,)</f>
        <v>69513</v>
      </c>
      <c r="HE25" s="48">
        <f>ROUND('РБ15%'!HE25*0.87,)</f>
        <v>69513</v>
      </c>
      <c r="HF25" s="48">
        <f>ROUND('РБ15%'!HF25*0.87,)</f>
        <v>68847</v>
      </c>
      <c r="HG25" s="48">
        <f>ROUND('РБ15%'!HG25*0.87,)</f>
        <v>68847</v>
      </c>
      <c r="HH25" s="48">
        <f>ROUND('РБ15%'!HH25*0.87,)</f>
        <v>68847</v>
      </c>
      <c r="HI25" s="48">
        <f>ROUND('РБ15%'!HI25*0.87,)</f>
        <v>68847</v>
      </c>
      <c r="HJ25" s="48">
        <f>ROUND('РБ15%'!HJ25*0.87,)</f>
        <v>68847</v>
      </c>
      <c r="HK25" s="48">
        <f>ROUND('РБ15%'!HK25*0.87,)</f>
        <v>71732</v>
      </c>
      <c r="HL25" s="48">
        <f>ROUND('РБ15%'!HL25*0.87,)</f>
        <v>71732</v>
      </c>
      <c r="HM25" s="48">
        <f>ROUND('РБ15%'!HM25*0.87,)</f>
        <v>71732</v>
      </c>
      <c r="HN25" s="48">
        <f>ROUND('РБ15%'!HN25*0.87,)</f>
        <v>71732</v>
      </c>
      <c r="HO25" s="48">
        <f>ROUND('РБ15%'!HO25*0.87,)</f>
        <v>71732</v>
      </c>
      <c r="HP25" s="48">
        <f>ROUND('РБ15%'!HP25*0.87,)</f>
        <v>71732</v>
      </c>
      <c r="HQ25" s="48">
        <f>ROUND('РБ15%'!HQ25*0.87,)</f>
        <v>71732</v>
      </c>
      <c r="HR25" s="48">
        <f>ROUND('РБ15%'!HR25*0.87,)</f>
        <v>72471</v>
      </c>
      <c r="HS25" s="48">
        <f>ROUND('РБ15%'!HS25*0.87,)</f>
        <v>72471</v>
      </c>
      <c r="HT25" s="48">
        <f>ROUND('РБ15%'!HT25*0.87,)</f>
        <v>72471</v>
      </c>
      <c r="HU25" s="48">
        <f>ROUND('РБ15%'!HU25*0.87,)</f>
        <v>72471</v>
      </c>
    </row>
    <row r="26" spans="1:229" s="7" customFormat="1" x14ac:dyDescent="0.2">
      <c r="A26" s="6" t="s">
        <v>13</v>
      </c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9"/>
      <c r="Z26" s="49"/>
      <c r="AA26" s="49"/>
      <c r="AB26" s="49"/>
      <c r="AC26" s="49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9"/>
      <c r="AO26" s="49"/>
      <c r="AP26" s="49"/>
      <c r="AQ26" s="49"/>
      <c r="AR26" s="48"/>
      <c r="AS26" s="48"/>
      <c r="AT26" s="48"/>
      <c r="AU26" s="48"/>
      <c r="AV26" s="48"/>
      <c r="AW26" s="49"/>
      <c r="AX26" s="49"/>
      <c r="AY26" s="49"/>
      <c r="AZ26" s="49"/>
      <c r="BA26" s="49"/>
      <c r="BB26" s="49"/>
      <c r="BC26" s="49"/>
      <c r="BD26" s="49"/>
      <c r="BE26" s="49"/>
      <c r="BF26" s="49"/>
      <c r="BG26" s="48"/>
      <c r="BH26" s="48"/>
      <c r="BI26" s="48"/>
      <c r="BJ26" s="48"/>
      <c r="BK26" s="48"/>
      <c r="BL26" s="48"/>
      <c r="BM26" s="48"/>
      <c r="BN26" s="48"/>
      <c r="BO26" s="48"/>
      <c r="BP26" s="48"/>
      <c r="BQ26" s="48"/>
      <c r="BR26" s="48"/>
      <c r="BS26" s="48"/>
      <c r="BT26" s="48"/>
      <c r="BU26" s="48"/>
      <c r="BV26" s="48"/>
      <c r="BW26" s="48"/>
      <c r="BX26" s="48"/>
      <c r="BY26" s="48"/>
      <c r="BZ26" s="48"/>
      <c r="CA26" s="48"/>
      <c r="CB26" s="48"/>
      <c r="CC26" s="48"/>
      <c r="CD26" s="48"/>
      <c r="CE26" s="48"/>
      <c r="CF26" s="48"/>
      <c r="CG26" s="48"/>
      <c r="CH26" s="48"/>
      <c r="CI26" s="48"/>
      <c r="CJ26" s="48"/>
      <c r="CK26" s="48"/>
      <c r="CL26" s="48"/>
      <c r="CM26" s="48"/>
      <c r="CN26" s="48"/>
      <c r="CO26" s="48"/>
      <c r="CP26" s="48"/>
      <c r="CQ26" s="48"/>
      <c r="CR26" s="48"/>
      <c r="CS26" s="48"/>
      <c r="CT26" s="48"/>
      <c r="CU26" s="48"/>
      <c r="CV26" s="48"/>
      <c r="CW26" s="48"/>
      <c r="CX26" s="48"/>
      <c r="CY26" s="48"/>
      <c r="CZ26" s="48"/>
      <c r="DA26" s="48"/>
      <c r="DB26" s="48"/>
      <c r="DC26" s="48"/>
      <c r="DD26" s="48"/>
      <c r="DE26" s="48"/>
      <c r="DF26" s="48"/>
      <c r="DG26" s="48"/>
      <c r="DH26" s="48"/>
      <c r="DI26" s="48"/>
      <c r="DJ26" s="48"/>
      <c r="DK26" s="48"/>
      <c r="DL26" s="48"/>
      <c r="DM26" s="48"/>
      <c r="DN26" s="48"/>
      <c r="DO26" s="48"/>
      <c r="DP26" s="48"/>
      <c r="DQ26" s="48"/>
      <c r="DR26" s="48"/>
      <c r="DS26" s="48"/>
      <c r="DT26" s="48"/>
      <c r="DU26" s="48"/>
      <c r="DV26" s="48"/>
      <c r="DW26" s="48"/>
      <c r="DX26" s="48"/>
      <c r="DY26" s="48"/>
      <c r="DZ26" s="48"/>
      <c r="EA26" s="49"/>
      <c r="EB26" s="49"/>
      <c r="EC26" s="49"/>
      <c r="ED26" s="49"/>
      <c r="EE26" s="48"/>
      <c r="EF26" s="48"/>
      <c r="EG26" s="48"/>
      <c r="EH26" s="48"/>
      <c r="EI26" s="48"/>
      <c r="EJ26" s="49"/>
      <c r="EK26" s="49"/>
      <c r="EL26" s="49"/>
      <c r="EM26" s="49"/>
      <c r="EN26" s="48"/>
      <c r="EO26" s="48"/>
      <c r="EP26" s="48"/>
      <c r="EQ26" s="48"/>
      <c r="ER26" s="48"/>
      <c r="ES26" s="48"/>
      <c r="ET26" s="48"/>
      <c r="EU26" s="48"/>
      <c r="EV26" s="48"/>
      <c r="EW26" s="48"/>
      <c r="EX26" s="48"/>
      <c r="EY26" s="48"/>
      <c r="EZ26" s="48"/>
      <c r="FA26" s="48"/>
      <c r="FB26" s="48"/>
      <c r="FC26" s="48"/>
      <c r="FD26" s="48"/>
      <c r="FE26" s="48"/>
      <c r="FF26" s="48"/>
      <c r="FG26" s="48"/>
      <c r="FH26" s="48"/>
      <c r="FI26" s="48"/>
      <c r="FJ26" s="48"/>
      <c r="FK26" s="48"/>
      <c r="FL26" s="48"/>
      <c r="FM26" s="48"/>
      <c r="FN26" s="48"/>
      <c r="FO26" s="48"/>
      <c r="FP26" s="48"/>
      <c r="FQ26" s="48"/>
      <c r="FR26" s="48"/>
      <c r="FS26" s="48"/>
      <c r="FT26" s="48"/>
      <c r="FU26" s="48"/>
      <c r="FV26" s="48"/>
      <c r="FW26" s="48"/>
      <c r="FX26" s="48"/>
      <c r="FY26" s="48"/>
      <c r="FZ26" s="48"/>
      <c r="GA26" s="48"/>
      <c r="GB26" s="48"/>
      <c r="GC26" s="48"/>
      <c r="GD26" s="48"/>
      <c r="GE26" s="48"/>
      <c r="GF26" s="48"/>
      <c r="GG26" s="48"/>
      <c r="GH26" s="48"/>
      <c r="GI26" s="48"/>
      <c r="GJ26" s="48"/>
      <c r="GK26" s="48"/>
      <c r="GL26" s="48"/>
      <c r="GM26" s="48"/>
      <c r="GN26" s="48"/>
      <c r="GO26" s="48"/>
      <c r="GP26" s="48"/>
      <c r="GQ26" s="48"/>
      <c r="GR26" s="48"/>
      <c r="GS26" s="48"/>
      <c r="GT26" s="48"/>
      <c r="GU26" s="48"/>
      <c r="GV26" s="48"/>
      <c r="GW26" s="48"/>
      <c r="GX26" s="48"/>
      <c r="GY26" s="48"/>
      <c r="GZ26" s="48"/>
      <c r="HA26" s="48"/>
      <c r="HB26" s="48"/>
      <c r="HC26" s="48"/>
      <c r="HD26" s="48"/>
      <c r="HE26" s="48"/>
      <c r="HF26" s="48"/>
      <c r="HG26" s="48"/>
      <c r="HH26" s="48"/>
      <c r="HI26" s="48"/>
      <c r="HJ26" s="48"/>
      <c r="HK26" s="48"/>
      <c r="HL26" s="48"/>
      <c r="HM26" s="48"/>
      <c r="HN26" s="48"/>
      <c r="HO26" s="48"/>
      <c r="HP26" s="48"/>
      <c r="HQ26" s="48"/>
      <c r="HR26" s="48"/>
      <c r="HS26" s="48"/>
      <c r="HT26" s="48"/>
      <c r="HU26" s="48"/>
    </row>
    <row r="27" spans="1:229" s="7" customFormat="1" x14ac:dyDescent="0.2">
      <c r="A27" s="8" t="s">
        <v>10</v>
      </c>
      <c r="B27" s="48">
        <f>ROUND('РБ15%'!B27*0.87,)</f>
        <v>83194</v>
      </c>
      <c r="C27" s="48">
        <f>ROUND('РБ15%'!C27*0.87,)</f>
        <v>83933</v>
      </c>
      <c r="D27" s="48">
        <f>ROUND('РБ15%'!D27*0.87,)</f>
        <v>82824</v>
      </c>
      <c r="E27" s="48">
        <f>ROUND('РБ15%'!E27*0.87,)</f>
        <v>82824</v>
      </c>
      <c r="F27" s="48">
        <f>ROUND('РБ15%'!F27*0.87,)</f>
        <v>82824</v>
      </c>
      <c r="G27" s="48">
        <f>ROUND('РБ15%'!G27*0.87,)</f>
        <v>82824</v>
      </c>
      <c r="H27" s="48">
        <f>ROUND('РБ15%'!H27*0.87,)</f>
        <v>83933</v>
      </c>
      <c r="I27" s="48">
        <f>ROUND('РБ15%'!I27*0.87,)</f>
        <v>85782</v>
      </c>
      <c r="J27" s="48">
        <f>ROUND('РБ15%'!J27*0.87,)</f>
        <v>85782</v>
      </c>
      <c r="K27" s="48">
        <f>ROUND('РБ15%'!K27*0.87,)</f>
        <v>83194</v>
      </c>
      <c r="L27" s="48">
        <f>ROUND('РБ15%'!L27*0.87,)</f>
        <v>83194</v>
      </c>
      <c r="M27" s="48">
        <f>ROUND('РБ15%'!M27*0.87,)</f>
        <v>83194</v>
      </c>
      <c r="N27" s="48">
        <f>ROUND('РБ15%'!N27*0.87,)</f>
        <v>83194</v>
      </c>
      <c r="O27" s="48">
        <f>ROUND('РБ15%'!O27*0.87,)</f>
        <v>83194</v>
      </c>
      <c r="P27" s="48">
        <f>ROUND('РБ15%'!P27*0.87,)</f>
        <v>84673</v>
      </c>
      <c r="Q27" s="48">
        <f>ROUND('РБ15%'!Q27*0.87,)</f>
        <v>84673</v>
      </c>
      <c r="R27" s="48">
        <f>ROUND('РБ15%'!R27*0.87,)</f>
        <v>83933</v>
      </c>
      <c r="S27" s="48">
        <f>ROUND('РБ15%'!S27*0.87,)</f>
        <v>83933</v>
      </c>
      <c r="T27" s="48">
        <f>ROUND('РБ15%'!T27*0.87,)</f>
        <v>83933</v>
      </c>
      <c r="U27" s="48">
        <f>ROUND('РБ15%'!U27*0.87,)</f>
        <v>83933</v>
      </c>
      <c r="V27" s="48">
        <f>ROUND('РБ15%'!V27*0.87,)</f>
        <v>83933</v>
      </c>
      <c r="W27" s="48">
        <f>ROUND('РБ15%'!W27*0.87,)</f>
        <v>86891</v>
      </c>
      <c r="X27" s="48">
        <f>ROUND('РБ15%'!X27*0.87,)</f>
        <v>86891</v>
      </c>
      <c r="Y27" s="49">
        <f>ROUND('РБ15%'!Y27*0.87,)</f>
        <v>86891</v>
      </c>
      <c r="Z27" s="49">
        <f>ROUND('РБ15%'!Z27*0.87,)</f>
        <v>86891</v>
      </c>
      <c r="AA27" s="49">
        <f>ROUND('РБ15%'!AA27*0.87,)</f>
        <v>86891</v>
      </c>
      <c r="AB27" s="49">
        <f>ROUND('РБ15%'!AB27*0.87,)</f>
        <v>86891</v>
      </c>
      <c r="AC27" s="49">
        <f>ROUND('РБ15%'!AC27*0.87,)</f>
        <v>86891</v>
      </c>
      <c r="AD27" s="48">
        <f>ROUND('РБ15%'!AD27*0.87,)</f>
        <v>86891</v>
      </c>
      <c r="AE27" s="48">
        <f>ROUND('РБ15%'!AE27*0.87,)</f>
        <v>86891</v>
      </c>
      <c r="AF27" s="48">
        <f>ROUND('РБ15%'!AF27*0.87,)</f>
        <v>86891</v>
      </c>
      <c r="AG27" s="48">
        <f>ROUND('РБ15%'!AG27*0.87,)</f>
        <v>91328</v>
      </c>
      <c r="AH27" s="48">
        <f>ROUND('РБ15%'!AH27*0.87,)</f>
        <v>91328</v>
      </c>
      <c r="AI27" s="48">
        <f>ROUND('РБ15%'!AI27*0.87,)</f>
        <v>91328</v>
      </c>
      <c r="AJ27" s="48">
        <f>ROUND('РБ15%'!AJ27*0.87,)</f>
        <v>91328</v>
      </c>
      <c r="AK27" s="48">
        <f>ROUND('РБ15%'!AK27*0.87,)</f>
        <v>92807</v>
      </c>
      <c r="AL27" s="48">
        <f>ROUND('РБ15%'!AL27*0.87,)</f>
        <v>92807</v>
      </c>
      <c r="AM27" s="48">
        <f>ROUND('РБ15%'!AM27*0.87,)</f>
        <v>92807</v>
      </c>
      <c r="AN27" s="49">
        <f>ROUND('РБ15%'!AN27*0.87,)</f>
        <v>92807</v>
      </c>
      <c r="AO27" s="49">
        <f>ROUND('РБ15%'!AO27*0.87,)</f>
        <v>92807</v>
      </c>
      <c r="AP27" s="49">
        <f>ROUND('РБ15%'!AP27*0.87,)</f>
        <v>92807</v>
      </c>
      <c r="AQ27" s="49">
        <f>ROUND('РБ15%'!AQ27*0.87,)</f>
        <v>92807</v>
      </c>
      <c r="AR27" s="48">
        <f>ROUND('РБ15%'!AR27*0.87,)</f>
        <v>92807</v>
      </c>
      <c r="AS27" s="48">
        <f>ROUND('РБ15%'!AS27*0.87,)</f>
        <v>92807</v>
      </c>
      <c r="AT27" s="48">
        <f>ROUND('РБ15%'!AT27*0.87,)</f>
        <v>88001</v>
      </c>
      <c r="AU27" s="48">
        <f>ROUND('РБ15%'!AU27*0.87,)</f>
        <v>88001</v>
      </c>
      <c r="AV27" s="48">
        <f>ROUND('РБ15%'!AV27*0.87,)</f>
        <v>88001</v>
      </c>
      <c r="AW27" s="49">
        <f>ROUND('РБ15%'!AW27*0.87,)</f>
        <v>89110</v>
      </c>
      <c r="AX27" s="49">
        <f>ROUND('РБ15%'!AX27*0.87,)</f>
        <v>89110</v>
      </c>
      <c r="AY27" s="49">
        <f>ROUND('РБ15%'!AY27*0.87,)</f>
        <v>89110</v>
      </c>
      <c r="AZ27" s="49">
        <f>ROUND('РБ15%'!AZ27*0.87,)</f>
        <v>89110</v>
      </c>
      <c r="BA27" s="49">
        <f>ROUND('РБ15%'!BA27*0.87,)</f>
        <v>89110</v>
      </c>
      <c r="BB27" s="49">
        <f>ROUND('РБ15%'!BB27*0.87,)</f>
        <v>89110</v>
      </c>
      <c r="BC27" s="49">
        <f>ROUND('РБ15%'!BC27*0.87,)</f>
        <v>89110</v>
      </c>
      <c r="BD27" s="49">
        <f>ROUND('РБ15%'!BD27*0.87,)</f>
        <v>89110</v>
      </c>
      <c r="BE27" s="49">
        <f>ROUND('РБ15%'!BE27*0.87,)</f>
        <v>91328</v>
      </c>
      <c r="BF27" s="49">
        <f>ROUND('РБ15%'!BF27*0.87,)</f>
        <v>91328</v>
      </c>
      <c r="BG27" s="48">
        <f>ROUND('РБ15%'!BG27*0.87,)</f>
        <v>88001</v>
      </c>
      <c r="BH27" s="48">
        <f>ROUND('РБ15%'!BH27*0.87,)</f>
        <v>88001</v>
      </c>
      <c r="BI27" s="48">
        <f>ROUND('РБ15%'!BI27*0.87,)</f>
        <v>88001</v>
      </c>
      <c r="BJ27" s="48">
        <f>ROUND('РБ15%'!BJ27*0.87,)</f>
        <v>88001</v>
      </c>
      <c r="BK27" s="48">
        <f>ROUND('РБ15%'!BK27*0.87,)</f>
        <v>90219</v>
      </c>
      <c r="BL27" s="48">
        <f>ROUND('РБ15%'!BL27*0.87,)</f>
        <v>90219</v>
      </c>
      <c r="BM27" s="48">
        <f>ROUND('РБ15%'!BM27*0.87,)</f>
        <v>90219</v>
      </c>
      <c r="BN27" s="48">
        <f>ROUND('РБ15%'!BN27*0.87,)</f>
        <v>90219</v>
      </c>
      <c r="BO27" s="48">
        <f>ROUND('РБ15%'!BO27*0.87,)</f>
        <v>88001</v>
      </c>
      <c r="BP27" s="48">
        <f>ROUND('РБ15%'!BP27*0.87,)</f>
        <v>88001</v>
      </c>
      <c r="BQ27" s="48">
        <f>ROUND('РБ15%'!BQ27*0.87,)</f>
        <v>88001</v>
      </c>
      <c r="BR27" s="48">
        <f>ROUND('РБ15%'!BR27*0.87,)</f>
        <v>88001</v>
      </c>
      <c r="BS27" s="48">
        <f>ROUND('РБ15%'!BS27*0.87,)</f>
        <v>88001</v>
      </c>
      <c r="BT27" s="48">
        <f>ROUND('РБ15%'!BT27*0.87,)</f>
        <v>89110</v>
      </c>
      <c r="BU27" s="48">
        <f>ROUND('РБ15%'!BU27*0.87,)</f>
        <v>89110</v>
      </c>
      <c r="BV27" s="48">
        <f>ROUND('РБ15%'!BV27*0.87,)</f>
        <v>88001</v>
      </c>
      <c r="BW27" s="48">
        <f>ROUND('РБ15%'!BW27*0.87,)</f>
        <v>88001</v>
      </c>
      <c r="BX27" s="48">
        <f>ROUND('РБ15%'!BX27*0.87,)</f>
        <v>88001</v>
      </c>
      <c r="BY27" s="48">
        <f>ROUND('РБ15%'!BY27*0.87,)</f>
        <v>88001</v>
      </c>
      <c r="BZ27" s="48">
        <f>ROUND('РБ15%'!BZ27*0.87,)</f>
        <v>88001</v>
      </c>
      <c r="CA27" s="48">
        <f>ROUND('РБ15%'!CA27*0.87,)</f>
        <v>89110</v>
      </c>
      <c r="CB27" s="48">
        <f>ROUND('РБ15%'!CB27*0.87,)</f>
        <v>89110</v>
      </c>
      <c r="CC27" s="48">
        <f>ROUND('РБ15%'!CC27*0.87,)</f>
        <v>88001</v>
      </c>
      <c r="CD27" s="48">
        <f>ROUND('РБ15%'!CD27*0.87,)</f>
        <v>88001</v>
      </c>
      <c r="CE27" s="48">
        <f>ROUND('РБ15%'!CE27*0.87,)</f>
        <v>88001</v>
      </c>
      <c r="CF27" s="48">
        <f>ROUND('РБ15%'!CF27*0.87,)</f>
        <v>88001</v>
      </c>
      <c r="CG27" s="48">
        <f>ROUND('РБ15%'!CG27*0.87,)</f>
        <v>88001</v>
      </c>
      <c r="CH27" s="48">
        <f>ROUND('РБ15%'!CH27*0.87,)</f>
        <v>89110</v>
      </c>
      <c r="CI27" s="48">
        <f>ROUND('РБ15%'!CI27*0.87,)</f>
        <v>89110</v>
      </c>
      <c r="CJ27" s="48">
        <f>ROUND('РБ15%'!CJ27*0.87,)</f>
        <v>88001</v>
      </c>
      <c r="CK27" s="48">
        <f>ROUND('РБ15%'!CK27*0.87,)</f>
        <v>88001</v>
      </c>
      <c r="CL27" s="48">
        <f>ROUND('РБ15%'!CL27*0.87,)</f>
        <v>88001</v>
      </c>
      <c r="CM27" s="48">
        <f>ROUND('РБ15%'!CM27*0.87,)</f>
        <v>88001</v>
      </c>
      <c r="CN27" s="48">
        <f>ROUND('РБ15%'!CN27*0.87,)</f>
        <v>88001</v>
      </c>
      <c r="CO27" s="48">
        <f>ROUND('РБ15%'!CO27*0.87,)</f>
        <v>89110</v>
      </c>
      <c r="CP27" s="48">
        <f>ROUND('РБ15%'!CP27*0.87,)</f>
        <v>89110</v>
      </c>
      <c r="CQ27" s="48">
        <f>ROUND('РБ15%'!CQ27*0.87,)</f>
        <v>88001</v>
      </c>
      <c r="CR27" s="48">
        <f>ROUND('РБ15%'!CR27*0.87,)</f>
        <v>88001</v>
      </c>
      <c r="CS27" s="48">
        <f>ROUND('РБ15%'!CS27*0.87,)</f>
        <v>88001</v>
      </c>
      <c r="CT27" s="48">
        <f>ROUND('РБ15%'!CT27*0.87,)</f>
        <v>88001</v>
      </c>
      <c r="CU27" s="48">
        <f>ROUND('РБ15%'!CU27*0.87,)</f>
        <v>88001</v>
      </c>
      <c r="CV27" s="48">
        <f>ROUND('РБ15%'!CV27*0.87,)</f>
        <v>88001</v>
      </c>
      <c r="CW27" s="48">
        <f>ROUND('РБ15%'!CW27*0.87,)</f>
        <v>88001</v>
      </c>
      <c r="CX27" s="48">
        <f>ROUND('РБ15%'!CX27*0.87,)</f>
        <v>85782</v>
      </c>
      <c r="CY27" s="48">
        <f>ROUND('РБ15%'!CY27*0.87,)</f>
        <v>85782</v>
      </c>
      <c r="CZ27" s="48">
        <f>ROUND('РБ15%'!CZ27*0.87,)</f>
        <v>85782</v>
      </c>
      <c r="DA27" s="48">
        <f>ROUND('РБ15%'!DA27*0.87,)</f>
        <v>85782</v>
      </c>
      <c r="DB27" s="48">
        <f>ROUND('РБ15%'!DB27*0.87,)</f>
        <v>85782</v>
      </c>
      <c r="DC27" s="48">
        <f>ROUND('РБ15%'!DC27*0.87,)</f>
        <v>86891</v>
      </c>
      <c r="DD27" s="48">
        <f>ROUND('РБ15%'!DD27*0.87,)</f>
        <v>86891</v>
      </c>
      <c r="DE27" s="48">
        <f>ROUND('РБ15%'!DE27*0.87,)</f>
        <v>85782</v>
      </c>
      <c r="DF27" s="48">
        <f>ROUND('РБ15%'!DF27*0.87,)</f>
        <v>85782</v>
      </c>
      <c r="DG27" s="48">
        <f>ROUND('РБ15%'!DG27*0.87,)</f>
        <v>85782</v>
      </c>
      <c r="DH27" s="48">
        <f>ROUND('РБ15%'!DH27*0.87,)</f>
        <v>85782</v>
      </c>
      <c r="DI27" s="48">
        <f>ROUND('РБ15%'!DI27*0.87,)</f>
        <v>85782</v>
      </c>
      <c r="DJ27" s="48">
        <f>ROUND('РБ15%'!DJ27*0.87,)</f>
        <v>86891</v>
      </c>
      <c r="DK27" s="48">
        <f>ROUND('РБ15%'!DK27*0.87,)</f>
        <v>86891</v>
      </c>
      <c r="DL27" s="48">
        <f>ROUND('РБ15%'!DL27*0.87,)</f>
        <v>85782</v>
      </c>
      <c r="DM27" s="48">
        <f>ROUND('РБ15%'!DM27*0.87,)</f>
        <v>85782</v>
      </c>
      <c r="DN27" s="48">
        <f>ROUND('РБ15%'!DN27*0.87,)</f>
        <v>85782</v>
      </c>
      <c r="DO27" s="48">
        <f>ROUND('РБ15%'!DO27*0.87,)</f>
        <v>85782</v>
      </c>
      <c r="DP27" s="48">
        <f>ROUND('РБ15%'!DP27*0.87,)</f>
        <v>85782</v>
      </c>
      <c r="DQ27" s="48">
        <f>ROUND('РБ15%'!DQ27*0.87,)</f>
        <v>86891</v>
      </c>
      <c r="DR27" s="48">
        <f>ROUND('РБ15%'!DR27*0.87,)</f>
        <v>86891</v>
      </c>
      <c r="DS27" s="48">
        <f>ROUND('РБ15%'!DS27*0.87,)</f>
        <v>85782</v>
      </c>
      <c r="DT27" s="48">
        <f>ROUND('РБ15%'!DT27*0.87,)</f>
        <v>85782</v>
      </c>
      <c r="DU27" s="48">
        <f>ROUND('РБ15%'!DU27*0.87,)</f>
        <v>85782</v>
      </c>
      <c r="DV27" s="48">
        <f>ROUND('РБ15%'!DV27*0.87,)</f>
        <v>85782</v>
      </c>
      <c r="DW27" s="48">
        <f>ROUND('РБ15%'!DW27*0.87,)</f>
        <v>85782</v>
      </c>
      <c r="DX27" s="48">
        <f>ROUND('РБ15%'!DX27*0.87,)</f>
        <v>85782</v>
      </c>
      <c r="DY27" s="48">
        <f>ROUND('РБ15%'!DY27*0.87,)</f>
        <v>86891</v>
      </c>
      <c r="DZ27" s="48">
        <f>ROUND('РБ15%'!DZ27*0.87,)</f>
        <v>86891</v>
      </c>
      <c r="EA27" s="49">
        <f>ROUND('РБ15%'!EA27*0.87,)</f>
        <v>86891</v>
      </c>
      <c r="EB27" s="49">
        <f>ROUND('РБ15%'!EB27*0.87,)</f>
        <v>86891</v>
      </c>
      <c r="EC27" s="49">
        <f>ROUND('РБ15%'!EC27*0.87,)</f>
        <v>86891</v>
      </c>
      <c r="ED27" s="49">
        <f>ROUND('РБ15%'!ED27*0.87,)</f>
        <v>86891</v>
      </c>
      <c r="EE27" s="48">
        <f>ROUND('РБ15%'!EE27*0.87,)</f>
        <v>86891</v>
      </c>
      <c r="EF27" s="48">
        <f>ROUND('РБ15%'!EF27*0.87,)</f>
        <v>86891</v>
      </c>
      <c r="EG27" s="48">
        <f>ROUND('РБ15%'!EG27*0.87,)</f>
        <v>86891</v>
      </c>
      <c r="EH27" s="48">
        <f>ROUND('РБ15%'!EH27*0.87,)</f>
        <v>86891</v>
      </c>
      <c r="EI27" s="48">
        <f>ROUND('РБ15%'!EI27*0.87,)</f>
        <v>86891</v>
      </c>
      <c r="EJ27" s="49">
        <f>ROUND('РБ15%'!EJ27*0.87,)</f>
        <v>86891</v>
      </c>
      <c r="EK27" s="49">
        <f>ROUND('РБ15%'!EK27*0.87,)</f>
        <v>86891</v>
      </c>
      <c r="EL27" s="49">
        <f>ROUND('РБ15%'!EL27*0.87,)</f>
        <v>86891</v>
      </c>
      <c r="EM27" s="49">
        <f>ROUND('РБ15%'!EM27*0.87,)</f>
        <v>86891</v>
      </c>
      <c r="EN27" s="48">
        <f>ROUND('РБ15%'!EN27*0.87,)</f>
        <v>86891</v>
      </c>
      <c r="EO27" s="48">
        <f>ROUND('РБ15%'!EO27*0.87,)</f>
        <v>83637</v>
      </c>
      <c r="EP27" s="48">
        <f>ROUND('РБ15%'!EP27*0.87,)</f>
        <v>83637</v>
      </c>
      <c r="EQ27" s="48">
        <f>ROUND('РБ15%'!EQ27*0.87,)</f>
        <v>83637</v>
      </c>
      <c r="ER27" s="48">
        <f>ROUND('РБ15%'!ER27*0.87,)</f>
        <v>83637</v>
      </c>
      <c r="ES27" s="48">
        <f>ROUND('РБ15%'!ES27*0.87,)</f>
        <v>84303</v>
      </c>
      <c r="ET27" s="48">
        <f>ROUND('РБ15%'!ET27*0.87,)</f>
        <v>84303</v>
      </c>
      <c r="EU27" s="48">
        <f>ROUND('РБ15%'!EU27*0.87,)</f>
        <v>83637</v>
      </c>
      <c r="EV27" s="48">
        <f>ROUND('РБ15%'!EV27*0.87,)</f>
        <v>83637</v>
      </c>
      <c r="EW27" s="48">
        <f>ROUND('РБ15%'!EW27*0.87,)</f>
        <v>83637</v>
      </c>
      <c r="EX27" s="48">
        <f>ROUND('РБ15%'!EX27*0.87,)</f>
        <v>83637</v>
      </c>
      <c r="EY27" s="48">
        <f>ROUND('РБ15%'!EY27*0.87,)</f>
        <v>83637</v>
      </c>
      <c r="EZ27" s="48">
        <f>ROUND('РБ15%'!EZ27*0.87,)</f>
        <v>84303</v>
      </c>
      <c r="FA27" s="48">
        <f>ROUND('РБ15%'!FA27*0.87,)</f>
        <v>84303</v>
      </c>
      <c r="FB27" s="48">
        <f>ROUND('РБ15%'!FB27*0.87,)</f>
        <v>83120</v>
      </c>
      <c r="FC27" s="48">
        <f>ROUND('РБ15%'!FC27*0.87,)</f>
        <v>83120</v>
      </c>
      <c r="FD27" s="48">
        <f>ROUND('РБ15%'!FD27*0.87,)</f>
        <v>83120</v>
      </c>
      <c r="FE27" s="48">
        <f>ROUND('РБ15%'!FE27*0.87,)</f>
        <v>83120</v>
      </c>
      <c r="FF27" s="48">
        <f>ROUND('РБ15%'!FF27*0.87,)</f>
        <v>83120</v>
      </c>
      <c r="FG27" s="48">
        <f>ROUND('РБ15%'!FG27*0.87,)</f>
        <v>83637</v>
      </c>
      <c r="FH27" s="48">
        <f>ROUND('РБ15%'!FH27*0.87,)</f>
        <v>83637</v>
      </c>
      <c r="FI27" s="48">
        <f>ROUND('РБ15%'!FI27*0.87,)</f>
        <v>83120</v>
      </c>
      <c r="FJ27" s="48">
        <f>ROUND('РБ15%'!FJ27*0.87,)</f>
        <v>83120</v>
      </c>
      <c r="FK27" s="48">
        <f>ROUND('РБ15%'!FK27*0.87,)</f>
        <v>83120</v>
      </c>
      <c r="FL27" s="48">
        <f>ROUND('РБ15%'!FL27*0.87,)</f>
        <v>83120</v>
      </c>
      <c r="FM27" s="48">
        <f>ROUND('РБ15%'!FM27*0.87,)</f>
        <v>83120</v>
      </c>
      <c r="FN27" s="48">
        <f>ROUND('РБ15%'!FN27*0.87,)</f>
        <v>83637</v>
      </c>
      <c r="FO27" s="48">
        <f>ROUND('РБ15%'!FO27*0.87,)</f>
        <v>83637</v>
      </c>
      <c r="FP27" s="48">
        <f>ROUND('РБ15%'!FP27*0.87,)</f>
        <v>83637</v>
      </c>
      <c r="FQ27" s="48">
        <f>ROUND('РБ15%'!FQ27*0.87,)</f>
        <v>83637</v>
      </c>
      <c r="FR27" s="48">
        <f>ROUND('РБ15%'!FR27*0.87,)</f>
        <v>83637</v>
      </c>
      <c r="FS27" s="48">
        <f>ROUND('РБ15%'!FS27*0.87,)</f>
        <v>83637</v>
      </c>
      <c r="FT27" s="48">
        <f>ROUND('РБ15%'!FT27*0.87,)</f>
        <v>83637</v>
      </c>
      <c r="FU27" s="48">
        <f>ROUND('РБ15%'!FU27*0.87,)</f>
        <v>83637</v>
      </c>
      <c r="FV27" s="48">
        <f>ROUND('РБ15%'!FV27*0.87,)</f>
        <v>83637</v>
      </c>
      <c r="FW27" s="48">
        <f>ROUND('РБ15%'!FW27*0.87,)</f>
        <v>82602</v>
      </c>
      <c r="FX27" s="48">
        <f>ROUND('РБ15%'!FX27*0.87,)</f>
        <v>82602</v>
      </c>
      <c r="FY27" s="48">
        <f>ROUND('РБ15%'!FY27*0.87,)</f>
        <v>82602</v>
      </c>
      <c r="FZ27" s="48">
        <f>ROUND('РБ15%'!FZ27*0.87,)</f>
        <v>82602</v>
      </c>
      <c r="GA27" s="48">
        <f>ROUND('РБ15%'!GA27*0.87,)</f>
        <v>82602</v>
      </c>
      <c r="GB27" s="48">
        <f>ROUND('РБ15%'!GB27*0.87,)</f>
        <v>83120</v>
      </c>
      <c r="GC27" s="48">
        <f>ROUND('РБ15%'!GC27*0.87,)</f>
        <v>83120</v>
      </c>
      <c r="GD27" s="48">
        <f>ROUND('РБ15%'!GD27*0.87,)</f>
        <v>82602</v>
      </c>
      <c r="GE27" s="48">
        <f>ROUND('РБ15%'!GE27*0.87,)</f>
        <v>82602</v>
      </c>
      <c r="GF27" s="48">
        <f>ROUND('РБ15%'!GF27*0.87,)</f>
        <v>82602</v>
      </c>
      <c r="GG27" s="48">
        <f>ROUND('РБ15%'!GG27*0.87,)</f>
        <v>82602</v>
      </c>
      <c r="GH27" s="48">
        <f>ROUND('РБ15%'!GH27*0.87,)</f>
        <v>82602</v>
      </c>
      <c r="GI27" s="48">
        <f>ROUND('РБ15%'!GI27*0.87,)</f>
        <v>83120</v>
      </c>
      <c r="GJ27" s="48">
        <f>ROUND('РБ15%'!GJ27*0.87,)</f>
        <v>83120</v>
      </c>
      <c r="GK27" s="48">
        <f>ROUND('РБ15%'!GK27*0.87,)</f>
        <v>82602</v>
      </c>
      <c r="GL27" s="48">
        <f>ROUND('РБ15%'!GL27*0.87,)</f>
        <v>82602</v>
      </c>
      <c r="GM27" s="48">
        <f>ROUND('РБ15%'!GM27*0.87,)</f>
        <v>82602</v>
      </c>
      <c r="GN27" s="48">
        <f>ROUND('РБ15%'!GN27*0.87,)</f>
        <v>82602</v>
      </c>
      <c r="GO27" s="48">
        <f>ROUND('РБ15%'!GO27*0.87,)</f>
        <v>82602</v>
      </c>
      <c r="GP27" s="48">
        <f>ROUND('РБ15%'!GP27*0.87,)</f>
        <v>83120</v>
      </c>
      <c r="GQ27" s="48">
        <f>ROUND('РБ15%'!GQ27*0.87,)</f>
        <v>83120</v>
      </c>
      <c r="GR27" s="48">
        <f>ROUND('РБ15%'!GR27*0.87,)</f>
        <v>82602</v>
      </c>
      <c r="GS27" s="48">
        <f>ROUND('РБ15%'!GS27*0.87,)</f>
        <v>82602</v>
      </c>
      <c r="GT27" s="48">
        <f>ROUND('РБ15%'!GT27*0.87,)</f>
        <v>82602</v>
      </c>
      <c r="GU27" s="48">
        <f>ROUND('РБ15%'!GU27*0.87,)</f>
        <v>82602</v>
      </c>
      <c r="GV27" s="48">
        <f>ROUND('РБ15%'!GV27*0.87,)</f>
        <v>82602</v>
      </c>
      <c r="GW27" s="48">
        <f>ROUND('РБ15%'!GW27*0.87,)</f>
        <v>83120</v>
      </c>
      <c r="GX27" s="48">
        <f>ROUND('РБ15%'!GX27*0.87,)</f>
        <v>83120</v>
      </c>
      <c r="GY27" s="48">
        <f>ROUND('РБ15%'!GY27*0.87,)</f>
        <v>82602</v>
      </c>
      <c r="GZ27" s="48">
        <f>ROUND('РБ15%'!GZ27*0.87,)</f>
        <v>82602</v>
      </c>
      <c r="HA27" s="48">
        <f>ROUND('РБ15%'!HA27*0.87,)</f>
        <v>82602</v>
      </c>
      <c r="HB27" s="48">
        <f>ROUND('РБ15%'!HB27*0.87,)</f>
        <v>82602</v>
      </c>
      <c r="HC27" s="48">
        <f>ROUND('РБ15%'!HC27*0.87,)</f>
        <v>82602</v>
      </c>
      <c r="HD27" s="48">
        <f>ROUND('РБ15%'!HD27*0.87,)</f>
        <v>84303</v>
      </c>
      <c r="HE27" s="48">
        <f>ROUND('РБ15%'!HE27*0.87,)</f>
        <v>84303</v>
      </c>
      <c r="HF27" s="48">
        <f>ROUND('РБ15%'!HF27*0.87,)</f>
        <v>83637</v>
      </c>
      <c r="HG27" s="48">
        <f>ROUND('РБ15%'!HG27*0.87,)</f>
        <v>83637</v>
      </c>
      <c r="HH27" s="48">
        <f>ROUND('РБ15%'!HH27*0.87,)</f>
        <v>83637</v>
      </c>
      <c r="HI27" s="48">
        <f>ROUND('РБ15%'!HI27*0.87,)</f>
        <v>83637</v>
      </c>
      <c r="HJ27" s="48">
        <f>ROUND('РБ15%'!HJ27*0.87,)</f>
        <v>83637</v>
      </c>
      <c r="HK27" s="48">
        <f>ROUND('РБ15%'!HK27*0.87,)</f>
        <v>86522</v>
      </c>
      <c r="HL27" s="48">
        <f>ROUND('РБ15%'!HL27*0.87,)</f>
        <v>86522</v>
      </c>
      <c r="HM27" s="48">
        <f>ROUND('РБ15%'!HM27*0.87,)</f>
        <v>86522</v>
      </c>
      <c r="HN27" s="48">
        <f>ROUND('РБ15%'!HN27*0.87,)</f>
        <v>86522</v>
      </c>
      <c r="HO27" s="48">
        <f>ROUND('РБ15%'!HO27*0.87,)</f>
        <v>86522</v>
      </c>
      <c r="HP27" s="48">
        <f>ROUND('РБ15%'!HP27*0.87,)</f>
        <v>86522</v>
      </c>
      <c r="HQ27" s="48">
        <f>ROUND('РБ15%'!HQ27*0.87,)</f>
        <v>86522</v>
      </c>
      <c r="HR27" s="48">
        <f>ROUND('РБ15%'!HR27*0.87,)</f>
        <v>87261</v>
      </c>
      <c r="HS27" s="48">
        <f>ROUND('РБ15%'!HS27*0.87,)</f>
        <v>87261</v>
      </c>
      <c r="HT27" s="48">
        <f>ROUND('РБ15%'!HT27*0.87,)</f>
        <v>87261</v>
      </c>
      <c r="HU27" s="48">
        <f>ROUND('РБ15%'!HU27*0.87,)</f>
        <v>87261</v>
      </c>
    </row>
    <row r="28" spans="1:229" ht="15" customHeight="1" x14ac:dyDescent="0.2">
      <c r="A28" s="13" t="s">
        <v>56</v>
      </c>
    </row>
    <row r="29" spans="1:229" x14ac:dyDescent="0.2">
      <c r="A29" s="32" t="s">
        <v>60</v>
      </c>
    </row>
    <row r="30" spans="1:229" s="1" customFormat="1" ht="15" customHeight="1" x14ac:dyDescent="0.2">
      <c r="A30" s="24" t="s">
        <v>14</v>
      </c>
    </row>
    <row r="31" spans="1:229" s="1" customFormat="1" ht="24" x14ac:dyDescent="0.2">
      <c r="A31" s="35" t="s">
        <v>15</v>
      </c>
    </row>
    <row r="32" spans="1:229" ht="15" customHeight="1" x14ac:dyDescent="0.2">
      <c r="A32" s="13" t="s">
        <v>16</v>
      </c>
    </row>
    <row r="33" spans="1:143" ht="132" x14ac:dyDescent="0.2">
      <c r="A33" s="14" t="s">
        <v>17</v>
      </c>
    </row>
    <row r="34" spans="1:143" ht="15" customHeight="1" x14ac:dyDescent="0.2">
      <c r="A34" s="24" t="s">
        <v>18</v>
      </c>
    </row>
    <row r="35" spans="1:143" ht="48" x14ac:dyDescent="0.2">
      <c r="A35" s="23" t="s">
        <v>58</v>
      </c>
    </row>
    <row r="36" spans="1:143" x14ac:dyDescent="0.2">
      <c r="A36" s="26" t="s">
        <v>20</v>
      </c>
      <c r="AN36" s="19"/>
      <c r="AO36" s="19"/>
      <c r="AP36" s="19"/>
      <c r="AQ36" s="19"/>
      <c r="EA36" s="19"/>
      <c r="EB36" s="19"/>
      <c r="EC36" s="19"/>
      <c r="ED36" s="19"/>
      <c r="EJ36" s="19"/>
      <c r="EK36" s="19"/>
      <c r="EL36" s="19"/>
      <c r="EM36" s="19"/>
    </row>
    <row r="37" spans="1:143" ht="60" x14ac:dyDescent="0.2">
      <c r="A37" s="50" t="s">
        <v>61</v>
      </c>
      <c r="AN37" s="19"/>
      <c r="AO37" s="19"/>
      <c r="AP37" s="19"/>
      <c r="AQ37" s="19"/>
      <c r="EA37" s="19"/>
      <c r="EB37" s="19"/>
      <c r="EC37" s="19"/>
      <c r="ED37" s="19"/>
      <c r="EJ37" s="19"/>
      <c r="EK37" s="19"/>
      <c r="EL37" s="19"/>
      <c r="EM37" s="19"/>
    </row>
    <row r="38" spans="1:143" x14ac:dyDescent="0.2">
      <c r="A38" s="36" t="s">
        <v>22</v>
      </c>
    </row>
    <row r="39" spans="1:143" ht="131.25" customHeight="1" x14ac:dyDescent="0.2">
      <c r="A39" s="16" t="s">
        <v>23</v>
      </c>
    </row>
  </sheetData>
  <pageMargins left="0.7" right="0.7" top="0.75" bottom="0.75" header="0.3" footer="0.3"/>
  <pageSetup paperSize="9" orientation="portrait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Лист39">
    <tabColor rgb="FF92D050"/>
  </sheetPr>
  <dimension ref="A1:E41"/>
  <sheetViews>
    <sheetView zoomScale="90" zoomScaleNormal="90" workbookViewId="0">
      <pane xSplit="1" topLeftCell="B1" activePane="topRight" state="frozen"/>
      <selection pane="topRight" activeCell="A15" sqref="A15"/>
    </sheetView>
  </sheetViews>
  <sheetFormatPr defaultColWidth="9" defaultRowHeight="12" x14ac:dyDescent="0.2"/>
  <cols>
    <col min="1" max="1" width="72.7109375" style="19" customWidth="1"/>
    <col min="2" max="5" width="8.5703125" style="19" customWidth="1"/>
    <col min="6" max="7" width="9" style="19"/>
    <col min="8" max="8" width="12.140625" style="19" customWidth="1"/>
    <col min="9" max="10" width="9" style="19"/>
    <col min="11" max="11" width="12.28515625" style="19" customWidth="1"/>
    <col min="12" max="16384" width="9" style="19"/>
  </cols>
  <sheetData>
    <row r="1" spans="1:5" s="17" customFormat="1" ht="15" customHeight="1" x14ac:dyDescent="0.2">
      <c r="A1" s="20" t="s">
        <v>0</v>
      </c>
    </row>
    <row r="2" spans="1:5" s="17" customFormat="1" ht="15" customHeight="1" x14ac:dyDescent="0.2">
      <c r="A2" s="21" t="s">
        <v>62</v>
      </c>
    </row>
    <row r="3" spans="1:5" s="7" customFormat="1" ht="15" customHeight="1" x14ac:dyDescent="0.2">
      <c r="A3" s="3" t="s">
        <v>89</v>
      </c>
    </row>
    <row r="4" spans="1:5" s="7" customFormat="1" ht="15" customHeight="1" x14ac:dyDescent="0.2">
      <c r="A4" s="4" t="s">
        <v>3</v>
      </c>
      <c r="B4" s="38">
        <v>46148</v>
      </c>
      <c r="C4" s="38">
        <v>46149</v>
      </c>
      <c r="D4" s="38">
        <v>46150</v>
      </c>
      <c r="E4" s="38">
        <v>46151</v>
      </c>
    </row>
    <row r="5" spans="1:5" s="7" customFormat="1" x14ac:dyDescent="0.2">
      <c r="A5" s="6" t="s">
        <v>52</v>
      </c>
    </row>
    <row r="6" spans="1:5" s="7" customFormat="1" x14ac:dyDescent="0.2">
      <c r="A6" s="8">
        <v>1</v>
      </c>
      <c r="B6" s="10" t="e">
        <f>ROUND(ОиК!B6*0.87,)</f>
        <v>#REF!</v>
      </c>
      <c r="C6" s="10" t="e">
        <f>ROUND(ОиК!C6*0.87,)</f>
        <v>#REF!</v>
      </c>
      <c r="D6" s="10" t="e">
        <f>ROUND(ОиК!D6*0.87,)</f>
        <v>#REF!</v>
      </c>
      <c r="E6" s="10" t="e">
        <f>ROUND(ОиК!E6*0.87,)</f>
        <v>#REF!</v>
      </c>
    </row>
    <row r="7" spans="1:5" s="7" customFormat="1" x14ac:dyDescent="0.2">
      <c r="A7" s="8">
        <v>2</v>
      </c>
      <c r="B7" s="10" t="e">
        <f>ROUND(ОиК!B7*0.87,)</f>
        <v>#REF!</v>
      </c>
      <c r="C7" s="10" t="e">
        <f>ROUND(ОиК!C7*0.87,)</f>
        <v>#REF!</v>
      </c>
      <c r="D7" s="10" t="e">
        <f>ROUND(ОиК!D7*0.87,)</f>
        <v>#REF!</v>
      </c>
      <c r="E7" s="10" t="e">
        <f>ROUND(ОиК!E7*0.87,)</f>
        <v>#REF!</v>
      </c>
    </row>
    <row r="8" spans="1:5" s="7" customFormat="1" x14ac:dyDescent="0.2">
      <c r="A8" s="6" t="s">
        <v>53</v>
      </c>
      <c r="B8" s="10"/>
      <c r="C8" s="10"/>
      <c r="D8" s="10"/>
      <c r="E8" s="10"/>
    </row>
    <row r="9" spans="1:5" s="7" customFormat="1" x14ac:dyDescent="0.2">
      <c r="A9" s="8">
        <v>1</v>
      </c>
      <c r="B9" s="10" t="e">
        <f>ROUND(ОиК!B9*0.87,)</f>
        <v>#REF!</v>
      </c>
      <c r="C9" s="10" t="e">
        <f>ROUND(ОиК!C9*0.87,)</f>
        <v>#REF!</v>
      </c>
      <c r="D9" s="10" t="e">
        <f>ROUND(ОиК!D9*0.87,)</f>
        <v>#REF!</v>
      </c>
      <c r="E9" s="10" t="e">
        <f>ROUND(ОиК!E9*0.87,)</f>
        <v>#REF!</v>
      </c>
    </row>
    <row r="10" spans="1:5" s="7" customFormat="1" x14ac:dyDescent="0.2">
      <c r="A10" s="8">
        <v>2</v>
      </c>
      <c r="B10" s="10" t="e">
        <f>ROUND(ОиК!B10*0.87,)</f>
        <v>#REF!</v>
      </c>
      <c r="C10" s="10" t="e">
        <f>ROUND(ОиК!C10*0.87,)</f>
        <v>#REF!</v>
      </c>
      <c r="D10" s="10" t="e">
        <f>ROUND(ОиК!D10*0.87,)</f>
        <v>#REF!</v>
      </c>
      <c r="E10" s="10" t="e">
        <f>ROUND(ОиК!E10*0.87,)</f>
        <v>#REF!</v>
      </c>
    </row>
    <row r="11" spans="1:5" s="7" customFormat="1" x14ac:dyDescent="0.2">
      <c r="A11" s="6" t="s">
        <v>54</v>
      </c>
      <c r="B11" s="10"/>
      <c r="C11" s="10"/>
      <c r="D11" s="10"/>
      <c r="E11" s="10"/>
    </row>
    <row r="12" spans="1:5" s="7" customFormat="1" x14ac:dyDescent="0.2">
      <c r="A12" s="8">
        <v>1</v>
      </c>
      <c r="B12" s="10" t="e">
        <f>ROUND(ОиК!B12*0.87,)</f>
        <v>#REF!</v>
      </c>
      <c r="C12" s="10" t="e">
        <f>ROUND(ОиК!C12*0.87,)</f>
        <v>#REF!</v>
      </c>
      <c r="D12" s="10" t="e">
        <f>ROUND(ОиК!D12*0.87,)</f>
        <v>#REF!</v>
      </c>
      <c r="E12" s="10" t="e">
        <f>ROUND(ОиК!E12*0.87,)</f>
        <v>#REF!</v>
      </c>
    </row>
    <row r="13" spans="1:5" s="7" customFormat="1" x14ac:dyDescent="0.2">
      <c r="A13" s="8">
        <v>2</v>
      </c>
      <c r="B13" s="10" t="e">
        <f>ROUND(ОиК!B13*0.87,)</f>
        <v>#REF!</v>
      </c>
      <c r="C13" s="10" t="e">
        <f>ROUND(ОиК!C13*0.87,)</f>
        <v>#REF!</v>
      </c>
      <c r="D13" s="10" t="e">
        <f>ROUND(ОиК!D13*0.87,)</f>
        <v>#REF!</v>
      </c>
      <c r="E13" s="10" t="e">
        <f>ROUND(ОиК!E13*0.87,)</f>
        <v>#REF!</v>
      </c>
    </row>
    <row r="14" spans="1:5" s="7" customFormat="1" x14ac:dyDescent="0.2">
      <c r="A14" s="6" t="s">
        <v>55</v>
      </c>
      <c r="B14" s="10"/>
      <c r="C14" s="10"/>
      <c r="D14" s="10"/>
      <c r="E14" s="10"/>
    </row>
    <row r="15" spans="1:5" s="7" customFormat="1" x14ac:dyDescent="0.2">
      <c r="A15" s="8">
        <v>1</v>
      </c>
      <c r="B15" s="10" t="e">
        <f>ROUND(ОиК!B15*0.87,)</f>
        <v>#REF!</v>
      </c>
      <c r="C15" s="10" t="e">
        <f>ROUND(ОиК!C15*0.87,)</f>
        <v>#REF!</v>
      </c>
      <c r="D15" s="10" t="e">
        <f>ROUND(ОиК!D15*0.87,)</f>
        <v>#REF!</v>
      </c>
      <c r="E15" s="10" t="e">
        <f>ROUND(ОиК!E15*0.87,)</f>
        <v>#REF!</v>
      </c>
    </row>
    <row r="16" spans="1:5" s="7" customFormat="1" x14ac:dyDescent="0.2">
      <c r="A16" s="8">
        <v>2</v>
      </c>
      <c r="B16" s="10" t="e">
        <f>ROUND(ОиК!B16*0.87,)</f>
        <v>#REF!</v>
      </c>
      <c r="C16" s="10" t="e">
        <f>ROUND(ОиК!C16*0.87,)</f>
        <v>#REF!</v>
      </c>
      <c r="D16" s="10" t="e">
        <f>ROUND(ОиК!D16*0.87,)</f>
        <v>#REF!</v>
      </c>
      <c r="E16" s="10" t="e">
        <f>ROUND(ОиК!E16*0.87,)</f>
        <v>#REF!</v>
      </c>
    </row>
    <row r="17" spans="1:5" s="7" customFormat="1" x14ac:dyDescent="0.2">
      <c r="A17" s="6" t="s">
        <v>8</v>
      </c>
      <c r="B17" s="10"/>
      <c r="C17" s="10"/>
      <c r="D17" s="10"/>
      <c r="E17" s="10"/>
    </row>
    <row r="18" spans="1:5" s="7" customFormat="1" x14ac:dyDescent="0.2">
      <c r="A18" s="8">
        <v>1</v>
      </c>
      <c r="B18" s="10" t="e">
        <f>ROUND(ОиК!B18*0.87,)</f>
        <v>#REF!</v>
      </c>
      <c r="C18" s="10" t="e">
        <f>ROUND(ОиК!C18*0.87,)</f>
        <v>#REF!</v>
      </c>
      <c r="D18" s="10" t="e">
        <f>ROUND(ОиК!D18*0.87,)</f>
        <v>#REF!</v>
      </c>
      <c r="E18" s="10" t="e">
        <f>ROUND(ОиК!E18*0.87,)</f>
        <v>#REF!</v>
      </c>
    </row>
    <row r="19" spans="1:5" s="7" customFormat="1" x14ac:dyDescent="0.2">
      <c r="A19" s="8">
        <v>2</v>
      </c>
      <c r="B19" s="10" t="e">
        <f>ROUND(ОиК!B19*0.87,)</f>
        <v>#REF!</v>
      </c>
      <c r="C19" s="10" t="e">
        <f>ROUND(ОиК!C19*0.87,)</f>
        <v>#REF!</v>
      </c>
      <c r="D19" s="10" t="e">
        <f>ROUND(ОиК!D19*0.87,)</f>
        <v>#REF!</v>
      </c>
      <c r="E19" s="10" t="e">
        <f>ROUND(ОиК!E19*0.87,)</f>
        <v>#REF!</v>
      </c>
    </row>
    <row r="20" spans="1:5" s="7" customFormat="1" x14ac:dyDescent="0.2">
      <c r="A20" s="6" t="s">
        <v>9</v>
      </c>
      <c r="B20" s="10"/>
      <c r="C20" s="10"/>
      <c r="D20" s="10"/>
      <c r="E20" s="10"/>
    </row>
    <row r="21" spans="1:5" s="7" customFormat="1" x14ac:dyDescent="0.2">
      <c r="A21" s="8" t="s">
        <v>10</v>
      </c>
      <c r="B21" s="10" t="e">
        <f>ROUND(ОиК!B21*0.87,)</f>
        <v>#REF!</v>
      </c>
      <c r="C21" s="10" t="e">
        <f>ROUND(ОиК!C21*0.87,)</f>
        <v>#REF!</v>
      </c>
      <c r="D21" s="10" t="e">
        <f>ROUND(ОиК!D21*0.87,)</f>
        <v>#REF!</v>
      </c>
      <c r="E21" s="10" t="e">
        <f>ROUND(ОиК!E21*0.87,)</f>
        <v>#REF!</v>
      </c>
    </row>
    <row r="22" spans="1:5" s="7" customFormat="1" x14ac:dyDescent="0.2">
      <c r="A22" s="6" t="s">
        <v>11</v>
      </c>
      <c r="B22" s="10"/>
      <c r="C22" s="10"/>
      <c r="D22" s="10"/>
      <c r="E22" s="10"/>
    </row>
    <row r="23" spans="1:5" s="7" customFormat="1" x14ac:dyDescent="0.2">
      <c r="A23" s="8" t="s">
        <v>10</v>
      </c>
      <c r="B23" s="10" t="e">
        <f>ROUND(ОиК!B23*0.87,)</f>
        <v>#REF!</v>
      </c>
      <c r="C23" s="10" t="e">
        <f>ROUND(ОиК!C23*0.87,)</f>
        <v>#REF!</v>
      </c>
      <c r="D23" s="10" t="e">
        <f>ROUND(ОиК!D23*0.87,)</f>
        <v>#REF!</v>
      </c>
      <c r="E23" s="10" t="e">
        <f>ROUND(ОиК!E23*0.87,)</f>
        <v>#REF!</v>
      </c>
    </row>
    <row r="24" spans="1:5" s="7" customFormat="1" x14ac:dyDescent="0.2">
      <c r="A24" s="10" t="s">
        <v>12</v>
      </c>
      <c r="B24" s="10"/>
      <c r="C24" s="10"/>
      <c r="D24" s="10"/>
      <c r="E24" s="10"/>
    </row>
    <row r="25" spans="1:5" s="7" customFormat="1" x14ac:dyDescent="0.2">
      <c r="A25" s="8" t="s">
        <v>10</v>
      </c>
      <c r="B25" s="10" t="e">
        <f>ROUND(ОиК!B25*0.87,)</f>
        <v>#REF!</v>
      </c>
      <c r="C25" s="10" t="e">
        <f>ROUND(ОиК!C25*0.87,)</f>
        <v>#REF!</v>
      </c>
      <c r="D25" s="10" t="e">
        <f>ROUND(ОиК!D25*0.87,)</f>
        <v>#REF!</v>
      </c>
      <c r="E25" s="10" t="e">
        <f>ROUND(ОиК!E25*0.87,)</f>
        <v>#REF!</v>
      </c>
    </row>
    <row r="26" spans="1:5" s="7" customFormat="1" x14ac:dyDescent="0.2">
      <c r="A26" s="6" t="s">
        <v>13</v>
      </c>
      <c r="B26" s="10"/>
      <c r="C26" s="10"/>
      <c r="D26" s="10"/>
      <c r="E26" s="10"/>
    </row>
    <row r="27" spans="1:5" s="7" customFormat="1" x14ac:dyDescent="0.2">
      <c r="A27" s="8" t="s">
        <v>10</v>
      </c>
      <c r="B27" s="10" t="e">
        <f>ROUND(ОиК!B27*0.87,)</f>
        <v>#REF!</v>
      </c>
      <c r="C27" s="10" t="e">
        <f>ROUND(ОиК!C27*0.87,)</f>
        <v>#REF!</v>
      </c>
      <c r="D27" s="10" t="e">
        <f>ROUND(ОиК!D27*0.87,)</f>
        <v>#REF!</v>
      </c>
      <c r="E27" s="10" t="e">
        <f>ROUND(ОиК!E27*0.87,)</f>
        <v>#REF!</v>
      </c>
    </row>
    <row r="28" spans="1:5" ht="15" customHeight="1" x14ac:dyDescent="0.2">
      <c r="A28" s="13" t="s">
        <v>56</v>
      </c>
    </row>
    <row r="29" spans="1:5" customFormat="1" ht="97.5" customHeight="1" x14ac:dyDescent="0.2">
      <c r="A29" s="29" t="s">
        <v>63</v>
      </c>
    </row>
    <row r="30" spans="1:5" ht="50.25" customHeight="1" x14ac:dyDescent="0.2">
      <c r="A30" s="39" t="s">
        <v>64</v>
      </c>
    </row>
    <row r="31" spans="1:5" s="1" customFormat="1" ht="60" x14ac:dyDescent="0.2">
      <c r="A31" s="40" t="s">
        <v>65</v>
      </c>
    </row>
    <row r="32" spans="1:5" ht="15" customHeight="1" x14ac:dyDescent="0.2">
      <c r="A32" s="24" t="s">
        <v>14</v>
      </c>
    </row>
    <row r="33" spans="1:1" ht="24" x14ac:dyDescent="0.2">
      <c r="A33" s="35" t="s">
        <v>66</v>
      </c>
    </row>
    <row r="34" spans="1:1" ht="15" customHeight="1" x14ac:dyDescent="0.2">
      <c r="A34" s="13" t="s">
        <v>16</v>
      </c>
    </row>
    <row r="35" spans="1:1" ht="168" x14ac:dyDescent="0.2">
      <c r="A35" s="14" t="s">
        <v>67</v>
      </c>
    </row>
    <row r="36" spans="1:1" x14ac:dyDescent="0.2">
      <c r="A36" s="13" t="s">
        <v>68</v>
      </c>
    </row>
    <row r="37" spans="1:1" ht="246.75" customHeight="1" x14ac:dyDescent="0.2">
      <c r="A37" s="14" t="s">
        <v>69</v>
      </c>
    </row>
    <row r="38" spans="1:1" x14ac:dyDescent="0.2">
      <c r="A38" s="24" t="s">
        <v>18</v>
      </c>
    </row>
    <row r="39" spans="1:1" ht="24" x14ac:dyDescent="0.2">
      <c r="A39" s="23" t="s">
        <v>19</v>
      </c>
    </row>
    <row r="40" spans="1:1" x14ac:dyDescent="0.2">
      <c r="A40" s="36" t="s">
        <v>22</v>
      </c>
    </row>
    <row r="41" spans="1:1" ht="120" x14ac:dyDescent="0.2">
      <c r="A41" s="16" t="s">
        <v>23</v>
      </c>
    </row>
  </sheetData>
  <pageMargins left="0.7" right="0.7" top="0.75" bottom="0.75" header="0.3" footer="0.3"/>
  <pageSetup paperSize="9" orientation="portrait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Лист40">
    <tabColor rgb="FF92D050"/>
  </sheetPr>
  <dimension ref="A1:R41"/>
  <sheetViews>
    <sheetView workbookViewId="0">
      <pane xSplit="1" topLeftCell="B1" activePane="topRight" state="frozen"/>
      <selection pane="topRight" activeCell="B1" sqref="B1:C1048576"/>
    </sheetView>
  </sheetViews>
  <sheetFormatPr defaultColWidth="9" defaultRowHeight="12" x14ac:dyDescent="0.2"/>
  <cols>
    <col min="1" max="1" width="70.85546875" style="19" customWidth="1"/>
    <col min="2" max="18" width="8.85546875" style="19" customWidth="1"/>
    <col min="19" max="16384" width="9" style="19"/>
  </cols>
  <sheetData>
    <row r="1" spans="1:18" s="17" customFormat="1" ht="15" customHeight="1" x14ac:dyDescent="0.2">
      <c r="A1" s="2" t="s">
        <v>0</v>
      </c>
    </row>
    <row r="2" spans="1:18" s="7" customFormat="1" ht="15" customHeight="1" x14ac:dyDescent="0.2">
      <c r="A2" s="3" t="s">
        <v>70</v>
      </c>
    </row>
    <row r="3" spans="1:18" s="7" customFormat="1" ht="15" customHeight="1" x14ac:dyDescent="0.2">
      <c r="A3" s="3" t="s">
        <v>89</v>
      </c>
    </row>
    <row r="4" spans="1:18" s="30" customFormat="1" ht="15" customHeight="1" x14ac:dyDescent="0.2">
      <c r="A4" s="4" t="s">
        <v>3</v>
      </c>
      <c r="B4" s="5">
        <v>46157</v>
      </c>
      <c r="C4" s="5">
        <v>46158</v>
      </c>
      <c r="D4" s="5">
        <v>46159</v>
      </c>
      <c r="E4" s="5">
        <v>46160</v>
      </c>
      <c r="F4" s="5">
        <v>46161</v>
      </c>
      <c r="G4" s="5">
        <v>46162</v>
      </c>
      <c r="H4" s="5">
        <v>46163</v>
      </c>
      <c r="I4" s="5">
        <v>46164</v>
      </c>
      <c r="J4" s="5">
        <v>46165</v>
      </c>
      <c r="K4" s="5">
        <v>46166</v>
      </c>
      <c r="L4" s="5">
        <v>46167</v>
      </c>
      <c r="M4" s="5">
        <v>46168</v>
      </c>
      <c r="N4" s="5">
        <v>46169</v>
      </c>
      <c r="O4" s="5">
        <v>46170</v>
      </c>
      <c r="P4" s="5">
        <v>46171</v>
      </c>
      <c r="Q4" s="5">
        <v>46172</v>
      </c>
      <c r="R4" s="5">
        <v>46173</v>
      </c>
    </row>
    <row r="5" spans="1:18" s="7" customFormat="1" x14ac:dyDescent="0.2">
      <c r="A5" s="6" t="s">
        <v>52</v>
      </c>
    </row>
    <row r="6" spans="1:18" s="7" customFormat="1" x14ac:dyDescent="0.2">
      <c r="A6" s="8">
        <v>1</v>
      </c>
      <c r="B6" s="9">
        <f>КвГ!B6*0.87</f>
        <v>11353.5</v>
      </c>
      <c r="C6" s="9">
        <f>КвГ!C6*0.87</f>
        <v>12136.5</v>
      </c>
      <c r="D6" s="9">
        <f>КвГ!D6*0.87</f>
        <v>10962</v>
      </c>
      <c r="E6" s="9">
        <f>КвГ!E6*0.87</f>
        <v>10962</v>
      </c>
      <c r="F6" s="9">
        <f>КвГ!F6*0.87</f>
        <v>10962</v>
      </c>
      <c r="G6" s="9">
        <f>КвГ!G6*0.87</f>
        <v>10962</v>
      </c>
      <c r="H6" s="9">
        <f>КвГ!H6*0.87</f>
        <v>12136.5</v>
      </c>
      <c r="I6" s="9">
        <f>КвГ!I6*0.87</f>
        <v>14094</v>
      </c>
      <c r="J6" s="9">
        <f>КвГ!J6*0.87</f>
        <v>14094</v>
      </c>
      <c r="K6" s="9">
        <f>КвГ!K6*0.87</f>
        <v>11353.5</v>
      </c>
      <c r="L6" s="9">
        <f>КвГ!L6*0.87</f>
        <v>11353.5</v>
      </c>
      <c r="M6" s="9">
        <f>КвГ!M6*0.87</f>
        <v>11353.5</v>
      </c>
      <c r="N6" s="9">
        <f>КвГ!N6*0.87</f>
        <v>11353.5</v>
      </c>
      <c r="O6" s="9">
        <f>КвГ!O6*0.87</f>
        <v>11353.5</v>
      </c>
      <c r="P6" s="9">
        <f>КвГ!P6*0.87</f>
        <v>12919.5</v>
      </c>
      <c r="Q6" s="9">
        <f>КвГ!Q6*0.87</f>
        <v>12919.5</v>
      </c>
      <c r="R6" s="9">
        <f>КвГ!R6*0.87</f>
        <v>12136.5</v>
      </c>
    </row>
    <row r="7" spans="1:18" s="7" customFormat="1" x14ac:dyDescent="0.2">
      <c r="A7" s="8">
        <v>2</v>
      </c>
      <c r="B7" s="9">
        <f>КвГ!B7*0.87</f>
        <v>13702.5</v>
      </c>
      <c r="C7" s="9">
        <f>КвГ!C7*0.87</f>
        <v>14485.5</v>
      </c>
      <c r="D7" s="9">
        <f>КвГ!D7*0.87</f>
        <v>13311</v>
      </c>
      <c r="E7" s="9">
        <f>КвГ!E7*0.87</f>
        <v>13311</v>
      </c>
      <c r="F7" s="9">
        <f>КвГ!F7*0.87</f>
        <v>13311</v>
      </c>
      <c r="G7" s="9">
        <f>КвГ!G7*0.87</f>
        <v>13311</v>
      </c>
      <c r="H7" s="9">
        <f>КвГ!H7*0.87</f>
        <v>14485.5</v>
      </c>
      <c r="I7" s="9">
        <f>КвГ!I7*0.87</f>
        <v>16443</v>
      </c>
      <c r="J7" s="9">
        <f>КвГ!J7*0.87</f>
        <v>16443</v>
      </c>
      <c r="K7" s="9">
        <f>КвГ!K7*0.87</f>
        <v>13702.5</v>
      </c>
      <c r="L7" s="9">
        <f>КвГ!L7*0.87</f>
        <v>13702.5</v>
      </c>
      <c r="M7" s="9">
        <f>КвГ!M7*0.87</f>
        <v>13702.5</v>
      </c>
      <c r="N7" s="9">
        <f>КвГ!N7*0.87</f>
        <v>13702.5</v>
      </c>
      <c r="O7" s="9">
        <f>КвГ!O7*0.87</f>
        <v>13702.5</v>
      </c>
      <c r="P7" s="9">
        <f>КвГ!P7*0.87</f>
        <v>15268.5</v>
      </c>
      <c r="Q7" s="9">
        <f>КвГ!Q7*0.87</f>
        <v>15268.5</v>
      </c>
      <c r="R7" s="9">
        <f>КвГ!R7*0.87</f>
        <v>14485.5</v>
      </c>
    </row>
    <row r="8" spans="1:18" s="7" customFormat="1" x14ac:dyDescent="0.2">
      <c r="A8" s="6" t="s">
        <v>53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</row>
    <row r="9" spans="1:18" s="7" customFormat="1" x14ac:dyDescent="0.2">
      <c r="A9" s="8">
        <v>1</v>
      </c>
      <c r="B9" s="9">
        <f>КвГ!B9*0.87</f>
        <v>13702.5</v>
      </c>
      <c r="C9" s="9">
        <f>КвГ!C9*0.87</f>
        <v>14485.5</v>
      </c>
      <c r="D9" s="9">
        <f>КвГ!D9*0.87</f>
        <v>13311</v>
      </c>
      <c r="E9" s="9">
        <f>КвГ!E9*0.87</f>
        <v>13311</v>
      </c>
      <c r="F9" s="9">
        <f>КвГ!F9*0.87</f>
        <v>13311</v>
      </c>
      <c r="G9" s="9">
        <f>КвГ!G9*0.87</f>
        <v>13311</v>
      </c>
      <c r="H9" s="9">
        <f>КвГ!H9*0.87</f>
        <v>14485.5</v>
      </c>
      <c r="I9" s="9">
        <f>КвГ!I9*0.87</f>
        <v>16443</v>
      </c>
      <c r="J9" s="9">
        <f>КвГ!J9*0.87</f>
        <v>16443</v>
      </c>
      <c r="K9" s="9">
        <f>КвГ!K9*0.87</f>
        <v>13702.5</v>
      </c>
      <c r="L9" s="9">
        <f>КвГ!L9*0.87</f>
        <v>13702.5</v>
      </c>
      <c r="M9" s="9">
        <f>КвГ!M9*0.87</f>
        <v>13702.5</v>
      </c>
      <c r="N9" s="9">
        <f>КвГ!N9*0.87</f>
        <v>13702.5</v>
      </c>
      <c r="O9" s="9">
        <f>КвГ!O9*0.87</f>
        <v>13702.5</v>
      </c>
      <c r="P9" s="9">
        <f>КвГ!P9*0.87</f>
        <v>15268.5</v>
      </c>
      <c r="Q9" s="9">
        <f>КвГ!Q9*0.87</f>
        <v>15268.5</v>
      </c>
      <c r="R9" s="9">
        <f>КвГ!R9*0.87</f>
        <v>14485.5</v>
      </c>
    </row>
    <row r="10" spans="1:18" s="7" customFormat="1" x14ac:dyDescent="0.2">
      <c r="A10" s="8">
        <v>2</v>
      </c>
      <c r="B10" s="9">
        <f>КвГ!B10*0.87</f>
        <v>16051.5</v>
      </c>
      <c r="C10" s="9">
        <f>КвГ!C10*0.87</f>
        <v>16834.5</v>
      </c>
      <c r="D10" s="9">
        <f>КвГ!D10*0.87</f>
        <v>15660</v>
      </c>
      <c r="E10" s="9">
        <f>КвГ!E10*0.87</f>
        <v>15660</v>
      </c>
      <c r="F10" s="9">
        <f>КвГ!F10*0.87</f>
        <v>15660</v>
      </c>
      <c r="G10" s="9">
        <f>КвГ!G10*0.87</f>
        <v>15660</v>
      </c>
      <c r="H10" s="9">
        <f>КвГ!H10*0.87</f>
        <v>16834.5</v>
      </c>
      <c r="I10" s="9">
        <f>КвГ!I10*0.87</f>
        <v>18792</v>
      </c>
      <c r="J10" s="9">
        <f>КвГ!J10*0.87</f>
        <v>18792</v>
      </c>
      <c r="K10" s="9">
        <f>КвГ!K10*0.87</f>
        <v>16051.5</v>
      </c>
      <c r="L10" s="9">
        <f>КвГ!L10*0.87</f>
        <v>16051.5</v>
      </c>
      <c r="M10" s="9">
        <f>КвГ!M10*0.87</f>
        <v>16051.5</v>
      </c>
      <c r="N10" s="9">
        <f>КвГ!N10*0.87</f>
        <v>16051.5</v>
      </c>
      <c r="O10" s="9">
        <f>КвГ!O10*0.87</f>
        <v>16051.5</v>
      </c>
      <c r="P10" s="9">
        <f>КвГ!P10*0.87</f>
        <v>17617.5</v>
      </c>
      <c r="Q10" s="9">
        <f>КвГ!Q10*0.87</f>
        <v>17617.5</v>
      </c>
      <c r="R10" s="9">
        <f>КвГ!R10*0.87</f>
        <v>16834.5</v>
      </c>
    </row>
    <row r="11" spans="1:18" s="7" customFormat="1" x14ac:dyDescent="0.2">
      <c r="A11" s="6" t="s">
        <v>54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</row>
    <row r="12" spans="1:18" s="7" customFormat="1" x14ac:dyDescent="0.2">
      <c r="A12" s="8">
        <v>1</v>
      </c>
      <c r="B12" s="9">
        <f>КвГ!B12*0.87</f>
        <v>14485.5</v>
      </c>
      <c r="C12" s="9">
        <f>КвГ!C12*0.87</f>
        <v>15268.5</v>
      </c>
      <c r="D12" s="9">
        <f>КвГ!D12*0.87</f>
        <v>14094</v>
      </c>
      <c r="E12" s="9">
        <f>КвГ!E12*0.87</f>
        <v>14094</v>
      </c>
      <c r="F12" s="9">
        <f>КвГ!F12*0.87</f>
        <v>14094</v>
      </c>
      <c r="G12" s="9">
        <f>КвГ!G12*0.87</f>
        <v>14094</v>
      </c>
      <c r="H12" s="9">
        <f>КвГ!H12*0.87</f>
        <v>15268.5</v>
      </c>
      <c r="I12" s="9">
        <f>КвГ!I12*0.87</f>
        <v>17226</v>
      </c>
      <c r="J12" s="9">
        <f>КвГ!J12*0.87</f>
        <v>17226</v>
      </c>
      <c r="K12" s="9">
        <f>КвГ!K12*0.87</f>
        <v>14485.5</v>
      </c>
      <c r="L12" s="9">
        <f>КвГ!L12*0.87</f>
        <v>14485.5</v>
      </c>
      <c r="M12" s="9">
        <f>КвГ!M12*0.87</f>
        <v>14485.5</v>
      </c>
      <c r="N12" s="9">
        <f>КвГ!N12*0.87</f>
        <v>14485.5</v>
      </c>
      <c r="O12" s="9">
        <f>КвГ!O12*0.87</f>
        <v>14485.5</v>
      </c>
      <c r="P12" s="9">
        <f>КвГ!P12*0.87</f>
        <v>16051.5</v>
      </c>
      <c r="Q12" s="9">
        <f>КвГ!Q12*0.87</f>
        <v>16051.5</v>
      </c>
      <c r="R12" s="9">
        <f>КвГ!R12*0.87</f>
        <v>15268.5</v>
      </c>
    </row>
    <row r="13" spans="1:18" s="7" customFormat="1" x14ac:dyDescent="0.2">
      <c r="A13" s="8">
        <v>2</v>
      </c>
      <c r="B13" s="9">
        <f>КвГ!B13*0.87</f>
        <v>16834.5</v>
      </c>
      <c r="C13" s="9">
        <f>КвГ!C13*0.87</f>
        <v>17617.5</v>
      </c>
      <c r="D13" s="9">
        <f>КвГ!D13*0.87</f>
        <v>16443</v>
      </c>
      <c r="E13" s="9">
        <f>КвГ!E13*0.87</f>
        <v>16443</v>
      </c>
      <c r="F13" s="9">
        <f>КвГ!F13*0.87</f>
        <v>16443</v>
      </c>
      <c r="G13" s="9">
        <f>КвГ!G13*0.87</f>
        <v>16443</v>
      </c>
      <c r="H13" s="9">
        <f>КвГ!H13*0.87</f>
        <v>17617.5</v>
      </c>
      <c r="I13" s="9">
        <f>КвГ!I13*0.87</f>
        <v>19575</v>
      </c>
      <c r="J13" s="9">
        <f>КвГ!J13*0.87</f>
        <v>19575</v>
      </c>
      <c r="K13" s="9">
        <f>КвГ!K13*0.87</f>
        <v>16834.5</v>
      </c>
      <c r="L13" s="9">
        <f>КвГ!L13*0.87</f>
        <v>16834.5</v>
      </c>
      <c r="M13" s="9">
        <f>КвГ!M13*0.87</f>
        <v>16834.5</v>
      </c>
      <c r="N13" s="9">
        <f>КвГ!N13*0.87</f>
        <v>16834.5</v>
      </c>
      <c r="O13" s="9">
        <f>КвГ!O13*0.87</f>
        <v>16834.5</v>
      </c>
      <c r="P13" s="9">
        <f>КвГ!P13*0.87</f>
        <v>18400.5</v>
      </c>
      <c r="Q13" s="9">
        <f>КвГ!Q13*0.87</f>
        <v>18400.5</v>
      </c>
      <c r="R13" s="9">
        <f>КвГ!R13*0.87</f>
        <v>17617.5</v>
      </c>
    </row>
    <row r="14" spans="1:18" s="7" customFormat="1" x14ac:dyDescent="0.2">
      <c r="A14" s="6" t="s">
        <v>55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</row>
    <row r="15" spans="1:18" s="7" customFormat="1" x14ac:dyDescent="0.2">
      <c r="A15" s="8">
        <v>1</v>
      </c>
      <c r="B15" s="9">
        <f>КвГ!B15*0.87</f>
        <v>16051.5</v>
      </c>
      <c r="C15" s="9">
        <f>КвГ!C15*0.87</f>
        <v>16834.5</v>
      </c>
      <c r="D15" s="9">
        <f>КвГ!D15*0.87</f>
        <v>15660</v>
      </c>
      <c r="E15" s="9">
        <f>КвГ!E15*0.87</f>
        <v>15660</v>
      </c>
      <c r="F15" s="9">
        <f>КвГ!F15*0.87</f>
        <v>15660</v>
      </c>
      <c r="G15" s="9">
        <f>КвГ!G15*0.87</f>
        <v>15660</v>
      </c>
      <c r="H15" s="9">
        <f>КвГ!H15*0.87</f>
        <v>16834.5</v>
      </c>
      <c r="I15" s="9">
        <f>КвГ!I15*0.87</f>
        <v>18792</v>
      </c>
      <c r="J15" s="9">
        <f>КвГ!J15*0.87</f>
        <v>18792</v>
      </c>
      <c r="K15" s="9">
        <f>КвГ!K15*0.87</f>
        <v>16051.5</v>
      </c>
      <c r="L15" s="9">
        <f>КвГ!L15*0.87</f>
        <v>16051.5</v>
      </c>
      <c r="M15" s="9">
        <f>КвГ!M15*0.87</f>
        <v>16051.5</v>
      </c>
      <c r="N15" s="9">
        <f>КвГ!N15*0.87</f>
        <v>16051.5</v>
      </c>
      <c r="O15" s="9">
        <f>КвГ!O15*0.87</f>
        <v>16051.5</v>
      </c>
      <c r="P15" s="9">
        <f>КвГ!P15*0.87</f>
        <v>17617.5</v>
      </c>
      <c r="Q15" s="9">
        <f>КвГ!Q15*0.87</f>
        <v>17617.5</v>
      </c>
      <c r="R15" s="9">
        <f>КвГ!R15*0.87</f>
        <v>16834.5</v>
      </c>
    </row>
    <row r="16" spans="1:18" s="7" customFormat="1" x14ac:dyDescent="0.2">
      <c r="A16" s="8">
        <v>2</v>
      </c>
      <c r="B16" s="9">
        <f>КвГ!B16*0.87</f>
        <v>18400.5</v>
      </c>
      <c r="C16" s="9">
        <f>КвГ!C16*0.87</f>
        <v>19183.5</v>
      </c>
      <c r="D16" s="9">
        <f>КвГ!D16*0.87</f>
        <v>18009</v>
      </c>
      <c r="E16" s="9">
        <f>КвГ!E16*0.87</f>
        <v>18009</v>
      </c>
      <c r="F16" s="9">
        <f>КвГ!F16*0.87</f>
        <v>18009</v>
      </c>
      <c r="G16" s="9">
        <f>КвГ!G16*0.87</f>
        <v>18009</v>
      </c>
      <c r="H16" s="9">
        <f>КвГ!H16*0.87</f>
        <v>19183.5</v>
      </c>
      <c r="I16" s="9">
        <f>КвГ!I16*0.87</f>
        <v>21141</v>
      </c>
      <c r="J16" s="9">
        <f>КвГ!J16*0.87</f>
        <v>21141</v>
      </c>
      <c r="K16" s="9">
        <f>КвГ!K16*0.87</f>
        <v>18400.5</v>
      </c>
      <c r="L16" s="9">
        <f>КвГ!L16*0.87</f>
        <v>18400.5</v>
      </c>
      <c r="M16" s="9">
        <f>КвГ!M16*0.87</f>
        <v>18400.5</v>
      </c>
      <c r="N16" s="9">
        <f>КвГ!N16*0.87</f>
        <v>18400.5</v>
      </c>
      <c r="O16" s="9">
        <f>КвГ!O16*0.87</f>
        <v>18400.5</v>
      </c>
      <c r="P16" s="9">
        <f>КвГ!P16*0.87</f>
        <v>19966.5</v>
      </c>
      <c r="Q16" s="9">
        <f>КвГ!Q16*0.87</f>
        <v>19966.5</v>
      </c>
      <c r="R16" s="9">
        <f>КвГ!R16*0.87</f>
        <v>19183.5</v>
      </c>
    </row>
    <row r="17" spans="1:18" s="7" customFormat="1" x14ac:dyDescent="0.2">
      <c r="A17" s="6" t="s">
        <v>8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</row>
    <row r="18" spans="1:18" s="7" customFormat="1" x14ac:dyDescent="0.2">
      <c r="A18" s="8">
        <v>1</v>
      </c>
      <c r="B18" s="9">
        <f>КвГ!B18*0.87</f>
        <v>17617.5</v>
      </c>
      <c r="C18" s="9">
        <f>КвГ!C18*0.87</f>
        <v>18400.5</v>
      </c>
      <c r="D18" s="9">
        <f>КвГ!D18*0.87</f>
        <v>17226</v>
      </c>
      <c r="E18" s="9">
        <f>КвГ!E18*0.87</f>
        <v>17226</v>
      </c>
      <c r="F18" s="9">
        <f>КвГ!F18*0.87</f>
        <v>17226</v>
      </c>
      <c r="G18" s="9">
        <f>КвГ!G18*0.87</f>
        <v>17226</v>
      </c>
      <c r="H18" s="9">
        <f>КвГ!H18*0.87</f>
        <v>18400.5</v>
      </c>
      <c r="I18" s="9">
        <f>КвГ!I18*0.87</f>
        <v>20358</v>
      </c>
      <c r="J18" s="9">
        <f>КвГ!J18*0.87</f>
        <v>20358</v>
      </c>
      <c r="K18" s="9">
        <f>КвГ!K18*0.87</f>
        <v>17617.5</v>
      </c>
      <c r="L18" s="9">
        <f>КвГ!L18*0.87</f>
        <v>17617.5</v>
      </c>
      <c r="M18" s="9">
        <f>КвГ!M18*0.87</f>
        <v>17617.5</v>
      </c>
      <c r="N18" s="9">
        <f>КвГ!N18*0.87</f>
        <v>17617.5</v>
      </c>
      <c r="O18" s="9">
        <f>КвГ!O18*0.87</f>
        <v>17617.5</v>
      </c>
      <c r="P18" s="9">
        <f>КвГ!P18*0.87</f>
        <v>19183.5</v>
      </c>
      <c r="Q18" s="9">
        <f>КвГ!Q18*0.87</f>
        <v>19183.5</v>
      </c>
      <c r="R18" s="9">
        <f>КвГ!R18*0.87</f>
        <v>18400.5</v>
      </c>
    </row>
    <row r="19" spans="1:18" s="7" customFormat="1" x14ac:dyDescent="0.2">
      <c r="A19" s="8">
        <v>2</v>
      </c>
      <c r="B19" s="9">
        <f>КвГ!B19*0.87</f>
        <v>19966.5</v>
      </c>
      <c r="C19" s="9">
        <f>КвГ!C19*0.87</f>
        <v>20749.5</v>
      </c>
      <c r="D19" s="9">
        <f>КвГ!D19*0.87</f>
        <v>19575</v>
      </c>
      <c r="E19" s="9">
        <f>КвГ!E19*0.87</f>
        <v>19575</v>
      </c>
      <c r="F19" s="9">
        <f>КвГ!F19*0.87</f>
        <v>19575</v>
      </c>
      <c r="G19" s="9">
        <f>КвГ!G19*0.87</f>
        <v>19575</v>
      </c>
      <c r="H19" s="9">
        <f>КвГ!H19*0.87</f>
        <v>20749.5</v>
      </c>
      <c r="I19" s="9">
        <f>КвГ!I19*0.87</f>
        <v>22707</v>
      </c>
      <c r="J19" s="9">
        <f>КвГ!J19*0.87</f>
        <v>22707</v>
      </c>
      <c r="K19" s="9">
        <f>КвГ!K19*0.87</f>
        <v>19966.5</v>
      </c>
      <c r="L19" s="9">
        <f>КвГ!L19*0.87</f>
        <v>19966.5</v>
      </c>
      <c r="M19" s="9">
        <f>КвГ!M19*0.87</f>
        <v>19966.5</v>
      </c>
      <c r="N19" s="9">
        <f>КвГ!N19*0.87</f>
        <v>19966.5</v>
      </c>
      <c r="O19" s="9">
        <f>КвГ!O19*0.87</f>
        <v>19966.5</v>
      </c>
      <c r="P19" s="9">
        <f>КвГ!P19*0.87</f>
        <v>21532.5</v>
      </c>
      <c r="Q19" s="9">
        <f>КвГ!Q19*0.87</f>
        <v>21532.5</v>
      </c>
      <c r="R19" s="9">
        <f>КвГ!R19*0.87</f>
        <v>20749.5</v>
      </c>
    </row>
    <row r="20" spans="1:18" s="7" customFormat="1" x14ac:dyDescent="0.2">
      <c r="A20" s="6" t="s">
        <v>9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</row>
    <row r="21" spans="1:18" s="7" customFormat="1" x14ac:dyDescent="0.2">
      <c r="A21" s="8" t="s">
        <v>10</v>
      </c>
      <c r="B21" s="9">
        <f>КвГ!B21*0.87</f>
        <v>37192.5</v>
      </c>
      <c r="C21" s="9">
        <f>КвГ!C21*0.87</f>
        <v>37975.5</v>
      </c>
      <c r="D21" s="9">
        <f>КвГ!D21*0.87</f>
        <v>36801</v>
      </c>
      <c r="E21" s="9">
        <f>КвГ!E21*0.87</f>
        <v>36801</v>
      </c>
      <c r="F21" s="9">
        <f>КвГ!F21*0.87</f>
        <v>36801</v>
      </c>
      <c r="G21" s="9">
        <f>КвГ!G21*0.87</f>
        <v>36801</v>
      </c>
      <c r="H21" s="9">
        <f>КвГ!H21*0.87</f>
        <v>37975.5</v>
      </c>
      <c r="I21" s="9">
        <f>КвГ!I21*0.87</f>
        <v>39933</v>
      </c>
      <c r="J21" s="9">
        <f>КвГ!J21*0.87</f>
        <v>39933</v>
      </c>
      <c r="K21" s="9">
        <f>КвГ!K21*0.87</f>
        <v>37192.5</v>
      </c>
      <c r="L21" s="9">
        <f>КвГ!L21*0.87</f>
        <v>37192.5</v>
      </c>
      <c r="M21" s="9">
        <f>КвГ!M21*0.87</f>
        <v>37192.5</v>
      </c>
      <c r="N21" s="9">
        <f>КвГ!N21*0.87</f>
        <v>37192.5</v>
      </c>
      <c r="O21" s="9">
        <f>КвГ!O21*0.87</f>
        <v>37192.5</v>
      </c>
      <c r="P21" s="9">
        <f>КвГ!P21*0.87</f>
        <v>38758.5</v>
      </c>
      <c r="Q21" s="9">
        <f>КвГ!Q21*0.87</f>
        <v>38758.5</v>
      </c>
      <c r="R21" s="9">
        <f>КвГ!R21*0.87</f>
        <v>37975.5</v>
      </c>
    </row>
    <row r="22" spans="1:18" s="7" customFormat="1" x14ac:dyDescent="0.2">
      <c r="A22" s="6" t="s">
        <v>11</v>
      </c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</row>
    <row r="23" spans="1:18" s="7" customFormat="1" x14ac:dyDescent="0.2">
      <c r="A23" s="8" t="s">
        <v>10</v>
      </c>
      <c r="B23" s="9">
        <f>КвГ!B23*0.87</f>
        <v>48937.5</v>
      </c>
      <c r="C23" s="9">
        <f>КвГ!C23*0.87</f>
        <v>49720.5</v>
      </c>
      <c r="D23" s="9">
        <f>КвГ!D23*0.87</f>
        <v>48546</v>
      </c>
      <c r="E23" s="9">
        <f>КвГ!E23*0.87</f>
        <v>48546</v>
      </c>
      <c r="F23" s="9">
        <f>КвГ!F23*0.87</f>
        <v>48546</v>
      </c>
      <c r="G23" s="9">
        <f>КвГ!G23*0.87</f>
        <v>48546</v>
      </c>
      <c r="H23" s="9">
        <f>КвГ!H23*0.87</f>
        <v>49720.5</v>
      </c>
      <c r="I23" s="9">
        <f>КвГ!I23*0.87</f>
        <v>51678</v>
      </c>
      <c r="J23" s="9">
        <f>КвГ!J23*0.87</f>
        <v>51678</v>
      </c>
      <c r="K23" s="9">
        <f>КвГ!K23*0.87</f>
        <v>48937.5</v>
      </c>
      <c r="L23" s="9">
        <f>КвГ!L23*0.87</f>
        <v>48937.5</v>
      </c>
      <c r="M23" s="9">
        <f>КвГ!M23*0.87</f>
        <v>48937.5</v>
      </c>
      <c r="N23" s="9">
        <f>КвГ!N23*0.87</f>
        <v>48937.5</v>
      </c>
      <c r="O23" s="9">
        <f>КвГ!O23*0.87</f>
        <v>48937.5</v>
      </c>
      <c r="P23" s="9">
        <f>КвГ!P23*0.87</f>
        <v>50503.5</v>
      </c>
      <c r="Q23" s="9">
        <f>КвГ!Q23*0.87</f>
        <v>50503.5</v>
      </c>
      <c r="R23" s="9">
        <f>КвГ!R23*0.87</f>
        <v>49720.5</v>
      </c>
    </row>
    <row r="24" spans="1:18" s="7" customFormat="1" x14ac:dyDescent="0.2">
      <c r="A24" s="10" t="s">
        <v>12</v>
      </c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</row>
    <row r="25" spans="1:18" s="7" customFormat="1" x14ac:dyDescent="0.2">
      <c r="A25" s="8" t="s">
        <v>10</v>
      </c>
      <c r="B25" s="9">
        <f>КвГ!B25*0.87</f>
        <v>72427.5</v>
      </c>
      <c r="C25" s="9">
        <f>КвГ!C25*0.87</f>
        <v>73210.5</v>
      </c>
      <c r="D25" s="9">
        <f>КвГ!D25*0.87</f>
        <v>72036</v>
      </c>
      <c r="E25" s="9">
        <f>КвГ!E25*0.87</f>
        <v>72036</v>
      </c>
      <c r="F25" s="9">
        <f>КвГ!F25*0.87</f>
        <v>72036</v>
      </c>
      <c r="G25" s="9">
        <f>КвГ!G25*0.87</f>
        <v>72036</v>
      </c>
      <c r="H25" s="9">
        <f>КвГ!H25*0.87</f>
        <v>73210.5</v>
      </c>
      <c r="I25" s="9">
        <f>КвГ!I25*0.87</f>
        <v>75168</v>
      </c>
      <c r="J25" s="9">
        <f>КвГ!J25*0.87</f>
        <v>75168</v>
      </c>
      <c r="K25" s="9">
        <f>КвГ!K25*0.87</f>
        <v>72427.5</v>
      </c>
      <c r="L25" s="9">
        <f>КвГ!L25*0.87</f>
        <v>72427.5</v>
      </c>
      <c r="M25" s="9">
        <f>КвГ!M25*0.87</f>
        <v>72427.5</v>
      </c>
      <c r="N25" s="9">
        <f>КвГ!N25*0.87</f>
        <v>72427.5</v>
      </c>
      <c r="O25" s="9">
        <f>КвГ!O25*0.87</f>
        <v>72427.5</v>
      </c>
      <c r="P25" s="9">
        <f>КвГ!P25*0.87</f>
        <v>73993.5</v>
      </c>
      <c r="Q25" s="9">
        <f>КвГ!Q25*0.87</f>
        <v>73993.5</v>
      </c>
      <c r="R25" s="9">
        <f>КвГ!R25*0.87</f>
        <v>73210.5</v>
      </c>
    </row>
    <row r="26" spans="1:18" s="7" customFormat="1" x14ac:dyDescent="0.2">
      <c r="A26" s="6" t="s">
        <v>13</v>
      </c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</row>
    <row r="27" spans="1:18" s="7" customFormat="1" x14ac:dyDescent="0.2">
      <c r="A27" s="8" t="s">
        <v>10</v>
      </c>
      <c r="B27" s="9">
        <f>КвГ!B27*0.87</f>
        <v>88087.5</v>
      </c>
      <c r="C27" s="9">
        <f>КвГ!C27*0.87</f>
        <v>88870.5</v>
      </c>
      <c r="D27" s="9">
        <f>КвГ!D27*0.87</f>
        <v>87696</v>
      </c>
      <c r="E27" s="9">
        <f>КвГ!E27*0.87</f>
        <v>87696</v>
      </c>
      <c r="F27" s="9">
        <f>КвГ!F27*0.87</f>
        <v>87696</v>
      </c>
      <c r="G27" s="9">
        <f>КвГ!G27*0.87</f>
        <v>87696</v>
      </c>
      <c r="H27" s="9">
        <f>КвГ!H27*0.87</f>
        <v>88870.5</v>
      </c>
      <c r="I27" s="9">
        <f>КвГ!I27*0.87</f>
        <v>90828</v>
      </c>
      <c r="J27" s="9">
        <f>КвГ!J27*0.87</f>
        <v>90828</v>
      </c>
      <c r="K27" s="9">
        <f>КвГ!K27*0.87</f>
        <v>88087.5</v>
      </c>
      <c r="L27" s="9">
        <f>КвГ!L27*0.87</f>
        <v>88087.5</v>
      </c>
      <c r="M27" s="9">
        <f>КвГ!M27*0.87</f>
        <v>88087.5</v>
      </c>
      <c r="N27" s="9">
        <f>КвГ!N27*0.87</f>
        <v>88087.5</v>
      </c>
      <c r="O27" s="9">
        <f>КвГ!O27*0.87</f>
        <v>88087.5</v>
      </c>
      <c r="P27" s="9">
        <f>КвГ!P27*0.87</f>
        <v>89653.5</v>
      </c>
      <c r="Q27" s="9">
        <f>КвГ!Q27*0.87</f>
        <v>89653.5</v>
      </c>
      <c r="R27" s="9">
        <f>КвГ!R27*0.87</f>
        <v>88870.5</v>
      </c>
    </row>
    <row r="28" spans="1:18" s="7" customFormat="1" ht="15" customHeight="1" x14ac:dyDescent="0.2">
      <c r="A28" s="13" t="s">
        <v>56</v>
      </c>
    </row>
    <row r="29" spans="1:18" s="1" customFormat="1" ht="94.5" customHeight="1" x14ac:dyDescent="0.2">
      <c r="A29" s="29" t="s">
        <v>71</v>
      </c>
    </row>
    <row r="30" spans="1:18" s="1" customFormat="1" ht="15" customHeight="1" x14ac:dyDescent="0.2">
      <c r="A30" s="13" t="s">
        <v>16</v>
      </c>
    </row>
    <row r="31" spans="1:18" s="1" customFormat="1" ht="226.5" customHeight="1" x14ac:dyDescent="0.2">
      <c r="A31" s="14" t="s">
        <v>72</v>
      </c>
    </row>
    <row r="32" spans="1:18" s="1" customFormat="1" ht="12.75" x14ac:dyDescent="0.2">
      <c r="A32" s="34" t="s">
        <v>73</v>
      </c>
    </row>
    <row r="33" spans="1:1" s="1" customFormat="1" ht="202.5" customHeight="1" x14ac:dyDescent="0.2">
      <c r="A33" s="14" t="s">
        <v>74</v>
      </c>
    </row>
    <row r="34" spans="1:1" s="1" customFormat="1" ht="12.75" x14ac:dyDescent="0.2">
      <c r="A34" s="24" t="s">
        <v>14</v>
      </c>
    </row>
    <row r="35" spans="1:1" s="1" customFormat="1" ht="24" x14ac:dyDescent="0.2">
      <c r="A35" s="35" t="s">
        <v>75</v>
      </c>
    </row>
    <row r="36" spans="1:1" s="1" customFormat="1" ht="12.75" x14ac:dyDescent="0.2">
      <c r="A36" s="24" t="s">
        <v>18</v>
      </c>
    </row>
    <row r="37" spans="1:1" ht="24" x14ac:dyDescent="0.2">
      <c r="A37" s="23" t="s">
        <v>19</v>
      </c>
    </row>
    <row r="38" spans="1:1" x14ac:dyDescent="0.2">
      <c r="A38" s="24" t="s">
        <v>76</v>
      </c>
    </row>
    <row r="39" spans="1:1" ht="62.25" customHeight="1" x14ac:dyDescent="0.2">
      <c r="A39" s="27" t="s">
        <v>77</v>
      </c>
    </row>
    <row r="40" spans="1:1" x14ac:dyDescent="0.2">
      <c r="A40" s="36" t="s">
        <v>22</v>
      </c>
    </row>
    <row r="41" spans="1:1" ht="120" x14ac:dyDescent="0.2">
      <c r="A41" s="16" t="s">
        <v>23</v>
      </c>
    </row>
  </sheetData>
  <pageMargins left="0.7" right="0.7" top="0.75" bottom="0.75" header="0.3" footer="0.3"/>
  <pageSetup paperSize="9" orientation="portrait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Лист12">
    <tabColor rgb="FF92D050"/>
  </sheetPr>
  <dimension ref="A1:DS43"/>
  <sheetViews>
    <sheetView workbookViewId="0">
      <pane xSplit="1" topLeftCell="B1" activePane="topRight" state="frozen"/>
      <selection pane="topRight" activeCell="B1" sqref="B1:C1048576"/>
    </sheetView>
  </sheetViews>
  <sheetFormatPr defaultColWidth="9" defaultRowHeight="12" x14ac:dyDescent="0.2"/>
  <cols>
    <col min="1" max="1" width="66.7109375" style="19" customWidth="1"/>
    <col min="2" max="16384" width="9" style="19"/>
  </cols>
  <sheetData>
    <row r="1" spans="1:123" s="17" customFormat="1" ht="15" customHeight="1" x14ac:dyDescent="0.2">
      <c r="A1" s="20" t="s">
        <v>0</v>
      </c>
    </row>
    <row r="2" spans="1:123" s="17" customFormat="1" ht="15" customHeight="1" x14ac:dyDescent="0.2">
      <c r="A2" s="21" t="s">
        <v>78</v>
      </c>
    </row>
    <row r="3" spans="1:123" s="17" customFormat="1" ht="15" customHeight="1" x14ac:dyDescent="0.2">
      <c r="A3" s="3" t="s">
        <v>89</v>
      </c>
    </row>
    <row r="4" spans="1:123" s="18" customFormat="1" ht="15" customHeight="1" x14ac:dyDescent="0.2">
      <c r="A4" s="4" t="s">
        <v>3</v>
      </c>
      <c r="B4" s="22">
        <v>46174</v>
      </c>
      <c r="C4" s="22">
        <v>46175</v>
      </c>
      <c r="D4" s="22">
        <v>46176</v>
      </c>
      <c r="E4" s="22">
        <v>46177</v>
      </c>
      <c r="F4" s="22">
        <v>46178</v>
      </c>
      <c r="G4" s="22">
        <v>46179</v>
      </c>
      <c r="H4" s="22">
        <v>46180</v>
      </c>
      <c r="I4" s="22">
        <v>46181</v>
      </c>
      <c r="J4" s="22">
        <v>46182</v>
      </c>
      <c r="K4" s="22">
        <v>46183</v>
      </c>
      <c r="L4" s="22">
        <v>46184</v>
      </c>
      <c r="M4" s="22">
        <v>46185</v>
      </c>
      <c r="N4" s="22">
        <v>46186</v>
      </c>
      <c r="O4" s="22">
        <v>46187</v>
      </c>
      <c r="P4" s="22">
        <v>46188</v>
      </c>
      <c r="Q4" s="22">
        <v>46189</v>
      </c>
      <c r="R4" s="22">
        <v>46190</v>
      </c>
      <c r="S4" s="22">
        <v>46191</v>
      </c>
      <c r="T4" s="22">
        <v>46192</v>
      </c>
      <c r="U4" s="22">
        <v>46193</v>
      </c>
      <c r="V4" s="22">
        <v>46194</v>
      </c>
      <c r="W4" s="22">
        <v>46195</v>
      </c>
      <c r="X4" s="22">
        <v>46196</v>
      </c>
      <c r="Y4" s="22">
        <v>46197</v>
      </c>
      <c r="Z4" s="22">
        <v>46198</v>
      </c>
      <c r="AA4" s="22">
        <v>46199</v>
      </c>
      <c r="AB4" s="22">
        <v>46200</v>
      </c>
      <c r="AC4" s="22">
        <v>46201</v>
      </c>
      <c r="AD4" s="22">
        <v>46202</v>
      </c>
      <c r="AE4" s="22">
        <v>46203</v>
      </c>
      <c r="AF4" s="22">
        <v>46204</v>
      </c>
      <c r="AG4" s="22">
        <v>46205</v>
      </c>
      <c r="AH4" s="22">
        <v>46206</v>
      </c>
      <c r="AI4" s="22">
        <v>46207</v>
      </c>
      <c r="AJ4" s="22">
        <v>46208</v>
      </c>
      <c r="AK4" s="22">
        <v>46209</v>
      </c>
      <c r="AL4" s="22">
        <v>46210</v>
      </c>
      <c r="AM4" s="22">
        <v>46211</v>
      </c>
      <c r="AN4" s="22">
        <v>46212</v>
      </c>
      <c r="AO4" s="22">
        <v>46213</v>
      </c>
      <c r="AP4" s="22">
        <v>46214</v>
      </c>
      <c r="AQ4" s="22">
        <v>46215</v>
      </c>
      <c r="AR4" s="22">
        <v>46216</v>
      </c>
      <c r="AS4" s="22">
        <v>46217</v>
      </c>
      <c r="AT4" s="22">
        <v>46218</v>
      </c>
      <c r="AU4" s="22">
        <v>46219</v>
      </c>
      <c r="AV4" s="22">
        <v>46220</v>
      </c>
      <c r="AW4" s="22">
        <v>46221</v>
      </c>
      <c r="AX4" s="22">
        <v>46222</v>
      </c>
      <c r="AY4" s="22">
        <v>46223</v>
      </c>
      <c r="AZ4" s="22">
        <v>46224</v>
      </c>
      <c r="BA4" s="22">
        <v>46225</v>
      </c>
      <c r="BB4" s="22">
        <v>46226</v>
      </c>
      <c r="BC4" s="22">
        <v>46227</v>
      </c>
      <c r="BD4" s="22">
        <v>46228</v>
      </c>
      <c r="BE4" s="22">
        <v>46229</v>
      </c>
      <c r="BF4" s="22">
        <v>46230</v>
      </c>
      <c r="BG4" s="22">
        <v>46231</v>
      </c>
      <c r="BH4" s="22">
        <v>46232</v>
      </c>
      <c r="BI4" s="22">
        <v>46233</v>
      </c>
      <c r="BJ4" s="22">
        <v>46234</v>
      </c>
      <c r="BK4" s="22">
        <v>46235</v>
      </c>
      <c r="BL4" s="22">
        <v>46236</v>
      </c>
      <c r="BM4" s="22">
        <v>46237</v>
      </c>
      <c r="BN4" s="22">
        <v>46238</v>
      </c>
      <c r="BO4" s="22">
        <v>46239</v>
      </c>
      <c r="BP4" s="22">
        <v>46240</v>
      </c>
      <c r="BQ4" s="22">
        <v>46241</v>
      </c>
      <c r="BR4" s="22">
        <v>46242</v>
      </c>
      <c r="BS4" s="22">
        <v>46243</v>
      </c>
      <c r="BT4" s="22">
        <v>46244</v>
      </c>
      <c r="BU4" s="22">
        <v>46245</v>
      </c>
      <c r="BV4" s="22">
        <v>46246</v>
      </c>
      <c r="BW4" s="22">
        <v>46247</v>
      </c>
      <c r="BX4" s="22">
        <v>46248</v>
      </c>
      <c r="BY4" s="22">
        <v>46249</v>
      </c>
      <c r="BZ4" s="22">
        <v>46250</v>
      </c>
      <c r="CA4" s="22">
        <v>46251</v>
      </c>
      <c r="CB4" s="22">
        <v>46252</v>
      </c>
      <c r="CC4" s="22">
        <v>46253</v>
      </c>
      <c r="CD4" s="22">
        <v>46254</v>
      </c>
      <c r="CE4" s="22">
        <v>46255</v>
      </c>
      <c r="CF4" s="22">
        <v>46256</v>
      </c>
      <c r="CG4" s="22">
        <v>46257</v>
      </c>
      <c r="CH4" s="22">
        <v>46258</v>
      </c>
      <c r="CI4" s="22">
        <v>46259</v>
      </c>
      <c r="CJ4" s="22">
        <v>46260</v>
      </c>
      <c r="CK4" s="22">
        <v>46261</v>
      </c>
      <c r="CL4" s="22">
        <v>46262</v>
      </c>
      <c r="CM4" s="22">
        <v>46263</v>
      </c>
      <c r="CN4" s="22">
        <v>46264</v>
      </c>
      <c r="CO4" s="22">
        <v>46265</v>
      </c>
      <c r="CP4" s="22">
        <v>46266</v>
      </c>
      <c r="CQ4" s="22">
        <v>46267</v>
      </c>
      <c r="CR4" s="22">
        <v>46268</v>
      </c>
      <c r="CS4" s="22">
        <v>46269</v>
      </c>
      <c r="CT4" s="22">
        <v>46270</v>
      </c>
      <c r="CU4" s="22">
        <v>46271</v>
      </c>
      <c r="CV4" s="22">
        <v>46272</v>
      </c>
      <c r="CW4" s="22">
        <v>46273</v>
      </c>
      <c r="CX4" s="22">
        <v>46274</v>
      </c>
      <c r="CY4" s="22">
        <v>46275</v>
      </c>
      <c r="CZ4" s="22">
        <v>46276</v>
      </c>
      <c r="DA4" s="22">
        <v>46277</v>
      </c>
      <c r="DB4" s="22">
        <v>46278</v>
      </c>
      <c r="DC4" s="22">
        <v>46279</v>
      </c>
      <c r="DD4" s="22">
        <v>46280</v>
      </c>
      <c r="DE4" s="22">
        <v>46281</v>
      </c>
      <c r="DF4" s="22">
        <v>46282</v>
      </c>
      <c r="DG4" s="22">
        <v>46283</v>
      </c>
      <c r="DH4" s="22">
        <v>46284</v>
      </c>
      <c r="DI4" s="22">
        <v>46285</v>
      </c>
      <c r="DJ4" s="22">
        <v>46286</v>
      </c>
      <c r="DK4" s="22">
        <v>46287</v>
      </c>
      <c r="DL4" s="22">
        <v>46288</v>
      </c>
      <c r="DM4" s="22">
        <v>46289</v>
      </c>
      <c r="DN4" s="22">
        <v>46290</v>
      </c>
      <c r="DO4" s="22">
        <v>46291</v>
      </c>
      <c r="DP4" s="22">
        <v>46292</v>
      </c>
      <c r="DQ4" s="22">
        <v>46293</v>
      </c>
      <c r="DR4" s="22">
        <v>46294</v>
      </c>
      <c r="DS4" s="22">
        <v>46295</v>
      </c>
    </row>
    <row r="5" spans="1:123" s="7" customFormat="1" x14ac:dyDescent="0.2">
      <c r="A5" s="6" t="s">
        <v>52</v>
      </c>
    </row>
    <row r="6" spans="1:123" s="7" customFormat="1" x14ac:dyDescent="0.2">
      <c r="A6" s="8">
        <v>1</v>
      </c>
      <c r="B6" s="9">
        <f>НСЛ!B6*0.87</f>
        <v>12136.5</v>
      </c>
      <c r="C6" s="9">
        <f>НСЛ!C6*0.87</f>
        <v>12136.5</v>
      </c>
      <c r="D6" s="9">
        <f>НСЛ!D6*0.87</f>
        <v>12136.5</v>
      </c>
      <c r="E6" s="9">
        <f>НСЛ!E6*0.87</f>
        <v>12136.5</v>
      </c>
      <c r="F6" s="9">
        <f>НСЛ!F6*0.87</f>
        <v>15268.5</v>
      </c>
      <c r="G6" s="9">
        <f>НСЛ!G6*0.87</f>
        <v>15268.5</v>
      </c>
      <c r="H6" s="9">
        <f>НСЛ!H6*0.87</f>
        <v>15268.5</v>
      </c>
      <c r="I6" s="9">
        <f>НСЛ!I6*0.87</f>
        <v>15268.5</v>
      </c>
      <c r="J6" s="9">
        <f>НСЛ!J6*0.87</f>
        <v>15268.5</v>
      </c>
      <c r="K6" s="9">
        <f>НСЛ!K6*0.87</f>
        <v>15268.5</v>
      </c>
      <c r="L6" s="9">
        <f>НСЛ!L6*0.87</f>
        <v>15268.5</v>
      </c>
      <c r="M6" s="9">
        <f>НСЛ!M6*0.87</f>
        <v>15268.5</v>
      </c>
      <c r="N6" s="9">
        <f>НСЛ!N6*0.87</f>
        <v>15268.5</v>
      </c>
      <c r="O6" s="9">
        <f>НСЛ!O6*0.87</f>
        <v>15268.5</v>
      </c>
      <c r="P6" s="9">
        <f>НСЛ!P6*0.87</f>
        <v>19966.5</v>
      </c>
      <c r="Q6" s="9">
        <f>НСЛ!Q6*0.87</f>
        <v>19966.5</v>
      </c>
      <c r="R6" s="9">
        <f>НСЛ!R6*0.87</f>
        <v>19966.5</v>
      </c>
      <c r="S6" s="9">
        <f>НСЛ!S6*0.87</f>
        <v>19966.5</v>
      </c>
      <c r="T6" s="9">
        <f>НСЛ!T6*0.87</f>
        <v>21532.5</v>
      </c>
      <c r="U6" s="9">
        <f>НСЛ!U6*0.87</f>
        <v>21532.5</v>
      </c>
      <c r="V6" s="9">
        <f>НСЛ!V6*0.87</f>
        <v>21532.5</v>
      </c>
      <c r="W6" s="9">
        <f>НСЛ!W6*0.87</f>
        <v>21532.5</v>
      </c>
      <c r="X6" s="9">
        <f>НСЛ!X6*0.87</f>
        <v>21532.5</v>
      </c>
      <c r="Y6" s="9">
        <f>НСЛ!Y6*0.87</f>
        <v>21532.5</v>
      </c>
      <c r="Z6" s="9">
        <f>НСЛ!Z6*0.87</f>
        <v>21532.5</v>
      </c>
      <c r="AA6" s="9">
        <f>НСЛ!AA6*0.87</f>
        <v>21532.5</v>
      </c>
      <c r="AB6" s="9">
        <f>НСЛ!AB6*0.87</f>
        <v>21532.5</v>
      </c>
      <c r="AC6" s="9">
        <f>НСЛ!AC6*0.87</f>
        <v>16443</v>
      </c>
      <c r="AD6" s="9">
        <f>НСЛ!AD6*0.87</f>
        <v>16443</v>
      </c>
      <c r="AE6" s="9">
        <f>НСЛ!AE6*0.87</f>
        <v>16443</v>
      </c>
      <c r="AF6" s="9">
        <f>НСЛ!AF6*0.87</f>
        <v>17617.5</v>
      </c>
      <c r="AG6" s="9">
        <f>НСЛ!AG6*0.87</f>
        <v>17617.5</v>
      </c>
      <c r="AH6" s="9">
        <f>НСЛ!AH6*0.87</f>
        <v>17617.5</v>
      </c>
      <c r="AI6" s="9">
        <f>НСЛ!AI6*0.87</f>
        <v>17617.5</v>
      </c>
      <c r="AJ6" s="9">
        <f>НСЛ!AJ6*0.87</f>
        <v>17617.5</v>
      </c>
      <c r="AK6" s="9">
        <f>НСЛ!AK6*0.87</f>
        <v>17617.5</v>
      </c>
      <c r="AL6" s="9">
        <f>НСЛ!AL6*0.87</f>
        <v>17617.5</v>
      </c>
      <c r="AM6" s="9">
        <f>НСЛ!AM6*0.87</f>
        <v>17617.5</v>
      </c>
      <c r="AN6" s="9">
        <f>НСЛ!AN6*0.87</f>
        <v>19966.5</v>
      </c>
      <c r="AO6" s="9">
        <f>НСЛ!AO6*0.87</f>
        <v>19966.5</v>
      </c>
      <c r="AP6" s="9">
        <f>НСЛ!AP6*0.87</f>
        <v>16443</v>
      </c>
      <c r="AQ6" s="9">
        <f>НСЛ!AQ6*0.87</f>
        <v>16443</v>
      </c>
      <c r="AR6" s="9">
        <f>НСЛ!AR6*0.87</f>
        <v>16443</v>
      </c>
      <c r="AS6" s="9">
        <f>НСЛ!AS6*0.87</f>
        <v>16443</v>
      </c>
      <c r="AT6" s="9">
        <f>НСЛ!AT6*0.87</f>
        <v>18792</v>
      </c>
      <c r="AU6" s="9">
        <f>НСЛ!AU6*0.87</f>
        <v>18792</v>
      </c>
      <c r="AV6" s="9">
        <f>НСЛ!AV6*0.87</f>
        <v>18792</v>
      </c>
      <c r="AW6" s="9">
        <f>НСЛ!AW6*0.87</f>
        <v>18792</v>
      </c>
      <c r="AX6" s="9">
        <f>НСЛ!AX6*0.87</f>
        <v>16443</v>
      </c>
      <c r="AY6" s="9">
        <f>НСЛ!AY6*0.87</f>
        <v>16443</v>
      </c>
      <c r="AZ6" s="9">
        <f>НСЛ!AZ6*0.87</f>
        <v>16443</v>
      </c>
      <c r="BA6" s="9">
        <f>НСЛ!BA6*0.87</f>
        <v>16443</v>
      </c>
      <c r="BB6" s="9">
        <f>НСЛ!BB6*0.87</f>
        <v>16443</v>
      </c>
      <c r="BC6" s="9">
        <f>НСЛ!BC6*0.87</f>
        <v>17617.5</v>
      </c>
      <c r="BD6" s="9">
        <f>НСЛ!BD6*0.87</f>
        <v>17617.5</v>
      </c>
      <c r="BE6" s="9">
        <f>НСЛ!BE6*0.87</f>
        <v>16443</v>
      </c>
      <c r="BF6" s="9">
        <f>НСЛ!BF6*0.87</f>
        <v>16443</v>
      </c>
      <c r="BG6" s="9">
        <f>НСЛ!BG6*0.87</f>
        <v>16443</v>
      </c>
      <c r="BH6" s="9">
        <f>НСЛ!BH6*0.87</f>
        <v>16443</v>
      </c>
      <c r="BI6" s="9">
        <f>НСЛ!BI6*0.87</f>
        <v>16443</v>
      </c>
      <c r="BJ6" s="9">
        <f>НСЛ!BJ6*0.87</f>
        <v>17617.5</v>
      </c>
      <c r="BK6" s="9">
        <f>НСЛ!BK6*0.87</f>
        <v>17617.5</v>
      </c>
      <c r="BL6" s="9">
        <f>НСЛ!BL6*0.87</f>
        <v>16443</v>
      </c>
      <c r="BM6" s="9">
        <f>НСЛ!BM6*0.87</f>
        <v>16443</v>
      </c>
      <c r="BN6" s="9">
        <f>НСЛ!BN6*0.87</f>
        <v>16443</v>
      </c>
      <c r="BO6" s="9">
        <f>НСЛ!BO6*0.87</f>
        <v>16443</v>
      </c>
      <c r="BP6" s="9">
        <f>НСЛ!BP6*0.87</f>
        <v>16443</v>
      </c>
      <c r="BQ6" s="9">
        <f>НСЛ!BQ6*0.87</f>
        <v>17617.5</v>
      </c>
      <c r="BR6" s="9">
        <f>НСЛ!BR6*0.87</f>
        <v>17617.5</v>
      </c>
      <c r="BS6" s="9">
        <f>НСЛ!BS6*0.87</f>
        <v>16443</v>
      </c>
      <c r="BT6" s="9">
        <f>НСЛ!BT6*0.87</f>
        <v>16443</v>
      </c>
      <c r="BU6" s="9">
        <f>НСЛ!BU6*0.87</f>
        <v>16443</v>
      </c>
      <c r="BV6" s="9">
        <f>НСЛ!BV6*0.87</f>
        <v>16443</v>
      </c>
      <c r="BW6" s="9">
        <f>НСЛ!BW6*0.87</f>
        <v>16443</v>
      </c>
      <c r="BX6" s="9">
        <f>НСЛ!BX6*0.87</f>
        <v>17617.5</v>
      </c>
      <c r="BY6" s="9">
        <f>НСЛ!BY6*0.87</f>
        <v>17617.5</v>
      </c>
      <c r="BZ6" s="9">
        <f>НСЛ!BZ6*0.87</f>
        <v>16443</v>
      </c>
      <c r="CA6" s="9">
        <f>НСЛ!CA6*0.87</f>
        <v>16443</v>
      </c>
      <c r="CB6" s="9">
        <f>НСЛ!CB6*0.87</f>
        <v>16443</v>
      </c>
      <c r="CC6" s="9">
        <f>НСЛ!CC6*0.87</f>
        <v>16443</v>
      </c>
      <c r="CD6" s="9">
        <f>НСЛ!CD6*0.87</f>
        <v>16443</v>
      </c>
      <c r="CE6" s="9">
        <f>НСЛ!CE6*0.87</f>
        <v>16443</v>
      </c>
      <c r="CF6" s="9">
        <f>НСЛ!CF6*0.87</f>
        <v>16443</v>
      </c>
      <c r="CG6" s="9">
        <f>НСЛ!CG6*0.87</f>
        <v>14094</v>
      </c>
      <c r="CH6" s="9">
        <f>НСЛ!CH6*0.87</f>
        <v>14094</v>
      </c>
      <c r="CI6" s="9">
        <f>НСЛ!CI6*0.87</f>
        <v>14094</v>
      </c>
      <c r="CJ6" s="9">
        <f>НСЛ!CJ6*0.87</f>
        <v>14094</v>
      </c>
      <c r="CK6" s="9">
        <f>НСЛ!CK6*0.87</f>
        <v>14094</v>
      </c>
      <c r="CL6" s="9">
        <f>НСЛ!CL6*0.87</f>
        <v>15268.5</v>
      </c>
      <c r="CM6" s="9">
        <f>НСЛ!CM6*0.87</f>
        <v>15268.5</v>
      </c>
      <c r="CN6" s="9">
        <f>НСЛ!CN6*0.87</f>
        <v>14094</v>
      </c>
      <c r="CO6" s="9">
        <f>НСЛ!CO6*0.87</f>
        <v>14094</v>
      </c>
      <c r="CP6" s="9">
        <f>НСЛ!CP6*0.87</f>
        <v>14094</v>
      </c>
      <c r="CQ6" s="9">
        <f>НСЛ!CQ6*0.87</f>
        <v>14094</v>
      </c>
      <c r="CR6" s="9">
        <f>НСЛ!CR6*0.87</f>
        <v>14094</v>
      </c>
      <c r="CS6" s="9">
        <f>НСЛ!CS6*0.87</f>
        <v>15268.5</v>
      </c>
      <c r="CT6" s="9">
        <f>НСЛ!CT6*0.87</f>
        <v>15268.5</v>
      </c>
      <c r="CU6" s="9">
        <f>НСЛ!CU6*0.87</f>
        <v>14094</v>
      </c>
      <c r="CV6" s="9">
        <f>НСЛ!CV6*0.87</f>
        <v>14094</v>
      </c>
      <c r="CW6" s="9">
        <f>НСЛ!CW6*0.87</f>
        <v>14094</v>
      </c>
      <c r="CX6" s="9">
        <f>НСЛ!CX6*0.87</f>
        <v>14094</v>
      </c>
      <c r="CY6" s="9">
        <f>НСЛ!CY6*0.87</f>
        <v>14094</v>
      </c>
      <c r="CZ6" s="9">
        <f>НСЛ!CZ6*0.87</f>
        <v>15268.5</v>
      </c>
      <c r="DA6" s="9">
        <f>НСЛ!DA6*0.87</f>
        <v>15268.5</v>
      </c>
      <c r="DB6" s="9">
        <f>НСЛ!DB6*0.87</f>
        <v>14094</v>
      </c>
      <c r="DC6" s="9">
        <f>НСЛ!DC6*0.87</f>
        <v>14094</v>
      </c>
      <c r="DD6" s="9">
        <f>НСЛ!DD6*0.87</f>
        <v>14094</v>
      </c>
      <c r="DE6" s="9">
        <f>НСЛ!DE6*0.87</f>
        <v>14094</v>
      </c>
      <c r="DF6" s="9">
        <f>НСЛ!DF6*0.87</f>
        <v>14094</v>
      </c>
      <c r="DG6" s="9">
        <f>НСЛ!DG6*0.87</f>
        <v>14094</v>
      </c>
      <c r="DH6" s="9">
        <f>НСЛ!DH6*0.87</f>
        <v>15268.5</v>
      </c>
      <c r="DI6" s="9">
        <f>НСЛ!DI6*0.87</f>
        <v>15268.5</v>
      </c>
      <c r="DJ6" s="9">
        <f>НСЛ!DJ6*0.87</f>
        <v>15268.5</v>
      </c>
      <c r="DK6" s="9">
        <f>НСЛ!DK6*0.87</f>
        <v>15268.5</v>
      </c>
      <c r="DL6" s="9">
        <f>НСЛ!DL6*0.87</f>
        <v>15268.5</v>
      </c>
      <c r="DM6" s="9">
        <f>НСЛ!DM6*0.87</f>
        <v>15268.5</v>
      </c>
      <c r="DN6" s="9">
        <f>НСЛ!DN6*0.87</f>
        <v>15268.5</v>
      </c>
      <c r="DO6" s="9">
        <f>НСЛ!DO6*0.87</f>
        <v>15268.5</v>
      </c>
      <c r="DP6" s="9">
        <f>НСЛ!DP6*0.87</f>
        <v>15268.5</v>
      </c>
      <c r="DQ6" s="9">
        <f>НСЛ!DQ6*0.87</f>
        <v>15268.5</v>
      </c>
      <c r="DR6" s="9">
        <f>НСЛ!DR6*0.87</f>
        <v>15268.5</v>
      </c>
      <c r="DS6" s="9">
        <f>НСЛ!DS6*0.87</f>
        <v>15268.5</v>
      </c>
    </row>
    <row r="7" spans="1:123" s="7" customFormat="1" x14ac:dyDescent="0.2">
      <c r="A7" s="8">
        <v>2</v>
      </c>
      <c r="B7" s="9">
        <f>НСЛ!B7*0.87</f>
        <v>14485.5</v>
      </c>
      <c r="C7" s="9">
        <f>НСЛ!C7*0.87</f>
        <v>14485.5</v>
      </c>
      <c r="D7" s="9">
        <f>НСЛ!D7*0.87</f>
        <v>14485.5</v>
      </c>
      <c r="E7" s="9">
        <f>НСЛ!E7*0.87</f>
        <v>14485.5</v>
      </c>
      <c r="F7" s="9">
        <f>НСЛ!F7*0.87</f>
        <v>17617.5</v>
      </c>
      <c r="G7" s="9">
        <f>НСЛ!G7*0.87</f>
        <v>17617.5</v>
      </c>
      <c r="H7" s="9">
        <f>НСЛ!H7*0.87</f>
        <v>17617.5</v>
      </c>
      <c r="I7" s="9">
        <f>НСЛ!I7*0.87</f>
        <v>17617.5</v>
      </c>
      <c r="J7" s="9">
        <f>НСЛ!J7*0.87</f>
        <v>17617.5</v>
      </c>
      <c r="K7" s="9">
        <f>НСЛ!K7*0.87</f>
        <v>17617.5</v>
      </c>
      <c r="L7" s="9">
        <f>НСЛ!L7*0.87</f>
        <v>17617.5</v>
      </c>
      <c r="M7" s="9">
        <f>НСЛ!M7*0.87</f>
        <v>17617.5</v>
      </c>
      <c r="N7" s="9">
        <f>НСЛ!N7*0.87</f>
        <v>17617.5</v>
      </c>
      <c r="O7" s="9">
        <f>НСЛ!O7*0.87</f>
        <v>17617.5</v>
      </c>
      <c r="P7" s="9">
        <f>НСЛ!P7*0.87</f>
        <v>22315.5</v>
      </c>
      <c r="Q7" s="9">
        <f>НСЛ!Q7*0.87</f>
        <v>22315.5</v>
      </c>
      <c r="R7" s="9">
        <f>НСЛ!R7*0.87</f>
        <v>22315.5</v>
      </c>
      <c r="S7" s="9">
        <f>НСЛ!S7*0.87</f>
        <v>22315.5</v>
      </c>
      <c r="T7" s="9">
        <f>НСЛ!T7*0.87</f>
        <v>23881.5</v>
      </c>
      <c r="U7" s="9">
        <f>НСЛ!U7*0.87</f>
        <v>23881.5</v>
      </c>
      <c r="V7" s="9">
        <f>НСЛ!V7*0.87</f>
        <v>23881.5</v>
      </c>
      <c r="W7" s="9">
        <f>НСЛ!W7*0.87</f>
        <v>23881.5</v>
      </c>
      <c r="X7" s="9">
        <f>НСЛ!X7*0.87</f>
        <v>23881.5</v>
      </c>
      <c r="Y7" s="9">
        <f>НСЛ!Y7*0.87</f>
        <v>23881.5</v>
      </c>
      <c r="Z7" s="9">
        <f>НСЛ!Z7*0.87</f>
        <v>23881.5</v>
      </c>
      <c r="AA7" s="9">
        <f>НСЛ!AA7*0.87</f>
        <v>23881.5</v>
      </c>
      <c r="AB7" s="9">
        <f>НСЛ!AB7*0.87</f>
        <v>23881.5</v>
      </c>
      <c r="AC7" s="9">
        <f>НСЛ!AC7*0.87</f>
        <v>18792</v>
      </c>
      <c r="AD7" s="9">
        <f>НСЛ!AD7*0.87</f>
        <v>18792</v>
      </c>
      <c r="AE7" s="9">
        <f>НСЛ!AE7*0.87</f>
        <v>18792</v>
      </c>
      <c r="AF7" s="9">
        <f>НСЛ!AF7*0.87</f>
        <v>19966.5</v>
      </c>
      <c r="AG7" s="9">
        <f>НСЛ!AG7*0.87</f>
        <v>19966.5</v>
      </c>
      <c r="AH7" s="9">
        <f>НСЛ!AH7*0.87</f>
        <v>19966.5</v>
      </c>
      <c r="AI7" s="9">
        <f>НСЛ!AI7*0.87</f>
        <v>19966.5</v>
      </c>
      <c r="AJ7" s="9">
        <f>НСЛ!AJ7*0.87</f>
        <v>19966.5</v>
      </c>
      <c r="AK7" s="9">
        <f>НСЛ!AK7*0.87</f>
        <v>19966.5</v>
      </c>
      <c r="AL7" s="9">
        <f>НСЛ!AL7*0.87</f>
        <v>19966.5</v>
      </c>
      <c r="AM7" s="9">
        <f>НСЛ!AM7*0.87</f>
        <v>19966.5</v>
      </c>
      <c r="AN7" s="9">
        <f>НСЛ!AN7*0.87</f>
        <v>22315.5</v>
      </c>
      <c r="AO7" s="9">
        <f>НСЛ!AO7*0.87</f>
        <v>22315.5</v>
      </c>
      <c r="AP7" s="9">
        <f>НСЛ!AP7*0.87</f>
        <v>18792</v>
      </c>
      <c r="AQ7" s="9">
        <f>НСЛ!AQ7*0.87</f>
        <v>18792</v>
      </c>
      <c r="AR7" s="9">
        <f>НСЛ!AR7*0.87</f>
        <v>18792</v>
      </c>
      <c r="AS7" s="9">
        <f>НСЛ!AS7*0.87</f>
        <v>18792</v>
      </c>
      <c r="AT7" s="9">
        <f>НСЛ!AT7*0.87</f>
        <v>21141</v>
      </c>
      <c r="AU7" s="9">
        <f>НСЛ!AU7*0.87</f>
        <v>21141</v>
      </c>
      <c r="AV7" s="9">
        <f>НСЛ!AV7*0.87</f>
        <v>21141</v>
      </c>
      <c r="AW7" s="9">
        <f>НСЛ!AW7*0.87</f>
        <v>21141</v>
      </c>
      <c r="AX7" s="9">
        <f>НСЛ!AX7*0.87</f>
        <v>18792</v>
      </c>
      <c r="AY7" s="9">
        <f>НСЛ!AY7*0.87</f>
        <v>18792</v>
      </c>
      <c r="AZ7" s="9">
        <f>НСЛ!AZ7*0.87</f>
        <v>18792</v>
      </c>
      <c r="BA7" s="9">
        <f>НСЛ!BA7*0.87</f>
        <v>18792</v>
      </c>
      <c r="BB7" s="9">
        <f>НСЛ!BB7*0.87</f>
        <v>18792</v>
      </c>
      <c r="BC7" s="9">
        <f>НСЛ!BC7*0.87</f>
        <v>19966.5</v>
      </c>
      <c r="BD7" s="9">
        <f>НСЛ!BD7*0.87</f>
        <v>19966.5</v>
      </c>
      <c r="BE7" s="9">
        <f>НСЛ!BE7*0.87</f>
        <v>18792</v>
      </c>
      <c r="BF7" s="9">
        <f>НСЛ!BF7*0.87</f>
        <v>18792</v>
      </c>
      <c r="BG7" s="9">
        <f>НСЛ!BG7*0.87</f>
        <v>18792</v>
      </c>
      <c r="BH7" s="9">
        <f>НСЛ!BH7*0.87</f>
        <v>18792</v>
      </c>
      <c r="BI7" s="9">
        <f>НСЛ!BI7*0.87</f>
        <v>18792</v>
      </c>
      <c r="BJ7" s="9">
        <f>НСЛ!BJ7*0.87</f>
        <v>19966.5</v>
      </c>
      <c r="BK7" s="9">
        <f>НСЛ!BK7*0.87</f>
        <v>19966.5</v>
      </c>
      <c r="BL7" s="9">
        <f>НСЛ!BL7*0.87</f>
        <v>18792</v>
      </c>
      <c r="BM7" s="9">
        <f>НСЛ!BM7*0.87</f>
        <v>18792</v>
      </c>
      <c r="BN7" s="9">
        <f>НСЛ!BN7*0.87</f>
        <v>18792</v>
      </c>
      <c r="BO7" s="9">
        <f>НСЛ!BO7*0.87</f>
        <v>18792</v>
      </c>
      <c r="BP7" s="9">
        <f>НСЛ!BP7*0.87</f>
        <v>18792</v>
      </c>
      <c r="BQ7" s="9">
        <f>НСЛ!BQ7*0.87</f>
        <v>19966.5</v>
      </c>
      <c r="BR7" s="9">
        <f>НСЛ!BR7*0.87</f>
        <v>19966.5</v>
      </c>
      <c r="BS7" s="9">
        <f>НСЛ!BS7*0.87</f>
        <v>18792</v>
      </c>
      <c r="BT7" s="9">
        <f>НСЛ!BT7*0.87</f>
        <v>18792</v>
      </c>
      <c r="BU7" s="9">
        <f>НСЛ!BU7*0.87</f>
        <v>18792</v>
      </c>
      <c r="BV7" s="9">
        <f>НСЛ!BV7*0.87</f>
        <v>18792</v>
      </c>
      <c r="BW7" s="9">
        <f>НСЛ!BW7*0.87</f>
        <v>18792</v>
      </c>
      <c r="BX7" s="9">
        <f>НСЛ!BX7*0.87</f>
        <v>19966.5</v>
      </c>
      <c r="BY7" s="9">
        <f>НСЛ!BY7*0.87</f>
        <v>19966.5</v>
      </c>
      <c r="BZ7" s="9">
        <f>НСЛ!BZ7*0.87</f>
        <v>18792</v>
      </c>
      <c r="CA7" s="9">
        <f>НСЛ!CA7*0.87</f>
        <v>18792</v>
      </c>
      <c r="CB7" s="9">
        <f>НСЛ!CB7*0.87</f>
        <v>18792</v>
      </c>
      <c r="CC7" s="9">
        <f>НСЛ!CC7*0.87</f>
        <v>18792</v>
      </c>
      <c r="CD7" s="9">
        <f>НСЛ!CD7*0.87</f>
        <v>18792</v>
      </c>
      <c r="CE7" s="9">
        <f>НСЛ!CE7*0.87</f>
        <v>18792</v>
      </c>
      <c r="CF7" s="9">
        <f>НСЛ!CF7*0.87</f>
        <v>18792</v>
      </c>
      <c r="CG7" s="9">
        <f>НСЛ!CG7*0.87</f>
        <v>16443</v>
      </c>
      <c r="CH7" s="9">
        <f>НСЛ!CH7*0.87</f>
        <v>16443</v>
      </c>
      <c r="CI7" s="9">
        <f>НСЛ!CI7*0.87</f>
        <v>16443</v>
      </c>
      <c r="CJ7" s="9">
        <f>НСЛ!CJ7*0.87</f>
        <v>16443</v>
      </c>
      <c r="CK7" s="9">
        <f>НСЛ!CK7*0.87</f>
        <v>16443</v>
      </c>
      <c r="CL7" s="9">
        <f>НСЛ!CL7*0.87</f>
        <v>17617.5</v>
      </c>
      <c r="CM7" s="9">
        <f>НСЛ!CM7*0.87</f>
        <v>17617.5</v>
      </c>
      <c r="CN7" s="9">
        <f>НСЛ!CN7*0.87</f>
        <v>16443</v>
      </c>
      <c r="CO7" s="9">
        <f>НСЛ!CO7*0.87</f>
        <v>16443</v>
      </c>
      <c r="CP7" s="9">
        <f>НСЛ!CP7*0.87</f>
        <v>16443</v>
      </c>
      <c r="CQ7" s="9">
        <f>НСЛ!CQ7*0.87</f>
        <v>16443</v>
      </c>
      <c r="CR7" s="9">
        <f>НСЛ!CR7*0.87</f>
        <v>16443</v>
      </c>
      <c r="CS7" s="9">
        <f>НСЛ!CS7*0.87</f>
        <v>17617.5</v>
      </c>
      <c r="CT7" s="9">
        <f>НСЛ!CT7*0.87</f>
        <v>17617.5</v>
      </c>
      <c r="CU7" s="9">
        <f>НСЛ!CU7*0.87</f>
        <v>16443</v>
      </c>
      <c r="CV7" s="9">
        <f>НСЛ!CV7*0.87</f>
        <v>16443</v>
      </c>
      <c r="CW7" s="9">
        <f>НСЛ!CW7*0.87</f>
        <v>16443</v>
      </c>
      <c r="CX7" s="9">
        <f>НСЛ!CX7*0.87</f>
        <v>16443</v>
      </c>
      <c r="CY7" s="9">
        <f>НСЛ!CY7*0.87</f>
        <v>16443</v>
      </c>
      <c r="CZ7" s="9">
        <f>НСЛ!CZ7*0.87</f>
        <v>17617.5</v>
      </c>
      <c r="DA7" s="9">
        <f>НСЛ!DA7*0.87</f>
        <v>17617.5</v>
      </c>
      <c r="DB7" s="9">
        <f>НСЛ!DB7*0.87</f>
        <v>16443</v>
      </c>
      <c r="DC7" s="9">
        <f>НСЛ!DC7*0.87</f>
        <v>16443</v>
      </c>
      <c r="DD7" s="9">
        <f>НСЛ!DD7*0.87</f>
        <v>16443</v>
      </c>
      <c r="DE7" s="9">
        <f>НСЛ!DE7*0.87</f>
        <v>16443</v>
      </c>
      <c r="DF7" s="9">
        <f>НСЛ!DF7*0.87</f>
        <v>16443</v>
      </c>
      <c r="DG7" s="9">
        <f>НСЛ!DG7*0.87</f>
        <v>16443</v>
      </c>
      <c r="DH7" s="9">
        <f>НСЛ!DH7*0.87</f>
        <v>17617.5</v>
      </c>
      <c r="DI7" s="9">
        <f>НСЛ!DI7*0.87</f>
        <v>17617.5</v>
      </c>
      <c r="DJ7" s="9">
        <f>НСЛ!DJ7*0.87</f>
        <v>17617.5</v>
      </c>
      <c r="DK7" s="9">
        <f>НСЛ!DK7*0.87</f>
        <v>17617.5</v>
      </c>
      <c r="DL7" s="9">
        <f>НСЛ!DL7*0.87</f>
        <v>17617.5</v>
      </c>
      <c r="DM7" s="9">
        <f>НСЛ!DM7*0.87</f>
        <v>17617.5</v>
      </c>
      <c r="DN7" s="9">
        <f>НСЛ!DN7*0.87</f>
        <v>17617.5</v>
      </c>
      <c r="DO7" s="9">
        <f>НСЛ!DO7*0.87</f>
        <v>17617.5</v>
      </c>
      <c r="DP7" s="9">
        <f>НСЛ!DP7*0.87</f>
        <v>17617.5</v>
      </c>
      <c r="DQ7" s="9">
        <f>НСЛ!DQ7*0.87</f>
        <v>17617.5</v>
      </c>
      <c r="DR7" s="9">
        <f>НСЛ!DR7*0.87</f>
        <v>17617.5</v>
      </c>
      <c r="DS7" s="9">
        <f>НСЛ!DS7*0.87</f>
        <v>17617.5</v>
      </c>
    </row>
    <row r="8" spans="1:123" s="7" customFormat="1" x14ac:dyDescent="0.2">
      <c r="A8" s="6" t="s">
        <v>53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</row>
    <row r="9" spans="1:123" s="7" customFormat="1" x14ac:dyDescent="0.2">
      <c r="A9" s="8">
        <v>1</v>
      </c>
      <c r="B9" s="9">
        <f>НСЛ!B9*0.87</f>
        <v>14485.5</v>
      </c>
      <c r="C9" s="9">
        <f>НСЛ!C9*0.87</f>
        <v>14485.5</v>
      </c>
      <c r="D9" s="9">
        <f>НСЛ!D9*0.87</f>
        <v>14485.5</v>
      </c>
      <c r="E9" s="9">
        <f>НСЛ!E9*0.87</f>
        <v>14485.5</v>
      </c>
      <c r="F9" s="9">
        <f>НСЛ!F9*0.87</f>
        <v>17617.5</v>
      </c>
      <c r="G9" s="9">
        <f>НСЛ!G9*0.87</f>
        <v>17617.5</v>
      </c>
      <c r="H9" s="9">
        <f>НСЛ!H9*0.87</f>
        <v>17617.5</v>
      </c>
      <c r="I9" s="9">
        <f>НСЛ!I9*0.87</f>
        <v>17617.5</v>
      </c>
      <c r="J9" s="9">
        <f>НСЛ!J9*0.87</f>
        <v>17617.5</v>
      </c>
      <c r="K9" s="9">
        <f>НСЛ!K9*0.87</f>
        <v>17617.5</v>
      </c>
      <c r="L9" s="9">
        <f>НСЛ!L9*0.87</f>
        <v>17617.5</v>
      </c>
      <c r="M9" s="9">
        <f>НСЛ!M9*0.87</f>
        <v>17617.5</v>
      </c>
      <c r="N9" s="9">
        <f>НСЛ!N9*0.87</f>
        <v>17617.5</v>
      </c>
      <c r="O9" s="9">
        <f>НСЛ!O9*0.87</f>
        <v>17617.5</v>
      </c>
      <c r="P9" s="9">
        <f>НСЛ!P9*0.87</f>
        <v>22315.5</v>
      </c>
      <c r="Q9" s="9">
        <f>НСЛ!Q9*0.87</f>
        <v>22315.5</v>
      </c>
      <c r="R9" s="9">
        <f>НСЛ!R9*0.87</f>
        <v>22315.5</v>
      </c>
      <c r="S9" s="9">
        <f>НСЛ!S9*0.87</f>
        <v>22315.5</v>
      </c>
      <c r="T9" s="9">
        <f>НСЛ!T9*0.87</f>
        <v>23881.5</v>
      </c>
      <c r="U9" s="9">
        <f>НСЛ!U9*0.87</f>
        <v>23881.5</v>
      </c>
      <c r="V9" s="9">
        <f>НСЛ!V9*0.87</f>
        <v>23881.5</v>
      </c>
      <c r="W9" s="9">
        <f>НСЛ!W9*0.87</f>
        <v>23881.5</v>
      </c>
      <c r="X9" s="9">
        <f>НСЛ!X9*0.87</f>
        <v>23881.5</v>
      </c>
      <c r="Y9" s="9">
        <f>НСЛ!Y9*0.87</f>
        <v>23881.5</v>
      </c>
      <c r="Z9" s="9">
        <f>НСЛ!Z9*0.87</f>
        <v>23881.5</v>
      </c>
      <c r="AA9" s="9">
        <f>НСЛ!AA9*0.87</f>
        <v>23881.5</v>
      </c>
      <c r="AB9" s="9">
        <f>НСЛ!AB9*0.87</f>
        <v>23881.5</v>
      </c>
      <c r="AC9" s="9">
        <f>НСЛ!AC9*0.87</f>
        <v>18792</v>
      </c>
      <c r="AD9" s="9">
        <f>НСЛ!AD9*0.87</f>
        <v>18792</v>
      </c>
      <c r="AE9" s="9">
        <f>НСЛ!AE9*0.87</f>
        <v>18792</v>
      </c>
      <c r="AF9" s="9">
        <f>НСЛ!AF9*0.87</f>
        <v>19966.5</v>
      </c>
      <c r="AG9" s="9">
        <f>НСЛ!AG9*0.87</f>
        <v>19966.5</v>
      </c>
      <c r="AH9" s="9">
        <f>НСЛ!AH9*0.87</f>
        <v>19966.5</v>
      </c>
      <c r="AI9" s="9">
        <f>НСЛ!AI9*0.87</f>
        <v>19966.5</v>
      </c>
      <c r="AJ9" s="9">
        <f>НСЛ!AJ9*0.87</f>
        <v>19966.5</v>
      </c>
      <c r="AK9" s="9">
        <f>НСЛ!AK9*0.87</f>
        <v>19966.5</v>
      </c>
      <c r="AL9" s="9">
        <f>НСЛ!AL9*0.87</f>
        <v>19966.5</v>
      </c>
      <c r="AM9" s="9">
        <f>НСЛ!AM9*0.87</f>
        <v>19966.5</v>
      </c>
      <c r="AN9" s="9">
        <f>НСЛ!AN9*0.87</f>
        <v>22315.5</v>
      </c>
      <c r="AO9" s="9">
        <f>НСЛ!AO9*0.87</f>
        <v>22315.5</v>
      </c>
      <c r="AP9" s="9">
        <f>НСЛ!AP9*0.87</f>
        <v>18792</v>
      </c>
      <c r="AQ9" s="9">
        <f>НСЛ!AQ9*0.87</f>
        <v>18792</v>
      </c>
      <c r="AR9" s="9">
        <f>НСЛ!AR9*0.87</f>
        <v>18792</v>
      </c>
      <c r="AS9" s="9">
        <f>НСЛ!AS9*0.87</f>
        <v>18792</v>
      </c>
      <c r="AT9" s="9">
        <f>НСЛ!AT9*0.87</f>
        <v>21141</v>
      </c>
      <c r="AU9" s="9">
        <f>НСЛ!AU9*0.87</f>
        <v>21141</v>
      </c>
      <c r="AV9" s="9">
        <f>НСЛ!AV9*0.87</f>
        <v>21141</v>
      </c>
      <c r="AW9" s="9">
        <f>НСЛ!AW9*0.87</f>
        <v>21141</v>
      </c>
      <c r="AX9" s="9">
        <f>НСЛ!AX9*0.87</f>
        <v>18792</v>
      </c>
      <c r="AY9" s="9">
        <f>НСЛ!AY9*0.87</f>
        <v>18792</v>
      </c>
      <c r="AZ9" s="9">
        <f>НСЛ!AZ9*0.87</f>
        <v>18792</v>
      </c>
      <c r="BA9" s="9">
        <f>НСЛ!BA9*0.87</f>
        <v>18792</v>
      </c>
      <c r="BB9" s="9">
        <f>НСЛ!BB9*0.87</f>
        <v>18792</v>
      </c>
      <c r="BC9" s="9">
        <f>НСЛ!BC9*0.87</f>
        <v>19966.5</v>
      </c>
      <c r="BD9" s="9">
        <f>НСЛ!BD9*0.87</f>
        <v>19966.5</v>
      </c>
      <c r="BE9" s="9">
        <f>НСЛ!BE9*0.87</f>
        <v>18792</v>
      </c>
      <c r="BF9" s="9">
        <f>НСЛ!BF9*0.87</f>
        <v>18792</v>
      </c>
      <c r="BG9" s="9">
        <f>НСЛ!BG9*0.87</f>
        <v>18792</v>
      </c>
      <c r="BH9" s="9">
        <f>НСЛ!BH9*0.87</f>
        <v>18792</v>
      </c>
      <c r="BI9" s="9">
        <f>НСЛ!BI9*0.87</f>
        <v>18792</v>
      </c>
      <c r="BJ9" s="9">
        <f>НСЛ!BJ9*0.87</f>
        <v>19966.5</v>
      </c>
      <c r="BK9" s="9">
        <f>НСЛ!BK9*0.87</f>
        <v>19966.5</v>
      </c>
      <c r="BL9" s="9">
        <f>НСЛ!BL9*0.87</f>
        <v>18792</v>
      </c>
      <c r="BM9" s="9">
        <f>НСЛ!BM9*0.87</f>
        <v>18792</v>
      </c>
      <c r="BN9" s="9">
        <f>НСЛ!BN9*0.87</f>
        <v>18792</v>
      </c>
      <c r="BO9" s="9">
        <f>НСЛ!BO9*0.87</f>
        <v>18792</v>
      </c>
      <c r="BP9" s="9">
        <f>НСЛ!BP9*0.87</f>
        <v>18792</v>
      </c>
      <c r="BQ9" s="9">
        <f>НСЛ!BQ9*0.87</f>
        <v>19966.5</v>
      </c>
      <c r="BR9" s="9">
        <f>НСЛ!BR9*0.87</f>
        <v>19966.5</v>
      </c>
      <c r="BS9" s="9">
        <f>НСЛ!BS9*0.87</f>
        <v>18792</v>
      </c>
      <c r="BT9" s="9">
        <f>НСЛ!BT9*0.87</f>
        <v>18792</v>
      </c>
      <c r="BU9" s="9">
        <f>НСЛ!BU9*0.87</f>
        <v>18792</v>
      </c>
      <c r="BV9" s="9">
        <f>НСЛ!BV9*0.87</f>
        <v>18792</v>
      </c>
      <c r="BW9" s="9">
        <f>НСЛ!BW9*0.87</f>
        <v>18792</v>
      </c>
      <c r="BX9" s="9">
        <f>НСЛ!BX9*0.87</f>
        <v>19966.5</v>
      </c>
      <c r="BY9" s="9">
        <f>НСЛ!BY9*0.87</f>
        <v>19966.5</v>
      </c>
      <c r="BZ9" s="9">
        <f>НСЛ!BZ9*0.87</f>
        <v>18792</v>
      </c>
      <c r="CA9" s="9">
        <f>НСЛ!CA9*0.87</f>
        <v>18792</v>
      </c>
      <c r="CB9" s="9">
        <f>НСЛ!CB9*0.87</f>
        <v>18792</v>
      </c>
      <c r="CC9" s="9">
        <f>НСЛ!CC9*0.87</f>
        <v>18792</v>
      </c>
      <c r="CD9" s="9">
        <f>НСЛ!CD9*0.87</f>
        <v>18792</v>
      </c>
      <c r="CE9" s="9">
        <f>НСЛ!CE9*0.87</f>
        <v>18792</v>
      </c>
      <c r="CF9" s="9">
        <f>НСЛ!CF9*0.87</f>
        <v>18792</v>
      </c>
      <c r="CG9" s="9">
        <f>НСЛ!CG9*0.87</f>
        <v>16443</v>
      </c>
      <c r="CH9" s="9">
        <f>НСЛ!CH9*0.87</f>
        <v>16443</v>
      </c>
      <c r="CI9" s="9">
        <f>НСЛ!CI9*0.87</f>
        <v>16443</v>
      </c>
      <c r="CJ9" s="9">
        <f>НСЛ!CJ9*0.87</f>
        <v>16443</v>
      </c>
      <c r="CK9" s="9">
        <f>НСЛ!CK9*0.87</f>
        <v>16443</v>
      </c>
      <c r="CL9" s="9">
        <f>НСЛ!CL9*0.87</f>
        <v>17617.5</v>
      </c>
      <c r="CM9" s="9">
        <f>НСЛ!CM9*0.87</f>
        <v>17617.5</v>
      </c>
      <c r="CN9" s="9">
        <f>НСЛ!CN9*0.87</f>
        <v>16443</v>
      </c>
      <c r="CO9" s="9">
        <f>НСЛ!CO9*0.87</f>
        <v>16443</v>
      </c>
      <c r="CP9" s="9">
        <f>НСЛ!CP9*0.87</f>
        <v>16443</v>
      </c>
      <c r="CQ9" s="9">
        <f>НСЛ!CQ9*0.87</f>
        <v>16443</v>
      </c>
      <c r="CR9" s="9">
        <f>НСЛ!CR9*0.87</f>
        <v>16443</v>
      </c>
      <c r="CS9" s="9">
        <f>НСЛ!CS9*0.87</f>
        <v>17617.5</v>
      </c>
      <c r="CT9" s="9">
        <f>НСЛ!CT9*0.87</f>
        <v>17617.5</v>
      </c>
      <c r="CU9" s="9">
        <f>НСЛ!CU9*0.87</f>
        <v>16443</v>
      </c>
      <c r="CV9" s="9">
        <f>НСЛ!CV9*0.87</f>
        <v>16443</v>
      </c>
      <c r="CW9" s="9">
        <f>НСЛ!CW9*0.87</f>
        <v>16443</v>
      </c>
      <c r="CX9" s="9">
        <f>НСЛ!CX9*0.87</f>
        <v>16443</v>
      </c>
      <c r="CY9" s="9">
        <f>НСЛ!CY9*0.87</f>
        <v>16443</v>
      </c>
      <c r="CZ9" s="9">
        <f>НСЛ!CZ9*0.87</f>
        <v>17617.5</v>
      </c>
      <c r="DA9" s="9">
        <f>НСЛ!DA9*0.87</f>
        <v>17617.5</v>
      </c>
      <c r="DB9" s="9">
        <f>НСЛ!DB9*0.87</f>
        <v>16443</v>
      </c>
      <c r="DC9" s="9">
        <f>НСЛ!DC9*0.87</f>
        <v>16443</v>
      </c>
      <c r="DD9" s="9">
        <f>НСЛ!DD9*0.87</f>
        <v>16443</v>
      </c>
      <c r="DE9" s="9">
        <f>НСЛ!DE9*0.87</f>
        <v>16443</v>
      </c>
      <c r="DF9" s="9">
        <f>НСЛ!DF9*0.87</f>
        <v>16443</v>
      </c>
      <c r="DG9" s="9">
        <f>НСЛ!DG9*0.87</f>
        <v>16443</v>
      </c>
      <c r="DH9" s="9">
        <f>НСЛ!DH9*0.87</f>
        <v>17617.5</v>
      </c>
      <c r="DI9" s="9">
        <f>НСЛ!DI9*0.87</f>
        <v>17617.5</v>
      </c>
      <c r="DJ9" s="9">
        <f>НСЛ!DJ9*0.87</f>
        <v>17617.5</v>
      </c>
      <c r="DK9" s="9">
        <f>НСЛ!DK9*0.87</f>
        <v>17617.5</v>
      </c>
      <c r="DL9" s="9">
        <f>НСЛ!DL9*0.87</f>
        <v>17617.5</v>
      </c>
      <c r="DM9" s="9">
        <f>НСЛ!DM9*0.87</f>
        <v>17617.5</v>
      </c>
      <c r="DN9" s="9">
        <f>НСЛ!DN9*0.87</f>
        <v>17617.5</v>
      </c>
      <c r="DO9" s="9">
        <f>НСЛ!DO9*0.87</f>
        <v>17617.5</v>
      </c>
      <c r="DP9" s="9">
        <f>НСЛ!DP9*0.87</f>
        <v>17617.5</v>
      </c>
      <c r="DQ9" s="9">
        <f>НСЛ!DQ9*0.87</f>
        <v>17617.5</v>
      </c>
      <c r="DR9" s="9">
        <f>НСЛ!DR9*0.87</f>
        <v>17617.5</v>
      </c>
      <c r="DS9" s="9">
        <f>НСЛ!DS9*0.87</f>
        <v>17617.5</v>
      </c>
    </row>
    <row r="10" spans="1:123" s="7" customFormat="1" x14ac:dyDescent="0.2">
      <c r="A10" s="8">
        <v>2</v>
      </c>
      <c r="B10" s="9">
        <f>НСЛ!B10*0.87</f>
        <v>16834.5</v>
      </c>
      <c r="C10" s="9">
        <f>НСЛ!C10*0.87</f>
        <v>16834.5</v>
      </c>
      <c r="D10" s="9">
        <f>НСЛ!D10*0.87</f>
        <v>16834.5</v>
      </c>
      <c r="E10" s="9">
        <f>НСЛ!E10*0.87</f>
        <v>16834.5</v>
      </c>
      <c r="F10" s="9">
        <f>НСЛ!F10*0.87</f>
        <v>19966.5</v>
      </c>
      <c r="G10" s="9">
        <f>НСЛ!G10*0.87</f>
        <v>19966.5</v>
      </c>
      <c r="H10" s="9">
        <f>НСЛ!H10*0.87</f>
        <v>19966.5</v>
      </c>
      <c r="I10" s="9">
        <f>НСЛ!I10*0.87</f>
        <v>19966.5</v>
      </c>
      <c r="J10" s="9">
        <f>НСЛ!J10*0.87</f>
        <v>19966.5</v>
      </c>
      <c r="K10" s="9">
        <f>НСЛ!K10*0.87</f>
        <v>19966.5</v>
      </c>
      <c r="L10" s="9">
        <f>НСЛ!L10*0.87</f>
        <v>19966.5</v>
      </c>
      <c r="M10" s="9">
        <f>НСЛ!M10*0.87</f>
        <v>19966.5</v>
      </c>
      <c r="N10" s="9">
        <f>НСЛ!N10*0.87</f>
        <v>19966.5</v>
      </c>
      <c r="O10" s="9">
        <f>НСЛ!O10*0.87</f>
        <v>19966.5</v>
      </c>
      <c r="P10" s="9">
        <f>НСЛ!P10*0.87</f>
        <v>24664.5</v>
      </c>
      <c r="Q10" s="9">
        <f>НСЛ!Q10*0.87</f>
        <v>24664.5</v>
      </c>
      <c r="R10" s="9">
        <f>НСЛ!R10*0.87</f>
        <v>24664.5</v>
      </c>
      <c r="S10" s="9">
        <f>НСЛ!S10*0.87</f>
        <v>24664.5</v>
      </c>
      <c r="T10" s="9">
        <f>НСЛ!T10*0.87</f>
        <v>26230.5</v>
      </c>
      <c r="U10" s="9">
        <f>НСЛ!U10*0.87</f>
        <v>26230.5</v>
      </c>
      <c r="V10" s="9">
        <f>НСЛ!V10*0.87</f>
        <v>26230.5</v>
      </c>
      <c r="W10" s="9">
        <f>НСЛ!W10*0.87</f>
        <v>26230.5</v>
      </c>
      <c r="X10" s="9">
        <f>НСЛ!X10*0.87</f>
        <v>26230.5</v>
      </c>
      <c r="Y10" s="9">
        <f>НСЛ!Y10*0.87</f>
        <v>26230.5</v>
      </c>
      <c r="Z10" s="9">
        <f>НСЛ!Z10*0.87</f>
        <v>26230.5</v>
      </c>
      <c r="AA10" s="9">
        <f>НСЛ!AA10*0.87</f>
        <v>26230.5</v>
      </c>
      <c r="AB10" s="9">
        <f>НСЛ!AB10*0.87</f>
        <v>26230.5</v>
      </c>
      <c r="AC10" s="9">
        <f>НСЛ!AC10*0.87</f>
        <v>21141</v>
      </c>
      <c r="AD10" s="9">
        <f>НСЛ!AD10*0.87</f>
        <v>21141</v>
      </c>
      <c r="AE10" s="9">
        <f>НСЛ!AE10*0.87</f>
        <v>21141</v>
      </c>
      <c r="AF10" s="9">
        <f>НСЛ!AF10*0.87</f>
        <v>22315.5</v>
      </c>
      <c r="AG10" s="9">
        <f>НСЛ!AG10*0.87</f>
        <v>22315.5</v>
      </c>
      <c r="AH10" s="9">
        <f>НСЛ!AH10*0.87</f>
        <v>22315.5</v>
      </c>
      <c r="AI10" s="9">
        <f>НСЛ!AI10*0.87</f>
        <v>22315.5</v>
      </c>
      <c r="AJ10" s="9">
        <f>НСЛ!AJ10*0.87</f>
        <v>22315.5</v>
      </c>
      <c r="AK10" s="9">
        <f>НСЛ!AK10*0.87</f>
        <v>22315.5</v>
      </c>
      <c r="AL10" s="9">
        <f>НСЛ!AL10*0.87</f>
        <v>22315.5</v>
      </c>
      <c r="AM10" s="9">
        <f>НСЛ!AM10*0.87</f>
        <v>22315.5</v>
      </c>
      <c r="AN10" s="9">
        <f>НСЛ!AN10*0.87</f>
        <v>24664.5</v>
      </c>
      <c r="AO10" s="9">
        <f>НСЛ!AO10*0.87</f>
        <v>24664.5</v>
      </c>
      <c r="AP10" s="9">
        <f>НСЛ!AP10*0.87</f>
        <v>21141</v>
      </c>
      <c r="AQ10" s="9">
        <f>НСЛ!AQ10*0.87</f>
        <v>21141</v>
      </c>
      <c r="AR10" s="9">
        <f>НСЛ!AR10*0.87</f>
        <v>21141</v>
      </c>
      <c r="AS10" s="9">
        <f>НСЛ!AS10*0.87</f>
        <v>21141</v>
      </c>
      <c r="AT10" s="9">
        <f>НСЛ!AT10*0.87</f>
        <v>23490</v>
      </c>
      <c r="AU10" s="9">
        <f>НСЛ!AU10*0.87</f>
        <v>23490</v>
      </c>
      <c r="AV10" s="9">
        <f>НСЛ!AV10*0.87</f>
        <v>23490</v>
      </c>
      <c r="AW10" s="9">
        <f>НСЛ!AW10*0.87</f>
        <v>23490</v>
      </c>
      <c r="AX10" s="9">
        <f>НСЛ!AX10*0.87</f>
        <v>21141</v>
      </c>
      <c r="AY10" s="9">
        <f>НСЛ!AY10*0.87</f>
        <v>21141</v>
      </c>
      <c r="AZ10" s="9">
        <f>НСЛ!AZ10*0.87</f>
        <v>21141</v>
      </c>
      <c r="BA10" s="9">
        <f>НСЛ!BA10*0.87</f>
        <v>21141</v>
      </c>
      <c r="BB10" s="9">
        <f>НСЛ!BB10*0.87</f>
        <v>21141</v>
      </c>
      <c r="BC10" s="9">
        <f>НСЛ!BC10*0.87</f>
        <v>22315.5</v>
      </c>
      <c r="BD10" s="9">
        <f>НСЛ!BD10*0.87</f>
        <v>22315.5</v>
      </c>
      <c r="BE10" s="9">
        <f>НСЛ!BE10*0.87</f>
        <v>21141</v>
      </c>
      <c r="BF10" s="9">
        <f>НСЛ!BF10*0.87</f>
        <v>21141</v>
      </c>
      <c r="BG10" s="9">
        <f>НСЛ!BG10*0.87</f>
        <v>21141</v>
      </c>
      <c r="BH10" s="9">
        <f>НСЛ!BH10*0.87</f>
        <v>21141</v>
      </c>
      <c r="BI10" s="9">
        <f>НСЛ!BI10*0.87</f>
        <v>21141</v>
      </c>
      <c r="BJ10" s="9">
        <f>НСЛ!BJ10*0.87</f>
        <v>22315.5</v>
      </c>
      <c r="BK10" s="9">
        <f>НСЛ!BK10*0.87</f>
        <v>22315.5</v>
      </c>
      <c r="BL10" s="9">
        <f>НСЛ!BL10*0.87</f>
        <v>21141</v>
      </c>
      <c r="BM10" s="9">
        <f>НСЛ!BM10*0.87</f>
        <v>21141</v>
      </c>
      <c r="BN10" s="9">
        <f>НСЛ!BN10*0.87</f>
        <v>21141</v>
      </c>
      <c r="BO10" s="9">
        <f>НСЛ!BO10*0.87</f>
        <v>21141</v>
      </c>
      <c r="BP10" s="9">
        <f>НСЛ!BP10*0.87</f>
        <v>21141</v>
      </c>
      <c r="BQ10" s="9">
        <f>НСЛ!BQ10*0.87</f>
        <v>22315.5</v>
      </c>
      <c r="BR10" s="9">
        <f>НСЛ!BR10*0.87</f>
        <v>22315.5</v>
      </c>
      <c r="BS10" s="9">
        <f>НСЛ!BS10*0.87</f>
        <v>21141</v>
      </c>
      <c r="BT10" s="9">
        <f>НСЛ!BT10*0.87</f>
        <v>21141</v>
      </c>
      <c r="BU10" s="9">
        <f>НСЛ!BU10*0.87</f>
        <v>21141</v>
      </c>
      <c r="BV10" s="9">
        <f>НСЛ!BV10*0.87</f>
        <v>21141</v>
      </c>
      <c r="BW10" s="9">
        <f>НСЛ!BW10*0.87</f>
        <v>21141</v>
      </c>
      <c r="BX10" s="9">
        <f>НСЛ!BX10*0.87</f>
        <v>22315.5</v>
      </c>
      <c r="BY10" s="9">
        <f>НСЛ!BY10*0.87</f>
        <v>22315.5</v>
      </c>
      <c r="BZ10" s="9">
        <f>НСЛ!BZ10*0.87</f>
        <v>21141</v>
      </c>
      <c r="CA10" s="9">
        <f>НСЛ!CA10*0.87</f>
        <v>21141</v>
      </c>
      <c r="CB10" s="9">
        <f>НСЛ!CB10*0.87</f>
        <v>21141</v>
      </c>
      <c r="CC10" s="9">
        <f>НСЛ!CC10*0.87</f>
        <v>21141</v>
      </c>
      <c r="CD10" s="9">
        <f>НСЛ!CD10*0.87</f>
        <v>21141</v>
      </c>
      <c r="CE10" s="9">
        <f>НСЛ!CE10*0.87</f>
        <v>21141</v>
      </c>
      <c r="CF10" s="9">
        <f>НСЛ!CF10*0.87</f>
        <v>21141</v>
      </c>
      <c r="CG10" s="9">
        <f>НСЛ!CG10*0.87</f>
        <v>18792</v>
      </c>
      <c r="CH10" s="9">
        <f>НСЛ!CH10*0.87</f>
        <v>18792</v>
      </c>
      <c r="CI10" s="9">
        <f>НСЛ!CI10*0.87</f>
        <v>18792</v>
      </c>
      <c r="CJ10" s="9">
        <f>НСЛ!CJ10*0.87</f>
        <v>18792</v>
      </c>
      <c r="CK10" s="9">
        <f>НСЛ!CK10*0.87</f>
        <v>18792</v>
      </c>
      <c r="CL10" s="9">
        <f>НСЛ!CL10*0.87</f>
        <v>19966.5</v>
      </c>
      <c r="CM10" s="9">
        <f>НСЛ!CM10*0.87</f>
        <v>19966.5</v>
      </c>
      <c r="CN10" s="9">
        <f>НСЛ!CN10*0.87</f>
        <v>18792</v>
      </c>
      <c r="CO10" s="9">
        <f>НСЛ!CO10*0.87</f>
        <v>18792</v>
      </c>
      <c r="CP10" s="9">
        <f>НСЛ!CP10*0.87</f>
        <v>18792</v>
      </c>
      <c r="CQ10" s="9">
        <f>НСЛ!CQ10*0.87</f>
        <v>18792</v>
      </c>
      <c r="CR10" s="9">
        <f>НСЛ!CR10*0.87</f>
        <v>18792</v>
      </c>
      <c r="CS10" s="9">
        <f>НСЛ!CS10*0.87</f>
        <v>19966.5</v>
      </c>
      <c r="CT10" s="9">
        <f>НСЛ!CT10*0.87</f>
        <v>19966.5</v>
      </c>
      <c r="CU10" s="9">
        <f>НСЛ!CU10*0.87</f>
        <v>18792</v>
      </c>
      <c r="CV10" s="9">
        <f>НСЛ!CV10*0.87</f>
        <v>18792</v>
      </c>
      <c r="CW10" s="9">
        <f>НСЛ!CW10*0.87</f>
        <v>18792</v>
      </c>
      <c r="CX10" s="9">
        <f>НСЛ!CX10*0.87</f>
        <v>18792</v>
      </c>
      <c r="CY10" s="9">
        <f>НСЛ!CY10*0.87</f>
        <v>18792</v>
      </c>
      <c r="CZ10" s="9">
        <f>НСЛ!CZ10*0.87</f>
        <v>19966.5</v>
      </c>
      <c r="DA10" s="9">
        <f>НСЛ!DA10*0.87</f>
        <v>19966.5</v>
      </c>
      <c r="DB10" s="9">
        <f>НСЛ!DB10*0.87</f>
        <v>18792</v>
      </c>
      <c r="DC10" s="9">
        <f>НСЛ!DC10*0.87</f>
        <v>18792</v>
      </c>
      <c r="DD10" s="9">
        <f>НСЛ!DD10*0.87</f>
        <v>18792</v>
      </c>
      <c r="DE10" s="9">
        <f>НСЛ!DE10*0.87</f>
        <v>18792</v>
      </c>
      <c r="DF10" s="9">
        <f>НСЛ!DF10*0.87</f>
        <v>18792</v>
      </c>
      <c r="DG10" s="9">
        <f>НСЛ!DG10*0.87</f>
        <v>18792</v>
      </c>
      <c r="DH10" s="9">
        <f>НСЛ!DH10*0.87</f>
        <v>19966.5</v>
      </c>
      <c r="DI10" s="9">
        <f>НСЛ!DI10*0.87</f>
        <v>19966.5</v>
      </c>
      <c r="DJ10" s="9">
        <f>НСЛ!DJ10*0.87</f>
        <v>19966.5</v>
      </c>
      <c r="DK10" s="9">
        <f>НСЛ!DK10*0.87</f>
        <v>19966.5</v>
      </c>
      <c r="DL10" s="9">
        <f>НСЛ!DL10*0.87</f>
        <v>19966.5</v>
      </c>
      <c r="DM10" s="9">
        <f>НСЛ!DM10*0.87</f>
        <v>19966.5</v>
      </c>
      <c r="DN10" s="9">
        <f>НСЛ!DN10*0.87</f>
        <v>19966.5</v>
      </c>
      <c r="DO10" s="9">
        <f>НСЛ!DO10*0.87</f>
        <v>19966.5</v>
      </c>
      <c r="DP10" s="9">
        <f>НСЛ!DP10*0.87</f>
        <v>19966.5</v>
      </c>
      <c r="DQ10" s="9">
        <f>НСЛ!DQ10*0.87</f>
        <v>19966.5</v>
      </c>
      <c r="DR10" s="9">
        <f>НСЛ!DR10*0.87</f>
        <v>19966.5</v>
      </c>
      <c r="DS10" s="9">
        <f>НСЛ!DS10*0.87</f>
        <v>19966.5</v>
      </c>
    </row>
    <row r="11" spans="1:123" s="7" customFormat="1" x14ac:dyDescent="0.2">
      <c r="A11" s="6" t="s">
        <v>54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</row>
    <row r="12" spans="1:123" s="7" customFormat="1" x14ac:dyDescent="0.2">
      <c r="A12" s="8">
        <v>1</v>
      </c>
      <c r="B12" s="9">
        <f>НСЛ!B12*0.87</f>
        <v>15268.5</v>
      </c>
      <c r="C12" s="9">
        <f>НСЛ!C12*0.87</f>
        <v>15268.5</v>
      </c>
      <c r="D12" s="9">
        <f>НСЛ!D12*0.87</f>
        <v>15268.5</v>
      </c>
      <c r="E12" s="9">
        <f>НСЛ!E12*0.87</f>
        <v>15268.5</v>
      </c>
      <c r="F12" s="9">
        <f>НСЛ!F12*0.87</f>
        <v>18400.5</v>
      </c>
      <c r="G12" s="9">
        <f>НСЛ!G12*0.87</f>
        <v>18400.5</v>
      </c>
      <c r="H12" s="9">
        <f>НСЛ!H12*0.87</f>
        <v>18400.5</v>
      </c>
      <c r="I12" s="9">
        <f>НСЛ!I12*0.87</f>
        <v>18400.5</v>
      </c>
      <c r="J12" s="9">
        <f>НСЛ!J12*0.87</f>
        <v>18400.5</v>
      </c>
      <c r="K12" s="9">
        <f>НСЛ!K12*0.87</f>
        <v>18400.5</v>
      </c>
      <c r="L12" s="9">
        <f>НСЛ!L12*0.87</f>
        <v>18400.5</v>
      </c>
      <c r="M12" s="9">
        <f>НСЛ!M12*0.87</f>
        <v>18400.5</v>
      </c>
      <c r="N12" s="9">
        <f>НСЛ!N12*0.87</f>
        <v>18400.5</v>
      </c>
      <c r="O12" s="9">
        <f>НСЛ!O12*0.87</f>
        <v>18400.5</v>
      </c>
      <c r="P12" s="9">
        <f>НСЛ!P12*0.87</f>
        <v>23098.5</v>
      </c>
      <c r="Q12" s="9">
        <f>НСЛ!Q12*0.87</f>
        <v>23098.5</v>
      </c>
      <c r="R12" s="9">
        <f>НСЛ!R12*0.87</f>
        <v>23098.5</v>
      </c>
      <c r="S12" s="9">
        <f>НСЛ!S12*0.87</f>
        <v>23098.5</v>
      </c>
      <c r="T12" s="9">
        <f>НСЛ!T12*0.87</f>
        <v>24664.5</v>
      </c>
      <c r="U12" s="9">
        <f>НСЛ!U12*0.87</f>
        <v>24664.5</v>
      </c>
      <c r="V12" s="9">
        <f>НСЛ!V12*0.87</f>
        <v>24664.5</v>
      </c>
      <c r="W12" s="9">
        <f>НСЛ!W12*0.87</f>
        <v>24664.5</v>
      </c>
      <c r="X12" s="9">
        <f>НСЛ!X12*0.87</f>
        <v>24664.5</v>
      </c>
      <c r="Y12" s="9">
        <f>НСЛ!Y12*0.87</f>
        <v>24664.5</v>
      </c>
      <c r="Z12" s="9">
        <f>НСЛ!Z12*0.87</f>
        <v>24664.5</v>
      </c>
      <c r="AA12" s="9">
        <f>НСЛ!AA12*0.87</f>
        <v>24664.5</v>
      </c>
      <c r="AB12" s="9">
        <f>НСЛ!AB12*0.87</f>
        <v>24664.5</v>
      </c>
      <c r="AC12" s="9">
        <f>НСЛ!AC12*0.87</f>
        <v>19575</v>
      </c>
      <c r="AD12" s="9">
        <f>НСЛ!AD12*0.87</f>
        <v>19575</v>
      </c>
      <c r="AE12" s="9">
        <f>НСЛ!AE12*0.87</f>
        <v>19575</v>
      </c>
      <c r="AF12" s="9">
        <f>НСЛ!AF12*0.87</f>
        <v>20749.5</v>
      </c>
      <c r="AG12" s="9">
        <f>НСЛ!AG12*0.87</f>
        <v>20749.5</v>
      </c>
      <c r="AH12" s="9">
        <f>НСЛ!AH12*0.87</f>
        <v>20749.5</v>
      </c>
      <c r="AI12" s="9">
        <f>НСЛ!AI12*0.87</f>
        <v>20749.5</v>
      </c>
      <c r="AJ12" s="9">
        <f>НСЛ!AJ12*0.87</f>
        <v>20749.5</v>
      </c>
      <c r="AK12" s="9">
        <f>НСЛ!AK12*0.87</f>
        <v>20749.5</v>
      </c>
      <c r="AL12" s="9">
        <f>НСЛ!AL12*0.87</f>
        <v>20749.5</v>
      </c>
      <c r="AM12" s="9">
        <f>НСЛ!AM12*0.87</f>
        <v>20749.5</v>
      </c>
      <c r="AN12" s="9">
        <f>НСЛ!AN12*0.87</f>
        <v>23098.5</v>
      </c>
      <c r="AO12" s="9">
        <f>НСЛ!AO12*0.87</f>
        <v>23098.5</v>
      </c>
      <c r="AP12" s="9">
        <f>НСЛ!AP12*0.87</f>
        <v>19575</v>
      </c>
      <c r="AQ12" s="9">
        <f>НСЛ!AQ12*0.87</f>
        <v>19575</v>
      </c>
      <c r="AR12" s="9">
        <f>НСЛ!AR12*0.87</f>
        <v>19575</v>
      </c>
      <c r="AS12" s="9">
        <f>НСЛ!AS12*0.87</f>
        <v>19575</v>
      </c>
      <c r="AT12" s="9">
        <f>НСЛ!AT12*0.87</f>
        <v>21924</v>
      </c>
      <c r="AU12" s="9">
        <f>НСЛ!AU12*0.87</f>
        <v>21924</v>
      </c>
      <c r="AV12" s="9">
        <f>НСЛ!AV12*0.87</f>
        <v>21924</v>
      </c>
      <c r="AW12" s="9">
        <f>НСЛ!AW12*0.87</f>
        <v>21924</v>
      </c>
      <c r="AX12" s="9">
        <f>НСЛ!AX12*0.87</f>
        <v>19575</v>
      </c>
      <c r="AY12" s="9">
        <f>НСЛ!AY12*0.87</f>
        <v>19575</v>
      </c>
      <c r="AZ12" s="9">
        <f>НСЛ!AZ12*0.87</f>
        <v>19575</v>
      </c>
      <c r="BA12" s="9">
        <f>НСЛ!BA12*0.87</f>
        <v>19575</v>
      </c>
      <c r="BB12" s="9">
        <f>НСЛ!BB12*0.87</f>
        <v>19575</v>
      </c>
      <c r="BC12" s="9">
        <f>НСЛ!BC12*0.87</f>
        <v>20749.5</v>
      </c>
      <c r="BD12" s="9">
        <f>НСЛ!BD12*0.87</f>
        <v>20749.5</v>
      </c>
      <c r="BE12" s="9">
        <f>НСЛ!BE12*0.87</f>
        <v>19575</v>
      </c>
      <c r="BF12" s="9">
        <f>НСЛ!BF12*0.87</f>
        <v>19575</v>
      </c>
      <c r="BG12" s="9">
        <f>НСЛ!BG12*0.87</f>
        <v>19575</v>
      </c>
      <c r="BH12" s="9">
        <f>НСЛ!BH12*0.87</f>
        <v>19575</v>
      </c>
      <c r="BI12" s="9">
        <f>НСЛ!BI12*0.87</f>
        <v>19575</v>
      </c>
      <c r="BJ12" s="9">
        <f>НСЛ!BJ12*0.87</f>
        <v>20749.5</v>
      </c>
      <c r="BK12" s="9">
        <f>НСЛ!BK12*0.87</f>
        <v>20749.5</v>
      </c>
      <c r="BL12" s="9">
        <f>НСЛ!BL12*0.87</f>
        <v>19575</v>
      </c>
      <c r="BM12" s="9">
        <f>НСЛ!BM12*0.87</f>
        <v>19575</v>
      </c>
      <c r="BN12" s="9">
        <f>НСЛ!BN12*0.87</f>
        <v>19575</v>
      </c>
      <c r="BO12" s="9">
        <f>НСЛ!BO12*0.87</f>
        <v>19575</v>
      </c>
      <c r="BP12" s="9">
        <f>НСЛ!BP12*0.87</f>
        <v>19575</v>
      </c>
      <c r="BQ12" s="9">
        <f>НСЛ!BQ12*0.87</f>
        <v>20749.5</v>
      </c>
      <c r="BR12" s="9">
        <f>НСЛ!BR12*0.87</f>
        <v>20749.5</v>
      </c>
      <c r="BS12" s="9">
        <f>НСЛ!BS12*0.87</f>
        <v>19575</v>
      </c>
      <c r="BT12" s="9">
        <f>НСЛ!BT12*0.87</f>
        <v>19575</v>
      </c>
      <c r="BU12" s="9">
        <f>НСЛ!BU12*0.87</f>
        <v>19575</v>
      </c>
      <c r="BV12" s="9">
        <f>НСЛ!BV12*0.87</f>
        <v>19575</v>
      </c>
      <c r="BW12" s="9">
        <f>НСЛ!BW12*0.87</f>
        <v>19575</v>
      </c>
      <c r="BX12" s="9">
        <f>НСЛ!BX12*0.87</f>
        <v>20749.5</v>
      </c>
      <c r="BY12" s="9">
        <f>НСЛ!BY12*0.87</f>
        <v>20749.5</v>
      </c>
      <c r="BZ12" s="9">
        <f>НСЛ!BZ12*0.87</f>
        <v>19575</v>
      </c>
      <c r="CA12" s="9">
        <f>НСЛ!CA12*0.87</f>
        <v>19575</v>
      </c>
      <c r="CB12" s="9">
        <f>НСЛ!CB12*0.87</f>
        <v>19575</v>
      </c>
      <c r="CC12" s="9">
        <f>НСЛ!CC12*0.87</f>
        <v>19575</v>
      </c>
      <c r="CD12" s="9">
        <f>НСЛ!CD12*0.87</f>
        <v>19575</v>
      </c>
      <c r="CE12" s="9">
        <f>НСЛ!CE12*0.87</f>
        <v>19575</v>
      </c>
      <c r="CF12" s="9">
        <f>НСЛ!CF12*0.87</f>
        <v>19575</v>
      </c>
      <c r="CG12" s="9">
        <f>НСЛ!CG12*0.87</f>
        <v>17226</v>
      </c>
      <c r="CH12" s="9">
        <f>НСЛ!CH12*0.87</f>
        <v>17226</v>
      </c>
      <c r="CI12" s="9">
        <f>НСЛ!CI12*0.87</f>
        <v>17226</v>
      </c>
      <c r="CJ12" s="9">
        <f>НСЛ!CJ12*0.87</f>
        <v>17226</v>
      </c>
      <c r="CK12" s="9">
        <f>НСЛ!CK12*0.87</f>
        <v>17226</v>
      </c>
      <c r="CL12" s="9">
        <f>НСЛ!CL12*0.87</f>
        <v>18400.5</v>
      </c>
      <c r="CM12" s="9">
        <f>НСЛ!CM12*0.87</f>
        <v>18400.5</v>
      </c>
      <c r="CN12" s="9">
        <f>НСЛ!CN12*0.87</f>
        <v>17226</v>
      </c>
      <c r="CO12" s="9">
        <f>НСЛ!CO12*0.87</f>
        <v>17226</v>
      </c>
      <c r="CP12" s="9">
        <f>НСЛ!CP12*0.87</f>
        <v>17226</v>
      </c>
      <c r="CQ12" s="9">
        <f>НСЛ!CQ12*0.87</f>
        <v>17226</v>
      </c>
      <c r="CR12" s="9">
        <f>НСЛ!CR12*0.87</f>
        <v>17226</v>
      </c>
      <c r="CS12" s="9">
        <f>НСЛ!CS12*0.87</f>
        <v>18400.5</v>
      </c>
      <c r="CT12" s="9">
        <f>НСЛ!CT12*0.87</f>
        <v>18400.5</v>
      </c>
      <c r="CU12" s="9">
        <f>НСЛ!CU12*0.87</f>
        <v>17226</v>
      </c>
      <c r="CV12" s="9">
        <f>НСЛ!CV12*0.87</f>
        <v>17226</v>
      </c>
      <c r="CW12" s="9">
        <f>НСЛ!CW12*0.87</f>
        <v>17226</v>
      </c>
      <c r="CX12" s="9">
        <f>НСЛ!CX12*0.87</f>
        <v>17226</v>
      </c>
      <c r="CY12" s="9">
        <f>НСЛ!CY12*0.87</f>
        <v>17226</v>
      </c>
      <c r="CZ12" s="9">
        <f>НСЛ!CZ12*0.87</f>
        <v>18400.5</v>
      </c>
      <c r="DA12" s="9">
        <f>НСЛ!DA12*0.87</f>
        <v>18400.5</v>
      </c>
      <c r="DB12" s="9">
        <f>НСЛ!DB12*0.87</f>
        <v>17226</v>
      </c>
      <c r="DC12" s="9">
        <f>НСЛ!DC12*0.87</f>
        <v>17226</v>
      </c>
      <c r="DD12" s="9">
        <f>НСЛ!DD12*0.87</f>
        <v>17226</v>
      </c>
      <c r="DE12" s="9">
        <f>НСЛ!DE12*0.87</f>
        <v>17226</v>
      </c>
      <c r="DF12" s="9">
        <f>НСЛ!DF12*0.87</f>
        <v>17226</v>
      </c>
      <c r="DG12" s="9">
        <f>НСЛ!DG12*0.87</f>
        <v>17226</v>
      </c>
      <c r="DH12" s="9">
        <f>НСЛ!DH12*0.87</f>
        <v>18400.5</v>
      </c>
      <c r="DI12" s="9">
        <f>НСЛ!DI12*0.87</f>
        <v>18400.5</v>
      </c>
      <c r="DJ12" s="9">
        <f>НСЛ!DJ12*0.87</f>
        <v>18400.5</v>
      </c>
      <c r="DK12" s="9">
        <f>НСЛ!DK12*0.87</f>
        <v>18400.5</v>
      </c>
      <c r="DL12" s="9">
        <f>НСЛ!DL12*0.87</f>
        <v>18400.5</v>
      </c>
      <c r="DM12" s="9">
        <f>НСЛ!DM12*0.87</f>
        <v>18400.5</v>
      </c>
      <c r="DN12" s="9">
        <f>НСЛ!DN12*0.87</f>
        <v>18400.5</v>
      </c>
      <c r="DO12" s="9">
        <f>НСЛ!DO12*0.87</f>
        <v>18400.5</v>
      </c>
      <c r="DP12" s="9">
        <f>НСЛ!DP12*0.87</f>
        <v>18400.5</v>
      </c>
      <c r="DQ12" s="9">
        <f>НСЛ!DQ12*0.87</f>
        <v>18400.5</v>
      </c>
      <c r="DR12" s="9">
        <f>НСЛ!DR12*0.87</f>
        <v>18400.5</v>
      </c>
      <c r="DS12" s="9">
        <f>НСЛ!DS12*0.87</f>
        <v>18400.5</v>
      </c>
    </row>
    <row r="13" spans="1:123" s="7" customFormat="1" x14ac:dyDescent="0.2">
      <c r="A13" s="8">
        <v>2</v>
      </c>
      <c r="B13" s="9">
        <f>НСЛ!B13*0.87</f>
        <v>17617.5</v>
      </c>
      <c r="C13" s="9">
        <f>НСЛ!C13*0.87</f>
        <v>17617.5</v>
      </c>
      <c r="D13" s="9">
        <f>НСЛ!D13*0.87</f>
        <v>17617.5</v>
      </c>
      <c r="E13" s="9">
        <f>НСЛ!E13*0.87</f>
        <v>17617.5</v>
      </c>
      <c r="F13" s="9">
        <f>НСЛ!F13*0.87</f>
        <v>20749.5</v>
      </c>
      <c r="G13" s="9">
        <f>НСЛ!G13*0.87</f>
        <v>20749.5</v>
      </c>
      <c r="H13" s="9">
        <f>НСЛ!H13*0.87</f>
        <v>20749.5</v>
      </c>
      <c r="I13" s="9">
        <f>НСЛ!I13*0.87</f>
        <v>20749.5</v>
      </c>
      <c r="J13" s="9">
        <f>НСЛ!J13*0.87</f>
        <v>20749.5</v>
      </c>
      <c r="K13" s="9">
        <f>НСЛ!K13*0.87</f>
        <v>20749.5</v>
      </c>
      <c r="L13" s="9">
        <f>НСЛ!L13*0.87</f>
        <v>20749.5</v>
      </c>
      <c r="M13" s="9">
        <f>НСЛ!M13*0.87</f>
        <v>20749.5</v>
      </c>
      <c r="N13" s="9">
        <f>НСЛ!N13*0.87</f>
        <v>20749.5</v>
      </c>
      <c r="O13" s="9">
        <f>НСЛ!O13*0.87</f>
        <v>20749.5</v>
      </c>
      <c r="P13" s="9">
        <f>НСЛ!P13*0.87</f>
        <v>25447.5</v>
      </c>
      <c r="Q13" s="9">
        <f>НСЛ!Q13*0.87</f>
        <v>25447.5</v>
      </c>
      <c r="R13" s="9">
        <f>НСЛ!R13*0.87</f>
        <v>25447.5</v>
      </c>
      <c r="S13" s="9">
        <f>НСЛ!S13*0.87</f>
        <v>25447.5</v>
      </c>
      <c r="T13" s="9">
        <f>НСЛ!T13*0.87</f>
        <v>27013.5</v>
      </c>
      <c r="U13" s="9">
        <f>НСЛ!U13*0.87</f>
        <v>27013.5</v>
      </c>
      <c r="V13" s="9">
        <f>НСЛ!V13*0.87</f>
        <v>27013.5</v>
      </c>
      <c r="W13" s="9">
        <f>НСЛ!W13*0.87</f>
        <v>27013.5</v>
      </c>
      <c r="X13" s="9">
        <f>НСЛ!X13*0.87</f>
        <v>27013.5</v>
      </c>
      <c r="Y13" s="9">
        <f>НСЛ!Y13*0.87</f>
        <v>27013.5</v>
      </c>
      <c r="Z13" s="9">
        <f>НСЛ!Z13*0.87</f>
        <v>27013.5</v>
      </c>
      <c r="AA13" s="9">
        <f>НСЛ!AA13*0.87</f>
        <v>27013.5</v>
      </c>
      <c r="AB13" s="9">
        <f>НСЛ!AB13*0.87</f>
        <v>27013.5</v>
      </c>
      <c r="AC13" s="9">
        <f>НСЛ!AC13*0.87</f>
        <v>21924</v>
      </c>
      <c r="AD13" s="9">
        <f>НСЛ!AD13*0.87</f>
        <v>21924</v>
      </c>
      <c r="AE13" s="9">
        <f>НСЛ!AE13*0.87</f>
        <v>21924</v>
      </c>
      <c r="AF13" s="9">
        <f>НСЛ!AF13*0.87</f>
        <v>23098.5</v>
      </c>
      <c r="AG13" s="9">
        <f>НСЛ!AG13*0.87</f>
        <v>23098.5</v>
      </c>
      <c r="AH13" s="9">
        <f>НСЛ!AH13*0.87</f>
        <v>23098.5</v>
      </c>
      <c r="AI13" s="9">
        <f>НСЛ!AI13*0.87</f>
        <v>23098.5</v>
      </c>
      <c r="AJ13" s="9">
        <f>НСЛ!AJ13*0.87</f>
        <v>23098.5</v>
      </c>
      <c r="AK13" s="9">
        <f>НСЛ!AK13*0.87</f>
        <v>23098.5</v>
      </c>
      <c r="AL13" s="9">
        <f>НСЛ!AL13*0.87</f>
        <v>23098.5</v>
      </c>
      <c r="AM13" s="9">
        <f>НСЛ!AM13*0.87</f>
        <v>23098.5</v>
      </c>
      <c r="AN13" s="9">
        <f>НСЛ!AN13*0.87</f>
        <v>25447.5</v>
      </c>
      <c r="AO13" s="9">
        <f>НСЛ!AO13*0.87</f>
        <v>25447.5</v>
      </c>
      <c r="AP13" s="9">
        <f>НСЛ!AP13*0.87</f>
        <v>21924</v>
      </c>
      <c r="AQ13" s="9">
        <f>НСЛ!AQ13*0.87</f>
        <v>21924</v>
      </c>
      <c r="AR13" s="9">
        <f>НСЛ!AR13*0.87</f>
        <v>21924</v>
      </c>
      <c r="AS13" s="9">
        <f>НСЛ!AS13*0.87</f>
        <v>21924</v>
      </c>
      <c r="AT13" s="9">
        <f>НСЛ!AT13*0.87</f>
        <v>24273</v>
      </c>
      <c r="AU13" s="9">
        <f>НСЛ!AU13*0.87</f>
        <v>24273</v>
      </c>
      <c r="AV13" s="9">
        <f>НСЛ!AV13*0.87</f>
        <v>24273</v>
      </c>
      <c r="AW13" s="9">
        <f>НСЛ!AW13*0.87</f>
        <v>24273</v>
      </c>
      <c r="AX13" s="9">
        <f>НСЛ!AX13*0.87</f>
        <v>21924</v>
      </c>
      <c r="AY13" s="9">
        <f>НСЛ!AY13*0.87</f>
        <v>21924</v>
      </c>
      <c r="AZ13" s="9">
        <f>НСЛ!AZ13*0.87</f>
        <v>21924</v>
      </c>
      <c r="BA13" s="9">
        <f>НСЛ!BA13*0.87</f>
        <v>21924</v>
      </c>
      <c r="BB13" s="9">
        <f>НСЛ!BB13*0.87</f>
        <v>21924</v>
      </c>
      <c r="BC13" s="9">
        <f>НСЛ!BC13*0.87</f>
        <v>23098.5</v>
      </c>
      <c r="BD13" s="9">
        <f>НСЛ!BD13*0.87</f>
        <v>23098.5</v>
      </c>
      <c r="BE13" s="9">
        <f>НСЛ!BE13*0.87</f>
        <v>21924</v>
      </c>
      <c r="BF13" s="9">
        <f>НСЛ!BF13*0.87</f>
        <v>21924</v>
      </c>
      <c r="BG13" s="9">
        <f>НСЛ!BG13*0.87</f>
        <v>21924</v>
      </c>
      <c r="BH13" s="9">
        <f>НСЛ!BH13*0.87</f>
        <v>21924</v>
      </c>
      <c r="BI13" s="9">
        <f>НСЛ!BI13*0.87</f>
        <v>21924</v>
      </c>
      <c r="BJ13" s="9">
        <f>НСЛ!BJ13*0.87</f>
        <v>23098.5</v>
      </c>
      <c r="BK13" s="9">
        <f>НСЛ!BK13*0.87</f>
        <v>23098.5</v>
      </c>
      <c r="BL13" s="9">
        <f>НСЛ!BL13*0.87</f>
        <v>21924</v>
      </c>
      <c r="BM13" s="9">
        <f>НСЛ!BM13*0.87</f>
        <v>21924</v>
      </c>
      <c r="BN13" s="9">
        <f>НСЛ!BN13*0.87</f>
        <v>21924</v>
      </c>
      <c r="BO13" s="9">
        <f>НСЛ!BO13*0.87</f>
        <v>21924</v>
      </c>
      <c r="BP13" s="9">
        <f>НСЛ!BP13*0.87</f>
        <v>21924</v>
      </c>
      <c r="BQ13" s="9">
        <f>НСЛ!BQ13*0.87</f>
        <v>23098.5</v>
      </c>
      <c r="BR13" s="9">
        <f>НСЛ!BR13*0.87</f>
        <v>23098.5</v>
      </c>
      <c r="BS13" s="9">
        <f>НСЛ!BS13*0.87</f>
        <v>21924</v>
      </c>
      <c r="BT13" s="9">
        <f>НСЛ!BT13*0.87</f>
        <v>21924</v>
      </c>
      <c r="BU13" s="9">
        <f>НСЛ!BU13*0.87</f>
        <v>21924</v>
      </c>
      <c r="BV13" s="9">
        <f>НСЛ!BV13*0.87</f>
        <v>21924</v>
      </c>
      <c r="BW13" s="9">
        <f>НСЛ!BW13*0.87</f>
        <v>21924</v>
      </c>
      <c r="BX13" s="9">
        <f>НСЛ!BX13*0.87</f>
        <v>23098.5</v>
      </c>
      <c r="BY13" s="9">
        <f>НСЛ!BY13*0.87</f>
        <v>23098.5</v>
      </c>
      <c r="BZ13" s="9">
        <f>НСЛ!BZ13*0.87</f>
        <v>21924</v>
      </c>
      <c r="CA13" s="9">
        <f>НСЛ!CA13*0.87</f>
        <v>21924</v>
      </c>
      <c r="CB13" s="9">
        <f>НСЛ!CB13*0.87</f>
        <v>21924</v>
      </c>
      <c r="CC13" s="9">
        <f>НСЛ!CC13*0.87</f>
        <v>21924</v>
      </c>
      <c r="CD13" s="9">
        <f>НСЛ!CD13*0.87</f>
        <v>21924</v>
      </c>
      <c r="CE13" s="9">
        <f>НСЛ!CE13*0.87</f>
        <v>21924</v>
      </c>
      <c r="CF13" s="9">
        <f>НСЛ!CF13*0.87</f>
        <v>21924</v>
      </c>
      <c r="CG13" s="9">
        <f>НСЛ!CG13*0.87</f>
        <v>19575</v>
      </c>
      <c r="CH13" s="9">
        <f>НСЛ!CH13*0.87</f>
        <v>19575</v>
      </c>
      <c r="CI13" s="9">
        <f>НСЛ!CI13*0.87</f>
        <v>19575</v>
      </c>
      <c r="CJ13" s="9">
        <f>НСЛ!CJ13*0.87</f>
        <v>19575</v>
      </c>
      <c r="CK13" s="9">
        <f>НСЛ!CK13*0.87</f>
        <v>19575</v>
      </c>
      <c r="CL13" s="9">
        <f>НСЛ!CL13*0.87</f>
        <v>20749.5</v>
      </c>
      <c r="CM13" s="9">
        <f>НСЛ!CM13*0.87</f>
        <v>20749.5</v>
      </c>
      <c r="CN13" s="9">
        <f>НСЛ!CN13*0.87</f>
        <v>19575</v>
      </c>
      <c r="CO13" s="9">
        <f>НСЛ!CO13*0.87</f>
        <v>19575</v>
      </c>
      <c r="CP13" s="9">
        <f>НСЛ!CP13*0.87</f>
        <v>19575</v>
      </c>
      <c r="CQ13" s="9">
        <f>НСЛ!CQ13*0.87</f>
        <v>19575</v>
      </c>
      <c r="CR13" s="9">
        <f>НСЛ!CR13*0.87</f>
        <v>19575</v>
      </c>
      <c r="CS13" s="9">
        <f>НСЛ!CS13*0.87</f>
        <v>20749.5</v>
      </c>
      <c r="CT13" s="9">
        <f>НСЛ!CT13*0.87</f>
        <v>20749.5</v>
      </c>
      <c r="CU13" s="9">
        <f>НСЛ!CU13*0.87</f>
        <v>19575</v>
      </c>
      <c r="CV13" s="9">
        <f>НСЛ!CV13*0.87</f>
        <v>19575</v>
      </c>
      <c r="CW13" s="9">
        <f>НСЛ!CW13*0.87</f>
        <v>19575</v>
      </c>
      <c r="CX13" s="9">
        <f>НСЛ!CX13*0.87</f>
        <v>19575</v>
      </c>
      <c r="CY13" s="9">
        <f>НСЛ!CY13*0.87</f>
        <v>19575</v>
      </c>
      <c r="CZ13" s="9">
        <f>НСЛ!CZ13*0.87</f>
        <v>20749.5</v>
      </c>
      <c r="DA13" s="9">
        <f>НСЛ!DA13*0.87</f>
        <v>20749.5</v>
      </c>
      <c r="DB13" s="9">
        <f>НСЛ!DB13*0.87</f>
        <v>19575</v>
      </c>
      <c r="DC13" s="9">
        <f>НСЛ!DC13*0.87</f>
        <v>19575</v>
      </c>
      <c r="DD13" s="9">
        <f>НСЛ!DD13*0.87</f>
        <v>19575</v>
      </c>
      <c r="DE13" s="9">
        <f>НСЛ!DE13*0.87</f>
        <v>19575</v>
      </c>
      <c r="DF13" s="9">
        <f>НСЛ!DF13*0.87</f>
        <v>19575</v>
      </c>
      <c r="DG13" s="9">
        <f>НСЛ!DG13*0.87</f>
        <v>19575</v>
      </c>
      <c r="DH13" s="9">
        <f>НСЛ!DH13*0.87</f>
        <v>20749.5</v>
      </c>
      <c r="DI13" s="9">
        <f>НСЛ!DI13*0.87</f>
        <v>20749.5</v>
      </c>
      <c r="DJ13" s="9">
        <f>НСЛ!DJ13*0.87</f>
        <v>20749.5</v>
      </c>
      <c r="DK13" s="9">
        <f>НСЛ!DK13*0.87</f>
        <v>20749.5</v>
      </c>
      <c r="DL13" s="9">
        <f>НСЛ!DL13*0.87</f>
        <v>20749.5</v>
      </c>
      <c r="DM13" s="9">
        <f>НСЛ!DM13*0.87</f>
        <v>20749.5</v>
      </c>
      <c r="DN13" s="9">
        <f>НСЛ!DN13*0.87</f>
        <v>20749.5</v>
      </c>
      <c r="DO13" s="9">
        <f>НСЛ!DO13*0.87</f>
        <v>20749.5</v>
      </c>
      <c r="DP13" s="9">
        <f>НСЛ!DP13*0.87</f>
        <v>20749.5</v>
      </c>
      <c r="DQ13" s="9">
        <f>НСЛ!DQ13*0.87</f>
        <v>20749.5</v>
      </c>
      <c r="DR13" s="9">
        <f>НСЛ!DR13*0.87</f>
        <v>20749.5</v>
      </c>
      <c r="DS13" s="9">
        <f>НСЛ!DS13*0.87</f>
        <v>20749.5</v>
      </c>
    </row>
    <row r="14" spans="1:123" s="7" customFormat="1" x14ac:dyDescent="0.2">
      <c r="A14" s="6" t="s">
        <v>55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</row>
    <row r="15" spans="1:123" s="7" customFormat="1" x14ac:dyDescent="0.2">
      <c r="A15" s="8">
        <v>1</v>
      </c>
      <c r="B15" s="9">
        <f>НСЛ!B15*0.87</f>
        <v>16834.5</v>
      </c>
      <c r="C15" s="9">
        <f>НСЛ!C15*0.87</f>
        <v>16834.5</v>
      </c>
      <c r="D15" s="9">
        <f>НСЛ!D15*0.87</f>
        <v>16834.5</v>
      </c>
      <c r="E15" s="9">
        <f>НСЛ!E15*0.87</f>
        <v>16834.5</v>
      </c>
      <c r="F15" s="9">
        <f>НСЛ!F15*0.87</f>
        <v>19966.5</v>
      </c>
      <c r="G15" s="9">
        <f>НСЛ!G15*0.87</f>
        <v>19966.5</v>
      </c>
      <c r="H15" s="9">
        <f>НСЛ!H15*0.87</f>
        <v>19966.5</v>
      </c>
      <c r="I15" s="9">
        <f>НСЛ!I15*0.87</f>
        <v>19966.5</v>
      </c>
      <c r="J15" s="9">
        <f>НСЛ!J15*0.87</f>
        <v>19966.5</v>
      </c>
      <c r="K15" s="9">
        <f>НСЛ!K15*0.87</f>
        <v>19966.5</v>
      </c>
      <c r="L15" s="9">
        <f>НСЛ!L15*0.87</f>
        <v>19966.5</v>
      </c>
      <c r="M15" s="9">
        <f>НСЛ!M15*0.87</f>
        <v>19966.5</v>
      </c>
      <c r="N15" s="9">
        <f>НСЛ!N15*0.87</f>
        <v>19966.5</v>
      </c>
      <c r="O15" s="9">
        <f>НСЛ!O15*0.87</f>
        <v>19966.5</v>
      </c>
      <c r="P15" s="9">
        <f>НСЛ!P15*0.87</f>
        <v>24664.5</v>
      </c>
      <c r="Q15" s="9">
        <f>НСЛ!Q15*0.87</f>
        <v>24664.5</v>
      </c>
      <c r="R15" s="9">
        <f>НСЛ!R15*0.87</f>
        <v>24664.5</v>
      </c>
      <c r="S15" s="9">
        <f>НСЛ!S15*0.87</f>
        <v>24664.5</v>
      </c>
      <c r="T15" s="9">
        <f>НСЛ!T15*0.87</f>
        <v>26230.5</v>
      </c>
      <c r="U15" s="9">
        <f>НСЛ!U15*0.87</f>
        <v>26230.5</v>
      </c>
      <c r="V15" s="9">
        <f>НСЛ!V15*0.87</f>
        <v>26230.5</v>
      </c>
      <c r="W15" s="9">
        <f>НСЛ!W15*0.87</f>
        <v>26230.5</v>
      </c>
      <c r="X15" s="9">
        <f>НСЛ!X15*0.87</f>
        <v>26230.5</v>
      </c>
      <c r="Y15" s="9">
        <f>НСЛ!Y15*0.87</f>
        <v>26230.5</v>
      </c>
      <c r="Z15" s="9">
        <f>НСЛ!Z15*0.87</f>
        <v>26230.5</v>
      </c>
      <c r="AA15" s="9">
        <f>НСЛ!AA15*0.87</f>
        <v>26230.5</v>
      </c>
      <c r="AB15" s="9">
        <f>НСЛ!AB15*0.87</f>
        <v>26230.5</v>
      </c>
      <c r="AC15" s="9">
        <f>НСЛ!AC15*0.87</f>
        <v>21141</v>
      </c>
      <c r="AD15" s="9">
        <f>НСЛ!AD15*0.87</f>
        <v>21141</v>
      </c>
      <c r="AE15" s="9">
        <f>НСЛ!AE15*0.87</f>
        <v>21141</v>
      </c>
      <c r="AF15" s="9">
        <f>НСЛ!AF15*0.87</f>
        <v>22315.5</v>
      </c>
      <c r="AG15" s="9">
        <f>НСЛ!AG15*0.87</f>
        <v>22315.5</v>
      </c>
      <c r="AH15" s="9">
        <f>НСЛ!AH15*0.87</f>
        <v>22315.5</v>
      </c>
      <c r="AI15" s="9">
        <f>НСЛ!AI15*0.87</f>
        <v>22315.5</v>
      </c>
      <c r="AJ15" s="9">
        <f>НСЛ!AJ15*0.87</f>
        <v>22315.5</v>
      </c>
      <c r="AK15" s="9">
        <f>НСЛ!AK15*0.87</f>
        <v>22315.5</v>
      </c>
      <c r="AL15" s="9">
        <f>НСЛ!AL15*0.87</f>
        <v>22315.5</v>
      </c>
      <c r="AM15" s="9">
        <f>НСЛ!AM15*0.87</f>
        <v>22315.5</v>
      </c>
      <c r="AN15" s="9">
        <f>НСЛ!AN15*0.87</f>
        <v>24664.5</v>
      </c>
      <c r="AO15" s="9">
        <f>НСЛ!AO15*0.87</f>
        <v>24664.5</v>
      </c>
      <c r="AP15" s="9">
        <f>НСЛ!AP15*0.87</f>
        <v>21141</v>
      </c>
      <c r="AQ15" s="9">
        <f>НСЛ!AQ15*0.87</f>
        <v>21141</v>
      </c>
      <c r="AR15" s="9">
        <f>НСЛ!AR15*0.87</f>
        <v>21141</v>
      </c>
      <c r="AS15" s="9">
        <f>НСЛ!AS15*0.87</f>
        <v>21141</v>
      </c>
      <c r="AT15" s="9">
        <f>НСЛ!AT15*0.87</f>
        <v>23490</v>
      </c>
      <c r="AU15" s="9">
        <f>НСЛ!AU15*0.87</f>
        <v>23490</v>
      </c>
      <c r="AV15" s="9">
        <f>НСЛ!AV15*0.87</f>
        <v>23490</v>
      </c>
      <c r="AW15" s="9">
        <f>НСЛ!AW15*0.87</f>
        <v>23490</v>
      </c>
      <c r="AX15" s="9">
        <f>НСЛ!AX15*0.87</f>
        <v>21141</v>
      </c>
      <c r="AY15" s="9">
        <f>НСЛ!AY15*0.87</f>
        <v>21141</v>
      </c>
      <c r="AZ15" s="9">
        <f>НСЛ!AZ15*0.87</f>
        <v>21141</v>
      </c>
      <c r="BA15" s="9">
        <f>НСЛ!BA15*0.87</f>
        <v>21141</v>
      </c>
      <c r="BB15" s="9">
        <f>НСЛ!BB15*0.87</f>
        <v>21141</v>
      </c>
      <c r="BC15" s="9">
        <f>НСЛ!BC15*0.87</f>
        <v>22315.5</v>
      </c>
      <c r="BD15" s="9">
        <f>НСЛ!BD15*0.87</f>
        <v>22315.5</v>
      </c>
      <c r="BE15" s="9">
        <f>НСЛ!BE15*0.87</f>
        <v>21141</v>
      </c>
      <c r="BF15" s="9">
        <f>НСЛ!BF15*0.87</f>
        <v>21141</v>
      </c>
      <c r="BG15" s="9">
        <f>НСЛ!BG15*0.87</f>
        <v>21141</v>
      </c>
      <c r="BH15" s="9">
        <f>НСЛ!BH15*0.87</f>
        <v>21141</v>
      </c>
      <c r="BI15" s="9">
        <f>НСЛ!BI15*0.87</f>
        <v>21141</v>
      </c>
      <c r="BJ15" s="9">
        <f>НСЛ!BJ15*0.87</f>
        <v>22315.5</v>
      </c>
      <c r="BK15" s="9">
        <f>НСЛ!BK15*0.87</f>
        <v>22315.5</v>
      </c>
      <c r="BL15" s="9">
        <f>НСЛ!BL15*0.87</f>
        <v>21141</v>
      </c>
      <c r="BM15" s="9">
        <f>НСЛ!BM15*0.87</f>
        <v>21141</v>
      </c>
      <c r="BN15" s="9">
        <f>НСЛ!BN15*0.87</f>
        <v>21141</v>
      </c>
      <c r="BO15" s="9">
        <f>НСЛ!BO15*0.87</f>
        <v>21141</v>
      </c>
      <c r="BP15" s="9">
        <f>НСЛ!BP15*0.87</f>
        <v>21141</v>
      </c>
      <c r="BQ15" s="9">
        <f>НСЛ!BQ15*0.87</f>
        <v>22315.5</v>
      </c>
      <c r="BR15" s="9">
        <f>НСЛ!BR15*0.87</f>
        <v>22315.5</v>
      </c>
      <c r="BS15" s="9">
        <f>НСЛ!BS15*0.87</f>
        <v>21141</v>
      </c>
      <c r="BT15" s="9">
        <f>НСЛ!BT15*0.87</f>
        <v>21141</v>
      </c>
      <c r="BU15" s="9">
        <f>НСЛ!BU15*0.87</f>
        <v>21141</v>
      </c>
      <c r="BV15" s="9">
        <f>НСЛ!BV15*0.87</f>
        <v>21141</v>
      </c>
      <c r="BW15" s="9">
        <f>НСЛ!BW15*0.87</f>
        <v>21141</v>
      </c>
      <c r="BX15" s="9">
        <f>НСЛ!BX15*0.87</f>
        <v>22315.5</v>
      </c>
      <c r="BY15" s="9">
        <f>НСЛ!BY15*0.87</f>
        <v>22315.5</v>
      </c>
      <c r="BZ15" s="9">
        <f>НСЛ!BZ15*0.87</f>
        <v>21141</v>
      </c>
      <c r="CA15" s="9">
        <f>НСЛ!CA15*0.87</f>
        <v>21141</v>
      </c>
      <c r="CB15" s="9">
        <f>НСЛ!CB15*0.87</f>
        <v>21141</v>
      </c>
      <c r="CC15" s="9">
        <f>НСЛ!CC15*0.87</f>
        <v>21141</v>
      </c>
      <c r="CD15" s="9">
        <f>НСЛ!CD15*0.87</f>
        <v>21141</v>
      </c>
      <c r="CE15" s="9">
        <f>НСЛ!CE15*0.87</f>
        <v>21141</v>
      </c>
      <c r="CF15" s="9">
        <f>НСЛ!CF15*0.87</f>
        <v>21141</v>
      </c>
      <c r="CG15" s="9">
        <f>НСЛ!CG15*0.87</f>
        <v>18792</v>
      </c>
      <c r="CH15" s="9">
        <f>НСЛ!CH15*0.87</f>
        <v>18792</v>
      </c>
      <c r="CI15" s="9">
        <f>НСЛ!CI15*0.87</f>
        <v>18792</v>
      </c>
      <c r="CJ15" s="9">
        <f>НСЛ!CJ15*0.87</f>
        <v>18792</v>
      </c>
      <c r="CK15" s="9">
        <f>НСЛ!CK15*0.87</f>
        <v>18792</v>
      </c>
      <c r="CL15" s="9">
        <f>НСЛ!CL15*0.87</f>
        <v>19966.5</v>
      </c>
      <c r="CM15" s="9">
        <f>НСЛ!CM15*0.87</f>
        <v>19966.5</v>
      </c>
      <c r="CN15" s="9">
        <f>НСЛ!CN15*0.87</f>
        <v>18792</v>
      </c>
      <c r="CO15" s="9">
        <f>НСЛ!CO15*0.87</f>
        <v>18792</v>
      </c>
      <c r="CP15" s="9">
        <f>НСЛ!CP15*0.87</f>
        <v>18792</v>
      </c>
      <c r="CQ15" s="9">
        <f>НСЛ!CQ15*0.87</f>
        <v>18792</v>
      </c>
      <c r="CR15" s="9">
        <f>НСЛ!CR15*0.87</f>
        <v>18792</v>
      </c>
      <c r="CS15" s="9">
        <f>НСЛ!CS15*0.87</f>
        <v>19966.5</v>
      </c>
      <c r="CT15" s="9">
        <f>НСЛ!CT15*0.87</f>
        <v>19966.5</v>
      </c>
      <c r="CU15" s="9">
        <f>НСЛ!CU15*0.87</f>
        <v>18792</v>
      </c>
      <c r="CV15" s="9">
        <f>НСЛ!CV15*0.87</f>
        <v>18792</v>
      </c>
      <c r="CW15" s="9">
        <f>НСЛ!CW15*0.87</f>
        <v>18792</v>
      </c>
      <c r="CX15" s="9">
        <f>НСЛ!CX15*0.87</f>
        <v>18792</v>
      </c>
      <c r="CY15" s="9">
        <f>НСЛ!CY15*0.87</f>
        <v>18792</v>
      </c>
      <c r="CZ15" s="9">
        <f>НСЛ!CZ15*0.87</f>
        <v>19966.5</v>
      </c>
      <c r="DA15" s="9">
        <f>НСЛ!DA15*0.87</f>
        <v>19966.5</v>
      </c>
      <c r="DB15" s="9">
        <f>НСЛ!DB15*0.87</f>
        <v>18792</v>
      </c>
      <c r="DC15" s="9">
        <f>НСЛ!DC15*0.87</f>
        <v>18792</v>
      </c>
      <c r="DD15" s="9">
        <f>НСЛ!DD15*0.87</f>
        <v>18792</v>
      </c>
      <c r="DE15" s="9">
        <f>НСЛ!DE15*0.87</f>
        <v>18792</v>
      </c>
      <c r="DF15" s="9">
        <f>НСЛ!DF15*0.87</f>
        <v>18792</v>
      </c>
      <c r="DG15" s="9">
        <f>НСЛ!DG15*0.87</f>
        <v>18792</v>
      </c>
      <c r="DH15" s="9">
        <f>НСЛ!DH15*0.87</f>
        <v>19966.5</v>
      </c>
      <c r="DI15" s="9">
        <f>НСЛ!DI15*0.87</f>
        <v>19966.5</v>
      </c>
      <c r="DJ15" s="9">
        <f>НСЛ!DJ15*0.87</f>
        <v>19966.5</v>
      </c>
      <c r="DK15" s="9">
        <f>НСЛ!DK15*0.87</f>
        <v>19966.5</v>
      </c>
      <c r="DL15" s="9">
        <f>НСЛ!DL15*0.87</f>
        <v>19966.5</v>
      </c>
      <c r="DM15" s="9">
        <f>НСЛ!DM15*0.87</f>
        <v>19966.5</v>
      </c>
      <c r="DN15" s="9">
        <f>НСЛ!DN15*0.87</f>
        <v>19966.5</v>
      </c>
      <c r="DO15" s="9">
        <f>НСЛ!DO15*0.87</f>
        <v>19966.5</v>
      </c>
      <c r="DP15" s="9">
        <f>НСЛ!DP15*0.87</f>
        <v>19966.5</v>
      </c>
      <c r="DQ15" s="9">
        <f>НСЛ!DQ15*0.87</f>
        <v>19966.5</v>
      </c>
      <c r="DR15" s="9">
        <f>НСЛ!DR15*0.87</f>
        <v>19966.5</v>
      </c>
      <c r="DS15" s="9">
        <f>НСЛ!DS15*0.87</f>
        <v>19966.5</v>
      </c>
    </row>
    <row r="16" spans="1:123" s="7" customFormat="1" x14ac:dyDescent="0.2">
      <c r="A16" s="8">
        <v>2</v>
      </c>
      <c r="B16" s="9">
        <f>НСЛ!B16*0.87</f>
        <v>19183.5</v>
      </c>
      <c r="C16" s="9">
        <f>НСЛ!C16*0.87</f>
        <v>19183.5</v>
      </c>
      <c r="D16" s="9">
        <f>НСЛ!D16*0.87</f>
        <v>19183.5</v>
      </c>
      <c r="E16" s="9">
        <f>НСЛ!E16*0.87</f>
        <v>19183.5</v>
      </c>
      <c r="F16" s="9">
        <f>НСЛ!F16*0.87</f>
        <v>22315.5</v>
      </c>
      <c r="G16" s="9">
        <f>НСЛ!G16*0.87</f>
        <v>22315.5</v>
      </c>
      <c r="H16" s="9">
        <f>НСЛ!H16*0.87</f>
        <v>22315.5</v>
      </c>
      <c r="I16" s="9">
        <f>НСЛ!I16*0.87</f>
        <v>22315.5</v>
      </c>
      <c r="J16" s="9">
        <f>НСЛ!J16*0.87</f>
        <v>22315.5</v>
      </c>
      <c r="K16" s="9">
        <f>НСЛ!K16*0.87</f>
        <v>22315.5</v>
      </c>
      <c r="L16" s="9">
        <f>НСЛ!L16*0.87</f>
        <v>22315.5</v>
      </c>
      <c r="M16" s="9">
        <f>НСЛ!M16*0.87</f>
        <v>22315.5</v>
      </c>
      <c r="N16" s="9">
        <f>НСЛ!N16*0.87</f>
        <v>22315.5</v>
      </c>
      <c r="O16" s="9">
        <f>НСЛ!O16*0.87</f>
        <v>22315.5</v>
      </c>
      <c r="P16" s="9">
        <f>НСЛ!P16*0.87</f>
        <v>27013.5</v>
      </c>
      <c r="Q16" s="9">
        <f>НСЛ!Q16*0.87</f>
        <v>27013.5</v>
      </c>
      <c r="R16" s="9">
        <f>НСЛ!R16*0.87</f>
        <v>27013.5</v>
      </c>
      <c r="S16" s="9">
        <f>НСЛ!S16*0.87</f>
        <v>27013.5</v>
      </c>
      <c r="T16" s="9">
        <f>НСЛ!T16*0.87</f>
        <v>28579.5</v>
      </c>
      <c r="U16" s="9">
        <f>НСЛ!U16*0.87</f>
        <v>28579.5</v>
      </c>
      <c r="V16" s="9">
        <f>НСЛ!V16*0.87</f>
        <v>28579.5</v>
      </c>
      <c r="W16" s="9">
        <f>НСЛ!W16*0.87</f>
        <v>28579.5</v>
      </c>
      <c r="X16" s="9">
        <f>НСЛ!X16*0.87</f>
        <v>28579.5</v>
      </c>
      <c r="Y16" s="9">
        <f>НСЛ!Y16*0.87</f>
        <v>28579.5</v>
      </c>
      <c r="Z16" s="9">
        <f>НСЛ!Z16*0.87</f>
        <v>28579.5</v>
      </c>
      <c r="AA16" s="9">
        <f>НСЛ!AA16*0.87</f>
        <v>28579.5</v>
      </c>
      <c r="AB16" s="9">
        <f>НСЛ!AB16*0.87</f>
        <v>28579.5</v>
      </c>
      <c r="AC16" s="9">
        <f>НСЛ!AC16*0.87</f>
        <v>23490</v>
      </c>
      <c r="AD16" s="9">
        <f>НСЛ!AD16*0.87</f>
        <v>23490</v>
      </c>
      <c r="AE16" s="9">
        <f>НСЛ!AE16*0.87</f>
        <v>23490</v>
      </c>
      <c r="AF16" s="9">
        <f>НСЛ!AF16*0.87</f>
        <v>24664.5</v>
      </c>
      <c r="AG16" s="9">
        <f>НСЛ!AG16*0.87</f>
        <v>24664.5</v>
      </c>
      <c r="AH16" s="9">
        <f>НСЛ!AH16*0.87</f>
        <v>24664.5</v>
      </c>
      <c r="AI16" s="9">
        <f>НСЛ!AI16*0.87</f>
        <v>24664.5</v>
      </c>
      <c r="AJ16" s="9">
        <f>НСЛ!AJ16*0.87</f>
        <v>24664.5</v>
      </c>
      <c r="AK16" s="9">
        <f>НСЛ!AK16*0.87</f>
        <v>24664.5</v>
      </c>
      <c r="AL16" s="9">
        <f>НСЛ!AL16*0.87</f>
        <v>24664.5</v>
      </c>
      <c r="AM16" s="9">
        <f>НСЛ!AM16*0.87</f>
        <v>24664.5</v>
      </c>
      <c r="AN16" s="9">
        <f>НСЛ!AN16*0.87</f>
        <v>27013.5</v>
      </c>
      <c r="AO16" s="9">
        <f>НСЛ!AO16*0.87</f>
        <v>27013.5</v>
      </c>
      <c r="AP16" s="9">
        <f>НСЛ!AP16*0.87</f>
        <v>23490</v>
      </c>
      <c r="AQ16" s="9">
        <f>НСЛ!AQ16*0.87</f>
        <v>23490</v>
      </c>
      <c r="AR16" s="9">
        <f>НСЛ!AR16*0.87</f>
        <v>23490</v>
      </c>
      <c r="AS16" s="9">
        <f>НСЛ!AS16*0.87</f>
        <v>23490</v>
      </c>
      <c r="AT16" s="9">
        <f>НСЛ!AT16*0.87</f>
        <v>25839</v>
      </c>
      <c r="AU16" s="9">
        <f>НСЛ!AU16*0.87</f>
        <v>25839</v>
      </c>
      <c r="AV16" s="9">
        <f>НСЛ!AV16*0.87</f>
        <v>25839</v>
      </c>
      <c r="AW16" s="9">
        <f>НСЛ!AW16*0.87</f>
        <v>25839</v>
      </c>
      <c r="AX16" s="9">
        <f>НСЛ!AX16*0.87</f>
        <v>23490</v>
      </c>
      <c r="AY16" s="9">
        <f>НСЛ!AY16*0.87</f>
        <v>23490</v>
      </c>
      <c r="AZ16" s="9">
        <f>НСЛ!AZ16*0.87</f>
        <v>23490</v>
      </c>
      <c r="BA16" s="9">
        <f>НСЛ!BA16*0.87</f>
        <v>23490</v>
      </c>
      <c r="BB16" s="9">
        <f>НСЛ!BB16*0.87</f>
        <v>23490</v>
      </c>
      <c r="BC16" s="9">
        <f>НСЛ!BC16*0.87</f>
        <v>24664.5</v>
      </c>
      <c r="BD16" s="9">
        <f>НСЛ!BD16*0.87</f>
        <v>24664.5</v>
      </c>
      <c r="BE16" s="9">
        <f>НСЛ!BE16*0.87</f>
        <v>23490</v>
      </c>
      <c r="BF16" s="9">
        <f>НСЛ!BF16*0.87</f>
        <v>23490</v>
      </c>
      <c r="BG16" s="9">
        <f>НСЛ!BG16*0.87</f>
        <v>23490</v>
      </c>
      <c r="BH16" s="9">
        <f>НСЛ!BH16*0.87</f>
        <v>23490</v>
      </c>
      <c r="BI16" s="9">
        <f>НСЛ!BI16*0.87</f>
        <v>23490</v>
      </c>
      <c r="BJ16" s="9">
        <f>НСЛ!BJ16*0.87</f>
        <v>24664.5</v>
      </c>
      <c r="BK16" s="9">
        <f>НСЛ!BK16*0.87</f>
        <v>24664.5</v>
      </c>
      <c r="BL16" s="9">
        <f>НСЛ!BL16*0.87</f>
        <v>23490</v>
      </c>
      <c r="BM16" s="9">
        <f>НСЛ!BM16*0.87</f>
        <v>23490</v>
      </c>
      <c r="BN16" s="9">
        <f>НСЛ!BN16*0.87</f>
        <v>23490</v>
      </c>
      <c r="BO16" s="9">
        <f>НСЛ!BO16*0.87</f>
        <v>23490</v>
      </c>
      <c r="BP16" s="9">
        <f>НСЛ!BP16*0.87</f>
        <v>23490</v>
      </c>
      <c r="BQ16" s="9">
        <f>НСЛ!BQ16*0.87</f>
        <v>24664.5</v>
      </c>
      <c r="BR16" s="9">
        <f>НСЛ!BR16*0.87</f>
        <v>24664.5</v>
      </c>
      <c r="BS16" s="9">
        <f>НСЛ!BS16*0.87</f>
        <v>23490</v>
      </c>
      <c r="BT16" s="9">
        <f>НСЛ!BT16*0.87</f>
        <v>23490</v>
      </c>
      <c r="BU16" s="9">
        <f>НСЛ!BU16*0.87</f>
        <v>23490</v>
      </c>
      <c r="BV16" s="9">
        <f>НСЛ!BV16*0.87</f>
        <v>23490</v>
      </c>
      <c r="BW16" s="9">
        <f>НСЛ!BW16*0.87</f>
        <v>23490</v>
      </c>
      <c r="BX16" s="9">
        <f>НСЛ!BX16*0.87</f>
        <v>24664.5</v>
      </c>
      <c r="BY16" s="9">
        <f>НСЛ!BY16*0.87</f>
        <v>24664.5</v>
      </c>
      <c r="BZ16" s="9">
        <f>НСЛ!BZ16*0.87</f>
        <v>23490</v>
      </c>
      <c r="CA16" s="9">
        <f>НСЛ!CA16*0.87</f>
        <v>23490</v>
      </c>
      <c r="CB16" s="9">
        <f>НСЛ!CB16*0.87</f>
        <v>23490</v>
      </c>
      <c r="CC16" s="9">
        <f>НСЛ!CC16*0.87</f>
        <v>23490</v>
      </c>
      <c r="CD16" s="9">
        <f>НСЛ!CD16*0.87</f>
        <v>23490</v>
      </c>
      <c r="CE16" s="9">
        <f>НСЛ!CE16*0.87</f>
        <v>23490</v>
      </c>
      <c r="CF16" s="9">
        <f>НСЛ!CF16*0.87</f>
        <v>23490</v>
      </c>
      <c r="CG16" s="9">
        <f>НСЛ!CG16*0.87</f>
        <v>21141</v>
      </c>
      <c r="CH16" s="9">
        <f>НСЛ!CH16*0.87</f>
        <v>21141</v>
      </c>
      <c r="CI16" s="9">
        <f>НСЛ!CI16*0.87</f>
        <v>21141</v>
      </c>
      <c r="CJ16" s="9">
        <f>НСЛ!CJ16*0.87</f>
        <v>21141</v>
      </c>
      <c r="CK16" s="9">
        <f>НСЛ!CK16*0.87</f>
        <v>21141</v>
      </c>
      <c r="CL16" s="9">
        <f>НСЛ!CL16*0.87</f>
        <v>22315.5</v>
      </c>
      <c r="CM16" s="9">
        <f>НСЛ!CM16*0.87</f>
        <v>22315.5</v>
      </c>
      <c r="CN16" s="9">
        <f>НСЛ!CN16*0.87</f>
        <v>21141</v>
      </c>
      <c r="CO16" s="9">
        <f>НСЛ!CO16*0.87</f>
        <v>21141</v>
      </c>
      <c r="CP16" s="9">
        <f>НСЛ!CP16*0.87</f>
        <v>21141</v>
      </c>
      <c r="CQ16" s="9">
        <f>НСЛ!CQ16*0.87</f>
        <v>21141</v>
      </c>
      <c r="CR16" s="9">
        <f>НСЛ!CR16*0.87</f>
        <v>21141</v>
      </c>
      <c r="CS16" s="9">
        <f>НСЛ!CS16*0.87</f>
        <v>22315.5</v>
      </c>
      <c r="CT16" s="9">
        <f>НСЛ!CT16*0.87</f>
        <v>22315.5</v>
      </c>
      <c r="CU16" s="9">
        <f>НСЛ!CU16*0.87</f>
        <v>21141</v>
      </c>
      <c r="CV16" s="9">
        <f>НСЛ!CV16*0.87</f>
        <v>21141</v>
      </c>
      <c r="CW16" s="9">
        <f>НСЛ!CW16*0.87</f>
        <v>21141</v>
      </c>
      <c r="CX16" s="9">
        <f>НСЛ!CX16*0.87</f>
        <v>21141</v>
      </c>
      <c r="CY16" s="9">
        <f>НСЛ!CY16*0.87</f>
        <v>21141</v>
      </c>
      <c r="CZ16" s="9">
        <f>НСЛ!CZ16*0.87</f>
        <v>22315.5</v>
      </c>
      <c r="DA16" s="9">
        <f>НСЛ!DA16*0.87</f>
        <v>22315.5</v>
      </c>
      <c r="DB16" s="9">
        <f>НСЛ!DB16*0.87</f>
        <v>21141</v>
      </c>
      <c r="DC16" s="9">
        <f>НСЛ!DC16*0.87</f>
        <v>21141</v>
      </c>
      <c r="DD16" s="9">
        <f>НСЛ!DD16*0.87</f>
        <v>21141</v>
      </c>
      <c r="DE16" s="9">
        <f>НСЛ!DE16*0.87</f>
        <v>21141</v>
      </c>
      <c r="DF16" s="9">
        <f>НСЛ!DF16*0.87</f>
        <v>21141</v>
      </c>
      <c r="DG16" s="9">
        <f>НСЛ!DG16*0.87</f>
        <v>21141</v>
      </c>
      <c r="DH16" s="9">
        <f>НСЛ!DH16*0.87</f>
        <v>22315.5</v>
      </c>
      <c r="DI16" s="9">
        <f>НСЛ!DI16*0.87</f>
        <v>22315.5</v>
      </c>
      <c r="DJ16" s="9">
        <f>НСЛ!DJ16*0.87</f>
        <v>22315.5</v>
      </c>
      <c r="DK16" s="9">
        <f>НСЛ!DK16*0.87</f>
        <v>22315.5</v>
      </c>
      <c r="DL16" s="9">
        <f>НСЛ!DL16*0.87</f>
        <v>22315.5</v>
      </c>
      <c r="DM16" s="9">
        <f>НСЛ!DM16*0.87</f>
        <v>22315.5</v>
      </c>
      <c r="DN16" s="9">
        <f>НСЛ!DN16*0.87</f>
        <v>22315.5</v>
      </c>
      <c r="DO16" s="9">
        <f>НСЛ!DO16*0.87</f>
        <v>22315.5</v>
      </c>
      <c r="DP16" s="9">
        <f>НСЛ!DP16*0.87</f>
        <v>22315.5</v>
      </c>
      <c r="DQ16" s="9">
        <f>НСЛ!DQ16*0.87</f>
        <v>22315.5</v>
      </c>
      <c r="DR16" s="9">
        <f>НСЛ!DR16*0.87</f>
        <v>22315.5</v>
      </c>
      <c r="DS16" s="9">
        <f>НСЛ!DS16*0.87</f>
        <v>22315.5</v>
      </c>
    </row>
    <row r="17" spans="1:123" s="7" customFormat="1" x14ac:dyDescent="0.2">
      <c r="A17" s="6" t="s">
        <v>8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</row>
    <row r="18" spans="1:123" s="7" customFormat="1" x14ac:dyDescent="0.2">
      <c r="A18" s="8">
        <v>1</v>
      </c>
      <c r="B18" s="9">
        <f>НСЛ!B18*0.87</f>
        <v>18400.5</v>
      </c>
      <c r="C18" s="9">
        <f>НСЛ!C18*0.87</f>
        <v>18400.5</v>
      </c>
      <c r="D18" s="9">
        <f>НСЛ!D18*0.87</f>
        <v>18400.5</v>
      </c>
      <c r="E18" s="9">
        <f>НСЛ!E18*0.87</f>
        <v>18400.5</v>
      </c>
      <c r="F18" s="9">
        <f>НСЛ!F18*0.87</f>
        <v>21532.5</v>
      </c>
      <c r="G18" s="9">
        <f>НСЛ!G18*0.87</f>
        <v>21532.5</v>
      </c>
      <c r="H18" s="9">
        <f>НСЛ!H18*0.87</f>
        <v>21532.5</v>
      </c>
      <c r="I18" s="9">
        <f>НСЛ!I18*0.87</f>
        <v>21532.5</v>
      </c>
      <c r="J18" s="9">
        <f>НСЛ!J18*0.87</f>
        <v>21532.5</v>
      </c>
      <c r="K18" s="9">
        <f>НСЛ!K18*0.87</f>
        <v>21532.5</v>
      </c>
      <c r="L18" s="9">
        <f>НСЛ!L18*0.87</f>
        <v>21532.5</v>
      </c>
      <c r="M18" s="9">
        <f>НСЛ!M18*0.87</f>
        <v>21532.5</v>
      </c>
      <c r="N18" s="9">
        <f>НСЛ!N18*0.87</f>
        <v>21532.5</v>
      </c>
      <c r="O18" s="9">
        <f>НСЛ!O18*0.87</f>
        <v>21532.5</v>
      </c>
      <c r="P18" s="9">
        <f>НСЛ!P18*0.87</f>
        <v>26230.5</v>
      </c>
      <c r="Q18" s="9">
        <f>НСЛ!Q18*0.87</f>
        <v>26230.5</v>
      </c>
      <c r="R18" s="9">
        <f>НСЛ!R18*0.87</f>
        <v>26230.5</v>
      </c>
      <c r="S18" s="9">
        <f>НСЛ!S18*0.87</f>
        <v>26230.5</v>
      </c>
      <c r="T18" s="9">
        <f>НСЛ!T18*0.87</f>
        <v>27796.5</v>
      </c>
      <c r="U18" s="9">
        <f>НСЛ!U18*0.87</f>
        <v>27796.5</v>
      </c>
      <c r="V18" s="9">
        <f>НСЛ!V18*0.87</f>
        <v>27796.5</v>
      </c>
      <c r="W18" s="9">
        <f>НСЛ!W18*0.87</f>
        <v>27796.5</v>
      </c>
      <c r="X18" s="9">
        <f>НСЛ!X18*0.87</f>
        <v>27796.5</v>
      </c>
      <c r="Y18" s="9">
        <f>НСЛ!Y18*0.87</f>
        <v>27796.5</v>
      </c>
      <c r="Z18" s="9">
        <f>НСЛ!Z18*0.87</f>
        <v>27796.5</v>
      </c>
      <c r="AA18" s="9">
        <f>НСЛ!AA18*0.87</f>
        <v>27796.5</v>
      </c>
      <c r="AB18" s="9">
        <f>НСЛ!AB18*0.87</f>
        <v>27796.5</v>
      </c>
      <c r="AC18" s="9">
        <f>НСЛ!AC18*0.87</f>
        <v>22707</v>
      </c>
      <c r="AD18" s="9">
        <f>НСЛ!AD18*0.87</f>
        <v>22707</v>
      </c>
      <c r="AE18" s="9">
        <f>НСЛ!AE18*0.87</f>
        <v>22707</v>
      </c>
      <c r="AF18" s="9">
        <f>НСЛ!AF18*0.87</f>
        <v>23881.5</v>
      </c>
      <c r="AG18" s="9">
        <f>НСЛ!AG18*0.87</f>
        <v>23881.5</v>
      </c>
      <c r="AH18" s="9">
        <f>НСЛ!AH18*0.87</f>
        <v>23881.5</v>
      </c>
      <c r="AI18" s="9">
        <f>НСЛ!AI18*0.87</f>
        <v>23881.5</v>
      </c>
      <c r="AJ18" s="9">
        <f>НСЛ!AJ18*0.87</f>
        <v>23881.5</v>
      </c>
      <c r="AK18" s="9">
        <f>НСЛ!AK18*0.87</f>
        <v>23881.5</v>
      </c>
      <c r="AL18" s="9">
        <f>НСЛ!AL18*0.87</f>
        <v>23881.5</v>
      </c>
      <c r="AM18" s="9">
        <f>НСЛ!AM18*0.87</f>
        <v>23881.5</v>
      </c>
      <c r="AN18" s="9">
        <f>НСЛ!AN18*0.87</f>
        <v>26230.5</v>
      </c>
      <c r="AO18" s="9">
        <f>НСЛ!AO18*0.87</f>
        <v>26230.5</v>
      </c>
      <c r="AP18" s="9">
        <f>НСЛ!AP18*0.87</f>
        <v>22707</v>
      </c>
      <c r="AQ18" s="9">
        <f>НСЛ!AQ18*0.87</f>
        <v>22707</v>
      </c>
      <c r="AR18" s="9">
        <f>НСЛ!AR18*0.87</f>
        <v>22707</v>
      </c>
      <c r="AS18" s="9">
        <f>НСЛ!AS18*0.87</f>
        <v>22707</v>
      </c>
      <c r="AT18" s="9">
        <f>НСЛ!AT18*0.87</f>
        <v>25056</v>
      </c>
      <c r="AU18" s="9">
        <f>НСЛ!AU18*0.87</f>
        <v>25056</v>
      </c>
      <c r="AV18" s="9">
        <f>НСЛ!AV18*0.87</f>
        <v>25056</v>
      </c>
      <c r="AW18" s="9">
        <f>НСЛ!AW18*0.87</f>
        <v>25056</v>
      </c>
      <c r="AX18" s="9">
        <f>НСЛ!AX18*0.87</f>
        <v>22707</v>
      </c>
      <c r="AY18" s="9">
        <f>НСЛ!AY18*0.87</f>
        <v>22707</v>
      </c>
      <c r="AZ18" s="9">
        <f>НСЛ!AZ18*0.87</f>
        <v>22707</v>
      </c>
      <c r="BA18" s="9">
        <f>НСЛ!BA18*0.87</f>
        <v>22707</v>
      </c>
      <c r="BB18" s="9">
        <f>НСЛ!BB18*0.87</f>
        <v>22707</v>
      </c>
      <c r="BC18" s="9">
        <f>НСЛ!BC18*0.87</f>
        <v>23881.5</v>
      </c>
      <c r="BD18" s="9">
        <f>НСЛ!BD18*0.87</f>
        <v>23881.5</v>
      </c>
      <c r="BE18" s="9">
        <f>НСЛ!BE18*0.87</f>
        <v>22707</v>
      </c>
      <c r="BF18" s="9">
        <f>НСЛ!BF18*0.87</f>
        <v>22707</v>
      </c>
      <c r="BG18" s="9">
        <f>НСЛ!BG18*0.87</f>
        <v>22707</v>
      </c>
      <c r="BH18" s="9">
        <f>НСЛ!BH18*0.87</f>
        <v>22707</v>
      </c>
      <c r="BI18" s="9">
        <f>НСЛ!BI18*0.87</f>
        <v>22707</v>
      </c>
      <c r="BJ18" s="9">
        <f>НСЛ!BJ18*0.87</f>
        <v>23881.5</v>
      </c>
      <c r="BK18" s="9">
        <f>НСЛ!BK18*0.87</f>
        <v>23881.5</v>
      </c>
      <c r="BL18" s="9">
        <f>НСЛ!BL18*0.87</f>
        <v>22707</v>
      </c>
      <c r="BM18" s="9">
        <f>НСЛ!BM18*0.87</f>
        <v>22707</v>
      </c>
      <c r="BN18" s="9">
        <f>НСЛ!BN18*0.87</f>
        <v>22707</v>
      </c>
      <c r="BO18" s="9">
        <f>НСЛ!BO18*0.87</f>
        <v>22707</v>
      </c>
      <c r="BP18" s="9">
        <f>НСЛ!BP18*0.87</f>
        <v>22707</v>
      </c>
      <c r="BQ18" s="9">
        <f>НСЛ!BQ18*0.87</f>
        <v>23881.5</v>
      </c>
      <c r="BR18" s="9">
        <f>НСЛ!BR18*0.87</f>
        <v>23881.5</v>
      </c>
      <c r="BS18" s="9">
        <f>НСЛ!BS18*0.87</f>
        <v>22707</v>
      </c>
      <c r="BT18" s="9">
        <f>НСЛ!BT18*0.87</f>
        <v>22707</v>
      </c>
      <c r="BU18" s="9">
        <f>НСЛ!BU18*0.87</f>
        <v>22707</v>
      </c>
      <c r="BV18" s="9">
        <f>НСЛ!BV18*0.87</f>
        <v>22707</v>
      </c>
      <c r="BW18" s="9">
        <f>НСЛ!BW18*0.87</f>
        <v>22707</v>
      </c>
      <c r="BX18" s="9">
        <f>НСЛ!BX18*0.87</f>
        <v>23881.5</v>
      </c>
      <c r="BY18" s="9">
        <f>НСЛ!BY18*0.87</f>
        <v>23881.5</v>
      </c>
      <c r="BZ18" s="9">
        <f>НСЛ!BZ18*0.87</f>
        <v>22707</v>
      </c>
      <c r="CA18" s="9">
        <f>НСЛ!CA18*0.87</f>
        <v>22707</v>
      </c>
      <c r="CB18" s="9">
        <f>НСЛ!CB18*0.87</f>
        <v>22707</v>
      </c>
      <c r="CC18" s="9">
        <f>НСЛ!CC18*0.87</f>
        <v>22707</v>
      </c>
      <c r="CD18" s="9">
        <f>НСЛ!CD18*0.87</f>
        <v>22707</v>
      </c>
      <c r="CE18" s="9">
        <f>НСЛ!CE18*0.87</f>
        <v>22707</v>
      </c>
      <c r="CF18" s="9">
        <f>НСЛ!CF18*0.87</f>
        <v>22707</v>
      </c>
      <c r="CG18" s="9">
        <f>НСЛ!CG18*0.87</f>
        <v>20358</v>
      </c>
      <c r="CH18" s="9">
        <f>НСЛ!CH18*0.87</f>
        <v>20358</v>
      </c>
      <c r="CI18" s="9">
        <f>НСЛ!CI18*0.87</f>
        <v>20358</v>
      </c>
      <c r="CJ18" s="9">
        <f>НСЛ!CJ18*0.87</f>
        <v>20358</v>
      </c>
      <c r="CK18" s="9">
        <f>НСЛ!CK18*0.87</f>
        <v>20358</v>
      </c>
      <c r="CL18" s="9">
        <f>НСЛ!CL18*0.87</f>
        <v>21532.5</v>
      </c>
      <c r="CM18" s="9">
        <f>НСЛ!CM18*0.87</f>
        <v>21532.5</v>
      </c>
      <c r="CN18" s="9">
        <f>НСЛ!CN18*0.87</f>
        <v>20358</v>
      </c>
      <c r="CO18" s="9">
        <f>НСЛ!CO18*0.87</f>
        <v>20358</v>
      </c>
      <c r="CP18" s="9">
        <f>НСЛ!CP18*0.87</f>
        <v>20358</v>
      </c>
      <c r="CQ18" s="9">
        <f>НСЛ!CQ18*0.87</f>
        <v>20358</v>
      </c>
      <c r="CR18" s="9">
        <f>НСЛ!CR18*0.87</f>
        <v>20358</v>
      </c>
      <c r="CS18" s="9">
        <f>НСЛ!CS18*0.87</f>
        <v>21532.5</v>
      </c>
      <c r="CT18" s="9">
        <f>НСЛ!CT18*0.87</f>
        <v>21532.5</v>
      </c>
      <c r="CU18" s="9">
        <f>НСЛ!CU18*0.87</f>
        <v>20358</v>
      </c>
      <c r="CV18" s="9">
        <f>НСЛ!CV18*0.87</f>
        <v>20358</v>
      </c>
      <c r="CW18" s="9">
        <f>НСЛ!CW18*0.87</f>
        <v>20358</v>
      </c>
      <c r="CX18" s="9">
        <f>НСЛ!CX18*0.87</f>
        <v>20358</v>
      </c>
      <c r="CY18" s="9">
        <f>НСЛ!CY18*0.87</f>
        <v>20358</v>
      </c>
      <c r="CZ18" s="9">
        <f>НСЛ!CZ18*0.87</f>
        <v>21532.5</v>
      </c>
      <c r="DA18" s="9">
        <f>НСЛ!DA18*0.87</f>
        <v>21532.5</v>
      </c>
      <c r="DB18" s="9">
        <f>НСЛ!DB18*0.87</f>
        <v>20358</v>
      </c>
      <c r="DC18" s="9">
        <f>НСЛ!DC18*0.87</f>
        <v>20358</v>
      </c>
      <c r="DD18" s="9">
        <f>НСЛ!DD18*0.87</f>
        <v>20358</v>
      </c>
      <c r="DE18" s="9">
        <f>НСЛ!DE18*0.87</f>
        <v>20358</v>
      </c>
      <c r="DF18" s="9">
        <f>НСЛ!DF18*0.87</f>
        <v>20358</v>
      </c>
      <c r="DG18" s="9">
        <f>НСЛ!DG18*0.87</f>
        <v>20358</v>
      </c>
      <c r="DH18" s="9">
        <f>НСЛ!DH18*0.87</f>
        <v>21532.5</v>
      </c>
      <c r="DI18" s="9">
        <f>НСЛ!DI18*0.87</f>
        <v>21532.5</v>
      </c>
      <c r="DJ18" s="9">
        <f>НСЛ!DJ18*0.87</f>
        <v>21532.5</v>
      </c>
      <c r="DK18" s="9">
        <f>НСЛ!DK18*0.87</f>
        <v>21532.5</v>
      </c>
      <c r="DL18" s="9">
        <f>НСЛ!DL18*0.87</f>
        <v>21532.5</v>
      </c>
      <c r="DM18" s="9">
        <f>НСЛ!DM18*0.87</f>
        <v>21532.5</v>
      </c>
      <c r="DN18" s="9">
        <f>НСЛ!DN18*0.87</f>
        <v>21532.5</v>
      </c>
      <c r="DO18" s="9">
        <f>НСЛ!DO18*0.87</f>
        <v>21532.5</v>
      </c>
      <c r="DP18" s="9">
        <f>НСЛ!DP18*0.87</f>
        <v>21532.5</v>
      </c>
      <c r="DQ18" s="9">
        <f>НСЛ!DQ18*0.87</f>
        <v>21532.5</v>
      </c>
      <c r="DR18" s="9">
        <f>НСЛ!DR18*0.87</f>
        <v>21532.5</v>
      </c>
      <c r="DS18" s="9">
        <f>НСЛ!DS18*0.87</f>
        <v>21532.5</v>
      </c>
    </row>
    <row r="19" spans="1:123" s="7" customFormat="1" x14ac:dyDescent="0.2">
      <c r="A19" s="8">
        <v>2</v>
      </c>
      <c r="B19" s="9">
        <f>НСЛ!B19*0.87</f>
        <v>20749.5</v>
      </c>
      <c r="C19" s="9">
        <f>НСЛ!C19*0.87</f>
        <v>20749.5</v>
      </c>
      <c r="D19" s="9">
        <f>НСЛ!D19*0.87</f>
        <v>20749.5</v>
      </c>
      <c r="E19" s="9">
        <f>НСЛ!E19*0.87</f>
        <v>20749.5</v>
      </c>
      <c r="F19" s="9">
        <f>НСЛ!F19*0.87</f>
        <v>23881.5</v>
      </c>
      <c r="G19" s="9">
        <f>НСЛ!G19*0.87</f>
        <v>23881.5</v>
      </c>
      <c r="H19" s="9">
        <f>НСЛ!H19*0.87</f>
        <v>23881.5</v>
      </c>
      <c r="I19" s="9">
        <f>НСЛ!I19*0.87</f>
        <v>23881.5</v>
      </c>
      <c r="J19" s="9">
        <f>НСЛ!J19*0.87</f>
        <v>23881.5</v>
      </c>
      <c r="K19" s="9">
        <f>НСЛ!K19*0.87</f>
        <v>23881.5</v>
      </c>
      <c r="L19" s="9">
        <f>НСЛ!L19*0.87</f>
        <v>23881.5</v>
      </c>
      <c r="M19" s="9">
        <f>НСЛ!M19*0.87</f>
        <v>23881.5</v>
      </c>
      <c r="N19" s="9">
        <f>НСЛ!N19*0.87</f>
        <v>23881.5</v>
      </c>
      <c r="O19" s="9">
        <f>НСЛ!O19*0.87</f>
        <v>23881.5</v>
      </c>
      <c r="P19" s="9">
        <f>НСЛ!P19*0.87</f>
        <v>28579.5</v>
      </c>
      <c r="Q19" s="9">
        <f>НСЛ!Q19*0.87</f>
        <v>28579.5</v>
      </c>
      <c r="R19" s="9">
        <f>НСЛ!R19*0.87</f>
        <v>28579.5</v>
      </c>
      <c r="S19" s="9">
        <f>НСЛ!S19*0.87</f>
        <v>28579.5</v>
      </c>
      <c r="T19" s="9">
        <f>НСЛ!T19*0.87</f>
        <v>30145.5</v>
      </c>
      <c r="U19" s="9">
        <f>НСЛ!U19*0.87</f>
        <v>30145.5</v>
      </c>
      <c r="V19" s="9">
        <f>НСЛ!V19*0.87</f>
        <v>30145.5</v>
      </c>
      <c r="W19" s="9">
        <f>НСЛ!W19*0.87</f>
        <v>30145.5</v>
      </c>
      <c r="X19" s="9">
        <f>НСЛ!X19*0.87</f>
        <v>30145.5</v>
      </c>
      <c r="Y19" s="9">
        <f>НСЛ!Y19*0.87</f>
        <v>30145.5</v>
      </c>
      <c r="Z19" s="9">
        <f>НСЛ!Z19*0.87</f>
        <v>30145.5</v>
      </c>
      <c r="AA19" s="9">
        <f>НСЛ!AA19*0.87</f>
        <v>30145.5</v>
      </c>
      <c r="AB19" s="9">
        <f>НСЛ!AB19*0.87</f>
        <v>30145.5</v>
      </c>
      <c r="AC19" s="9">
        <f>НСЛ!AC19*0.87</f>
        <v>25056</v>
      </c>
      <c r="AD19" s="9">
        <f>НСЛ!AD19*0.87</f>
        <v>25056</v>
      </c>
      <c r="AE19" s="9">
        <f>НСЛ!AE19*0.87</f>
        <v>25056</v>
      </c>
      <c r="AF19" s="9">
        <f>НСЛ!AF19*0.87</f>
        <v>26230.5</v>
      </c>
      <c r="AG19" s="9">
        <f>НСЛ!AG19*0.87</f>
        <v>26230.5</v>
      </c>
      <c r="AH19" s="9">
        <f>НСЛ!AH19*0.87</f>
        <v>26230.5</v>
      </c>
      <c r="AI19" s="9">
        <f>НСЛ!AI19*0.87</f>
        <v>26230.5</v>
      </c>
      <c r="AJ19" s="9">
        <f>НСЛ!AJ19*0.87</f>
        <v>26230.5</v>
      </c>
      <c r="AK19" s="9">
        <f>НСЛ!AK19*0.87</f>
        <v>26230.5</v>
      </c>
      <c r="AL19" s="9">
        <f>НСЛ!AL19*0.87</f>
        <v>26230.5</v>
      </c>
      <c r="AM19" s="9">
        <f>НСЛ!AM19*0.87</f>
        <v>26230.5</v>
      </c>
      <c r="AN19" s="9">
        <f>НСЛ!AN19*0.87</f>
        <v>28579.5</v>
      </c>
      <c r="AO19" s="9">
        <f>НСЛ!AO19*0.87</f>
        <v>28579.5</v>
      </c>
      <c r="AP19" s="9">
        <f>НСЛ!AP19*0.87</f>
        <v>25056</v>
      </c>
      <c r="AQ19" s="9">
        <f>НСЛ!AQ19*0.87</f>
        <v>25056</v>
      </c>
      <c r="AR19" s="9">
        <f>НСЛ!AR19*0.87</f>
        <v>25056</v>
      </c>
      <c r="AS19" s="9">
        <f>НСЛ!AS19*0.87</f>
        <v>25056</v>
      </c>
      <c r="AT19" s="9">
        <f>НСЛ!AT19*0.87</f>
        <v>27405</v>
      </c>
      <c r="AU19" s="9">
        <f>НСЛ!AU19*0.87</f>
        <v>27405</v>
      </c>
      <c r="AV19" s="9">
        <f>НСЛ!AV19*0.87</f>
        <v>27405</v>
      </c>
      <c r="AW19" s="9">
        <f>НСЛ!AW19*0.87</f>
        <v>27405</v>
      </c>
      <c r="AX19" s="9">
        <f>НСЛ!AX19*0.87</f>
        <v>25056</v>
      </c>
      <c r="AY19" s="9">
        <f>НСЛ!AY19*0.87</f>
        <v>25056</v>
      </c>
      <c r="AZ19" s="9">
        <f>НСЛ!AZ19*0.87</f>
        <v>25056</v>
      </c>
      <c r="BA19" s="9">
        <f>НСЛ!BA19*0.87</f>
        <v>25056</v>
      </c>
      <c r="BB19" s="9">
        <f>НСЛ!BB19*0.87</f>
        <v>25056</v>
      </c>
      <c r="BC19" s="9">
        <f>НСЛ!BC19*0.87</f>
        <v>26230.5</v>
      </c>
      <c r="BD19" s="9">
        <f>НСЛ!BD19*0.87</f>
        <v>26230.5</v>
      </c>
      <c r="BE19" s="9">
        <f>НСЛ!BE19*0.87</f>
        <v>25056</v>
      </c>
      <c r="BF19" s="9">
        <f>НСЛ!BF19*0.87</f>
        <v>25056</v>
      </c>
      <c r="BG19" s="9">
        <f>НСЛ!BG19*0.87</f>
        <v>25056</v>
      </c>
      <c r="BH19" s="9">
        <f>НСЛ!BH19*0.87</f>
        <v>25056</v>
      </c>
      <c r="BI19" s="9">
        <f>НСЛ!BI19*0.87</f>
        <v>25056</v>
      </c>
      <c r="BJ19" s="9">
        <f>НСЛ!BJ19*0.87</f>
        <v>26230.5</v>
      </c>
      <c r="BK19" s="9">
        <f>НСЛ!BK19*0.87</f>
        <v>26230.5</v>
      </c>
      <c r="BL19" s="9">
        <f>НСЛ!BL19*0.87</f>
        <v>25056</v>
      </c>
      <c r="BM19" s="9">
        <f>НСЛ!BM19*0.87</f>
        <v>25056</v>
      </c>
      <c r="BN19" s="9">
        <f>НСЛ!BN19*0.87</f>
        <v>25056</v>
      </c>
      <c r="BO19" s="9">
        <f>НСЛ!BO19*0.87</f>
        <v>25056</v>
      </c>
      <c r="BP19" s="9">
        <f>НСЛ!BP19*0.87</f>
        <v>25056</v>
      </c>
      <c r="BQ19" s="9">
        <f>НСЛ!BQ19*0.87</f>
        <v>26230.5</v>
      </c>
      <c r="BR19" s="9">
        <f>НСЛ!BR19*0.87</f>
        <v>26230.5</v>
      </c>
      <c r="BS19" s="9">
        <f>НСЛ!BS19*0.87</f>
        <v>25056</v>
      </c>
      <c r="BT19" s="9">
        <f>НСЛ!BT19*0.87</f>
        <v>25056</v>
      </c>
      <c r="BU19" s="9">
        <f>НСЛ!BU19*0.87</f>
        <v>25056</v>
      </c>
      <c r="BV19" s="9">
        <f>НСЛ!BV19*0.87</f>
        <v>25056</v>
      </c>
      <c r="BW19" s="9">
        <f>НСЛ!BW19*0.87</f>
        <v>25056</v>
      </c>
      <c r="BX19" s="9">
        <f>НСЛ!BX19*0.87</f>
        <v>26230.5</v>
      </c>
      <c r="BY19" s="9">
        <f>НСЛ!BY19*0.87</f>
        <v>26230.5</v>
      </c>
      <c r="BZ19" s="9">
        <f>НСЛ!BZ19*0.87</f>
        <v>25056</v>
      </c>
      <c r="CA19" s="9">
        <f>НСЛ!CA19*0.87</f>
        <v>25056</v>
      </c>
      <c r="CB19" s="9">
        <f>НСЛ!CB19*0.87</f>
        <v>25056</v>
      </c>
      <c r="CC19" s="9">
        <f>НСЛ!CC19*0.87</f>
        <v>25056</v>
      </c>
      <c r="CD19" s="9">
        <f>НСЛ!CD19*0.87</f>
        <v>25056</v>
      </c>
      <c r="CE19" s="9">
        <f>НСЛ!CE19*0.87</f>
        <v>25056</v>
      </c>
      <c r="CF19" s="9">
        <f>НСЛ!CF19*0.87</f>
        <v>25056</v>
      </c>
      <c r="CG19" s="9">
        <f>НСЛ!CG19*0.87</f>
        <v>22707</v>
      </c>
      <c r="CH19" s="9">
        <f>НСЛ!CH19*0.87</f>
        <v>22707</v>
      </c>
      <c r="CI19" s="9">
        <f>НСЛ!CI19*0.87</f>
        <v>22707</v>
      </c>
      <c r="CJ19" s="9">
        <f>НСЛ!CJ19*0.87</f>
        <v>22707</v>
      </c>
      <c r="CK19" s="9">
        <f>НСЛ!CK19*0.87</f>
        <v>22707</v>
      </c>
      <c r="CL19" s="9">
        <f>НСЛ!CL19*0.87</f>
        <v>23881.5</v>
      </c>
      <c r="CM19" s="9">
        <f>НСЛ!CM19*0.87</f>
        <v>23881.5</v>
      </c>
      <c r="CN19" s="9">
        <f>НСЛ!CN19*0.87</f>
        <v>22707</v>
      </c>
      <c r="CO19" s="9">
        <f>НСЛ!CO19*0.87</f>
        <v>22707</v>
      </c>
      <c r="CP19" s="9">
        <f>НСЛ!CP19*0.87</f>
        <v>22707</v>
      </c>
      <c r="CQ19" s="9">
        <f>НСЛ!CQ19*0.87</f>
        <v>22707</v>
      </c>
      <c r="CR19" s="9">
        <f>НСЛ!CR19*0.87</f>
        <v>22707</v>
      </c>
      <c r="CS19" s="9">
        <f>НСЛ!CS19*0.87</f>
        <v>23881.5</v>
      </c>
      <c r="CT19" s="9">
        <f>НСЛ!CT19*0.87</f>
        <v>23881.5</v>
      </c>
      <c r="CU19" s="9">
        <f>НСЛ!CU19*0.87</f>
        <v>22707</v>
      </c>
      <c r="CV19" s="9">
        <f>НСЛ!CV19*0.87</f>
        <v>22707</v>
      </c>
      <c r="CW19" s="9">
        <f>НСЛ!CW19*0.87</f>
        <v>22707</v>
      </c>
      <c r="CX19" s="9">
        <f>НСЛ!CX19*0.87</f>
        <v>22707</v>
      </c>
      <c r="CY19" s="9">
        <f>НСЛ!CY19*0.87</f>
        <v>22707</v>
      </c>
      <c r="CZ19" s="9">
        <f>НСЛ!CZ19*0.87</f>
        <v>23881.5</v>
      </c>
      <c r="DA19" s="9">
        <f>НСЛ!DA19*0.87</f>
        <v>23881.5</v>
      </c>
      <c r="DB19" s="9">
        <f>НСЛ!DB19*0.87</f>
        <v>22707</v>
      </c>
      <c r="DC19" s="9">
        <f>НСЛ!DC19*0.87</f>
        <v>22707</v>
      </c>
      <c r="DD19" s="9">
        <f>НСЛ!DD19*0.87</f>
        <v>22707</v>
      </c>
      <c r="DE19" s="9">
        <f>НСЛ!DE19*0.87</f>
        <v>22707</v>
      </c>
      <c r="DF19" s="9">
        <f>НСЛ!DF19*0.87</f>
        <v>22707</v>
      </c>
      <c r="DG19" s="9">
        <f>НСЛ!DG19*0.87</f>
        <v>22707</v>
      </c>
      <c r="DH19" s="9">
        <f>НСЛ!DH19*0.87</f>
        <v>23881.5</v>
      </c>
      <c r="DI19" s="9">
        <f>НСЛ!DI19*0.87</f>
        <v>23881.5</v>
      </c>
      <c r="DJ19" s="9">
        <f>НСЛ!DJ19*0.87</f>
        <v>23881.5</v>
      </c>
      <c r="DK19" s="9">
        <f>НСЛ!DK19*0.87</f>
        <v>23881.5</v>
      </c>
      <c r="DL19" s="9">
        <f>НСЛ!DL19*0.87</f>
        <v>23881.5</v>
      </c>
      <c r="DM19" s="9">
        <f>НСЛ!DM19*0.87</f>
        <v>23881.5</v>
      </c>
      <c r="DN19" s="9">
        <f>НСЛ!DN19*0.87</f>
        <v>23881.5</v>
      </c>
      <c r="DO19" s="9">
        <f>НСЛ!DO19*0.87</f>
        <v>23881.5</v>
      </c>
      <c r="DP19" s="9">
        <f>НСЛ!DP19*0.87</f>
        <v>23881.5</v>
      </c>
      <c r="DQ19" s="9">
        <f>НСЛ!DQ19*0.87</f>
        <v>23881.5</v>
      </c>
      <c r="DR19" s="9">
        <f>НСЛ!DR19*0.87</f>
        <v>23881.5</v>
      </c>
      <c r="DS19" s="9">
        <f>НСЛ!DS19*0.87</f>
        <v>23881.5</v>
      </c>
    </row>
    <row r="20" spans="1:123" s="7" customFormat="1" x14ac:dyDescent="0.2">
      <c r="A20" s="6" t="s">
        <v>9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</row>
    <row r="21" spans="1:123" s="7" customFormat="1" x14ac:dyDescent="0.2">
      <c r="A21" s="8" t="s">
        <v>10</v>
      </c>
      <c r="B21" s="9">
        <f>НСЛ!B21*0.87</f>
        <v>37975.5</v>
      </c>
      <c r="C21" s="9">
        <f>НСЛ!C21*0.87</f>
        <v>37975.5</v>
      </c>
      <c r="D21" s="9">
        <f>НСЛ!D21*0.87</f>
        <v>37975.5</v>
      </c>
      <c r="E21" s="9">
        <f>НСЛ!E21*0.87</f>
        <v>37975.5</v>
      </c>
      <c r="F21" s="9">
        <f>НСЛ!F21*0.87</f>
        <v>41107.5</v>
      </c>
      <c r="G21" s="9">
        <f>НСЛ!G21*0.87</f>
        <v>41107.5</v>
      </c>
      <c r="H21" s="9">
        <f>НСЛ!H21*0.87</f>
        <v>41107.5</v>
      </c>
      <c r="I21" s="9">
        <f>НСЛ!I21*0.87</f>
        <v>41107.5</v>
      </c>
      <c r="J21" s="9">
        <f>НСЛ!J21*0.87</f>
        <v>41107.5</v>
      </c>
      <c r="K21" s="9">
        <f>НСЛ!K21*0.87</f>
        <v>41107.5</v>
      </c>
      <c r="L21" s="9">
        <f>НСЛ!L21*0.87</f>
        <v>41107.5</v>
      </c>
      <c r="M21" s="9">
        <f>НСЛ!M21*0.87</f>
        <v>41107.5</v>
      </c>
      <c r="N21" s="9">
        <f>НСЛ!N21*0.87</f>
        <v>41107.5</v>
      </c>
      <c r="O21" s="9">
        <f>НСЛ!O21*0.87</f>
        <v>41107.5</v>
      </c>
      <c r="P21" s="9">
        <f>НСЛ!P21*0.87</f>
        <v>45805.5</v>
      </c>
      <c r="Q21" s="9">
        <f>НСЛ!Q21*0.87</f>
        <v>45805.5</v>
      </c>
      <c r="R21" s="9">
        <f>НСЛ!R21*0.87</f>
        <v>45805.5</v>
      </c>
      <c r="S21" s="9">
        <f>НСЛ!S21*0.87</f>
        <v>45805.5</v>
      </c>
      <c r="T21" s="9">
        <f>НСЛ!T21*0.87</f>
        <v>47371.5</v>
      </c>
      <c r="U21" s="9">
        <f>НСЛ!U21*0.87</f>
        <v>47371.5</v>
      </c>
      <c r="V21" s="9">
        <f>НСЛ!V21*0.87</f>
        <v>47371.5</v>
      </c>
      <c r="W21" s="9">
        <f>НСЛ!W21*0.87</f>
        <v>47371.5</v>
      </c>
      <c r="X21" s="9">
        <f>НСЛ!X21*0.87</f>
        <v>47371.5</v>
      </c>
      <c r="Y21" s="9">
        <f>НСЛ!Y21*0.87</f>
        <v>47371.5</v>
      </c>
      <c r="Z21" s="9">
        <f>НСЛ!Z21*0.87</f>
        <v>47371.5</v>
      </c>
      <c r="AA21" s="9">
        <f>НСЛ!AA21*0.87</f>
        <v>47371.5</v>
      </c>
      <c r="AB21" s="9">
        <f>НСЛ!AB21*0.87</f>
        <v>47371.5</v>
      </c>
      <c r="AC21" s="9">
        <f>НСЛ!AC21*0.87</f>
        <v>42282</v>
      </c>
      <c r="AD21" s="9">
        <f>НСЛ!AD21*0.87</f>
        <v>42282</v>
      </c>
      <c r="AE21" s="9">
        <f>НСЛ!AE21*0.87</f>
        <v>42282</v>
      </c>
      <c r="AF21" s="9">
        <f>НСЛ!AF21*0.87</f>
        <v>43456.5</v>
      </c>
      <c r="AG21" s="9">
        <f>НСЛ!AG21*0.87</f>
        <v>43456.5</v>
      </c>
      <c r="AH21" s="9">
        <f>НСЛ!AH21*0.87</f>
        <v>43456.5</v>
      </c>
      <c r="AI21" s="9">
        <f>НСЛ!AI21*0.87</f>
        <v>43456.5</v>
      </c>
      <c r="AJ21" s="9">
        <f>НСЛ!AJ21*0.87</f>
        <v>43456.5</v>
      </c>
      <c r="AK21" s="9">
        <f>НСЛ!AK21*0.87</f>
        <v>43456.5</v>
      </c>
      <c r="AL21" s="9">
        <f>НСЛ!AL21*0.87</f>
        <v>43456.5</v>
      </c>
      <c r="AM21" s="9">
        <f>НСЛ!AM21*0.87</f>
        <v>43456.5</v>
      </c>
      <c r="AN21" s="9">
        <f>НСЛ!AN21*0.87</f>
        <v>45805.5</v>
      </c>
      <c r="AO21" s="9">
        <f>НСЛ!AO21*0.87</f>
        <v>45805.5</v>
      </c>
      <c r="AP21" s="9">
        <f>НСЛ!AP21*0.87</f>
        <v>42282</v>
      </c>
      <c r="AQ21" s="9">
        <f>НСЛ!AQ21*0.87</f>
        <v>42282</v>
      </c>
      <c r="AR21" s="9">
        <f>НСЛ!AR21*0.87</f>
        <v>42282</v>
      </c>
      <c r="AS21" s="9">
        <f>НСЛ!AS21*0.87</f>
        <v>42282</v>
      </c>
      <c r="AT21" s="9">
        <f>НСЛ!AT21*0.87</f>
        <v>44631</v>
      </c>
      <c r="AU21" s="9">
        <f>НСЛ!AU21*0.87</f>
        <v>44631</v>
      </c>
      <c r="AV21" s="9">
        <f>НСЛ!AV21*0.87</f>
        <v>44631</v>
      </c>
      <c r="AW21" s="9">
        <f>НСЛ!AW21*0.87</f>
        <v>44631</v>
      </c>
      <c r="AX21" s="9">
        <f>НСЛ!AX21*0.87</f>
        <v>42282</v>
      </c>
      <c r="AY21" s="9">
        <f>НСЛ!AY21*0.87</f>
        <v>42282</v>
      </c>
      <c r="AZ21" s="9">
        <f>НСЛ!AZ21*0.87</f>
        <v>42282</v>
      </c>
      <c r="BA21" s="9">
        <f>НСЛ!BA21*0.87</f>
        <v>42282</v>
      </c>
      <c r="BB21" s="9">
        <f>НСЛ!BB21*0.87</f>
        <v>42282</v>
      </c>
      <c r="BC21" s="9">
        <f>НСЛ!BC21*0.87</f>
        <v>43456.5</v>
      </c>
      <c r="BD21" s="9">
        <f>НСЛ!BD21*0.87</f>
        <v>43456.5</v>
      </c>
      <c r="BE21" s="9">
        <f>НСЛ!BE21*0.87</f>
        <v>42282</v>
      </c>
      <c r="BF21" s="9">
        <f>НСЛ!BF21*0.87</f>
        <v>42282</v>
      </c>
      <c r="BG21" s="9">
        <f>НСЛ!BG21*0.87</f>
        <v>42282</v>
      </c>
      <c r="BH21" s="9">
        <f>НСЛ!BH21*0.87</f>
        <v>42282</v>
      </c>
      <c r="BI21" s="9">
        <f>НСЛ!BI21*0.87</f>
        <v>42282</v>
      </c>
      <c r="BJ21" s="9">
        <f>НСЛ!BJ21*0.87</f>
        <v>43456.5</v>
      </c>
      <c r="BK21" s="9">
        <f>НСЛ!BK21*0.87</f>
        <v>43456.5</v>
      </c>
      <c r="BL21" s="9">
        <f>НСЛ!BL21*0.87</f>
        <v>42282</v>
      </c>
      <c r="BM21" s="9">
        <f>НСЛ!BM21*0.87</f>
        <v>42282</v>
      </c>
      <c r="BN21" s="9">
        <f>НСЛ!BN21*0.87</f>
        <v>42282</v>
      </c>
      <c r="BO21" s="9">
        <f>НСЛ!BO21*0.87</f>
        <v>42282</v>
      </c>
      <c r="BP21" s="9">
        <f>НСЛ!BP21*0.87</f>
        <v>42282</v>
      </c>
      <c r="BQ21" s="9">
        <f>НСЛ!BQ21*0.87</f>
        <v>43456.5</v>
      </c>
      <c r="BR21" s="9">
        <f>НСЛ!BR21*0.87</f>
        <v>43456.5</v>
      </c>
      <c r="BS21" s="9">
        <f>НСЛ!BS21*0.87</f>
        <v>42282</v>
      </c>
      <c r="BT21" s="9">
        <f>НСЛ!BT21*0.87</f>
        <v>42282</v>
      </c>
      <c r="BU21" s="9">
        <f>НСЛ!BU21*0.87</f>
        <v>42282</v>
      </c>
      <c r="BV21" s="9">
        <f>НСЛ!BV21*0.87</f>
        <v>42282</v>
      </c>
      <c r="BW21" s="9">
        <f>НСЛ!BW21*0.87</f>
        <v>42282</v>
      </c>
      <c r="BX21" s="9">
        <f>НСЛ!BX21*0.87</f>
        <v>43456.5</v>
      </c>
      <c r="BY21" s="9">
        <f>НСЛ!BY21*0.87</f>
        <v>43456.5</v>
      </c>
      <c r="BZ21" s="9">
        <f>НСЛ!BZ21*0.87</f>
        <v>42282</v>
      </c>
      <c r="CA21" s="9">
        <f>НСЛ!CA21*0.87</f>
        <v>42282</v>
      </c>
      <c r="CB21" s="9">
        <f>НСЛ!CB21*0.87</f>
        <v>42282</v>
      </c>
      <c r="CC21" s="9">
        <f>НСЛ!CC21*0.87</f>
        <v>42282</v>
      </c>
      <c r="CD21" s="9">
        <f>НСЛ!CD21*0.87</f>
        <v>42282</v>
      </c>
      <c r="CE21" s="9">
        <f>НСЛ!CE21*0.87</f>
        <v>42282</v>
      </c>
      <c r="CF21" s="9">
        <f>НСЛ!CF21*0.87</f>
        <v>42282</v>
      </c>
      <c r="CG21" s="9">
        <f>НСЛ!CG21*0.87</f>
        <v>39933</v>
      </c>
      <c r="CH21" s="9">
        <f>НСЛ!CH21*0.87</f>
        <v>39933</v>
      </c>
      <c r="CI21" s="9">
        <f>НСЛ!CI21*0.87</f>
        <v>39933</v>
      </c>
      <c r="CJ21" s="9">
        <f>НСЛ!CJ21*0.87</f>
        <v>39933</v>
      </c>
      <c r="CK21" s="9">
        <f>НСЛ!CK21*0.87</f>
        <v>39933</v>
      </c>
      <c r="CL21" s="9">
        <f>НСЛ!CL21*0.87</f>
        <v>41107.5</v>
      </c>
      <c r="CM21" s="9">
        <f>НСЛ!CM21*0.87</f>
        <v>41107.5</v>
      </c>
      <c r="CN21" s="9">
        <f>НСЛ!CN21*0.87</f>
        <v>39933</v>
      </c>
      <c r="CO21" s="9">
        <f>НСЛ!CO21*0.87</f>
        <v>39933</v>
      </c>
      <c r="CP21" s="9">
        <f>НСЛ!CP21*0.87</f>
        <v>39933</v>
      </c>
      <c r="CQ21" s="9">
        <f>НСЛ!CQ21*0.87</f>
        <v>39933</v>
      </c>
      <c r="CR21" s="9">
        <f>НСЛ!CR21*0.87</f>
        <v>39933</v>
      </c>
      <c r="CS21" s="9">
        <f>НСЛ!CS21*0.87</f>
        <v>41107.5</v>
      </c>
      <c r="CT21" s="9">
        <f>НСЛ!CT21*0.87</f>
        <v>41107.5</v>
      </c>
      <c r="CU21" s="9">
        <f>НСЛ!CU21*0.87</f>
        <v>39933</v>
      </c>
      <c r="CV21" s="9">
        <f>НСЛ!CV21*0.87</f>
        <v>39933</v>
      </c>
      <c r="CW21" s="9">
        <f>НСЛ!CW21*0.87</f>
        <v>39933</v>
      </c>
      <c r="CX21" s="9">
        <f>НСЛ!CX21*0.87</f>
        <v>39933</v>
      </c>
      <c r="CY21" s="9">
        <f>НСЛ!CY21*0.87</f>
        <v>39933</v>
      </c>
      <c r="CZ21" s="9">
        <f>НСЛ!CZ21*0.87</f>
        <v>41107.5</v>
      </c>
      <c r="DA21" s="9">
        <f>НСЛ!DA21*0.87</f>
        <v>41107.5</v>
      </c>
      <c r="DB21" s="9">
        <f>НСЛ!DB21*0.87</f>
        <v>39933</v>
      </c>
      <c r="DC21" s="9">
        <f>НСЛ!DC21*0.87</f>
        <v>39933</v>
      </c>
      <c r="DD21" s="9">
        <f>НСЛ!DD21*0.87</f>
        <v>39933</v>
      </c>
      <c r="DE21" s="9">
        <f>НСЛ!DE21*0.87</f>
        <v>39933</v>
      </c>
      <c r="DF21" s="9">
        <f>НСЛ!DF21*0.87</f>
        <v>39933</v>
      </c>
      <c r="DG21" s="9">
        <f>НСЛ!DG21*0.87</f>
        <v>39933</v>
      </c>
      <c r="DH21" s="9">
        <f>НСЛ!DH21*0.87</f>
        <v>41107.5</v>
      </c>
      <c r="DI21" s="9">
        <f>НСЛ!DI21*0.87</f>
        <v>41107.5</v>
      </c>
      <c r="DJ21" s="9">
        <f>НСЛ!DJ21*0.87</f>
        <v>41107.5</v>
      </c>
      <c r="DK21" s="9">
        <f>НСЛ!DK21*0.87</f>
        <v>41107.5</v>
      </c>
      <c r="DL21" s="9">
        <f>НСЛ!DL21*0.87</f>
        <v>41107.5</v>
      </c>
      <c r="DM21" s="9">
        <f>НСЛ!DM21*0.87</f>
        <v>41107.5</v>
      </c>
      <c r="DN21" s="9">
        <f>НСЛ!DN21*0.87</f>
        <v>41107.5</v>
      </c>
      <c r="DO21" s="9">
        <f>НСЛ!DO21*0.87</f>
        <v>41107.5</v>
      </c>
      <c r="DP21" s="9">
        <f>НСЛ!DP21*0.87</f>
        <v>41107.5</v>
      </c>
      <c r="DQ21" s="9">
        <f>НСЛ!DQ21*0.87</f>
        <v>41107.5</v>
      </c>
      <c r="DR21" s="9">
        <f>НСЛ!DR21*0.87</f>
        <v>41107.5</v>
      </c>
      <c r="DS21" s="9">
        <f>НСЛ!DS21*0.87</f>
        <v>41107.5</v>
      </c>
    </row>
    <row r="22" spans="1:123" s="7" customFormat="1" x14ac:dyDescent="0.2">
      <c r="A22" s="6" t="s">
        <v>11</v>
      </c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</row>
    <row r="23" spans="1:123" s="7" customFormat="1" x14ac:dyDescent="0.2">
      <c r="A23" s="8" t="s">
        <v>10</v>
      </c>
      <c r="B23" s="9">
        <f>НСЛ!B23*0.87</f>
        <v>49720.5</v>
      </c>
      <c r="C23" s="9">
        <f>НСЛ!C23*0.87</f>
        <v>49720.5</v>
      </c>
      <c r="D23" s="9">
        <f>НСЛ!D23*0.87</f>
        <v>49720.5</v>
      </c>
      <c r="E23" s="9">
        <f>НСЛ!E23*0.87</f>
        <v>49720.5</v>
      </c>
      <c r="F23" s="9">
        <f>НСЛ!F23*0.87</f>
        <v>52852.5</v>
      </c>
      <c r="G23" s="9">
        <f>НСЛ!G23*0.87</f>
        <v>52852.5</v>
      </c>
      <c r="H23" s="9">
        <f>НСЛ!H23*0.87</f>
        <v>52852.5</v>
      </c>
      <c r="I23" s="9">
        <f>НСЛ!I23*0.87</f>
        <v>52852.5</v>
      </c>
      <c r="J23" s="9">
        <f>НСЛ!J23*0.87</f>
        <v>52852.5</v>
      </c>
      <c r="K23" s="9">
        <f>НСЛ!K23*0.87</f>
        <v>52852.5</v>
      </c>
      <c r="L23" s="9">
        <f>НСЛ!L23*0.87</f>
        <v>52852.5</v>
      </c>
      <c r="M23" s="9">
        <f>НСЛ!M23*0.87</f>
        <v>52852.5</v>
      </c>
      <c r="N23" s="9">
        <f>НСЛ!N23*0.87</f>
        <v>52852.5</v>
      </c>
      <c r="O23" s="9">
        <f>НСЛ!O23*0.87</f>
        <v>52852.5</v>
      </c>
      <c r="P23" s="9">
        <f>НСЛ!P23*0.87</f>
        <v>57550.5</v>
      </c>
      <c r="Q23" s="9">
        <f>НСЛ!Q23*0.87</f>
        <v>57550.5</v>
      </c>
      <c r="R23" s="9">
        <f>НСЛ!R23*0.87</f>
        <v>57550.5</v>
      </c>
      <c r="S23" s="9">
        <f>НСЛ!S23*0.87</f>
        <v>57550.5</v>
      </c>
      <c r="T23" s="9">
        <f>НСЛ!T23*0.87</f>
        <v>59116.5</v>
      </c>
      <c r="U23" s="9">
        <f>НСЛ!U23*0.87</f>
        <v>59116.5</v>
      </c>
      <c r="V23" s="9">
        <f>НСЛ!V23*0.87</f>
        <v>59116.5</v>
      </c>
      <c r="W23" s="9">
        <f>НСЛ!W23*0.87</f>
        <v>59116.5</v>
      </c>
      <c r="X23" s="9">
        <f>НСЛ!X23*0.87</f>
        <v>59116.5</v>
      </c>
      <c r="Y23" s="9">
        <f>НСЛ!Y23*0.87</f>
        <v>59116.5</v>
      </c>
      <c r="Z23" s="9">
        <f>НСЛ!Z23*0.87</f>
        <v>59116.5</v>
      </c>
      <c r="AA23" s="9">
        <f>НСЛ!AA23*0.87</f>
        <v>59116.5</v>
      </c>
      <c r="AB23" s="9">
        <f>НСЛ!AB23*0.87</f>
        <v>59116.5</v>
      </c>
      <c r="AC23" s="9">
        <f>НСЛ!AC23*0.87</f>
        <v>54027</v>
      </c>
      <c r="AD23" s="9">
        <f>НСЛ!AD23*0.87</f>
        <v>54027</v>
      </c>
      <c r="AE23" s="9">
        <f>НСЛ!AE23*0.87</f>
        <v>54027</v>
      </c>
      <c r="AF23" s="9">
        <f>НСЛ!AF23*0.87</f>
        <v>55201.5</v>
      </c>
      <c r="AG23" s="9">
        <f>НСЛ!AG23*0.87</f>
        <v>55201.5</v>
      </c>
      <c r="AH23" s="9">
        <f>НСЛ!AH23*0.87</f>
        <v>55201.5</v>
      </c>
      <c r="AI23" s="9">
        <f>НСЛ!AI23*0.87</f>
        <v>55201.5</v>
      </c>
      <c r="AJ23" s="9">
        <f>НСЛ!AJ23*0.87</f>
        <v>55201.5</v>
      </c>
      <c r="AK23" s="9">
        <f>НСЛ!AK23*0.87</f>
        <v>55201.5</v>
      </c>
      <c r="AL23" s="9">
        <f>НСЛ!AL23*0.87</f>
        <v>55201.5</v>
      </c>
      <c r="AM23" s="9">
        <f>НСЛ!AM23*0.87</f>
        <v>55201.5</v>
      </c>
      <c r="AN23" s="9">
        <f>НСЛ!AN23*0.87</f>
        <v>57550.5</v>
      </c>
      <c r="AO23" s="9">
        <f>НСЛ!AO23*0.87</f>
        <v>57550.5</v>
      </c>
      <c r="AP23" s="9">
        <f>НСЛ!AP23*0.87</f>
        <v>54027</v>
      </c>
      <c r="AQ23" s="9">
        <f>НСЛ!AQ23*0.87</f>
        <v>54027</v>
      </c>
      <c r="AR23" s="9">
        <f>НСЛ!AR23*0.87</f>
        <v>54027</v>
      </c>
      <c r="AS23" s="9">
        <f>НСЛ!AS23*0.87</f>
        <v>54027</v>
      </c>
      <c r="AT23" s="9">
        <f>НСЛ!AT23*0.87</f>
        <v>56376</v>
      </c>
      <c r="AU23" s="9">
        <f>НСЛ!AU23*0.87</f>
        <v>56376</v>
      </c>
      <c r="AV23" s="9">
        <f>НСЛ!AV23*0.87</f>
        <v>56376</v>
      </c>
      <c r="AW23" s="9">
        <f>НСЛ!AW23*0.87</f>
        <v>56376</v>
      </c>
      <c r="AX23" s="9">
        <f>НСЛ!AX23*0.87</f>
        <v>54027</v>
      </c>
      <c r="AY23" s="9">
        <f>НСЛ!AY23*0.87</f>
        <v>54027</v>
      </c>
      <c r="AZ23" s="9">
        <f>НСЛ!AZ23*0.87</f>
        <v>54027</v>
      </c>
      <c r="BA23" s="9">
        <f>НСЛ!BA23*0.87</f>
        <v>54027</v>
      </c>
      <c r="BB23" s="9">
        <f>НСЛ!BB23*0.87</f>
        <v>54027</v>
      </c>
      <c r="BC23" s="9">
        <f>НСЛ!BC23*0.87</f>
        <v>55201.5</v>
      </c>
      <c r="BD23" s="9">
        <f>НСЛ!BD23*0.87</f>
        <v>55201.5</v>
      </c>
      <c r="BE23" s="9">
        <f>НСЛ!BE23*0.87</f>
        <v>54027</v>
      </c>
      <c r="BF23" s="9">
        <f>НСЛ!BF23*0.87</f>
        <v>54027</v>
      </c>
      <c r="BG23" s="9">
        <f>НСЛ!BG23*0.87</f>
        <v>54027</v>
      </c>
      <c r="BH23" s="9">
        <f>НСЛ!BH23*0.87</f>
        <v>54027</v>
      </c>
      <c r="BI23" s="9">
        <f>НСЛ!BI23*0.87</f>
        <v>54027</v>
      </c>
      <c r="BJ23" s="9">
        <f>НСЛ!BJ23*0.87</f>
        <v>55201.5</v>
      </c>
      <c r="BK23" s="9">
        <f>НСЛ!BK23*0.87</f>
        <v>55201.5</v>
      </c>
      <c r="BL23" s="9">
        <f>НСЛ!BL23*0.87</f>
        <v>54027</v>
      </c>
      <c r="BM23" s="9">
        <f>НСЛ!BM23*0.87</f>
        <v>54027</v>
      </c>
      <c r="BN23" s="9">
        <f>НСЛ!BN23*0.87</f>
        <v>54027</v>
      </c>
      <c r="BO23" s="9">
        <f>НСЛ!BO23*0.87</f>
        <v>54027</v>
      </c>
      <c r="BP23" s="9">
        <f>НСЛ!BP23*0.87</f>
        <v>54027</v>
      </c>
      <c r="BQ23" s="9">
        <f>НСЛ!BQ23*0.87</f>
        <v>55201.5</v>
      </c>
      <c r="BR23" s="9">
        <f>НСЛ!BR23*0.87</f>
        <v>55201.5</v>
      </c>
      <c r="BS23" s="9">
        <f>НСЛ!BS23*0.87</f>
        <v>54027</v>
      </c>
      <c r="BT23" s="9">
        <f>НСЛ!BT23*0.87</f>
        <v>54027</v>
      </c>
      <c r="BU23" s="9">
        <f>НСЛ!BU23*0.87</f>
        <v>54027</v>
      </c>
      <c r="BV23" s="9">
        <f>НСЛ!BV23*0.87</f>
        <v>54027</v>
      </c>
      <c r="BW23" s="9">
        <f>НСЛ!BW23*0.87</f>
        <v>54027</v>
      </c>
      <c r="BX23" s="9">
        <f>НСЛ!BX23*0.87</f>
        <v>55201.5</v>
      </c>
      <c r="BY23" s="9">
        <f>НСЛ!BY23*0.87</f>
        <v>55201.5</v>
      </c>
      <c r="BZ23" s="9">
        <f>НСЛ!BZ23*0.87</f>
        <v>54027</v>
      </c>
      <c r="CA23" s="9">
        <f>НСЛ!CA23*0.87</f>
        <v>54027</v>
      </c>
      <c r="CB23" s="9">
        <f>НСЛ!CB23*0.87</f>
        <v>54027</v>
      </c>
      <c r="CC23" s="9">
        <f>НСЛ!CC23*0.87</f>
        <v>54027</v>
      </c>
      <c r="CD23" s="9">
        <f>НСЛ!CD23*0.87</f>
        <v>54027</v>
      </c>
      <c r="CE23" s="9">
        <f>НСЛ!CE23*0.87</f>
        <v>54027</v>
      </c>
      <c r="CF23" s="9">
        <f>НСЛ!CF23*0.87</f>
        <v>54027</v>
      </c>
      <c r="CG23" s="9">
        <f>НСЛ!CG23*0.87</f>
        <v>51678</v>
      </c>
      <c r="CH23" s="9">
        <f>НСЛ!CH23*0.87</f>
        <v>51678</v>
      </c>
      <c r="CI23" s="9">
        <f>НСЛ!CI23*0.87</f>
        <v>51678</v>
      </c>
      <c r="CJ23" s="9">
        <f>НСЛ!CJ23*0.87</f>
        <v>51678</v>
      </c>
      <c r="CK23" s="9">
        <f>НСЛ!CK23*0.87</f>
        <v>51678</v>
      </c>
      <c r="CL23" s="9">
        <f>НСЛ!CL23*0.87</f>
        <v>52852.5</v>
      </c>
      <c r="CM23" s="9">
        <f>НСЛ!CM23*0.87</f>
        <v>52852.5</v>
      </c>
      <c r="CN23" s="9">
        <f>НСЛ!CN23*0.87</f>
        <v>51678</v>
      </c>
      <c r="CO23" s="9">
        <f>НСЛ!CO23*0.87</f>
        <v>51678</v>
      </c>
      <c r="CP23" s="9">
        <f>НСЛ!CP23*0.87</f>
        <v>51678</v>
      </c>
      <c r="CQ23" s="9">
        <f>НСЛ!CQ23*0.87</f>
        <v>51678</v>
      </c>
      <c r="CR23" s="9">
        <f>НСЛ!CR23*0.87</f>
        <v>51678</v>
      </c>
      <c r="CS23" s="9">
        <f>НСЛ!CS23*0.87</f>
        <v>52852.5</v>
      </c>
      <c r="CT23" s="9">
        <f>НСЛ!CT23*0.87</f>
        <v>52852.5</v>
      </c>
      <c r="CU23" s="9">
        <f>НСЛ!CU23*0.87</f>
        <v>51678</v>
      </c>
      <c r="CV23" s="9">
        <f>НСЛ!CV23*0.87</f>
        <v>51678</v>
      </c>
      <c r="CW23" s="9">
        <f>НСЛ!CW23*0.87</f>
        <v>51678</v>
      </c>
      <c r="CX23" s="9">
        <f>НСЛ!CX23*0.87</f>
        <v>51678</v>
      </c>
      <c r="CY23" s="9">
        <f>НСЛ!CY23*0.87</f>
        <v>51678</v>
      </c>
      <c r="CZ23" s="9">
        <f>НСЛ!CZ23*0.87</f>
        <v>52852.5</v>
      </c>
      <c r="DA23" s="9">
        <f>НСЛ!DA23*0.87</f>
        <v>52852.5</v>
      </c>
      <c r="DB23" s="9">
        <f>НСЛ!DB23*0.87</f>
        <v>51678</v>
      </c>
      <c r="DC23" s="9">
        <f>НСЛ!DC23*0.87</f>
        <v>51678</v>
      </c>
      <c r="DD23" s="9">
        <f>НСЛ!DD23*0.87</f>
        <v>51678</v>
      </c>
      <c r="DE23" s="9">
        <f>НСЛ!DE23*0.87</f>
        <v>51678</v>
      </c>
      <c r="DF23" s="9">
        <f>НСЛ!DF23*0.87</f>
        <v>51678</v>
      </c>
      <c r="DG23" s="9">
        <f>НСЛ!DG23*0.87</f>
        <v>51678</v>
      </c>
      <c r="DH23" s="9">
        <f>НСЛ!DH23*0.87</f>
        <v>52852.5</v>
      </c>
      <c r="DI23" s="9">
        <f>НСЛ!DI23*0.87</f>
        <v>52852.5</v>
      </c>
      <c r="DJ23" s="9">
        <f>НСЛ!DJ23*0.87</f>
        <v>52852.5</v>
      </c>
      <c r="DK23" s="9">
        <f>НСЛ!DK23*0.87</f>
        <v>52852.5</v>
      </c>
      <c r="DL23" s="9">
        <f>НСЛ!DL23*0.87</f>
        <v>52852.5</v>
      </c>
      <c r="DM23" s="9">
        <f>НСЛ!DM23*0.87</f>
        <v>52852.5</v>
      </c>
      <c r="DN23" s="9">
        <f>НСЛ!DN23*0.87</f>
        <v>52852.5</v>
      </c>
      <c r="DO23" s="9">
        <f>НСЛ!DO23*0.87</f>
        <v>52852.5</v>
      </c>
      <c r="DP23" s="9">
        <f>НСЛ!DP23*0.87</f>
        <v>52852.5</v>
      </c>
      <c r="DQ23" s="9">
        <f>НСЛ!DQ23*0.87</f>
        <v>52852.5</v>
      </c>
      <c r="DR23" s="9">
        <f>НСЛ!DR23*0.87</f>
        <v>52852.5</v>
      </c>
      <c r="DS23" s="9">
        <f>НСЛ!DS23*0.87</f>
        <v>52852.5</v>
      </c>
    </row>
    <row r="24" spans="1:123" s="7" customFormat="1" x14ac:dyDescent="0.2">
      <c r="A24" s="10" t="s">
        <v>12</v>
      </c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</row>
    <row r="25" spans="1:123" s="7" customFormat="1" x14ac:dyDescent="0.2">
      <c r="A25" s="8" t="s">
        <v>10</v>
      </c>
      <c r="B25" s="9">
        <f>НСЛ!B25*0.87</f>
        <v>73210.5</v>
      </c>
      <c r="C25" s="9">
        <f>НСЛ!C25*0.87</f>
        <v>73210.5</v>
      </c>
      <c r="D25" s="9">
        <f>НСЛ!D25*0.87</f>
        <v>73210.5</v>
      </c>
      <c r="E25" s="9">
        <f>НСЛ!E25*0.87</f>
        <v>73210.5</v>
      </c>
      <c r="F25" s="9">
        <f>НСЛ!F25*0.87</f>
        <v>76342.5</v>
      </c>
      <c r="G25" s="9">
        <f>НСЛ!G25*0.87</f>
        <v>76342.5</v>
      </c>
      <c r="H25" s="9">
        <f>НСЛ!H25*0.87</f>
        <v>76342.5</v>
      </c>
      <c r="I25" s="9">
        <f>НСЛ!I25*0.87</f>
        <v>76342.5</v>
      </c>
      <c r="J25" s="9">
        <f>НСЛ!J25*0.87</f>
        <v>76342.5</v>
      </c>
      <c r="K25" s="9">
        <f>НСЛ!K25*0.87</f>
        <v>76342.5</v>
      </c>
      <c r="L25" s="9">
        <f>НСЛ!L25*0.87</f>
        <v>76342.5</v>
      </c>
      <c r="M25" s="9">
        <f>НСЛ!M25*0.87</f>
        <v>76342.5</v>
      </c>
      <c r="N25" s="9">
        <f>НСЛ!N25*0.87</f>
        <v>76342.5</v>
      </c>
      <c r="O25" s="9">
        <f>НСЛ!O25*0.87</f>
        <v>76342.5</v>
      </c>
      <c r="P25" s="9">
        <f>НСЛ!P25*0.87</f>
        <v>81040.5</v>
      </c>
      <c r="Q25" s="9">
        <f>НСЛ!Q25*0.87</f>
        <v>81040.5</v>
      </c>
      <c r="R25" s="9">
        <f>НСЛ!R25*0.87</f>
        <v>81040.5</v>
      </c>
      <c r="S25" s="9">
        <f>НСЛ!S25*0.87</f>
        <v>81040.5</v>
      </c>
      <c r="T25" s="9">
        <f>НСЛ!T25*0.87</f>
        <v>82606.5</v>
      </c>
      <c r="U25" s="9">
        <f>НСЛ!U25*0.87</f>
        <v>82606.5</v>
      </c>
      <c r="V25" s="9">
        <f>НСЛ!V25*0.87</f>
        <v>82606.5</v>
      </c>
      <c r="W25" s="9">
        <f>НСЛ!W25*0.87</f>
        <v>82606.5</v>
      </c>
      <c r="X25" s="9">
        <f>НСЛ!X25*0.87</f>
        <v>82606.5</v>
      </c>
      <c r="Y25" s="9">
        <f>НСЛ!Y25*0.87</f>
        <v>82606.5</v>
      </c>
      <c r="Z25" s="9">
        <f>НСЛ!Z25*0.87</f>
        <v>82606.5</v>
      </c>
      <c r="AA25" s="9">
        <f>НСЛ!AA25*0.87</f>
        <v>82606.5</v>
      </c>
      <c r="AB25" s="9">
        <f>НСЛ!AB25*0.87</f>
        <v>82606.5</v>
      </c>
      <c r="AC25" s="9">
        <f>НСЛ!AC25*0.87</f>
        <v>77517</v>
      </c>
      <c r="AD25" s="9">
        <f>НСЛ!AD25*0.87</f>
        <v>77517</v>
      </c>
      <c r="AE25" s="9">
        <f>НСЛ!AE25*0.87</f>
        <v>77517</v>
      </c>
      <c r="AF25" s="9">
        <f>НСЛ!AF25*0.87</f>
        <v>78691.5</v>
      </c>
      <c r="AG25" s="9">
        <f>НСЛ!AG25*0.87</f>
        <v>78691.5</v>
      </c>
      <c r="AH25" s="9">
        <f>НСЛ!AH25*0.87</f>
        <v>78691.5</v>
      </c>
      <c r="AI25" s="9">
        <f>НСЛ!AI25*0.87</f>
        <v>78691.5</v>
      </c>
      <c r="AJ25" s="9">
        <f>НСЛ!AJ25*0.87</f>
        <v>78691.5</v>
      </c>
      <c r="AK25" s="9">
        <f>НСЛ!AK25*0.87</f>
        <v>78691.5</v>
      </c>
      <c r="AL25" s="9">
        <f>НСЛ!AL25*0.87</f>
        <v>78691.5</v>
      </c>
      <c r="AM25" s="9">
        <f>НСЛ!AM25*0.87</f>
        <v>78691.5</v>
      </c>
      <c r="AN25" s="9">
        <f>НСЛ!AN25*0.87</f>
        <v>81040.5</v>
      </c>
      <c r="AO25" s="9">
        <f>НСЛ!AO25*0.87</f>
        <v>81040.5</v>
      </c>
      <c r="AP25" s="9">
        <f>НСЛ!AP25*0.87</f>
        <v>77517</v>
      </c>
      <c r="AQ25" s="9">
        <f>НСЛ!AQ25*0.87</f>
        <v>77517</v>
      </c>
      <c r="AR25" s="9">
        <f>НСЛ!AR25*0.87</f>
        <v>77517</v>
      </c>
      <c r="AS25" s="9">
        <f>НСЛ!AS25*0.87</f>
        <v>77517</v>
      </c>
      <c r="AT25" s="9">
        <f>НСЛ!AT25*0.87</f>
        <v>79866</v>
      </c>
      <c r="AU25" s="9">
        <f>НСЛ!AU25*0.87</f>
        <v>79866</v>
      </c>
      <c r="AV25" s="9">
        <f>НСЛ!AV25*0.87</f>
        <v>79866</v>
      </c>
      <c r="AW25" s="9">
        <f>НСЛ!AW25*0.87</f>
        <v>79866</v>
      </c>
      <c r="AX25" s="9">
        <f>НСЛ!AX25*0.87</f>
        <v>77517</v>
      </c>
      <c r="AY25" s="9">
        <f>НСЛ!AY25*0.87</f>
        <v>77517</v>
      </c>
      <c r="AZ25" s="9">
        <f>НСЛ!AZ25*0.87</f>
        <v>77517</v>
      </c>
      <c r="BA25" s="9">
        <f>НСЛ!BA25*0.87</f>
        <v>77517</v>
      </c>
      <c r="BB25" s="9">
        <f>НСЛ!BB25*0.87</f>
        <v>77517</v>
      </c>
      <c r="BC25" s="9">
        <f>НСЛ!BC25*0.87</f>
        <v>78691.5</v>
      </c>
      <c r="BD25" s="9">
        <f>НСЛ!BD25*0.87</f>
        <v>78691.5</v>
      </c>
      <c r="BE25" s="9">
        <f>НСЛ!BE25*0.87</f>
        <v>77517</v>
      </c>
      <c r="BF25" s="9">
        <f>НСЛ!BF25*0.87</f>
        <v>77517</v>
      </c>
      <c r="BG25" s="9">
        <f>НСЛ!BG25*0.87</f>
        <v>77517</v>
      </c>
      <c r="BH25" s="9">
        <f>НСЛ!BH25*0.87</f>
        <v>77517</v>
      </c>
      <c r="BI25" s="9">
        <f>НСЛ!BI25*0.87</f>
        <v>77517</v>
      </c>
      <c r="BJ25" s="9">
        <f>НСЛ!BJ25*0.87</f>
        <v>78691.5</v>
      </c>
      <c r="BK25" s="9">
        <f>НСЛ!BK25*0.87</f>
        <v>78691.5</v>
      </c>
      <c r="BL25" s="9">
        <f>НСЛ!BL25*0.87</f>
        <v>77517</v>
      </c>
      <c r="BM25" s="9">
        <f>НСЛ!BM25*0.87</f>
        <v>77517</v>
      </c>
      <c r="BN25" s="9">
        <f>НСЛ!BN25*0.87</f>
        <v>77517</v>
      </c>
      <c r="BO25" s="9">
        <f>НСЛ!BO25*0.87</f>
        <v>77517</v>
      </c>
      <c r="BP25" s="9">
        <f>НСЛ!BP25*0.87</f>
        <v>77517</v>
      </c>
      <c r="BQ25" s="9">
        <f>НСЛ!BQ25*0.87</f>
        <v>78691.5</v>
      </c>
      <c r="BR25" s="9">
        <f>НСЛ!BR25*0.87</f>
        <v>78691.5</v>
      </c>
      <c r="BS25" s="9">
        <f>НСЛ!BS25*0.87</f>
        <v>77517</v>
      </c>
      <c r="BT25" s="9">
        <f>НСЛ!BT25*0.87</f>
        <v>77517</v>
      </c>
      <c r="BU25" s="9">
        <f>НСЛ!BU25*0.87</f>
        <v>77517</v>
      </c>
      <c r="BV25" s="9">
        <f>НСЛ!BV25*0.87</f>
        <v>77517</v>
      </c>
      <c r="BW25" s="9">
        <f>НСЛ!BW25*0.87</f>
        <v>77517</v>
      </c>
      <c r="BX25" s="9">
        <f>НСЛ!BX25*0.87</f>
        <v>78691.5</v>
      </c>
      <c r="BY25" s="9">
        <f>НСЛ!BY25*0.87</f>
        <v>78691.5</v>
      </c>
      <c r="BZ25" s="9">
        <f>НСЛ!BZ25*0.87</f>
        <v>77517</v>
      </c>
      <c r="CA25" s="9">
        <f>НСЛ!CA25*0.87</f>
        <v>77517</v>
      </c>
      <c r="CB25" s="9">
        <f>НСЛ!CB25*0.87</f>
        <v>77517</v>
      </c>
      <c r="CC25" s="9">
        <f>НСЛ!CC25*0.87</f>
        <v>77517</v>
      </c>
      <c r="CD25" s="9">
        <f>НСЛ!CD25*0.87</f>
        <v>77517</v>
      </c>
      <c r="CE25" s="9">
        <f>НСЛ!CE25*0.87</f>
        <v>77517</v>
      </c>
      <c r="CF25" s="9">
        <f>НСЛ!CF25*0.87</f>
        <v>77517</v>
      </c>
      <c r="CG25" s="9">
        <f>НСЛ!CG25*0.87</f>
        <v>75168</v>
      </c>
      <c r="CH25" s="9">
        <f>НСЛ!CH25*0.87</f>
        <v>75168</v>
      </c>
      <c r="CI25" s="9">
        <f>НСЛ!CI25*0.87</f>
        <v>75168</v>
      </c>
      <c r="CJ25" s="9">
        <f>НСЛ!CJ25*0.87</f>
        <v>75168</v>
      </c>
      <c r="CK25" s="9">
        <f>НСЛ!CK25*0.87</f>
        <v>75168</v>
      </c>
      <c r="CL25" s="9">
        <f>НСЛ!CL25*0.87</f>
        <v>76342.5</v>
      </c>
      <c r="CM25" s="9">
        <f>НСЛ!CM25*0.87</f>
        <v>76342.5</v>
      </c>
      <c r="CN25" s="9">
        <f>НСЛ!CN25*0.87</f>
        <v>75168</v>
      </c>
      <c r="CO25" s="9">
        <f>НСЛ!CO25*0.87</f>
        <v>75168</v>
      </c>
      <c r="CP25" s="9">
        <f>НСЛ!CP25*0.87</f>
        <v>75168</v>
      </c>
      <c r="CQ25" s="9">
        <f>НСЛ!CQ25*0.87</f>
        <v>75168</v>
      </c>
      <c r="CR25" s="9">
        <f>НСЛ!CR25*0.87</f>
        <v>75168</v>
      </c>
      <c r="CS25" s="9">
        <f>НСЛ!CS25*0.87</f>
        <v>76342.5</v>
      </c>
      <c r="CT25" s="9">
        <f>НСЛ!CT25*0.87</f>
        <v>76342.5</v>
      </c>
      <c r="CU25" s="9">
        <f>НСЛ!CU25*0.87</f>
        <v>75168</v>
      </c>
      <c r="CV25" s="9">
        <f>НСЛ!CV25*0.87</f>
        <v>75168</v>
      </c>
      <c r="CW25" s="9">
        <f>НСЛ!CW25*0.87</f>
        <v>75168</v>
      </c>
      <c r="CX25" s="9">
        <f>НСЛ!CX25*0.87</f>
        <v>75168</v>
      </c>
      <c r="CY25" s="9">
        <f>НСЛ!CY25*0.87</f>
        <v>75168</v>
      </c>
      <c r="CZ25" s="9">
        <f>НСЛ!CZ25*0.87</f>
        <v>76342.5</v>
      </c>
      <c r="DA25" s="9">
        <f>НСЛ!DA25*0.87</f>
        <v>76342.5</v>
      </c>
      <c r="DB25" s="9">
        <f>НСЛ!DB25*0.87</f>
        <v>75168</v>
      </c>
      <c r="DC25" s="9">
        <f>НСЛ!DC25*0.87</f>
        <v>75168</v>
      </c>
      <c r="DD25" s="9">
        <f>НСЛ!DD25*0.87</f>
        <v>75168</v>
      </c>
      <c r="DE25" s="9">
        <f>НСЛ!DE25*0.87</f>
        <v>75168</v>
      </c>
      <c r="DF25" s="9">
        <f>НСЛ!DF25*0.87</f>
        <v>75168</v>
      </c>
      <c r="DG25" s="9">
        <f>НСЛ!DG25*0.87</f>
        <v>75168</v>
      </c>
      <c r="DH25" s="9">
        <f>НСЛ!DH25*0.87</f>
        <v>76342.5</v>
      </c>
      <c r="DI25" s="9">
        <f>НСЛ!DI25*0.87</f>
        <v>76342.5</v>
      </c>
      <c r="DJ25" s="9">
        <f>НСЛ!DJ25*0.87</f>
        <v>76342.5</v>
      </c>
      <c r="DK25" s="9">
        <f>НСЛ!DK25*0.87</f>
        <v>76342.5</v>
      </c>
      <c r="DL25" s="9">
        <f>НСЛ!DL25*0.87</f>
        <v>76342.5</v>
      </c>
      <c r="DM25" s="9">
        <f>НСЛ!DM25*0.87</f>
        <v>76342.5</v>
      </c>
      <c r="DN25" s="9">
        <f>НСЛ!DN25*0.87</f>
        <v>76342.5</v>
      </c>
      <c r="DO25" s="9">
        <f>НСЛ!DO25*0.87</f>
        <v>76342.5</v>
      </c>
      <c r="DP25" s="9">
        <f>НСЛ!DP25*0.87</f>
        <v>76342.5</v>
      </c>
      <c r="DQ25" s="9">
        <f>НСЛ!DQ25*0.87</f>
        <v>76342.5</v>
      </c>
      <c r="DR25" s="9">
        <f>НСЛ!DR25*0.87</f>
        <v>76342.5</v>
      </c>
      <c r="DS25" s="9">
        <f>НСЛ!DS25*0.87</f>
        <v>76342.5</v>
      </c>
    </row>
    <row r="26" spans="1:123" s="7" customFormat="1" x14ac:dyDescent="0.2">
      <c r="A26" s="6" t="s">
        <v>13</v>
      </c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</row>
    <row r="27" spans="1:123" s="7" customFormat="1" x14ac:dyDescent="0.2">
      <c r="A27" s="8" t="s">
        <v>10</v>
      </c>
      <c r="B27" s="9">
        <f>НСЛ!B27*0.87</f>
        <v>88870.5</v>
      </c>
      <c r="C27" s="9">
        <f>НСЛ!C27*0.87</f>
        <v>88870.5</v>
      </c>
      <c r="D27" s="9">
        <f>НСЛ!D27*0.87</f>
        <v>88870.5</v>
      </c>
      <c r="E27" s="9">
        <f>НСЛ!E27*0.87</f>
        <v>88870.5</v>
      </c>
      <c r="F27" s="9">
        <f>НСЛ!F27*0.87</f>
        <v>92002.5</v>
      </c>
      <c r="G27" s="9">
        <f>НСЛ!G27*0.87</f>
        <v>92002.5</v>
      </c>
      <c r="H27" s="9">
        <f>НСЛ!H27*0.87</f>
        <v>92002.5</v>
      </c>
      <c r="I27" s="9">
        <f>НСЛ!I27*0.87</f>
        <v>92002.5</v>
      </c>
      <c r="J27" s="9">
        <f>НСЛ!J27*0.87</f>
        <v>92002.5</v>
      </c>
      <c r="K27" s="9">
        <f>НСЛ!K27*0.87</f>
        <v>92002.5</v>
      </c>
      <c r="L27" s="9">
        <f>НСЛ!L27*0.87</f>
        <v>92002.5</v>
      </c>
      <c r="M27" s="9">
        <f>НСЛ!M27*0.87</f>
        <v>92002.5</v>
      </c>
      <c r="N27" s="9">
        <f>НСЛ!N27*0.87</f>
        <v>92002.5</v>
      </c>
      <c r="O27" s="9">
        <f>НСЛ!O27*0.87</f>
        <v>92002.5</v>
      </c>
      <c r="P27" s="9">
        <f>НСЛ!P27*0.87</f>
        <v>96700.5</v>
      </c>
      <c r="Q27" s="9">
        <f>НСЛ!Q27*0.87</f>
        <v>96700.5</v>
      </c>
      <c r="R27" s="9">
        <f>НСЛ!R27*0.87</f>
        <v>96700.5</v>
      </c>
      <c r="S27" s="9">
        <f>НСЛ!S27*0.87</f>
        <v>96700.5</v>
      </c>
      <c r="T27" s="9">
        <f>НСЛ!T27*0.87</f>
        <v>98266.5</v>
      </c>
      <c r="U27" s="9">
        <f>НСЛ!U27*0.87</f>
        <v>98266.5</v>
      </c>
      <c r="V27" s="9">
        <f>НСЛ!V27*0.87</f>
        <v>98266.5</v>
      </c>
      <c r="W27" s="9">
        <f>НСЛ!W27*0.87</f>
        <v>98266.5</v>
      </c>
      <c r="X27" s="9">
        <f>НСЛ!X27*0.87</f>
        <v>98266.5</v>
      </c>
      <c r="Y27" s="9">
        <f>НСЛ!Y27*0.87</f>
        <v>98266.5</v>
      </c>
      <c r="Z27" s="9">
        <f>НСЛ!Z27*0.87</f>
        <v>98266.5</v>
      </c>
      <c r="AA27" s="9">
        <f>НСЛ!AA27*0.87</f>
        <v>98266.5</v>
      </c>
      <c r="AB27" s="9">
        <f>НСЛ!AB27*0.87</f>
        <v>98266.5</v>
      </c>
      <c r="AC27" s="9">
        <f>НСЛ!AC27*0.87</f>
        <v>93177</v>
      </c>
      <c r="AD27" s="9">
        <f>НСЛ!AD27*0.87</f>
        <v>93177</v>
      </c>
      <c r="AE27" s="9">
        <f>НСЛ!AE27*0.87</f>
        <v>93177</v>
      </c>
      <c r="AF27" s="9">
        <f>НСЛ!AF27*0.87</f>
        <v>94351.5</v>
      </c>
      <c r="AG27" s="9">
        <f>НСЛ!AG27*0.87</f>
        <v>94351.5</v>
      </c>
      <c r="AH27" s="9">
        <f>НСЛ!AH27*0.87</f>
        <v>94351.5</v>
      </c>
      <c r="AI27" s="9">
        <f>НСЛ!AI27*0.87</f>
        <v>94351.5</v>
      </c>
      <c r="AJ27" s="9">
        <f>НСЛ!AJ27*0.87</f>
        <v>94351.5</v>
      </c>
      <c r="AK27" s="9">
        <f>НСЛ!AK27*0.87</f>
        <v>94351.5</v>
      </c>
      <c r="AL27" s="9">
        <f>НСЛ!AL27*0.87</f>
        <v>94351.5</v>
      </c>
      <c r="AM27" s="9">
        <f>НСЛ!AM27*0.87</f>
        <v>94351.5</v>
      </c>
      <c r="AN27" s="9">
        <f>НСЛ!AN27*0.87</f>
        <v>96700.5</v>
      </c>
      <c r="AO27" s="9">
        <f>НСЛ!AO27*0.87</f>
        <v>96700.5</v>
      </c>
      <c r="AP27" s="9">
        <f>НСЛ!AP27*0.87</f>
        <v>93177</v>
      </c>
      <c r="AQ27" s="9">
        <f>НСЛ!AQ27*0.87</f>
        <v>93177</v>
      </c>
      <c r="AR27" s="9">
        <f>НСЛ!AR27*0.87</f>
        <v>93177</v>
      </c>
      <c r="AS27" s="9">
        <f>НСЛ!AS27*0.87</f>
        <v>93177</v>
      </c>
      <c r="AT27" s="9">
        <f>НСЛ!AT27*0.87</f>
        <v>95526</v>
      </c>
      <c r="AU27" s="9">
        <f>НСЛ!AU27*0.87</f>
        <v>95526</v>
      </c>
      <c r="AV27" s="9">
        <f>НСЛ!AV27*0.87</f>
        <v>95526</v>
      </c>
      <c r="AW27" s="9">
        <f>НСЛ!AW27*0.87</f>
        <v>95526</v>
      </c>
      <c r="AX27" s="9">
        <f>НСЛ!AX27*0.87</f>
        <v>93177</v>
      </c>
      <c r="AY27" s="9">
        <f>НСЛ!AY27*0.87</f>
        <v>93177</v>
      </c>
      <c r="AZ27" s="9">
        <f>НСЛ!AZ27*0.87</f>
        <v>93177</v>
      </c>
      <c r="BA27" s="9">
        <f>НСЛ!BA27*0.87</f>
        <v>93177</v>
      </c>
      <c r="BB27" s="9">
        <f>НСЛ!BB27*0.87</f>
        <v>93177</v>
      </c>
      <c r="BC27" s="9">
        <f>НСЛ!BC27*0.87</f>
        <v>94351.5</v>
      </c>
      <c r="BD27" s="9">
        <f>НСЛ!BD27*0.87</f>
        <v>94351.5</v>
      </c>
      <c r="BE27" s="9">
        <f>НСЛ!BE27*0.87</f>
        <v>93177</v>
      </c>
      <c r="BF27" s="9">
        <f>НСЛ!BF27*0.87</f>
        <v>93177</v>
      </c>
      <c r="BG27" s="9">
        <f>НСЛ!BG27*0.87</f>
        <v>93177</v>
      </c>
      <c r="BH27" s="9">
        <f>НСЛ!BH27*0.87</f>
        <v>93177</v>
      </c>
      <c r="BI27" s="9">
        <f>НСЛ!BI27*0.87</f>
        <v>93177</v>
      </c>
      <c r="BJ27" s="9">
        <f>НСЛ!BJ27*0.87</f>
        <v>94351.5</v>
      </c>
      <c r="BK27" s="9">
        <f>НСЛ!BK27*0.87</f>
        <v>94351.5</v>
      </c>
      <c r="BL27" s="9">
        <f>НСЛ!BL27*0.87</f>
        <v>93177</v>
      </c>
      <c r="BM27" s="9">
        <f>НСЛ!BM27*0.87</f>
        <v>93177</v>
      </c>
      <c r="BN27" s="9">
        <f>НСЛ!BN27*0.87</f>
        <v>93177</v>
      </c>
      <c r="BO27" s="9">
        <f>НСЛ!BO27*0.87</f>
        <v>93177</v>
      </c>
      <c r="BP27" s="9">
        <f>НСЛ!BP27*0.87</f>
        <v>93177</v>
      </c>
      <c r="BQ27" s="9">
        <f>НСЛ!BQ27*0.87</f>
        <v>94351.5</v>
      </c>
      <c r="BR27" s="9">
        <f>НСЛ!BR27*0.87</f>
        <v>94351.5</v>
      </c>
      <c r="BS27" s="9">
        <f>НСЛ!BS27*0.87</f>
        <v>93177</v>
      </c>
      <c r="BT27" s="9">
        <f>НСЛ!BT27*0.87</f>
        <v>93177</v>
      </c>
      <c r="BU27" s="9">
        <f>НСЛ!BU27*0.87</f>
        <v>93177</v>
      </c>
      <c r="BV27" s="9">
        <f>НСЛ!BV27*0.87</f>
        <v>93177</v>
      </c>
      <c r="BW27" s="9">
        <f>НСЛ!BW27*0.87</f>
        <v>93177</v>
      </c>
      <c r="BX27" s="9">
        <f>НСЛ!BX27*0.87</f>
        <v>94351.5</v>
      </c>
      <c r="BY27" s="9">
        <f>НСЛ!BY27*0.87</f>
        <v>94351.5</v>
      </c>
      <c r="BZ27" s="9">
        <f>НСЛ!BZ27*0.87</f>
        <v>93177</v>
      </c>
      <c r="CA27" s="9">
        <f>НСЛ!CA27*0.87</f>
        <v>93177</v>
      </c>
      <c r="CB27" s="9">
        <f>НСЛ!CB27*0.87</f>
        <v>93177</v>
      </c>
      <c r="CC27" s="9">
        <f>НСЛ!CC27*0.87</f>
        <v>93177</v>
      </c>
      <c r="CD27" s="9">
        <f>НСЛ!CD27*0.87</f>
        <v>93177</v>
      </c>
      <c r="CE27" s="9">
        <f>НСЛ!CE27*0.87</f>
        <v>93177</v>
      </c>
      <c r="CF27" s="9">
        <f>НСЛ!CF27*0.87</f>
        <v>93177</v>
      </c>
      <c r="CG27" s="9">
        <f>НСЛ!CG27*0.87</f>
        <v>90828</v>
      </c>
      <c r="CH27" s="9">
        <f>НСЛ!CH27*0.87</f>
        <v>90828</v>
      </c>
      <c r="CI27" s="9">
        <f>НСЛ!CI27*0.87</f>
        <v>90828</v>
      </c>
      <c r="CJ27" s="9">
        <f>НСЛ!CJ27*0.87</f>
        <v>90828</v>
      </c>
      <c r="CK27" s="9">
        <f>НСЛ!CK27*0.87</f>
        <v>90828</v>
      </c>
      <c r="CL27" s="9">
        <f>НСЛ!CL27*0.87</f>
        <v>92002.5</v>
      </c>
      <c r="CM27" s="9">
        <f>НСЛ!CM27*0.87</f>
        <v>92002.5</v>
      </c>
      <c r="CN27" s="9">
        <f>НСЛ!CN27*0.87</f>
        <v>90828</v>
      </c>
      <c r="CO27" s="9">
        <f>НСЛ!CO27*0.87</f>
        <v>90828</v>
      </c>
      <c r="CP27" s="9">
        <f>НСЛ!CP27*0.87</f>
        <v>90828</v>
      </c>
      <c r="CQ27" s="9">
        <f>НСЛ!CQ27*0.87</f>
        <v>90828</v>
      </c>
      <c r="CR27" s="9">
        <f>НСЛ!CR27*0.87</f>
        <v>90828</v>
      </c>
      <c r="CS27" s="9">
        <f>НСЛ!CS27*0.87</f>
        <v>92002.5</v>
      </c>
      <c r="CT27" s="9">
        <f>НСЛ!CT27*0.87</f>
        <v>92002.5</v>
      </c>
      <c r="CU27" s="9">
        <f>НСЛ!CU27*0.87</f>
        <v>90828</v>
      </c>
      <c r="CV27" s="9">
        <f>НСЛ!CV27*0.87</f>
        <v>90828</v>
      </c>
      <c r="CW27" s="9">
        <f>НСЛ!CW27*0.87</f>
        <v>90828</v>
      </c>
      <c r="CX27" s="9">
        <f>НСЛ!CX27*0.87</f>
        <v>90828</v>
      </c>
      <c r="CY27" s="9">
        <f>НСЛ!CY27*0.87</f>
        <v>90828</v>
      </c>
      <c r="CZ27" s="9">
        <f>НСЛ!CZ27*0.87</f>
        <v>92002.5</v>
      </c>
      <c r="DA27" s="9">
        <f>НСЛ!DA27*0.87</f>
        <v>92002.5</v>
      </c>
      <c r="DB27" s="9">
        <f>НСЛ!DB27*0.87</f>
        <v>90828</v>
      </c>
      <c r="DC27" s="9">
        <f>НСЛ!DC27*0.87</f>
        <v>90828</v>
      </c>
      <c r="DD27" s="9">
        <f>НСЛ!DD27*0.87</f>
        <v>90828</v>
      </c>
      <c r="DE27" s="9">
        <f>НСЛ!DE27*0.87</f>
        <v>90828</v>
      </c>
      <c r="DF27" s="9">
        <f>НСЛ!DF27*0.87</f>
        <v>90828</v>
      </c>
      <c r="DG27" s="9">
        <f>НСЛ!DG27*0.87</f>
        <v>90828</v>
      </c>
      <c r="DH27" s="9">
        <f>НСЛ!DH27*0.87</f>
        <v>92002.5</v>
      </c>
      <c r="DI27" s="9">
        <f>НСЛ!DI27*0.87</f>
        <v>92002.5</v>
      </c>
      <c r="DJ27" s="9">
        <f>НСЛ!DJ27*0.87</f>
        <v>92002.5</v>
      </c>
      <c r="DK27" s="9">
        <f>НСЛ!DK27*0.87</f>
        <v>92002.5</v>
      </c>
      <c r="DL27" s="9">
        <f>НСЛ!DL27*0.87</f>
        <v>92002.5</v>
      </c>
      <c r="DM27" s="9">
        <f>НСЛ!DM27*0.87</f>
        <v>92002.5</v>
      </c>
      <c r="DN27" s="9">
        <f>НСЛ!DN27*0.87</f>
        <v>92002.5</v>
      </c>
      <c r="DO27" s="9">
        <f>НСЛ!DO27*0.87</f>
        <v>92002.5</v>
      </c>
      <c r="DP27" s="9">
        <f>НСЛ!DP27*0.87</f>
        <v>92002.5</v>
      </c>
      <c r="DQ27" s="9">
        <f>НСЛ!DQ27*0.87</f>
        <v>92002.5</v>
      </c>
      <c r="DR27" s="9">
        <f>НСЛ!DR27*0.87</f>
        <v>92002.5</v>
      </c>
      <c r="DS27" s="9">
        <f>НСЛ!DS27*0.87</f>
        <v>92002.5</v>
      </c>
    </row>
    <row r="28" spans="1:123" ht="15" customHeight="1" x14ac:dyDescent="0.2">
      <c r="A28" s="13" t="s">
        <v>56</v>
      </c>
    </row>
    <row r="29" spans="1:123" ht="108" x14ac:dyDescent="0.2">
      <c r="A29" s="23" t="s">
        <v>79</v>
      </c>
    </row>
    <row r="30" spans="1:123" ht="15" customHeight="1" x14ac:dyDescent="0.2">
      <c r="A30" s="24" t="s">
        <v>80</v>
      </c>
    </row>
    <row r="31" spans="1:123" ht="24" x14ac:dyDescent="0.2">
      <c r="A31" s="25" t="s">
        <v>81</v>
      </c>
    </row>
    <row r="32" spans="1:123" ht="15" customHeight="1" x14ac:dyDescent="0.2">
      <c r="A32" s="26" t="s">
        <v>20</v>
      </c>
    </row>
    <row r="33" spans="1:1" ht="48" x14ac:dyDescent="0.2">
      <c r="A33" s="27" t="s">
        <v>21</v>
      </c>
    </row>
    <row r="34" spans="1:1" x14ac:dyDescent="0.2">
      <c r="A34" s="13" t="s">
        <v>16</v>
      </c>
    </row>
    <row r="35" spans="1:1" ht="132" x14ac:dyDescent="0.2">
      <c r="A35" s="14" t="s">
        <v>17</v>
      </c>
    </row>
    <row r="36" spans="1:1" ht="24" x14ac:dyDescent="0.2">
      <c r="A36" s="28" t="s">
        <v>82</v>
      </c>
    </row>
    <row r="37" spans="1:1" ht="204" x14ac:dyDescent="0.2">
      <c r="A37" s="14" t="s">
        <v>83</v>
      </c>
    </row>
    <row r="38" spans="1:1" x14ac:dyDescent="0.2">
      <c r="A38" s="13" t="s">
        <v>84</v>
      </c>
    </row>
    <row r="39" spans="1:1" ht="276" x14ac:dyDescent="0.2">
      <c r="A39" s="14" t="s">
        <v>85</v>
      </c>
    </row>
    <row r="40" spans="1:1" x14ac:dyDescent="0.2">
      <c r="A40" s="24" t="s">
        <v>18</v>
      </c>
    </row>
    <row r="41" spans="1:1" ht="24" x14ac:dyDescent="0.2">
      <c r="A41" s="29" t="s">
        <v>19</v>
      </c>
    </row>
    <row r="42" spans="1:1" x14ac:dyDescent="0.2">
      <c r="A42" s="13" t="s">
        <v>22</v>
      </c>
    </row>
    <row r="43" spans="1:1" ht="132" x14ac:dyDescent="0.2">
      <c r="A43" s="16" t="s">
        <v>23</v>
      </c>
    </row>
  </sheetData>
  <pageMargins left="0.7" right="0.7" top="0.75" bottom="0.75" header="0.3" footer="0.3"/>
  <pageSetup paperSize="9" orientation="portrait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rgb="FF92D050"/>
  </sheetPr>
  <dimension ref="A1:G35"/>
  <sheetViews>
    <sheetView workbookViewId="0">
      <selection activeCell="A13" sqref="A13"/>
    </sheetView>
  </sheetViews>
  <sheetFormatPr defaultColWidth="9" defaultRowHeight="12.75" x14ac:dyDescent="0.2"/>
  <cols>
    <col min="1" max="1" width="69.7109375" customWidth="1"/>
  </cols>
  <sheetData>
    <row r="1" spans="1:7" ht="14.25" x14ac:dyDescent="0.2">
      <c r="A1" s="2" t="s">
        <v>0</v>
      </c>
    </row>
    <row r="2" spans="1:7" x14ac:dyDescent="0.2">
      <c r="A2" s="3" t="s">
        <v>86</v>
      </c>
    </row>
    <row r="3" spans="1:7" x14ac:dyDescent="0.2">
      <c r="A3" s="3" t="s">
        <v>89</v>
      </c>
    </row>
    <row r="4" spans="1:7" s="1" customFormat="1" x14ac:dyDescent="0.2">
      <c r="A4" s="4" t="s">
        <v>3</v>
      </c>
      <c r="B4" s="5">
        <v>46148</v>
      </c>
      <c r="C4" s="5">
        <v>46149</v>
      </c>
      <c r="D4" s="5">
        <v>46150</v>
      </c>
      <c r="E4" s="5">
        <v>46151</v>
      </c>
      <c r="F4" s="5">
        <v>46152</v>
      </c>
      <c r="G4" s="5">
        <v>46153</v>
      </c>
    </row>
    <row r="5" spans="1:7" x14ac:dyDescent="0.2">
      <c r="A5" s="6" t="s">
        <v>52</v>
      </c>
      <c r="B5" s="7"/>
      <c r="C5" s="7"/>
      <c r="D5" s="7"/>
      <c r="E5" s="7"/>
      <c r="F5" s="7"/>
      <c r="G5" s="7"/>
    </row>
    <row r="6" spans="1:7" x14ac:dyDescent="0.2">
      <c r="A6" s="8">
        <v>1</v>
      </c>
      <c r="B6" s="9" t="e">
        <f>BAR!#REF!*0.8*0.87</f>
        <v>#REF!</v>
      </c>
      <c r="C6" s="9" t="e">
        <f>BAR!#REF!*0.8*0.87</f>
        <v>#REF!</v>
      </c>
      <c r="D6" s="9" t="e">
        <f>BAR!#REF!*0.8*0.87</f>
        <v>#REF!</v>
      </c>
      <c r="E6" s="9" t="e">
        <f>BAR!#REF!*0.8*0.87</f>
        <v>#REF!</v>
      </c>
      <c r="F6" s="9" t="e">
        <f>BAR!#REF!*0.8*0.87</f>
        <v>#REF!</v>
      </c>
      <c r="G6" s="9" t="e">
        <f>BAR!#REF!*0.8*0.87</f>
        <v>#REF!</v>
      </c>
    </row>
    <row r="7" spans="1:7" x14ac:dyDescent="0.2">
      <c r="A7" s="8">
        <v>2</v>
      </c>
      <c r="B7" s="9" t="e">
        <f>BAR!#REF!*0.8*0.87</f>
        <v>#REF!</v>
      </c>
      <c r="C7" s="9" t="e">
        <f>BAR!#REF!*0.8*0.87</f>
        <v>#REF!</v>
      </c>
      <c r="D7" s="9" t="e">
        <f>BAR!#REF!*0.8*0.87</f>
        <v>#REF!</v>
      </c>
      <c r="E7" s="9" t="e">
        <f>BAR!#REF!*0.8*0.87</f>
        <v>#REF!</v>
      </c>
      <c r="F7" s="9" t="e">
        <f>BAR!#REF!*0.8*0.87</f>
        <v>#REF!</v>
      </c>
      <c r="G7" s="9" t="e">
        <f>BAR!#REF!*0.8*0.87</f>
        <v>#REF!</v>
      </c>
    </row>
    <row r="8" spans="1:7" x14ac:dyDescent="0.2">
      <c r="A8" s="6" t="s">
        <v>53</v>
      </c>
      <c r="B8" s="9"/>
      <c r="C8" s="9"/>
      <c r="D8" s="9"/>
      <c r="E8" s="9"/>
      <c r="F8" s="9"/>
      <c r="G8" s="9"/>
    </row>
    <row r="9" spans="1:7" x14ac:dyDescent="0.2">
      <c r="A9" s="8">
        <v>1</v>
      </c>
      <c r="B9" s="9" t="e">
        <f>BAR!#REF!*0.8*0.87</f>
        <v>#REF!</v>
      </c>
      <c r="C9" s="9" t="e">
        <f>BAR!#REF!*0.8*0.87</f>
        <v>#REF!</v>
      </c>
      <c r="D9" s="9" t="e">
        <f>BAR!#REF!*0.8*0.87</f>
        <v>#REF!</v>
      </c>
      <c r="E9" s="9" t="e">
        <f>BAR!#REF!*0.8*0.87</f>
        <v>#REF!</v>
      </c>
      <c r="F9" s="9" t="e">
        <f>BAR!#REF!*0.8*0.87</f>
        <v>#REF!</v>
      </c>
      <c r="G9" s="9" t="e">
        <f>BAR!#REF!*0.8*0.87</f>
        <v>#REF!</v>
      </c>
    </row>
    <row r="10" spans="1:7" x14ac:dyDescent="0.2">
      <c r="A10" s="8">
        <v>2</v>
      </c>
      <c r="B10" s="9" t="e">
        <f>BAR!#REF!*0.8*0.87</f>
        <v>#REF!</v>
      </c>
      <c r="C10" s="9" t="e">
        <f>BAR!#REF!*0.8*0.87</f>
        <v>#REF!</v>
      </c>
      <c r="D10" s="9" t="e">
        <f>BAR!#REF!*0.8*0.87</f>
        <v>#REF!</v>
      </c>
      <c r="E10" s="9" t="e">
        <f>BAR!#REF!*0.8*0.87</f>
        <v>#REF!</v>
      </c>
      <c r="F10" s="9" t="e">
        <f>BAR!#REF!*0.8*0.87</f>
        <v>#REF!</v>
      </c>
      <c r="G10" s="9" t="e">
        <f>BAR!#REF!*0.8*0.87</f>
        <v>#REF!</v>
      </c>
    </row>
    <row r="11" spans="1:7" x14ac:dyDescent="0.2">
      <c r="A11" s="6" t="s">
        <v>54</v>
      </c>
      <c r="B11" s="9"/>
      <c r="C11" s="9"/>
      <c r="D11" s="9"/>
      <c r="E11" s="9"/>
      <c r="F11" s="9"/>
      <c r="G11" s="9"/>
    </row>
    <row r="12" spans="1:7" x14ac:dyDescent="0.2">
      <c r="A12" s="8">
        <v>1</v>
      </c>
      <c r="B12" s="9" t="e">
        <f>BAR!#REF!*0.8*0.87</f>
        <v>#REF!</v>
      </c>
      <c r="C12" s="9" t="e">
        <f>BAR!#REF!*0.8*0.87</f>
        <v>#REF!</v>
      </c>
      <c r="D12" s="9" t="e">
        <f>BAR!#REF!*0.8*0.87</f>
        <v>#REF!</v>
      </c>
      <c r="E12" s="9" t="e">
        <f>BAR!#REF!*0.8*0.87</f>
        <v>#REF!</v>
      </c>
      <c r="F12" s="9" t="e">
        <f>BAR!#REF!*0.8*0.87</f>
        <v>#REF!</v>
      </c>
      <c r="G12" s="9" t="e">
        <f>BAR!#REF!*0.8*0.87</f>
        <v>#REF!</v>
      </c>
    </row>
    <row r="13" spans="1:7" x14ac:dyDescent="0.2">
      <c r="A13" s="8">
        <v>2</v>
      </c>
      <c r="B13" s="9" t="e">
        <f>BAR!#REF!*0.8*0.87</f>
        <v>#REF!</v>
      </c>
      <c r="C13" s="9" t="e">
        <f>BAR!#REF!*0.8*0.87</f>
        <v>#REF!</v>
      </c>
      <c r="D13" s="9" t="e">
        <f>BAR!#REF!*0.8*0.87</f>
        <v>#REF!</v>
      </c>
      <c r="E13" s="9" t="e">
        <f>BAR!#REF!*0.8*0.87</f>
        <v>#REF!</v>
      </c>
      <c r="F13" s="9" t="e">
        <f>BAR!#REF!*0.8*0.87</f>
        <v>#REF!</v>
      </c>
      <c r="G13" s="9" t="e">
        <f>BAR!#REF!*0.8*0.87</f>
        <v>#REF!</v>
      </c>
    </row>
    <row r="14" spans="1:7" x14ac:dyDescent="0.2">
      <c r="A14" s="6" t="s">
        <v>55</v>
      </c>
      <c r="B14" s="9"/>
      <c r="C14" s="9"/>
      <c r="D14" s="9"/>
      <c r="E14" s="9"/>
      <c r="F14" s="9"/>
      <c r="G14" s="9"/>
    </row>
    <row r="15" spans="1:7" x14ac:dyDescent="0.2">
      <c r="A15" s="8">
        <v>1</v>
      </c>
      <c r="B15" s="9" t="e">
        <f>BAR!#REF!*0.8*0.87</f>
        <v>#REF!</v>
      </c>
      <c r="C15" s="9" t="e">
        <f>BAR!#REF!*0.8*0.87</f>
        <v>#REF!</v>
      </c>
      <c r="D15" s="9" t="e">
        <f>BAR!#REF!*0.8*0.87</f>
        <v>#REF!</v>
      </c>
      <c r="E15" s="9" t="e">
        <f>BAR!#REF!*0.8*0.87</f>
        <v>#REF!</v>
      </c>
      <c r="F15" s="9" t="e">
        <f>BAR!#REF!*0.8*0.87</f>
        <v>#REF!</v>
      </c>
      <c r="G15" s="9" t="e">
        <f>BAR!#REF!*0.8*0.87</f>
        <v>#REF!</v>
      </c>
    </row>
    <row r="16" spans="1:7" x14ac:dyDescent="0.2">
      <c r="A16" s="8">
        <v>2</v>
      </c>
      <c r="B16" s="9" t="e">
        <f>BAR!#REF!*0.8*0.87</f>
        <v>#REF!</v>
      </c>
      <c r="C16" s="9" t="e">
        <f>BAR!#REF!*0.8*0.87</f>
        <v>#REF!</v>
      </c>
      <c r="D16" s="9" t="e">
        <f>BAR!#REF!*0.8*0.87</f>
        <v>#REF!</v>
      </c>
      <c r="E16" s="9" t="e">
        <f>BAR!#REF!*0.8*0.87</f>
        <v>#REF!</v>
      </c>
      <c r="F16" s="9" t="e">
        <f>BAR!#REF!*0.8*0.87</f>
        <v>#REF!</v>
      </c>
      <c r="G16" s="9" t="e">
        <f>BAR!#REF!*0.8*0.87</f>
        <v>#REF!</v>
      </c>
    </row>
    <row r="17" spans="1:7" x14ac:dyDescent="0.2">
      <c r="A17" s="6" t="s">
        <v>8</v>
      </c>
      <c r="B17" s="9"/>
      <c r="C17" s="9"/>
      <c r="D17" s="9"/>
      <c r="E17" s="9"/>
      <c r="F17" s="9"/>
      <c r="G17" s="9"/>
    </row>
    <row r="18" spans="1:7" x14ac:dyDescent="0.2">
      <c r="A18" s="8">
        <v>1</v>
      </c>
      <c r="B18" s="9" t="e">
        <f>BAR!#REF!*0.8*0.87</f>
        <v>#REF!</v>
      </c>
      <c r="C18" s="9" t="e">
        <f>BAR!#REF!*0.8*0.87</f>
        <v>#REF!</v>
      </c>
      <c r="D18" s="9" t="e">
        <f>BAR!#REF!*0.8*0.87</f>
        <v>#REF!</v>
      </c>
      <c r="E18" s="9" t="e">
        <f>BAR!#REF!*0.8*0.87</f>
        <v>#REF!</v>
      </c>
      <c r="F18" s="9" t="e">
        <f>BAR!#REF!*0.8*0.87</f>
        <v>#REF!</v>
      </c>
      <c r="G18" s="9" t="e">
        <f>BAR!#REF!*0.8*0.87</f>
        <v>#REF!</v>
      </c>
    </row>
    <row r="19" spans="1:7" x14ac:dyDescent="0.2">
      <c r="A19" s="8">
        <v>2</v>
      </c>
      <c r="B19" s="9" t="e">
        <f>BAR!#REF!*0.8*0.87</f>
        <v>#REF!</v>
      </c>
      <c r="C19" s="9" t="e">
        <f>BAR!#REF!*0.8*0.87</f>
        <v>#REF!</v>
      </c>
      <c r="D19" s="9" t="e">
        <f>BAR!#REF!*0.8*0.87</f>
        <v>#REF!</v>
      </c>
      <c r="E19" s="9" t="e">
        <f>BAR!#REF!*0.8*0.87</f>
        <v>#REF!</v>
      </c>
      <c r="F19" s="9" t="e">
        <f>BAR!#REF!*0.8*0.87</f>
        <v>#REF!</v>
      </c>
      <c r="G19" s="9" t="e">
        <f>BAR!#REF!*0.8*0.87</f>
        <v>#REF!</v>
      </c>
    </row>
    <row r="20" spans="1:7" x14ac:dyDescent="0.2">
      <c r="A20" s="6" t="s">
        <v>9</v>
      </c>
      <c r="B20" s="9"/>
      <c r="C20" s="9"/>
      <c r="D20" s="9"/>
      <c r="E20" s="9"/>
      <c r="F20" s="9"/>
      <c r="G20" s="9"/>
    </row>
    <row r="21" spans="1:7" x14ac:dyDescent="0.2">
      <c r="A21" s="8" t="s">
        <v>10</v>
      </c>
      <c r="B21" s="9" t="e">
        <f>BAR!#REF!*0.8*0.87</f>
        <v>#REF!</v>
      </c>
      <c r="C21" s="9" t="e">
        <f>BAR!#REF!*0.8*0.87</f>
        <v>#REF!</v>
      </c>
      <c r="D21" s="9" t="e">
        <f>BAR!#REF!*0.8*0.87</f>
        <v>#REF!</v>
      </c>
      <c r="E21" s="9" t="e">
        <f>BAR!#REF!*0.8*0.87</f>
        <v>#REF!</v>
      </c>
      <c r="F21" s="9" t="e">
        <f>BAR!#REF!*0.8*0.87</f>
        <v>#REF!</v>
      </c>
      <c r="G21" s="9" t="e">
        <f>BAR!#REF!*0.8*0.87</f>
        <v>#REF!</v>
      </c>
    </row>
    <row r="22" spans="1:7" x14ac:dyDescent="0.2">
      <c r="A22" s="6" t="s">
        <v>11</v>
      </c>
      <c r="B22" s="9"/>
      <c r="C22" s="9"/>
      <c r="D22" s="9"/>
      <c r="E22" s="9"/>
      <c r="F22" s="9"/>
      <c r="G22" s="9"/>
    </row>
    <row r="23" spans="1:7" x14ac:dyDescent="0.2">
      <c r="A23" s="8" t="s">
        <v>10</v>
      </c>
      <c r="B23" s="9" t="e">
        <f>BAR!#REF!*0.8*0.87</f>
        <v>#REF!</v>
      </c>
      <c r="C23" s="9" t="e">
        <f>BAR!#REF!*0.8*0.87</f>
        <v>#REF!</v>
      </c>
      <c r="D23" s="9" t="e">
        <f>BAR!#REF!*0.8*0.87</f>
        <v>#REF!</v>
      </c>
      <c r="E23" s="9" t="e">
        <f>BAR!#REF!*0.8*0.87</f>
        <v>#REF!</v>
      </c>
      <c r="F23" s="9" t="e">
        <f>BAR!#REF!*0.8*0.87</f>
        <v>#REF!</v>
      </c>
      <c r="G23" s="9" t="e">
        <f>BAR!#REF!*0.8*0.87</f>
        <v>#REF!</v>
      </c>
    </row>
    <row r="24" spans="1:7" x14ac:dyDescent="0.2">
      <c r="A24" s="10" t="s">
        <v>12</v>
      </c>
      <c r="B24" s="9"/>
      <c r="C24" s="9"/>
      <c r="D24" s="9"/>
      <c r="E24" s="9"/>
      <c r="F24" s="9"/>
      <c r="G24" s="9"/>
    </row>
    <row r="25" spans="1:7" x14ac:dyDescent="0.2">
      <c r="A25" s="8" t="s">
        <v>10</v>
      </c>
      <c r="B25" s="9" t="e">
        <f>BAR!#REF!*0.8*0.87</f>
        <v>#REF!</v>
      </c>
      <c r="C25" s="9" t="e">
        <f>BAR!#REF!*0.8*0.87</f>
        <v>#REF!</v>
      </c>
      <c r="D25" s="9" t="e">
        <f>BAR!#REF!*0.8*0.87</f>
        <v>#REF!</v>
      </c>
      <c r="E25" s="9" t="e">
        <f>BAR!#REF!*0.8*0.87</f>
        <v>#REF!</v>
      </c>
      <c r="F25" s="9" t="e">
        <f>BAR!#REF!*0.8*0.87</f>
        <v>#REF!</v>
      </c>
      <c r="G25" s="9" t="e">
        <f>BAR!#REF!*0.8*0.87</f>
        <v>#REF!</v>
      </c>
    </row>
    <row r="26" spans="1:7" x14ac:dyDescent="0.2">
      <c r="A26" s="6" t="s">
        <v>13</v>
      </c>
      <c r="B26" s="9"/>
      <c r="C26" s="9"/>
      <c r="D26" s="9"/>
      <c r="E26" s="9"/>
      <c r="F26" s="9"/>
      <c r="G26" s="9"/>
    </row>
    <row r="27" spans="1:7" x14ac:dyDescent="0.2">
      <c r="A27" s="8" t="s">
        <v>10</v>
      </c>
      <c r="B27" s="9" t="e">
        <f>BAR!#REF!*0.8*0.87</f>
        <v>#REF!</v>
      </c>
      <c r="C27" s="9" t="e">
        <f>BAR!#REF!*0.8*0.87</f>
        <v>#REF!</v>
      </c>
      <c r="D27" s="9" t="e">
        <f>BAR!#REF!*0.8*0.87</f>
        <v>#REF!</v>
      </c>
      <c r="E27" s="9" t="e">
        <f>BAR!#REF!*0.8*0.87</f>
        <v>#REF!</v>
      </c>
      <c r="F27" s="9" t="e">
        <f>BAR!#REF!*0.8*0.87</f>
        <v>#REF!</v>
      </c>
      <c r="G27" s="9" t="e">
        <f>BAR!#REF!*0.8*0.87</f>
        <v>#REF!</v>
      </c>
    </row>
    <row r="28" spans="1:7" x14ac:dyDescent="0.2">
      <c r="A28" s="11" t="s">
        <v>80</v>
      </c>
    </row>
    <row r="29" spans="1:7" ht="24" x14ac:dyDescent="0.2">
      <c r="A29" s="12" t="s">
        <v>87</v>
      </c>
    </row>
    <row r="30" spans="1:7" x14ac:dyDescent="0.2">
      <c r="A30" s="13" t="s">
        <v>16</v>
      </c>
    </row>
    <row r="31" spans="1:7" ht="324" x14ac:dyDescent="0.2">
      <c r="A31" s="14" t="s">
        <v>88</v>
      </c>
    </row>
    <row r="32" spans="1:7" x14ac:dyDescent="0.2">
      <c r="A32" s="63" t="s">
        <v>18</v>
      </c>
    </row>
    <row r="33" spans="1:1" ht="24" x14ac:dyDescent="0.2">
      <c r="A33" s="14" t="s">
        <v>19</v>
      </c>
    </row>
    <row r="34" spans="1:1" x14ac:dyDescent="0.2">
      <c r="A34" s="13" t="s">
        <v>22</v>
      </c>
    </row>
    <row r="35" spans="1:1" ht="120" x14ac:dyDescent="0.2">
      <c r="A35" s="16" t="s">
        <v>23</v>
      </c>
    </row>
  </sheetData>
  <pageMargins left="0.7" right="0.7" top="0.75" bottom="0.75" header="0.3" footer="0.3"/>
  <pageSetup paperSize="9" orientation="portrait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 codeName="Лист41">
    <tabColor theme="6" tint="-0.249977111117893"/>
  </sheetPr>
  <dimension ref="A1:HU41"/>
  <sheetViews>
    <sheetView zoomScale="85" zoomScaleNormal="85" workbookViewId="0">
      <pane xSplit="1" topLeftCell="B1" activePane="topRight" state="frozen"/>
      <selection pane="topRight" activeCell="B1" sqref="B1:C1048576"/>
    </sheetView>
  </sheetViews>
  <sheetFormatPr defaultColWidth="9" defaultRowHeight="12" x14ac:dyDescent="0.2"/>
  <cols>
    <col min="1" max="1" width="67.28515625" style="19" customWidth="1"/>
    <col min="2" max="24" width="10.85546875" style="19" customWidth="1"/>
    <col min="25" max="29" width="10.85546875" style="31" customWidth="1"/>
    <col min="30" max="32" width="10.85546875" style="19" customWidth="1"/>
    <col min="33" max="37" width="10.85546875" style="32" customWidth="1"/>
    <col min="38" max="39" width="10.85546875" style="19" customWidth="1"/>
    <col min="40" max="43" width="10.85546875" style="31" customWidth="1"/>
    <col min="44" max="130" width="10.85546875" style="19" customWidth="1"/>
    <col min="131" max="134" width="10.85546875" style="31" customWidth="1"/>
    <col min="135" max="139" width="10.85546875" style="19" customWidth="1"/>
    <col min="140" max="140" width="10.85546875" style="31" customWidth="1"/>
    <col min="141" max="143" width="9" style="19"/>
    <col min="144" max="144" width="9" style="32"/>
    <col min="145" max="16384" width="9" style="19"/>
  </cols>
  <sheetData>
    <row r="1" spans="1:229" s="17" customFormat="1" ht="15" customHeight="1" x14ac:dyDescent="0.2">
      <c r="A1" s="2" t="s">
        <v>0</v>
      </c>
      <c r="Y1" s="41"/>
      <c r="Z1" s="41"/>
      <c r="AA1" s="41"/>
      <c r="AB1" s="41"/>
      <c r="AC1" s="41"/>
      <c r="AG1" s="42"/>
      <c r="AH1" s="42"/>
      <c r="AI1" s="42"/>
      <c r="AJ1" s="42"/>
      <c r="AK1" s="42"/>
      <c r="AN1" s="41"/>
      <c r="AO1" s="41"/>
      <c r="AP1" s="41"/>
      <c r="AQ1" s="41"/>
      <c r="EA1" s="41"/>
      <c r="EB1" s="41"/>
      <c r="EC1" s="41"/>
      <c r="ED1" s="41"/>
      <c r="EJ1" s="41"/>
      <c r="EN1" s="42"/>
    </row>
    <row r="2" spans="1:229" s="17" customFormat="1" ht="15" customHeight="1" x14ac:dyDescent="0.2">
      <c r="A2" s="3" t="s">
        <v>1</v>
      </c>
      <c r="Y2" s="41"/>
      <c r="Z2" s="41"/>
      <c r="AA2" s="41"/>
      <c r="AB2" s="41"/>
      <c r="AC2" s="41"/>
      <c r="AG2" s="42"/>
      <c r="AH2" s="42"/>
      <c r="AI2" s="42"/>
      <c r="AJ2" s="42"/>
      <c r="AK2" s="42"/>
      <c r="AN2" s="41"/>
      <c r="AO2" s="41"/>
      <c r="AP2" s="41"/>
      <c r="AQ2" s="41"/>
      <c r="EA2" s="41"/>
      <c r="EB2" s="41"/>
      <c r="EC2" s="41"/>
      <c r="ED2" s="41"/>
      <c r="EJ2" s="41"/>
      <c r="EN2" s="42"/>
    </row>
    <row r="3" spans="1:229" s="17" customFormat="1" ht="15" customHeight="1" x14ac:dyDescent="0.2">
      <c r="A3" s="3" t="s">
        <v>89</v>
      </c>
      <c r="Y3" s="41"/>
      <c r="Z3" s="41"/>
      <c r="AA3" s="41"/>
      <c r="AB3" s="41"/>
      <c r="AC3" s="41"/>
      <c r="AG3" s="42"/>
      <c r="AH3" s="42"/>
      <c r="AI3" s="42"/>
      <c r="AJ3" s="42"/>
      <c r="AK3" s="42"/>
      <c r="AN3" s="41"/>
      <c r="AO3" s="41"/>
      <c r="AP3" s="41"/>
      <c r="AQ3" s="41"/>
      <c r="EA3" s="41"/>
      <c r="EB3" s="41"/>
      <c r="EC3" s="41"/>
      <c r="ED3" s="41"/>
      <c r="EJ3" s="41"/>
      <c r="EN3" s="42"/>
    </row>
    <row r="4" spans="1:229" s="55" customFormat="1" ht="15" customHeight="1" x14ac:dyDescent="0.2">
      <c r="A4" s="56" t="s">
        <v>3</v>
      </c>
      <c r="B4" s="57">
        <f>BAR!B4</f>
        <v>46157</v>
      </c>
      <c r="C4" s="57">
        <f>BAR!C4</f>
        <v>46158</v>
      </c>
      <c r="D4" s="57">
        <f>BAR!D4</f>
        <v>46159</v>
      </c>
      <c r="E4" s="57">
        <f>BAR!E4</f>
        <v>46160</v>
      </c>
      <c r="F4" s="57">
        <f>BAR!F4</f>
        <v>46161</v>
      </c>
      <c r="G4" s="57">
        <f>BAR!G4</f>
        <v>46162</v>
      </c>
      <c r="H4" s="57">
        <f>BAR!H4</f>
        <v>46163</v>
      </c>
      <c r="I4" s="57">
        <f>BAR!I4</f>
        <v>46164</v>
      </c>
      <c r="J4" s="57">
        <f>BAR!J4</f>
        <v>46165</v>
      </c>
      <c r="K4" s="57">
        <f>BAR!K4</f>
        <v>46166</v>
      </c>
      <c r="L4" s="57">
        <f>BAR!L4</f>
        <v>46167</v>
      </c>
      <c r="M4" s="57">
        <f>BAR!M4</f>
        <v>46168</v>
      </c>
      <c r="N4" s="57">
        <f>BAR!N4</f>
        <v>46169</v>
      </c>
      <c r="O4" s="57">
        <f>BAR!O4</f>
        <v>46170</v>
      </c>
      <c r="P4" s="57">
        <f>BAR!P4</f>
        <v>46171</v>
      </c>
      <c r="Q4" s="57">
        <f>BAR!Q4</f>
        <v>46172</v>
      </c>
      <c r="R4" s="57">
        <f>BAR!R4</f>
        <v>46173</v>
      </c>
      <c r="S4" s="57">
        <f>BAR!S4</f>
        <v>46174</v>
      </c>
      <c r="T4" s="57">
        <f>BAR!T4</f>
        <v>46175</v>
      </c>
      <c r="U4" s="57">
        <f>BAR!U4</f>
        <v>46176</v>
      </c>
      <c r="V4" s="57">
        <f>BAR!V4</f>
        <v>46177</v>
      </c>
      <c r="W4" s="57">
        <f>BAR!W4</f>
        <v>46178</v>
      </c>
      <c r="X4" s="57">
        <f>BAR!X4</f>
        <v>46179</v>
      </c>
      <c r="Y4" s="58">
        <f>BAR!Y4</f>
        <v>46180</v>
      </c>
      <c r="Z4" s="58">
        <f>BAR!Z4</f>
        <v>46181</v>
      </c>
      <c r="AA4" s="58">
        <f>BAR!AA4</f>
        <v>46182</v>
      </c>
      <c r="AB4" s="58">
        <f>BAR!AB4</f>
        <v>46183</v>
      </c>
      <c r="AC4" s="58">
        <f>BAR!AC4</f>
        <v>46184</v>
      </c>
      <c r="AD4" s="57">
        <f>BAR!AD4</f>
        <v>46185</v>
      </c>
      <c r="AE4" s="57">
        <f>BAR!AE4</f>
        <v>46186</v>
      </c>
      <c r="AF4" s="57">
        <f>BAR!AF4</f>
        <v>46187</v>
      </c>
      <c r="AG4" s="59">
        <f>BAR!AG4</f>
        <v>46188</v>
      </c>
      <c r="AH4" s="59">
        <f>BAR!AH4</f>
        <v>46189</v>
      </c>
      <c r="AI4" s="59">
        <f>BAR!AI4</f>
        <v>46190</v>
      </c>
      <c r="AJ4" s="59">
        <f>BAR!AJ4</f>
        <v>46191</v>
      </c>
      <c r="AK4" s="59">
        <f>BAR!AK4</f>
        <v>46192</v>
      </c>
      <c r="AL4" s="57">
        <f>BAR!AL4</f>
        <v>46193</v>
      </c>
      <c r="AM4" s="57">
        <f>BAR!AM4</f>
        <v>46194</v>
      </c>
      <c r="AN4" s="58">
        <f>BAR!AN4</f>
        <v>46195</v>
      </c>
      <c r="AO4" s="58">
        <f>BAR!AO4</f>
        <v>46196</v>
      </c>
      <c r="AP4" s="58">
        <f>BAR!AP4</f>
        <v>46197</v>
      </c>
      <c r="AQ4" s="58">
        <f>BAR!AQ4</f>
        <v>46198</v>
      </c>
      <c r="AR4" s="57">
        <f>BAR!AR4</f>
        <v>46199</v>
      </c>
      <c r="AS4" s="57">
        <f>BAR!AS4</f>
        <v>46200</v>
      </c>
      <c r="AT4" s="57">
        <f>BAR!AT4</f>
        <v>46201</v>
      </c>
      <c r="AU4" s="57">
        <f>BAR!AU4</f>
        <v>46202</v>
      </c>
      <c r="AV4" s="57">
        <f>BAR!AV4</f>
        <v>46203</v>
      </c>
      <c r="AW4" s="57">
        <f>BAR!AW4</f>
        <v>46204</v>
      </c>
      <c r="AX4" s="57">
        <f>BAR!AX4</f>
        <v>46205</v>
      </c>
      <c r="AY4" s="57">
        <f>BAR!AY4</f>
        <v>46206</v>
      </c>
      <c r="AZ4" s="57">
        <f>BAR!AZ4</f>
        <v>46207</v>
      </c>
      <c r="BA4" s="57">
        <f>BAR!BA4</f>
        <v>46208</v>
      </c>
      <c r="BB4" s="57">
        <f>BAR!BB4</f>
        <v>46209</v>
      </c>
      <c r="BC4" s="57">
        <f>BAR!BC4</f>
        <v>46210</v>
      </c>
      <c r="BD4" s="57">
        <f>BAR!BD4</f>
        <v>46211</v>
      </c>
      <c r="BE4" s="57">
        <f>BAR!BE4</f>
        <v>46212</v>
      </c>
      <c r="BF4" s="57">
        <f>BAR!BF4</f>
        <v>46213</v>
      </c>
      <c r="BG4" s="57">
        <f>BAR!BG4</f>
        <v>46214</v>
      </c>
      <c r="BH4" s="57">
        <f>BAR!BH4</f>
        <v>46215</v>
      </c>
      <c r="BI4" s="57">
        <f>BAR!BI4</f>
        <v>46216</v>
      </c>
      <c r="BJ4" s="57">
        <f>BAR!BJ4</f>
        <v>46217</v>
      </c>
      <c r="BK4" s="57">
        <f>BAR!BK4</f>
        <v>46218</v>
      </c>
      <c r="BL4" s="57">
        <f>BAR!BL4</f>
        <v>46219</v>
      </c>
      <c r="BM4" s="57">
        <f>BAR!BM4</f>
        <v>46220</v>
      </c>
      <c r="BN4" s="57">
        <f>BAR!BN4</f>
        <v>46221</v>
      </c>
      <c r="BO4" s="57">
        <f>BAR!BO4</f>
        <v>46222</v>
      </c>
      <c r="BP4" s="57">
        <f>BAR!BP4</f>
        <v>46223</v>
      </c>
      <c r="BQ4" s="57">
        <f>BAR!BQ4</f>
        <v>46224</v>
      </c>
      <c r="BR4" s="57">
        <f>BAR!BR4</f>
        <v>46225</v>
      </c>
      <c r="BS4" s="57">
        <f>BAR!BS4</f>
        <v>46226</v>
      </c>
      <c r="BT4" s="57">
        <f>BAR!BT4</f>
        <v>46227</v>
      </c>
      <c r="BU4" s="57">
        <f>BAR!BU4</f>
        <v>46228</v>
      </c>
      <c r="BV4" s="57">
        <f>BAR!BV4</f>
        <v>46229</v>
      </c>
      <c r="BW4" s="57">
        <f>BAR!BW4</f>
        <v>46230</v>
      </c>
      <c r="BX4" s="57">
        <f>BAR!BX4</f>
        <v>46231</v>
      </c>
      <c r="BY4" s="57">
        <f>BAR!BY4</f>
        <v>46232</v>
      </c>
      <c r="BZ4" s="57">
        <f>BAR!BZ4</f>
        <v>46233</v>
      </c>
      <c r="CA4" s="57">
        <f>BAR!CA4</f>
        <v>46234</v>
      </c>
      <c r="CB4" s="57">
        <f>BAR!CB4</f>
        <v>46235</v>
      </c>
      <c r="CC4" s="57">
        <f>BAR!CC4</f>
        <v>46236</v>
      </c>
      <c r="CD4" s="57">
        <f>BAR!CD4</f>
        <v>46237</v>
      </c>
      <c r="CE4" s="57">
        <f>BAR!CE4</f>
        <v>46238</v>
      </c>
      <c r="CF4" s="57">
        <f>BAR!CF4</f>
        <v>46239</v>
      </c>
      <c r="CG4" s="57">
        <f>BAR!CG4</f>
        <v>46240</v>
      </c>
      <c r="CH4" s="57">
        <f>BAR!CH4</f>
        <v>46241</v>
      </c>
      <c r="CI4" s="57">
        <f>BAR!CI4</f>
        <v>46242</v>
      </c>
      <c r="CJ4" s="57">
        <f>BAR!CJ4</f>
        <v>46243</v>
      </c>
      <c r="CK4" s="57">
        <f>BAR!CK4</f>
        <v>46244</v>
      </c>
      <c r="CL4" s="57">
        <f>BAR!CL4</f>
        <v>46245</v>
      </c>
      <c r="CM4" s="57">
        <f>BAR!CM4</f>
        <v>46246</v>
      </c>
      <c r="CN4" s="57">
        <f>BAR!CN4</f>
        <v>46247</v>
      </c>
      <c r="CO4" s="57">
        <f>BAR!CO4</f>
        <v>46248</v>
      </c>
      <c r="CP4" s="57">
        <f>BAR!CP4</f>
        <v>46249</v>
      </c>
      <c r="CQ4" s="57">
        <f>BAR!CQ4</f>
        <v>46250</v>
      </c>
      <c r="CR4" s="57">
        <f>BAR!CR4</f>
        <v>46251</v>
      </c>
      <c r="CS4" s="57">
        <f>BAR!CS4</f>
        <v>46252</v>
      </c>
      <c r="CT4" s="57">
        <f>BAR!CT4</f>
        <v>46253</v>
      </c>
      <c r="CU4" s="57">
        <f>BAR!CU4</f>
        <v>46254</v>
      </c>
      <c r="CV4" s="57">
        <f>BAR!CV4</f>
        <v>46255</v>
      </c>
      <c r="CW4" s="57">
        <f>BAR!CW4</f>
        <v>46256</v>
      </c>
      <c r="CX4" s="57">
        <f>BAR!CX4</f>
        <v>46257</v>
      </c>
      <c r="CY4" s="57">
        <f>BAR!CY4</f>
        <v>46258</v>
      </c>
      <c r="CZ4" s="57">
        <f>BAR!CZ4</f>
        <v>46259</v>
      </c>
      <c r="DA4" s="57">
        <f>BAR!DA4</f>
        <v>46260</v>
      </c>
      <c r="DB4" s="57">
        <f>BAR!DB4</f>
        <v>46261</v>
      </c>
      <c r="DC4" s="57">
        <f>BAR!DC4</f>
        <v>46262</v>
      </c>
      <c r="DD4" s="57">
        <f>BAR!DD4</f>
        <v>46263</v>
      </c>
      <c r="DE4" s="57">
        <f>BAR!DE4</f>
        <v>46264</v>
      </c>
      <c r="DF4" s="57">
        <f>BAR!DF4</f>
        <v>46265</v>
      </c>
      <c r="DG4" s="57">
        <f>BAR!DG4</f>
        <v>46266</v>
      </c>
      <c r="DH4" s="57">
        <f>BAR!DH4</f>
        <v>46267</v>
      </c>
      <c r="DI4" s="57">
        <f>BAR!DI4</f>
        <v>46268</v>
      </c>
      <c r="DJ4" s="57">
        <f>BAR!DJ4</f>
        <v>46269</v>
      </c>
      <c r="DK4" s="57">
        <f>BAR!DK4</f>
        <v>46270</v>
      </c>
      <c r="DL4" s="57">
        <f>BAR!DL4</f>
        <v>46271</v>
      </c>
      <c r="DM4" s="57">
        <f>BAR!DM4</f>
        <v>46272</v>
      </c>
      <c r="DN4" s="57">
        <f>BAR!DN4</f>
        <v>46273</v>
      </c>
      <c r="DO4" s="57">
        <f>BAR!DO4</f>
        <v>46274</v>
      </c>
      <c r="DP4" s="57">
        <f>BAR!DP4</f>
        <v>46275</v>
      </c>
      <c r="DQ4" s="57">
        <f>BAR!DQ4</f>
        <v>46276</v>
      </c>
      <c r="DR4" s="57">
        <f>BAR!DR4</f>
        <v>46277</v>
      </c>
      <c r="DS4" s="57">
        <f>BAR!DS4</f>
        <v>46278</v>
      </c>
      <c r="DT4" s="57">
        <f>BAR!DT4</f>
        <v>46279</v>
      </c>
      <c r="DU4" s="57">
        <f>BAR!DU4</f>
        <v>46280</v>
      </c>
      <c r="DV4" s="57">
        <f>BAR!DV4</f>
        <v>46281</v>
      </c>
      <c r="DW4" s="57">
        <f>BAR!DW4</f>
        <v>46282</v>
      </c>
      <c r="DX4" s="57">
        <f>BAR!DX4</f>
        <v>46283</v>
      </c>
      <c r="DY4" s="57">
        <f>BAR!DY4</f>
        <v>46284</v>
      </c>
      <c r="DZ4" s="57">
        <f>BAR!DZ4</f>
        <v>46285</v>
      </c>
      <c r="EA4" s="58">
        <f>BAR!EA4</f>
        <v>46286</v>
      </c>
      <c r="EB4" s="58">
        <f>BAR!EB4</f>
        <v>46287</v>
      </c>
      <c r="EC4" s="58">
        <f>BAR!EC4</f>
        <v>46288</v>
      </c>
      <c r="ED4" s="58">
        <f>BAR!ED4</f>
        <v>46289</v>
      </c>
      <c r="EE4" s="57">
        <f>BAR!EE4</f>
        <v>46290</v>
      </c>
      <c r="EF4" s="57">
        <f>BAR!EF4</f>
        <v>46291</v>
      </c>
      <c r="EG4" s="57">
        <f>BAR!EG4</f>
        <v>46292</v>
      </c>
      <c r="EH4" s="57">
        <f>BAR!EH4</f>
        <v>46293</v>
      </c>
      <c r="EI4" s="57">
        <f>BAR!EI4</f>
        <v>46294</v>
      </c>
      <c r="EJ4" s="58">
        <f>BAR!EJ4</f>
        <v>46295</v>
      </c>
      <c r="EK4" s="58">
        <f>BAR!EK4</f>
        <v>46296</v>
      </c>
      <c r="EL4" s="58">
        <f>BAR!EL4</f>
        <v>46297</v>
      </c>
      <c r="EM4" s="58">
        <f>BAR!EM4</f>
        <v>46298</v>
      </c>
      <c r="EN4" s="59">
        <f>BAR!EN4</f>
        <v>46299</v>
      </c>
      <c r="EO4" s="59">
        <f>BAR!EO4</f>
        <v>46300</v>
      </c>
      <c r="EP4" s="59">
        <f>BAR!EP4</f>
        <v>46301</v>
      </c>
      <c r="EQ4" s="59">
        <f>BAR!EQ4</f>
        <v>46302</v>
      </c>
      <c r="ER4" s="59">
        <f>BAR!ER4</f>
        <v>46303</v>
      </c>
      <c r="ES4" s="59">
        <f>BAR!ES4</f>
        <v>46304</v>
      </c>
      <c r="ET4" s="59">
        <f>BAR!ET4</f>
        <v>46305</v>
      </c>
      <c r="EU4" s="59">
        <f>BAR!EU4</f>
        <v>46306</v>
      </c>
      <c r="EV4" s="59">
        <f>BAR!EV4</f>
        <v>46307</v>
      </c>
      <c r="EW4" s="59">
        <f>BAR!EW4</f>
        <v>46308</v>
      </c>
      <c r="EX4" s="59">
        <f>BAR!EX4</f>
        <v>46309</v>
      </c>
      <c r="EY4" s="59">
        <f>BAR!EY4</f>
        <v>46310</v>
      </c>
      <c r="EZ4" s="59">
        <f>BAR!EZ4</f>
        <v>46311</v>
      </c>
      <c r="FA4" s="59">
        <f>BAR!FA4</f>
        <v>46312</v>
      </c>
      <c r="FB4" s="59">
        <f>BAR!FB4</f>
        <v>46313</v>
      </c>
      <c r="FC4" s="59">
        <f>BAR!FC4</f>
        <v>46314</v>
      </c>
      <c r="FD4" s="59">
        <f>BAR!FD4</f>
        <v>46315</v>
      </c>
      <c r="FE4" s="59">
        <f>BAR!FE4</f>
        <v>46316</v>
      </c>
      <c r="FF4" s="59">
        <f>BAR!FF4</f>
        <v>46317</v>
      </c>
      <c r="FG4" s="59">
        <f>BAR!FG4</f>
        <v>46318</v>
      </c>
      <c r="FH4" s="59">
        <f>BAR!FH4</f>
        <v>46319</v>
      </c>
      <c r="FI4" s="59">
        <f>BAR!FI4</f>
        <v>46320</v>
      </c>
      <c r="FJ4" s="59">
        <f>BAR!FJ4</f>
        <v>46321</v>
      </c>
      <c r="FK4" s="59">
        <f>BAR!FK4</f>
        <v>46322</v>
      </c>
      <c r="FL4" s="59">
        <f>BAR!FL4</f>
        <v>46323</v>
      </c>
      <c r="FM4" s="59">
        <f>BAR!FM4</f>
        <v>46324</v>
      </c>
      <c r="FN4" s="59">
        <f>BAR!FN4</f>
        <v>46325</v>
      </c>
      <c r="FO4" s="59">
        <f>BAR!FO4</f>
        <v>46326</v>
      </c>
      <c r="FP4" s="59">
        <f>BAR!FP4</f>
        <v>46327</v>
      </c>
      <c r="FQ4" s="59">
        <f>BAR!FQ4</f>
        <v>46328</v>
      </c>
      <c r="FR4" s="59">
        <f>BAR!FR4</f>
        <v>46329</v>
      </c>
      <c r="FS4" s="59">
        <f>BAR!FS4</f>
        <v>46330</v>
      </c>
      <c r="FT4" s="59">
        <f>BAR!FT4</f>
        <v>46331</v>
      </c>
      <c r="FU4" s="59">
        <f>BAR!FU4</f>
        <v>46332</v>
      </c>
      <c r="FV4" s="59">
        <f>BAR!FV4</f>
        <v>46333</v>
      </c>
      <c r="FW4" s="59">
        <f>BAR!FW4</f>
        <v>46334</v>
      </c>
      <c r="FX4" s="59">
        <f>BAR!FX4</f>
        <v>46335</v>
      </c>
      <c r="FY4" s="59">
        <f>BAR!FY4</f>
        <v>46336</v>
      </c>
      <c r="FZ4" s="59">
        <f>BAR!FZ4</f>
        <v>46337</v>
      </c>
      <c r="GA4" s="59">
        <f>BAR!GA4</f>
        <v>46338</v>
      </c>
      <c r="GB4" s="59">
        <f>BAR!GB4</f>
        <v>46339</v>
      </c>
      <c r="GC4" s="59">
        <f>BAR!GC4</f>
        <v>46340</v>
      </c>
      <c r="GD4" s="59">
        <f>BAR!GD4</f>
        <v>46341</v>
      </c>
      <c r="GE4" s="59">
        <f>BAR!GE4</f>
        <v>46342</v>
      </c>
      <c r="GF4" s="59">
        <f>BAR!GF4</f>
        <v>46343</v>
      </c>
      <c r="GG4" s="59">
        <f>BAR!GG4</f>
        <v>46344</v>
      </c>
      <c r="GH4" s="59">
        <f>BAR!GH4</f>
        <v>46345</v>
      </c>
      <c r="GI4" s="59">
        <f>BAR!GI4</f>
        <v>46346</v>
      </c>
      <c r="GJ4" s="59">
        <f>BAR!GJ4</f>
        <v>46347</v>
      </c>
      <c r="GK4" s="59">
        <f>BAR!GK4</f>
        <v>46348</v>
      </c>
      <c r="GL4" s="59">
        <f>BAR!GL4</f>
        <v>46349</v>
      </c>
      <c r="GM4" s="59">
        <f>BAR!GM4</f>
        <v>46350</v>
      </c>
      <c r="GN4" s="59">
        <f>BAR!GN4</f>
        <v>46351</v>
      </c>
      <c r="GO4" s="59">
        <f>BAR!GO4</f>
        <v>46352</v>
      </c>
      <c r="GP4" s="59">
        <f>BAR!GP4</f>
        <v>46353</v>
      </c>
      <c r="GQ4" s="59">
        <f>BAR!GQ4</f>
        <v>46354</v>
      </c>
      <c r="GR4" s="59">
        <f>BAR!GR4</f>
        <v>46355</v>
      </c>
      <c r="GS4" s="59">
        <f>BAR!GS4</f>
        <v>46356</v>
      </c>
      <c r="GT4" s="59">
        <f>BAR!GT4</f>
        <v>46357</v>
      </c>
      <c r="GU4" s="59">
        <f>BAR!GU4</f>
        <v>46358</v>
      </c>
      <c r="GV4" s="59">
        <f>BAR!GV4</f>
        <v>46359</v>
      </c>
      <c r="GW4" s="59">
        <f>BAR!GW4</f>
        <v>46360</v>
      </c>
      <c r="GX4" s="59">
        <f>BAR!GX4</f>
        <v>46361</v>
      </c>
      <c r="GY4" s="59">
        <f>BAR!GY4</f>
        <v>46362</v>
      </c>
      <c r="GZ4" s="59">
        <f>BAR!GZ4</f>
        <v>46363</v>
      </c>
      <c r="HA4" s="59">
        <f>BAR!HA4</f>
        <v>46364</v>
      </c>
      <c r="HB4" s="59">
        <f>BAR!HB4</f>
        <v>46365</v>
      </c>
      <c r="HC4" s="59">
        <f>BAR!HC4</f>
        <v>46366</v>
      </c>
      <c r="HD4" s="59">
        <f>BAR!HD4</f>
        <v>46367</v>
      </c>
      <c r="HE4" s="59">
        <f>BAR!HE4</f>
        <v>46368</v>
      </c>
      <c r="HF4" s="59">
        <f>BAR!HF4</f>
        <v>46369</v>
      </c>
      <c r="HG4" s="59">
        <f>BAR!HG4</f>
        <v>46370</v>
      </c>
      <c r="HH4" s="59">
        <f>BAR!HH4</f>
        <v>46371</v>
      </c>
      <c r="HI4" s="59">
        <f>BAR!HI4</f>
        <v>46372</v>
      </c>
      <c r="HJ4" s="59">
        <f>BAR!HJ4</f>
        <v>46373</v>
      </c>
      <c r="HK4" s="59">
        <f>BAR!HK4</f>
        <v>46374</v>
      </c>
      <c r="HL4" s="59">
        <f>BAR!HL4</f>
        <v>46375</v>
      </c>
      <c r="HM4" s="59">
        <f>BAR!HM4</f>
        <v>46376</v>
      </c>
      <c r="HN4" s="59">
        <f>BAR!HN4</f>
        <v>46377</v>
      </c>
      <c r="HO4" s="59">
        <f>BAR!HO4</f>
        <v>46378</v>
      </c>
      <c r="HP4" s="59">
        <f>BAR!HP4</f>
        <v>46379</v>
      </c>
      <c r="HQ4" s="59">
        <f>BAR!HQ4</f>
        <v>46380</v>
      </c>
      <c r="HR4" s="59">
        <f>BAR!HR4</f>
        <v>46381</v>
      </c>
      <c r="HS4" s="59">
        <f>BAR!HS4</f>
        <v>46382</v>
      </c>
      <c r="HT4" s="59">
        <f>BAR!HT4</f>
        <v>46383</v>
      </c>
      <c r="HU4" s="59">
        <f>BAR!HU4</f>
        <v>46384</v>
      </c>
    </row>
    <row r="5" spans="1:229" s="7" customFormat="1" x14ac:dyDescent="0.2">
      <c r="A5" s="6" t="s">
        <v>52</v>
      </c>
      <c r="Y5" s="46"/>
      <c r="Z5" s="46"/>
      <c r="AA5" s="46"/>
      <c r="AB5" s="46"/>
      <c r="AC5" s="46"/>
      <c r="AG5" s="47"/>
      <c r="AH5" s="47"/>
      <c r="AI5" s="47"/>
      <c r="AJ5" s="47"/>
      <c r="AK5" s="47"/>
      <c r="AN5" s="46"/>
      <c r="AO5" s="46"/>
      <c r="AP5" s="46"/>
      <c r="AQ5" s="46"/>
      <c r="EA5" s="46"/>
      <c r="EB5" s="46"/>
      <c r="EC5" s="46"/>
      <c r="ED5" s="46"/>
      <c r="EJ5" s="46"/>
      <c r="EK5" s="46"/>
      <c r="EL5" s="46"/>
      <c r="EM5" s="46"/>
      <c r="EN5" s="47"/>
      <c r="EO5" s="47"/>
      <c r="EP5" s="47"/>
      <c r="EQ5" s="47"/>
      <c r="ER5" s="47"/>
      <c r="ES5" s="47"/>
      <c r="ET5" s="47"/>
      <c r="EU5" s="47"/>
      <c r="EV5" s="47"/>
      <c r="EW5" s="47"/>
      <c r="EX5" s="47"/>
      <c r="EY5" s="47"/>
      <c r="EZ5" s="47"/>
      <c r="FA5" s="47"/>
      <c r="FB5" s="47"/>
      <c r="FC5" s="47"/>
      <c r="FD5" s="47"/>
      <c r="FE5" s="47"/>
      <c r="FF5" s="47"/>
      <c r="FG5" s="47"/>
      <c r="FH5" s="47"/>
      <c r="FI5" s="47"/>
      <c r="FJ5" s="47"/>
      <c r="FK5" s="47"/>
      <c r="FL5" s="47"/>
      <c r="FM5" s="47"/>
      <c r="FN5" s="47"/>
      <c r="FO5" s="47"/>
      <c r="FP5" s="47"/>
      <c r="FQ5" s="47"/>
      <c r="FR5" s="47"/>
      <c r="FS5" s="47"/>
      <c r="FT5" s="47"/>
      <c r="FU5" s="47"/>
      <c r="FV5" s="47"/>
      <c r="FW5" s="47"/>
      <c r="FX5" s="47"/>
      <c r="FY5" s="47"/>
      <c r="FZ5" s="47"/>
      <c r="GA5" s="47"/>
      <c r="GB5" s="47"/>
      <c r="GC5" s="47"/>
      <c r="GD5" s="47"/>
      <c r="GE5" s="47"/>
      <c r="GF5" s="47"/>
      <c r="GG5" s="47"/>
      <c r="GH5" s="47"/>
      <c r="GI5" s="47"/>
      <c r="GJ5" s="47"/>
      <c r="GK5" s="47"/>
      <c r="GL5" s="47"/>
      <c r="GM5" s="47"/>
      <c r="GN5" s="47"/>
      <c r="GO5" s="47"/>
      <c r="GP5" s="47"/>
      <c r="GQ5" s="47"/>
      <c r="GR5" s="47"/>
      <c r="GS5" s="47"/>
      <c r="GT5" s="47"/>
      <c r="GU5" s="47"/>
      <c r="GV5" s="47"/>
      <c r="GW5" s="47"/>
      <c r="GX5" s="47"/>
      <c r="GY5" s="47"/>
      <c r="GZ5" s="47"/>
      <c r="HA5" s="47"/>
      <c r="HB5" s="47"/>
      <c r="HC5" s="47"/>
      <c r="HD5" s="47"/>
      <c r="HE5" s="47"/>
      <c r="HF5" s="47"/>
      <c r="HG5" s="47"/>
      <c r="HH5" s="47"/>
      <c r="HI5" s="47"/>
      <c r="HJ5" s="47"/>
      <c r="HK5" s="47"/>
      <c r="HL5" s="47"/>
      <c r="HM5" s="47"/>
      <c r="HN5" s="47"/>
      <c r="HO5" s="47"/>
      <c r="HP5" s="47"/>
      <c r="HQ5" s="47"/>
      <c r="HR5" s="47"/>
      <c r="HS5" s="47"/>
      <c r="HT5" s="47"/>
      <c r="HU5" s="47"/>
    </row>
    <row r="6" spans="1:229" s="7" customFormat="1" x14ac:dyDescent="0.2">
      <c r="A6" s="8">
        <v>1</v>
      </c>
      <c r="B6" s="10">
        <f>BAR!B6*0.82+25</f>
        <v>11915</v>
      </c>
      <c r="C6" s="10">
        <f>BAR!C6*0.82+25</f>
        <v>12735</v>
      </c>
      <c r="D6" s="10">
        <f>BAR!D6*0.82+25</f>
        <v>11505</v>
      </c>
      <c r="E6" s="10">
        <f>BAR!E6*0.82+25</f>
        <v>11505</v>
      </c>
      <c r="F6" s="10">
        <f>BAR!F6*0.82+25</f>
        <v>11505</v>
      </c>
      <c r="G6" s="10">
        <f>BAR!G6*0.82+25</f>
        <v>11505</v>
      </c>
      <c r="H6" s="10">
        <f>BAR!H6*0.82+25</f>
        <v>12735</v>
      </c>
      <c r="I6" s="10">
        <f>BAR!I6*0.82+25</f>
        <v>14785</v>
      </c>
      <c r="J6" s="10">
        <f>BAR!J6*0.82+25</f>
        <v>14785</v>
      </c>
      <c r="K6" s="10">
        <f>BAR!K6*0.82+25</f>
        <v>11915</v>
      </c>
      <c r="L6" s="10">
        <f>BAR!L6*0.82+25</f>
        <v>11915</v>
      </c>
      <c r="M6" s="10">
        <f>BAR!M6*0.82+25</f>
        <v>11915</v>
      </c>
      <c r="N6" s="10">
        <f>BAR!N6*0.82+25</f>
        <v>11915</v>
      </c>
      <c r="O6" s="10">
        <f>BAR!O6*0.82+25</f>
        <v>11915</v>
      </c>
      <c r="P6" s="10">
        <f>BAR!P6*0.82+25</f>
        <v>13555</v>
      </c>
      <c r="Q6" s="10">
        <f>BAR!Q6*0.82+25</f>
        <v>13555</v>
      </c>
      <c r="R6" s="10">
        <f>BAR!R6*0.82+25</f>
        <v>12735</v>
      </c>
      <c r="S6" s="10">
        <f>BAR!S6*0.82+25</f>
        <v>12735</v>
      </c>
      <c r="T6" s="10">
        <f>BAR!T6*0.82+25</f>
        <v>12735</v>
      </c>
      <c r="U6" s="10">
        <f>BAR!U6*0.82+25</f>
        <v>12735</v>
      </c>
      <c r="V6" s="10">
        <f>BAR!V6*0.82+25</f>
        <v>12735</v>
      </c>
      <c r="W6" s="10">
        <f>BAR!W6*0.82+25</f>
        <v>16015</v>
      </c>
      <c r="X6" s="10">
        <f>BAR!X6*0.82+25</f>
        <v>16015</v>
      </c>
      <c r="Y6" s="54">
        <f>BAR!Y6*0.82+25</f>
        <v>16015</v>
      </c>
      <c r="Z6" s="54">
        <f>BAR!Z6*0.82+25</f>
        <v>16015</v>
      </c>
      <c r="AA6" s="54">
        <f>BAR!AA6*0.82+25</f>
        <v>16015</v>
      </c>
      <c r="AB6" s="54">
        <f>BAR!AB6*0.82+25</f>
        <v>16015</v>
      </c>
      <c r="AC6" s="54">
        <f>BAR!AC6*0.82+25</f>
        <v>16015</v>
      </c>
      <c r="AD6" s="10">
        <f>BAR!AD6*0.82+25</f>
        <v>16015</v>
      </c>
      <c r="AE6" s="10">
        <f>BAR!AE6*0.82+25</f>
        <v>16015</v>
      </c>
      <c r="AF6" s="10">
        <f>BAR!AF6*0.82+25</f>
        <v>16015</v>
      </c>
      <c r="AG6" s="60">
        <f>BAR!AG6*0.82+25</f>
        <v>20935</v>
      </c>
      <c r="AH6" s="60">
        <f>BAR!AH6*0.82+25</f>
        <v>20935</v>
      </c>
      <c r="AI6" s="60">
        <f>BAR!AI6*0.82+25</f>
        <v>20935</v>
      </c>
      <c r="AJ6" s="60">
        <f>BAR!AJ6*0.82+25</f>
        <v>20935</v>
      </c>
      <c r="AK6" s="60">
        <f>BAR!AK6*0.82+25</f>
        <v>22575</v>
      </c>
      <c r="AL6" s="10">
        <f>BAR!AL6*0.82+25</f>
        <v>22575</v>
      </c>
      <c r="AM6" s="10">
        <f>BAR!AM6*0.82+25</f>
        <v>22575</v>
      </c>
      <c r="AN6" s="54">
        <f>BAR!AN6*0.82+25</f>
        <v>22575</v>
      </c>
      <c r="AO6" s="54">
        <f>BAR!AO6*0.82+25</f>
        <v>22575</v>
      </c>
      <c r="AP6" s="54">
        <f>BAR!AP6*0.82+25</f>
        <v>22575</v>
      </c>
      <c r="AQ6" s="54">
        <f>BAR!AQ6*0.82+25</f>
        <v>22575</v>
      </c>
      <c r="AR6" s="10">
        <f>BAR!AR6*0.82+25</f>
        <v>22575</v>
      </c>
      <c r="AS6" s="10">
        <f>BAR!AS6*0.82+25</f>
        <v>22575</v>
      </c>
      <c r="AT6" s="10">
        <f>BAR!AT6*0.82+25</f>
        <v>17245</v>
      </c>
      <c r="AU6" s="10">
        <f>BAR!AU6*0.82+25</f>
        <v>17245</v>
      </c>
      <c r="AV6" s="10">
        <f>BAR!AV6*0.82+25</f>
        <v>17245</v>
      </c>
      <c r="AW6" s="10">
        <f>BAR!AW6*0.82+25</f>
        <v>18475</v>
      </c>
      <c r="AX6" s="10">
        <f>BAR!AX6*0.82+25</f>
        <v>18475</v>
      </c>
      <c r="AY6" s="10">
        <f>BAR!AY6*0.82+25</f>
        <v>18475</v>
      </c>
      <c r="AZ6" s="10">
        <f>BAR!AZ6*0.82+25</f>
        <v>18475</v>
      </c>
      <c r="BA6" s="10">
        <f>BAR!BA6*0.82+25</f>
        <v>18475</v>
      </c>
      <c r="BB6" s="10">
        <f>BAR!BB6*0.82+25</f>
        <v>18475</v>
      </c>
      <c r="BC6" s="10">
        <f>BAR!BC6*0.82+25</f>
        <v>18475</v>
      </c>
      <c r="BD6" s="10">
        <f>BAR!BD6*0.82+25</f>
        <v>18475</v>
      </c>
      <c r="BE6" s="10">
        <f>BAR!BE6*0.82+25</f>
        <v>20935</v>
      </c>
      <c r="BF6" s="10">
        <f>BAR!BF6*0.82+25</f>
        <v>20935</v>
      </c>
      <c r="BG6" s="10">
        <f>BAR!BG6*0.82+25</f>
        <v>17245</v>
      </c>
      <c r="BH6" s="10">
        <f>BAR!BH6*0.82+25</f>
        <v>17245</v>
      </c>
      <c r="BI6" s="10">
        <f>BAR!BI6*0.82+25</f>
        <v>17245</v>
      </c>
      <c r="BJ6" s="10">
        <f>BAR!BJ6*0.82+25</f>
        <v>17245</v>
      </c>
      <c r="BK6" s="10">
        <f>BAR!BK6*0.82+25</f>
        <v>19705</v>
      </c>
      <c r="BL6" s="10">
        <f>BAR!BL6*0.82+25</f>
        <v>19705</v>
      </c>
      <c r="BM6" s="10">
        <f>BAR!BM6*0.82+25</f>
        <v>19705</v>
      </c>
      <c r="BN6" s="10">
        <f>BAR!BN6*0.82+25</f>
        <v>19705</v>
      </c>
      <c r="BO6" s="10">
        <f>BAR!BO6*0.82+25</f>
        <v>17245</v>
      </c>
      <c r="BP6" s="10">
        <f>BAR!BP6*0.82+25</f>
        <v>17245</v>
      </c>
      <c r="BQ6" s="10">
        <f>BAR!BQ6*0.82+25</f>
        <v>17245</v>
      </c>
      <c r="BR6" s="10">
        <f>BAR!BR6*0.82+25</f>
        <v>17245</v>
      </c>
      <c r="BS6" s="10">
        <f>BAR!BS6*0.82+25</f>
        <v>17245</v>
      </c>
      <c r="BT6" s="10">
        <f>BAR!BT6*0.82+25</f>
        <v>18475</v>
      </c>
      <c r="BU6" s="10">
        <f>BAR!BU6*0.82+25</f>
        <v>18475</v>
      </c>
      <c r="BV6" s="10">
        <f>BAR!BV6*0.82+25</f>
        <v>17245</v>
      </c>
      <c r="BW6" s="10">
        <f>BAR!BW6*0.82+25</f>
        <v>17245</v>
      </c>
      <c r="BX6" s="10">
        <f>BAR!BX6*0.82+25</f>
        <v>17245</v>
      </c>
      <c r="BY6" s="10">
        <f>BAR!BY6*0.82+25</f>
        <v>17245</v>
      </c>
      <c r="BZ6" s="10">
        <f>BAR!BZ6*0.82+25</f>
        <v>17245</v>
      </c>
      <c r="CA6" s="10">
        <f>BAR!CA6*0.82+25</f>
        <v>18475</v>
      </c>
      <c r="CB6" s="10">
        <f>BAR!CB6*0.82+25</f>
        <v>18475</v>
      </c>
      <c r="CC6" s="10">
        <f>BAR!CC6*0.82+25</f>
        <v>17245</v>
      </c>
      <c r="CD6" s="10">
        <f>BAR!CD6*0.82+25</f>
        <v>17245</v>
      </c>
      <c r="CE6" s="10">
        <f>BAR!CE6*0.82+25</f>
        <v>17245</v>
      </c>
      <c r="CF6" s="10">
        <f>BAR!CF6*0.82+25</f>
        <v>17245</v>
      </c>
      <c r="CG6" s="10">
        <f>BAR!CG6*0.82+25</f>
        <v>17245</v>
      </c>
      <c r="CH6" s="10">
        <f>BAR!CH6*0.82+25</f>
        <v>18475</v>
      </c>
      <c r="CI6" s="10">
        <f>BAR!CI6*0.82+25</f>
        <v>18475</v>
      </c>
      <c r="CJ6" s="10">
        <f>BAR!CJ6*0.82+25</f>
        <v>17245</v>
      </c>
      <c r="CK6" s="10">
        <f>BAR!CK6*0.82+25</f>
        <v>17245</v>
      </c>
      <c r="CL6" s="10">
        <f>BAR!CL6*0.82+25</f>
        <v>17245</v>
      </c>
      <c r="CM6" s="10">
        <f>BAR!CM6*0.82+25</f>
        <v>17245</v>
      </c>
      <c r="CN6" s="10">
        <f>BAR!CN6*0.82+25</f>
        <v>17245</v>
      </c>
      <c r="CO6" s="10">
        <f>BAR!CO6*0.82+25</f>
        <v>18475</v>
      </c>
      <c r="CP6" s="10">
        <f>BAR!CP6*0.82+25</f>
        <v>18475</v>
      </c>
      <c r="CQ6" s="10">
        <f>BAR!CQ6*0.82+25</f>
        <v>17245</v>
      </c>
      <c r="CR6" s="10">
        <f>BAR!CR6*0.82+25</f>
        <v>17245</v>
      </c>
      <c r="CS6" s="10">
        <f>BAR!CS6*0.82+25</f>
        <v>17245</v>
      </c>
      <c r="CT6" s="10">
        <f>BAR!CT6*0.82+25</f>
        <v>17245</v>
      </c>
      <c r="CU6" s="10">
        <f>BAR!CU6*0.82+25</f>
        <v>17245</v>
      </c>
      <c r="CV6" s="10">
        <f>BAR!CV6*0.82+25</f>
        <v>17245</v>
      </c>
      <c r="CW6" s="10">
        <f>BAR!CW6*0.82+25</f>
        <v>17245</v>
      </c>
      <c r="CX6" s="10">
        <f>BAR!CX6*0.82+25</f>
        <v>14785</v>
      </c>
      <c r="CY6" s="10">
        <f>BAR!CY6*0.82+25</f>
        <v>14785</v>
      </c>
      <c r="CZ6" s="10">
        <f>BAR!CZ6*0.82+25</f>
        <v>14785</v>
      </c>
      <c r="DA6" s="10">
        <f>BAR!DA6*0.82+25</f>
        <v>14785</v>
      </c>
      <c r="DB6" s="10">
        <f>BAR!DB6*0.82+25</f>
        <v>14785</v>
      </c>
      <c r="DC6" s="10">
        <f>BAR!DC6*0.82+25</f>
        <v>16015</v>
      </c>
      <c r="DD6" s="10">
        <f>BAR!DD6*0.82+25</f>
        <v>16015</v>
      </c>
      <c r="DE6" s="10">
        <f>BAR!DE6*0.82+25</f>
        <v>14785</v>
      </c>
      <c r="DF6" s="10">
        <f>BAR!DF6*0.82+25</f>
        <v>14785</v>
      </c>
      <c r="DG6" s="10">
        <f>BAR!DG6*0.82+25</f>
        <v>14785</v>
      </c>
      <c r="DH6" s="10">
        <f>BAR!DH6*0.82+25</f>
        <v>14785</v>
      </c>
      <c r="DI6" s="10">
        <f>BAR!DI6*0.82+25</f>
        <v>14785</v>
      </c>
      <c r="DJ6" s="10">
        <f>BAR!DJ6*0.82+25</f>
        <v>16015</v>
      </c>
      <c r="DK6" s="10">
        <f>BAR!DK6*0.82+25</f>
        <v>16015</v>
      </c>
      <c r="DL6" s="10">
        <f>BAR!DL6*0.82+25</f>
        <v>14785</v>
      </c>
      <c r="DM6" s="10">
        <f>BAR!DM6*0.82+25</f>
        <v>14785</v>
      </c>
      <c r="DN6" s="10">
        <f>BAR!DN6*0.82+25</f>
        <v>14785</v>
      </c>
      <c r="DO6" s="10">
        <f>BAR!DO6*0.82+25</f>
        <v>14785</v>
      </c>
      <c r="DP6" s="10">
        <f>BAR!DP6*0.82+25</f>
        <v>14785</v>
      </c>
      <c r="DQ6" s="10">
        <f>BAR!DQ6*0.82+25</f>
        <v>16015</v>
      </c>
      <c r="DR6" s="10">
        <f>BAR!DR6*0.82+25</f>
        <v>16015</v>
      </c>
      <c r="DS6" s="10">
        <f>BAR!DS6*0.82+25</f>
        <v>14785</v>
      </c>
      <c r="DT6" s="10">
        <f>BAR!DT6*0.82+25</f>
        <v>14785</v>
      </c>
      <c r="DU6" s="10">
        <f>BAR!DU6*0.82+25</f>
        <v>14785</v>
      </c>
      <c r="DV6" s="10">
        <f>BAR!DV6*0.82+25</f>
        <v>14785</v>
      </c>
      <c r="DW6" s="10">
        <f>BAR!DW6*0.82+25</f>
        <v>14785</v>
      </c>
      <c r="DX6" s="10">
        <f>BAR!DX6*0.82+25</f>
        <v>14785</v>
      </c>
      <c r="DY6" s="10">
        <f>BAR!DY6*0.82+25</f>
        <v>16015</v>
      </c>
      <c r="DZ6" s="10">
        <f>BAR!DZ6*0.82+25</f>
        <v>16015</v>
      </c>
      <c r="EA6" s="54">
        <f>BAR!EA6*0.82+25</f>
        <v>16015</v>
      </c>
      <c r="EB6" s="54">
        <f>BAR!EB6*0.82+25</f>
        <v>16015</v>
      </c>
      <c r="EC6" s="54">
        <f>BAR!EC6*0.82+25</f>
        <v>16015</v>
      </c>
      <c r="ED6" s="54">
        <f>BAR!ED6*0.82+25</f>
        <v>16015</v>
      </c>
      <c r="EE6" s="10">
        <f>BAR!EE6*0.82+25</f>
        <v>16015</v>
      </c>
      <c r="EF6" s="10">
        <f>BAR!EF6*0.82+25</f>
        <v>16015</v>
      </c>
      <c r="EG6" s="10">
        <f>BAR!EG6*0.82+25</f>
        <v>16015</v>
      </c>
      <c r="EH6" s="10">
        <f>BAR!EH6*0.82+25</f>
        <v>16015</v>
      </c>
      <c r="EI6" s="10">
        <f>BAR!EI6*0.82+25</f>
        <v>16015</v>
      </c>
      <c r="EJ6" s="54">
        <f>BAR!EJ6*0.82+25</f>
        <v>16015</v>
      </c>
      <c r="EK6" s="54">
        <f>BAR!EK6*0.82+25</f>
        <v>16015</v>
      </c>
      <c r="EL6" s="54">
        <f>BAR!EL6*0.82+25</f>
        <v>16015</v>
      </c>
      <c r="EM6" s="54">
        <f>BAR!EM6*0.82+25</f>
        <v>16015</v>
      </c>
      <c r="EN6" s="60">
        <f>BAR!EN6*0.82+25</f>
        <v>16015</v>
      </c>
      <c r="EO6" s="60">
        <f>BAR!EO6*0.82+25</f>
        <v>12407</v>
      </c>
      <c r="EP6" s="60">
        <f>BAR!EP6*0.82+25</f>
        <v>12407</v>
      </c>
      <c r="EQ6" s="60">
        <f>BAR!EQ6*0.82+25</f>
        <v>12407</v>
      </c>
      <c r="ER6" s="60">
        <f>BAR!ER6*0.82+25</f>
        <v>12407</v>
      </c>
      <c r="ES6" s="60">
        <f>BAR!ES6*0.82+25</f>
        <v>13145</v>
      </c>
      <c r="ET6" s="60">
        <f>BAR!ET6*0.82+25</f>
        <v>13145</v>
      </c>
      <c r="EU6" s="60">
        <f>BAR!EU6*0.82+25</f>
        <v>12407</v>
      </c>
      <c r="EV6" s="60">
        <f>BAR!EV6*0.82+25</f>
        <v>12407</v>
      </c>
      <c r="EW6" s="60">
        <f>BAR!EW6*0.82+25</f>
        <v>12407</v>
      </c>
      <c r="EX6" s="60">
        <f>BAR!EX6*0.82+25</f>
        <v>12407</v>
      </c>
      <c r="EY6" s="60">
        <f>BAR!EY6*0.82+25</f>
        <v>12407</v>
      </c>
      <c r="EZ6" s="60">
        <f>BAR!EZ6*0.82+25</f>
        <v>13145</v>
      </c>
      <c r="FA6" s="60">
        <f>BAR!FA6*0.82+25</f>
        <v>13145</v>
      </c>
      <c r="FB6" s="60">
        <f>BAR!FB6*0.82+25</f>
        <v>11833</v>
      </c>
      <c r="FC6" s="60">
        <f>BAR!FC6*0.82+25</f>
        <v>11833</v>
      </c>
      <c r="FD6" s="60">
        <f>BAR!FD6*0.82+25</f>
        <v>11833</v>
      </c>
      <c r="FE6" s="60">
        <f>BAR!FE6*0.82+25</f>
        <v>11833</v>
      </c>
      <c r="FF6" s="60">
        <f>BAR!FF6*0.82+25</f>
        <v>11833</v>
      </c>
      <c r="FG6" s="60">
        <f>BAR!FG6*0.82+25</f>
        <v>12407</v>
      </c>
      <c r="FH6" s="60">
        <f>BAR!FH6*0.82+25</f>
        <v>12407</v>
      </c>
      <c r="FI6" s="60">
        <f>BAR!FI6*0.82+25</f>
        <v>11833</v>
      </c>
      <c r="FJ6" s="60">
        <f>BAR!FJ6*0.82+25</f>
        <v>11833</v>
      </c>
      <c r="FK6" s="60">
        <f>BAR!FK6*0.82+25</f>
        <v>11833</v>
      </c>
      <c r="FL6" s="60">
        <f>BAR!FL6*0.82+25</f>
        <v>11833</v>
      </c>
      <c r="FM6" s="60">
        <f>BAR!FM6*0.82+25</f>
        <v>11833</v>
      </c>
      <c r="FN6" s="60">
        <f>BAR!FN6*0.82+25</f>
        <v>12407</v>
      </c>
      <c r="FO6" s="60">
        <f>BAR!FO6*0.82+25</f>
        <v>12407</v>
      </c>
      <c r="FP6" s="60">
        <f>BAR!FP6*0.82+25</f>
        <v>12407</v>
      </c>
      <c r="FQ6" s="60">
        <f>BAR!FQ6*0.82+25</f>
        <v>12407</v>
      </c>
      <c r="FR6" s="60">
        <f>BAR!FR6*0.82+25</f>
        <v>12407</v>
      </c>
      <c r="FS6" s="60">
        <f>BAR!FS6*0.82+25</f>
        <v>12407</v>
      </c>
      <c r="FT6" s="60">
        <f>BAR!FT6*0.82+25</f>
        <v>12407</v>
      </c>
      <c r="FU6" s="60">
        <f>BAR!FU6*0.82+25</f>
        <v>12407</v>
      </c>
      <c r="FV6" s="60">
        <f>BAR!FV6*0.82+25</f>
        <v>12407</v>
      </c>
      <c r="FW6" s="60">
        <f>BAR!FW6*0.82+25</f>
        <v>11259</v>
      </c>
      <c r="FX6" s="60">
        <f>BAR!FX6*0.82+25</f>
        <v>11259</v>
      </c>
      <c r="FY6" s="60">
        <f>BAR!FY6*0.82+25</f>
        <v>11259</v>
      </c>
      <c r="FZ6" s="60">
        <f>BAR!FZ6*0.82+25</f>
        <v>11259</v>
      </c>
      <c r="GA6" s="60">
        <f>BAR!GA6*0.82+25</f>
        <v>11259</v>
      </c>
      <c r="GB6" s="60">
        <f>BAR!GB6*0.82+25</f>
        <v>11833</v>
      </c>
      <c r="GC6" s="60">
        <f>BAR!GC6*0.82+25</f>
        <v>11833</v>
      </c>
      <c r="GD6" s="60">
        <f>BAR!GD6*0.82+25</f>
        <v>11259</v>
      </c>
      <c r="GE6" s="60">
        <f>BAR!GE6*0.82+25</f>
        <v>11259</v>
      </c>
      <c r="GF6" s="60">
        <f>BAR!GF6*0.82+25</f>
        <v>11259</v>
      </c>
      <c r="GG6" s="60">
        <f>BAR!GG6*0.82+25</f>
        <v>11259</v>
      </c>
      <c r="GH6" s="60">
        <f>BAR!GH6*0.82+25</f>
        <v>11259</v>
      </c>
      <c r="GI6" s="60">
        <f>BAR!GI6*0.82+25</f>
        <v>11833</v>
      </c>
      <c r="GJ6" s="60">
        <f>BAR!GJ6*0.82+25</f>
        <v>11833</v>
      </c>
      <c r="GK6" s="60">
        <f>BAR!GK6*0.82+25</f>
        <v>11259</v>
      </c>
      <c r="GL6" s="60">
        <f>BAR!GL6*0.82+25</f>
        <v>11259</v>
      </c>
      <c r="GM6" s="60">
        <f>BAR!GM6*0.82+25</f>
        <v>11259</v>
      </c>
      <c r="GN6" s="60">
        <f>BAR!GN6*0.82+25</f>
        <v>11259</v>
      </c>
      <c r="GO6" s="60">
        <f>BAR!GO6*0.82+25</f>
        <v>11259</v>
      </c>
      <c r="GP6" s="60">
        <f>BAR!GP6*0.82+25</f>
        <v>11833</v>
      </c>
      <c r="GQ6" s="60">
        <f>BAR!GQ6*0.82+25</f>
        <v>11833</v>
      </c>
      <c r="GR6" s="60">
        <f>BAR!GR6*0.82+25</f>
        <v>11259</v>
      </c>
      <c r="GS6" s="60">
        <f>BAR!GS6*0.82+25</f>
        <v>11259</v>
      </c>
      <c r="GT6" s="60">
        <f>BAR!GT6*0.82+25</f>
        <v>11259</v>
      </c>
      <c r="GU6" s="60">
        <f>BAR!GU6*0.82+25</f>
        <v>11259</v>
      </c>
      <c r="GV6" s="60">
        <f>BAR!GV6*0.82+25</f>
        <v>11259</v>
      </c>
      <c r="GW6" s="60">
        <f>BAR!GW6*0.82+25</f>
        <v>11833</v>
      </c>
      <c r="GX6" s="60">
        <f>BAR!GX6*0.82+25</f>
        <v>11833</v>
      </c>
      <c r="GY6" s="60">
        <f>BAR!GY6*0.82+25</f>
        <v>11259</v>
      </c>
      <c r="GZ6" s="60">
        <f>BAR!GZ6*0.82+25</f>
        <v>11259</v>
      </c>
      <c r="HA6" s="60">
        <f>BAR!HA6*0.82+25</f>
        <v>11259</v>
      </c>
      <c r="HB6" s="60">
        <f>BAR!HB6*0.82+25</f>
        <v>11259</v>
      </c>
      <c r="HC6" s="60">
        <f>BAR!HC6*0.82+25</f>
        <v>11259</v>
      </c>
      <c r="HD6" s="60">
        <f>BAR!HD6*0.82+25</f>
        <v>13145</v>
      </c>
      <c r="HE6" s="60">
        <f>BAR!HE6*0.82+25</f>
        <v>13145</v>
      </c>
      <c r="HF6" s="60">
        <f>BAR!HF6*0.82+25</f>
        <v>12407</v>
      </c>
      <c r="HG6" s="60">
        <f>BAR!HG6*0.82+25</f>
        <v>12407</v>
      </c>
      <c r="HH6" s="60">
        <f>BAR!HH6*0.82+25</f>
        <v>12407</v>
      </c>
      <c r="HI6" s="60">
        <f>BAR!HI6*0.82+25</f>
        <v>12407</v>
      </c>
      <c r="HJ6" s="60">
        <f>BAR!HJ6*0.82+25</f>
        <v>12407</v>
      </c>
      <c r="HK6" s="60">
        <f>BAR!HK6*0.82+25</f>
        <v>15605</v>
      </c>
      <c r="HL6" s="60">
        <f>BAR!HL6*0.82+25</f>
        <v>15605</v>
      </c>
      <c r="HM6" s="60">
        <f>BAR!HM6*0.82+25</f>
        <v>15605</v>
      </c>
      <c r="HN6" s="60">
        <f>BAR!HN6*0.82+25</f>
        <v>15605</v>
      </c>
      <c r="HO6" s="60">
        <f>BAR!HO6*0.82+25</f>
        <v>15605</v>
      </c>
      <c r="HP6" s="60">
        <f>BAR!HP6*0.82+25</f>
        <v>15605</v>
      </c>
      <c r="HQ6" s="60">
        <f>BAR!HQ6*0.82+25</f>
        <v>15605</v>
      </c>
      <c r="HR6" s="60">
        <f>BAR!HR6*0.82+25</f>
        <v>16425</v>
      </c>
      <c r="HS6" s="60">
        <f>BAR!HS6*0.82+25</f>
        <v>16425</v>
      </c>
      <c r="HT6" s="60">
        <f>BAR!HT6*0.82+25</f>
        <v>16425</v>
      </c>
      <c r="HU6" s="60">
        <f>BAR!HU6*0.82+25</f>
        <v>16425</v>
      </c>
    </row>
    <row r="7" spans="1:229" s="7" customFormat="1" x14ac:dyDescent="0.2">
      <c r="A7" s="8">
        <v>2</v>
      </c>
      <c r="B7" s="10">
        <f>BAR!B7*0.82+25</f>
        <v>14375</v>
      </c>
      <c r="C7" s="10">
        <f>BAR!C7*0.82+25</f>
        <v>15195</v>
      </c>
      <c r="D7" s="10">
        <f>BAR!D7*0.82+25</f>
        <v>13965</v>
      </c>
      <c r="E7" s="10">
        <f>BAR!E7*0.82+25</f>
        <v>13965</v>
      </c>
      <c r="F7" s="10">
        <f>BAR!F7*0.82+25</f>
        <v>13965</v>
      </c>
      <c r="G7" s="10">
        <f>BAR!G7*0.82+25</f>
        <v>13965</v>
      </c>
      <c r="H7" s="10">
        <f>BAR!H7*0.82+25</f>
        <v>15195</v>
      </c>
      <c r="I7" s="10">
        <f>BAR!I7*0.82+25</f>
        <v>17245</v>
      </c>
      <c r="J7" s="10">
        <f>BAR!J7*0.82+25</f>
        <v>17245</v>
      </c>
      <c r="K7" s="10">
        <f>BAR!K7*0.82+25</f>
        <v>14375</v>
      </c>
      <c r="L7" s="10">
        <f>BAR!L7*0.82+25</f>
        <v>14375</v>
      </c>
      <c r="M7" s="10">
        <f>BAR!M7*0.82+25</f>
        <v>14375</v>
      </c>
      <c r="N7" s="10">
        <f>BAR!N7*0.82+25</f>
        <v>14375</v>
      </c>
      <c r="O7" s="10">
        <f>BAR!O7*0.82+25</f>
        <v>14375</v>
      </c>
      <c r="P7" s="10">
        <f>BAR!P7*0.82+25</f>
        <v>16015</v>
      </c>
      <c r="Q7" s="10">
        <f>BAR!Q7*0.82+25</f>
        <v>16015</v>
      </c>
      <c r="R7" s="10">
        <f>BAR!R7*0.82+25</f>
        <v>15195</v>
      </c>
      <c r="S7" s="10">
        <f>BAR!S7*0.82+25</f>
        <v>15195</v>
      </c>
      <c r="T7" s="10">
        <f>BAR!T7*0.82+25</f>
        <v>15195</v>
      </c>
      <c r="U7" s="10">
        <f>BAR!U7*0.82+25</f>
        <v>15195</v>
      </c>
      <c r="V7" s="10">
        <f>BAR!V7*0.82+25</f>
        <v>15195</v>
      </c>
      <c r="W7" s="10">
        <f>BAR!W7*0.82+25</f>
        <v>18475</v>
      </c>
      <c r="X7" s="10">
        <f>BAR!X7*0.82+25</f>
        <v>18475</v>
      </c>
      <c r="Y7" s="54">
        <f>BAR!Y7*0.82+25</f>
        <v>18475</v>
      </c>
      <c r="Z7" s="54">
        <f>BAR!Z7*0.82+25</f>
        <v>18475</v>
      </c>
      <c r="AA7" s="54">
        <f>BAR!AA7*0.82+25</f>
        <v>18475</v>
      </c>
      <c r="AB7" s="54">
        <f>BAR!AB7*0.82+25</f>
        <v>18475</v>
      </c>
      <c r="AC7" s="54">
        <f>BAR!AC7*0.82+25</f>
        <v>18475</v>
      </c>
      <c r="AD7" s="10">
        <f>BAR!AD7*0.82+25</f>
        <v>18475</v>
      </c>
      <c r="AE7" s="10">
        <f>BAR!AE7*0.82+25</f>
        <v>18475</v>
      </c>
      <c r="AF7" s="10">
        <f>BAR!AF7*0.82+25</f>
        <v>18475</v>
      </c>
      <c r="AG7" s="60">
        <f>BAR!AG7*0.82+25</f>
        <v>23395</v>
      </c>
      <c r="AH7" s="60">
        <f>BAR!AH7*0.82+25</f>
        <v>23395</v>
      </c>
      <c r="AI7" s="60">
        <f>BAR!AI7*0.82+25</f>
        <v>23395</v>
      </c>
      <c r="AJ7" s="60">
        <f>BAR!AJ7*0.82+25</f>
        <v>23395</v>
      </c>
      <c r="AK7" s="60">
        <f>BAR!AK7*0.82+25</f>
        <v>25035</v>
      </c>
      <c r="AL7" s="10">
        <f>BAR!AL7*0.82+25</f>
        <v>25035</v>
      </c>
      <c r="AM7" s="10">
        <f>BAR!AM7*0.82+25</f>
        <v>25035</v>
      </c>
      <c r="AN7" s="54">
        <f>BAR!AN7*0.82+25</f>
        <v>25035</v>
      </c>
      <c r="AO7" s="54">
        <f>BAR!AO7*0.82+25</f>
        <v>25035</v>
      </c>
      <c r="AP7" s="54">
        <f>BAR!AP7*0.82+25</f>
        <v>25035</v>
      </c>
      <c r="AQ7" s="54">
        <f>BAR!AQ7*0.82+25</f>
        <v>25035</v>
      </c>
      <c r="AR7" s="10">
        <f>BAR!AR7*0.82+25</f>
        <v>25035</v>
      </c>
      <c r="AS7" s="10">
        <f>BAR!AS7*0.82+25</f>
        <v>25035</v>
      </c>
      <c r="AT7" s="10">
        <f>BAR!AT7*0.82+25</f>
        <v>19705</v>
      </c>
      <c r="AU7" s="10">
        <f>BAR!AU7*0.82+25</f>
        <v>19705</v>
      </c>
      <c r="AV7" s="10">
        <f>BAR!AV7*0.82+25</f>
        <v>19705</v>
      </c>
      <c r="AW7" s="10">
        <f>BAR!AW7*0.82+25</f>
        <v>20935</v>
      </c>
      <c r="AX7" s="10">
        <f>BAR!AX7*0.82+25</f>
        <v>20935</v>
      </c>
      <c r="AY7" s="10">
        <f>BAR!AY7*0.82+25</f>
        <v>20935</v>
      </c>
      <c r="AZ7" s="10">
        <f>BAR!AZ7*0.82+25</f>
        <v>20935</v>
      </c>
      <c r="BA7" s="10">
        <f>BAR!BA7*0.82+25</f>
        <v>20935</v>
      </c>
      <c r="BB7" s="10">
        <f>BAR!BB7*0.82+25</f>
        <v>20935</v>
      </c>
      <c r="BC7" s="10">
        <f>BAR!BC7*0.82+25</f>
        <v>20935</v>
      </c>
      <c r="BD7" s="10">
        <f>BAR!BD7*0.82+25</f>
        <v>20935</v>
      </c>
      <c r="BE7" s="10">
        <f>BAR!BE7*0.82+25</f>
        <v>23395</v>
      </c>
      <c r="BF7" s="10">
        <f>BAR!BF7*0.82+25</f>
        <v>23395</v>
      </c>
      <c r="BG7" s="10">
        <f>BAR!BG7*0.82+25</f>
        <v>19705</v>
      </c>
      <c r="BH7" s="10">
        <f>BAR!BH7*0.82+25</f>
        <v>19705</v>
      </c>
      <c r="BI7" s="10">
        <f>BAR!BI7*0.82+25</f>
        <v>19705</v>
      </c>
      <c r="BJ7" s="10">
        <f>BAR!BJ7*0.82+25</f>
        <v>19705</v>
      </c>
      <c r="BK7" s="10">
        <f>BAR!BK7*0.82+25</f>
        <v>22165</v>
      </c>
      <c r="BL7" s="10">
        <f>BAR!BL7*0.82+25</f>
        <v>22165</v>
      </c>
      <c r="BM7" s="10">
        <f>BAR!BM7*0.82+25</f>
        <v>22165</v>
      </c>
      <c r="BN7" s="10">
        <f>BAR!BN7*0.82+25</f>
        <v>22165</v>
      </c>
      <c r="BO7" s="10">
        <f>BAR!BO7*0.82+25</f>
        <v>19705</v>
      </c>
      <c r="BP7" s="10">
        <f>BAR!BP7*0.82+25</f>
        <v>19705</v>
      </c>
      <c r="BQ7" s="10">
        <f>BAR!BQ7*0.82+25</f>
        <v>19705</v>
      </c>
      <c r="BR7" s="10">
        <f>BAR!BR7*0.82+25</f>
        <v>19705</v>
      </c>
      <c r="BS7" s="10">
        <f>BAR!BS7*0.82+25</f>
        <v>19705</v>
      </c>
      <c r="BT7" s="10">
        <f>BAR!BT7*0.82+25</f>
        <v>20935</v>
      </c>
      <c r="BU7" s="10">
        <f>BAR!BU7*0.82+25</f>
        <v>20935</v>
      </c>
      <c r="BV7" s="10">
        <f>BAR!BV7*0.82+25</f>
        <v>19705</v>
      </c>
      <c r="BW7" s="10">
        <f>BAR!BW7*0.82+25</f>
        <v>19705</v>
      </c>
      <c r="BX7" s="10">
        <f>BAR!BX7*0.82+25</f>
        <v>19705</v>
      </c>
      <c r="BY7" s="10">
        <f>BAR!BY7*0.82+25</f>
        <v>19705</v>
      </c>
      <c r="BZ7" s="10">
        <f>BAR!BZ7*0.82+25</f>
        <v>19705</v>
      </c>
      <c r="CA7" s="10">
        <f>BAR!CA7*0.82+25</f>
        <v>20935</v>
      </c>
      <c r="CB7" s="10">
        <f>BAR!CB7*0.82+25</f>
        <v>20935</v>
      </c>
      <c r="CC7" s="10">
        <f>BAR!CC7*0.82+25</f>
        <v>19705</v>
      </c>
      <c r="CD7" s="10">
        <f>BAR!CD7*0.82+25</f>
        <v>19705</v>
      </c>
      <c r="CE7" s="10">
        <f>BAR!CE7*0.82+25</f>
        <v>19705</v>
      </c>
      <c r="CF7" s="10">
        <f>BAR!CF7*0.82+25</f>
        <v>19705</v>
      </c>
      <c r="CG7" s="10">
        <f>BAR!CG7*0.82+25</f>
        <v>19705</v>
      </c>
      <c r="CH7" s="10">
        <f>BAR!CH7*0.82+25</f>
        <v>20935</v>
      </c>
      <c r="CI7" s="10">
        <f>BAR!CI7*0.82+25</f>
        <v>20935</v>
      </c>
      <c r="CJ7" s="10">
        <f>BAR!CJ7*0.82+25</f>
        <v>19705</v>
      </c>
      <c r="CK7" s="10">
        <f>BAR!CK7*0.82+25</f>
        <v>19705</v>
      </c>
      <c r="CL7" s="10">
        <f>BAR!CL7*0.82+25</f>
        <v>19705</v>
      </c>
      <c r="CM7" s="10">
        <f>BAR!CM7*0.82+25</f>
        <v>19705</v>
      </c>
      <c r="CN7" s="10">
        <f>BAR!CN7*0.82+25</f>
        <v>19705</v>
      </c>
      <c r="CO7" s="10">
        <f>BAR!CO7*0.82+25</f>
        <v>20935</v>
      </c>
      <c r="CP7" s="10">
        <f>BAR!CP7*0.82+25</f>
        <v>20935</v>
      </c>
      <c r="CQ7" s="10">
        <f>BAR!CQ7*0.82+25</f>
        <v>19705</v>
      </c>
      <c r="CR7" s="10">
        <f>BAR!CR7*0.82+25</f>
        <v>19705</v>
      </c>
      <c r="CS7" s="10">
        <f>BAR!CS7*0.82+25</f>
        <v>19705</v>
      </c>
      <c r="CT7" s="10">
        <f>BAR!CT7*0.82+25</f>
        <v>19705</v>
      </c>
      <c r="CU7" s="10">
        <f>BAR!CU7*0.82+25</f>
        <v>19705</v>
      </c>
      <c r="CV7" s="10">
        <f>BAR!CV7*0.82+25</f>
        <v>19705</v>
      </c>
      <c r="CW7" s="10">
        <f>BAR!CW7*0.82+25</f>
        <v>19705</v>
      </c>
      <c r="CX7" s="10">
        <f>BAR!CX7*0.82+25</f>
        <v>17245</v>
      </c>
      <c r="CY7" s="10">
        <f>BAR!CY7*0.82+25</f>
        <v>17245</v>
      </c>
      <c r="CZ7" s="10">
        <f>BAR!CZ7*0.82+25</f>
        <v>17245</v>
      </c>
      <c r="DA7" s="10">
        <f>BAR!DA7*0.82+25</f>
        <v>17245</v>
      </c>
      <c r="DB7" s="10">
        <f>BAR!DB7*0.82+25</f>
        <v>17245</v>
      </c>
      <c r="DC7" s="10">
        <f>BAR!DC7*0.82+25</f>
        <v>18475</v>
      </c>
      <c r="DD7" s="10">
        <f>BAR!DD7*0.82+25</f>
        <v>18475</v>
      </c>
      <c r="DE7" s="10">
        <f>BAR!DE7*0.82+25</f>
        <v>17245</v>
      </c>
      <c r="DF7" s="10">
        <f>BAR!DF7*0.82+25</f>
        <v>17245</v>
      </c>
      <c r="DG7" s="10">
        <f>BAR!DG7*0.82+25</f>
        <v>17245</v>
      </c>
      <c r="DH7" s="10">
        <f>BAR!DH7*0.82+25</f>
        <v>17245</v>
      </c>
      <c r="DI7" s="10">
        <f>BAR!DI7*0.82+25</f>
        <v>17245</v>
      </c>
      <c r="DJ7" s="10">
        <f>BAR!DJ7*0.82+25</f>
        <v>18475</v>
      </c>
      <c r="DK7" s="10">
        <f>BAR!DK7*0.82+25</f>
        <v>18475</v>
      </c>
      <c r="DL7" s="10">
        <f>BAR!DL7*0.82+25</f>
        <v>17245</v>
      </c>
      <c r="DM7" s="10">
        <f>BAR!DM7*0.82+25</f>
        <v>17245</v>
      </c>
      <c r="DN7" s="10">
        <f>BAR!DN7*0.82+25</f>
        <v>17245</v>
      </c>
      <c r="DO7" s="10">
        <f>BAR!DO7*0.82+25</f>
        <v>17245</v>
      </c>
      <c r="DP7" s="10">
        <f>BAR!DP7*0.82+25</f>
        <v>17245</v>
      </c>
      <c r="DQ7" s="10">
        <f>BAR!DQ7*0.82+25</f>
        <v>18475</v>
      </c>
      <c r="DR7" s="10">
        <f>BAR!DR7*0.82+25</f>
        <v>18475</v>
      </c>
      <c r="DS7" s="10">
        <f>BAR!DS7*0.82+25</f>
        <v>17245</v>
      </c>
      <c r="DT7" s="10">
        <f>BAR!DT7*0.82+25</f>
        <v>17245</v>
      </c>
      <c r="DU7" s="10">
        <f>BAR!DU7*0.82+25</f>
        <v>17245</v>
      </c>
      <c r="DV7" s="10">
        <f>BAR!DV7*0.82+25</f>
        <v>17245</v>
      </c>
      <c r="DW7" s="10">
        <f>BAR!DW7*0.82+25</f>
        <v>17245</v>
      </c>
      <c r="DX7" s="10">
        <f>BAR!DX7*0.82+25</f>
        <v>17245</v>
      </c>
      <c r="DY7" s="10">
        <f>BAR!DY7*0.82+25</f>
        <v>18475</v>
      </c>
      <c r="DZ7" s="10">
        <f>BAR!DZ7*0.82+25</f>
        <v>18475</v>
      </c>
      <c r="EA7" s="54">
        <f>BAR!EA7*0.82+25</f>
        <v>18475</v>
      </c>
      <c r="EB7" s="54">
        <f>BAR!EB7*0.82+25</f>
        <v>18475</v>
      </c>
      <c r="EC7" s="54">
        <f>BAR!EC7*0.82+25</f>
        <v>18475</v>
      </c>
      <c r="ED7" s="54">
        <f>BAR!ED7*0.82+25</f>
        <v>18475</v>
      </c>
      <c r="EE7" s="10">
        <f>BAR!EE7*0.82+25</f>
        <v>18475</v>
      </c>
      <c r="EF7" s="10">
        <f>BAR!EF7*0.82+25</f>
        <v>18475</v>
      </c>
      <c r="EG7" s="10">
        <f>BAR!EG7*0.82+25</f>
        <v>18475</v>
      </c>
      <c r="EH7" s="10">
        <f>BAR!EH7*0.82+25</f>
        <v>18475</v>
      </c>
      <c r="EI7" s="10">
        <f>BAR!EI7*0.82+25</f>
        <v>18475</v>
      </c>
      <c r="EJ7" s="54">
        <f>BAR!EJ7*0.82+25</f>
        <v>18475</v>
      </c>
      <c r="EK7" s="54">
        <f>BAR!EK7*0.82+25</f>
        <v>18475</v>
      </c>
      <c r="EL7" s="54">
        <f>BAR!EL7*0.82+25</f>
        <v>18475</v>
      </c>
      <c r="EM7" s="54">
        <f>BAR!EM7*0.82+25</f>
        <v>18475</v>
      </c>
      <c r="EN7" s="60">
        <f>BAR!EN7*0.82+25</f>
        <v>18475</v>
      </c>
      <c r="EO7" s="60">
        <f>BAR!EO7*0.82+25</f>
        <v>14867</v>
      </c>
      <c r="EP7" s="60">
        <f>BAR!EP7*0.82+25</f>
        <v>14867</v>
      </c>
      <c r="EQ7" s="60">
        <f>BAR!EQ7*0.82+25</f>
        <v>14867</v>
      </c>
      <c r="ER7" s="60">
        <f>BAR!ER7*0.82+25</f>
        <v>14867</v>
      </c>
      <c r="ES7" s="60">
        <f>BAR!ES7*0.82+25</f>
        <v>15605</v>
      </c>
      <c r="ET7" s="60">
        <f>BAR!ET7*0.82+25</f>
        <v>15605</v>
      </c>
      <c r="EU7" s="60">
        <f>BAR!EU7*0.82+25</f>
        <v>14867</v>
      </c>
      <c r="EV7" s="60">
        <f>BAR!EV7*0.82+25</f>
        <v>14867</v>
      </c>
      <c r="EW7" s="60">
        <f>BAR!EW7*0.82+25</f>
        <v>14867</v>
      </c>
      <c r="EX7" s="60">
        <f>BAR!EX7*0.82+25</f>
        <v>14867</v>
      </c>
      <c r="EY7" s="60">
        <f>BAR!EY7*0.82+25</f>
        <v>14867</v>
      </c>
      <c r="EZ7" s="60">
        <f>BAR!EZ7*0.82+25</f>
        <v>15605</v>
      </c>
      <c r="FA7" s="60">
        <f>BAR!FA7*0.82+25</f>
        <v>15605</v>
      </c>
      <c r="FB7" s="60">
        <f>BAR!FB7*0.82+25</f>
        <v>14293</v>
      </c>
      <c r="FC7" s="60">
        <f>BAR!FC7*0.82+25</f>
        <v>14293</v>
      </c>
      <c r="FD7" s="60">
        <f>BAR!FD7*0.82+25</f>
        <v>14293</v>
      </c>
      <c r="FE7" s="60">
        <f>BAR!FE7*0.82+25</f>
        <v>14293</v>
      </c>
      <c r="FF7" s="60">
        <f>BAR!FF7*0.82+25</f>
        <v>14293</v>
      </c>
      <c r="FG7" s="60">
        <f>BAR!FG7*0.82+25</f>
        <v>14867</v>
      </c>
      <c r="FH7" s="60">
        <f>BAR!FH7*0.82+25</f>
        <v>14867</v>
      </c>
      <c r="FI7" s="60">
        <f>BAR!FI7*0.82+25</f>
        <v>14293</v>
      </c>
      <c r="FJ7" s="60">
        <f>BAR!FJ7*0.82+25</f>
        <v>14293</v>
      </c>
      <c r="FK7" s="60">
        <f>BAR!FK7*0.82+25</f>
        <v>14293</v>
      </c>
      <c r="FL7" s="60">
        <f>BAR!FL7*0.82+25</f>
        <v>14293</v>
      </c>
      <c r="FM7" s="60">
        <f>BAR!FM7*0.82+25</f>
        <v>14293</v>
      </c>
      <c r="FN7" s="60">
        <f>BAR!FN7*0.82+25</f>
        <v>14867</v>
      </c>
      <c r="FO7" s="60">
        <f>BAR!FO7*0.82+25</f>
        <v>14867</v>
      </c>
      <c r="FP7" s="60">
        <f>BAR!FP7*0.82+25</f>
        <v>14867</v>
      </c>
      <c r="FQ7" s="60">
        <f>BAR!FQ7*0.82+25</f>
        <v>14867</v>
      </c>
      <c r="FR7" s="60">
        <f>BAR!FR7*0.82+25</f>
        <v>14867</v>
      </c>
      <c r="FS7" s="60">
        <f>BAR!FS7*0.82+25</f>
        <v>14867</v>
      </c>
      <c r="FT7" s="60">
        <f>BAR!FT7*0.82+25</f>
        <v>14867</v>
      </c>
      <c r="FU7" s="60">
        <f>BAR!FU7*0.82+25</f>
        <v>14867</v>
      </c>
      <c r="FV7" s="60">
        <f>BAR!FV7*0.82+25</f>
        <v>14867</v>
      </c>
      <c r="FW7" s="60">
        <f>BAR!FW7*0.82+25</f>
        <v>13719</v>
      </c>
      <c r="FX7" s="60">
        <f>BAR!FX7*0.82+25</f>
        <v>13719</v>
      </c>
      <c r="FY7" s="60">
        <f>BAR!FY7*0.82+25</f>
        <v>13719</v>
      </c>
      <c r="FZ7" s="60">
        <f>BAR!FZ7*0.82+25</f>
        <v>13719</v>
      </c>
      <c r="GA7" s="60">
        <f>BAR!GA7*0.82+25</f>
        <v>13719</v>
      </c>
      <c r="GB7" s="60">
        <f>BAR!GB7*0.82+25</f>
        <v>14293</v>
      </c>
      <c r="GC7" s="60">
        <f>BAR!GC7*0.82+25</f>
        <v>14293</v>
      </c>
      <c r="GD7" s="60">
        <f>BAR!GD7*0.82+25</f>
        <v>13719</v>
      </c>
      <c r="GE7" s="60">
        <f>BAR!GE7*0.82+25</f>
        <v>13719</v>
      </c>
      <c r="GF7" s="60">
        <f>BAR!GF7*0.82+25</f>
        <v>13719</v>
      </c>
      <c r="GG7" s="60">
        <f>BAR!GG7*0.82+25</f>
        <v>13719</v>
      </c>
      <c r="GH7" s="60">
        <f>BAR!GH7*0.82+25</f>
        <v>13719</v>
      </c>
      <c r="GI7" s="60">
        <f>BAR!GI7*0.82+25</f>
        <v>14293</v>
      </c>
      <c r="GJ7" s="60">
        <f>BAR!GJ7*0.82+25</f>
        <v>14293</v>
      </c>
      <c r="GK7" s="60">
        <f>BAR!GK7*0.82+25</f>
        <v>13719</v>
      </c>
      <c r="GL7" s="60">
        <f>BAR!GL7*0.82+25</f>
        <v>13719</v>
      </c>
      <c r="GM7" s="60">
        <f>BAR!GM7*0.82+25</f>
        <v>13719</v>
      </c>
      <c r="GN7" s="60">
        <f>BAR!GN7*0.82+25</f>
        <v>13719</v>
      </c>
      <c r="GO7" s="60">
        <f>BAR!GO7*0.82+25</f>
        <v>13719</v>
      </c>
      <c r="GP7" s="60">
        <f>BAR!GP7*0.82+25</f>
        <v>14293</v>
      </c>
      <c r="GQ7" s="60">
        <f>BAR!GQ7*0.82+25</f>
        <v>14293</v>
      </c>
      <c r="GR7" s="60">
        <f>BAR!GR7*0.82+25</f>
        <v>13719</v>
      </c>
      <c r="GS7" s="60">
        <f>BAR!GS7*0.82+25</f>
        <v>13719</v>
      </c>
      <c r="GT7" s="60">
        <f>BAR!GT7*0.82+25</f>
        <v>13719</v>
      </c>
      <c r="GU7" s="60">
        <f>BAR!GU7*0.82+25</f>
        <v>13719</v>
      </c>
      <c r="GV7" s="60">
        <f>BAR!GV7*0.82+25</f>
        <v>13719</v>
      </c>
      <c r="GW7" s="60">
        <f>BAR!GW7*0.82+25</f>
        <v>14293</v>
      </c>
      <c r="GX7" s="60">
        <f>BAR!GX7*0.82+25</f>
        <v>14293</v>
      </c>
      <c r="GY7" s="60">
        <f>BAR!GY7*0.82+25</f>
        <v>13719</v>
      </c>
      <c r="GZ7" s="60">
        <f>BAR!GZ7*0.82+25</f>
        <v>13719</v>
      </c>
      <c r="HA7" s="60">
        <f>BAR!HA7*0.82+25</f>
        <v>13719</v>
      </c>
      <c r="HB7" s="60">
        <f>BAR!HB7*0.82+25</f>
        <v>13719</v>
      </c>
      <c r="HC7" s="60">
        <f>BAR!HC7*0.82+25</f>
        <v>13719</v>
      </c>
      <c r="HD7" s="60">
        <f>BAR!HD7*0.82+25</f>
        <v>15605</v>
      </c>
      <c r="HE7" s="60">
        <f>BAR!HE7*0.82+25</f>
        <v>15605</v>
      </c>
      <c r="HF7" s="60">
        <f>BAR!HF7*0.82+25</f>
        <v>14867</v>
      </c>
      <c r="HG7" s="60">
        <f>BAR!HG7*0.82+25</f>
        <v>14867</v>
      </c>
      <c r="HH7" s="60">
        <f>BAR!HH7*0.82+25</f>
        <v>14867</v>
      </c>
      <c r="HI7" s="60">
        <f>BAR!HI7*0.82+25</f>
        <v>14867</v>
      </c>
      <c r="HJ7" s="60">
        <f>BAR!HJ7*0.82+25</f>
        <v>14867</v>
      </c>
      <c r="HK7" s="60">
        <f>BAR!HK7*0.82+25</f>
        <v>18065</v>
      </c>
      <c r="HL7" s="60">
        <f>BAR!HL7*0.82+25</f>
        <v>18065</v>
      </c>
      <c r="HM7" s="60">
        <f>BAR!HM7*0.82+25</f>
        <v>18065</v>
      </c>
      <c r="HN7" s="60">
        <f>BAR!HN7*0.82+25</f>
        <v>18065</v>
      </c>
      <c r="HO7" s="60">
        <f>BAR!HO7*0.82+25</f>
        <v>18065</v>
      </c>
      <c r="HP7" s="60">
        <f>BAR!HP7*0.82+25</f>
        <v>18065</v>
      </c>
      <c r="HQ7" s="60">
        <f>BAR!HQ7*0.82+25</f>
        <v>18065</v>
      </c>
      <c r="HR7" s="60">
        <f>BAR!HR7*0.82+25</f>
        <v>18885</v>
      </c>
      <c r="HS7" s="60">
        <f>BAR!HS7*0.82+25</f>
        <v>18885</v>
      </c>
      <c r="HT7" s="60">
        <f>BAR!HT7*0.82+25</f>
        <v>18885</v>
      </c>
      <c r="HU7" s="60">
        <f>BAR!HU7*0.82+25</f>
        <v>18885</v>
      </c>
    </row>
    <row r="8" spans="1:229" s="7" customFormat="1" x14ac:dyDescent="0.2">
      <c r="A8" s="6" t="s">
        <v>53</v>
      </c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54"/>
      <c r="Z8" s="54"/>
      <c r="AA8" s="54"/>
      <c r="AB8" s="54"/>
      <c r="AC8" s="54"/>
      <c r="AD8" s="10"/>
      <c r="AE8" s="10"/>
      <c r="AF8" s="10"/>
      <c r="AG8" s="60"/>
      <c r="AH8" s="60"/>
      <c r="AI8" s="60"/>
      <c r="AJ8" s="60"/>
      <c r="AK8" s="60"/>
      <c r="AL8" s="10"/>
      <c r="AM8" s="10"/>
      <c r="AN8" s="54"/>
      <c r="AO8" s="54"/>
      <c r="AP8" s="54"/>
      <c r="AQ8" s="54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54"/>
      <c r="EB8" s="54"/>
      <c r="EC8" s="54"/>
      <c r="ED8" s="54"/>
      <c r="EE8" s="10"/>
      <c r="EF8" s="10"/>
      <c r="EG8" s="10"/>
      <c r="EH8" s="10"/>
      <c r="EI8" s="10"/>
      <c r="EJ8" s="54"/>
      <c r="EK8" s="54"/>
      <c r="EL8" s="54"/>
      <c r="EM8" s="54"/>
      <c r="EN8" s="60"/>
      <c r="EO8" s="60"/>
      <c r="EP8" s="60"/>
      <c r="EQ8" s="60"/>
      <c r="ER8" s="60"/>
      <c r="ES8" s="60"/>
      <c r="ET8" s="60"/>
      <c r="EU8" s="60"/>
      <c r="EV8" s="60"/>
      <c r="EW8" s="60"/>
      <c r="EX8" s="60"/>
      <c r="EY8" s="60"/>
      <c r="EZ8" s="60"/>
      <c r="FA8" s="60"/>
      <c r="FB8" s="60"/>
      <c r="FC8" s="60"/>
      <c r="FD8" s="60"/>
      <c r="FE8" s="60"/>
      <c r="FF8" s="60"/>
      <c r="FG8" s="60"/>
      <c r="FH8" s="60"/>
      <c r="FI8" s="60"/>
      <c r="FJ8" s="60"/>
      <c r="FK8" s="60"/>
      <c r="FL8" s="60"/>
      <c r="FM8" s="60"/>
      <c r="FN8" s="60"/>
      <c r="FO8" s="60"/>
      <c r="FP8" s="60"/>
      <c r="FQ8" s="60"/>
      <c r="FR8" s="60"/>
      <c r="FS8" s="60"/>
      <c r="FT8" s="60"/>
      <c r="FU8" s="60"/>
      <c r="FV8" s="60"/>
      <c r="FW8" s="60"/>
      <c r="FX8" s="60"/>
      <c r="FY8" s="60"/>
      <c r="FZ8" s="60"/>
      <c r="GA8" s="60"/>
      <c r="GB8" s="60"/>
      <c r="GC8" s="60"/>
      <c r="GD8" s="60"/>
      <c r="GE8" s="60"/>
      <c r="GF8" s="60"/>
      <c r="GG8" s="60"/>
      <c r="GH8" s="60"/>
      <c r="GI8" s="60"/>
      <c r="GJ8" s="60"/>
      <c r="GK8" s="60"/>
      <c r="GL8" s="60"/>
      <c r="GM8" s="60"/>
      <c r="GN8" s="60"/>
      <c r="GO8" s="60"/>
      <c r="GP8" s="60"/>
      <c r="GQ8" s="60"/>
      <c r="GR8" s="60"/>
      <c r="GS8" s="60"/>
      <c r="GT8" s="60"/>
      <c r="GU8" s="60"/>
      <c r="GV8" s="60"/>
      <c r="GW8" s="60"/>
      <c r="GX8" s="60"/>
      <c r="GY8" s="60"/>
      <c r="GZ8" s="60"/>
      <c r="HA8" s="60"/>
      <c r="HB8" s="60"/>
      <c r="HC8" s="60"/>
      <c r="HD8" s="60"/>
      <c r="HE8" s="60"/>
      <c r="HF8" s="60"/>
      <c r="HG8" s="60"/>
      <c r="HH8" s="60"/>
      <c r="HI8" s="60"/>
      <c r="HJ8" s="60"/>
      <c r="HK8" s="60"/>
      <c r="HL8" s="60"/>
      <c r="HM8" s="60"/>
      <c r="HN8" s="60"/>
      <c r="HO8" s="60"/>
      <c r="HP8" s="60"/>
      <c r="HQ8" s="60"/>
      <c r="HR8" s="60"/>
      <c r="HS8" s="60"/>
      <c r="HT8" s="60"/>
      <c r="HU8" s="60"/>
    </row>
    <row r="9" spans="1:229" s="7" customFormat="1" x14ac:dyDescent="0.2">
      <c r="A9" s="8">
        <v>1</v>
      </c>
      <c r="B9" s="10">
        <f>BAR!B9*0.82+25</f>
        <v>14375</v>
      </c>
      <c r="C9" s="10">
        <f>BAR!C9*0.82+25</f>
        <v>15195</v>
      </c>
      <c r="D9" s="10">
        <f>BAR!D9*0.82+25</f>
        <v>13965</v>
      </c>
      <c r="E9" s="10">
        <f>BAR!E9*0.82+25</f>
        <v>13965</v>
      </c>
      <c r="F9" s="10">
        <f>BAR!F9*0.82+25</f>
        <v>13965</v>
      </c>
      <c r="G9" s="10">
        <f>BAR!G9*0.82+25</f>
        <v>13965</v>
      </c>
      <c r="H9" s="10">
        <f>BAR!H9*0.82+25</f>
        <v>15195</v>
      </c>
      <c r="I9" s="10">
        <f>BAR!I9*0.82+25</f>
        <v>17245</v>
      </c>
      <c r="J9" s="10">
        <f>BAR!J9*0.82+25</f>
        <v>17245</v>
      </c>
      <c r="K9" s="10">
        <f>BAR!K9*0.82+25</f>
        <v>14375</v>
      </c>
      <c r="L9" s="10">
        <f>BAR!L9*0.82+25</f>
        <v>14375</v>
      </c>
      <c r="M9" s="10">
        <f>BAR!M9*0.82+25</f>
        <v>14375</v>
      </c>
      <c r="N9" s="10">
        <f>BAR!N9*0.82+25</f>
        <v>14375</v>
      </c>
      <c r="O9" s="10">
        <f>BAR!O9*0.82+25</f>
        <v>14375</v>
      </c>
      <c r="P9" s="10">
        <f>BAR!P9*0.82+25</f>
        <v>16015</v>
      </c>
      <c r="Q9" s="10">
        <f>BAR!Q9*0.82+25</f>
        <v>16015</v>
      </c>
      <c r="R9" s="10">
        <f>BAR!R9*0.82+25</f>
        <v>15195</v>
      </c>
      <c r="S9" s="10">
        <f>BAR!S9*0.82+25</f>
        <v>15195</v>
      </c>
      <c r="T9" s="10">
        <f>BAR!T9*0.82+25</f>
        <v>15195</v>
      </c>
      <c r="U9" s="10">
        <f>BAR!U9*0.82+25</f>
        <v>15195</v>
      </c>
      <c r="V9" s="10">
        <f>BAR!V9*0.82+25</f>
        <v>15195</v>
      </c>
      <c r="W9" s="10">
        <f>BAR!W9*0.82+25</f>
        <v>18475</v>
      </c>
      <c r="X9" s="10">
        <f>BAR!X9*0.82+25</f>
        <v>18475</v>
      </c>
      <c r="Y9" s="54">
        <f>BAR!Y9*0.82+25</f>
        <v>18475</v>
      </c>
      <c r="Z9" s="54">
        <f>BAR!Z9*0.82+25</f>
        <v>18475</v>
      </c>
      <c r="AA9" s="54">
        <f>BAR!AA9*0.82+25</f>
        <v>18475</v>
      </c>
      <c r="AB9" s="54">
        <f>BAR!AB9*0.82+25</f>
        <v>18475</v>
      </c>
      <c r="AC9" s="54">
        <f>BAR!AC9*0.82+25</f>
        <v>18475</v>
      </c>
      <c r="AD9" s="10">
        <f>BAR!AD9*0.82+25</f>
        <v>18475</v>
      </c>
      <c r="AE9" s="10">
        <f>BAR!AE9*0.82+25</f>
        <v>18475</v>
      </c>
      <c r="AF9" s="10">
        <f>BAR!AF9*0.82+25</f>
        <v>18475</v>
      </c>
      <c r="AG9" s="60">
        <f>BAR!AG9*0.82+25</f>
        <v>23395</v>
      </c>
      <c r="AH9" s="60">
        <f>BAR!AH9*0.82+25</f>
        <v>23395</v>
      </c>
      <c r="AI9" s="60">
        <f>BAR!AI9*0.82+25</f>
        <v>23395</v>
      </c>
      <c r="AJ9" s="60">
        <f>BAR!AJ9*0.82+25</f>
        <v>23395</v>
      </c>
      <c r="AK9" s="60">
        <f>BAR!AK9*0.82+25</f>
        <v>25035</v>
      </c>
      <c r="AL9" s="10">
        <f>BAR!AL9*0.82+25</f>
        <v>25035</v>
      </c>
      <c r="AM9" s="10">
        <f>BAR!AM9*0.82+25</f>
        <v>25035</v>
      </c>
      <c r="AN9" s="54">
        <f>BAR!AN9*0.82+25</f>
        <v>25035</v>
      </c>
      <c r="AO9" s="54">
        <f>BAR!AO9*0.82+25</f>
        <v>25035</v>
      </c>
      <c r="AP9" s="54">
        <f>BAR!AP9*0.82+25</f>
        <v>25035</v>
      </c>
      <c r="AQ9" s="54">
        <f>BAR!AQ9*0.82+25</f>
        <v>25035</v>
      </c>
      <c r="AR9" s="10">
        <f>BAR!AR9*0.82+25</f>
        <v>25035</v>
      </c>
      <c r="AS9" s="10">
        <f>BAR!AS9*0.82+25</f>
        <v>25035</v>
      </c>
      <c r="AT9" s="10">
        <f>BAR!AT9*0.82+25</f>
        <v>19705</v>
      </c>
      <c r="AU9" s="10">
        <f>BAR!AU9*0.82+25</f>
        <v>19705</v>
      </c>
      <c r="AV9" s="10">
        <f>BAR!AV9*0.82+25</f>
        <v>19705</v>
      </c>
      <c r="AW9" s="10">
        <f>BAR!AW9*0.82+25</f>
        <v>20935</v>
      </c>
      <c r="AX9" s="10">
        <f>BAR!AX9*0.82+25</f>
        <v>20935</v>
      </c>
      <c r="AY9" s="10">
        <f>BAR!AY9*0.82+25</f>
        <v>20935</v>
      </c>
      <c r="AZ9" s="10">
        <f>BAR!AZ9*0.82+25</f>
        <v>20935</v>
      </c>
      <c r="BA9" s="10">
        <f>BAR!BA9*0.82+25</f>
        <v>20935</v>
      </c>
      <c r="BB9" s="10">
        <f>BAR!BB9*0.82+25</f>
        <v>20935</v>
      </c>
      <c r="BC9" s="10">
        <f>BAR!BC9*0.82+25</f>
        <v>20935</v>
      </c>
      <c r="BD9" s="10">
        <f>BAR!BD9*0.82+25</f>
        <v>20935</v>
      </c>
      <c r="BE9" s="10">
        <f>BAR!BE9*0.82+25</f>
        <v>23395</v>
      </c>
      <c r="BF9" s="10">
        <f>BAR!BF9*0.82+25</f>
        <v>23395</v>
      </c>
      <c r="BG9" s="10">
        <f>BAR!BG9*0.82+25</f>
        <v>19705</v>
      </c>
      <c r="BH9" s="10">
        <f>BAR!BH9*0.82+25</f>
        <v>19705</v>
      </c>
      <c r="BI9" s="10">
        <f>BAR!BI9*0.82+25</f>
        <v>19705</v>
      </c>
      <c r="BJ9" s="10">
        <f>BAR!BJ9*0.82+25</f>
        <v>19705</v>
      </c>
      <c r="BK9" s="10">
        <f>BAR!BK9*0.82+25</f>
        <v>22165</v>
      </c>
      <c r="BL9" s="10">
        <f>BAR!BL9*0.82+25</f>
        <v>22165</v>
      </c>
      <c r="BM9" s="10">
        <f>BAR!BM9*0.82+25</f>
        <v>22165</v>
      </c>
      <c r="BN9" s="10">
        <f>BAR!BN9*0.82+25</f>
        <v>22165</v>
      </c>
      <c r="BO9" s="10">
        <f>BAR!BO9*0.82+25</f>
        <v>19705</v>
      </c>
      <c r="BP9" s="10">
        <f>BAR!BP9*0.82+25</f>
        <v>19705</v>
      </c>
      <c r="BQ9" s="10">
        <f>BAR!BQ9*0.82+25</f>
        <v>19705</v>
      </c>
      <c r="BR9" s="10">
        <f>BAR!BR9*0.82+25</f>
        <v>19705</v>
      </c>
      <c r="BS9" s="10">
        <f>BAR!BS9*0.82+25</f>
        <v>19705</v>
      </c>
      <c r="BT9" s="10">
        <f>BAR!BT9*0.82+25</f>
        <v>20935</v>
      </c>
      <c r="BU9" s="10">
        <f>BAR!BU9*0.82+25</f>
        <v>20935</v>
      </c>
      <c r="BV9" s="10">
        <f>BAR!BV9*0.82+25</f>
        <v>19705</v>
      </c>
      <c r="BW9" s="10">
        <f>BAR!BW9*0.82+25</f>
        <v>19705</v>
      </c>
      <c r="BX9" s="10">
        <f>BAR!BX9*0.82+25</f>
        <v>19705</v>
      </c>
      <c r="BY9" s="10">
        <f>BAR!BY9*0.82+25</f>
        <v>19705</v>
      </c>
      <c r="BZ9" s="10">
        <f>BAR!BZ9*0.82+25</f>
        <v>19705</v>
      </c>
      <c r="CA9" s="10">
        <f>BAR!CA9*0.82+25</f>
        <v>20935</v>
      </c>
      <c r="CB9" s="10">
        <f>BAR!CB9*0.82+25</f>
        <v>20935</v>
      </c>
      <c r="CC9" s="10">
        <f>BAR!CC9*0.82+25</f>
        <v>19705</v>
      </c>
      <c r="CD9" s="10">
        <f>BAR!CD9*0.82+25</f>
        <v>19705</v>
      </c>
      <c r="CE9" s="10">
        <f>BAR!CE9*0.82+25</f>
        <v>19705</v>
      </c>
      <c r="CF9" s="10">
        <f>BAR!CF9*0.82+25</f>
        <v>19705</v>
      </c>
      <c r="CG9" s="10">
        <f>BAR!CG9*0.82+25</f>
        <v>19705</v>
      </c>
      <c r="CH9" s="10">
        <f>BAR!CH9*0.82+25</f>
        <v>20935</v>
      </c>
      <c r="CI9" s="10">
        <f>BAR!CI9*0.82+25</f>
        <v>20935</v>
      </c>
      <c r="CJ9" s="10">
        <f>BAR!CJ9*0.82+25</f>
        <v>19705</v>
      </c>
      <c r="CK9" s="10">
        <f>BAR!CK9*0.82+25</f>
        <v>19705</v>
      </c>
      <c r="CL9" s="10">
        <f>BAR!CL9*0.82+25</f>
        <v>19705</v>
      </c>
      <c r="CM9" s="10">
        <f>BAR!CM9*0.82+25</f>
        <v>19705</v>
      </c>
      <c r="CN9" s="10">
        <f>BAR!CN9*0.82+25</f>
        <v>19705</v>
      </c>
      <c r="CO9" s="10">
        <f>BAR!CO9*0.82+25</f>
        <v>20935</v>
      </c>
      <c r="CP9" s="10">
        <f>BAR!CP9*0.82+25</f>
        <v>20935</v>
      </c>
      <c r="CQ9" s="10">
        <f>BAR!CQ9*0.82+25</f>
        <v>19705</v>
      </c>
      <c r="CR9" s="10">
        <f>BAR!CR9*0.82+25</f>
        <v>19705</v>
      </c>
      <c r="CS9" s="10">
        <f>BAR!CS9*0.82+25</f>
        <v>19705</v>
      </c>
      <c r="CT9" s="10">
        <f>BAR!CT9*0.82+25</f>
        <v>19705</v>
      </c>
      <c r="CU9" s="10">
        <f>BAR!CU9*0.82+25</f>
        <v>19705</v>
      </c>
      <c r="CV9" s="10">
        <f>BAR!CV9*0.82+25</f>
        <v>19705</v>
      </c>
      <c r="CW9" s="10">
        <f>BAR!CW9*0.82+25</f>
        <v>19705</v>
      </c>
      <c r="CX9" s="10">
        <f>BAR!CX9*0.82+25</f>
        <v>17245</v>
      </c>
      <c r="CY9" s="10">
        <f>BAR!CY9*0.82+25</f>
        <v>17245</v>
      </c>
      <c r="CZ9" s="10">
        <f>BAR!CZ9*0.82+25</f>
        <v>17245</v>
      </c>
      <c r="DA9" s="10">
        <f>BAR!DA9*0.82+25</f>
        <v>17245</v>
      </c>
      <c r="DB9" s="10">
        <f>BAR!DB9*0.82+25</f>
        <v>17245</v>
      </c>
      <c r="DC9" s="10">
        <f>BAR!DC9*0.82+25</f>
        <v>18475</v>
      </c>
      <c r="DD9" s="10">
        <f>BAR!DD9*0.82+25</f>
        <v>18475</v>
      </c>
      <c r="DE9" s="10">
        <f>BAR!DE9*0.82+25</f>
        <v>17245</v>
      </c>
      <c r="DF9" s="10">
        <f>BAR!DF9*0.82+25</f>
        <v>17245</v>
      </c>
      <c r="DG9" s="10">
        <f>BAR!DG9*0.82+25</f>
        <v>17245</v>
      </c>
      <c r="DH9" s="10">
        <f>BAR!DH9*0.82+25</f>
        <v>17245</v>
      </c>
      <c r="DI9" s="10">
        <f>BAR!DI9*0.82+25</f>
        <v>17245</v>
      </c>
      <c r="DJ9" s="10">
        <f>BAR!DJ9*0.82+25</f>
        <v>18475</v>
      </c>
      <c r="DK9" s="10">
        <f>BAR!DK9*0.82+25</f>
        <v>18475</v>
      </c>
      <c r="DL9" s="10">
        <f>BAR!DL9*0.82+25</f>
        <v>17245</v>
      </c>
      <c r="DM9" s="10">
        <f>BAR!DM9*0.82+25</f>
        <v>17245</v>
      </c>
      <c r="DN9" s="10">
        <f>BAR!DN9*0.82+25</f>
        <v>17245</v>
      </c>
      <c r="DO9" s="10">
        <f>BAR!DO9*0.82+25</f>
        <v>17245</v>
      </c>
      <c r="DP9" s="10">
        <f>BAR!DP9*0.82+25</f>
        <v>17245</v>
      </c>
      <c r="DQ9" s="10">
        <f>BAR!DQ9*0.82+25</f>
        <v>18475</v>
      </c>
      <c r="DR9" s="10">
        <f>BAR!DR9*0.82+25</f>
        <v>18475</v>
      </c>
      <c r="DS9" s="10">
        <f>BAR!DS9*0.82+25</f>
        <v>17245</v>
      </c>
      <c r="DT9" s="10">
        <f>BAR!DT9*0.82+25</f>
        <v>17245</v>
      </c>
      <c r="DU9" s="10">
        <f>BAR!DU9*0.82+25</f>
        <v>17245</v>
      </c>
      <c r="DV9" s="10">
        <f>BAR!DV9*0.82+25</f>
        <v>17245</v>
      </c>
      <c r="DW9" s="10">
        <f>BAR!DW9*0.82+25</f>
        <v>17245</v>
      </c>
      <c r="DX9" s="10">
        <f>BAR!DX9*0.82+25</f>
        <v>17245</v>
      </c>
      <c r="DY9" s="10">
        <f>BAR!DY9*0.82+25</f>
        <v>18475</v>
      </c>
      <c r="DZ9" s="10">
        <f>BAR!DZ9*0.82+25</f>
        <v>18475</v>
      </c>
      <c r="EA9" s="54">
        <f>BAR!EA9*0.82+25</f>
        <v>18475</v>
      </c>
      <c r="EB9" s="54">
        <f>BAR!EB9*0.82+25</f>
        <v>18475</v>
      </c>
      <c r="EC9" s="54">
        <f>BAR!EC9*0.82+25</f>
        <v>18475</v>
      </c>
      <c r="ED9" s="54">
        <f>BAR!ED9*0.82+25</f>
        <v>18475</v>
      </c>
      <c r="EE9" s="10">
        <f>BAR!EE9*0.82+25</f>
        <v>18475</v>
      </c>
      <c r="EF9" s="10">
        <f>BAR!EF9*0.82+25</f>
        <v>18475</v>
      </c>
      <c r="EG9" s="10">
        <f>BAR!EG9*0.82+25</f>
        <v>18475</v>
      </c>
      <c r="EH9" s="10">
        <f>BAR!EH9*0.82+25</f>
        <v>18475</v>
      </c>
      <c r="EI9" s="10">
        <f>BAR!EI9*0.82+25</f>
        <v>18475</v>
      </c>
      <c r="EJ9" s="54">
        <f>BAR!EJ9*0.82+25</f>
        <v>18475</v>
      </c>
      <c r="EK9" s="54">
        <f>BAR!EK9*0.82+25</f>
        <v>18475</v>
      </c>
      <c r="EL9" s="54">
        <f>BAR!EL9*0.82+25</f>
        <v>18475</v>
      </c>
      <c r="EM9" s="54">
        <f>BAR!EM9*0.82+25</f>
        <v>18475</v>
      </c>
      <c r="EN9" s="60">
        <f>BAR!EN9*0.82+25</f>
        <v>18475</v>
      </c>
      <c r="EO9" s="60">
        <f>BAR!EO9*0.82+25</f>
        <v>14867</v>
      </c>
      <c r="EP9" s="60">
        <f>BAR!EP9*0.82+25</f>
        <v>14867</v>
      </c>
      <c r="EQ9" s="60">
        <f>BAR!EQ9*0.82+25</f>
        <v>14867</v>
      </c>
      <c r="ER9" s="60">
        <f>BAR!ER9*0.82+25</f>
        <v>14867</v>
      </c>
      <c r="ES9" s="60">
        <f>BAR!ES9*0.82+25</f>
        <v>15605</v>
      </c>
      <c r="ET9" s="60">
        <f>BAR!ET9*0.82+25</f>
        <v>15605</v>
      </c>
      <c r="EU9" s="60">
        <f>BAR!EU9*0.82+25</f>
        <v>14867</v>
      </c>
      <c r="EV9" s="60">
        <f>BAR!EV9*0.82+25</f>
        <v>14867</v>
      </c>
      <c r="EW9" s="60">
        <f>BAR!EW9*0.82+25</f>
        <v>14867</v>
      </c>
      <c r="EX9" s="60">
        <f>BAR!EX9*0.82+25</f>
        <v>14867</v>
      </c>
      <c r="EY9" s="60">
        <f>BAR!EY9*0.82+25</f>
        <v>14867</v>
      </c>
      <c r="EZ9" s="60">
        <f>BAR!EZ9*0.82+25</f>
        <v>15605</v>
      </c>
      <c r="FA9" s="60">
        <f>BAR!FA9*0.82+25</f>
        <v>15605</v>
      </c>
      <c r="FB9" s="60">
        <f>BAR!FB9*0.82+25</f>
        <v>14293</v>
      </c>
      <c r="FC9" s="60">
        <f>BAR!FC9*0.82+25</f>
        <v>14293</v>
      </c>
      <c r="FD9" s="60">
        <f>BAR!FD9*0.82+25</f>
        <v>14293</v>
      </c>
      <c r="FE9" s="60">
        <f>BAR!FE9*0.82+25</f>
        <v>14293</v>
      </c>
      <c r="FF9" s="60">
        <f>BAR!FF9*0.82+25</f>
        <v>14293</v>
      </c>
      <c r="FG9" s="60">
        <f>BAR!FG9*0.82+25</f>
        <v>14867</v>
      </c>
      <c r="FH9" s="60">
        <f>BAR!FH9*0.82+25</f>
        <v>14867</v>
      </c>
      <c r="FI9" s="60">
        <f>BAR!FI9*0.82+25</f>
        <v>14293</v>
      </c>
      <c r="FJ9" s="60">
        <f>BAR!FJ9*0.82+25</f>
        <v>14293</v>
      </c>
      <c r="FK9" s="60">
        <f>BAR!FK9*0.82+25</f>
        <v>14293</v>
      </c>
      <c r="FL9" s="60">
        <f>BAR!FL9*0.82+25</f>
        <v>14293</v>
      </c>
      <c r="FM9" s="60">
        <f>BAR!FM9*0.82+25</f>
        <v>14293</v>
      </c>
      <c r="FN9" s="60">
        <f>BAR!FN9*0.82+25</f>
        <v>14867</v>
      </c>
      <c r="FO9" s="60">
        <f>BAR!FO9*0.82+25</f>
        <v>14867</v>
      </c>
      <c r="FP9" s="60">
        <f>BAR!FP9*0.82+25</f>
        <v>14867</v>
      </c>
      <c r="FQ9" s="60">
        <f>BAR!FQ9*0.82+25</f>
        <v>14867</v>
      </c>
      <c r="FR9" s="60">
        <f>BAR!FR9*0.82+25</f>
        <v>14867</v>
      </c>
      <c r="FS9" s="60">
        <f>BAR!FS9*0.82+25</f>
        <v>14867</v>
      </c>
      <c r="FT9" s="60">
        <f>BAR!FT9*0.82+25</f>
        <v>14867</v>
      </c>
      <c r="FU9" s="60">
        <f>BAR!FU9*0.82+25</f>
        <v>14867</v>
      </c>
      <c r="FV9" s="60">
        <f>BAR!FV9*0.82+25</f>
        <v>14867</v>
      </c>
      <c r="FW9" s="60">
        <f>BAR!FW9*0.82+25</f>
        <v>13719</v>
      </c>
      <c r="FX9" s="60">
        <f>BAR!FX9*0.82+25</f>
        <v>13719</v>
      </c>
      <c r="FY9" s="60">
        <f>BAR!FY9*0.82+25</f>
        <v>13719</v>
      </c>
      <c r="FZ9" s="60">
        <f>BAR!FZ9*0.82+25</f>
        <v>13719</v>
      </c>
      <c r="GA9" s="60">
        <f>BAR!GA9*0.82+25</f>
        <v>13719</v>
      </c>
      <c r="GB9" s="60">
        <f>BAR!GB9*0.82+25</f>
        <v>14293</v>
      </c>
      <c r="GC9" s="60">
        <f>BAR!GC9*0.82+25</f>
        <v>14293</v>
      </c>
      <c r="GD9" s="60">
        <f>BAR!GD9*0.82+25</f>
        <v>13719</v>
      </c>
      <c r="GE9" s="60">
        <f>BAR!GE9*0.82+25</f>
        <v>13719</v>
      </c>
      <c r="GF9" s="60">
        <f>BAR!GF9*0.82+25</f>
        <v>13719</v>
      </c>
      <c r="GG9" s="60">
        <f>BAR!GG9*0.82+25</f>
        <v>13719</v>
      </c>
      <c r="GH9" s="60">
        <f>BAR!GH9*0.82+25</f>
        <v>13719</v>
      </c>
      <c r="GI9" s="60">
        <f>BAR!GI9*0.82+25</f>
        <v>14293</v>
      </c>
      <c r="GJ9" s="60">
        <f>BAR!GJ9*0.82+25</f>
        <v>14293</v>
      </c>
      <c r="GK9" s="60">
        <f>BAR!GK9*0.82+25</f>
        <v>13719</v>
      </c>
      <c r="GL9" s="60">
        <f>BAR!GL9*0.82+25</f>
        <v>13719</v>
      </c>
      <c r="GM9" s="60">
        <f>BAR!GM9*0.82+25</f>
        <v>13719</v>
      </c>
      <c r="GN9" s="60">
        <f>BAR!GN9*0.82+25</f>
        <v>13719</v>
      </c>
      <c r="GO9" s="60">
        <f>BAR!GO9*0.82+25</f>
        <v>13719</v>
      </c>
      <c r="GP9" s="60">
        <f>BAR!GP9*0.82+25</f>
        <v>14293</v>
      </c>
      <c r="GQ9" s="60">
        <f>BAR!GQ9*0.82+25</f>
        <v>14293</v>
      </c>
      <c r="GR9" s="60">
        <f>BAR!GR9*0.82+25</f>
        <v>13719</v>
      </c>
      <c r="GS9" s="60">
        <f>BAR!GS9*0.82+25</f>
        <v>13719</v>
      </c>
      <c r="GT9" s="60">
        <f>BAR!GT9*0.82+25</f>
        <v>13719</v>
      </c>
      <c r="GU9" s="60">
        <f>BAR!GU9*0.82+25</f>
        <v>13719</v>
      </c>
      <c r="GV9" s="60">
        <f>BAR!GV9*0.82+25</f>
        <v>13719</v>
      </c>
      <c r="GW9" s="60">
        <f>BAR!GW9*0.82+25</f>
        <v>14293</v>
      </c>
      <c r="GX9" s="60">
        <f>BAR!GX9*0.82+25</f>
        <v>14293</v>
      </c>
      <c r="GY9" s="60">
        <f>BAR!GY9*0.82+25</f>
        <v>13719</v>
      </c>
      <c r="GZ9" s="60">
        <f>BAR!GZ9*0.82+25</f>
        <v>13719</v>
      </c>
      <c r="HA9" s="60">
        <f>BAR!HA9*0.82+25</f>
        <v>13719</v>
      </c>
      <c r="HB9" s="60">
        <f>BAR!HB9*0.82+25</f>
        <v>13719</v>
      </c>
      <c r="HC9" s="60">
        <f>BAR!HC9*0.82+25</f>
        <v>13719</v>
      </c>
      <c r="HD9" s="60">
        <f>BAR!HD9*0.82+25</f>
        <v>15605</v>
      </c>
      <c r="HE9" s="60">
        <f>BAR!HE9*0.82+25</f>
        <v>15605</v>
      </c>
      <c r="HF9" s="60">
        <f>BAR!HF9*0.82+25</f>
        <v>14867</v>
      </c>
      <c r="HG9" s="60">
        <f>BAR!HG9*0.82+25</f>
        <v>14867</v>
      </c>
      <c r="HH9" s="60">
        <f>BAR!HH9*0.82+25</f>
        <v>14867</v>
      </c>
      <c r="HI9" s="60">
        <f>BAR!HI9*0.82+25</f>
        <v>14867</v>
      </c>
      <c r="HJ9" s="60">
        <f>BAR!HJ9*0.82+25</f>
        <v>14867</v>
      </c>
      <c r="HK9" s="60">
        <f>BAR!HK9*0.82+25</f>
        <v>18065</v>
      </c>
      <c r="HL9" s="60">
        <f>BAR!HL9*0.82+25</f>
        <v>18065</v>
      </c>
      <c r="HM9" s="60">
        <f>BAR!HM9*0.82+25</f>
        <v>18065</v>
      </c>
      <c r="HN9" s="60">
        <f>BAR!HN9*0.82+25</f>
        <v>18065</v>
      </c>
      <c r="HO9" s="60">
        <f>BAR!HO9*0.82+25</f>
        <v>18065</v>
      </c>
      <c r="HP9" s="60">
        <f>BAR!HP9*0.82+25</f>
        <v>18065</v>
      </c>
      <c r="HQ9" s="60">
        <f>BAR!HQ9*0.82+25</f>
        <v>18065</v>
      </c>
      <c r="HR9" s="60">
        <f>BAR!HR9*0.82+25</f>
        <v>18885</v>
      </c>
      <c r="HS9" s="60">
        <f>BAR!HS9*0.82+25</f>
        <v>18885</v>
      </c>
      <c r="HT9" s="60">
        <f>BAR!HT9*0.82+25</f>
        <v>18885</v>
      </c>
      <c r="HU9" s="60">
        <f>BAR!HU9*0.82+25</f>
        <v>18885</v>
      </c>
    </row>
    <row r="10" spans="1:229" s="7" customFormat="1" x14ac:dyDescent="0.2">
      <c r="A10" s="8">
        <v>2</v>
      </c>
      <c r="B10" s="10">
        <f>BAR!B10*0.82+25</f>
        <v>16835</v>
      </c>
      <c r="C10" s="10">
        <f>BAR!C10*0.82+25</f>
        <v>17655</v>
      </c>
      <c r="D10" s="10">
        <f>BAR!D10*0.82+25</f>
        <v>16425</v>
      </c>
      <c r="E10" s="10">
        <f>BAR!E10*0.82+25</f>
        <v>16425</v>
      </c>
      <c r="F10" s="10">
        <f>BAR!F10*0.82+25</f>
        <v>16425</v>
      </c>
      <c r="G10" s="10">
        <f>BAR!G10*0.82+25</f>
        <v>16425</v>
      </c>
      <c r="H10" s="10">
        <f>BAR!H10*0.82+25</f>
        <v>17655</v>
      </c>
      <c r="I10" s="10">
        <f>BAR!I10*0.82+25</f>
        <v>19705</v>
      </c>
      <c r="J10" s="10">
        <f>BAR!J10*0.82+25</f>
        <v>19705</v>
      </c>
      <c r="K10" s="10">
        <f>BAR!K10*0.82+25</f>
        <v>16835</v>
      </c>
      <c r="L10" s="10">
        <f>BAR!L10*0.82+25</f>
        <v>16835</v>
      </c>
      <c r="M10" s="10">
        <f>BAR!M10*0.82+25</f>
        <v>16835</v>
      </c>
      <c r="N10" s="10">
        <f>BAR!N10*0.82+25</f>
        <v>16835</v>
      </c>
      <c r="O10" s="10">
        <f>BAR!O10*0.82+25</f>
        <v>16835</v>
      </c>
      <c r="P10" s="10">
        <f>BAR!P10*0.82+25</f>
        <v>18475</v>
      </c>
      <c r="Q10" s="10">
        <f>BAR!Q10*0.82+25</f>
        <v>18475</v>
      </c>
      <c r="R10" s="10">
        <f>BAR!R10*0.82+25</f>
        <v>17655</v>
      </c>
      <c r="S10" s="10">
        <f>BAR!S10*0.82+25</f>
        <v>17655</v>
      </c>
      <c r="T10" s="10">
        <f>BAR!T10*0.82+25</f>
        <v>17655</v>
      </c>
      <c r="U10" s="10">
        <f>BAR!U10*0.82+25</f>
        <v>17655</v>
      </c>
      <c r="V10" s="10">
        <f>BAR!V10*0.82+25</f>
        <v>17655</v>
      </c>
      <c r="W10" s="10">
        <f>BAR!W10*0.82+25</f>
        <v>20935</v>
      </c>
      <c r="X10" s="10">
        <f>BAR!X10*0.82+25</f>
        <v>20935</v>
      </c>
      <c r="Y10" s="54">
        <f>BAR!Y10*0.82+25</f>
        <v>20935</v>
      </c>
      <c r="Z10" s="54">
        <f>BAR!Z10*0.82+25</f>
        <v>20935</v>
      </c>
      <c r="AA10" s="54">
        <f>BAR!AA10*0.82+25</f>
        <v>20935</v>
      </c>
      <c r="AB10" s="54">
        <f>BAR!AB10*0.82+25</f>
        <v>20935</v>
      </c>
      <c r="AC10" s="54">
        <f>BAR!AC10*0.82+25</f>
        <v>20935</v>
      </c>
      <c r="AD10" s="10">
        <f>BAR!AD10*0.82+25</f>
        <v>20935</v>
      </c>
      <c r="AE10" s="10">
        <f>BAR!AE10*0.82+25</f>
        <v>20935</v>
      </c>
      <c r="AF10" s="10">
        <f>BAR!AF10*0.82+25</f>
        <v>20935</v>
      </c>
      <c r="AG10" s="60">
        <f>BAR!AG10*0.82+25</f>
        <v>25855</v>
      </c>
      <c r="AH10" s="60">
        <f>BAR!AH10*0.82+25</f>
        <v>25855</v>
      </c>
      <c r="AI10" s="60">
        <f>BAR!AI10*0.82+25</f>
        <v>25855</v>
      </c>
      <c r="AJ10" s="60">
        <f>BAR!AJ10*0.82+25</f>
        <v>25855</v>
      </c>
      <c r="AK10" s="60">
        <f>BAR!AK10*0.82+25</f>
        <v>27495</v>
      </c>
      <c r="AL10" s="10">
        <f>BAR!AL10*0.82+25</f>
        <v>27495</v>
      </c>
      <c r="AM10" s="10">
        <f>BAR!AM10*0.82+25</f>
        <v>27495</v>
      </c>
      <c r="AN10" s="54">
        <f>BAR!AN10*0.82+25</f>
        <v>27495</v>
      </c>
      <c r="AO10" s="54">
        <f>BAR!AO10*0.82+25</f>
        <v>27495</v>
      </c>
      <c r="AP10" s="54">
        <f>BAR!AP10*0.82+25</f>
        <v>27495</v>
      </c>
      <c r="AQ10" s="54">
        <f>BAR!AQ10*0.82+25</f>
        <v>27495</v>
      </c>
      <c r="AR10" s="10">
        <f>BAR!AR10*0.82+25</f>
        <v>27495</v>
      </c>
      <c r="AS10" s="10">
        <f>BAR!AS10*0.82+25</f>
        <v>27495</v>
      </c>
      <c r="AT10" s="10">
        <f>BAR!AT10*0.82+25</f>
        <v>22165</v>
      </c>
      <c r="AU10" s="10">
        <f>BAR!AU10*0.82+25</f>
        <v>22165</v>
      </c>
      <c r="AV10" s="10">
        <f>BAR!AV10*0.82+25</f>
        <v>22165</v>
      </c>
      <c r="AW10" s="10">
        <f>BAR!AW10*0.82+25</f>
        <v>23395</v>
      </c>
      <c r="AX10" s="10">
        <f>BAR!AX10*0.82+25</f>
        <v>23395</v>
      </c>
      <c r="AY10" s="10">
        <f>BAR!AY10*0.82+25</f>
        <v>23395</v>
      </c>
      <c r="AZ10" s="10">
        <f>BAR!AZ10*0.82+25</f>
        <v>23395</v>
      </c>
      <c r="BA10" s="10">
        <f>BAR!BA10*0.82+25</f>
        <v>23395</v>
      </c>
      <c r="BB10" s="10">
        <f>BAR!BB10*0.82+25</f>
        <v>23395</v>
      </c>
      <c r="BC10" s="10">
        <f>BAR!BC10*0.82+25</f>
        <v>23395</v>
      </c>
      <c r="BD10" s="10">
        <f>BAR!BD10*0.82+25</f>
        <v>23395</v>
      </c>
      <c r="BE10" s="10">
        <f>BAR!BE10*0.82+25</f>
        <v>25855</v>
      </c>
      <c r="BF10" s="10">
        <f>BAR!BF10*0.82+25</f>
        <v>25855</v>
      </c>
      <c r="BG10" s="10">
        <f>BAR!BG10*0.82+25</f>
        <v>22165</v>
      </c>
      <c r="BH10" s="10">
        <f>BAR!BH10*0.82+25</f>
        <v>22165</v>
      </c>
      <c r="BI10" s="10">
        <f>BAR!BI10*0.82+25</f>
        <v>22165</v>
      </c>
      <c r="BJ10" s="10">
        <f>BAR!BJ10*0.82+25</f>
        <v>22165</v>
      </c>
      <c r="BK10" s="10">
        <f>BAR!BK10*0.82+25</f>
        <v>24625</v>
      </c>
      <c r="BL10" s="10">
        <f>BAR!BL10*0.82+25</f>
        <v>24625</v>
      </c>
      <c r="BM10" s="10">
        <f>BAR!BM10*0.82+25</f>
        <v>24625</v>
      </c>
      <c r="BN10" s="10">
        <f>BAR!BN10*0.82+25</f>
        <v>24625</v>
      </c>
      <c r="BO10" s="10">
        <f>BAR!BO10*0.82+25</f>
        <v>22165</v>
      </c>
      <c r="BP10" s="10">
        <f>BAR!BP10*0.82+25</f>
        <v>22165</v>
      </c>
      <c r="BQ10" s="10">
        <f>BAR!BQ10*0.82+25</f>
        <v>22165</v>
      </c>
      <c r="BR10" s="10">
        <f>BAR!BR10*0.82+25</f>
        <v>22165</v>
      </c>
      <c r="BS10" s="10">
        <f>BAR!BS10*0.82+25</f>
        <v>22165</v>
      </c>
      <c r="BT10" s="10">
        <f>BAR!BT10*0.82+25</f>
        <v>23395</v>
      </c>
      <c r="BU10" s="10">
        <f>BAR!BU10*0.82+25</f>
        <v>23395</v>
      </c>
      <c r="BV10" s="10">
        <f>BAR!BV10*0.82+25</f>
        <v>22165</v>
      </c>
      <c r="BW10" s="10">
        <f>BAR!BW10*0.82+25</f>
        <v>22165</v>
      </c>
      <c r="BX10" s="10">
        <f>BAR!BX10*0.82+25</f>
        <v>22165</v>
      </c>
      <c r="BY10" s="10">
        <f>BAR!BY10*0.82+25</f>
        <v>22165</v>
      </c>
      <c r="BZ10" s="10">
        <f>BAR!BZ10*0.82+25</f>
        <v>22165</v>
      </c>
      <c r="CA10" s="10">
        <f>BAR!CA10*0.82+25</f>
        <v>23395</v>
      </c>
      <c r="CB10" s="10">
        <f>BAR!CB10*0.82+25</f>
        <v>23395</v>
      </c>
      <c r="CC10" s="10">
        <f>BAR!CC10*0.82+25</f>
        <v>22165</v>
      </c>
      <c r="CD10" s="10">
        <f>BAR!CD10*0.82+25</f>
        <v>22165</v>
      </c>
      <c r="CE10" s="10">
        <f>BAR!CE10*0.82+25</f>
        <v>22165</v>
      </c>
      <c r="CF10" s="10">
        <f>BAR!CF10*0.82+25</f>
        <v>22165</v>
      </c>
      <c r="CG10" s="10">
        <f>BAR!CG10*0.82+25</f>
        <v>22165</v>
      </c>
      <c r="CH10" s="10">
        <f>BAR!CH10*0.82+25</f>
        <v>23395</v>
      </c>
      <c r="CI10" s="10">
        <f>BAR!CI10*0.82+25</f>
        <v>23395</v>
      </c>
      <c r="CJ10" s="10">
        <f>BAR!CJ10*0.82+25</f>
        <v>22165</v>
      </c>
      <c r="CK10" s="10">
        <f>BAR!CK10*0.82+25</f>
        <v>22165</v>
      </c>
      <c r="CL10" s="10">
        <f>BAR!CL10*0.82+25</f>
        <v>22165</v>
      </c>
      <c r="CM10" s="10">
        <f>BAR!CM10*0.82+25</f>
        <v>22165</v>
      </c>
      <c r="CN10" s="10">
        <f>BAR!CN10*0.82+25</f>
        <v>22165</v>
      </c>
      <c r="CO10" s="10">
        <f>BAR!CO10*0.82+25</f>
        <v>23395</v>
      </c>
      <c r="CP10" s="10">
        <f>BAR!CP10*0.82+25</f>
        <v>23395</v>
      </c>
      <c r="CQ10" s="10">
        <f>BAR!CQ10*0.82+25</f>
        <v>22165</v>
      </c>
      <c r="CR10" s="10">
        <f>BAR!CR10*0.82+25</f>
        <v>22165</v>
      </c>
      <c r="CS10" s="10">
        <f>BAR!CS10*0.82+25</f>
        <v>22165</v>
      </c>
      <c r="CT10" s="10">
        <f>BAR!CT10*0.82+25</f>
        <v>22165</v>
      </c>
      <c r="CU10" s="10">
        <f>BAR!CU10*0.82+25</f>
        <v>22165</v>
      </c>
      <c r="CV10" s="10">
        <f>BAR!CV10*0.82+25</f>
        <v>22165</v>
      </c>
      <c r="CW10" s="10">
        <f>BAR!CW10*0.82+25</f>
        <v>22165</v>
      </c>
      <c r="CX10" s="10">
        <f>BAR!CX10*0.82+25</f>
        <v>19705</v>
      </c>
      <c r="CY10" s="10">
        <f>BAR!CY10*0.82+25</f>
        <v>19705</v>
      </c>
      <c r="CZ10" s="10">
        <f>BAR!CZ10*0.82+25</f>
        <v>19705</v>
      </c>
      <c r="DA10" s="10">
        <f>BAR!DA10*0.82+25</f>
        <v>19705</v>
      </c>
      <c r="DB10" s="10">
        <f>BAR!DB10*0.82+25</f>
        <v>19705</v>
      </c>
      <c r="DC10" s="10">
        <f>BAR!DC10*0.82+25</f>
        <v>20935</v>
      </c>
      <c r="DD10" s="10">
        <f>BAR!DD10*0.82+25</f>
        <v>20935</v>
      </c>
      <c r="DE10" s="10">
        <f>BAR!DE10*0.82+25</f>
        <v>19705</v>
      </c>
      <c r="DF10" s="10">
        <f>BAR!DF10*0.82+25</f>
        <v>19705</v>
      </c>
      <c r="DG10" s="10">
        <f>BAR!DG10*0.82+25</f>
        <v>19705</v>
      </c>
      <c r="DH10" s="10">
        <f>BAR!DH10*0.82+25</f>
        <v>19705</v>
      </c>
      <c r="DI10" s="10">
        <f>BAR!DI10*0.82+25</f>
        <v>19705</v>
      </c>
      <c r="DJ10" s="10">
        <f>BAR!DJ10*0.82+25</f>
        <v>20935</v>
      </c>
      <c r="DK10" s="10">
        <f>BAR!DK10*0.82+25</f>
        <v>20935</v>
      </c>
      <c r="DL10" s="10">
        <f>BAR!DL10*0.82+25</f>
        <v>19705</v>
      </c>
      <c r="DM10" s="10">
        <f>BAR!DM10*0.82+25</f>
        <v>19705</v>
      </c>
      <c r="DN10" s="10">
        <f>BAR!DN10*0.82+25</f>
        <v>19705</v>
      </c>
      <c r="DO10" s="10">
        <f>BAR!DO10*0.82+25</f>
        <v>19705</v>
      </c>
      <c r="DP10" s="10">
        <f>BAR!DP10*0.82+25</f>
        <v>19705</v>
      </c>
      <c r="DQ10" s="10">
        <f>BAR!DQ10*0.82+25</f>
        <v>20935</v>
      </c>
      <c r="DR10" s="10">
        <f>BAR!DR10*0.82+25</f>
        <v>20935</v>
      </c>
      <c r="DS10" s="10">
        <f>BAR!DS10*0.82+25</f>
        <v>19705</v>
      </c>
      <c r="DT10" s="10">
        <f>BAR!DT10*0.82+25</f>
        <v>19705</v>
      </c>
      <c r="DU10" s="10">
        <f>BAR!DU10*0.82+25</f>
        <v>19705</v>
      </c>
      <c r="DV10" s="10">
        <f>BAR!DV10*0.82+25</f>
        <v>19705</v>
      </c>
      <c r="DW10" s="10">
        <f>BAR!DW10*0.82+25</f>
        <v>19705</v>
      </c>
      <c r="DX10" s="10">
        <f>BAR!DX10*0.82+25</f>
        <v>19705</v>
      </c>
      <c r="DY10" s="10">
        <f>BAR!DY10*0.82+25</f>
        <v>20935</v>
      </c>
      <c r="DZ10" s="10">
        <f>BAR!DZ10*0.82+25</f>
        <v>20935</v>
      </c>
      <c r="EA10" s="54">
        <f>BAR!EA10*0.82+25</f>
        <v>20935</v>
      </c>
      <c r="EB10" s="54">
        <f>BAR!EB10*0.82+25</f>
        <v>20935</v>
      </c>
      <c r="EC10" s="54">
        <f>BAR!EC10*0.82+25</f>
        <v>20935</v>
      </c>
      <c r="ED10" s="54">
        <f>BAR!ED10*0.82+25</f>
        <v>20935</v>
      </c>
      <c r="EE10" s="10">
        <f>BAR!EE10*0.82+25</f>
        <v>20935</v>
      </c>
      <c r="EF10" s="10">
        <f>BAR!EF10*0.82+25</f>
        <v>20935</v>
      </c>
      <c r="EG10" s="10">
        <f>BAR!EG10*0.82+25</f>
        <v>20935</v>
      </c>
      <c r="EH10" s="10">
        <f>BAR!EH10*0.82+25</f>
        <v>20935</v>
      </c>
      <c r="EI10" s="10">
        <f>BAR!EI10*0.82+25</f>
        <v>20935</v>
      </c>
      <c r="EJ10" s="54">
        <f>BAR!EJ10*0.82+25</f>
        <v>20935</v>
      </c>
      <c r="EK10" s="54">
        <f>BAR!EK10*0.82+25</f>
        <v>20935</v>
      </c>
      <c r="EL10" s="54">
        <f>BAR!EL10*0.82+25</f>
        <v>20935</v>
      </c>
      <c r="EM10" s="54">
        <f>BAR!EM10*0.82+25</f>
        <v>20935</v>
      </c>
      <c r="EN10" s="60">
        <f>BAR!EN10*0.82+25</f>
        <v>20935</v>
      </c>
      <c r="EO10" s="60">
        <f>BAR!EO10*0.82+25</f>
        <v>17327</v>
      </c>
      <c r="EP10" s="60">
        <f>BAR!EP10*0.82+25</f>
        <v>17327</v>
      </c>
      <c r="EQ10" s="60">
        <f>BAR!EQ10*0.82+25</f>
        <v>17327</v>
      </c>
      <c r="ER10" s="60">
        <f>BAR!ER10*0.82+25</f>
        <v>17327</v>
      </c>
      <c r="ES10" s="60">
        <f>BAR!ES10*0.82+25</f>
        <v>18065</v>
      </c>
      <c r="ET10" s="60">
        <f>BAR!ET10*0.82+25</f>
        <v>18065</v>
      </c>
      <c r="EU10" s="60">
        <f>BAR!EU10*0.82+25</f>
        <v>17327</v>
      </c>
      <c r="EV10" s="60">
        <f>BAR!EV10*0.82+25</f>
        <v>17327</v>
      </c>
      <c r="EW10" s="60">
        <f>BAR!EW10*0.82+25</f>
        <v>17327</v>
      </c>
      <c r="EX10" s="60">
        <f>BAR!EX10*0.82+25</f>
        <v>17327</v>
      </c>
      <c r="EY10" s="60">
        <f>BAR!EY10*0.82+25</f>
        <v>17327</v>
      </c>
      <c r="EZ10" s="60">
        <f>BAR!EZ10*0.82+25</f>
        <v>18065</v>
      </c>
      <c r="FA10" s="60">
        <f>BAR!FA10*0.82+25</f>
        <v>18065</v>
      </c>
      <c r="FB10" s="60">
        <f>BAR!FB10*0.82+25</f>
        <v>16753</v>
      </c>
      <c r="FC10" s="60">
        <f>BAR!FC10*0.82+25</f>
        <v>16753</v>
      </c>
      <c r="FD10" s="60">
        <f>BAR!FD10*0.82+25</f>
        <v>16753</v>
      </c>
      <c r="FE10" s="60">
        <f>BAR!FE10*0.82+25</f>
        <v>16753</v>
      </c>
      <c r="FF10" s="60">
        <f>BAR!FF10*0.82+25</f>
        <v>16753</v>
      </c>
      <c r="FG10" s="60">
        <f>BAR!FG10*0.82+25</f>
        <v>17327</v>
      </c>
      <c r="FH10" s="60">
        <f>BAR!FH10*0.82+25</f>
        <v>17327</v>
      </c>
      <c r="FI10" s="60">
        <f>BAR!FI10*0.82+25</f>
        <v>16753</v>
      </c>
      <c r="FJ10" s="60">
        <f>BAR!FJ10*0.82+25</f>
        <v>16753</v>
      </c>
      <c r="FK10" s="60">
        <f>BAR!FK10*0.82+25</f>
        <v>16753</v>
      </c>
      <c r="FL10" s="60">
        <f>BAR!FL10*0.82+25</f>
        <v>16753</v>
      </c>
      <c r="FM10" s="60">
        <f>BAR!FM10*0.82+25</f>
        <v>16753</v>
      </c>
      <c r="FN10" s="60">
        <f>BAR!FN10*0.82+25</f>
        <v>17327</v>
      </c>
      <c r="FO10" s="60">
        <f>BAR!FO10*0.82+25</f>
        <v>17327</v>
      </c>
      <c r="FP10" s="60">
        <f>BAR!FP10*0.82+25</f>
        <v>17327</v>
      </c>
      <c r="FQ10" s="60">
        <f>BAR!FQ10*0.82+25</f>
        <v>17327</v>
      </c>
      <c r="FR10" s="60">
        <f>BAR!FR10*0.82+25</f>
        <v>17327</v>
      </c>
      <c r="FS10" s="60">
        <f>BAR!FS10*0.82+25</f>
        <v>17327</v>
      </c>
      <c r="FT10" s="60">
        <f>BAR!FT10*0.82+25</f>
        <v>17327</v>
      </c>
      <c r="FU10" s="60">
        <f>BAR!FU10*0.82+25</f>
        <v>17327</v>
      </c>
      <c r="FV10" s="60">
        <f>BAR!FV10*0.82+25</f>
        <v>17327</v>
      </c>
      <c r="FW10" s="60">
        <f>BAR!FW10*0.82+25</f>
        <v>16179</v>
      </c>
      <c r="FX10" s="60">
        <f>BAR!FX10*0.82+25</f>
        <v>16179</v>
      </c>
      <c r="FY10" s="60">
        <f>BAR!FY10*0.82+25</f>
        <v>16179</v>
      </c>
      <c r="FZ10" s="60">
        <f>BAR!FZ10*0.82+25</f>
        <v>16179</v>
      </c>
      <c r="GA10" s="60">
        <f>BAR!GA10*0.82+25</f>
        <v>16179</v>
      </c>
      <c r="GB10" s="60">
        <f>BAR!GB10*0.82+25</f>
        <v>16753</v>
      </c>
      <c r="GC10" s="60">
        <f>BAR!GC10*0.82+25</f>
        <v>16753</v>
      </c>
      <c r="GD10" s="60">
        <f>BAR!GD10*0.82+25</f>
        <v>16179</v>
      </c>
      <c r="GE10" s="60">
        <f>BAR!GE10*0.82+25</f>
        <v>16179</v>
      </c>
      <c r="GF10" s="60">
        <f>BAR!GF10*0.82+25</f>
        <v>16179</v>
      </c>
      <c r="GG10" s="60">
        <f>BAR!GG10*0.82+25</f>
        <v>16179</v>
      </c>
      <c r="GH10" s="60">
        <f>BAR!GH10*0.82+25</f>
        <v>16179</v>
      </c>
      <c r="GI10" s="60">
        <f>BAR!GI10*0.82+25</f>
        <v>16753</v>
      </c>
      <c r="GJ10" s="60">
        <f>BAR!GJ10*0.82+25</f>
        <v>16753</v>
      </c>
      <c r="GK10" s="60">
        <f>BAR!GK10*0.82+25</f>
        <v>16179</v>
      </c>
      <c r="GL10" s="60">
        <f>BAR!GL10*0.82+25</f>
        <v>16179</v>
      </c>
      <c r="GM10" s="60">
        <f>BAR!GM10*0.82+25</f>
        <v>16179</v>
      </c>
      <c r="GN10" s="60">
        <f>BAR!GN10*0.82+25</f>
        <v>16179</v>
      </c>
      <c r="GO10" s="60">
        <f>BAR!GO10*0.82+25</f>
        <v>16179</v>
      </c>
      <c r="GP10" s="60">
        <f>BAR!GP10*0.82+25</f>
        <v>16753</v>
      </c>
      <c r="GQ10" s="60">
        <f>BAR!GQ10*0.82+25</f>
        <v>16753</v>
      </c>
      <c r="GR10" s="60">
        <f>BAR!GR10*0.82+25</f>
        <v>16179</v>
      </c>
      <c r="GS10" s="60">
        <f>BAR!GS10*0.82+25</f>
        <v>16179</v>
      </c>
      <c r="GT10" s="60">
        <f>BAR!GT10*0.82+25</f>
        <v>16179</v>
      </c>
      <c r="GU10" s="60">
        <f>BAR!GU10*0.82+25</f>
        <v>16179</v>
      </c>
      <c r="GV10" s="60">
        <f>BAR!GV10*0.82+25</f>
        <v>16179</v>
      </c>
      <c r="GW10" s="60">
        <f>BAR!GW10*0.82+25</f>
        <v>16753</v>
      </c>
      <c r="GX10" s="60">
        <f>BAR!GX10*0.82+25</f>
        <v>16753</v>
      </c>
      <c r="GY10" s="60">
        <f>BAR!GY10*0.82+25</f>
        <v>16179</v>
      </c>
      <c r="GZ10" s="60">
        <f>BAR!GZ10*0.82+25</f>
        <v>16179</v>
      </c>
      <c r="HA10" s="60">
        <f>BAR!HA10*0.82+25</f>
        <v>16179</v>
      </c>
      <c r="HB10" s="60">
        <f>BAR!HB10*0.82+25</f>
        <v>16179</v>
      </c>
      <c r="HC10" s="60">
        <f>BAR!HC10*0.82+25</f>
        <v>16179</v>
      </c>
      <c r="HD10" s="60">
        <f>BAR!HD10*0.82+25</f>
        <v>18065</v>
      </c>
      <c r="HE10" s="60">
        <f>BAR!HE10*0.82+25</f>
        <v>18065</v>
      </c>
      <c r="HF10" s="60">
        <f>BAR!HF10*0.82+25</f>
        <v>17327</v>
      </c>
      <c r="HG10" s="60">
        <f>BAR!HG10*0.82+25</f>
        <v>17327</v>
      </c>
      <c r="HH10" s="60">
        <f>BAR!HH10*0.82+25</f>
        <v>17327</v>
      </c>
      <c r="HI10" s="60">
        <f>BAR!HI10*0.82+25</f>
        <v>17327</v>
      </c>
      <c r="HJ10" s="60">
        <f>BAR!HJ10*0.82+25</f>
        <v>17327</v>
      </c>
      <c r="HK10" s="60">
        <f>BAR!HK10*0.82+25</f>
        <v>20525</v>
      </c>
      <c r="HL10" s="60">
        <f>BAR!HL10*0.82+25</f>
        <v>20525</v>
      </c>
      <c r="HM10" s="60">
        <f>BAR!HM10*0.82+25</f>
        <v>20525</v>
      </c>
      <c r="HN10" s="60">
        <f>BAR!HN10*0.82+25</f>
        <v>20525</v>
      </c>
      <c r="HO10" s="60">
        <f>BAR!HO10*0.82+25</f>
        <v>20525</v>
      </c>
      <c r="HP10" s="60">
        <f>BAR!HP10*0.82+25</f>
        <v>20525</v>
      </c>
      <c r="HQ10" s="60">
        <f>BAR!HQ10*0.82+25</f>
        <v>20525</v>
      </c>
      <c r="HR10" s="60">
        <f>BAR!HR10*0.82+25</f>
        <v>21345</v>
      </c>
      <c r="HS10" s="60">
        <f>BAR!HS10*0.82+25</f>
        <v>21345</v>
      </c>
      <c r="HT10" s="60">
        <f>BAR!HT10*0.82+25</f>
        <v>21345</v>
      </c>
      <c r="HU10" s="60">
        <f>BAR!HU10*0.82+25</f>
        <v>21345</v>
      </c>
    </row>
    <row r="11" spans="1:229" s="7" customFormat="1" x14ac:dyDescent="0.2">
      <c r="A11" s="6" t="s">
        <v>54</v>
      </c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54"/>
      <c r="Z11" s="54"/>
      <c r="AA11" s="54"/>
      <c r="AB11" s="54"/>
      <c r="AC11" s="54"/>
      <c r="AD11" s="10"/>
      <c r="AE11" s="10"/>
      <c r="AF11" s="10"/>
      <c r="AG11" s="60"/>
      <c r="AH11" s="60"/>
      <c r="AI11" s="60"/>
      <c r="AJ11" s="60"/>
      <c r="AK11" s="60"/>
      <c r="AL11" s="10"/>
      <c r="AM11" s="10"/>
      <c r="AN11" s="54"/>
      <c r="AO11" s="54"/>
      <c r="AP11" s="54"/>
      <c r="AQ11" s="54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54"/>
      <c r="EB11" s="54"/>
      <c r="EC11" s="54"/>
      <c r="ED11" s="54"/>
      <c r="EE11" s="10"/>
      <c r="EF11" s="10"/>
      <c r="EG11" s="10"/>
      <c r="EH11" s="10"/>
      <c r="EI11" s="10"/>
      <c r="EJ11" s="54"/>
      <c r="EK11" s="54"/>
      <c r="EL11" s="54"/>
      <c r="EM11" s="54"/>
      <c r="EN11" s="60"/>
      <c r="EO11" s="60"/>
      <c r="EP11" s="60"/>
      <c r="EQ11" s="60"/>
      <c r="ER11" s="60"/>
      <c r="ES11" s="60"/>
      <c r="ET11" s="60"/>
      <c r="EU11" s="60"/>
      <c r="EV11" s="60"/>
      <c r="EW11" s="60"/>
      <c r="EX11" s="60"/>
      <c r="EY11" s="60"/>
      <c r="EZ11" s="60"/>
      <c r="FA11" s="60"/>
      <c r="FB11" s="60"/>
      <c r="FC11" s="60"/>
      <c r="FD11" s="60"/>
      <c r="FE11" s="60"/>
      <c r="FF11" s="60"/>
      <c r="FG11" s="60"/>
      <c r="FH11" s="60"/>
      <c r="FI11" s="60"/>
      <c r="FJ11" s="60"/>
      <c r="FK11" s="60"/>
      <c r="FL11" s="60"/>
      <c r="FM11" s="60"/>
      <c r="FN11" s="60"/>
      <c r="FO11" s="60"/>
      <c r="FP11" s="60"/>
      <c r="FQ11" s="60"/>
      <c r="FR11" s="60"/>
      <c r="FS11" s="60"/>
      <c r="FT11" s="60"/>
      <c r="FU11" s="60"/>
      <c r="FV11" s="60"/>
      <c r="FW11" s="60"/>
      <c r="FX11" s="60"/>
      <c r="FY11" s="60"/>
      <c r="FZ11" s="60"/>
      <c r="GA11" s="60"/>
      <c r="GB11" s="60"/>
      <c r="GC11" s="60"/>
      <c r="GD11" s="60"/>
      <c r="GE11" s="60"/>
      <c r="GF11" s="60"/>
      <c r="GG11" s="60"/>
      <c r="GH11" s="60"/>
      <c r="GI11" s="60"/>
      <c r="GJ11" s="60"/>
      <c r="GK11" s="60"/>
      <c r="GL11" s="60"/>
      <c r="GM11" s="60"/>
      <c r="GN11" s="60"/>
      <c r="GO11" s="60"/>
      <c r="GP11" s="60"/>
      <c r="GQ11" s="60"/>
      <c r="GR11" s="60"/>
      <c r="GS11" s="60"/>
      <c r="GT11" s="60"/>
      <c r="GU11" s="60"/>
      <c r="GV11" s="60"/>
      <c r="GW11" s="60"/>
      <c r="GX11" s="60"/>
      <c r="GY11" s="60"/>
      <c r="GZ11" s="60"/>
      <c r="HA11" s="60"/>
      <c r="HB11" s="60"/>
      <c r="HC11" s="60"/>
      <c r="HD11" s="60"/>
      <c r="HE11" s="60"/>
      <c r="HF11" s="60"/>
      <c r="HG11" s="60"/>
      <c r="HH11" s="60"/>
      <c r="HI11" s="60"/>
      <c r="HJ11" s="60"/>
      <c r="HK11" s="60"/>
      <c r="HL11" s="60"/>
      <c r="HM11" s="60"/>
      <c r="HN11" s="60"/>
      <c r="HO11" s="60"/>
      <c r="HP11" s="60"/>
      <c r="HQ11" s="60"/>
      <c r="HR11" s="60"/>
      <c r="HS11" s="60"/>
      <c r="HT11" s="60"/>
      <c r="HU11" s="60"/>
    </row>
    <row r="12" spans="1:229" s="7" customFormat="1" x14ac:dyDescent="0.2">
      <c r="A12" s="8">
        <v>1</v>
      </c>
      <c r="B12" s="10">
        <f>BAR!B12*0.82+25</f>
        <v>15195</v>
      </c>
      <c r="C12" s="10">
        <f>BAR!C12*0.82+25</f>
        <v>16015</v>
      </c>
      <c r="D12" s="10">
        <f>BAR!D12*0.82+25</f>
        <v>14785</v>
      </c>
      <c r="E12" s="10">
        <f>BAR!E12*0.82+25</f>
        <v>14785</v>
      </c>
      <c r="F12" s="10">
        <f>BAR!F12*0.82+25</f>
        <v>14785</v>
      </c>
      <c r="G12" s="10">
        <f>BAR!G12*0.82+25</f>
        <v>14785</v>
      </c>
      <c r="H12" s="10">
        <f>BAR!H12*0.82+25</f>
        <v>16015</v>
      </c>
      <c r="I12" s="10">
        <f>BAR!I12*0.82+25</f>
        <v>18065</v>
      </c>
      <c r="J12" s="10">
        <f>BAR!J12*0.82+25</f>
        <v>18065</v>
      </c>
      <c r="K12" s="10">
        <f>BAR!K12*0.82+25</f>
        <v>15195</v>
      </c>
      <c r="L12" s="10">
        <f>BAR!L12*0.82+25</f>
        <v>15195</v>
      </c>
      <c r="M12" s="10">
        <f>BAR!M12*0.82+25</f>
        <v>15195</v>
      </c>
      <c r="N12" s="10">
        <f>BAR!N12*0.82+25</f>
        <v>15195</v>
      </c>
      <c r="O12" s="10">
        <f>BAR!O12*0.82+25</f>
        <v>15195</v>
      </c>
      <c r="P12" s="10">
        <f>BAR!P12*0.82+25</f>
        <v>16835</v>
      </c>
      <c r="Q12" s="10">
        <f>BAR!Q12*0.82+25</f>
        <v>16835</v>
      </c>
      <c r="R12" s="10">
        <f>BAR!R12*0.82+25</f>
        <v>16015</v>
      </c>
      <c r="S12" s="10">
        <f>BAR!S12*0.82+25</f>
        <v>16015</v>
      </c>
      <c r="T12" s="10">
        <f>BAR!T12*0.82+25</f>
        <v>16015</v>
      </c>
      <c r="U12" s="10">
        <f>BAR!U12*0.82+25</f>
        <v>16015</v>
      </c>
      <c r="V12" s="10">
        <f>BAR!V12*0.82+25</f>
        <v>16015</v>
      </c>
      <c r="W12" s="10">
        <f>BAR!W12*0.82+25</f>
        <v>19295</v>
      </c>
      <c r="X12" s="10">
        <f>BAR!X12*0.82+25</f>
        <v>19295</v>
      </c>
      <c r="Y12" s="54">
        <f>BAR!Y12*0.82+25</f>
        <v>19295</v>
      </c>
      <c r="Z12" s="54">
        <f>BAR!Z12*0.82+25</f>
        <v>19295</v>
      </c>
      <c r="AA12" s="54">
        <f>BAR!AA12*0.82+25</f>
        <v>19295</v>
      </c>
      <c r="AB12" s="54">
        <f>BAR!AB12*0.82+25</f>
        <v>19295</v>
      </c>
      <c r="AC12" s="54">
        <f>BAR!AC12*0.82+25</f>
        <v>19295</v>
      </c>
      <c r="AD12" s="10">
        <f>BAR!AD12*0.82+25</f>
        <v>19295</v>
      </c>
      <c r="AE12" s="10">
        <f>BAR!AE12*0.82+25</f>
        <v>19295</v>
      </c>
      <c r="AF12" s="10">
        <f>BAR!AF12*0.82+25</f>
        <v>19295</v>
      </c>
      <c r="AG12" s="60">
        <f>BAR!AG12*0.82+25</f>
        <v>24215</v>
      </c>
      <c r="AH12" s="60">
        <f>BAR!AH12*0.82+25</f>
        <v>24215</v>
      </c>
      <c r="AI12" s="60">
        <f>BAR!AI12*0.82+25</f>
        <v>24215</v>
      </c>
      <c r="AJ12" s="60">
        <f>BAR!AJ12*0.82+25</f>
        <v>24215</v>
      </c>
      <c r="AK12" s="60">
        <f>BAR!AK12*0.82+25</f>
        <v>25855</v>
      </c>
      <c r="AL12" s="10">
        <f>BAR!AL12*0.82+25</f>
        <v>25855</v>
      </c>
      <c r="AM12" s="10">
        <f>BAR!AM12*0.82+25</f>
        <v>25855</v>
      </c>
      <c r="AN12" s="54">
        <f>BAR!AN12*0.82+25</f>
        <v>25855</v>
      </c>
      <c r="AO12" s="54">
        <f>BAR!AO12*0.82+25</f>
        <v>25855</v>
      </c>
      <c r="AP12" s="54">
        <f>BAR!AP12*0.82+25</f>
        <v>25855</v>
      </c>
      <c r="AQ12" s="54">
        <f>BAR!AQ12*0.82+25</f>
        <v>25855</v>
      </c>
      <c r="AR12" s="10">
        <f>BAR!AR12*0.82+25</f>
        <v>25855</v>
      </c>
      <c r="AS12" s="10">
        <f>BAR!AS12*0.82+25</f>
        <v>25855</v>
      </c>
      <c r="AT12" s="10">
        <f>BAR!AT12*0.82+25</f>
        <v>20525</v>
      </c>
      <c r="AU12" s="10">
        <f>BAR!AU12*0.82+25</f>
        <v>20525</v>
      </c>
      <c r="AV12" s="10">
        <f>BAR!AV12*0.82+25</f>
        <v>20525</v>
      </c>
      <c r="AW12" s="10">
        <f>BAR!AW12*0.82+25</f>
        <v>21755</v>
      </c>
      <c r="AX12" s="10">
        <f>BAR!AX12*0.82+25</f>
        <v>21755</v>
      </c>
      <c r="AY12" s="10">
        <f>BAR!AY12*0.82+25</f>
        <v>21755</v>
      </c>
      <c r="AZ12" s="10">
        <f>BAR!AZ12*0.82+25</f>
        <v>21755</v>
      </c>
      <c r="BA12" s="10">
        <f>BAR!BA12*0.82+25</f>
        <v>21755</v>
      </c>
      <c r="BB12" s="10">
        <f>BAR!BB12*0.82+25</f>
        <v>21755</v>
      </c>
      <c r="BC12" s="10">
        <f>BAR!BC12*0.82+25</f>
        <v>21755</v>
      </c>
      <c r="BD12" s="10">
        <f>BAR!BD12*0.82+25</f>
        <v>21755</v>
      </c>
      <c r="BE12" s="10">
        <f>BAR!BE12*0.82+25</f>
        <v>24215</v>
      </c>
      <c r="BF12" s="10">
        <f>BAR!BF12*0.82+25</f>
        <v>24215</v>
      </c>
      <c r="BG12" s="10">
        <f>BAR!BG12*0.82+25</f>
        <v>20525</v>
      </c>
      <c r="BH12" s="10">
        <f>BAR!BH12*0.82+25</f>
        <v>20525</v>
      </c>
      <c r="BI12" s="10">
        <f>BAR!BI12*0.82+25</f>
        <v>20525</v>
      </c>
      <c r="BJ12" s="10">
        <f>BAR!BJ12*0.82+25</f>
        <v>20525</v>
      </c>
      <c r="BK12" s="10">
        <f>BAR!BK12*0.82+25</f>
        <v>22985</v>
      </c>
      <c r="BL12" s="10">
        <f>BAR!BL12*0.82+25</f>
        <v>22985</v>
      </c>
      <c r="BM12" s="10">
        <f>BAR!BM12*0.82+25</f>
        <v>22985</v>
      </c>
      <c r="BN12" s="10">
        <f>BAR!BN12*0.82+25</f>
        <v>22985</v>
      </c>
      <c r="BO12" s="10">
        <f>BAR!BO12*0.82+25</f>
        <v>20525</v>
      </c>
      <c r="BP12" s="10">
        <f>BAR!BP12*0.82+25</f>
        <v>20525</v>
      </c>
      <c r="BQ12" s="10">
        <f>BAR!BQ12*0.82+25</f>
        <v>20525</v>
      </c>
      <c r="BR12" s="10">
        <f>BAR!BR12*0.82+25</f>
        <v>20525</v>
      </c>
      <c r="BS12" s="10">
        <f>BAR!BS12*0.82+25</f>
        <v>20525</v>
      </c>
      <c r="BT12" s="10">
        <f>BAR!BT12*0.82+25</f>
        <v>21755</v>
      </c>
      <c r="BU12" s="10">
        <f>BAR!BU12*0.82+25</f>
        <v>21755</v>
      </c>
      <c r="BV12" s="10">
        <f>BAR!BV12*0.82+25</f>
        <v>20525</v>
      </c>
      <c r="BW12" s="10">
        <f>BAR!BW12*0.82+25</f>
        <v>20525</v>
      </c>
      <c r="BX12" s="10">
        <f>BAR!BX12*0.82+25</f>
        <v>20525</v>
      </c>
      <c r="BY12" s="10">
        <f>BAR!BY12*0.82+25</f>
        <v>20525</v>
      </c>
      <c r="BZ12" s="10">
        <f>BAR!BZ12*0.82+25</f>
        <v>20525</v>
      </c>
      <c r="CA12" s="10">
        <f>BAR!CA12*0.82+25</f>
        <v>21755</v>
      </c>
      <c r="CB12" s="10">
        <f>BAR!CB12*0.82+25</f>
        <v>21755</v>
      </c>
      <c r="CC12" s="10">
        <f>BAR!CC12*0.82+25</f>
        <v>20525</v>
      </c>
      <c r="CD12" s="10">
        <f>BAR!CD12*0.82+25</f>
        <v>20525</v>
      </c>
      <c r="CE12" s="10">
        <f>BAR!CE12*0.82+25</f>
        <v>20525</v>
      </c>
      <c r="CF12" s="10">
        <f>BAR!CF12*0.82+25</f>
        <v>20525</v>
      </c>
      <c r="CG12" s="10">
        <f>BAR!CG12*0.82+25</f>
        <v>20525</v>
      </c>
      <c r="CH12" s="10">
        <f>BAR!CH12*0.82+25</f>
        <v>21755</v>
      </c>
      <c r="CI12" s="10">
        <f>BAR!CI12*0.82+25</f>
        <v>21755</v>
      </c>
      <c r="CJ12" s="10">
        <f>BAR!CJ12*0.82+25</f>
        <v>20525</v>
      </c>
      <c r="CK12" s="10">
        <f>BAR!CK12*0.82+25</f>
        <v>20525</v>
      </c>
      <c r="CL12" s="10">
        <f>BAR!CL12*0.82+25</f>
        <v>20525</v>
      </c>
      <c r="CM12" s="10">
        <f>BAR!CM12*0.82+25</f>
        <v>20525</v>
      </c>
      <c r="CN12" s="10">
        <f>BAR!CN12*0.82+25</f>
        <v>20525</v>
      </c>
      <c r="CO12" s="10">
        <f>BAR!CO12*0.82+25</f>
        <v>21755</v>
      </c>
      <c r="CP12" s="10">
        <f>BAR!CP12*0.82+25</f>
        <v>21755</v>
      </c>
      <c r="CQ12" s="10">
        <f>BAR!CQ12*0.82+25</f>
        <v>20525</v>
      </c>
      <c r="CR12" s="10">
        <f>BAR!CR12*0.82+25</f>
        <v>20525</v>
      </c>
      <c r="CS12" s="10">
        <f>BAR!CS12*0.82+25</f>
        <v>20525</v>
      </c>
      <c r="CT12" s="10">
        <f>BAR!CT12*0.82+25</f>
        <v>20525</v>
      </c>
      <c r="CU12" s="10">
        <f>BAR!CU12*0.82+25</f>
        <v>20525</v>
      </c>
      <c r="CV12" s="10">
        <f>BAR!CV12*0.82+25</f>
        <v>20525</v>
      </c>
      <c r="CW12" s="10">
        <f>BAR!CW12*0.82+25</f>
        <v>20525</v>
      </c>
      <c r="CX12" s="10">
        <f>BAR!CX12*0.82+25</f>
        <v>18065</v>
      </c>
      <c r="CY12" s="10">
        <f>BAR!CY12*0.82+25</f>
        <v>18065</v>
      </c>
      <c r="CZ12" s="10">
        <f>BAR!CZ12*0.82+25</f>
        <v>18065</v>
      </c>
      <c r="DA12" s="10">
        <f>BAR!DA12*0.82+25</f>
        <v>18065</v>
      </c>
      <c r="DB12" s="10">
        <f>BAR!DB12*0.82+25</f>
        <v>18065</v>
      </c>
      <c r="DC12" s="10">
        <f>BAR!DC12*0.82+25</f>
        <v>19295</v>
      </c>
      <c r="DD12" s="10">
        <f>BAR!DD12*0.82+25</f>
        <v>19295</v>
      </c>
      <c r="DE12" s="10">
        <f>BAR!DE12*0.82+25</f>
        <v>18065</v>
      </c>
      <c r="DF12" s="10">
        <f>BAR!DF12*0.82+25</f>
        <v>18065</v>
      </c>
      <c r="DG12" s="10">
        <f>BAR!DG12*0.82+25</f>
        <v>18065</v>
      </c>
      <c r="DH12" s="10">
        <f>BAR!DH12*0.82+25</f>
        <v>18065</v>
      </c>
      <c r="DI12" s="10">
        <f>BAR!DI12*0.82+25</f>
        <v>18065</v>
      </c>
      <c r="DJ12" s="10">
        <f>BAR!DJ12*0.82+25</f>
        <v>19295</v>
      </c>
      <c r="DK12" s="10">
        <f>BAR!DK12*0.82+25</f>
        <v>19295</v>
      </c>
      <c r="DL12" s="10">
        <f>BAR!DL12*0.82+25</f>
        <v>18065</v>
      </c>
      <c r="DM12" s="10">
        <f>BAR!DM12*0.82+25</f>
        <v>18065</v>
      </c>
      <c r="DN12" s="10">
        <f>BAR!DN12*0.82+25</f>
        <v>18065</v>
      </c>
      <c r="DO12" s="10">
        <f>BAR!DO12*0.82+25</f>
        <v>18065</v>
      </c>
      <c r="DP12" s="10">
        <f>BAR!DP12*0.82+25</f>
        <v>18065</v>
      </c>
      <c r="DQ12" s="10">
        <f>BAR!DQ12*0.82+25</f>
        <v>19295</v>
      </c>
      <c r="DR12" s="10">
        <f>BAR!DR12*0.82+25</f>
        <v>19295</v>
      </c>
      <c r="DS12" s="10">
        <f>BAR!DS12*0.82+25</f>
        <v>18065</v>
      </c>
      <c r="DT12" s="10">
        <f>BAR!DT12*0.82+25</f>
        <v>18065</v>
      </c>
      <c r="DU12" s="10">
        <f>BAR!DU12*0.82+25</f>
        <v>18065</v>
      </c>
      <c r="DV12" s="10">
        <f>BAR!DV12*0.82+25</f>
        <v>18065</v>
      </c>
      <c r="DW12" s="10">
        <f>BAR!DW12*0.82+25</f>
        <v>18065</v>
      </c>
      <c r="DX12" s="10">
        <f>BAR!DX12*0.82+25</f>
        <v>18065</v>
      </c>
      <c r="DY12" s="10">
        <f>BAR!DY12*0.82+25</f>
        <v>19295</v>
      </c>
      <c r="DZ12" s="10">
        <f>BAR!DZ12*0.82+25</f>
        <v>19295</v>
      </c>
      <c r="EA12" s="54">
        <f>BAR!EA12*0.82+25</f>
        <v>19295</v>
      </c>
      <c r="EB12" s="54">
        <f>BAR!EB12*0.82+25</f>
        <v>19295</v>
      </c>
      <c r="EC12" s="54">
        <f>BAR!EC12*0.82+25</f>
        <v>19295</v>
      </c>
      <c r="ED12" s="54">
        <f>BAR!ED12*0.82+25</f>
        <v>19295</v>
      </c>
      <c r="EE12" s="10">
        <f>BAR!EE12*0.82+25</f>
        <v>19295</v>
      </c>
      <c r="EF12" s="10">
        <f>BAR!EF12*0.82+25</f>
        <v>19295</v>
      </c>
      <c r="EG12" s="10">
        <f>BAR!EG12*0.82+25</f>
        <v>19295</v>
      </c>
      <c r="EH12" s="10">
        <f>BAR!EH12*0.82+25</f>
        <v>19295</v>
      </c>
      <c r="EI12" s="10">
        <f>BAR!EI12*0.82+25</f>
        <v>19295</v>
      </c>
      <c r="EJ12" s="54">
        <f>BAR!EJ12*0.82+25</f>
        <v>19295</v>
      </c>
      <c r="EK12" s="54">
        <f>BAR!EK12*0.82+25</f>
        <v>19295</v>
      </c>
      <c r="EL12" s="54">
        <f>BAR!EL12*0.82+25</f>
        <v>19295</v>
      </c>
      <c r="EM12" s="54">
        <f>BAR!EM12*0.82+25</f>
        <v>19295</v>
      </c>
      <c r="EN12" s="60">
        <f>BAR!EN12*0.82+25</f>
        <v>19295</v>
      </c>
      <c r="EO12" s="60">
        <f>BAR!EO12*0.82+25</f>
        <v>15687</v>
      </c>
      <c r="EP12" s="60">
        <f>BAR!EP12*0.82+25</f>
        <v>15687</v>
      </c>
      <c r="EQ12" s="60">
        <f>BAR!EQ12*0.82+25</f>
        <v>15687</v>
      </c>
      <c r="ER12" s="60">
        <f>BAR!ER12*0.82+25</f>
        <v>15687</v>
      </c>
      <c r="ES12" s="60">
        <f>BAR!ES12*0.82+25</f>
        <v>16425</v>
      </c>
      <c r="ET12" s="60">
        <f>BAR!ET12*0.82+25</f>
        <v>16425</v>
      </c>
      <c r="EU12" s="60">
        <f>BAR!EU12*0.82+25</f>
        <v>15687</v>
      </c>
      <c r="EV12" s="60">
        <f>BAR!EV12*0.82+25</f>
        <v>15687</v>
      </c>
      <c r="EW12" s="60">
        <f>BAR!EW12*0.82+25</f>
        <v>15687</v>
      </c>
      <c r="EX12" s="60">
        <f>BAR!EX12*0.82+25</f>
        <v>15687</v>
      </c>
      <c r="EY12" s="60">
        <f>BAR!EY12*0.82+25</f>
        <v>15687</v>
      </c>
      <c r="EZ12" s="60">
        <f>BAR!EZ12*0.82+25</f>
        <v>16425</v>
      </c>
      <c r="FA12" s="60">
        <f>BAR!FA12*0.82+25</f>
        <v>16425</v>
      </c>
      <c r="FB12" s="60">
        <f>BAR!FB12*0.82+25</f>
        <v>15113</v>
      </c>
      <c r="FC12" s="60">
        <f>BAR!FC12*0.82+25</f>
        <v>15113</v>
      </c>
      <c r="FD12" s="60">
        <f>BAR!FD12*0.82+25</f>
        <v>15113</v>
      </c>
      <c r="FE12" s="60">
        <f>BAR!FE12*0.82+25</f>
        <v>15113</v>
      </c>
      <c r="FF12" s="60">
        <f>BAR!FF12*0.82+25</f>
        <v>15113</v>
      </c>
      <c r="FG12" s="60">
        <f>BAR!FG12*0.82+25</f>
        <v>15687</v>
      </c>
      <c r="FH12" s="60">
        <f>BAR!FH12*0.82+25</f>
        <v>15687</v>
      </c>
      <c r="FI12" s="60">
        <f>BAR!FI12*0.82+25</f>
        <v>15113</v>
      </c>
      <c r="FJ12" s="60">
        <f>BAR!FJ12*0.82+25</f>
        <v>15113</v>
      </c>
      <c r="FK12" s="60">
        <f>BAR!FK12*0.82+25</f>
        <v>15113</v>
      </c>
      <c r="FL12" s="60">
        <f>BAR!FL12*0.82+25</f>
        <v>15113</v>
      </c>
      <c r="FM12" s="60">
        <f>BAR!FM12*0.82+25</f>
        <v>15113</v>
      </c>
      <c r="FN12" s="60">
        <f>BAR!FN12*0.82+25</f>
        <v>15687</v>
      </c>
      <c r="FO12" s="60">
        <f>BAR!FO12*0.82+25</f>
        <v>15687</v>
      </c>
      <c r="FP12" s="60">
        <f>BAR!FP12*0.82+25</f>
        <v>15687</v>
      </c>
      <c r="FQ12" s="60">
        <f>BAR!FQ12*0.82+25</f>
        <v>15687</v>
      </c>
      <c r="FR12" s="60">
        <f>BAR!FR12*0.82+25</f>
        <v>15687</v>
      </c>
      <c r="FS12" s="60">
        <f>BAR!FS12*0.82+25</f>
        <v>15687</v>
      </c>
      <c r="FT12" s="60">
        <f>BAR!FT12*0.82+25</f>
        <v>15687</v>
      </c>
      <c r="FU12" s="60">
        <f>BAR!FU12*0.82+25</f>
        <v>15687</v>
      </c>
      <c r="FV12" s="60">
        <f>BAR!FV12*0.82+25</f>
        <v>15687</v>
      </c>
      <c r="FW12" s="60">
        <f>BAR!FW12*0.82+25</f>
        <v>14539</v>
      </c>
      <c r="FX12" s="60">
        <f>BAR!FX12*0.82+25</f>
        <v>14539</v>
      </c>
      <c r="FY12" s="60">
        <f>BAR!FY12*0.82+25</f>
        <v>14539</v>
      </c>
      <c r="FZ12" s="60">
        <f>BAR!FZ12*0.82+25</f>
        <v>14539</v>
      </c>
      <c r="GA12" s="60">
        <f>BAR!GA12*0.82+25</f>
        <v>14539</v>
      </c>
      <c r="GB12" s="60">
        <f>BAR!GB12*0.82+25</f>
        <v>15113</v>
      </c>
      <c r="GC12" s="60">
        <f>BAR!GC12*0.82+25</f>
        <v>15113</v>
      </c>
      <c r="GD12" s="60">
        <f>BAR!GD12*0.82+25</f>
        <v>14539</v>
      </c>
      <c r="GE12" s="60">
        <f>BAR!GE12*0.82+25</f>
        <v>14539</v>
      </c>
      <c r="GF12" s="60">
        <f>BAR!GF12*0.82+25</f>
        <v>14539</v>
      </c>
      <c r="GG12" s="60">
        <f>BAR!GG12*0.82+25</f>
        <v>14539</v>
      </c>
      <c r="GH12" s="60">
        <f>BAR!GH12*0.82+25</f>
        <v>14539</v>
      </c>
      <c r="GI12" s="60">
        <f>BAR!GI12*0.82+25</f>
        <v>15113</v>
      </c>
      <c r="GJ12" s="60">
        <f>BAR!GJ12*0.82+25</f>
        <v>15113</v>
      </c>
      <c r="GK12" s="60">
        <f>BAR!GK12*0.82+25</f>
        <v>14539</v>
      </c>
      <c r="GL12" s="60">
        <f>BAR!GL12*0.82+25</f>
        <v>14539</v>
      </c>
      <c r="GM12" s="60">
        <f>BAR!GM12*0.82+25</f>
        <v>14539</v>
      </c>
      <c r="GN12" s="60">
        <f>BAR!GN12*0.82+25</f>
        <v>14539</v>
      </c>
      <c r="GO12" s="60">
        <f>BAR!GO12*0.82+25</f>
        <v>14539</v>
      </c>
      <c r="GP12" s="60">
        <f>BAR!GP12*0.82+25</f>
        <v>15113</v>
      </c>
      <c r="GQ12" s="60">
        <f>BAR!GQ12*0.82+25</f>
        <v>15113</v>
      </c>
      <c r="GR12" s="60">
        <f>BAR!GR12*0.82+25</f>
        <v>14539</v>
      </c>
      <c r="GS12" s="60">
        <f>BAR!GS12*0.82+25</f>
        <v>14539</v>
      </c>
      <c r="GT12" s="60">
        <f>BAR!GT12*0.82+25</f>
        <v>14539</v>
      </c>
      <c r="GU12" s="60">
        <f>BAR!GU12*0.82+25</f>
        <v>14539</v>
      </c>
      <c r="GV12" s="60">
        <f>BAR!GV12*0.82+25</f>
        <v>14539</v>
      </c>
      <c r="GW12" s="60">
        <f>BAR!GW12*0.82+25</f>
        <v>15113</v>
      </c>
      <c r="GX12" s="60">
        <f>BAR!GX12*0.82+25</f>
        <v>15113</v>
      </c>
      <c r="GY12" s="60">
        <f>BAR!GY12*0.82+25</f>
        <v>14539</v>
      </c>
      <c r="GZ12" s="60">
        <f>BAR!GZ12*0.82+25</f>
        <v>14539</v>
      </c>
      <c r="HA12" s="60">
        <f>BAR!HA12*0.82+25</f>
        <v>14539</v>
      </c>
      <c r="HB12" s="60">
        <f>BAR!HB12*0.82+25</f>
        <v>14539</v>
      </c>
      <c r="HC12" s="60">
        <f>BAR!HC12*0.82+25</f>
        <v>14539</v>
      </c>
      <c r="HD12" s="60">
        <f>BAR!HD12*0.82+25</f>
        <v>16425</v>
      </c>
      <c r="HE12" s="60">
        <f>BAR!HE12*0.82+25</f>
        <v>16425</v>
      </c>
      <c r="HF12" s="60">
        <f>BAR!HF12*0.82+25</f>
        <v>15687</v>
      </c>
      <c r="HG12" s="60">
        <f>BAR!HG12*0.82+25</f>
        <v>15687</v>
      </c>
      <c r="HH12" s="60">
        <f>BAR!HH12*0.82+25</f>
        <v>15687</v>
      </c>
      <c r="HI12" s="60">
        <f>BAR!HI12*0.82+25</f>
        <v>15687</v>
      </c>
      <c r="HJ12" s="60">
        <f>BAR!HJ12*0.82+25</f>
        <v>15687</v>
      </c>
      <c r="HK12" s="60">
        <f>BAR!HK12*0.82+25</f>
        <v>18885</v>
      </c>
      <c r="HL12" s="60">
        <f>BAR!HL12*0.82+25</f>
        <v>18885</v>
      </c>
      <c r="HM12" s="60">
        <f>BAR!HM12*0.82+25</f>
        <v>18885</v>
      </c>
      <c r="HN12" s="60">
        <f>BAR!HN12*0.82+25</f>
        <v>18885</v>
      </c>
      <c r="HO12" s="60">
        <f>BAR!HO12*0.82+25</f>
        <v>18885</v>
      </c>
      <c r="HP12" s="60">
        <f>BAR!HP12*0.82+25</f>
        <v>18885</v>
      </c>
      <c r="HQ12" s="60">
        <f>BAR!HQ12*0.82+25</f>
        <v>18885</v>
      </c>
      <c r="HR12" s="60">
        <f>BAR!HR12*0.82+25</f>
        <v>19705</v>
      </c>
      <c r="HS12" s="60">
        <f>BAR!HS12*0.82+25</f>
        <v>19705</v>
      </c>
      <c r="HT12" s="60">
        <f>BAR!HT12*0.82+25</f>
        <v>19705</v>
      </c>
      <c r="HU12" s="60">
        <f>BAR!HU12*0.82+25</f>
        <v>19705</v>
      </c>
    </row>
    <row r="13" spans="1:229" s="7" customFormat="1" x14ac:dyDescent="0.2">
      <c r="A13" s="8">
        <v>2</v>
      </c>
      <c r="B13" s="10">
        <f>BAR!B13*0.82+25</f>
        <v>17655</v>
      </c>
      <c r="C13" s="10">
        <f>BAR!C13*0.82+25</f>
        <v>18475</v>
      </c>
      <c r="D13" s="10">
        <f>BAR!D13*0.82+25</f>
        <v>17245</v>
      </c>
      <c r="E13" s="10">
        <f>BAR!E13*0.82+25</f>
        <v>17245</v>
      </c>
      <c r="F13" s="10">
        <f>BAR!F13*0.82+25</f>
        <v>17245</v>
      </c>
      <c r="G13" s="10">
        <f>BAR!G13*0.82+25</f>
        <v>17245</v>
      </c>
      <c r="H13" s="10">
        <f>BAR!H13*0.82+25</f>
        <v>18475</v>
      </c>
      <c r="I13" s="10">
        <f>BAR!I13*0.82+25</f>
        <v>20525</v>
      </c>
      <c r="J13" s="10">
        <f>BAR!J13*0.82+25</f>
        <v>20525</v>
      </c>
      <c r="K13" s="10">
        <f>BAR!K13*0.82+25</f>
        <v>17655</v>
      </c>
      <c r="L13" s="10">
        <f>BAR!L13*0.82+25</f>
        <v>17655</v>
      </c>
      <c r="M13" s="10">
        <f>BAR!M13*0.82+25</f>
        <v>17655</v>
      </c>
      <c r="N13" s="10">
        <f>BAR!N13*0.82+25</f>
        <v>17655</v>
      </c>
      <c r="O13" s="10">
        <f>BAR!O13*0.82+25</f>
        <v>17655</v>
      </c>
      <c r="P13" s="10">
        <f>BAR!P13*0.82+25</f>
        <v>19295</v>
      </c>
      <c r="Q13" s="10">
        <f>BAR!Q13*0.82+25</f>
        <v>19295</v>
      </c>
      <c r="R13" s="10">
        <f>BAR!R13*0.82+25</f>
        <v>18475</v>
      </c>
      <c r="S13" s="10">
        <f>BAR!S13*0.82+25</f>
        <v>18475</v>
      </c>
      <c r="T13" s="10">
        <f>BAR!T13*0.82+25</f>
        <v>18475</v>
      </c>
      <c r="U13" s="10">
        <f>BAR!U13*0.82+25</f>
        <v>18475</v>
      </c>
      <c r="V13" s="10">
        <f>BAR!V13*0.82+25</f>
        <v>18475</v>
      </c>
      <c r="W13" s="10">
        <f>BAR!W13*0.82+25</f>
        <v>21755</v>
      </c>
      <c r="X13" s="10">
        <f>BAR!X13*0.82+25</f>
        <v>21755</v>
      </c>
      <c r="Y13" s="54">
        <f>BAR!Y13*0.82+25</f>
        <v>21755</v>
      </c>
      <c r="Z13" s="54">
        <f>BAR!Z13*0.82+25</f>
        <v>21755</v>
      </c>
      <c r="AA13" s="54">
        <f>BAR!AA13*0.82+25</f>
        <v>21755</v>
      </c>
      <c r="AB13" s="54">
        <f>BAR!AB13*0.82+25</f>
        <v>21755</v>
      </c>
      <c r="AC13" s="54">
        <f>BAR!AC13*0.82+25</f>
        <v>21755</v>
      </c>
      <c r="AD13" s="10">
        <f>BAR!AD13*0.82+25</f>
        <v>21755</v>
      </c>
      <c r="AE13" s="10">
        <f>BAR!AE13*0.82+25</f>
        <v>21755</v>
      </c>
      <c r="AF13" s="10">
        <f>BAR!AF13*0.82+25</f>
        <v>21755</v>
      </c>
      <c r="AG13" s="60">
        <f>BAR!AG13*0.82+25</f>
        <v>26675</v>
      </c>
      <c r="AH13" s="60">
        <f>BAR!AH13*0.82+25</f>
        <v>26675</v>
      </c>
      <c r="AI13" s="60">
        <f>BAR!AI13*0.82+25</f>
        <v>26675</v>
      </c>
      <c r="AJ13" s="60">
        <f>BAR!AJ13*0.82+25</f>
        <v>26675</v>
      </c>
      <c r="AK13" s="60">
        <f>BAR!AK13*0.82+25</f>
        <v>28315</v>
      </c>
      <c r="AL13" s="10">
        <f>BAR!AL13*0.82+25</f>
        <v>28315</v>
      </c>
      <c r="AM13" s="10">
        <f>BAR!AM13*0.82+25</f>
        <v>28315</v>
      </c>
      <c r="AN13" s="54">
        <f>BAR!AN13*0.82+25</f>
        <v>28315</v>
      </c>
      <c r="AO13" s="54">
        <f>BAR!AO13*0.82+25</f>
        <v>28315</v>
      </c>
      <c r="AP13" s="54">
        <f>BAR!AP13*0.82+25</f>
        <v>28315</v>
      </c>
      <c r="AQ13" s="54">
        <f>BAR!AQ13*0.82+25</f>
        <v>28315</v>
      </c>
      <c r="AR13" s="10">
        <f>BAR!AR13*0.82+25</f>
        <v>28315</v>
      </c>
      <c r="AS13" s="10">
        <f>BAR!AS13*0.82+25</f>
        <v>28315</v>
      </c>
      <c r="AT13" s="10">
        <f>BAR!AT13*0.82+25</f>
        <v>22985</v>
      </c>
      <c r="AU13" s="10">
        <f>BAR!AU13*0.82+25</f>
        <v>22985</v>
      </c>
      <c r="AV13" s="10">
        <f>BAR!AV13*0.82+25</f>
        <v>22985</v>
      </c>
      <c r="AW13" s="10">
        <f>BAR!AW13*0.82+25</f>
        <v>24215</v>
      </c>
      <c r="AX13" s="10">
        <f>BAR!AX13*0.82+25</f>
        <v>24215</v>
      </c>
      <c r="AY13" s="10">
        <f>BAR!AY13*0.82+25</f>
        <v>24215</v>
      </c>
      <c r="AZ13" s="10">
        <f>BAR!AZ13*0.82+25</f>
        <v>24215</v>
      </c>
      <c r="BA13" s="10">
        <f>BAR!BA13*0.82+25</f>
        <v>24215</v>
      </c>
      <c r="BB13" s="10">
        <f>BAR!BB13*0.82+25</f>
        <v>24215</v>
      </c>
      <c r="BC13" s="10">
        <f>BAR!BC13*0.82+25</f>
        <v>24215</v>
      </c>
      <c r="BD13" s="10">
        <f>BAR!BD13*0.82+25</f>
        <v>24215</v>
      </c>
      <c r="BE13" s="10">
        <f>BAR!BE13*0.82+25</f>
        <v>26675</v>
      </c>
      <c r="BF13" s="10">
        <f>BAR!BF13*0.82+25</f>
        <v>26675</v>
      </c>
      <c r="BG13" s="10">
        <f>BAR!BG13*0.82+25</f>
        <v>22985</v>
      </c>
      <c r="BH13" s="10">
        <f>BAR!BH13*0.82+25</f>
        <v>22985</v>
      </c>
      <c r="BI13" s="10">
        <f>BAR!BI13*0.82+25</f>
        <v>22985</v>
      </c>
      <c r="BJ13" s="10">
        <f>BAR!BJ13*0.82+25</f>
        <v>22985</v>
      </c>
      <c r="BK13" s="10">
        <f>BAR!BK13*0.82+25</f>
        <v>25445</v>
      </c>
      <c r="BL13" s="10">
        <f>BAR!BL13*0.82+25</f>
        <v>25445</v>
      </c>
      <c r="BM13" s="10">
        <f>BAR!BM13*0.82+25</f>
        <v>25445</v>
      </c>
      <c r="BN13" s="10">
        <f>BAR!BN13*0.82+25</f>
        <v>25445</v>
      </c>
      <c r="BO13" s="10">
        <f>BAR!BO13*0.82+25</f>
        <v>22985</v>
      </c>
      <c r="BP13" s="10">
        <f>BAR!BP13*0.82+25</f>
        <v>22985</v>
      </c>
      <c r="BQ13" s="10">
        <f>BAR!BQ13*0.82+25</f>
        <v>22985</v>
      </c>
      <c r="BR13" s="10">
        <f>BAR!BR13*0.82+25</f>
        <v>22985</v>
      </c>
      <c r="BS13" s="10">
        <f>BAR!BS13*0.82+25</f>
        <v>22985</v>
      </c>
      <c r="BT13" s="10">
        <f>BAR!BT13*0.82+25</f>
        <v>24215</v>
      </c>
      <c r="BU13" s="10">
        <f>BAR!BU13*0.82+25</f>
        <v>24215</v>
      </c>
      <c r="BV13" s="10">
        <f>BAR!BV13*0.82+25</f>
        <v>22985</v>
      </c>
      <c r="BW13" s="10">
        <f>BAR!BW13*0.82+25</f>
        <v>22985</v>
      </c>
      <c r="BX13" s="10">
        <f>BAR!BX13*0.82+25</f>
        <v>22985</v>
      </c>
      <c r="BY13" s="10">
        <f>BAR!BY13*0.82+25</f>
        <v>22985</v>
      </c>
      <c r="BZ13" s="10">
        <f>BAR!BZ13*0.82+25</f>
        <v>22985</v>
      </c>
      <c r="CA13" s="10">
        <f>BAR!CA13*0.82+25</f>
        <v>24215</v>
      </c>
      <c r="CB13" s="10">
        <f>BAR!CB13*0.82+25</f>
        <v>24215</v>
      </c>
      <c r="CC13" s="10">
        <f>BAR!CC13*0.82+25</f>
        <v>22985</v>
      </c>
      <c r="CD13" s="10">
        <f>BAR!CD13*0.82+25</f>
        <v>22985</v>
      </c>
      <c r="CE13" s="10">
        <f>BAR!CE13*0.82+25</f>
        <v>22985</v>
      </c>
      <c r="CF13" s="10">
        <f>BAR!CF13*0.82+25</f>
        <v>22985</v>
      </c>
      <c r="CG13" s="10">
        <f>BAR!CG13*0.82+25</f>
        <v>22985</v>
      </c>
      <c r="CH13" s="10">
        <f>BAR!CH13*0.82+25</f>
        <v>24215</v>
      </c>
      <c r="CI13" s="10">
        <f>BAR!CI13*0.82+25</f>
        <v>24215</v>
      </c>
      <c r="CJ13" s="10">
        <f>BAR!CJ13*0.82+25</f>
        <v>22985</v>
      </c>
      <c r="CK13" s="10">
        <f>BAR!CK13*0.82+25</f>
        <v>22985</v>
      </c>
      <c r="CL13" s="10">
        <f>BAR!CL13*0.82+25</f>
        <v>22985</v>
      </c>
      <c r="CM13" s="10">
        <f>BAR!CM13*0.82+25</f>
        <v>22985</v>
      </c>
      <c r="CN13" s="10">
        <f>BAR!CN13*0.82+25</f>
        <v>22985</v>
      </c>
      <c r="CO13" s="10">
        <f>BAR!CO13*0.82+25</f>
        <v>24215</v>
      </c>
      <c r="CP13" s="10">
        <f>BAR!CP13*0.82+25</f>
        <v>24215</v>
      </c>
      <c r="CQ13" s="10">
        <f>BAR!CQ13*0.82+25</f>
        <v>22985</v>
      </c>
      <c r="CR13" s="10">
        <f>BAR!CR13*0.82+25</f>
        <v>22985</v>
      </c>
      <c r="CS13" s="10">
        <f>BAR!CS13*0.82+25</f>
        <v>22985</v>
      </c>
      <c r="CT13" s="10">
        <f>BAR!CT13*0.82+25</f>
        <v>22985</v>
      </c>
      <c r="CU13" s="10">
        <f>BAR!CU13*0.82+25</f>
        <v>22985</v>
      </c>
      <c r="CV13" s="10">
        <f>BAR!CV13*0.82+25</f>
        <v>22985</v>
      </c>
      <c r="CW13" s="10">
        <f>BAR!CW13*0.82+25</f>
        <v>22985</v>
      </c>
      <c r="CX13" s="10">
        <f>BAR!CX13*0.82+25</f>
        <v>20525</v>
      </c>
      <c r="CY13" s="10">
        <f>BAR!CY13*0.82+25</f>
        <v>20525</v>
      </c>
      <c r="CZ13" s="10">
        <f>BAR!CZ13*0.82+25</f>
        <v>20525</v>
      </c>
      <c r="DA13" s="10">
        <f>BAR!DA13*0.82+25</f>
        <v>20525</v>
      </c>
      <c r="DB13" s="10">
        <f>BAR!DB13*0.82+25</f>
        <v>20525</v>
      </c>
      <c r="DC13" s="10">
        <f>BAR!DC13*0.82+25</f>
        <v>21755</v>
      </c>
      <c r="DD13" s="10">
        <f>BAR!DD13*0.82+25</f>
        <v>21755</v>
      </c>
      <c r="DE13" s="10">
        <f>BAR!DE13*0.82+25</f>
        <v>20525</v>
      </c>
      <c r="DF13" s="10">
        <f>BAR!DF13*0.82+25</f>
        <v>20525</v>
      </c>
      <c r="DG13" s="10">
        <f>BAR!DG13*0.82+25</f>
        <v>20525</v>
      </c>
      <c r="DH13" s="10">
        <f>BAR!DH13*0.82+25</f>
        <v>20525</v>
      </c>
      <c r="DI13" s="10">
        <f>BAR!DI13*0.82+25</f>
        <v>20525</v>
      </c>
      <c r="DJ13" s="10">
        <f>BAR!DJ13*0.82+25</f>
        <v>21755</v>
      </c>
      <c r="DK13" s="10">
        <f>BAR!DK13*0.82+25</f>
        <v>21755</v>
      </c>
      <c r="DL13" s="10">
        <f>BAR!DL13*0.82+25</f>
        <v>20525</v>
      </c>
      <c r="DM13" s="10">
        <f>BAR!DM13*0.82+25</f>
        <v>20525</v>
      </c>
      <c r="DN13" s="10">
        <f>BAR!DN13*0.82+25</f>
        <v>20525</v>
      </c>
      <c r="DO13" s="10">
        <f>BAR!DO13*0.82+25</f>
        <v>20525</v>
      </c>
      <c r="DP13" s="10">
        <f>BAR!DP13*0.82+25</f>
        <v>20525</v>
      </c>
      <c r="DQ13" s="10">
        <f>BAR!DQ13*0.82+25</f>
        <v>21755</v>
      </c>
      <c r="DR13" s="10">
        <f>BAR!DR13*0.82+25</f>
        <v>21755</v>
      </c>
      <c r="DS13" s="10">
        <f>BAR!DS13*0.82+25</f>
        <v>20525</v>
      </c>
      <c r="DT13" s="10">
        <f>BAR!DT13*0.82+25</f>
        <v>20525</v>
      </c>
      <c r="DU13" s="10">
        <f>BAR!DU13*0.82+25</f>
        <v>20525</v>
      </c>
      <c r="DV13" s="10">
        <f>BAR!DV13*0.82+25</f>
        <v>20525</v>
      </c>
      <c r="DW13" s="10">
        <f>BAR!DW13*0.82+25</f>
        <v>20525</v>
      </c>
      <c r="DX13" s="10">
        <f>BAR!DX13*0.82+25</f>
        <v>20525</v>
      </c>
      <c r="DY13" s="10">
        <f>BAR!DY13*0.82+25</f>
        <v>21755</v>
      </c>
      <c r="DZ13" s="10">
        <f>BAR!DZ13*0.82+25</f>
        <v>21755</v>
      </c>
      <c r="EA13" s="54">
        <f>BAR!EA13*0.82+25</f>
        <v>21755</v>
      </c>
      <c r="EB13" s="54">
        <f>BAR!EB13*0.82+25</f>
        <v>21755</v>
      </c>
      <c r="EC13" s="54">
        <f>BAR!EC13*0.82+25</f>
        <v>21755</v>
      </c>
      <c r="ED13" s="54">
        <f>BAR!ED13*0.82+25</f>
        <v>21755</v>
      </c>
      <c r="EE13" s="10">
        <f>BAR!EE13*0.82+25</f>
        <v>21755</v>
      </c>
      <c r="EF13" s="10">
        <f>BAR!EF13*0.82+25</f>
        <v>21755</v>
      </c>
      <c r="EG13" s="10">
        <f>BAR!EG13*0.82+25</f>
        <v>21755</v>
      </c>
      <c r="EH13" s="10">
        <f>BAR!EH13*0.82+25</f>
        <v>21755</v>
      </c>
      <c r="EI13" s="10">
        <f>BAR!EI13*0.82+25</f>
        <v>21755</v>
      </c>
      <c r="EJ13" s="54">
        <f>BAR!EJ13*0.82+25</f>
        <v>21755</v>
      </c>
      <c r="EK13" s="54">
        <f>BAR!EK13*0.82+25</f>
        <v>21755</v>
      </c>
      <c r="EL13" s="54">
        <f>BAR!EL13*0.82+25</f>
        <v>21755</v>
      </c>
      <c r="EM13" s="54">
        <f>BAR!EM13*0.82+25</f>
        <v>21755</v>
      </c>
      <c r="EN13" s="60">
        <f>BAR!EN13*0.82+25</f>
        <v>21755</v>
      </c>
      <c r="EO13" s="60">
        <f>BAR!EO13*0.82+25</f>
        <v>18147</v>
      </c>
      <c r="EP13" s="60">
        <f>BAR!EP13*0.82+25</f>
        <v>18147</v>
      </c>
      <c r="EQ13" s="60">
        <f>BAR!EQ13*0.82+25</f>
        <v>18147</v>
      </c>
      <c r="ER13" s="60">
        <f>BAR!ER13*0.82+25</f>
        <v>18147</v>
      </c>
      <c r="ES13" s="60">
        <f>BAR!ES13*0.82+25</f>
        <v>18885</v>
      </c>
      <c r="ET13" s="60">
        <f>BAR!ET13*0.82+25</f>
        <v>18885</v>
      </c>
      <c r="EU13" s="60">
        <f>BAR!EU13*0.82+25</f>
        <v>18147</v>
      </c>
      <c r="EV13" s="60">
        <f>BAR!EV13*0.82+25</f>
        <v>18147</v>
      </c>
      <c r="EW13" s="60">
        <f>BAR!EW13*0.82+25</f>
        <v>18147</v>
      </c>
      <c r="EX13" s="60">
        <f>BAR!EX13*0.82+25</f>
        <v>18147</v>
      </c>
      <c r="EY13" s="60">
        <f>BAR!EY13*0.82+25</f>
        <v>18147</v>
      </c>
      <c r="EZ13" s="60">
        <f>BAR!EZ13*0.82+25</f>
        <v>18885</v>
      </c>
      <c r="FA13" s="60">
        <f>BAR!FA13*0.82+25</f>
        <v>18885</v>
      </c>
      <c r="FB13" s="60">
        <f>BAR!FB13*0.82+25</f>
        <v>17573</v>
      </c>
      <c r="FC13" s="60">
        <f>BAR!FC13*0.82+25</f>
        <v>17573</v>
      </c>
      <c r="FD13" s="60">
        <f>BAR!FD13*0.82+25</f>
        <v>17573</v>
      </c>
      <c r="FE13" s="60">
        <f>BAR!FE13*0.82+25</f>
        <v>17573</v>
      </c>
      <c r="FF13" s="60">
        <f>BAR!FF13*0.82+25</f>
        <v>17573</v>
      </c>
      <c r="FG13" s="60">
        <f>BAR!FG13*0.82+25</f>
        <v>18147</v>
      </c>
      <c r="FH13" s="60">
        <f>BAR!FH13*0.82+25</f>
        <v>18147</v>
      </c>
      <c r="FI13" s="60">
        <f>BAR!FI13*0.82+25</f>
        <v>17573</v>
      </c>
      <c r="FJ13" s="60">
        <f>BAR!FJ13*0.82+25</f>
        <v>17573</v>
      </c>
      <c r="FK13" s="60">
        <f>BAR!FK13*0.82+25</f>
        <v>17573</v>
      </c>
      <c r="FL13" s="60">
        <f>BAR!FL13*0.82+25</f>
        <v>17573</v>
      </c>
      <c r="FM13" s="60">
        <f>BAR!FM13*0.82+25</f>
        <v>17573</v>
      </c>
      <c r="FN13" s="60">
        <f>BAR!FN13*0.82+25</f>
        <v>18147</v>
      </c>
      <c r="FO13" s="60">
        <f>BAR!FO13*0.82+25</f>
        <v>18147</v>
      </c>
      <c r="FP13" s="60">
        <f>BAR!FP13*0.82+25</f>
        <v>18147</v>
      </c>
      <c r="FQ13" s="60">
        <f>BAR!FQ13*0.82+25</f>
        <v>18147</v>
      </c>
      <c r="FR13" s="60">
        <f>BAR!FR13*0.82+25</f>
        <v>18147</v>
      </c>
      <c r="FS13" s="60">
        <f>BAR!FS13*0.82+25</f>
        <v>18147</v>
      </c>
      <c r="FT13" s="60">
        <f>BAR!FT13*0.82+25</f>
        <v>18147</v>
      </c>
      <c r="FU13" s="60">
        <f>BAR!FU13*0.82+25</f>
        <v>18147</v>
      </c>
      <c r="FV13" s="60">
        <f>BAR!FV13*0.82+25</f>
        <v>18147</v>
      </c>
      <c r="FW13" s="60">
        <f>BAR!FW13*0.82+25</f>
        <v>16999</v>
      </c>
      <c r="FX13" s="60">
        <f>BAR!FX13*0.82+25</f>
        <v>16999</v>
      </c>
      <c r="FY13" s="60">
        <f>BAR!FY13*0.82+25</f>
        <v>16999</v>
      </c>
      <c r="FZ13" s="60">
        <f>BAR!FZ13*0.82+25</f>
        <v>16999</v>
      </c>
      <c r="GA13" s="60">
        <f>BAR!GA13*0.82+25</f>
        <v>16999</v>
      </c>
      <c r="GB13" s="60">
        <f>BAR!GB13*0.82+25</f>
        <v>17573</v>
      </c>
      <c r="GC13" s="60">
        <f>BAR!GC13*0.82+25</f>
        <v>17573</v>
      </c>
      <c r="GD13" s="60">
        <f>BAR!GD13*0.82+25</f>
        <v>16999</v>
      </c>
      <c r="GE13" s="60">
        <f>BAR!GE13*0.82+25</f>
        <v>16999</v>
      </c>
      <c r="GF13" s="60">
        <f>BAR!GF13*0.82+25</f>
        <v>16999</v>
      </c>
      <c r="GG13" s="60">
        <f>BAR!GG13*0.82+25</f>
        <v>16999</v>
      </c>
      <c r="GH13" s="60">
        <f>BAR!GH13*0.82+25</f>
        <v>16999</v>
      </c>
      <c r="GI13" s="60">
        <f>BAR!GI13*0.82+25</f>
        <v>17573</v>
      </c>
      <c r="GJ13" s="60">
        <f>BAR!GJ13*0.82+25</f>
        <v>17573</v>
      </c>
      <c r="GK13" s="60">
        <f>BAR!GK13*0.82+25</f>
        <v>16999</v>
      </c>
      <c r="GL13" s="60">
        <f>BAR!GL13*0.82+25</f>
        <v>16999</v>
      </c>
      <c r="GM13" s="60">
        <f>BAR!GM13*0.82+25</f>
        <v>16999</v>
      </c>
      <c r="GN13" s="60">
        <f>BAR!GN13*0.82+25</f>
        <v>16999</v>
      </c>
      <c r="GO13" s="60">
        <f>BAR!GO13*0.82+25</f>
        <v>16999</v>
      </c>
      <c r="GP13" s="60">
        <f>BAR!GP13*0.82+25</f>
        <v>17573</v>
      </c>
      <c r="GQ13" s="60">
        <f>BAR!GQ13*0.82+25</f>
        <v>17573</v>
      </c>
      <c r="GR13" s="60">
        <f>BAR!GR13*0.82+25</f>
        <v>16999</v>
      </c>
      <c r="GS13" s="60">
        <f>BAR!GS13*0.82+25</f>
        <v>16999</v>
      </c>
      <c r="GT13" s="60">
        <f>BAR!GT13*0.82+25</f>
        <v>16999</v>
      </c>
      <c r="GU13" s="60">
        <f>BAR!GU13*0.82+25</f>
        <v>16999</v>
      </c>
      <c r="GV13" s="60">
        <f>BAR!GV13*0.82+25</f>
        <v>16999</v>
      </c>
      <c r="GW13" s="60">
        <f>BAR!GW13*0.82+25</f>
        <v>17573</v>
      </c>
      <c r="GX13" s="60">
        <f>BAR!GX13*0.82+25</f>
        <v>17573</v>
      </c>
      <c r="GY13" s="60">
        <f>BAR!GY13*0.82+25</f>
        <v>16999</v>
      </c>
      <c r="GZ13" s="60">
        <f>BAR!GZ13*0.82+25</f>
        <v>16999</v>
      </c>
      <c r="HA13" s="60">
        <f>BAR!HA13*0.82+25</f>
        <v>16999</v>
      </c>
      <c r="HB13" s="60">
        <f>BAR!HB13*0.82+25</f>
        <v>16999</v>
      </c>
      <c r="HC13" s="60">
        <f>BAR!HC13*0.82+25</f>
        <v>16999</v>
      </c>
      <c r="HD13" s="60">
        <f>BAR!HD13*0.82+25</f>
        <v>18885</v>
      </c>
      <c r="HE13" s="60">
        <f>BAR!HE13*0.82+25</f>
        <v>18885</v>
      </c>
      <c r="HF13" s="60">
        <f>BAR!HF13*0.82+25</f>
        <v>18147</v>
      </c>
      <c r="HG13" s="60">
        <f>BAR!HG13*0.82+25</f>
        <v>18147</v>
      </c>
      <c r="HH13" s="60">
        <f>BAR!HH13*0.82+25</f>
        <v>18147</v>
      </c>
      <c r="HI13" s="60">
        <f>BAR!HI13*0.82+25</f>
        <v>18147</v>
      </c>
      <c r="HJ13" s="60">
        <f>BAR!HJ13*0.82+25</f>
        <v>18147</v>
      </c>
      <c r="HK13" s="60">
        <f>BAR!HK13*0.82+25</f>
        <v>21345</v>
      </c>
      <c r="HL13" s="60">
        <f>BAR!HL13*0.82+25</f>
        <v>21345</v>
      </c>
      <c r="HM13" s="60">
        <f>BAR!HM13*0.82+25</f>
        <v>21345</v>
      </c>
      <c r="HN13" s="60">
        <f>BAR!HN13*0.82+25</f>
        <v>21345</v>
      </c>
      <c r="HO13" s="60">
        <f>BAR!HO13*0.82+25</f>
        <v>21345</v>
      </c>
      <c r="HP13" s="60">
        <f>BAR!HP13*0.82+25</f>
        <v>21345</v>
      </c>
      <c r="HQ13" s="60">
        <f>BAR!HQ13*0.82+25</f>
        <v>21345</v>
      </c>
      <c r="HR13" s="60">
        <f>BAR!HR13*0.82+25</f>
        <v>22165</v>
      </c>
      <c r="HS13" s="60">
        <f>BAR!HS13*0.82+25</f>
        <v>22165</v>
      </c>
      <c r="HT13" s="60">
        <f>BAR!HT13*0.82+25</f>
        <v>22165</v>
      </c>
      <c r="HU13" s="60">
        <f>BAR!HU13*0.82+25</f>
        <v>22165</v>
      </c>
    </row>
    <row r="14" spans="1:229" s="7" customFormat="1" x14ac:dyDescent="0.2">
      <c r="A14" s="6" t="s">
        <v>55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54"/>
      <c r="Z14" s="54"/>
      <c r="AA14" s="54"/>
      <c r="AB14" s="54"/>
      <c r="AC14" s="54"/>
      <c r="AD14" s="10"/>
      <c r="AE14" s="10"/>
      <c r="AF14" s="10"/>
      <c r="AG14" s="60"/>
      <c r="AH14" s="60"/>
      <c r="AI14" s="60"/>
      <c r="AJ14" s="60"/>
      <c r="AK14" s="60"/>
      <c r="AL14" s="10"/>
      <c r="AM14" s="10"/>
      <c r="AN14" s="54"/>
      <c r="AO14" s="54"/>
      <c r="AP14" s="54"/>
      <c r="AQ14" s="54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54"/>
      <c r="EB14" s="54"/>
      <c r="EC14" s="54"/>
      <c r="ED14" s="54"/>
      <c r="EE14" s="10"/>
      <c r="EF14" s="10"/>
      <c r="EG14" s="10"/>
      <c r="EH14" s="10"/>
      <c r="EI14" s="10"/>
      <c r="EJ14" s="54"/>
      <c r="EK14" s="54"/>
      <c r="EL14" s="54"/>
      <c r="EM14" s="54"/>
      <c r="EN14" s="60"/>
      <c r="EO14" s="60"/>
      <c r="EP14" s="60"/>
      <c r="EQ14" s="60"/>
      <c r="ER14" s="60"/>
      <c r="ES14" s="60"/>
      <c r="ET14" s="60"/>
      <c r="EU14" s="60"/>
      <c r="EV14" s="60"/>
      <c r="EW14" s="60"/>
      <c r="EX14" s="60"/>
      <c r="EY14" s="60"/>
      <c r="EZ14" s="60"/>
      <c r="FA14" s="60"/>
      <c r="FB14" s="60"/>
      <c r="FC14" s="60"/>
      <c r="FD14" s="60"/>
      <c r="FE14" s="60"/>
      <c r="FF14" s="60"/>
      <c r="FG14" s="60"/>
      <c r="FH14" s="60"/>
      <c r="FI14" s="60"/>
      <c r="FJ14" s="60"/>
      <c r="FK14" s="60"/>
      <c r="FL14" s="60"/>
      <c r="FM14" s="60"/>
      <c r="FN14" s="60"/>
      <c r="FO14" s="60"/>
      <c r="FP14" s="60"/>
      <c r="FQ14" s="60"/>
      <c r="FR14" s="60"/>
      <c r="FS14" s="60"/>
      <c r="FT14" s="60"/>
      <c r="FU14" s="60"/>
      <c r="FV14" s="60"/>
      <c r="FW14" s="60"/>
      <c r="FX14" s="60"/>
      <c r="FY14" s="60"/>
      <c r="FZ14" s="60"/>
      <c r="GA14" s="60"/>
      <c r="GB14" s="60"/>
      <c r="GC14" s="60"/>
      <c r="GD14" s="60"/>
      <c r="GE14" s="60"/>
      <c r="GF14" s="60"/>
      <c r="GG14" s="60"/>
      <c r="GH14" s="60"/>
      <c r="GI14" s="60"/>
      <c r="GJ14" s="60"/>
      <c r="GK14" s="60"/>
      <c r="GL14" s="60"/>
      <c r="GM14" s="60"/>
      <c r="GN14" s="60"/>
      <c r="GO14" s="60"/>
      <c r="GP14" s="60"/>
      <c r="GQ14" s="60"/>
      <c r="GR14" s="60"/>
      <c r="GS14" s="60"/>
      <c r="GT14" s="60"/>
      <c r="GU14" s="60"/>
      <c r="GV14" s="60"/>
      <c r="GW14" s="60"/>
      <c r="GX14" s="60"/>
      <c r="GY14" s="60"/>
      <c r="GZ14" s="60"/>
      <c r="HA14" s="60"/>
      <c r="HB14" s="60"/>
      <c r="HC14" s="60"/>
      <c r="HD14" s="60"/>
      <c r="HE14" s="60"/>
      <c r="HF14" s="60"/>
      <c r="HG14" s="60"/>
      <c r="HH14" s="60"/>
      <c r="HI14" s="60"/>
      <c r="HJ14" s="60"/>
      <c r="HK14" s="60"/>
      <c r="HL14" s="60"/>
      <c r="HM14" s="60"/>
      <c r="HN14" s="60"/>
      <c r="HO14" s="60"/>
      <c r="HP14" s="60"/>
      <c r="HQ14" s="60"/>
      <c r="HR14" s="60"/>
      <c r="HS14" s="60"/>
      <c r="HT14" s="60"/>
      <c r="HU14" s="60"/>
    </row>
    <row r="15" spans="1:229" s="7" customFormat="1" x14ac:dyDescent="0.2">
      <c r="A15" s="8">
        <v>1</v>
      </c>
      <c r="B15" s="10">
        <f>BAR!B15*0.82+25</f>
        <v>16835</v>
      </c>
      <c r="C15" s="10">
        <f>BAR!C15*0.82+25</f>
        <v>17655</v>
      </c>
      <c r="D15" s="10">
        <f>BAR!D15*0.82+25</f>
        <v>16425</v>
      </c>
      <c r="E15" s="10">
        <f>BAR!E15*0.82+25</f>
        <v>16425</v>
      </c>
      <c r="F15" s="10">
        <f>BAR!F15*0.82+25</f>
        <v>16425</v>
      </c>
      <c r="G15" s="10">
        <f>BAR!G15*0.82+25</f>
        <v>16425</v>
      </c>
      <c r="H15" s="10">
        <f>BAR!H15*0.82+25</f>
        <v>17655</v>
      </c>
      <c r="I15" s="10">
        <f>BAR!I15*0.82+25</f>
        <v>19705</v>
      </c>
      <c r="J15" s="10">
        <f>BAR!J15*0.82+25</f>
        <v>19705</v>
      </c>
      <c r="K15" s="10">
        <f>BAR!K15*0.82+25</f>
        <v>16835</v>
      </c>
      <c r="L15" s="10">
        <f>BAR!L15*0.82+25</f>
        <v>16835</v>
      </c>
      <c r="M15" s="10">
        <f>BAR!M15*0.82+25</f>
        <v>16835</v>
      </c>
      <c r="N15" s="10">
        <f>BAR!N15*0.82+25</f>
        <v>16835</v>
      </c>
      <c r="O15" s="10">
        <f>BAR!O15*0.82+25</f>
        <v>16835</v>
      </c>
      <c r="P15" s="10">
        <f>BAR!P15*0.82+25</f>
        <v>18475</v>
      </c>
      <c r="Q15" s="10">
        <f>BAR!Q15*0.82+25</f>
        <v>18475</v>
      </c>
      <c r="R15" s="10">
        <f>BAR!R15*0.82+25</f>
        <v>17655</v>
      </c>
      <c r="S15" s="10">
        <f>BAR!S15*0.82+25</f>
        <v>17655</v>
      </c>
      <c r="T15" s="10">
        <f>BAR!T15*0.82+25</f>
        <v>17655</v>
      </c>
      <c r="U15" s="10">
        <f>BAR!U15*0.82+25</f>
        <v>17655</v>
      </c>
      <c r="V15" s="10">
        <f>BAR!V15*0.82+25</f>
        <v>17655</v>
      </c>
      <c r="W15" s="10">
        <f>BAR!W15*0.82+25</f>
        <v>20935</v>
      </c>
      <c r="X15" s="10">
        <f>BAR!X15*0.82+25</f>
        <v>20935</v>
      </c>
      <c r="Y15" s="54">
        <f>BAR!Y15*0.82+25</f>
        <v>20935</v>
      </c>
      <c r="Z15" s="54">
        <f>BAR!Z15*0.82+25</f>
        <v>20935</v>
      </c>
      <c r="AA15" s="54">
        <f>BAR!AA15*0.82+25</f>
        <v>20935</v>
      </c>
      <c r="AB15" s="54">
        <f>BAR!AB15*0.82+25</f>
        <v>20935</v>
      </c>
      <c r="AC15" s="54">
        <f>BAR!AC15*0.82+25</f>
        <v>20935</v>
      </c>
      <c r="AD15" s="10">
        <f>BAR!AD15*0.82+25</f>
        <v>20935</v>
      </c>
      <c r="AE15" s="10">
        <f>BAR!AE15*0.82+25</f>
        <v>20935</v>
      </c>
      <c r="AF15" s="10">
        <f>BAR!AF15*0.82+25</f>
        <v>20935</v>
      </c>
      <c r="AG15" s="60">
        <f>BAR!AG15*0.82+25</f>
        <v>25855</v>
      </c>
      <c r="AH15" s="60">
        <f>BAR!AH15*0.82+25</f>
        <v>25855</v>
      </c>
      <c r="AI15" s="60">
        <f>BAR!AI15*0.82+25</f>
        <v>25855</v>
      </c>
      <c r="AJ15" s="60">
        <f>BAR!AJ15*0.82+25</f>
        <v>25855</v>
      </c>
      <c r="AK15" s="60">
        <f>BAR!AK15*0.82+25</f>
        <v>27495</v>
      </c>
      <c r="AL15" s="10">
        <f>BAR!AL15*0.82+25</f>
        <v>27495</v>
      </c>
      <c r="AM15" s="10">
        <f>BAR!AM15*0.82+25</f>
        <v>27495</v>
      </c>
      <c r="AN15" s="54">
        <f>BAR!AN15*0.82+25</f>
        <v>27495</v>
      </c>
      <c r="AO15" s="54">
        <f>BAR!AO15*0.82+25</f>
        <v>27495</v>
      </c>
      <c r="AP15" s="54">
        <f>BAR!AP15*0.82+25</f>
        <v>27495</v>
      </c>
      <c r="AQ15" s="54">
        <f>BAR!AQ15*0.82+25</f>
        <v>27495</v>
      </c>
      <c r="AR15" s="10">
        <f>BAR!AR15*0.82+25</f>
        <v>27495</v>
      </c>
      <c r="AS15" s="10">
        <f>BAR!AS15*0.82+25</f>
        <v>27495</v>
      </c>
      <c r="AT15" s="10">
        <f>BAR!AT15*0.82+25</f>
        <v>22165</v>
      </c>
      <c r="AU15" s="10">
        <f>BAR!AU15*0.82+25</f>
        <v>22165</v>
      </c>
      <c r="AV15" s="10">
        <f>BAR!AV15*0.82+25</f>
        <v>22165</v>
      </c>
      <c r="AW15" s="10">
        <f>BAR!AW15*0.82+25</f>
        <v>23395</v>
      </c>
      <c r="AX15" s="10">
        <f>BAR!AX15*0.82+25</f>
        <v>23395</v>
      </c>
      <c r="AY15" s="10">
        <f>BAR!AY15*0.82+25</f>
        <v>23395</v>
      </c>
      <c r="AZ15" s="10">
        <f>BAR!AZ15*0.82+25</f>
        <v>23395</v>
      </c>
      <c r="BA15" s="10">
        <f>BAR!BA15*0.82+25</f>
        <v>23395</v>
      </c>
      <c r="BB15" s="10">
        <f>BAR!BB15*0.82+25</f>
        <v>23395</v>
      </c>
      <c r="BC15" s="10">
        <f>BAR!BC15*0.82+25</f>
        <v>23395</v>
      </c>
      <c r="BD15" s="10">
        <f>BAR!BD15*0.82+25</f>
        <v>23395</v>
      </c>
      <c r="BE15" s="10">
        <f>BAR!BE15*0.82+25</f>
        <v>25855</v>
      </c>
      <c r="BF15" s="10">
        <f>BAR!BF15*0.82+25</f>
        <v>25855</v>
      </c>
      <c r="BG15" s="10">
        <f>BAR!BG15*0.82+25</f>
        <v>22165</v>
      </c>
      <c r="BH15" s="10">
        <f>BAR!BH15*0.82+25</f>
        <v>22165</v>
      </c>
      <c r="BI15" s="10">
        <f>BAR!BI15*0.82+25</f>
        <v>22165</v>
      </c>
      <c r="BJ15" s="10">
        <f>BAR!BJ15*0.82+25</f>
        <v>22165</v>
      </c>
      <c r="BK15" s="10">
        <f>BAR!BK15*0.82+25</f>
        <v>24625</v>
      </c>
      <c r="BL15" s="10">
        <f>BAR!BL15*0.82+25</f>
        <v>24625</v>
      </c>
      <c r="BM15" s="10">
        <f>BAR!BM15*0.82+25</f>
        <v>24625</v>
      </c>
      <c r="BN15" s="10">
        <f>BAR!BN15*0.82+25</f>
        <v>24625</v>
      </c>
      <c r="BO15" s="10">
        <f>BAR!BO15*0.82+25</f>
        <v>22165</v>
      </c>
      <c r="BP15" s="10">
        <f>BAR!BP15*0.82+25</f>
        <v>22165</v>
      </c>
      <c r="BQ15" s="10">
        <f>BAR!BQ15*0.82+25</f>
        <v>22165</v>
      </c>
      <c r="BR15" s="10">
        <f>BAR!BR15*0.82+25</f>
        <v>22165</v>
      </c>
      <c r="BS15" s="10">
        <f>BAR!BS15*0.82+25</f>
        <v>22165</v>
      </c>
      <c r="BT15" s="10">
        <f>BAR!BT15*0.82+25</f>
        <v>23395</v>
      </c>
      <c r="BU15" s="10">
        <f>BAR!BU15*0.82+25</f>
        <v>23395</v>
      </c>
      <c r="BV15" s="10">
        <f>BAR!BV15*0.82+25</f>
        <v>22165</v>
      </c>
      <c r="BW15" s="10">
        <f>BAR!BW15*0.82+25</f>
        <v>22165</v>
      </c>
      <c r="BX15" s="10">
        <f>BAR!BX15*0.82+25</f>
        <v>22165</v>
      </c>
      <c r="BY15" s="10">
        <f>BAR!BY15*0.82+25</f>
        <v>22165</v>
      </c>
      <c r="BZ15" s="10">
        <f>BAR!BZ15*0.82+25</f>
        <v>22165</v>
      </c>
      <c r="CA15" s="10">
        <f>BAR!CA15*0.82+25</f>
        <v>23395</v>
      </c>
      <c r="CB15" s="10">
        <f>BAR!CB15*0.82+25</f>
        <v>23395</v>
      </c>
      <c r="CC15" s="10">
        <f>BAR!CC15*0.82+25</f>
        <v>22165</v>
      </c>
      <c r="CD15" s="10">
        <f>BAR!CD15*0.82+25</f>
        <v>22165</v>
      </c>
      <c r="CE15" s="10">
        <f>BAR!CE15*0.82+25</f>
        <v>22165</v>
      </c>
      <c r="CF15" s="10">
        <f>BAR!CF15*0.82+25</f>
        <v>22165</v>
      </c>
      <c r="CG15" s="10">
        <f>BAR!CG15*0.82+25</f>
        <v>22165</v>
      </c>
      <c r="CH15" s="10">
        <f>BAR!CH15*0.82+25</f>
        <v>23395</v>
      </c>
      <c r="CI15" s="10">
        <f>BAR!CI15*0.82+25</f>
        <v>23395</v>
      </c>
      <c r="CJ15" s="10">
        <f>BAR!CJ15*0.82+25</f>
        <v>22165</v>
      </c>
      <c r="CK15" s="10">
        <f>BAR!CK15*0.82+25</f>
        <v>22165</v>
      </c>
      <c r="CL15" s="10">
        <f>BAR!CL15*0.82+25</f>
        <v>22165</v>
      </c>
      <c r="CM15" s="10">
        <f>BAR!CM15*0.82+25</f>
        <v>22165</v>
      </c>
      <c r="CN15" s="10">
        <f>BAR!CN15*0.82+25</f>
        <v>22165</v>
      </c>
      <c r="CO15" s="10">
        <f>BAR!CO15*0.82+25</f>
        <v>23395</v>
      </c>
      <c r="CP15" s="10">
        <f>BAR!CP15*0.82+25</f>
        <v>23395</v>
      </c>
      <c r="CQ15" s="10">
        <f>BAR!CQ15*0.82+25</f>
        <v>22165</v>
      </c>
      <c r="CR15" s="10">
        <f>BAR!CR15*0.82+25</f>
        <v>22165</v>
      </c>
      <c r="CS15" s="10">
        <f>BAR!CS15*0.82+25</f>
        <v>22165</v>
      </c>
      <c r="CT15" s="10">
        <f>BAR!CT15*0.82+25</f>
        <v>22165</v>
      </c>
      <c r="CU15" s="10">
        <f>BAR!CU15*0.82+25</f>
        <v>22165</v>
      </c>
      <c r="CV15" s="10">
        <f>BAR!CV15*0.82+25</f>
        <v>22165</v>
      </c>
      <c r="CW15" s="10">
        <f>BAR!CW15*0.82+25</f>
        <v>22165</v>
      </c>
      <c r="CX15" s="10">
        <f>BAR!CX15*0.82+25</f>
        <v>19705</v>
      </c>
      <c r="CY15" s="10">
        <f>BAR!CY15*0.82+25</f>
        <v>19705</v>
      </c>
      <c r="CZ15" s="10">
        <f>BAR!CZ15*0.82+25</f>
        <v>19705</v>
      </c>
      <c r="DA15" s="10">
        <f>BAR!DA15*0.82+25</f>
        <v>19705</v>
      </c>
      <c r="DB15" s="10">
        <f>BAR!DB15*0.82+25</f>
        <v>19705</v>
      </c>
      <c r="DC15" s="10">
        <f>BAR!DC15*0.82+25</f>
        <v>20935</v>
      </c>
      <c r="DD15" s="10">
        <f>BAR!DD15*0.82+25</f>
        <v>20935</v>
      </c>
      <c r="DE15" s="10">
        <f>BAR!DE15*0.82+25</f>
        <v>19705</v>
      </c>
      <c r="DF15" s="10">
        <f>BAR!DF15*0.82+25</f>
        <v>19705</v>
      </c>
      <c r="DG15" s="10">
        <f>BAR!DG15*0.82+25</f>
        <v>19705</v>
      </c>
      <c r="DH15" s="10">
        <f>BAR!DH15*0.82+25</f>
        <v>19705</v>
      </c>
      <c r="DI15" s="10">
        <f>BAR!DI15*0.82+25</f>
        <v>19705</v>
      </c>
      <c r="DJ15" s="10">
        <f>BAR!DJ15*0.82+25</f>
        <v>20935</v>
      </c>
      <c r="DK15" s="10">
        <f>BAR!DK15*0.82+25</f>
        <v>20935</v>
      </c>
      <c r="DL15" s="10">
        <f>BAR!DL15*0.82+25</f>
        <v>19705</v>
      </c>
      <c r="DM15" s="10">
        <f>BAR!DM15*0.82+25</f>
        <v>19705</v>
      </c>
      <c r="DN15" s="10">
        <f>BAR!DN15*0.82+25</f>
        <v>19705</v>
      </c>
      <c r="DO15" s="10">
        <f>BAR!DO15*0.82+25</f>
        <v>19705</v>
      </c>
      <c r="DP15" s="10">
        <f>BAR!DP15*0.82+25</f>
        <v>19705</v>
      </c>
      <c r="DQ15" s="10">
        <f>BAR!DQ15*0.82+25</f>
        <v>20935</v>
      </c>
      <c r="DR15" s="10">
        <f>BAR!DR15*0.82+25</f>
        <v>20935</v>
      </c>
      <c r="DS15" s="10">
        <f>BAR!DS15*0.82+25</f>
        <v>19705</v>
      </c>
      <c r="DT15" s="10">
        <f>BAR!DT15*0.82+25</f>
        <v>19705</v>
      </c>
      <c r="DU15" s="10">
        <f>BAR!DU15*0.82+25</f>
        <v>19705</v>
      </c>
      <c r="DV15" s="10">
        <f>BAR!DV15*0.82+25</f>
        <v>19705</v>
      </c>
      <c r="DW15" s="10">
        <f>BAR!DW15*0.82+25</f>
        <v>19705</v>
      </c>
      <c r="DX15" s="10">
        <f>BAR!DX15*0.82+25</f>
        <v>19705</v>
      </c>
      <c r="DY15" s="10">
        <f>BAR!DY15*0.82+25</f>
        <v>20935</v>
      </c>
      <c r="DZ15" s="10">
        <f>BAR!DZ15*0.82+25</f>
        <v>20935</v>
      </c>
      <c r="EA15" s="54">
        <f>BAR!EA15*0.82+25</f>
        <v>20935</v>
      </c>
      <c r="EB15" s="54">
        <f>BAR!EB15*0.82+25</f>
        <v>20935</v>
      </c>
      <c r="EC15" s="54">
        <f>BAR!EC15*0.82+25</f>
        <v>20935</v>
      </c>
      <c r="ED15" s="54">
        <f>BAR!ED15*0.82+25</f>
        <v>20935</v>
      </c>
      <c r="EE15" s="10">
        <f>BAR!EE15*0.82+25</f>
        <v>20935</v>
      </c>
      <c r="EF15" s="10">
        <f>BAR!EF15*0.82+25</f>
        <v>20935</v>
      </c>
      <c r="EG15" s="10">
        <f>BAR!EG15*0.82+25</f>
        <v>20935</v>
      </c>
      <c r="EH15" s="10">
        <f>BAR!EH15*0.82+25</f>
        <v>20935</v>
      </c>
      <c r="EI15" s="10">
        <f>BAR!EI15*0.82+25</f>
        <v>20935</v>
      </c>
      <c r="EJ15" s="54">
        <f>BAR!EJ15*0.82+25</f>
        <v>20935</v>
      </c>
      <c r="EK15" s="54">
        <f>BAR!EK15*0.82+25</f>
        <v>20935</v>
      </c>
      <c r="EL15" s="54">
        <f>BAR!EL15*0.82+25</f>
        <v>20935</v>
      </c>
      <c r="EM15" s="54">
        <f>BAR!EM15*0.82+25</f>
        <v>20935</v>
      </c>
      <c r="EN15" s="60">
        <f>BAR!EN15*0.82+25</f>
        <v>20935</v>
      </c>
      <c r="EO15" s="60">
        <f>BAR!EO15*0.82+25</f>
        <v>17327</v>
      </c>
      <c r="EP15" s="60">
        <f>BAR!EP15*0.82+25</f>
        <v>17327</v>
      </c>
      <c r="EQ15" s="60">
        <f>BAR!EQ15*0.82+25</f>
        <v>17327</v>
      </c>
      <c r="ER15" s="60">
        <f>BAR!ER15*0.82+25</f>
        <v>17327</v>
      </c>
      <c r="ES15" s="60">
        <f>BAR!ES15*0.82+25</f>
        <v>18065</v>
      </c>
      <c r="ET15" s="60">
        <f>BAR!ET15*0.82+25</f>
        <v>18065</v>
      </c>
      <c r="EU15" s="60">
        <f>BAR!EU15*0.82+25</f>
        <v>17327</v>
      </c>
      <c r="EV15" s="60">
        <f>BAR!EV15*0.82+25</f>
        <v>17327</v>
      </c>
      <c r="EW15" s="60">
        <f>BAR!EW15*0.82+25</f>
        <v>17327</v>
      </c>
      <c r="EX15" s="60">
        <f>BAR!EX15*0.82+25</f>
        <v>17327</v>
      </c>
      <c r="EY15" s="60">
        <f>BAR!EY15*0.82+25</f>
        <v>17327</v>
      </c>
      <c r="EZ15" s="60">
        <f>BAR!EZ15*0.82+25</f>
        <v>18065</v>
      </c>
      <c r="FA15" s="60">
        <f>BAR!FA15*0.82+25</f>
        <v>18065</v>
      </c>
      <c r="FB15" s="60">
        <f>BAR!FB15*0.82+25</f>
        <v>16753</v>
      </c>
      <c r="FC15" s="60">
        <f>BAR!FC15*0.82+25</f>
        <v>16753</v>
      </c>
      <c r="FD15" s="60">
        <f>BAR!FD15*0.82+25</f>
        <v>16753</v>
      </c>
      <c r="FE15" s="60">
        <f>BAR!FE15*0.82+25</f>
        <v>16753</v>
      </c>
      <c r="FF15" s="60">
        <f>BAR!FF15*0.82+25</f>
        <v>16753</v>
      </c>
      <c r="FG15" s="60">
        <f>BAR!FG15*0.82+25</f>
        <v>17327</v>
      </c>
      <c r="FH15" s="60">
        <f>BAR!FH15*0.82+25</f>
        <v>17327</v>
      </c>
      <c r="FI15" s="60">
        <f>BAR!FI15*0.82+25</f>
        <v>16753</v>
      </c>
      <c r="FJ15" s="60">
        <f>BAR!FJ15*0.82+25</f>
        <v>16753</v>
      </c>
      <c r="FK15" s="60">
        <f>BAR!FK15*0.82+25</f>
        <v>16753</v>
      </c>
      <c r="FL15" s="60">
        <f>BAR!FL15*0.82+25</f>
        <v>16753</v>
      </c>
      <c r="FM15" s="60">
        <f>BAR!FM15*0.82+25</f>
        <v>16753</v>
      </c>
      <c r="FN15" s="60">
        <f>BAR!FN15*0.82+25</f>
        <v>17327</v>
      </c>
      <c r="FO15" s="60">
        <f>BAR!FO15*0.82+25</f>
        <v>17327</v>
      </c>
      <c r="FP15" s="60">
        <f>BAR!FP15*0.82+25</f>
        <v>17327</v>
      </c>
      <c r="FQ15" s="60">
        <f>BAR!FQ15*0.82+25</f>
        <v>17327</v>
      </c>
      <c r="FR15" s="60">
        <f>BAR!FR15*0.82+25</f>
        <v>17327</v>
      </c>
      <c r="FS15" s="60">
        <f>BAR!FS15*0.82+25</f>
        <v>17327</v>
      </c>
      <c r="FT15" s="60">
        <f>BAR!FT15*0.82+25</f>
        <v>17327</v>
      </c>
      <c r="FU15" s="60">
        <f>BAR!FU15*0.82+25</f>
        <v>17327</v>
      </c>
      <c r="FV15" s="60">
        <f>BAR!FV15*0.82+25</f>
        <v>17327</v>
      </c>
      <c r="FW15" s="60">
        <f>BAR!FW15*0.82+25</f>
        <v>16179</v>
      </c>
      <c r="FX15" s="60">
        <f>BAR!FX15*0.82+25</f>
        <v>16179</v>
      </c>
      <c r="FY15" s="60">
        <f>BAR!FY15*0.82+25</f>
        <v>16179</v>
      </c>
      <c r="FZ15" s="60">
        <f>BAR!FZ15*0.82+25</f>
        <v>16179</v>
      </c>
      <c r="GA15" s="60">
        <f>BAR!GA15*0.82+25</f>
        <v>16179</v>
      </c>
      <c r="GB15" s="60">
        <f>BAR!GB15*0.82+25</f>
        <v>16753</v>
      </c>
      <c r="GC15" s="60">
        <f>BAR!GC15*0.82+25</f>
        <v>16753</v>
      </c>
      <c r="GD15" s="60">
        <f>BAR!GD15*0.82+25</f>
        <v>16179</v>
      </c>
      <c r="GE15" s="60">
        <f>BAR!GE15*0.82+25</f>
        <v>16179</v>
      </c>
      <c r="GF15" s="60">
        <f>BAR!GF15*0.82+25</f>
        <v>16179</v>
      </c>
      <c r="GG15" s="60">
        <f>BAR!GG15*0.82+25</f>
        <v>16179</v>
      </c>
      <c r="GH15" s="60">
        <f>BAR!GH15*0.82+25</f>
        <v>16179</v>
      </c>
      <c r="GI15" s="60">
        <f>BAR!GI15*0.82+25</f>
        <v>16753</v>
      </c>
      <c r="GJ15" s="60">
        <f>BAR!GJ15*0.82+25</f>
        <v>16753</v>
      </c>
      <c r="GK15" s="60">
        <f>BAR!GK15*0.82+25</f>
        <v>16179</v>
      </c>
      <c r="GL15" s="60">
        <f>BAR!GL15*0.82+25</f>
        <v>16179</v>
      </c>
      <c r="GM15" s="60">
        <f>BAR!GM15*0.82+25</f>
        <v>16179</v>
      </c>
      <c r="GN15" s="60">
        <f>BAR!GN15*0.82+25</f>
        <v>16179</v>
      </c>
      <c r="GO15" s="60">
        <f>BAR!GO15*0.82+25</f>
        <v>16179</v>
      </c>
      <c r="GP15" s="60">
        <f>BAR!GP15*0.82+25</f>
        <v>16753</v>
      </c>
      <c r="GQ15" s="60">
        <f>BAR!GQ15*0.82+25</f>
        <v>16753</v>
      </c>
      <c r="GR15" s="60">
        <f>BAR!GR15*0.82+25</f>
        <v>16179</v>
      </c>
      <c r="GS15" s="60">
        <f>BAR!GS15*0.82+25</f>
        <v>16179</v>
      </c>
      <c r="GT15" s="60">
        <f>BAR!GT15*0.82+25</f>
        <v>16179</v>
      </c>
      <c r="GU15" s="60">
        <f>BAR!GU15*0.82+25</f>
        <v>16179</v>
      </c>
      <c r="GV15" s="60">
        <f>BAR!GV15*0.82+25</f>
        <v>16179</v>
      </c>
      <c r="GW15" s="60">
        <f>BAR!GW15*0.82+25</f>
        <v>16753</v>
      </c>
      <c r="GX15" s="60">
        <f>BAR!GX15*0.82+25</f>
        <v>16753</v>
      </c>
      <c r="GY15" s="60">
        <f>BAR!GY15*0.82+25</f>
        <v>16179</v>
      </c>
      <c r="GZ15" s="60">
        <f>BAR!GZ15*0.82+25</f>
        <v>16179</v>
      </c>
      <c r="HA15" s="60">
        <f>BAR!HA15*0.82+25</f>
        <v>16179</v>
      </c>
      <c r="HB15" s="60">
        <f>BAR!HB15*0.82+25</f>
        <v>16179</v>
      </c>
      <c r="HC15" s="60">
        <f>BAR!HC15*0.82+25</f>
        <v>16179</v>
      </c>
      <c r="HD15" s="60">
        <f>BAR!HD15*0.82+25</f>
        <v>18065</v>
      </c>
      <c r="HE15" s="60">
        <f>BAR!HE15*0.82+25</f>
        <v>18065</v>
      </c>
      <c r="HF15" s="60">
        <f>BAR!HF15*0.82+25</f>
        <v>17327</v>
      </c>
      <c r="HG15" s="60">
        <f>BAR!HG15*0.82+25</f>
        <v>17327</v>
      </c>
      <c r="HH15" s="60">
        <f>BAR!HH15*0.82+25</f>
        <v>17327</v>
      </c>
      <c r="HI15" s="60">
        <f>BAR!HI15*0.82+25</f>
        <v>17327</v>
      </c>
      <c r="HJ15" s="60">
        <f>BAR!HJ15*0.82+25</f>
        <v>17327</v>
      </c>
      <c r="HK15" s="60">
        <f>BAR!HK15*0.82+25</f>
        <v>20525</v>
      </c>
      <c r="HL15" s="60">
        <f>BAR!HL15*0.82+25</f>
        <v>20525</v>
      </c>
      <c r="HM15" s="60">
        <f>BAR!HM15*0.82+25</f>
        <v>20525</v>
      </c>
      <c r="HN15" s="60">
        <f>BAR!HN15*0.82+25</f>
        <v>20525</v>
      </c>
      <c r="HO15" s="60">
        <f>BAR!HO15*0.82+25</f>
        <v>20525</v>
      </c>
      <c r="HP15" s="60">
        <f>BAR!HP15*0.82+25</f>
        <v>20525</v>
      </c>
      <c r="HQ15" s="60">
        <f>BAR!HQ15*0.82+25</f>
        <v>20525</v>
      </c>
      <c r="HR15" s="60">
        <f>BAR!HR15*0.82+25</f>
        <v>21345</v>
      </c>
      <c r="HS15" s="60">
        <f>BAR!HS15*0.82+25</f>
        <v>21345</v>
      </c>
      <c r="HT15" s="60">
        <f>BAR!HT15*0.82+25</f>
        <v>21345</v>
      </c>
      <c r="HU15" s="60">
        <f>BAR!HU15*0.82+25</f>
        <v>21345</v>
      </c>
    </row>
    <row r="16" spans="1:229" s="7" customFormat="1" x14ac:dyDescent="0.2">
      <c r="A16" s="8">
        <v>2</v>
      </c>
      <c r="B16" s="10">
        <f>BAR!B16*0.82+25</f>
        <v>19295</v>
      </c>
      <c r="C16" s="10">
        <f>BAR!C16*0.82+25</f>
        <v>20115</v>
      </c>
      <c r="D16" s="10">
        <f>BAR!D16*0.82+25</f>
        <v>18885</v>
      </c>
      <c r="E16" s="10">
        <f>BAR!E16*0.82+25</f>
        <v>18885</v>
      </c>
      <c r="F16" s="10">
        <f>BAR!F16*0.82+25</f>
        <v>18885</v>
      </c>
      <c r="G16" s="10">
        <f>BAR!G16*0.82+25</f>
        <v>18885</v>
      </c>
      <c r="H16" s="10">
        <f>BAR!H16*0.82+25</f>
        <v>20115</v>
      </c>
      <c r="I16" s="10">
        <f>BAR!I16*0.82+25</f>
        <v>22165</v>
      </c>
      <c r="J16" s="10">
        <f>BAR!J16*0.82+25</f>
        <v>22165</v>
      </c>
      <c r="K16" s="10">
        <f>BAR!K16*0.82+25</f>
        <v>19295</v>
      </c>
      <c r="L16" s="10">
        <f>BAR!L16*0.82+25</f>
        <v>19295</v>
      </c>
      <c r="M16" s="10">
        <f>BAR!M16*0.82+25</f>
        <v>19295</v>
      </c>
      <c r="N16" s="10">
        <f>BAR!N16*0.82+25</f>
        <v>19295</v>
      </c>
      <c r="O16" s="10">
        <f>BAR!O16*0.82+25</f>
        <v>19295</v>
      </c>
      <c r="P16" s="10">
        <f>BAR!P16*0.82+25</f>
        <v>20935</v>
      </c>
      <c r="Q16" s="10">
        <f>BAR!Q16*0.82+25</f>
        <v>20935</v>
      </c>
      <c r="R16" s="10">
        <f>BAR!R16*0.82+25</f>
        <v>20115</v>
      </c>
      <c r="S16" s="10">
        <f>BAR!S16*0.82+25</f>
        <v>20115</v>
      </c>
      <c r="T16" s="10">
        <f>BAR!T16*0.82+25</f>
        <v>20115</v>
      </c>
      <c r="U16" s="10">
        <f>BAR!U16*0.82+25</f>
        <v>20115</v>
      </c>
      <c r="V16" s="10">
        <f>BAR!V16*0.82+25</f>
        <v>20115</v>
      </c>
      <c r="W16" s="10">
        <f>BAR!W16*0.82+25</f>
        <v>23395</v>
      </c>
      <c r="X16" s="10">
        <f>BAR!X16*0.82+25</f>
        <v>23395</v>
      </c>
      <c r="Y16" s="54">
        <f>BAR!Y16*0.82+25</f>
        <v>23395</v>
      </c>
      <c r="Z16" s="54">
        <f>BAR!Z16*0.82+25</f>
        <v>23395</v>
      </c>
      <c r="AA16" s="54">
        <f>BAR!AA16*0.82+25</f>
        <v>23395</v>
      </c>
      <c r="AB16" s="54">
        <f>BAR!AB16*0.82+25</f>
        <v>23395</v>
      </c>
      <c r="AC16" s="54">
        <f>BAR!AC16*0.82+25</f>
        <v>23395</v>
      </c>
      <c r="AD16" s="10">
        <f>BAR!AD16*0.82+25</f>
        <v>23395</v>
      </c>
      <c r="AE16" s="10">
        <f>BAR!AE16*0.82+25</f>
        <v>23395</v>
      </c>
      <c r="AF16" s="10">
        <f>BAR!AF16*0.82+25</f>
        <v>23395</v>
      </c>
      <c r="AG16" s="60">
        <f>BAR!AG16*0.82+25</f>
        <v>28315</v>
      </c>
      <c r="AH16" s="60">
        <f>BAR!AH16*0.82+25</f>
        <v>28315</v>
      </c>
      <c r="AI16" s="60">
        <f>BAR!AI16*0.82+25</f>
        <v>28315</v>
      </c>
      <c r="AJ16" s="60">
        <f>BAR!AJ16*0.82+25</f>
        <v>28315</v>
      </c>
      <c r="AK16" s="60">
        <f>BAR!AK16*0.82+25</f>
        <v>29955</v>
      </c>
      <c r="AL16" s="10">
        <f>BAR!AL16*0.82+25</f>
        <v>29955</v>
      </c>
      <c r="AM16" s="10">
        <f>BAR!AM16*0.82+25</f>
        <v>29955</v>
      </c>
      <c r="AN16" s="54">
        <f>BAR!AN16*0.82+25</f>
        <v>29955</v>
      </c>
      <c r="AO16" s="54">
        <f>BAR!AO16*0.82+25</f>
        <v>29955</v>
      </c>
      <c r="AP16" s="54">
        <f>BAR!AP16*0.82+25</f>
        <v>29955</v>
      </c>
      <c r="AQ16" s="54">
        <f>BAR!AQ16*0.82+25</f>
        <v>29955</v>
      </c>
      <c r="AR16" s="10">
        <f>BAR!AR16*0.82+25</f>
        <v>29955</v>
      </c>
      <c r="AS16" s="10">
        <f>BAR!AS16*0.82+25</f>
        <v>29955</v>
      </c>
      <c r="AT16" s="10">
        <f>BAR!AT16*0.82+25</f>
        <v>24625</v>
      </c>
      <c r="AU16" s="10">
        <f>BAR!AU16*0.82+25</f>
        <v>24625</v>
      </c>
      <c r="AV16" s="10">
        <f>BAR!AV16*0.82+25</f>
        <v>24625</v>
      </c>
      <c r="AW16" s="10">
        <f>BAR!AW16*0.82+25</f>
        <v>25855</v>
      </c>
      <c r="AX16" s="10">
        <f>BAR!AX16*0.82+25</f>
        <v>25855</v>
      </c>
      <c r="AY16" s="10">
        <f>BAR!AY16*0.82+25</f>
        <v>25855</v>
      </c>
      <c r="AZ16" s="10">
        <f>BAR!AZ16*0.82+25</f>
        <v>25855</v>
      </c>
      <c r="BA16" s="10">
        <f>BAR!BA16*0.82+25</f>
        <v>25855</v>
      </c>
      <c r="BB16" s="10">
        <f>BAR!BB16*0.82+25</f>
        <v>25855</v>
      </c>
      <c r="BC16" s="10">
        <f>BAR!BC16*0.82+25</f>
        <v>25855</v>
      </c>
      <c r="BD16" s="10">
        <f>BAR!BD16*0.82+25</f>
        <v>25855</v>
      </c>
      <c r="BE16" s="10">
        <f>BAR!BE16*0.82+25</f>
        <v>28315</v>
      </c>
      <c r="BF16" s="10">
        <f>BAR!BF16*0.82+25</f>
        <v>28315</v>
      </c>
      <c r="BG16" s="10">
        <f>BAR!BG16*0.82+25</f>
        <v>24625</v>
      </c>
      <c r="BH16" s="10">
        <f>BAR!BH16*0.82+25</f>
        <v>24625</v>
      </c>
      <c r="BI16" s="10">
        <f>BAR!BI16*0.82+25</f>
        <v>24625</v>
      </c>
      <c r="BJ16" s="10">
        <f>BAR!BJ16*0.82+25</f>
        <v>24625</v>
      </c>
      <c r="BK16" s="10">
        <f>BAR!BK16*0.82+25</f>
        <v>27085</v>
      </c>
      <c r="BL16" s="10">
        <f>BAR!BL16*0.82+25</f>
        <v>27085</v>
      </c>
      <c r="BM16" s="10">
        <f>BAR!BM16*0.82+25</f>
        <v>27085</v>
      </c>
      <c r="BN16" s="10">
        <f>BAR!BN16*0.82+25</f>
        <v>27085</v>
      </c>
      <c r="BO16" s="10">
        <f>BAR!BO16*0.82+25</f>
        <v>24625</v>
      </c>
      <c r="BP16" s="10">
        <f>BAR!BP16*0.82+25</f>
        <v>24625</v>
      </c>
      <c r="BQ16" s="10">
        <f>BAR!BQ16*0.82+25</f>
        <v>24625</v>
      </c>
      <c r="BR16" s="10">
        <f>BAR!BR16*0.82+25</f>
        <v>24625</v>
      </c>
      <c r="BS16" s="10">
        <f>BAR!BS16*0.82+25</f>
        <v>24625</v>
      </c>
      <c r="BT16" s="10">
        <f>BAR!BT16*0.82+25</f>
        <v>25855</v>
      </c>
      <c r="BU16" s="10">
        <f>BAR!BU16*0.82+25</f>
        <v>25855</v>
      </c>
      <c r="BV16" s="10">
        <f>BAR!BV16*0.82+25</f>
        <v>24625</v>
      </c>
      <c r="BW16" s="10">
        <f>BAR!BW16*0.82+25</f>
        <v>24625</v>
      </c>
      <c r="BX16" s="10">
        <f>BAR!BX16*0.82+25</f>
        <v>24625</v>
      </c>
      <c r="BY16" s="10">
        <f>BAR!BY16*0.82+25</f>
        <v>24625</v>
      </c>
      <c r="BZ16" s="10">
        <f>BAR!BZ16*0.82+25</f>
        <v>24625</v>
      </c>
      <c r="CA16" s="10">
        <f>BAR!CA16*0.82+25</f>
        <v>25855</v>
      </c>
      <c r="CB16" s="10">
        <f>BAR!CB16*0.82+25</f>
        <v>25855</v>
      </c>
      <c r="CC16" s="10">
        <f>BAR!CC16*0.82+25</f>
        <v>24625</v>
      </c>
      <c r="CD16" s="10">
        <f>BAR!CD16*0.82+25</f>
        <v>24625</v>
      </c>
      <c r="CE16" s="10">
        <f>BAR!CE16*0.82+25</f>
        <v>24625</v>
      </c>
      <c r="CF16" s="10">
        <f>BAR!CF16*0.82+25</f>
        <v>24625</v>
      </c>
      <c r="CG16" s="10">
        <f>BAR!CG16*0.82+25</f>
        <v>24625</v>
      </c>
      <c r="CH16" s="10">
        <f>BAR!CH16*0.82+25</f>
        <v>25855</v>
      </c>
      <c r="CI16" s="10">
        <f>BAR!CI16*0.82+25</f>
        <v>25855</v>
      </c>
      <c r="CJ16" s="10">
        <f>BAR!CJ16*0.82+25</f>
        <v>24625</v>
      </c>
      <c r="CK16" s="10">
        <f>BAR!CK16*0.82+25</f>
        <v>24625</v>
      </c>
      <c r="CL16" s="10">
        <f>BAR!CL16*0.82+25</f>
        <v>24625</v>
      </c>
      <c r="CM16" s="10">
        <f>BAR!CM16*0.82+25</f>
        <v>24625</v>
      </c>
      <c r="CN16" s="10">
        <f>BAR!CN16*0.82+25</f>
        <v>24625</v>
      </c>
      <c r="CO16" s="10">
        <f>BAR!CO16*0.82+25</f>
        <v>25855</v>
      </c>
      <c r="CP16" s="10">
        <f>BAR!CP16*0.82+25</f>
        <v>25855</v>
      </c>
      <c r="CQ16" s="10">
        <f>BAR!CQ16*0.82+25</f>
        <v>24625</v>
      </c>
      <c r="CR16" s="10">
        <f>BAR!CR16*0.82+25</f>
        <v>24625</v>
      </c>
      <c r="CS16" s="10">
        <f>BAR!CS16*0.82+25</f>
        <v>24625</v>
      </c>
      <c r="CT16" s="10">
        <f>BAR!CT16*0.82+25</f>
        <v>24625</v>
      </c>
      <c r="CU16" s="10">
        <f>BAR!CU16*0.82+25</f>
        <v>24625</v>
      </c>
      <c r="CV16" s="10">
        <f>BAR!CV16*0.82+25</f>
        <v>24625</v>
      </c>
      <c r="CW16" s="10">
        <f>BAR!CW16*0.82+25</f>
        <v>24625</v>
      </c>
      <c r="CX16" s="10">
        <f>BAR!CX16*0.82+25</f>
        <v>22165</v>
      </c>
      <c r="CY16" s="10">
        <f>BAR!CY16*0.82+25</f>
        <v>22165</v>
      </c>
      <c r="CZ16" s="10">
        <f>BAR!CZ16*0.82+25</f>
        <v>22165</v>
      </c>
      <c r="DA16" s="10">
        <f>BAR!DA16*0.82+25</f>
        <v>22165</v>
      </c>
      <c r="DB16" s="10">
        <f>BAR!DB16*0.82+25</f>
        <v>22165</v>
      </c>
      <c r="DC16" s="10">
        <f>BAR!DC16*0.82+25</f>
        <v>23395</v>
      </c>
      <c r="DD16" s="10">
        <f>BAR!DD16*0.82+25</f>
        <v>23395</v>
      </c>
      <c r="DE16" s="10">
        <f>BAR!DE16*0.82+25</f>
        <v>22165</v>
      </c>
      <c r="DF16" s="10">
        <f>BAR!DF16*0.82+25</f>
        <v>22165</v>
      </c>
      <c r="DG16" s="10">
        <f>BAR!DG16*0.82+25</f>
        <v>22165</v>
      </c>
      <c r="DH16" s="10">
        <f>BAR!DH16*0.82+25</f>
        <v>22165</v>
      </c>
      <c r="DI16" s="10">
        <f>BAR!DI16*0.82+25</f>
        <v>22165</v>
      </c>
      <c r="DJ16" s="10">
        <f>BAR!DJ16*0.82+25</f>
        <v>23395</v>
      </c>
      <c r="DK16" s="10">
        <f>BAR!DK16*0.82+25</f>
        <v>23395</v>
      </c>
      <c r="DL16" s="10">
        <f>BAR!DL16*0.82+25</f>
        <v>22165</v>
      </c>
      <c r="DM16" s="10">
        <f>BAR!DM16*0.82+25</f>
        <v>22165</v>
      </c>
      <c r="DN16" s="10">
        <f>BAR!DN16*0.82+25</f>
        <v>22165</v>
      </c>
      <c r="DO16" s="10">
        <f>BAR!DO16*0.82+25</f>
        <v>22165</v>
      </c>
      <c r="DP16" s="10">
        <f>BAR!DP16*0.82+25</f>
        <v>22165</v>
      </c>
      <c r="DQ16" s="10">
        <f>BAR!DQ16*0.82+25</f>
        <v>23395</v>
      </c>
      <c r="DR16" s="10">
        <f>BAR!DR16*0.82+25</f>
        <v>23395</v>
      </c>
      <c r="DS16" s="10">
        <f>BAR!DS16*0.82+25</f>
        <v>22165</v>
      </c>
      <c r="DT16" s="10">
        <f>BAR!DT16*0.82+25</f>
        <v>22165</v>
      </c>
      <c r="DU16" s="10">
        <f>BAR!DU16*0.82+25</f>
        <v>22165</v>
      </c>
      <c r="DV16" s="10">
        <f>BAR!DV16*0.82+25</f>
        <v>22165</v>
      </c>
      <c r="DW16" s="10">
        <f>BAR!DW16*0.82+25</f>
        <v>22165</v>
      </c>
      <c r="DX16" s="10">
        <f>BAR!DX16*0.82+25</f>
        <v>22165</v>
      </c>
      <c r="DY16" s="10">
        <f>BAR!DY16*0.82+25</f>
        <v>23395</v>
      </c>
      <c r="DZ16" s="10">
        <f>BAR!DZ16*0.82+25</f>
        <v>23395</v>
      </c>
      <c r="EA16" s="54">
        <f>BAR!EA16*0.82+25</f>
        <v>23395</v>
      </c>
      <c r="EB16" s="54">
        <f>BAR!EB16*0.82+25</f>
        <v>23395</v>
      </c>
      <c r="EC16" s="54">
        <f>BAR!EC16*0.82+25</f>
        <v>23395</v>
      </c>
      <c r="ED16" s="54">
        <f>BAR!ED16*0.82+25</f>
        <v>23395</v>
      </c>
      <c r="EE16" s="10">
        <f>BAR!EE16*0.82+25</f>
        <v>23395</v>
      </c>
      <c r="EF16" s="10">
        <f>BAR!EF16*0.82+25</f>
        <v>23395</v>
      </c>
      <c r="EG16" s="10">
        <f>BAR!EG16*0.82+25</f>
        <v>23395</v>
      </c>
      <c r="EH16" s="10">
        <f>BAR!EH16*0.82+25</f>
        <v>23395</v>
      </c>
      <c r="EI16" s="10">
        <f>BAR!EI16*0.82+25</f>
        <v>23395</v>
      </c>
      <c r="EJ16" s="54">
        <f>BAR!EJ16*0.82+25</f>
        <v>23395</v>
      </c>
      <c r="EK16" s="54">
        <f>BAR!EK16*0.82+25</f>
        <v>23395</v>
      </c>
      <c r="EL16" s="54">
        <f>BAR!EL16*0.82+25</f>
        <v>23395</v>
      </c>
      <c r="EM16" s="54">
        <f>BAR!EM16*0.82+25</f>
        <v>23395</v>
      </c>
      <c r="EN16" s="60">
        <f>BAR!EN16*0.82+25</f>
        <v>23395</v>
      </c>
      <c r="EO16" s="60">
        <f>BAR!EO16*0.82+25</f>
        <v>19787</v>
      </c>
      <c r="EP16" s="60">
        <f>BAR!EP16*0.82+25</f>
        <v>19787</v>
      </c>
      <c r="EQ16" s="60">
        <f>BAR!EQ16*0.82+25</f>
        <v>19787</v>
      </c>
      <c r="ER16" s="60">
        <f>BAR!ER16*0.82+25</f>
        <v>19787</v>
      </c>
      <c r="ES16" s="60">
        <f>BAR!ES16*0.82+25</f>
        <v>20525</v>
      </c>
      <c r="ET16" s="60">
        <f>BAR!ET16*0.82+25</f>
        <v>20525</v>
      </c>
      <c r="EU16" s="60">
        <f>BAR!EU16*0.82+25</f>
        <v>19787</v>
      </c>
      <c r="EV16" s="60">
        <f>BAR!EV16*0.82+25</f>
        <v>19787</v>
      </c>
      <c r="EW16" s="60">
        <f>BAR!EW16*0.82+25</f>
        <v>19787</v>
      </c>
      <c r="EX16" s="60">
        <f>BAR!EX16*0.82+25</f>
        <v>19787</v>
      </c>
      <c r="EY16" s="60">
        <f>BAR!EY16*0.82+25</f>
        <v>19787</v>
      </c>
      <c r="EZ16" s="60">
        <f>BAR!EZ16*0.82+25</f>
        <v>20525</v>
      </c>
      <c r="FA16" s="60">
        <f>BAR!FA16*0.82+25</f>
        <v>20525</v>
      </c>
      <c r="FB16" s="60">
        <f>BAR!FB16*0.82+25</f>
        <v>19213</v>
      </c>
      <c r="FC16" s="60">
        <f>BAR!FC16*0.82+25</f>
        <v>19213</v>
      </c>
      <c r="FD16" s="60">
        <f>BAR!FD16*0.82+25</f>
        <v>19213</v>
      </c>
      <c r="FE16" s="60">
        <f>BAR!FE16*0.82+25</f>
        <v>19213</v>
      </c>
      <c r="FF16" s="60">
        <f>BAR!FF16*0.82+25</f>
        <v>19213</v>
      </c>
      <c r="FG16" s="60">
        <f>BAR!FG16*0.82+25</f>
        <v>19787</v>
      </c>
      <c r="FH16" s="60">
        <f>BAR!FH16*0.82+25</f>
        <v>19787</v>
      </c>
      <c r="FI16" s="60">
        <f>BAR!FI16*0.82+25</f>
        <v>19213</v>
      </c>
      <c r="FJ16" s="60">
        <f>BAR!FJ16*0.82+25</f>
        <v>19213</v>
      </c>
      <c r="FK16" s="60">
        <f>BAR!FK16*0.82+25</f>
        <v>19213</v>
      </c>
      <c r="FL16" s="60">
        <f>BAR!FL16*0.82+25</f>
        <v>19213</v>
      </c>
      <c r="FM16" s="60">
        <f>BAR!FM16*0.82+25</f>
        <v>19213</v>
      </c>
      <c r="FN16" s="60">
        <f>BAR!FN16*0.82+25</f>
        <v>19787</v>
      </c>
      <c r="FO16" s="60">
        <f>BAR!FO16*0.82+25</f>
        <v>19787</v>
      </c>
      <c r="FP16" s="60">
        <f>BAR!FP16*0.82+25</f>
        <v>19787</v>
      </c>
      <c r="FQ16" s="60">
        <f>BAR!FQ16*0.82+25</f>
        <v>19787</v>
      </c>
      <c r="FR16" s="60">
        <f>BAR!FR16*0.82+25</f>
        <v>19787</v>
      </c>
      <c r="FS16" s="60">
        <f>BAR!FS16*0.82+25</f>
        <v>19787</v>
      </c>
      <c r="FT16" s="60">
        <f>BAR!FT16*0.82+25</f>
        <v>19787</v>
      </c>
      <c r="FU16" s="60">
        <f>BAR!FU16*0.82+25</f>
        <v>19787</v>
      </c>
      <c r="FV16" s="60">
        <f>BAR!FV16*0.82+25</f>
        <v>19787</v>
      </c>
      <c r="FW16" s="60">
        <f>BAR!FW16*0.82+25</f>
        <v>18639</v>
      </c>
      <c r="FX16" s="60">
        <f>BAR!FX16*0.82+25</f>
        <v>18639</v>
      </c>
      <c r="FY16" s="60">
        <f>BAR!FY16*0.82+25</f>
        <v>18639</v>
      </c>
      <c r="FZ16" s="60">
        <f>BAR!FZ16*0.82+25</f>
        <v>18639</v>
      </c>
      <c r="GA16" s="60">
        <f>BAR!GA16*0.82+25</f>
        <v>18639</v>
      </c>
      <c r="GB16" s="60">
        <f>BAR!GB16*0.82+25</f>
        <v>19213</v>
      </c>
      <c r="GC16" s="60">
        <f>BAR!GC16*0.82+25</f>
        <v>19213</v>
      </c>
      <c r="GD16" s="60">
        <f>BAR!GD16*0.82+25</f>
        <v>18639</v>
      </c>
      <c r="GE16" s="60">
        <f>BAR!GE16*0.82+25</f>
        <v>18639</v>
      </c>
      <c r="GF16" s="60">
        <f>BAR!GF16*0.82+25</f>
        <v>18639</v>
      </c>
      <c r="GG16" s="60">
        <f>BAR!GG16*0.82+25</f>
        <v>18639</v>
      </c>
      <c r="GH16" s="60">
        <f>BAR!GH16*0.82+25</f>
        <v>18639</v>
      </c>
      <c r="GI16" s="60">
        <f>BAR!GI16*0.82+25</f>
        <v>19213</v>
      </c>
      <c r="GJ16" s="60">
        <f>BAR!GJ16*0.82+25</f>
        <v>19213</v>
      </c>
      <c r="GK16" s="60">
        <f>BAR!GK16*0.82+25</f>
        <v>18639</v>
      </c>
      <c r="GL16" s="60">
        <f>BAR!GL16*0.82+25</f>
        <v>18639</v>
      </c>
      <c r="GM16" s="60">
        <f>BAR!GM16*0.82+25</f>
        <v>18639</v>
      </c>
      <c r="GN16" s="60">
        <f>BAR!GN16*0.82+25</f>
        <v>18639</v>
      </c>
      <c r="GO16" s="60">
        <f>BAR!GO16*0.82+25</f>
        <v>18639</v>
      </c>
      <c r="GP16" s="60">
        <f>BAR!GP16*0.82+25</f>
        <v>19213</v>
      </c>
      <c r="GQ16" s="60">
        <f>BAR!GQ16*0.82+25</f>
        <v>19213</v>
      </c>
      <c r="GR16" s="60">
        <f>BAR!GR16*0.82+25</f>
        <v>18639</v>
      </c>
      <c r="GS16" s="60">
        <f>BAR!GS16*0.82+25</f>
        <v>18639</v>
      </c>
      <c r="GT16" s="60">
        <f>BAR!GT16*0.82+25</f>
        <v>18639</v>
      </c>
      <c r="GU16" s="60">
        <f>BAR!GU16*0.82+25</f>
        <v>18639</v>
      </c>
      <c r="GV16" s="60">
        <f>BAR!GV16*0.82+25</f>
        <v>18639</v>
      </c>
      <c r="GW16" s="60">
        <f>BAR!GW16*0.82+25</f>
        <v>19213</v>
      </c>
      <c r="GX16" s="60">
        <f>BAR!GX16*0.82+25</f>
        <v>19213</v>
      </c>
      <c r="GY16" s="60">
        <f>BAR!GY16*0.82+25</f>
        <v>18639</v>
      </c>
      <c r="GZ16" s="60">
        <f>BAR!GZ16*0.82+25</f>
        <v>18639</v>
      </c>
      <c r="HA16" s="60">
        <f>BAR!HA16*0.82+25</f>
        <v>18639</v>
      </c>
      <c r="HB16" s="60">
        <f>BAR!HB16*0.82+25</f>
        <v>18639</v>
      </c>
      <c r="HC16" s="60">
        <f>BAR!HC16*0.82+25</f>
        <v>18639</v>
      </c>
      <c r="HD16" s="60">
        <f>BAR!HD16*0.82+25</f>
        <v>20525</v>
      </c>
      <c r="HE16" s="60">
        <f>BAR!HE16*0.82+25</f>
        <v>20525</v>
      </c>
      <c r="HF16" s="60">
        <f>BAR!HF16*0.82+25</f>
        <v>19787</v>
      </c>
      <c r="HG16" s="60">
        <f>BAR!HG16*0.82+25</f>
        <v>19787</v>
      </c>
      <c r="HH16" s="60">
        <f>BAR!HH16*0.82+25</f>
        <v>19787</v>
      </c>
      <c r="HI16" s="60">
        <f>BAR!HI16*0.82+25</f>
        <v>19787</v>
      </c>
      <c r="HJ16" s="60">
        <f>BAR!HJ16*0.82+25</f>
        <v>19787</v>
      </c>
      <c r="HK16" s="60">
        <f>BAR!HK16*0.82+25</f>
        <v>22985</v>
      </c>
      <c r="HL16" s="60">
        <f>BAR!HL16*0.82+25</f>
        <v>22985</v>
      </c>
      <c r="HM16" s="60">
        <f>BAR!HM16*0.82+25</f>
        <v>22985</v>
      </c>
      <c r="HN16" s="60">
        <f>BAR!HN16*0.82+25</f>
        <v>22985</v>
      </c>
      <c r="HO16" s="60">
        <f>BAR!HO16*0.82+25</f>
        <v>22985</v>
      </c>
      <c r="HP16" s="60">
        <f>BAR!HP16*0.82+25</f>
        <v>22985</v>
      </c>
      <c r="HQ16" s="60">
        <f>BAR!HQ16*0.82+25</f>
        <v>22985</v>
      </c>
      <c r="HR16" s="60">
        <f>BAR!HR16*0.82+25</f>
        <v>23805</v>
      </c>
      <c r="HS16" s="60">
        <f>BAR!HS16*0.82+25</f>
        <v>23805</v>
      </c>
      <c r="HT16" s="60">
        <f>BAR!HT16*0.82+25</f>
        <v>23805</v>
      </c>
      <c r="HU16" s="60">
        <f>BAR!HU16*0.82+25</f>
        <v>23805</v>
      </c>
    </row>
    <row r="17" spans="1:229" s="7" customFormat="1" x14ac:dyDescent="0.2">
      <c r="A17" s="6" t="s">
        <v>8</v>
      </c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54"/>
      <c r="Z17" s="54"/>
      <c r="AA17" s="54"/>
      <c r="AB17" s="54"/>
      <c r="AC17" s="54"/>
      <c r="AD17" s="10"/>
      <c r="AE17" s="10"/>
      <c r="AF17" s="10"/>
      <c r="AG17" s="60"/>
      <c r="AH17" s="60"/>
      <c r="AI17" s="60"/>
      <c r="AJ17" s="60"/>
      <c r="AK17" s="60"/>
      <c r="AL17" s="10"/>
      <c r="AM17" s="10"/>
      <c r="AN17" s="54"/>
      <c r="AO17" s="54"/>
      <c r="AP17" s="54"/>
      <c r="AQ17" s="54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54"/>
      <c r="EB17" s="54"/>
      <c r="EC17" s="54"/>
      <c r="ED17" s="54"/>
      <c r="EE17" s="10"/>
      <c r="EF17" s="10"/>
      <c r="EG17" s="10"/>
      <c r="EH17" s="10"/>
      <c r="EI17" s="10"/>
      <c r="EJ17" s="54"/>
      <c r="EK17" s="54"/>
      <c r="EL17" s="54"/>
      <c r="EM17" s="54"/>
      <c r="EN17" s="60"/>
      <c r="EO17" s="60"/>
      <c r="EP17" s="60"/>
      <c r="EQ17" s="60"/>
      <c r="ER17" s="60"/>
      <c r="ES17" s="60"/>
      <c r="ET17" s="60"/>
      <c r="EU17" s="60"/>
      <c r="EV17" s="60"/>
      <c r="EW17" s="60"/>
      <c r="EX17" s="60"/>
      <c r="EY17" s="60"/>
      <c r="EZ17" s="60"/>
      <c r="FA17" s="60"/>
      <c r="FB17" s="60"/>
      <c r="FC17" s="60"/>
      <c r="FD17" s="60"/>
      <c r="FE17" s="60"/>
      <c r="FF17" s="60"/>
      <c r="FG17" s="60"/>
      <c r="FH17" s="60"/>
      <c r="FI17" s="60"/>
      <c r="FJ17" s="60"/>
      <c r="FK17" s="60"/>
      <c r="FL17" s="60"/>
      <c r="FM17" s="60"/>
      <c r="FN17" s="60"/>
      <c r="FO17" s="60"/>
      <c r="FP17" s="60"/>
      <c r="FQ17" s="60"/>
      <c r="FR17" s="60"/>
      <c r="FS17" s="60"/>
      <c r="FT17" s="60"/>
      <c r="FU17" s="60"/>
      <c r="FV17" s="60"/>
      <c r="FW17" s="60"/>
      <c r="FX17" s="60"/>
      <c r="FY17" s="60"/>
      <c r="FZ17" s="60"/>
      <c r="GA17" s="60"/>
      <c r="GB17" s="60"/>
      <c r="GC17" s="60"/>
      <c r="GD17" s="60"/>
      <c r="GE17" s="60"/>
      <c r="GF17" s="60"/>
      <c r="GG17" s="60"/>
      <c r="GH17" s="60"/>
      <c r="GI17" s="60"/>
      <c r="GJ17" s="60"/>
      <c r="GK17" s="60"/>
      <c r="GL17" s="60"/>
      <c r="GM17" s="60"/>
      <c r="GN17" s="60"/>
      <c r="GO17" s="60"/>
      <c r="GP17" s="60"/>
      <c r="GQ17" s="60"/>
      <c r="GR17" s="60"/>
      <c r="GS17" s="60"/>
      <c r="GT17" s="60"/>
      <c r="GU17" s="60"/>
      <c r="GV17" s="60"/>
      <c r="GW17" s="60"/>
      <c r="GX17" s="60"/>
      <c r="GY17" s="60"/>
      <c r="GZ17" s="60"/>
      <c r="HA17" s="60"/>
      <c r="HB17" s="60"/>
      <c r="HC17" s="60"/>
      <c r="HD17" s="60"/>
      <c r="HE17" s="60"/>
      <c r="HF17" s="60"/>
      <c r="HG17" s="60"/>
      <c r="HH17" s="60"/>
      <c r="HI17" s="60"/>
      <c r="HJ17" s="60"/>
      <c r="HK17" s="60"/>
      <c r="HL17" s="60"/>
      <c r="HM17" s="60"/>
      <c r="HN17" s="60"/>
      <c r="HO17" s="60"/>
      <c r="HP17" s="60"/>
      <c r="HQ17" s="60"/>
      <c r="HR17" s="60"/>
      <c r="HS17" s="60"/>
      <c r="HT17" s="60"/>
      <c r="HU17" s="60"/>
    </row>
    <row r="18" spans="1:229" s="7" customFormat="1" x14ac:dyDescent="0.2">
      <c r="A18" s="8">
        <v>1</v>
      </c>
      <c r="B18" s="10">
        <f>BAR!B18*0.82+25</f>
        <v>18475</v>
      </c>
      <c r="C18" s="10">
        <f>BAR!C18*0.82+25</f>
        <v>19295</v>
      </c>
      <c r="D18" s="10">
        <f>BAR!D18*0.82+25</f>
        <v>18065</v>
      </c>
      <c r="E18" s="10">
        <f>BAR!E18*0.82+25</f>
        <v>18065</v>
      </c>
      <c r="F18" s="10">
        <f>BAR!F18*0.82+25</f>
        <v>18065</v>
      </c>
      <c r="G18" s="10">
        <f>BAR!G18*0.82+25</f>
        <v>18065</v>
      </c>
      <c r="H18" s="10">
        <f>BAR!H18*0.82+25</f>
        <v>19295</v>
      </c>
      <c r="I18" s="10">
        <f>BAR!I18*0.82+25</f>
        <v>21345</v>
      </c>
      <c r="J18" s="10">
        <f>BAR!J18*0.82+25</f>
        <v>21345</v>
      </c>
      <c r="K18" s="10">
        <f>BAR!K18*0.82+25</f>
        <v>18475</v>
      </c>
      <c r="L18" s="10">
        <f>BAR!L18*0.82+25</f>
        <v>18475</v>
      </c>
      <c r="M18" s="10">
        <f>BAR!M18*0.82+25</f>
        <v>18475</v>
      </c>
      <c r="N18" s="10">
        <f>BAR!N18*0.82+25</f>
        <v>18475</v>
      </c>
      <c r="O18" s="10">
        <f>BAR!O18*0.82+25</f>
        <v>18475</v>
      </c>
      <c r="P18" s="10">
        <f>BAR!P18*0.82+25</f>
        <v>20115</v>
      </c>
      <c r="Q18" s="10">
        <f>BAR!Q18*0.82+25</f>
        <v>20115</v>
      </c>
      <c r="R18" s="10">
        <f>BAR!R18*0.82+25</f>
        <v>19295</v>
      </c>
      <c r="S18" s="10">
        <f>BAR!S18*0.82+25</f>
        <v>19295</v>
      </c>
      <c r="T18" s="10">
        <f>BAR!T18*0.82+25</f>
        <v>19295</v>
      </c>
      <c r="U18" s="10">
        <f>BAR!U18*0.82+25</f>
        <v>19295</v>
      </c>
      <c r="V18" s="10">
        <f>BAR!V18*0.82+25</f>
        <v>19295</v>
      </c>
      <c r="W18" s="10">
        <f>BAR!W18*0.82+25</f>
        <v>22575</v>
      </c>
      <c r="X18" s="10">
        <f>BAR!X18*0.82+25</f>
        <v>22575</v>
      </c>
      <c r="Y18" s="54">
        <f>BAR!Y18*0.82+25</f>
        <v>22575</v>
      </c>
      <c r="Z18" s="54">
        <f>BAR!Z18*0.82+25</f>
        <v>22575</v>
      </c>
      <c r="AA18" s="54">
        <f>BAR!AA18*0.82+25</f>
        <v>22575</v>
      </c>
      <c r="AB18" s="54">
        <f>BAR!AB18*0.82+25</f>
        <v>22575</v>
      </c>
      <c r="AC18" s="54">
        <f>BAR!AC18*0.82+25</f>
        <v>22575</v>
      </c>
      <c r="AD18" s="10">
        <f>BAR!AD18*0.82+25</f>
        <v>22575</v>
      </c>
      <c r="AE18" s="10">
        <f>BAR!AE18*0.82+25</f>
        <v>22575</v>
      </c>
      <c r="AF18" s="10">
        <f>BAR!AF18*0.82+25</f>
        <v>22575</v>
      </c>
      <c r="AG18" s="60">
        <f>BAR!AG18*0.82+25</f>
        <v>27495</v>
      </c>
      <c r="AH18" s="60">
        <f>BAR!AH18*0.82+25</f>
        <v>27495</v>
      </c>
      <c r="AI18" s="60">
        <f>BAR!AI18*0.82+25</f>
        <v>27495</v>
      </c>
      <c r="AJ18" s="60">
        <f>BAR!AJ18*0.82+25</f>
        <v>27495</v>
      </c>
      <c r="AK18" s="60">
        <f>BAR!AK18*0.82+25</f>
        <v>29135</v>
      </c>
      <c r="AL18" s="10">
        <f>BAR!AL18*0.82+25</f>
        <v>29135</v>
      </c>
      <c r="AM18" s="10">
        <f>BAR!AM18*0.82+25</f>
        <v>29135</v>
      </c>
      <c r="AN18" s="54">
        <f>BAR!AN18*0.82+25</f>
        <v>29135</v>
      </c>
      <c r="AO18" s="54">
        <f>BAR!AO18*0.82+25</f>
        <v>29135</v>
      </c>
      <c r="AP18" s="54">
        <f>BAR!AP18*0.82+25</f>
        <v>29135</v>
      </c>
      <c r="AQ18" s="54">
        <f>BAR!AQ18*0.82+25</f>
        <v>29135</v>
      </c>
      <c r="AR18" s="10">
        <f>BAR!AR18*0.82+25</f>
        <v>29135</v>
      </c>
      <c r="AS18" s="10">
        <f>BAR!AS18*0.82+25</f>
        <v>29135</v>
      </c>
      <c r="AT18" s="10">
        <f>BAR!AT18*0.82+25</f>
        <v>23805</v>
      </c>
      <c r="AU18" s="10">
        <f>BAR!AU18*0.82+25</f>
        <v>23805</v>
      </c>
      <c r="AV18" s="10">
        <f>BAR!AV18*0.82+25</f>
        <v>23805</v>
      </c>
      <c r="AW18" s="10">
        <f>BAR!AW18*0.82+25</f>
        <v>25035</v>
      </c>
      <c r="AX18" s="10">
        <f>BAR!AX18*0.82+25</f>
        <v>25035</v>
      </c>
      <c r="AY18" s="10">
        <f>BAR!AY18*0.82+25</f>
        <v>25035</v>
      </c>
      <c r="AZ18" s="10">
        <f>BAR!AZ18*0.82+25</f>
        <v>25035</v>
      </c>
      <c r="BA18" s="10">
        <f>BAR!BA18*0.82+25</f>
        <v>25035</v>
      </c>
      <c r="BB18" s="10">
        <f>BAR!BB18*0.82+25</f>
        <v>25035</v>
      </c>
      <c r="BC18" s="10">
        <f>BAR!BC18*0.82+25</f>
        <v>25035</v>
      </c>
      <c r="BD18" s="10">
        <f>BAR!BD18*0.82+25</f>
        <v>25035</v>
      </c>
      <c r="BE18" s="10">
        <f>BAR!BE18*0.82+25</f>
        <v>27495</v>
      </c>
      <c r="BF18" s="10">
        <f>BAR!BF18*0.82+25</f>
        <v>27495</v>
      </c>
      <c r="BG18" s="10">
        <f>BAR!BG18*0.82+25</f>
        <v>23805</v>
      </c>
      <c r="BH18" s="10">
        <f>BAR!BH18*0.82+25</f>
        <v>23805</v>
      </c>
      <c r="BI18" s="10">
        <f>BAR!BI18*0.82+25</f>
        <v>23805</v>
      </c>
      <c r="BJ18" s="10">
        <f>BAR!BJ18*0.82+25</f>
        <v>23805</v>
      </c>
      <c r="BK18" s="10">
        <f>BAR!BK18*0.82+25</f>
        <v>26265</v>
      </c>
      <c r="BL18" s="10">
        <f>BAR!BL18*0.82+25</f>
        <v>26265</v>
      </c>
      <c r="BM18" s="10">
        <f>BAR!BM18*0.82+25</f>
        <v>26265</v>
      </c>
      <c r="BN18" s="10">
        <f>BAR!BN18*0.82+25</f>
        <v>26265</v>
      </c>
      <c r="BO18" s="10">
        <f>BAR!BO18*0.82+25</f>
        <v>23805</v>
      </c>
      <c r="BP18" s="10">
        <f>BAR!BP18*0.82+25</f>
        <v>23805</v>
      </c>
      <c r="BQ18" s="10">
        <f>BAR!BQ18*0.82+25</f>
        <v>23805</v>
      </c>
      <c r="BR18" s="10">
        <f>BAR!BR18*0.82+25</f>
        <v>23805</v>
      </c>
      <c r="BS18" s="10">
        <f>BAR!BS18*0.82+25</f>
        <v>23805</v>
      </c>
      <c r="BT18" s="10">
        <f>BAR!BT18*0.82+25</f>
        <v>25035</v>
      </c>
      <c r="BU18" s="10">
        <f>BAR!BU18*0.82+25</f>
        <v>25035</v>
      </c>
      <c r="BV18" s="10">
        <f>BAR!BV18*0.82+25</f>
        <v>23805</v>
      </c>
      <c r="BW18" s="10">
        <f>BAR!BW18*0.82+25</f>
        <v>23805</v>
      </c>
      <c r="BX18" s="10">
        <f>BAR!BX18*0.82+25</f>
        <v>23805</v>
      </c>
      <c r="BY18" s="10">
        <f>BAR!BY18*0.82+25</f>
        <v>23805</v>
      </c>
      <c r="BZ18" s="10">
        <f>BAR!BZ18*0.82+25</f>
        <v>23805</v>
      </c>
      <c r="CA18" s="10">
        <f>BAR!CA18*0.82+25</f>
        <v>25035</v>
      </c>
      <c r="CB18" s="10">
        <f>BAR!CB18*0.82+25</f>
        <v>25035</v>
      </c>
      <c r="CC18" s="10">
        <f>BAR!CC18*0.82+25</f>
        <v>23805</v>
      </c>
      <c r="CD18" s="10">
        <f>BAR!CD18*0.82+25</f>
        <v>23805</v>
      </c>
      <c r="CE18" s="10">
        <f>BAR!CE18*0.82+25</f>
        <v>23805</v>
      </c>
      <c r="CF18" s="10">
        <f>BAR!CF18*0.82+25</f>
        <v>23805</v>
      </c>
      <c r="CG18" s="10">
        <f>BAR!CG18*0.82+25</f>
        <v>23805</v>
      </c>
      <c r="CH18" s="10">
        <f>BAR!CH18*0.82+25</f>
        <v>25035</v>
      </c>
      <c r="CI18" s="10">
        <f>BAR!CI18*0.82+25</f>
        <v>25035</v>
      </c>
      <c r="CJ18" s="10">
        <f>BAR!CJ18*0.82+25</f>
        <v>23805</v>
      </c>
      <c r="CK18" s="10">
        <f>BAR!CK18*0.82+25</f>
        <v>23805</v>
      </c>
      <c r="CL18" s="10">
        <f>BAR!CL18*0.82+25</f>
        <v>23805</v>
      </c>
      <c r="CM18" s="10">
        <f>BAR!CM18*0.82+25</f>
        <v>23805</v>
      </c>
      <c r="CN18" s="10">
        <f>BAR!CN18*0.82+25</f>
        <v>23805</v>
      </c>
      <c r="CO18" s="10">
        <f>BAR!CO18*0.82+25</f>
        <v>25035</v>
      </c>
      <c r="CP18" s="10">
        <f>BAR!CP18*0.82+25</f>
        <v>25035</v>
      </c>
      <c r="CQ18" s="10">
        <f>BAR!CQ18*0.82+25</f>
        <v>23805</v>
      </c>
      <c r="CR18" s="10">
        <f>BAR!CR18*0.82+25</f>
        <v>23805</v>
      </c>
      <c r="CS18" s="10">
        <f>BAR!CS18*0.82+25</f>
        <v>23805</v>
      </c>
      <c r="CT18" s="10">
        <f>BAR!CT18*0.82+25</f>
        <v>23805</v>
      </c>
      <c r="CU18" s="10">
        <f>BAR!CU18*0.82+25</f>
        <v>23805</v>
      </c>
      <c r="CV18" s="10">
        <f>BAR!CV18*0.82+25</f>
        <v>23805</v>
      </c>
      <c r="CW18" s="10">
        <f>BAR!CW18*0.82+25</f>
        <v>23805</v>
      </c>
      <c r="CX18" s="10">
        <f>BAR!CX18*0.82+25</f>
        <v>21345</v>
      </c>
      <c r="CY18" s="10">
        <f>BAR!CY18*0.82+25</f>
        <v>21345</v>
      </c>
      <c r="CZ18" s="10">
        <f>BAR!CZ18*0.82+25</f>
        <v>21345</v>
      </c>
      <c r="DA18" s="10">
        <f>BAR!DA18*0.82+25</f>
        <v>21345</v>
      </c>
      <c r="DB18" s="10">
        <f>BAR!DB18*0.82+25</f>
        <v>21345</v>
      </c>
      <c r="DC18" s="10">
        <f>BAR!DC18*0.82+25</f>
        <v>22575</v>
      </c>
      <c r="DD18" s="10">
        <f>BAR!DD18*0.82+25</f>
        <v>22575</v>
      </c>
      <c r="DE18" s="10">
        <f>BAR!DE18*0.82+25</f>
        <v>21345</v>
      </c>
      <c r="DF18" s="10">
        <f>BAR!DF18*0.82+25</f>
        <v>21345</v>
      </c>
      <c r="DG18" s="10">
        <f>BAR!DG18*0.82+25</f>
        <v>21345</v>
      </c>
      <c r="DH18" s="10">
        <f>BAR!DH18*0.82+25</f>
        <v>21345</v>
      </c>
      <c r="DI18" s="10">
        <f>BAR!DI18*0.82+25</f>
        <v>21345</v>
      </c>
      <c r="DJ18" s="10">
        <f>BAR!DJ18*0.82+25</f>
        <v>22575</v>
      </c>
      <c r="DK18" s="10">
        <f>BAR!DK18*0.82+25</f>
        <v>22575</v>
      </c>
      <c r="DL18" s="10">
        <f>BAR!DL18*0.82+25</f>
        <v>21345</v>
      </c>
      <c r="DM18" s="10">
        <f>BAR!DM18*0.82+25</f>
        <v>21345</v>
      </c>
      <c r="DN18" s="10">
        <f>BAR!DN18*0.82+25</f>
        <v>21345</v>
      </c>
      <c r="DO18" s="10">
        <f>BAR!DO18*0.82+25</f>
        <v>21345</v>
      </c>
      <c r="DP18" s="10">
        <f>BAR!DP18*0.82+25</f>
        <v>21345</v>
      </c>
      <c r="DQ18" s="10">
        <f>BAR!DQ18*0.82+25</f>
        <v>22575</v>
      </c>
      <c r="DR18" s="10">
        <f>BAR!DR18*0.82+25</f>
        <v>22575</v>
      </c>
      <c r="DS18" s="10">
        <f>BAR!DS18*0.82+25</f>
        <v>21345</v>
      </c>
      <c r="DT18" s="10">
        <f>BAR!DT18*0.82+25</f>
        <v>21345</v>
      </c>
      <c r="DU18" s="10">
        <f>BAR!DU18*0.82+25</f>
        <v>21345</v>
      </c>
      <c r="DV18" s="10">
        <f>BAR!DV18*0.82+25</f>
        <v>21345</v>
      </c>
      <c r="DW18" s="10">
        <f>BAR!DW18*0.82+25</f>
        <v>21345</v>
      </c>
      <c r="DX18" s="10">
        <f>BAR!DX18*0.82+25</f>
        <v>21345</v>
      </c>
      <c r="DY18" s="10">
        <f>BAR!DY18*0.82+25</f>
        <v>22575</v>
      </c>
      <c r="DZ18" s="10">
        <f>BAR!DZ18*0.82+25</f>
        <v>22575</v>
      </c>
      <c r="EA18" s="54">
        <f>BAR!EA18*0.82+25</f>
        <v>22575</v>
      </c>
      <c r="EB18" s="54">
        <f>BAR!EB18*0.82+25</f>
        <v>22575</v>
      </c>
      <c r="EC18" s="54">
        <f>BAR!EC18*0.82+25</f>
        <v>22575</v>
      </c>
      <c r="ED18" s="54">
        <f>BAR!ED18*0.82+25</f>
        <v>22575</v>
      </c>
      <c r="EE18" s="10">
        <f>BAR!EE18*0.82+25</f>
        <v>22575</v>
      </c>
      <c r="EF18" s="10">
        <f>BAR!EF18*0.82+25</f>
        <v>22575</v>
      </c>
      <c r="EG18" s="10">
        <f>BAR!EG18*0.82+25</f>
        <v>22575</v>
      </c>
      <c r="EH18" s="10">
        <f>BAR!EH18*0.82+25</f>
        <v>22575</v>
      </c>
      <c r="EI18" s="10">
        <f>BAR!EI18*0.82+25</f>
        <v>22575</v>
      </c>
      <c r="EJ18" s="54">
        <f>BAR!EJ18*0.82+25</f>
        <v>22575</v>
      </c>
      <c r="EK18" s="54">
        <f>BAR!EK18*0.82+25</f>
        <v>22575</v>
      </c>
      <c r="EL18" s="54">
        <f>BAR!EL18*0.82+25</f>
        <v>22575</v>
      </c>
      <c r="EM18" s="54">
        <f>BAR!EM18*0.82+25</f>
        <v>22575</v>
      </c>
      <c r="EN18" s="60">
        <f>BAR!EN18*0.82+25</f>
        <v>22575</v>
      </c>
      <c r="EO18" s="60">
        <f>BAR!EO18*0.82+25</f>
        <v>18967</v>
      </c>
      <c r="EP18" s="60">
        <f>BAR!EP18*0.82+25</f>
        <v>18967</v>
      </c>
      <c r="EQ18" s="60">
        <f>BAR!EQ18*0.82+25</f>
        <v>18967</v>
      </c>
      <c r="ER18" s="60">
        <f>BAR!ER18*0.82+25</f>
        <v>18967</v>
      </c>
      <c r="ES18" s="60">
        <f>BAR!ES18*0.82+25</f>
        <v>19705</v>
      </c>
      <c r="ET18" s="60">
        <f>BAR!ET18*0.82+25</f>
        <v>19705</v>
      </c>
      <c r="EU18" s="60">
        <f>BAR!EU18*0.82+25</f>
        <v>18967</v>
      </c>
      <c r="EV18" s="60">
        <f>BAR!EV18*0.82+25</f>
        <v>18967</v>
      </c>
      <c r="EW18" s="60">
        <f>BAR!EW18*0.82+25</f>
        <v>18967</v>
      </c>
      <c r="EX18" s="60">
        <f>BAR!EX18*0.82+25</f>
        <v>18967</v>
      </c>
      <c r="EY18" s="60">
        <f>BAR!EY18*0.82+25</f>
        <v>18967</v>
      </c>
      <c r="EZ18" s="60">
        <f>BAR!EZ18*0.82+25</f>
        <v>19705</v>
      </c>
      <c r="FA18" s="60">
        <f>BAR!FA18*0.82+25</f>
        <v>19705</v>
      </c>
      <c r="FB18" s="60">
        <f>BAR!FB18*0.82+25</f>
        <v>18393</v>
      </c>
      <c r="FC18" s="60">
        <f>BAR!FC18*0.82+25</f>
        <v>18393</v>
      </c>
      <c r="FD18" s="60">
        <f>BAR!FD18*0.82+25</f>
        <v>18393</v>
      </c>
      <c r="FE18" s="60">
        <f>BAR!FE18*0.82+25</f>
        <v>18393</v>
      </c>
      <c r="FF18" s="60">
        <f>BAR!FF18*0.82+25</f>
        <v>18393</v>
      </c>
      <c r="FG18" s="60">
        <f>BAR!FG18*0.82+25</f>
        <v>18967</v>
      </c>
      <c r="FH18" s="60">
        <f>BAR!FH18*0.82+25</f>
        <v>18967</v>
      </c>
      <c r="FI18" s="60">
        <f>BAR!FI18*0.82+25</f>
        <v>18393</v>
      </c>
      <c r="FJ18" s="60">
        <f>BAR!FJ18*0.82+25</f>
        <v>18393</v>
      </c>
      <c r="FK18" s="60">
        <f>BAR!FK18*0.82+25</f>
        <v>18393</v>
      </c>
      <c r="FL18" s="60">
        <f>BAR!FL18*0.82+25</f>
        <v>18393</v>
      </c>
      <c r="FM18" s="60">
        <f>BAR!FM18*0.82+25</f>
        <v>18393</v>
      </c>
      <c r="FN18" s="60">
        <f>BAR!FN18*0.82+25</f>
        <v>18967</v>
      </c>
      <c r="FO18" s="60">
        <f>BAR!FO18*0.82+25</f>
        <v>18967</v>
      </c>
      <c r="FP18" s="60">
        <f>BAR!FP18*0.82+25</f>
        <v>18967</v>
      </c>
      <c r="FQ18" s="60">
        <f>BAR!FQ18*0.82+25</f>
        <v>18967</v>
      </c>
      <c r="FR18" s="60">
        <f>BAR!FR18*0.82+25</f>
        <v>18967</v>
      </c>
      <c r="FS18" s="60">
        <f>BAR!FS18*0.82+25</f>
        <v>18967</v>
      </c>
      <c r="FT18" s="60">
        <f>BAR!FT18*0.82+25</f>
        <v>18967</v>
      </c>
      <c r="FU18" s="60">
        <f>BAR!FU18*0.82+25</f>
        <v>18967</v>
      </c>
      <c r="FV18" s="60">
        <f>BAR!FV18*0.82+25</f>
        <v>18967</v>
      </c>
      <c r="FW18" s="60">
        <f>BAR!FW18*0.82+25</f>
        <v>17819</v>
      </c>
      <c r="FX18" s="60">
        <f>BAR!FX18*0.82+25</f>
        <v>17819</v>
      </c>
      <c r="FY18" s="60">
        <f>BAR!FY18*0.82+25</f>
        <v>17819</v>
      </c>
      <c r="FZ18" s="60">
        <f>BAR!FZ18*0.82+25</f>
        <v>17819</v>
      </c>
      <c r="GA18" s="60">
        <f>BAR!GA18*0.82+25</f>
        <v>17819</v>
      </c>
      <c r="GB18" s="60">
        <f>BAR!GB18*0.82+25</f>
        <v>18393</v>
      </c>
      <c r="GC18" s="60">
        <f>BAR!GC18*0.82+25</f>
        <v>18393</v>
      </c>
      <c r="GD18" s="60">
        <f>BAR!GD18*0.82+25</f>
        <v>17819</v>
      </c>
      <c r="GE18" s="60">
        <f>BAR!GE18*0.82+25</f>
        <v>17819</v>
      </c>
      <c r="GF18" s="60">
        <f>BAR!GF18*0.82+25</f>
        <v>17819</v>
      </c>
      <c r="GG18" s="60">
        <f>BAR!GG18*0.82+25</f>
        <v>17819</v>
      </c>
      <c r="GH18" s="60">
        <f>BAR!GH18*0.82+25</f>
        <v>17819</v>
      </c>
      <c r="GI18" s="60">
        <f>BAR!GI18*0.82+25</f>
        <v>18393</v>
      </c>
      <c r="GJ18" s="60">
        <f>BAR!GJ18*0.82+25</f>
        <v>18393</v>
      </c>
      <c r="GK18" s="60">
        <f>BAR!GK18*0.82+25</f>
        <v>17819</v>
      </c>
      <c r="GL18" s="60">
        <f>BAR!GL18*0.82+25</f>
        <v>17819</v>
      </c>
      <c r="GM18" s="60">
        <f>BAR!GM18*0.82+25</f>
        <v>17819</v>
      </c>
      <c r="GN18" s="60">
        <f>BAR!GN18*0.82+25</f>
        <v>17819</v>
      </c>
      <c r="GO18" s="60">
        <f>BAR!GO18*0.82+25</f>
        <v>17819</v>
      </c>
      <c r="GP18" s="60">
        <f>BAR!GP18*0.82+25</f>
        <v>18393</v>
      </c>
      <c r="GQ18" s="60">
        <f>BAR!GQ18*0.82+25</f>
        <v>18393</v>
      </c>
      <c r="GR18" s="60">
        <f>BAR!GR18*0.82+25</f>
        <v>17819</v>
      </c>
      <c r="GS18" s="60">
        <f>BAR!GS18*0.82+25</f>
        <v>17819</v>
      </c>
      <c r="GT18" s="60">
        <f>BAR!GT18*0.82+25</f>
        <v>17819</v>
      </c>
      <c r="GU18" s="60">
        <f>BAR!GU18*0.82+25</f>
        <v>17819</v>
      </c>
      <c r="GV18" s="60">
        <f>BAR!GV18*0.82+25</f>
        <v>17819</v>
      </c>
      <c r="GW18" s="60">
        <f>BAR!GW18*0.82+25</f>
        <v>18393</v>
      </c>
      <c r="GX18" s="60">
        <f>BAR!GX18*0.82+25</f>
        <v>18393</v>
      </c>
      <c r="GY18" s="60">
        <f>BAR!GY18*0.82+25</f>
        <v>17819</v>
      </c>
      <c r="GZ18" s="60">
        <f>BAR!GZ18*0.82+25</f>
        <v>17819</v>
      </c>
      <c r="HA18" s="60">
        <f>BAR!HA18*0.82+25</f>
        <v>17819</v>
      </c>
      <c r="HB18" s="60">
        <f>BAR!HB18*0.82+25</f>
        <v>17819</v>
      </c>
      <c r="HC18" s="60">
        <f>BAR!HC18*0.82+25</f>
        <v>17819</v>
      </c>
      <c r="HD18" s="60">
        <f>BAR!HD18*0.82+25</f>
        <v>19705</v>
      </c>
      <c r="HE18" s="60">
        <f>BAR!HE18*0.82+25</f>
        <v>19705</v>
      </c>
      <c r="HF18" s="60">
        <f>BAR!HF18*0.82+25</f>
        <v>18967</v>
      </c>
      <c r="HG18" s="60">
        <f>BAR!HG18*0.82+25</f>
        <v>18967</v>
      </c>
      <c r="HH18" s="60">
        <f>BAR!HH18*0.82+25</f>
        <v>18967</v>
      </c>
      <c r="HI18" s="60">
        <f>BAR!HI18*0.82+25</f>
        <v>18967</v>
      </c>
      <c r="HJ18" s="60">
        <f>BAR!HJ18*0.82+25</f>
        <v>18967</v>
      </c>
      <c r="HK18" s="60">
        <f>BAR!HK18*0.82+25</f>
        <v>22165</v>
      </c>
      <c r="HL18" s="60">
        <f>BAR!HL18*0.82+25</f>
        <v>22165</v>
      </c>
      <c r="HM18" s="60">
        <f>BAR!HM18*0.82+25</f>
        <v>22165</v>
      </c>
      <c r="HN18" s="60">
        <f>BAR!HN18*0.82+25</f>
        <v>22165</v>
      </c>
      <c r="HO18" s="60">
        <f>BAR!HO18*0.82+25</f>
        <v>22165</v>
      </c>
      <c r="HP18" s="60">
        <f>BAR!HP18*0.82+25</f>
        <v>22165</v>
      </c>
      <c r="HQ18" s="60">
        <f>BAR!HQ18*0.82+25</f>
        <v>22165</v>
      </c>
      <c r="HR18" s="60">
        <f>BAR!HR18*0.82+25</f>
        <v>22985</v>
      </c>
      <c r="HS18" s="60">
        <f>BAR!HS18*0.82+25</f>
        <v>22985</v>
      </c>
      <c r="HT18" s="60">
        <f>BAR!HT18*0.82+25</f>
        <v>22985</v>
      </c>
      <c r="HU18" s="60">
        <f>BAR!HU18*0.82+25</f>
        <v>22985</v>
      </c>
    </row>
    <row r="19" spans="1:229" s="7" customFormat="1" x14ac:dyDescent="0.2">
      <c r="A19" s="8">
        <v>2</v>
      </c>
      <c r="B19" s="10">
        <f>BAR!B19*0.82+25</f>
        <v>20935</v>
      </c>
      <c r="C19" s="10">
        <f>BAR!C19*0.82+25</f>
        <v>21755</v>
      </c>
      <c r="D19" s="10">
        <f>BAR!D19*0.82+25</f>
        <v>20525</v>
      </c>
      <c r="E19" s="10">
        <f>BAR!E19*0.82+25</f>
        <v>20525</v>
      </c>
      <c r="F19" s="10">
        <f>BAR!F19*0.82+25</f>
        <v>20525</v>
      </c>
      <c r="G19" s="10">
        <f>BAR!G19*0.82+25</f>
        <v>20525</v>
      </c>
      <c r="H19" s="10">
        <f>BAR!H19*0.82+25</f>
        <v>21755</v>
      </c>
      <c r="I19" s="10">
        <f>BAR!I19*0.82+25</f>
        <v>23805</v>
      </c>
      <c r="J19" s="10">
        <f>BAR!J19*0.82+25</f>
        <v>23805</v>
      </c>
      <c r="K19" s="10">
        <f>BAR!K19*0.82+25</f>
        <v>20935</v>
      </c>
      <c r="L19" s="10">
        <f>BAR!L19*0.82+25</f>
        <v>20935</v>
      </c>
      <c r="M19" s="10">
        <f>BAR!M19*0.82+25</f>
        <v>20935</v>
      </c>
      <c r="N19" s="10">
        <f>BAR!N19*0.82+25</f>
        <v>20935</v>
      </c>
      <c r="O19" s="10">
        <f>BAR!O19*0.82+25</f>
        <v>20935</v>
      </c>
      <c r="P19" s="10">
        <f>BAR!P19*0.82+25</f>
        <v>22575</v>
      </c>
      <c r="Q19" s="10">
        <f>BAR!Q19*0.82+25</f>
        <v>22575</v>
      </c>
      <c r="R19" s="10">
        <f>BAR!R19*0.82+25</f>
        <v>21755</v>
      </c>
      <c r="S19" s="10">
        <f>BAR!S19*0.82+25</f>
        <v>21755</v>
      </c>
      <c r="T19" s="10">
        <f>BAR!T19*0.82+25</f>
        <v>21755</v>
      </c>
      <c r="U19" s="10">
        <f>BAR!U19*0.82+25</f>
        <v>21755</v>
      </c>
      <c r="V19" s="10">
        <f>BAR!V19*0.82+25</f>
        <v>21755</v>
      </c>
      <c r="W19" s="10">
        <f>BAR!W19*0.82+25</f>
        <v>25035</v>
      </c>
      <c r="X19" s="10">
        <f>BAR!X19*0.82+25</f>
        <v>25035</v>
      </c>
      <c r="Y19" s="54">
        <f>BAR!Y19*0.82+25</f>
        <v>25035</v>
      </c>
      <c r="Z19" s="54">
        <f>BAR!Z19*0.82+25</f>
        <v>25035</v>
      </c>
      <c r="AA19" s="54">
        <f>BAR!AA19*0.82+25</f>
        <v>25035</v>
      </c>
      <c r="AB19" s="54">
        <f>BAR!AB19*0.82+25</f>
        <v>25035</v>
      </c>
      <c r="AC19" s="54">
        <f>BAR!AC19*0.82+25</f>
        <v>25035</v>
      </c>
      <c r="AD19" s="10">
        <f>BAR!AD19*0.82+25</f>
        <v>25035</v>
      </c>
      <c r="AE19" s="10">
        <f>BAR!AE19*0.82+25</f>
        <v>25035</v>
      </c>
      <c r="AF19" s="10">
        <f>BAR!AF19*0.82+25</f>
        <v>25035</v>
      </c>
      <c r="AG19" s="60">
        <f>BAR!AG19*0.82+25</f>
        <v>29955</v>
      </c>
      <c r="AH19" s="60">
        <f>BAR!AH19*0.82+25</f>
        <v>29955</v>
      </c>
      <c r="AI19" s="60">
        <f>BAR!AI19*0.82+25</f>
        <v>29955</v>
      </c>
      <c r="AJ19" s="60">
        <f>BAR!AJ19*0.82+25</f>
        <v>29955</v>
      </c>
      <c r="AK19" s="60">
        <f>BAR!AK19*0.82+25</f>
        <v>31595</v>
      </c>
      <c r="AL19" s="10">
        <f>BAR!AL19*0.82+25</f>
        <v>31595</v>
      </c>
      <c r="AM19" s="10">
        <f>BAR!AM19*0.82+25</f>
        <v>31595</v>
      </c>
      <c r="AN19" s="54">
        <f>BAR!AN19*0.82+25</f>
        <v>31595</v>
      </c>
      <c r="AO19" s="54">
        <f>BAR!AO19*0.82+25</f>
        <v>31595</v>
      </c>
      <c r="AP19" s="54">
        <f>BAR!AP19*0.82+25</f>
        <v>31595</v>
      </c>
      <c r="AQ19" s="54">
        <f>BAR!AQ19*0.82+25</f>
        <v>31595</v>
      </c>
      <c r="AR19" s="10">
        <f>BAR!AR19*0.82+25</f>
        <v>31595</v>
      </c>
      <c r="AS19" s="10">
        <f>BAR!AS19*0.82+25</f>
        <v>31595</v>
      </c>
      <c r="AT19" s="10">
        <f>BAR!AT19*0.82+25</f>
        <v>26265</v>
      </c>
      <c r="AU19" s="10">
        <f>BAR!AU19*0.82+25</f>
        <v>26265</v>
      </c>
      <c r="AV19" s="10">
        <f>BAR!AV19*0.82+25</f>
        <v>26265</v>
      </c>
      <c r="AW19" s="10">
        <f>BAR!AW19*0.82+25</f>
        <v>27495</v>
      </c>
      <c r="AX19" s="10">
        <f>BAR!AX19*0.82+25</f>
        <v>27495</v>
      </c>
      <c r="AY19" s="10">
        <f>BAR!AY19*0.82+25</f>
        <v>27495</v>
      </c>
      <c r="AZ19" s="10">
        <f>BAR!AZ19*0.82+25</f>
        <v>27495</v>
      </c>
      <c r="BA19" s="10">
        <f>BAR!BA19*0.82+25</f>
        <v>27495</v>
      </c>
      <c r="BB19" s="10">
        <f>BAR!BB19*0.82+25</f>
        <v>27495</v>
      </c>
      <c r="BC19" s="10">
        <f>BAR!BC19*0.82+25</f>
        <v>27495</v>
      </c>
      <c r="BD19" s="10">
        <f>BAR!BD19*0.82+25</f>
        <v>27495</v>
      </c>
      <c r="BE19" s="10">
        <f>BAR!BE19*0.82+25</f>
        <v>29955</v>
      </c>
      <c r="BF19" s="10">
        <f>BAR!BF19*0.82+25</f>
        <v>29955</v>
      </c>
      <c r="BG19" s="10">
        <f>BAR!BG19*0.82+25</f>
        <v>26265</v>
      </c>
      <c r="BH19" s="10">
        <f>BAR!BH19*0.82+25</f>
        <v>26265</v>
      </c>
      <c r="BI19" s="10">
        <f>BAR!BI19*0.82+25</f>
        <v>26265</v>
      </c>
      <c r="BJ19" s="10">
        <f>BAR!BJ19*0.82+25</f>
        <v>26265</v>
      </c>
      <c r="BK19" s="10">
        <f>BAR!BK19*0.82+25</f>
        <v>28725</v>
      </c>
      <c r="BL19" s="10">
        <f>BAR!BL19*0.82+25</f>
        <v>28725</v>
      </c>
      <c r="BM19" s="10">
        <f>BAR!BM19*0.82+25</f>
        <v>28725</v>
      </c>
      <c r="BN19" s="10">
        <f>BAR!BN19*0.82+25</f>
        <v>28725</v>
      </c>
      <c r="BO19" s="10">
        <f>BAR!BO19*0.82+25</f>
        <v>26265</v>
      </c>
      <c r="BP19" s="10">
        <f>BAR!BP19*0.82+25</f>
        <v>26265</v>
      </c>
      <c r="BQ19" s="10">
        <f>BAR!BQ19*0.82+25</f>
        <v>26265</v>
      </c>
      <c r="BR19" s="10">
        <f>BAR!BR19*0.82+25</f>
        <v>26265</v>
      </c>
      <c r="BS19" s="10">
        <f>BAR!BS19*0.82+25</f>
        <v>26265</v>
      </c>
      <c r="BT19" s="10">
        <f>BAR!BT19*0.82+25</f>
        <v>27495</v>
      </c>
      <c r="BU19" s="10">
        <f>BAR!BU19*0.82+25</f>
        <v>27495</v>
      </c>
      <c r="BV19" s="10">
        <f>BAR!BV19*0.82+25</f>
        <v>26265</v>
      </c>
      <c r="BW19" s="10">
        <f>BAR!BW19*0.82+25</f>
        <v>26265</v>
      </c>
      <c r="BX19" s="10">
        <f>BAR!BX19*0.82+25</f>
        <v>26265</v>
      </c>
      <c r="BY19" s="10">
        <f>BAR!BY19*0.82+25</f>
        <v>26265</v>
      </c>
      <c r="BZ19" s="10">
        <f>BAR!BZ19*0.82+25</f>
        <v>26265</v>
      </c>
      <c r="CA19" s="10">
        <f>BAR!CA19*0.82+25</f>
        <v>27495</v>
      </c>
      <c r="CB19" s="10">
        <f>BAR!CB19*0.82+25</f>
        <v>27495</v>
      </c>
      <c r="CC19" s="10">
        <f>BAR!CC19*0.82+25</f>
        <v>26265</v>
      </c>
      <c r="CD19" s="10">
        <f>BAR!CD19*0.82+25</f>
        <v>26265</v>
      </c>
      <c r="CE19" s="10">
        <f>BAR!CE19*0.82+25</f>
        <v>26265</v>
      </c>
      <c r="CF19" s="10">
        <f>BAR!CF19*0.82+25</f>
        <v>26265</v>
      </c>
      <c r="CG19" s="10">
        <f>BAR!CG19*0.82+25</f>
        <v>26265</v>
      </c>
      <c r="CH19" s="10">
        <f>BAR!CH19*0.82+25</f>
        <v>27495</v>
      </c>
      <c r="CI19" s="10">
        <f>BAR!CI19*0.82+25</f>
        <v>27495</v>
      </c>
      <c r="CJ19" s="10">
        <f>BAR!CJ19*0.82+25</f>
        <v>26265</v>
      </c>
      <c r="CK19" s="10">
        <f>BAR!CK19*0.82+25</f>
        <v>26265</v>
      </c>
      <c r="CL19" s="10">
        <f>BAR!CL19*0.82+25</f>
        <v>26265</v>
      </c>
      <c r="CM19" s="10">
        <f>BAR!CM19*0.82+25</f>
        <v>26265</v>
      </c>
      <c r="CN19" s="10">
        <f>BAR!CN19*0.82+25</f>
        <v>26265</v>
      </c>
      <c r="CO19" s="10">
        <f>BAR!CO19*0.82+25</f>
        <v>27495</v>
      </c>
      <c r="CP19" s="10">
        <f>BAR!CP19*0.82+25</f>
        <v>27495</v>
      </c>
      <c r="CQ19" s="10">
        <f>BAR!CQ19*0.82+25</f>
        <v>26265</v>
      </c>
      <c r="CR19" s="10">
        <f>BAR!CR19*0.82+25</f>
        <v>26265</v>
      </c>
      <c r="CS19" s="10">
        <f>BAR!CS19*0.82+25</f>
        <v>26265</v>
      </c>
      <c r="CT19" s="10">
        <f>BAR!CT19*0.82+25</f>
        <v>26265</v>
      </c>
      <c r="CU19" s="10">
        <f>BAR!CU19*0.82+25</f>
        <v>26265</v>
      </c>
      <c r="CV19" s="10">
        <f>BAR!CV19*0.82+25</f>
        <v>26265</v>
      </c>
      <c r="CW19" s="10">
        <f>BAR!CW19*0.82+25</f>
        <v>26265</v>
      </c>
      <c r="CX19" s="10">
        <f>BAR!CX19*0.82+25</f>
        <v>23805</v>
      </c>
      <c r="CY19" s="10">
        <f>BAR!CY19*0.82+25</f>
        <v>23805</v>
      </c>
      <c r="CZ19" s="10">
        <f>BAR!CZ19*0.82+25</f>
        <v>23805</v>
      </c>
      <c r="DA19" s="10">
        <f>BAR!DA19*0.82+25</f>
        <v>23805</v>
      </c>
      <c r="DB19" s="10">
        <f>BAR!DB19*0.82+25</f>
        <v>23805</v>
      </c>
      <c r="DC19" s="10">
        <f>BAR!DC19*0.82+25</f>
        <v>25035</v>
      </c>
      <c r="DD19" s="10">
        <f>BAR!DD19*0.82+25</f>
        <v>25035</v>
      </c>
      <c r="DE19" s="10">
        <f>BAR!DE19*0.82+25</f>
        <v>23805</v>
      </c>
      <c r="DF19" s="10">
        <f>BAR!DF19*0.82+25</f>
        <v>23805</v>
      </c>
      <c r="DG19" s="10">
        <f>BAR!DG19*0.82+25</f>
        <v>23805</v>
      </c>
      <c r="DH19" s="10">
        <f>BAR!DH19*0.82+25</f>
        <v>23805</v>
      </c>
      <c r="DI19" s="10">
        <f>BAR!DI19*0.82+25</f>
        <v>23805</v>
      </c>
      <c r="DJ19" s="10">
        <f>BAR!DJ19*0.82+25</f>
        <v>25035</v>
      </c>
      <c r="DK19" s="10">
        <f>BAR!DK19*0.82+25</f>
        <v>25035</v>
      </c>
      <c r="DL19" s="10">
        <f>BAR!DL19*0.82+25</f>
        <v>23805</v>
      </c>
      <c r="DM19" s="10">
        <f>BAR!DM19*0.82+25</f>
        <v>23805</v>
      </c>
      <c r="DN19" s="10">
        <f>BAR!DN19*0.82+25</f>
        <v>23805</v>
      </c>
      <c r="DO19" s="10">
        <f>BAR!DO19*0.82+25</f>
        <v>23805</v>
      </c>
      <c r="DP19" s="10">
        <f>BAR!DP19*0.82+25</f>
        <v>23805</v>
      </c>
      <c r="DQ19" s="10">
        <f>BAR!DQ19*0.82+25</f>
        <v>25035</v>
      </c>
      <c r="DR19" s="10">
        <f>BAR!DR19*0.82+25</f>
        <v>25035</v>
      </c>
      <c r="DS19" s="10">
        <f>BAR!DS19*0.82+25</f>
        <v>23805</v>
      </c>
      <c r="DT19" s="10">
        <f>BAR!DT19*0.82+25</f>
        <v>23805</v>
      </c>
      <c r="DU19" s="10">
        <f>BAR!DU19*0.82+25</f>
        <v>23805</v>
      </c>
      <c r="DV19" s="10">
        <f>BAR!DV19*0.82+25</f>
        <v>23805</v>
      </c>
      <c r="DW19" s="10">
        <f>BAR!DW19*0.82+25</f>
        <v>23805</v>
      </c>
      <c r="DX19" s="10">
        <f>BAR!DX19*0.82+25</f>
        <v>23805</v>
      </c>
      <c r="DY19" s="10">
        <f>BAR!DY19*0.82+25</f>
        <v>25035</v>
      </c>
      <c r="DZ19" s="10">
        <f>BAR!DZ19*0.82+25</f>
        <v>25035</v>
      </c>
      <c r="EA19" s="54">
        <f>BAR!EA19*0.82+25</f>
        <v>25035</v>
      </c>
      <c r="EB19" s="54">
        <f>BAR!EB19*0.82+25</f>
        <v>25035</v>
      </c>
      <c r="EC19" s="54">
        <f>BAR!EC19*0.82+25</f>
        <v>25035</v>
      </c>
      <c r="ED19" s="54">
        <f>BAR!ED19*0.82+25</f>
        <v>25035</v>
      </c>
      <c r="EE19" s="10">
        <f>BAR!EE19*0.82+25</f>
        <v>25035</v>
      </c>
      <c r="EF19" s="10">
        <f>BAR!EF19*0.82+25</f>
        <v>25035</v>
      </c>
      <c r="EG19" s="10">
        <f>BAR!EG19*0.82+25</f>
        <v>25035</v>
      </c>
      <c r="EH19" s="10">
        <f>BAR!EH19*0.82+25</f>
        <v>25035</v>
      </c>
      <c r="EI19" s="10">
        <f>BAR!EI19*0.82+25</f>
        <v>25035</v>
      </c>
      <c r="EJ19" s="54">
        <f>BAR!EJ19*0.82+25</f>
        <v>25035</v>
      </c>
      <c r="EK19" s="54">
        <f>BAR!EK19*0.82+25</f>
        <v>25035</v>
      </c>
      <c r="EL19" s="54">
        <f>BAR!EL19*0.82+25</f>
        <v>25035</v>
      </c>
      <c r="EM19" s="54">
        <f>BAR!EM19*0.82+25</f>
        <v>25035</v>
      </c>
      <c r="EN19" s="60">
        <f>BAR!EN19*0.82+25</f>
        <v>25035</v>
      </c>
      <c r="EO19" s="60">
        <f>BAR!EO19*0.82+25</f>
        <v>21427</v>
      </c>
      <c r="EP19" s="60">
        <f>BAR!EP19*0.82+25</f>
        <v>21427</v>
      </c>
      <c r="EQ19" s="60">
        <f>BAR!EQ19*0.82+25</f>
        <v>21427</v>
      </c>
      <c r="ER19" s="60">
        <f>BAR!ER19*0.82+25</f>
        <v>21427</v>
      </c>
      <c r="ES19" s="60">
        <f>BAR!ES19*0.82+25</f>
        <v>22165</v>
      </c>
      <c r="ET19" s="60">
        <f>BAR!ET19*0.82+25</f>
        <v>22165</v>
      </c>
      <c r="EU19" s="60">
        <f>BAR!EU19*0.82+25</f>
        <v>21427</v>
      </c>
      <c r="EV19" s="60">
        <f>BAR!EV19*0.82+25</f>
        <v>21427</v>
      </c>
      <c r="EW19" s="60">
        <f>BAR!EW19*0.82+25</f>
        <v>21427</v>
      </c>
      <c r="EX19" s="60">
        <f>BAR!EX19*0.82+25</f>
        <v>21427</v>
      </c>
      <c r="EY19" s="60">
        <f>BAR!EY19*0.82+25</f>
        <v>21427</v>
      </c>
      <c r="EZ19" s="60">
        <f>BAR!EZ19*0.82+25</f>
        <v>22165</v>
      </c>
      <c r="FA19" s="60">
        <f>BAR!FA19*0.82+25</f>
        <v>22165</v>
      </c>
      <c r="FB19" s="60">
        <f>BAR!FB19*0.82+25</f>
        <v>20853</v>
      </c>
      <c r="FC19" s="60">
        <f>BAR!FC19*0.82+25</f>
        <v>20853</v>
      </c>
      <c r="FD19" s="60">
        <f>BAR!FD19*0.82+25</f>
        <v>20853</v>
      </c>
      <c r="FE19" s="60">
        <f>BAR!FE19*0.82+25</f>
        <v>20853</v>
      </c>
      <c r="FF19" s="60">
        <f>BAR!FF19*0.82+25</f>
        <v>20853</v>
      </c>
      <c r="FG19" s="60">
        <f>BAR!FG19*0.82+25</f>
        <v>21427</v>
      </c>
      <c r="FH19" s="60">
        <f>BAR!FH19*0.82+25</f>
        <v>21427</v>
      </c>
      <c r="FI19" s="60">
        <f>BAR!FI19*0.82+25</f>
        <v>20853</v>
      </c>
      <c r="FJ19" s="60">
        <f>BAR!FJ19*0.82+25</f>
        <v>20853</v>
      </c>
      <c r="FK19" s="60">
        <f>BAR!FK19*0.82+25</f>
        <v>20853</v>
      </c>
      <c r="FL19" s="60">
        <f>BAR!FL19*0.82+25</f>
        <v>20853</v>
      </c>
      <c r="FM19" s="60">
        <f>BAR!FM19*0.82+25</f>
        <v>20853</v>
      </c>
      <c r="FN19" s="60">
        <f>BAR!FN19*0.82+25</f>
        <v>21427</v>
      </c>
      <c r="FO19" s="60">
        <f>BAR!FO19*0.82+25</f>
        <v>21427</v>
      </c>
      <c r="FP19" s="60">
        <f>BAR!FP19*0.82+25</f>
        <v>21427</v>
      </c>
      <c r="FQ19" s="60">
        <f>BAR!FQ19*0.82+25</f>
        <v>21427</v>
      </c>
      <c r="FR19" s="60">
        <f>BAR!FR19*0.82+25</f>
        <v>21427</v>
      </c>
      <c r="FS19" s="60">
        <f>BAR!FS19*0.82+25</f>
        <v>21427</v>
      </c>
      <c r="FT19" s="60">
        <f>BAR!FT19*0.82+25</f>
        <v>21427</v>
      </c>
      <c r="FU19" s="60">
        <f>BAR!FU19*0.82+25</f>
        <v>21427</v>
      </c>
      <c r="FV19" s="60">
        <f>BAR!FV19*0.82+25</f>
        <v>21427</v>
      </c>
      <c r="FW19" s="60">
        <f>BAR!FW19*0.82+25</f>
        <v>20279</v>
      </c>
      <c r="FX19" s="60">
        <f>BAR!FX19*0.82+25</f>
        <v>20279</v>
      </c>
      <c r="FY19" s="60">
        <f>BAR!FY19*0.82+25</f>
        <v>20279</v>
      </c>
      <c r="FZ19" s="60">
        <f>BAR!FZ19*0.82+25</f>
        <v>20279</v>
      </c>
      <c r="GA19" s="60">
        <f>BAR!GA19*0.82+25</f>
        <v>20279</v>
      </c>
      <c r="GB19" s="60">
        <f>BAR!GB19*0.82+25</f>
        <v>20853</v>
      </c>
      <c r="GC19" s="60">
        <f>BAR!GC19*0.82+25</f>
        <v>20853</v>
      </c>
      <c r="GD19" s="60">
        <f>BAR!GD19*0.82+25</f>
        <v>20279</v>
      </c>
      <c r="GE19" s="60">
        <f>BAR!GE19*0.82+25</f>
        <v>20279</v>
      </c>
      <c r="GF19" s="60">
        <f>BAR!GF19*0.82+25</f>
        <v>20279</v>
      </c>
      <c r="GG19" s="60">
        <f>BAR!GG19*0.82+25</f>
        <v>20279</v>
      </c>
      <c r="GH19" s="60">
        <f>BAR!GH19*0.82+25</f>
        <v>20279</v>
      </c>
      <c r="GI19" s="60">
        <f>BAR!GI19*0.82+25</f>
        <v>20853</v>
      </c>
      <c r="GJ19" s="60">
        <f>BAR!GJ19*0.82+25</f>
        <v>20853</v>
      </c>
      <c r="GK19" s="60">
        <f>BAR!GK19*0.82+25</f>
        <v>20279</v>
      </c>
      <c r="GL19" s="60">
        <f>BAR!GL19*0.82+25</f>
        <v>20279</v>
      </c>
      <c r="GM19" s="60">
        <f>BAR!GM19*0.82+25</f>
        <v>20279</v>
      </c>
      <c r="GN19" s="60">
        <f>BAR!GN19*0.82+25</f>
        <v>20279</v>
      </c>
      <c r="GO19" s="60">
        <f>BAR!GO19*0.82+25</f>
        <v>20279</v>
      </c>
      <c r="GP19" s="60">
        <f>BAR!GP19*0.82+25</f>
        <v>20853</v>
      </c>
      <c r="GQ19" s="60">
        <f>BAR!GQ19*0.82+25</f>
        <v>20853</v>
      </c>
      <c r="GR19" s="60">
        <f>BAR!GR19*0.82+25</f>
        <v>20279</v>
      </c>
      <c r="GS19" s="60">
        <f>BAR!GS19*0.82+25</f>
        <v>20279</v>
      </c>
      <c r="GT19" s="60">
        <f>BAR!GT19*0.82+25</f>
        <v>20279</v>
      </c>
      <c r="GU19" s="60">
        <f>BAR!GU19*0.82+25</f>
        <v>20279</v>
      </c>
      <c r="GV19" s="60">
        <f>BAR!GV19*0.82+25</f>
        <v>20279</v>
      </c>
      <c r="GW19" s="60">
        <f>BAR!GW19*0.82+25</f>
        <v>20853</v>
      </c>
      <c r="GX19" s="60">
        <f>BAR!GX19*0.82+25</f>
        <v>20853</v>
      </c>
      <c r="GY19" s="60">
        <f>BAR!GY19*0.82+25</f>
        <v>20279</v>
      </c>
      <c r="GZ19" s="60">
        <f>BAR!GZ19*0.82+25</f>
        <v>20279</v>
      </c>
      <c r="HA19" s="60">
        <f>BAR!HA19*0.82+25</f>
        <v>20279</v>
      </c>
      <c r="HB19" s="60">
        <f>BAR!HB19*0.82+25</f>
        <v>20279</v>
      </c>
      <c r="HC19" s="60">
        <f>BAR!HC19*0.82+25</f>
        <v>20279</v>
      </c>
      <c r="HD19" s="60">
        <f>BAR!HD19*0.82+25</f>
        <v>22165</v>
      </c>
      <c r="HE19" s="60">
        <f>BAR!HE19*0.82+25</f>
        <v>22165</v>
      </c>
      <c r="HF19" s="60">
        <f>BAR!HF19*0.82+25</f>
        <v>21427</v>
      </c>
      <c r="HG19" s="60">
        <f>BAR!HG19*0.82+25</f>
        <v>21427</v>
      </c>
      <c r="HH19" s="60">
        <f>BAR!HH19*0.82+25</f>
        <v>21427</v>
      </c>
      <c r="HI19" s="60">
        <f>BAR!HI19*0.82+25</f>
        <v>21427</v>
      </c>
      <c r="HJ19" s="60">
        <f>BAR!HJ19*0.82+25</f>
        <v>21427</v>
      </c>
      <c r="HK19" s="60">
        <f>BAR!HK19*0.82+25</f>
        <v>24625</v>
      </c>
      <c r="HL19" s="60">
        <f>BAR!HL19*0.82+25</f>
        <v>24625</v>
      </c>
      <c r="HM19" s="60">
        <f>BAR!HM19*0.82+25</f>
        <v>24625</v>
      </c>
      <c r="HN19" s="60">
        <f>BAR!HN19*0.82+25</f>
        <v>24625</v>
      </c>
      <c r="HO19" s="60">
        <f>BAR!HO19*0.82+25</f>
        <v>24625</v>
      </c>
      <c r="HP19" s="60">
        <f>BAR!HP19*0.82+25</f>
        <v>24625</v>
      </c>
      <c r="HQ19" s="60">
        <f>BAR!HQ19*0.82+25</f>
        <v>24625</v>
      </c>
      <c r="HR19" s="60">
        <f>BAR!HR19*0.82+25</f>
        <v>25445</v>
      </c>
      <c r="HS19" s="60">
        <f>BAR!HS19*0.82+25</f>
        <v>25445</v>
      </c>
      <c r="HT19" s="60">
        <f>BAR!HT19*0.82+25</f>
        <v>25445</v>
      </c>
      <c r="HU19" s="60">
        <f>BAR!HU19*0.82+25</f>
        <v>25445</v>
      </c>
    </row>
    <row r="20" spans="1:229" s="7" customFormat="1" x14ac:dyDescent="0.2">
      <c r="A20" s="6" t="s">
        <v>9</v>
      </c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54"/>
      <c r="Z20" s="54"/>
      <c r="AA20" s="54"/>
      <c r="AB20" s="54"/>
      <c r="AC20" s="54"/>
      <c r="AD20" s="10"/>
      <c r="AE20" s="10"/>
      <c r="AF20" s="10"/>
      <c r="AG20" s="60"/>
      <c r="AH20" s="60"/>
      <c r="AI20" s="60"/>
      <c r="AJ20" s="60"/>
      <c r="AK20" s="60"/>
      <c r="AL20" s="10"/>
      <c r="AM20" s="10"/>
      <c r="AN20" s="54"/>
      <c r="AO20" s="54"/>
      <c r="AP20" s="54"/>
      <c r="AQ20" s="54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54"/>
      <c r="EB20" s="54"/>
      <c r="EC20" s="54"/>
      <c r="ED20" s="54"/>
      <c r="EE20" s="10"/>
      <c r="EF20" s="10"/>
      <c r="EG20" s="10"/>
      <c r="EH20" s="10"/>
      <c r="EI20" s="10"/>
      <c r="EJ20" s="54"/>
      <c r="EK20" s="54"/>
      <c r="EL20" s="54"/>
      <c r="EM20" s="54"/>
      <c r="EN20" s="60"/>
      <c r="EO20" s="60"/>
      <c r="EP20" s="60"/>
      <c r="EQ20" s="60"/>
      <c r="ER20" s="60"/>
      <c r="ES20" s="60"/>
      <c r="ET20" s="60"/>
      <c r="EU20" s="60"/>
      <c r="EV20" s="60"/>
      <c r="EW20" s="60"/>
      <c r="EX20" s="60"/>
      <c r="EY20" s="60"/>
      <c r="EZ20" s="60"/>
      <c r="FA20" s="60"/>
      <c r="FB20" s="60"/>
      <c r="FC20" s="60"/>
      <c r="FD20" s="60"/>
      <c r="FE20" s="60"/>
      <c r="FF20" s="60"/>
      <c r="FG20" s="60"/>
      <c r="FH20" s="60"/>
      <c r="FI20" s="60"/>
      <c r="FJ20" s="60"/>
      <c r="FK20" s="60"/>
      <c r="FL20" s="60"/>
      <c r="FM20" s="60"/>
      <c r="FN20" s="60"/>
      <c r="FO20" s="60"/>
      <c r="FP20" s="60"/>
      <c r="FQ20" s="60"/>
      <c r="FR20" s="60"/>
      <c r="FS20" s="60"/>
      <c r="FT20" s="60"/>
      <c r="FU20" s="60"/>
      <c r="FV20" s="60"/>
      <c r="FW20" s="60"/>
      <c r="FX20" s="60"/>
      <c r="FY20" s="60"/>
      <c r="FZ20" s="60"/>
      <c r="GA20" s="60"/>
      <c r="GB20" s="60"/>
      <c r="GC20" s="60"/>
      <c r="GD20" s="60"/>
      <c r="GE20" s="60"/>
      <c r="GF20" s="60"/>
      <c r="GG20" s="60"/>
      <c r="GH20" s="60"/>
      <c r="GI20" s="60"/>
      <c r="GJ20" s="60"/>
      <c r="GK20" s="60"/>
      <c r="GL20" s="60"/>
      <c r="GM20" s="60"/>
      <c r="GN20" s="60"/>
      <c r="GO20" s="60"/>
      <c r="GP20" s="60"/>
      <c r="GQ20" s="60"/>
      <c r="GR20" s="60"/>
      <c r="GS20" s="60"/>
      <c r="GT20" s="60"/>
      <c r="GU20" s="60"/>
      <c r="GV20" s="60"/>
      <c r="GW20" s="60"/>
      <c r="GX20" s="60"/>
      <c r="GY20" s="60"/>
      <c r="GZ20" s="60"/>
      <c r="HA20" s="60"/>
      <c r="HB20" s="60"/>
      <c r="HC20" s="60"/>
      <c r="HD20" s="60"/>
      <c r="HE20" s="60"/>
      <c r="HF20" s="60"/>
      <c r="HG20" s="60"/>
      <c r="HH20" s="60"/>
      <c r="HI20" s="60"/>
      <c r="HJ20" s="60"/>
      <c r="HK20" s="60"/>
      <c r="HL20" s="60"/>
      <c r="HM20" s="60"/>
      <c r="HN20" s="60"/>
      <c r="HO20" s="60"/>
      <c r="HP20" s="60"/>
      <c r="HQ20" s="60"/>
      <c r="HR20" s="60"/>
      <c r="HS20" s="60"/>
      <c r="HT20" s="60"/>
      <c r="HU20" s="60"/>
    </row>
    <row r="21" spans="1:229" s="7" customFormat="1" x14ac:dyDescent="0.2">
      <c r="A21" s="8" t="s">
        <v>10</v>
      </c>
      <c r="B21" s="10">
        <f>BAR!B21*0.82+25</f>
        <v>38975</v>
      </c>
      <c r="C21" s="10">
        <f>BAR!C21*0.82+25</f>
        <v>39795</v>
      </c>
      <c r="D21" s="10">
        <f>BAR!D21*0.82+25</f>
        <v>38565</v>
      </c>
      <c r="E21" s="10">
        <f>BAR!E21*0.82+25</f>
        <v>38565</v>
      </c>
      <c r="F21" s="10">
        <f>BAR!F21*0.82+25</f>
        <v>38565</v>
      </c>
      <c r="G21" s="10">
        <f>BAR!G21*0.82+25</f>
        <v>38565</v>
      </c>
      <c r="H21" s="10">
        <f>BAR!H21*0.82+25</f>
        <v>39795</v>
      </c>
      <c r="I21" s="10">
        <f>BAR!I21*0.82+25</f>
        <v>41845</v>
      </c>
      <c r="J21" s="10">
        <f>BAR!J21*0.82+25</f>
        <v>41845</v>
      </c>
      <c r="K21" s="10">
        <f>BAR!K21*0.82+25</f>
        <v>38975</v>
      </c>
      <c r="L21" s="10">
        <f>BAR!L21*0.82+25</f>
        <v>38975</v>
      </c>
      <c r="M21" s="10">
        <f>BAR!M21*0.82+25</f>
        <v>38975</v>
      </c>
      <c r="N21" s="10">
        <f>BAR!N21*0.82+25</f>
        <v>38975</v>
      </c>
      <c r="O21" s="10">
        <f>BAR!O21*0.82+25</f>
        <v>38975</v>
      </c>
      <c r="P21" s="10">
        <f>BAR!P21*0.82+25</f>
        <v>40615</v>
      </c>
      <c r="Q21" s="10">
        <f>BAR!Q21*0.82+25</f>
        <v>40615</v>
      </c>
      <c r="R21" s="10">
        <f>BAR!R21*0.82+25</f>
        <v>39795</v>
      </c>
      <c r="S21" s="10">
        <f>BAR!S21*0.82+25</f>
        <v>39795</v>
      </c>
      <c r="T21" s="10">
        <f>BAR!T21*0.82+25</f>
        <v>39795</v>
      </c>
      <c r="U21" s="10">
        <f>BAR!U21*0.82+25</f>
        <v>39795</v>
      </c>
      <c r="V21" s="10">
        <f>BAR!V21*0.82+25</f>
        <v>39795</v>
      </c>
      <c r="W21" s="10">
        <f>BAR!W21*0.82+25</f>
        <v>43075</v>
      </c>
      <c r="X21" s="10">
        <f>BAR!X21*0.82+25</f>
        <v>43075</v>
      </c>
      <c r="Y21" s="54">
        <f>BAR!Y21*0.82+25</f>
        <v>43075</v>
      </c>
      <c r="Z21" s="54">
        <f>BAR!Z21*0.82+25</f>
        <v>43075</v>
      </c>
      <c r="AA21" s="54">
        <f>BAR!AA21*0.82+25</f>
        <v>43075</v>
      </c>
      <c r="AB21" s="54">
        <f>BAR!AB21*0.82+25</f>
        <v>43075</v>
      </c>
      <c r="AC21" s="54">
        <f>BAR!AC21*0.82+25</f>
        <v>43075</v>
      </c>
      <c r="AD21" s="10">
        <f>BAR!AD21*0.82+25</f>
        <v>43075</v>
      </c>
      <c r="AE21" s="10">
        <f>BAR!AE21*0.82+25</f>
        <v>43075</v>
      </c>
      <c r="AF21" s="10">
        <f>BAR!AF21*0.82+25</f>
        <v>43075</v>
      </c>
      <c r="AG21" s="60">
        <f>BAR!AG21*0.82+25</f>
        <v>47995</v>
      </c>
      <c r="AH21" s="60">
        <f>BAR!AH21*0.82+25</f>
        <v>47995</v>
      </c>
      <c r="AI21" s="60">
        <f>BAR!AI21*0.82+25</f>
        <v>47995</v>
      </c>
      <c r="AJ21" s="60">
        <f>BAR!AJ21*0.82+25</f>
        <v>47995</v>
      </c>
      <c r="AK21" s="60">
        <f>BAR!AK21*0.82+25</f>
        <v>49635</v>
      </c>
      <c r="AL21" s="10">
        <f>BAR!AL21*0.82+25</f>
        <v>49635</v>
      </c>
      <c r="AM21" s="10">
        <f>BAR!AM21*0.82+25</f>
        <v>49635</v>
      </c>
      <c r="AN21" s="54">
        <f>BAR!AN21*0.82+25</f>
        <v>49635</v>
      </c>
      <c r="AO21" s="54">
        <f>BAR!AO21*0.82+25</f>
        <v>49635</v>
      </c>
      <c r="AP21" s="54">
        <f>BAR!AP21*0.82+25</f>
        <v>49635</v>
      </c>
      <c r="AQ21" s="54">
        <f>BAR!AQ21*0.82+25</f>
        <v>49635</v>
      </c>
      <c r="AR21" s="10">
        <f>BAR!AR21*0.82+25</f>
        <v>49635</v>
      </c>
      <c r="AS21" s="10">
        <f>BAR!AS21*0.82+25</f>
        <v>49635</v>
      </c>
      <c r="AT21" s="10">
        <f>BAR!AT21*0.82+25</f>
        <v>44305</v>
      </c>
      <c r="AU21" s="10">
        <f>BAR!AU21*0.82+25</f>
        <v>44305</v>
      </c>
      <c r="AV21" s="10">
        <f>BAR!AV21*0.82+25</f>
        <v>44305</v>
      </c>
      <c r="AW21" s="10">
        <f>BAR!AW21*0.82+25</f>
        <v>45535</v>
      </c>
      <c r="AX21" s="10">
        <f>BAR!AX21*0.82+25</f>
        <v>45535</v>
      </c>
      <c r="AY21" s="10">
        <f>BAR!AY21*0.82+25</f>
        <v>45535</v>
      </c>
      <c r="AZ21" s="10">
        <f>BAR!AZ21*0.82+25</f>
        <v>45535</v>
      </c>
      <c r="BA21" s="10">
        <f>BAR!BA21*0.82+25</f>
        <v>45535</v>
      </c>
      <c r="BB21" s="10">
        <f>BAR!BB21*0.82+25</f>
        <v>45535</v>
      </c>
      <c r="BC21" s="10">
        <f>BAR!BC21*0.82+25</f>
        <v>45535</v>
      </c>
      <c r="BD21" s="10">
        <f>BAR!BD21*0.82+25</f>
        <v>45535</v>
      </c>
      <c r="BE21" s="10">
        <f>BAR!BE21*0.82+25</f>
        <v>47995</v>
      </c>
      <c r="BF21" s="10">
        <f>BAR!BF21*0.82+25</f>
        <v>47995</v>
      </c>
      <c r="BG21" s="10">
        <f>BAR!BG21*0.82+25</f>
        <v>44305</v>
      </c>
      <c r="BH21" s="10">
        <f>BAR!BH21*0.82+25</f>
        <v>44305</v>
      </c>
      <c r="BI21" s="10">
        <f>BAR!BI21*0.82+25</f>
        <v>44305</v>
      </c>
      <c r="BJ21" s="10">
        <f>BAR!BJ21*0.82+25</f>
        <v>44305</v>
      </c>
      <c r="BK21" s="10">
        <f>BAR!BK21*0.82+25</f>
        <v>46765</v>
      </c>
      <c r="BL21" s="10">
        <f>BAR!BL21*0.82+25</f>
        <v>46765</v>
      </c>
      <c r="BM21" s="10">
        <f>BAR!BM21*0.82+25</f>
        <v>46765</v>
      </c>
      <c r="BN21" s="10">
        <f>BAR!BN21*0.82+25</f>
        <v>46765</v>
      </c>
      <c r="BO21" s="10">
        <f>BAR!BO21*0.82+25</f>
        <v>44305</v>
      </c>
      <c r="BP21" s="10">
        <f>BAR!BP21*0.82+25</f>
        <v>44305</v>
      </c>
      <c r="BQ21" s="10">
        <f>BAR!BQ21*0.82+25</f>
        <v>44305</v>
      </c>
      <c r="BR21" s="10">
        <f>BAR!BR21*0.82+25</f>
        <v>44305</v>
      </c>
      <c r="BS21" s="10">
        <f>BAR!BS21*0.82+25</f>
        <v>44305</v>
      </c>
      <c r="BT21" s="10">
        <f>BAR!BT21*0.82+25</f>
        <v>45535</v>
      </c>
      <c r="BU21" s="10">
        <f>BAR!BU21*0.82+25</f>
        <v>45535</v>
      </c>
      <c r="BV21" s="10">
        <f>BAR!BV21*0.82+25</f>
        <v>44305</v>
      </c>
      <c r="BW21" s="10">
        <f>BAR!BW21*0.82+25</f>
        <v>44305</v>
      </c>
      <c r="BX21" s="10">
        <f>BAR!BX21*0.82+25</f>
        <v>44305</v>
      </c>
      <c r="BY21" s="10">
        <f>BAR!BY21*0.82+25</f>
        <v>44305</v>
      </c>
      <c r="BZ21" s="10">
        <f>BAR!BZ21*0.82+25</f>
        <v>44305</v>
      </c>
      <c r="CA21" s="10">
        <f>BAR!CA21*0.82+25</f>
        <v>45535</v>
      </c>
      <c r="CB21" s="10">
        <f>BAR!CB21*0.82+25</f>
        <v>45535</v>
      </c>
      <c r="CC21" s="10">
        <f>BAR!CC21*0.82+25</f>
        <v>44305</v>
      </c>
      <c r="CD21" s="10">
        <f>BAR!CD21*0.82+25</f>
        <v>44305</v>
      </c>
      <c r="CE21" s="10">
        <f>BAR!CE21*0.82+25</f>
        <v>44305</v>
      </c>
      <c r="CF21" s="10">
        <f>BAR!CF21*0.82+25</f>
        <v>44305</v>
      </c>
      <c r="CG21" s="10">
        <f>BAR!CG21*0.82+25</f>
        <v>44305</v>
      </c>
      <c r="CH21" s="10">
        <f>BAR!CH21*0.82+25</f>
        <v>45535</v>
      </c>
      <c r="CI21" s="10">
        <f>BAR!CI21*0.82+25</f>
        <v>45535</v>
      </c>
      <c r="CJ21" s="10">
        <f>BAR!CJ21*0.82+25</f>
        <v>44305</v>
      </c>
      <c r="CK21" s="10">
        <f>BAR!CK21*0.82+25</f>
        <v>44305</v>
      </c>
      <c r="CL21" s="10">
        <f>BAR!CL21*0.82+25</f>
        <v>44305</v>
      </c>
      <c r="CM21" s="10">
        <f>BAR!CM21*0.82+25</f>
        <v>44305</v>
      </c>
      <c r="CN21" s="10">
        <f>BAR!CN21*0.82+25</f>
        <v>44305</v>
      </c>
      <c r="CO21" s="10">
        <f>BAR!CO21*0.82+25</f>
        <v>45535</v>
      </c>
      <c r="CP21" s="10">
        <f>BAR!CP21*0.82+25</f>
        <v>45535</v>
      </c>
      <c r="CQ21" s="10">
        <f>BAR!CQ21*0.82+25</f>
        <v>44305</v>
      </c>
      <c r="CR21" s="10">
        <f>BAR!CR21*0.82+25</f>
        <v>44305</v>
      </c>
      <c r="CS21" s="10">
        <f>BAR!CS21*0.82+25</f>
        <v>44305</v>
      </c>
      <c r="CT21" s="10">
        <f>BAR!CT21*0.82+25</f>
        <v>44305</v>
      </c>
      <c r="CU21" s="10">
        <f>BAR!CU21*0.82+25</f>
        <v>44305</v>
      </c>
      <c r="CV21" s="10">
        <f>BAR!CV21*0.82+25</f>
        <v>44305</v>
      </c>
      <c r="CW21" s="10">
        <f>BAR!CW21*0.82+25</f>
        <v>44305</v>
      </c>
      <c r="CX21" s="10">
        <f>BAR!CX21*0.82+25</f>
        <v>41845</v>
      </c>
      <c r="CY21" s="10">
        <f>BAR!CY21*0.82+25</f>
        <v>41845</v>
      </c>
      <c r="CZ21" s="10">
        <f>BAR!CZ21*0.82+25</f>
        <v>41845</v>
      </c>
      <c r="DA21" s="10">
        <f>BAR!DA21*0.82+25</f>
        <v>41845</v>
      </c>
      <c r="DB21" s="10">
        <f>BAR!DB21*0.82+25</f>
        <v>41845</v>
      </c>
      <c r="DC21" s="10">
        <f>BAR!DC21*0.82+25</f>
        <v>43075</v>
      </c>
      <c r="DD21" s="10">
        <f>BAR!DD21*0.82+25</f>
        <v>43075</v>
      </c>
      <c r="DE21" s="10">
        <f>BAR!DE21*0.82+25</f>
        <v>41845</v>
      </c>
      <c r="DF21" s="10">
        <f>BAR!DF21*0.82+25</f>
        <v>41845</v>
      </c>
      <c r="DG21" s="10">
        <f>BAR!DG21*0.82+25</f>
        <v>41845</v>
      </c>
      <c r="DH21" s="10">
        <f>BAR!DH21*0.82+25</f>
        <v>41845</v>
      </c>
      <c r="DI21" s="10">
        <f>BAR!DI21*0.82+25</f>
        <v>41845</v>
      </c>
      <c r="DJ21" s="10">
        <f>BAR!DJ21*0.82+25</f>
        <v>43075</v>
      </c>
      <c r="DK21" s="10">
        <f>BAR!DK21*0.82+25</f>
        <v>43075</v>
      </c>
      <c r="DL21" s="10">
        <f>BAR!DL21*0.82+25</f>
        <v>41845</v>
      </c>
      <c r="DM21" s="10">
        <f>BAR!DM21*0.82+25</f>
        <v>41845</v>
      </c>
      <c r="DN21" s="10">
        <f>BAR!DN21*0.82+25</f>
        <v>41845</v>
      </c>
      <c r="DO21" s="10">
        <f>BAR!DO21*0.82+25</f>
        <v>41845</v>
      </c>
      <c r="DP21" s="10">
        <f>BAR!DP21*0.82+25</f>
        <v>41845</v>
      </c>
      <c r="DQ21" s="10">
        <f>BAR!DQ21*0.82+25</f>
        <v>43075</v>
      </c>
      <c r="DR21" s="10">
        <f>BAR!DR21*0.82+25</f>
        <v>43075</v>
      </c>
      <c r="DS21" s="10">
        <f>BAR!DS21*0.82+25</f>
        <v>41845</v>
      </c>
      <c r="DT21" s="10">
        <f>BAR!DT21*0.82+25</f>
        <v>41845</v>
      </c>
      <c r="DU21" s="10">
        <f>BAR!DU21*0.82+25</f>
        <v>41845</v>
      </c>
      <c r="DV21" s="10">
        <f>BAR!DV21*0.82+25</f>
        <v>41845</v>
      </c>
      <c r="DW21" s="10">
        <f>BAR!DW21*0.82+25</f>
        <v>41845</v>
      </c>
      <c r="DX21" s="10">
        <f>BAR!DX21*0.82+25</f>
        <v>41845</v>
      </c>
      <c r="DY21" s="10">
        <f>BAR!DY21*0.82+25</f>
        <v>43075</v>
      </c>
      <c r="DZ21" s="10">
        <f>BAR!DZ21*0.82+25</f>
        <v>43075</v>
      </c>
      <c r="EA21" s="54">
        <f>BAR!EA21*0.82+25</f>
        <v>43075</v>
      </c>
      <c r="EB21" s="54">
        <f>BAR!EB21*0.82+25</f>
        <v>43075</v>
      </c>
      <c r="EC21" s="54">
        <f>BAR!EC21*0.82+25</f>
        <v>43075</v>
      </c>
      <c r="ED21" s="54">
        <f>BAR!ED21*0.82+25</f>
        <v>43075</v>
      </c>
      <c r="EE21" s="10">
        <f>BAR!EE21*0.82+25</f>
        <v>43075</v>
      </c>
      <c r="EF21" s="10">
        <f>BAR!EF21*0.82+25</f>
        <v>43075</v>
      </c>
      <c r="EG21" s="10">
        <f>BAR!EG21*0.82+25</f>
        <v>43075</v>
      </c>
      <c r="EH21" s="10">
        <f>BAR!EH21*0.82+25</f>
        <v>43075</v>
      </c>
      <c r="EI21" s="10">
        <f>BAR!EI21*0.82+25</f>
        <v>43075</v>
      </c>
      <c r="EJ21" s="54">
        <f>BAR!EJ21*0.82+25</f>
        <v>43075</v>
      </c>
      <c r="EK21" s="54">
        <f>BAR!EK21*0.82+25</f>
        <v>43075</v>
      </c>
      <c r="EL21" s="54">
        <f>BAR!EL21*0.82+25</f>
        <v>43075</v>
      </c>
      <c r="EM21" s="54">
        <f>BAR!EM21*0.82+25</f>
        <v>43075</v>
      </c>
      <c r="EN21" s="60">
        <f>BAR!EN21*0.82+25</f>
        <v>43075</v>
      </c>
      <c r="EO21" s="60">
        <f>BAR!EO21*0.82+25</f>
        <v>39467</v>
      </c>
      <c r="EP21" s="60">
        <f>BAR!EP21*0.82+25</f>
        <v>39467</v>
      </c>
      <c r="EQ21" s="60">
        <f>BAR!EQ21*0.82+25</f>
        <v>39467</v>
      </c>
      <c r="ER21" s="60">
        <f>BAR!ER21*0.82+25</f>
        <v>39467</v>
      </c>
      <c r="ES21" s="60">
        <f>BAR!ES21*0.82+25</f>
        <v>40205</v>
      </c>
      <c r="ET21" s="60">
        <f>BAR!ET21*0.82+25</f>
        <v>40205</v>
      </c>
      <c r="EU21" s="60">
        <f>BAR!EU21*0.82+25</f>
        <v>39467</v>
      </c>
      <c r="EV21" s="60">
        <f>BAR!EV21*0.82+25</f>
        <v>39467</v>
      </c>
      <c r="EW21" s="60">
        <f>BAR!EW21*0.82+25</f>
        <v>39467</v>
      </c>
      <c r="EX21" s="60">
        <f>BAR!EX21*0.82+25</f>
        <v>39467</v>
      </c>
      <c r="EY21" s="60">
        <f>BAR!EY21*0.82+25</f>
        <v>39467</v>
      </c>
      <c r="EZ21" s="60">
        <f>BAR!EZ21*0.82+25</f>
        <v>40205</v>
      </c>
      <c r="FA21" s="60">
        <f>BAR!FA21*0.82+25</f>
        <v>40205</v>
      </c>
      <c r="FB21" s="60">
        <f>BAR!FB21*0.82+25</f>
        <v>38893</v>
      </c>
      <c r="FC21" s="60">
        <f>BAR!FC21*0.82+25</f>
        <v>38893</v>
      </c>
      <c r="FD21" s="60">
        <f>BAR!FD21*0.82+25</f>
        <v>38893</v>
      </c>
      <c r="FE21" s="60">
        <f>BAR!FE21*0.82+25</f>
        <v>38893</v>
      </c>
      <c r="FF21" s="60">
        <f>BAR!FF21*0.82+25</f>
        <v>38893</v>
      </c>
      <c r="FG21" s="60">
        <f>BAR!FG21*0.82+25</f>
        <v>39467</v>
      </c>
      <c r="FH21" s="60">
        <f>BAR!FH21*0.82+25</f>
        <v>39467</v>
      </c>
      <c r="FI21" s="60">
        <f>BAR!FI21*0.82+25</f>
        <v>38893</v>
      </c>
      <c r="FJ21" s="60">
        <f>BAR!FJ21*0.82+25</f>
        <v>38893</v>
      </c>
      <c r="FK21" s="60">
        <f>BAR!FK21*0.82+25</f>
        <v>38893</v>
      </c>
      <c r="FL21" s="60">
        <f>BAR!FL21*0.82+25</f>
        <v>38893</v>
      </c>
      <c r="FM21" s="60">
        <f>BAR!FM21*0.82+25</f>
        <v>38893</v>
      </c>
      <c r="FN21" s="60">
        <f>BAR!FN21*0.82+25</f>
        <v>39467</v>
      </c>
      <c r="FO21" s="60">
        <f>BAR!FO21*0.82+25</f>
        <v>39467</v>
      </c>
      <c r="FP21" s="60">
        <f>BAR!FP21*0.82+25</f>
        <v>39467</v>
      </c>
      <c r="FQ21" s="60">
        <f>BAR!FQ21*0.82+25</f>
        <v>39467</v>
      </c>
      <c r="FR21" s="60">
        <f>BAR!FR21*0.82+25</f>
        <v>39467</v>
      </c>
      <c r="FS21" s="60">
        <f>BAR!FS21*0.82+25</f>
        <v>39467</v>
      </c>
      <c r="FT21" s="60">
        <f>BAR!FT21*0.82+25</f>
        <v>39467</v>
      </c>
      <c r="FU21" s="60">
        <f>BAR!FU21*0.82+25</f>
        <v>39467</v>
      </c>
      <c r="FV21" s="60">
        <f>BAR!FV21*0.82+25</f>
        <v>39467</v>
      </c>
      <c r="FW21" s="60">
        <f>BAR!FW21*0.82+25</f>
        <v>38319</v>
      </c>
      <c r="FX21" s="60">
        <f>BAR!FX21*0.82+25</f>
        <v>38319</v>
      </c>
      <c r="FY21" s="60">
        <f>BAR!FY21*0.82+25</f>
        <v>38319</v>
      </c>
      <c r="FZ21" s="60">
        <f>BAR!FZ21*0.82+25</f>
        <v>38319</v>
      </c>
      <c r="GA21" s="60">
        <f>BAR!GA21*0.82+25</f>
        <v>38319</v>
      </c>
      <c r="GB21" s="60">
        <f>BAR!GB21*0.82+25</f>
        <v>38893</v>
      </c>
      <c r="GC21" s="60">
        <f>BAR!GC21*0.82+25</f>
        <v>38893</v>
      </c>
      <c r="GD21" s="60">
        <f>BAR!GD21*0.82+25</f>
        <v>38319</v>
      </c>
      <c r="GE21" s="60">
        <f>BAR!GE21*0.82+25</f>
        <v>38319</v>
      </c>
      <c r="GF21" s="60">
        <f>BAR!GF21*0.82+25</f>
        <v>38319</v>
      </c>
      <c r="GG21" s="60">
        <f>BAR!GG21*0.82+25</f>
        <v>38319</v>
      </c>
      <c r="GH21" s="60">
        <f>BAR!GH21*0.82+25</f>
        <v>38319</v>
      </c>
      <c r="GI21" s="60">
        <f>BAR!GI21*0.82+25</f>
        <v>38893</v>
      </c>
      <c r="GJ21" s="60">
        <f>BAR!GJ21*0.82+25</f>
        <v>38893</v>
      </c>
      <c r="GK21" s="60">
        <f>BAR!GK21*0.82+25</f>
        <v>38319</v>
      </c>
      <c r="GL21" s="60">
        <f>BAR!GL21*0.82+25</f>
        <v>38319</v>
      </c>
      <c r="GM21" s="60">
        <f>BAR!GM21*0.82+25</f>
        <v>38319</v>
      </c>
      <c r="GN21" s="60">
        <f>BAR!GN21*0.82+25</f>
        <v>38319</v>
      </c>
      <c r="GO21" s="60">
        <f>BAR!GO21*0.82+25</f>
        <v>38319</v>
      </c>
      <c r="GP21" s="60">
        <f>BAR!GP21*0.82+25</f>
        <v>38893</v>
      </c>
      <c r="GQ21" s="60">
        <f>BAR!GQ21*0.82+25</f>
        <v>38893</v>
      </c>
      <c r="GR21" s="60">
        <f>BAR!GR21*0.82+25</f>
        <v>38319</v>
      </c>
      <c r="GS21" s="60">
        <f>BAR!GS21*0.82+25</f>
        <v>38319</v>
      </c>
      <c r="GT21" s="60">
        <f>BAR!GT21*0.82+25</f>
        <v>38319</v>
      </c>
      <c r="GU21" s="60">
        <f>BAR!GU21*0.82+25</f>
        <v>38319</v>
      </c>
      <c r="GV21" s="60">
        <f>BAR!GV21*0.82+25</f>
        <v>38319</v>
      </c>
      <c r="GW21" s="60">
        <f>BAR!GW21*0.82+25</f>
        <v>38893</v>
      </c>
      <c r="GX21" s="60">
        <f>BAR!GX21*0.82+25</f>
        <v>38893</v>
      </c>
      <c r="GY21" s="60">
        <f>BAR!GY21*0.82+25</f>
        <v>38319</v>
      </c>
      <c r="GZ21" s="60">
        <f>BAR!GZ21*0.82+25</f>
        <v>38319</v>
      </c>
      <c r="HA21" s="60">
        <f>BAR!HA21*0.82+25</f>
        <v>38319</v>
      </c>
      <c r="HB21" s="60">
        <f>BAR!HB21*0.82+25</f>
        <v>38319</v>
      </c>
      <c r="HC21" s="60">
        <f>BAR!HC21*0.82+25</f>
        <v>38319</v>
      </c>
      <c r="HD21" s="60">
        <f>BAR!HD21*0.82+25</f>
        <v>40205</v>
      </c>
      <c r="HE21" s="60">
        <f>BAR!HE21*0.82+25</f>
        <v>40205</v>
      </c>
      <c r="HF21" s="60">
        <f>BAR!HF21*0.82+25</f>
        <v>39467</v>
      </c>
      <c r="HG21" s="60">
        <f>BAR!HG21*0.82+25</f>
        <v>39467</v>
      </c>
      <c r="HH21" s="60">
        <f>BAR!HH21*0.82+25</f>
        <v>39467</v>
      </c>
      <c r="HI21" s="60">
        <f>BAR!HI21*0.82+25</f>
        <v>39467</v>
      </c>
      <c r="HJ21" s="60">
        <f>BAR!HJ21*0.82+25</f>
        <v>39467</v>
      </c>
      <c r="HK21" s="60">
        <f>BAR!HK21*0.82+25</f>
        <v>42665</v>
      </c>
      <c r="HL21" s="60">
        <f>BAR!HL21*0.82+25</f>
        <v>42665</v>
      </c>
      <c r="HM21" s="60">
        <f>BAR!HM21*0.82+25</f>
        <v>42665</v>
      </c>
      <c r="HN21" s="60">
        <f>BAR!HN21*0.82+25</f>
        <v>42665</v>
      </c>
      <c r="HO21" s="60">
        <f>BAR!HO21*0.82+25</f>
        <v>42665</v>
      </c>
      <c r="HP21" s="60">
        <f>BAR!HP21*0.82+25</f>
        <v>42665</v>
      </c>
      <c r="HQ21" s="60">
        <f>BAR!HQ21*0.82+25</f>
        <v>42665</v>
      </c>
      <c r="HR21" s="60">
        <f>BAR!HR21*0.82+25</f>
        <v>43485</v>
      </c>
      <c r="HS21" s="60">
        <f>BAR!HS21*0.82+25</f>
        <v>43485</v>
      </c>
      <c r="HT21" s="60">
        <f>BAR!HT21*0.82+25</f>
        <v>43485</v>
      </c>
      <c r="HU21" s="60">
        <f>BAR!HU21*0.82+25</f>
        <v>43485</v>
      </c>
    </row>
    <row r="22" spans="1:229" s="7" customFormat="1" x14ac:dyDescent="0.2">
      <c r="A22" s="6" t="s">
        <v>11</v>
      </c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54"/>
      <c r="Z22" s="54"/>
      <c r="AA22" s="54"/>
      <c r="AB22" s="54"/>
      <c r="AC22" s="54"/>
      <c r="AD22" s="10"/>
      <c r="AE22" s="10"/>
      <c r="AF22" s="10"/>
      <c r="AG22" s="60"/>
      <c r="AH22" s="60"/>
      <c r="AI22" s="60"/>
      <c r="AJ22" s="60"/>
      <c r="AK22" s="60"/>
      <c r="AL22" s="10"/>
      <c r="AM22" s="10"/>
      <c r="AN22" s="54"/>
      <c r="AO22" s="54"/>
      <c r="AP22" s="54"/>
      <c r="AQ22" s="54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54"/>
      <c r="EB22" s="54"/>
      <c r="EC22" s="54"/>
      <c r="ED22" s="54"/>
      <c r="EE22" s="10"/>
      <c r="EF22" s="10"/>
      <c r="EG22" s="10"/>
      <c r="EH22" s="10"/>
      <c r="EI22" s="10"/>
      <c r="EJ22" s="54"/>
      <c r="EK22" s="54"/>
      <c r="EL22" s="54"/>
      <c r="EM22" s="54"/>
      <c r="EN22" s="60"/>
      <c r="EO22" s="60"/>
      <c r="EP22" s="60"/>
      <c r="EQ22" s="60"/>
      <c r="ER22" s="60"/>
      <c r="ES22" s="60"/>
      <c r="ET22" s="60"/>
      <c r="EU22" s="60"/>
      <c r="EV22" s="60"/>
      <c r="EW22" s="60"/>
      <c r="EX22" s="60"/>
      <c r="EY22" s="60"/>
      <c r="EZ22" s="60"/>
      <c r="FA22" s="60"/>
      <c r="FB22" s="60"/>
      <c r="FC22" s="60"/>
      <c r="FD22" s="60"/>
      <c r="FE22" s="60"/>
      <c r="FF22" s="60"/>
      <c r="FG22" s="60"/>
      <c r="FH22" s="60"/>
      <c r="FI22" s="60"/>
      <c r="FJ22" s="60"/>
      <c r="FK22" s="60"/>
      <c r="FL22" s="60"/>
      <c r="FM22" s="60"/>
      <c r="FN22" s="60"/>
      <c r="FO22" s="60"/>
      <c r="FP22" s="60"/>
      <c r="FQ22" s="60"/>
      <c r="FR22" s="60"/>
      <c r="FS22" s="60"/>
      <c r="FT22" s="60"/>
      <c r="FU22" s="60"/>
      <c r="FV22" s="60"/>
      <c r="FW22" s="60"/>
      <c r="FX22" s="60"/>
      <c r="FY22" s="60"/>
      <c r="FZ22" s="60"/>
      <c r="GA22" s="60"/>
      <c r="GB22" s="60"/>
      <c r="GC22" s="60"/>
      <c r="GD22" s="60"/>
      <c r="GE22" s="60"/>
      <c r="GF22" s="60"/>
      <c r="GG22" s="60"/>
      <c r="GH22" s="60"/>
      <c r="GI22" s="60"/>
      <c r="GJ22" s="60"/>
      <c r="GK22" s="60"/>
      <c r="GL22" s="60"/>
      <c r="GM22" s="60"/>
      <c r="GN22" s="60"/>
      <c r="GO22" s="60"/>
      <c r="GP22" s="60"/>
      <c r="GQ22" s="60"/>
      <c r="GR22" s="60"/>
      <c r="GS22" s="60"/>
      <c r="GT22" s="60"/>
      <c r="GU22" s="60"/>
      <c r="GV22" s="60"/>
      <c r="GW22" s="60"/>
      <c r="GX22" s="60"/>
      <c r="GY22" s="60"/>
      <c r="GZ22" s="60"/>
      <c r="HA22" s="60"/>
      <c r="HB22" s="60"/>
      <c r="HC22" s="60"/>
      <c r="HD22" s="60"/>
      <c r="HE22" s="60"/>
      <c r="HF22" s="60"/>
      <c r="HG22" s="60"/>
      <c r="HH22" s="60"/>
      <c r="HI22" s="60"/>
      <c r="HJ22" s="60"/>
      <c r="HK22" s="60"/>
      <c r="HL22" s="60"/>
      <c r="HM22" s="60"/>
      <c r="HN22" s="60"/>
      <c r="HO22" s="60"/>
      <c r="HP22" s="60"/>
      <c r="HQ22" s="60"/>
      <c r="HR22" s="60"/>
      <c r="HS22" s="60"/>
      <c r="HT22" s="60"/>
      <c r="HU22" s="60"/>
    </row>
    <row r="23" spans="1:229" s="7" customFormat="1" x14ac:dyDescent="0.2">
      <c r="A23" s="8" t="s">
        <v>10</v>
      </c>
      <c r="B23" s="10">
        <f>BAR!B23*0.82+25</f>
        <v>51275</v>
      </c>
      <c r="C23" s="10">
        <f>BAR!C23*0.82+25</f>
        <v>52095</v>
      </c>
      <c r="D23" s="10">
        <f>BAR!D23*0.82+25</f>
        <v>50865</v>
      </c>
      <c r="E23" s="10">
        <f>BAR!E23*0.82+25</f>
        <v>50865</v>
      </c>
      <c r="F23" s="10">
        <f>BAR!F23*0.82+25</f>
        <v>50865</v>
      </c>
      <c r="G23" s="10">
        <f>BAR!G23*0.82+25</f>
        <v>50865</v>
      </c>
      <c r="H23" s="10">
        <f>BAR!H23*0.82+25</f>
        <v>52095</v>
      </c>
      <c r="I23" s="10">
        <f>BAR!I23*0.82+25</f>
        <v>54145</v>
      </c>
      <c r="J23" s="10">
        <f>BAR!J23*0.82+25</f>
        <v>54145</v>
      </c>
      <c r="K23" s="10">
        <f>BAR!K23*0.82+25</f>
        <v>51275</v>
      </c>
      <c r="L23" s="10">
        <f>BAR!L23*0.82+25</f>
        <v>51275</v>
      </c>
      <c r="M23" s="10">
        <f>BAR!M23*0.82+25</f>
        <v>51275</v>
      </c>
      <c r="N23" s="10">
        <f>BAR!N23*0.82+25</f>
        <v>51275</v>
      </c>
      <c r="O23" s="10">
        <f>BAR!O23*0.82+25</f>
        <v>51275</v>
      </c>
      <c r="P23" s="10">
        <f>BAR!P23*0.82+25</f>
        <v>52915</v>
      </c>
      <c r="Q23" s="10">
        <f>BAR!Q23*0.82+25</f>
        <v>52915</v>
      </c>
      <c r="R23" s="10">
        <f>BAR!R23*0.82+25</f>
        <v>52095</v>
      </c>
      <c r="S23" s="10">
        <f>BAR!S23*0.82+25</f>
        <v>52095</v>
      </c>
      <c r="T23" s="10">
        <f>BAR!T23*0.82+25</f>
        <v>52095</v>
      </c>
      <c r="U23" s="10">
        <f>BAR!U23*0.82+25</f>
        <v>52095</v>
      </c>
      <c r="V23" s="10">
        <f>BAR!V23*0.82+25</f>
        <v>52095</v>
      </c>
      <c r="W23" s="10">
        <f>BAR!W23*0.82+25</f>
        <v>55375</v>
      </c>
      <c r="X23" s="10">
        <f>BAR!X23*0.82+25</f>
        <v>55375</v>
      </c>
      <c r="Y23" s="54">
        <f>BAR!Y23*0.82+25</f>
        <v>55375</v>
      </c>
      <c r="Z23" s="54">
        <f>BAR!Z23*0.82+25</f>
        <v>55375</v>
      </c>
      <c r="AA23" s="54">
        <f>BAR!AA23*0.82+25</f>
        <v>55375</v>
      </c>
      <c r="AB23" s="54">
        <f>BAR!AB23*0.82+25</f>
        <v>55375</v>
      </c>
      <c r="AC23" s="54">
        <f>BAR!AC23*0.82+25</f>
        <v>55375</v>
      </c>
      <c r="AD23" s="10">
        <f>BAR!AD23*0.82+25</f>
        <v>55375</v>
      </c>
      <c r="AE23" s="10">
        <f>BAR!AE23*0.82+25</f>
        <v>55375</v>
      </c>
      <c r="AF23" s="10">
        <f>BAR!AF23*0.82+25</f>
        <v>55375</v>
      </c>
      <c r="AG23" s="60">
        <f>BAR!AG23*0.82+25</f>
        <v>60295</v>
      </c>
      <c r="AH23" s="60">
        <f>BAR!AH23*0.82+25</f>
        <v>60295</v>
      </c>
      <c r="AI23" s="60">
        <f>BAR!AI23*0.82+25</f>
        <v>60295</v>
      </c>
      <c r="AJ23" s="60">
        <f>BAR!AJ23*0.82+25</f>
        <v>60295</v>
      </c>
      <c r="AK23" s="60">
        <f>BAR!AK23*0.82+25</f>
        <v>61935</v>
      </c>
      <c r="AL23" s="10">
        <f>BAR!AL23*0.82+25</f>
        <v>61935</v>
      </c>
      <c r="AM23" s="10">
        <f>BAR!AM23*0.82+25</f>
        <v>61935</v>
      </c>
      <c r="AN23" s="54">
        <f>BAR!AN23*0.82+25</f>
        <v>61935</v>
      </c>
      <c r="AO23" s="54">
        <f>BAR!AO23*0.82+25</f>
        <v>61935</v>
      </c>
      <c r="AP23" s="54">
        <f>BAR!AP23*0.82+25</f>
        <v>61935</v>
      </c>
      <c r="AQ23" s="54">
        <f>BAR!AQ23*0.82+25</f>
        <v>61935</v>
      </c>
      <c r="AR23" s="10">
        <f>BAR!AR23*0.82+25</f>
        <v>61935</v>
      </c>
      <c r="AS23" s="10">
        <f>BAR!AS23*0.82+25</f>
        <v>61935</v>
      </c>
      <c r="AT23" s="10">
        <f>BAR!AT23*0.82+25</f>
        <v>56605</v>
      </c>
      <c r="AU23" s="10">
        <f>BAR!AU23*0.82+25</f>
        <v>56605</v>
      </c>
      <c r="AV23" s="10">
        <f>BAR!AV23*0.82+25</f>
        <v>56605</v>
      </c>
      <c r="AW23" s="10">
        <f>BAR!AW23*0.82+25</f>
        <v>57835</v>
      </c>
      <c r="AX23" s="10">
        <f>BAR!AX23*0.82+25</f>
        <v>57835</v>
      </c>
      <c r="AY23" s="10">
        <f>BAR!AY23*0.82+25</f>
        <v>57835</v>
      </c>
      <c r="AZ23" s="10">
        <f>BAR!AZ23*0.82+25</f>
        <v>57835</v>
      </c>
      <c r="BA23" s="10">
        <f>BAR!BA23*0.82+25</f>
        <v>57835</v>
      </c>
      <c r="BB23" s="10">
        <f>BAR!BB23*0.82+25</f>
        <v>57835</v>
      </c>
      <c r="BC23" s="10">
        <f>BAR!BC23*0.82+25</f>
        <v>57835</v>
      </c>
      <c r="BD23" s="10">
        <f>BAR!BD23*0.82+25</f>
        <v>57835</v>
      </c>
      <c r="BE23" s="10">
        <f>BAR!BE23*0.82+25</f>
        <v>60295</v>
      </c>
      <c r="BF23" s="10">
        <f>BAR!BF23*0.82+25</f>
        <v>60295</v>
      </c>
      <c r="BG23" s="10">
        <f>BAR!BG23*0.82+25</f>
        <v>56605</v>
      </c>
      <c r="BH23" s="10">
        <f>BAR!BH23*0.82+25</f>
        <v>56605</v>
      </c>
      <c r="BI23" s="10">
        <f>BAR!BI23*0.82+25</f>
        <v>56605</v>
      </c>
      <c r="BJ23" s="10">
        <f>BAR!BJ23*0.82+25</f>
        <v>56605</v>
      </c>
      <c r="BK23" s="10">
        <f>BAR!BK23*0.82+25</f>
        <v>59065</v>
      </c>
      <c r="BL23" s="10">
        <f>BAR!BL23*0.82+25</f>
        <v>59065</v>
      </c>
      <c r="BM23" s="10">
        <f>BAR!BM23*0.82+25</f>
        <v>59065</v>
      </c>
      <c r="BN23" s="10">
        <f>BAR!BN23*0.82+25</f>
        <v>59065</v>
      </c>
      <c r="BO23" s="10">
        <f>BAR!BO23*0.82+25</f>
        <v>56605</v>
      </c>
      <c r="BP23" s="10">
        <f>BAR!BP23*0.82+25</f>
        <v>56605</v>
      </c>
      <c r="BQ23" s="10">
        <f>BAR!BQ23*0.82+25</f>
        <v>56605</v>
      </c>
      <c r="BR23" s="10">
        <f>BAR!BR23*0.82+25</f>
        <v>56605</v>
      </c>
      <c r="BS23" s="10">
        <f>BAR!BS23*0.82+25</f>
        <v>56605</v>
      </c>
      <c r="BT23" s="10">
        <f>BAR!BT23*0.82+25</f>
        <v>57835</v>
      </c>
      <c r="BU23" s="10">
        <f>BAR!BU23*0.82+25</f>
        <v>57835</v>
      </c>
      <c r="BV23" s="10">
        <f>BAR!BV23*0.82+25</f>
        <v>56605</v>
      </c>
      <c r="BW23" s="10">
        <f>BAR!BW23*0.82+25</f>
        <v>56605</v>
      </c>
      <c r="BX23" s="10">
        <f>BAR!BX23*0.82+25</f>
        <v>56605</v>
      </c>
      <c r="BY23" s="10">
        <f>BAR!BY23*0.82+25</f>
        <v>56605</v>
      </c>
      <c r="BZ23" s="10">
        <f>BAR!BZ23*0.82+25</f>
        <v>56605</v>
      </c>
      <c r="CA23" s="10">
        <f>BAR!CA23*0.82+25</f>
        <v>57835</v>
      </c>
      <c r="CB23" s="10">
        <f>BAR!CB23*0.82+25</f>
        <v>57835</v>
      </c>
      <c r="CC23" s="10">
        <f>BAR!CC23*0.82+25</f>
        <v>56605</v>
      </c>
      <c r="CD23" s="10">
        <f>BAR!CD23*0.82+25</f>
        <v>56605</v>
      </c>
      <c r="CE23" s="10">
        <f>BAR!CE23*0.82+25</f>
        <v>56605</v>
      </c>
      <c r="CF23" s="10">
        <f>BAR!CF23*0.82+25</f>
        <v>56605</v>
      </c>
      <c r="CG23" s="10">
        <f>BAR!CG23*0.82+25</f>
        <v>56605</v>
      </c>
      <c r="CH23" s="10">
        <f>BAR!CH23*0.82+25</f>
        <v>57835</v>
      </c>
      <c r="CI23" s="10">
        <f>BAR!CI23*0.82+25</f>
        <v>57835</v>
      </c>
      <c r="CJ23" s="10">
        <f>BAR!CJ23*0.82+25</f>
        <v>56605</v>
      </c>
      <c r="CK23" s="10">
        <f>BAR!CK23*0.82+25</f>
        <v>56605</v>
      </c>
      <c r="CL23" s="10">
        <f>BAR!CL23*0.82+25</f>
        <v>56605</v>
      </c>
      <c r="CM23" s="10">
        <f>BAR!CM23*0.82+25</f>
        <v>56605</v>
      </c>
      <c r="CN23" s="10">
        <f>BAR!CN23*0.82+25</f>
        <v>56605</v>
      </c>
      <c r="CO23" s="10">
        <f>BAR!CO23*0.82+25</f>
        <v>57835</v>
      </c>
      <c r="CP23" s="10">
        <f>BAR!CP23*0.82+25</f>
        <v>57835</v>
      </c>
      <c r="CQ23" s="10">
        <f>BAR!CQ23*0.82+25</f>
        <v>56605</v>
      </c>
      <c r="CR23" s="10">
        <f>BAR!CR23*0.82+25</f>
        <v>56605</v>
      </c>
      <c r="CS23" s="10">
        <f>BAR!CS23*0.82+25</f>
        <v>56605</v>
      </c>
      <c r="CT23" s="10">
        <f>BAR!CT23*0.82+25</f>
        <v>56605</v>
      </c>
      <c r="CU23" s="10">
        <f>BAR!CU23*0.82+25</f>
        <v>56605</v>
      </c>
      <c r="CV23" s="10">
        <f>BAR!CV23*0.82+25</f>
        <v>56605</v>
      </c>
      <c r="CW23" s="10">
        <f>BAR!CW23*0.82+25</f>
        <v>56605</v>
      </c>
      <c r="CX23" s="10">
        <f>BAR!CX23*0.82+25</f>
        <v>54145</v>
      </c>
      <c r="CY23" s="10">
        <f>BAR!CY23*0.82+25</f>
        <v>54145</v>
      </c>
      <c r="CZ23" s="10">
        <f>BAR!CZ23*0.82+25</f>
        <v>54145</v>
      </c>
      <c r="DA23" s="10">
        <f>BAR!DA23*0.82+25</f>
        <v>54145</v>
      </c>
      <c r="DB23" s="10">
        <f>BAR!DB23*0.82+25</f>
        <v>54145</v>
      </c>
      <c r="DC23" s="10">
        <f>BAR!DC23*0.82+25</f>
        <v>55375</v>
      </c>
      <c r="DD23" s="10">
        <f>BAR!DD23*0.82+25</f>
        <v>55375</v>
      </c>
      <c r="DE23" s="10">
        <f>BAR!DE23*0.82+25</f>
        <v>54145</v>
      </c>
      <c r="DF23" s="10">
        <f>BAR!DF23*0.82+25</f>
        <v>54145</v>
      </c>
      <c r="DG23" s="10">
        <f>BAR!DG23*0.82+25</f>
        <v>54145</v>
      </c>
      <c r="DH23" s="10">
        <f>BAR!DH23*0.82+25</f>
        <v>54145</v>
      </c>
      <c r="DI23" s="10">
        <f>BAR!DI23*0.82+25</f>
        <v>54145</v>
      </c>
      <c r="DJ23" s="10">
        <f>BAR!DJ23*0.82+25</f>
        <v>55375</v>
      </c>
      <c r="DK23" s="10">
        <f>BAR!DK23*0.82+25</f>
        <v>55375</v>
      </c>
      <c r="DL23" s="10">
        <f>BAR!DL23*0.82+25</f>
        <v>54145</v>
      </c>
      <c r="DM23" s="10">
        <f>BAR!DM23*0.82+25</f>
        <v>54145</v>
      </c>
      <c r="DN23" s="10">
        <f>BAR!DN23*0.82+25</f>
        <v>54145</v>
      </c>
      <c r="DO23" s="10">
        <f>BAR!DO23*0.82+25</f>
        <v>54145</v>
      </c>
      <c r="DP23" s="10">
        <f>BAR!DP23*0.82+25</f>
        <v>54145</v>
      </c>
      <c r="DQ23" s="10">
        <f>BAR!DQ23*0.82+25</f>
        <v>55375</v>
      </c>
      <c r="DR23" s="10">
        <f>BAR!DR23*0.82+25</f>
        <v>55375</v>
      </c>
      <c r="DS23" s="10">
        <f>BAR!DS23*0.82+25</f>
        <v>54145</v>
      </c>
      <c r="DT23" s="10">
        <f>BAR!DT23*0.82+25</f>
        <v>54145</v>
      </c>
      <c r="DU23" s="10">
        <f>BAR!DU23*0.82+25</f>
        <v>54145</v>
      </c>
      <c r="DV23" s="10">
        <f>BAR!DV23*0.82+25</f>
        <v>54145</v>
      </c>
      <c r="DW23" s="10">
        <f>BAR!DW23*0.82+25</f>
        <v>54145</v>
      </c>
      <c r="DX23" s="10">
        <f>BAR!DX23*0.82+25</f>
        <v>54145</v>
      </c>
      <c r="DY23" s="10">
        <f>BAR!DY23*0.82+25</f>
        <v>55375</v>
      </c>
      <c r="DZ23" s="10">
        <f>BAR!DZ23*0.82+25</f>
        <v>55375</v>
      </c>
      <c r="EA23" s="54">
        <f>BAR!EA23*0.82+25</f>
        <v>55375</v>
      </c>
      <c r="EB23" s="54">
        <f>BAR!EB23*0.82+25</f>
        <v>55375</v>
      </c>
      <c r="EC23" s="54">
        <f>BAR!EC23*0.82+25</f>
        <v>55375</v>
      </c>
      <c r="ED23" s="54">
        <f>BAR!ED23*0.82+25</f>
        <v>55375</v>
      </c>
      <c r="EE23" s="10">
        <f>BAR!EE23*0.82+25</f>
        <v>55375</v>
      </c>
      <c r="EF23" s="10">
        <f>BAR!EF23*0.82+25</f>
        <v>55375</v>
      </c>
      <c r="EG23" s="10">
        <f>BAR!EG23*0.82+25</f>
        <v>55375</v>
      </c>
      <c r="EH23" s="10">
        <f>BAR!EH23*0.82+25</f>
        <v>55375</v>
      </c>
      <c r="EI23" s="10">
        <f>BAR!EI23*0.82+25</f>
        <v>55375</v>
      </c>
      <c r="EJ23" s="54">
        <f>BAR!EJ23*0.82+25</f>
        <v>55375</v>
      </c>
      <c r="EK23" s="54">
        <f>BAR!EK23*0.82+25</f>
        <v>55375</v>
      </c>
      <c r="EL23" s="54">
        <f>BAR!EL23*0.82+25</f>
        <v>55375</v>
      </c>
      <c r="EM23" s="54">
        <f>BAR!EM23*0.82+25</f>
        <v>55375</v>
      </c>
      <c r="EN23" s="60">
        <f>BAR!EN23*0.82+25</f>
        <v>55375</v>
      </c>
      <c r="EO23" s="60">
        <f>BAR!EO23*0.82+25</f>
        <v>51767</v>
      </c>
      <c r="EP23" s="60">
        <f>BAR!EP23*0.82+25</f>
        <v>51767</v>
      </c>
      <c r="EQ23" s="60">
        <f>BAR!EQ23*0.82+25</f>
        <v>51767</v>
      </c>
      <c r="ER23" s="60">
        <f>BAR!ER23*0.82+25</f>
        <v>51767</v>
      </c>
      <c r="ES23" s="60">
        <f>BAR!ES23*0.82+25</f>
        <v>52505</v>
      </c>
      <c r="ET23" s="60">
        <f>BAR!ET23*0.82+25</f>
        <v>52505</v>
      </c>
      <c r="EU23" s="60">
        <f>BAR!EU23*0.82+25</f>
        <v>51767</v>
      </c>
      <c r="EV23" s="60">
        <f>BAR!EV23*0.82+25</f>
        <v>51767</v>
      </c>
      <c r="EW23" s="60">
        <f>BAR!EW23*0.82+25</f>
        <v>51767</v>
      </c>
      <c r="EX23" s="60">
        <f>BAR!EX23*0.82+25</f>
        <v>51767</v>
      </c>
      <c r="EY23" s="60">
        <f>BAR!EY23*0.82+25</f>
        <v>51767</v>
      </c>
      <c r="EZ23" s="60">
        <f>BAR!EZ23*0.82+25</f>
        <v>52505</v>
      </c>
      <c r="FA23" s="60">
        <f>BAR!FA23*0.82+25</f>
        <v>52505</v>
      </c>
      <c r="FB23" s="60">
        <f>BAR!FB23*0.82+25</f>
        <v>51193</v>
      </c>
      <c r="FC23" s="60">
        <f>BAR!FC23*0.82+25</f>
        <v>51193</v>
      </c>
      <c r="FD23" s="60">
        <f>BAR!FD23*0.82+25</f>
        <v>51193</v>
      </c>
      <c r="FE23" s="60">
        <f>BAR!FE23*0.82+25</f>
        <v>51193</v>
      </c>
      <c r="FF23" s="60">
        <f>BAR!FF23*0.82+25</f>
        <v>51193</v>
      </c>
      <c r="FG23" s="60">
        <f>BAR!FG23*0.82+25</f>
        <v>51767</v>
      </c>
      <c r="FH23" s="60">
        <f>BAR!FH23*0.82+25</f>
        <v>51767</v>
      </c>
      <c r="FI23" s="60">
        <f>BAR!FI23*0.82+25</f>
        <v>51193</v>
      </c>
      <c r="FJ23" s="60">
        <f>BAR!FJ23*0.82+25</f>
        <v>51193</v>
      </c>
      <c r="FK23" s="60">
        <f>BAR!FK23*0.82+25</f>
        <v>51193</v>
      </c>
      <c r="FL23" s="60">
        <f>BAR!FL23*0.82+25</f>
        <v>51193</v>
      </c>
      <c r="FM23" s="60">
        <f>BAR!FM23*0.82+25</f>
        <v>51193</v>
      </c>
      <c r="FN23" s="60">
        <f>BAR!FN23*0.82+25</f>
        <v>51767</v>
      </c>
      <c r="FO23" s="60">
        <f>BAR!FO23*0.82+25</f>
        <v>51767</v>
      </c>
      <c r="FP23" s="60">
        <f>BAR!FP23*0.82+25</f>
        <v>51767</v>
      </c>
      <c r="FQ23" s="60">
        <f>BAR!FQ23*0.82+25</f>
        <v>51767</v>
      </c>
      <c r="FR23" s="60">
        <f>BAR!FR23*0.82+25</f>
        <v>51767</v>
      </c>
      <c r="FS23" s="60">
        <f>BAR!FS23*0.82+25</f>
        <v>51767</v>
      </c>
      <c r="FT23" s="60">
        <f>BAR!FT23*0.82+25</f>
        <v>51767</v>
      </c>
      <c r="FU23" s="60">
        <f>BAR!FU23*0.82+25</f>
        <v>51767</v>
      </c>
      <c r="FV23" s="60">
        <f>BAR!FV23*0.82+25</f>
        <v>51767</v>
      </c>
      <c r="FW23" s="60">
        <f>BAR!FW23*0.82+25</f>
        <v>50619</v>
      </c>
      <c r="FX23" s="60">
        <f>BAR!FX23*0.82+25</f>
        <v>50619</v>
      </c>
      <c r="FY23" s="60">
        <f>BAR!FY23*0.82+25</f>
        <v>50619</v>
      </c>
      <c r="FZ23" s="60">
        <f>BAR!FZ23*0.82+25</f>
        <v>50619</v>
      </c>
      <c r="GA23" s="60">
        <f>BAR!GA23*0.82+25</f>
        <v>50619</v>
      </c>
      <c r="GB23" s="60">
        <f>BAR!GB23*0.82+25</f>
        <v>51193</v>
      </c>
      <c r="GC23" s="60">
        <f>BAR!GC23*0.82+25</f>
        <v>51193</v>
      </c>
      <c r="GD23" s="60">
        <f>BAR!GD23*0.82+25</f>
        <v>50619</v>
      </c>
      <c r="GE23" s="60">
        <f>BAR!GE23*0.82+25</f>
        <v>50619</v>
      </c>
      <c r="GF23" s="60">
        <f>BAR!GF23*0.82+25</f>
        <v>50619</v>
      </c>
      <c r="GG23" s="60">
        <f>BAR!GG23*0.82+25</f>
        <v>50619</v>
      </c>
      <c r="GH23" s="60">
        <f>BAR!GH23*0.82+25</f>
        <v>50619</v>
      </c>
      <c r="GI23" s="60">
        <f>BAR!GI23*0.82+25</f>
        <v>51193</v>
      </c>
      <c r="GJ23" s="60">
        <f>BAR!GJ23*0.82+25</f>
        <v>51193</v>
      </c>
      <c r="GK23" s="60">
        <f>BAR!GK23*0.82+25</f>
        <v>50619</v>
      </c>
      <c r="GL23" s="60">
        <f>BAR!GL23*0.82+25</f>
        <v>50619</v>
      </c>
      <c r="GM23" s="60">
        <f>BAR!GM23*0.82+25</f>
        <v>50619</v>
      </c>
      <c r="GN23" s="60">
        <f>BAR!GN23*0.82+25</f>
        <v>50619</v>
      </c>
      <c r="GO23" s="60">
        <f>BAR!GO23*0.82+25</f>
        <v>50619</v>
      </c>
      <c r="GP23" s="60">
        <f>BAR!GP23*0.82+25</f>
        <v>51193</v>
      </c>
      <c r="GQ23" s="60">
        <f>BAR!GQ23*0.82+25</f>
        <v>51193</v>
      </c>
      <c r="GR23" s="60">
        <f>BAR!GR23*0.82+25</f>
        <v>50619</v>
      </c>
      <c r="GS23" s="60">
        <f>BAR!GS23*0.82+25</f>
        <v>50619</v>
      </c>
      <c r="GT23" s="60">
        <f>BAR!GT23*0.82+25</f>
        <v>50619</v>
      </c>
      <c r="GU23" s="60">
        <f>BAR!GU23*0.82+25</f>
        <v>50619</v>
      </c>
      <c r="GV23" s="60">
        <f>BAR!GV23*0.82+25</f>
        <v>50619</v>
      </c>
      <c r="GW23" s="60">
        <f>BAR!GW23*0.82+25</f>
        <v>51193</v>
      </c>
      <c r="GX23" s="60">
        <f>BAR!GX23*0.82+25</f>
        <v>51193</v>
      </c>
      <c r="GY23" s="60">
        <f>BAR!GY23*0.82+25</f>
        <v>50619</v>
      </c>
      <c r="GZ23" s="60">
        <f>BAR!GZ23*0.82+25</f>
        <v>50619</v>
      </c>
      <c r="HA23" s="60">
        <f>BAR!HA23*0.82+25</f>
        <v>50619</v>
      </c>
      <c r="HB23" s="60">
        <f>BAR!HB23*0.82+25</f>
        <v>50619</v>
      </c>
      <c r="HC23" s="60">
        <f>BAR!HC23*0.82+25</f>
        <v>50619</v>
      </c>
      <c r="HD23" s="60">
        <f>BAR!HD23*0.82+25</f>
        <v>52505</v>
      </c>
      <c r="HE23" s="60">
        <f>BAR!HE23*0.82+25</f>
        <v>52505</v>
      </c>
      <c r="HF23" s="60">
        <f>BAR!HF23*0.82+25</f>
        <v>51767</v>
      </c>
      <c r="HG23" s="60">
        <f>BAR!HG23*0.82+25</f>
        <v>51767</v>
      </c>
      <c r="HH23" s="60">
        <f>BAR!HH23*0.82+25</f>
        <v>51767</v>
      </c>
      <c r="HI23" s="60">
        <f>BAR!HI23*0.82+25</f>
        <v>51767</v>
      </c>
      <c r="HJ23" s="60">
        <f>BAR!HJ23*0.82+25</f>
        <v>51767</v>
      </c>
      <c r="HK23" s="60">
        <f>BAR!HK23*0.82+25</f>
        <v>54965</v>
      </c>
      <c r="HL23" s="60">
        <f>BAR!HL23*0.82+25</f>
        <v>54965</v>
      </c>
      <c r="HM23" s="60">
        <f>BAR!HM23*0.82+25</f>
        <v>54965</v>
      </c>
      <c r="HN23" s="60">
        <f>BAR!HN23*0.82+25</f>
        <v>54965</v>
      </c>
      <c r="HO23" s="60">
        <f>BAR!HO23*0.82+25</f>
        <v>54965</v>
      </c>
      <c r="HP23" s="60">
        <f>BAR!HP23*0.82+25</f>
        <v>54965</v>
      </c>
      <c r="HQ23" s="60">
        <f>BAR!HQ23*0.82+25</f>
        <v>54965</v>
      </c>
      <c r="HR23" s="60">
        <f>BAR!HR23*0.82+25</f>
        <v>55785</v>
      </c>
      <c r="HS23" s="60">
        <f>BAR!HS23*0.82+25</f>
        <v>55785</v>
      </c>
      <c r="HT23" s="60">
        <f>BAR!HT23*0.82+25</f>
        <v>55785</v>
      </c>
      <c r="HU23" s="60">
        <f>BAR!HU23*0.82+25</f>
        <v>55785</v>
      </c>
    </row>
    <row r="24" spans="1:229" s="7" customFormat="1" x14ac:dyDescent="0.2">
      <c r="A24" s="10" t="s">
        <v>12</v>
      </c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54"/>
      <c r="Z24" s="54"/>
      <c r="AA24" s="54"/>
      <c r="AB24" s="54"/>
      <c r="AC24" s="54"/>
      <c r="AD24" s="10"/>
      <c r="AE24" s="10"/>
      <c r="AF24" s="10"/>
      <c r="AG24" s="60"/>
      <c r="AH24" s="60"/>
      <c r="AI24" s="60"/>
      <c r="AJ24" s="60"/>
      <c r="AK24" s="60"/>
      <c r="AL24" s="10"/>
      <c r="AM24" s="10"/>
      <c r="AN24" s="54"/>
      <c r="AO24" s="54"/>
      <c r="AP24" s="54"/>
      <c r="AQ24" s="54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54"/>
      <c r="EB24" s="54"/>
      <c r="EC24" s="54"/>
      <c r="ED24" s="54"/>
      <c r="EE24" s="10"/>
      <c r="EF24" s="10"/>
      <c r="EG24" s="10"/>
      <c r="EH24" s="10"/>
      <c r="EI24" s="10"/>
      <c r="EJ24" s="54"/>
      <c r="EK24" s="54"/>
      <c r="EL24" s="54"/>
      <c r="EM24" s="54"/>
      <c r="EN24" s="60"/>
      <c r="EO24" s="60"/>
      <c r="EP24" s="60"/>
      <c r="EQ24" s="60"/>
      <c r="ER24" s="60"/>
      <c r="ES24" s="60"/>
      <c r="ET24" s="60"/>
      <c r="EU24" s="60"/>
      <c r="EV24" s="60"/>
      <c r="EW24" s="60"/>
      <c r="EX24" s="60"/>
      <c r="EY24" s="60"/>
      <c r="EZ24" s="60"/>
      <c r="FA24" s="60"/>
      <c r="FB24" s="60"/>
      <c r="FC24" s="60"/>
      <c r="FD24" s="60"/>
      <c r="FE24" s="60"/>
      <c r="FF24" s="60"/>
      <c r="FG24" s="60"/>
      <c r="FH24" s="60"/>
      <c r="FI24" s="60"/>
      <c r="FJ24" s="60"/>
      <c r="FK24" s="60"/>
      <c r="FL24" s="60"/>
      <c r="FM24" s="60"/>
      <c r="FN24" s="60"/>
      <c r="FO24" s="60"/>
      <c r="FP24" s="60"/>
      <c r="FQ24" s="60"/>
      <c r="FR24" s="60"/>
      <c r="FS24" s="60"/>
      <c r="FT24" s="60"/>
      <c r="FU24" s="60"/>
      <c r="FV24" s="60"/>
      <c r="FW24" s="60"/>
      <c r="FX24" s="60"/>
      <c r="FY24" s="60"/>
      <c r="FZ24" s="60"/>
      <c r="GA24" s="60"/>
      <c r="GB24" s="60"/>
      <c r="GC24" s="60"/>
      <c r="GD24" s="60"/>
      <c r="GE24" s="60"/>
      <c r="GF24" s="60"/>
      <c r="GG24" s="60"/>
      <c r="GH24" s="60"/>
      <c r="GI24" s="60"/>
      <c r="GJ24" s="60"/>
      <c r="GK24" s="60"/>
      <c r="GL24" s="60"/>
      <c r="GM24" s="60"/>
      <c r="GN24" s="60"/>
      <c r="GO24" s="60"/>
      <c r="GP24" s="60"/>
      <c r="GQ24" s="60"/>
      <c r="GR24" s="60"/>
      <c r="GS24" s="60"/>
      <c r="GT24" s="60"/>
      <c r="GU24" s="60"/>
      <c r="GV24" s="60"/>
      <c r="GW24" s="60"/>
      <c r="GX24" s="60"/>
      <c r="GY24" s="60"/>
      <c r="GZ24" s="60"/>
      <c r="HA24" s="60"/>
      <c r="HB24" s="60"/>
      <c r="HC24" s="60"/>
      <c r="HD24" s="60"/>
      <c r="HE24" s="60"/>
      <c r="HF24" s="60"/>
      <c r="HG24" s="60"/>
      <c r="HH24" s="60"/>
      <c r="HI24" s="60"/>
      <c r="HJ24" s="60"/>
      <c r="HK24" s="60"/>
      <c r="HL24" s="60"/>
      <c r="HM24" s="60"/>
      <c r="HN24" s="60"/>
      <c r="HO24" s="60"/>
      <c r="HP24" s="60"/>
      <c r="HQ24" s="60"/>
      <c r="HR24" s="60"/>
      <c r="HS24" s="60"/>
      <c r="HT24" s="60"/>
      <c r="HU24" s="60"/>
    </row>
    <row r="25" spans="1:229" s="7" customFormat="1" x14ac:dyDescent="0.2">
      <c r="A25" s="8" t="s">
        <v>10</v>
      </c>
      <c r="B25" s="10">
        <f>BAR!B25*0.82+25</f>
        <v>75875</v>
      </c>
      <c r="C25" s="10">
        <f>BAR!C25*0.82+25</f>
        <v>76695</v>
      </c>
      <c r="D25" s="10">
        <f>BAR!D25*0.82+25</f>
        <v>75465</v>
      </c>
      <c r="E25" s="10">
        <f>BAR!E25*0.82+25</f>
        <v>75465</v>
      </c>
      <c r="F25" s="10">
        <f>BAR!F25*0.82+25</f>
        <v>75465</v>
      </c>
      <c r="G25" s="10">
        <f>BAR!G25*0.82+25</f>
        <v>75465</v>
      </c>
      <c r="H25" s="10">
        <f>BAR!H25*0.82+25</f>
        <v>76695</v>
      </c>
      <c r="I25" s="10">
        <f>BAR!I25*0.82+25</f>
        <v>78745</v>
      </c>
      <c r="J25" s="10">
        <f>BAR!J25*0.82+25</f>
        <v>78745</v>
      </c>
      <c r="K25" s="10">
        <f>BAR!K25*0.82+25</f>
        <v>75875</v>
      </c>
      <c r="L25" s="10">
        <f>BAR!L25*0.82+25</f>
        <v>75875</v>
      </c>
      <c r="M25" s="10">
        <f>BAR!M25*0.82+25</f>
        <v>75875</v>
      </c>
      <c r="N25" s="10">
        <f>BAR!N25*0.82+25</f>
        <v>75875</v>
      </c>
      <c r="O25" s="10">
        <f>BAR!O25*0.82+25</f>
        <v>75875</v>
      </c>
      <c r="P25" s="10">
        <f>BAR!P25*0.82+25</f>
        <v>77515</v>
      </c>
      <c r="Q25" s="10">
        <f>BAR!Q25*0.82+25</f>
        <v>77515</v>
      </c>
      <c r="R25" s="10">
        <f>BAR!R25*0.82+25</f>
        <v>76695</v>
      </c>
      <c r="S25" s="10">
        <f>BAR!S25*0.82+25</f>
        <v>76695</v>
      </c>
      <c r="T25" s="10">
        <f>BAR!T25*0.82+25</f>
        <v>76695</v>
      </c>
      <c r="U25" s="10">
        <f>BAR!U25*0.82+25</f>
        <v>76695</v>
      </c>
      <c r="V25" s="10">
        <f>BAR!V25*0.82+25</f>
        <v>76695</v>
      </c>
      <c r="W25" s="10">
        <f>BAR!W25*0.82+25</f>
        <v>79975</v>
      </c>
      <c r="X25" s="10">
        <f>BAR!X25*0.82+25</f>
        <v>79975</v>
      </c>
      <c r="Y25" s="54">
        <f>BAR!Y25*0.82+25</f>
        <v>79975</v>
      </c>
      <c r="Z25" s="54">
        <f>BAR!Z25*0.82+25</f>
        <v>79975</v>
      </c>
      <c r="AA25" s="54">
        <f>BAR!AA25*0.82+25</f>
        <v>79975</v>
      </c>
      <c r="AB25" s="54">
        <f>BAR!AB25*0.82+25</f>
        <v>79975</v>
      </c>
      <c r="AC25" s="54">
        <f>BAR!AC25*0.82+25</f>
        <v>79975</v>
      </c>
      <c r="AD25" s="10">
        <f>BAR!AD25*0.82+25</f>
        <v>79975</v>
      </c>
      <c r="AE25" s="10">
        <f>BAR!AE25*0.82+25</f>
        <v>79975</v>
      </c>
      <c r="AF25" s="10">
        <f>BAR!AF25*0.82+25</f>
        <v>79975</v>
      </c>
      <c r="AG25" s="60">
        <f>BAR!AG25*0.82+25</f>
        <v>84895</v>
      </c>
      <c r="AH25" s="60">
        <f>BAR!AH25*0.82+25</f>
        <v>84895</v>
      </c>
      <c r="AI25" s="60">
        <f>BAR!AI25*0.82+25</f>
        <v>84895</v>
      </c>
      <c r="AJ25" s="60">
        <f>BAR!AJ25*0.82+25</f>
        <v>84895</v>
      </c>
      <c r="AK25" s="60">
        <f>BAR!AK25*0.82+25</f>
        <v>86535</v>
      </c>
      <c r="AL25" s="10">
        <f>BAR!AL25*0.82+25</f>
        <v>86535</v>
      </c>
      <c r="AM25" s="10">
        <f>BAR!AM25*0.82+25</f>
        <v>86535</v>
      </c>
      <c r="AN25" s="54">
        <f>BAR!AN25*0.82+25</f>
        <v>86535</v>
      </c>
      <c r="AO25" s="54">
        <f>BAR!AO25*0.82+25</f>
        <v>86535</v>
      </c>
      <c r="AP25" s="54">
        <f>BAR!AP25*0.82+25</f>
        <v>86535</v>
      </c>
      <c r="AQ25" s="54">
        <f>BAR!AQ25*0.82+25</f>
        <v>86535</v>
      </c>
      <c r="AR25" s="10">
        <f>BAR!AR25*0.82+25</f>
        <v>86535</v>
      </c>
      <c r="AS25" s="10">
        <f>BAR!AS25*0.82+25</f>
        <v>86535</v>
      </c>
      <c r="AT25" s="10">
        <f>BAR!AT25*0.82+25</f>
        <v>81205</v>
      </c>
      <c r="AU25" s="10">
        <f>BAR!AU25*0.82+25</f>
        <v>81205</v>
      </c>
      <c r="AV25" s="10">
        <f>BAR!AV25*0.82+25</f>
        <v>81205</v>
      </c>
      <c r="AW25" s="10">
        <f>BAR!AW25*0.82+25</f>
        <v>82435</v>
      </c>
      <c r="AX25" s="10">
        <f>BAR!AX25*0.82+25</f>
        <v>82435</v>
      </c>
      <c r="AY25" s="10">
        <f>BAR!AY25*0.82+25</f>
        <v>82435</v>
      </c>
      <c r="AZ25" s="10">
        <f>BAR!AZ25*0.82+25</f>
        <v>82435</v>
      </c>
      <c r="BA25" s="10">
        <f>BAR!BA25*0.82+25</f>
        <v>82435</v>
      </c>
      <c r="BB25" s="10">
        <f>BAR!BB25*0.82+25</f>
        <v>82435</v>
      </c>
      <c r="BC25" s="10">
        <f>BAR!BC25*0.82+25</f>
        <v>82435</v>
      </c>
      <c r="BD25" s="10">
        <f>BAR!BD25*0.82+25</f>
        <v>82435</v>
      </c>
      <c r="BE25" s="10">
        <f>BAR!BE25*0.82+25</f>
        <v>84895</v>
      </c>
      <c r="BF25" s="10">
        <f>BAR!BF25*0.82+25</f>
        <v>84895</v>
      </c>
      <c r="BG25" s="10">
        <f>BAR!BG25*0.82+25</f>
        <v>81205</v>
      </c>
      <c r="BH25" s="10">
        <f>BAR!BH25*0.82+25</f>
        <v>81205</v>
      </c>
      <c r="BI25" s="10">
        <f>BAR!BI25*0.82+25</f>
        <v>81205</v>
      </c>
      <c r="BJ25" s="10">
        <f>BAR!BJ25*0.82+25</f>
        <v>81205</v>
      </c>
      <c r="BK25" s="10">
        <f>BAR!BK25*0.82+25</f>
        <v>83665</v>
      </c>
      <c r="BL25" s="10">
        <f>BAR!BL25*0.82+25</f>
        <v>83665</v>
      </c>
      <c r="BM25" s="10">
        <f>BAR!BM25*0.82+25</f>
        <v>83665</v>
      </c>
      <c r="BN25" s="10">
        <f>BAR!BN25*0.82+25</f>
        <v>83665</v>
      </c>
      <c r="BO25" s="10">
        <f>BAR!BO25*0.82+25</f>
        <v>81205</v>
      </c>
      <c r="BP25" s="10">
        <f>BAR!BP25*0.82+25</f>
        <v>81205</v>
      </c>
      <c r="BQ25" s="10">
        <f>BAR!BQ25*0.82+25</f>
        <v>81205</v>
      </c>
      <c r="BR25" s="10">
        <f>BAR!BR25*0.82+25</f>
        <v>81205</v>
      </c>
      <c r="BS25" s="10">
        <f>BAR!BS25*0.82+25</f>
        <v>81205</v>
      </c>
      <c r="BT25" s="10">
        <f>BAR!BT25*0.82+25</f>
        <v>82435</v>
      </c>
      <c r="BU25" s="10">
        <f>BAR!BU25*0.82+25</f>
        <v>82435</v>
      </c>
      <c r="BV25" s="10">
        <f>BAR!BV25*0.82+25</f>
        <v>81205</v>
      </c>
      <c r="BW25" s="10">
        <f>BAR!BW25*0.82+25</f>
        <v>81205</v>
      </c>
      <c r="BX25" s="10">
        <f>BAR!BX25*0.82+25</f>
        <v>81205</v>
      </c>
      <c r="BY25" s="10">
        <f>BAR!BY25*0.82+25</f>
        <v>81205</v>
      </c>
      <c r="BZ25" s="10">
        <f>BAR!BZ25*0.82+25</f>
        <v>81205</v>
      </c>
      <c r="CA25" s="10">
        <f>BAR!CA25*0.82+25</f>
        <v>82435</v>
      </c>
      <c r="CB25" s="10">
        <f>BAR!CB25*0.82+25</f>
        <v>82435</v>
      </c>
      <c r="CC25" s="10">
        <f>BAR!CC25*0.82+25</f>
        <v>81205</v>
      </c>
      <c r="CD25" s="10">
        <f>BAR!CD25*0.82+25</f>
        <v>81205</v>
      </c>
      <c r="CE25" s="10">
        <f>BAR!CE25*0.82+25</f>
        <v>81205</v>
      </c>
      <c r="CF25" s="10">
        <f>BAR!CF25*0.82+25</f>
        <v>81205</v>
      </c>
      <c r="CG25" s="10">
        <f>BAR!CG25*0.82+25</f>
        <v>81205</v>
      </c>
      <c r="CH25" s="10">
        <f>BAR!CH25*0.82+25</f>
        <v>82435</v>
      </c>
      <c r="CI25" s="10">
        <f>BAR!CI25*0.82+25</f>
        <v>82435</v>
      </c>
      <c r="CJ25" s="10">
        <f>BAR!CJ25*0.82+25</f>
        <v>81205</v>
      </c>
      <c r="CK25" s="10">
        <f>BAR!CK25*0.82+25</f>
        <v>81205</v>
      </c>
      <c r="CL25" s="10">
        <f>BAR!CL25*0.82+25</f>
        <v>81205</v>
      </c>
      <c r="CM25" s="10">
        <f>BAR!CM25*0.82+25</f>
        <v>81205</v>
      </c>
      <c r="CN25" s="10">
        <f>BAR!CN25*0.82+25</f>
        <v>81205</v>
      </c>
      <c r="CO25" s="10">
        <f>BAR!CO25*0.82+25</f>
        <v>82435</v>
      </c>
      <c r="CP25" s="10">
        <f>BAR!CP25*0.82+25</f>
        <v>82435</v>
      </c>
      <c r="CQ25" s="10">
        <f>BAR!CQ25*0.82+25</f>
        <v>81205</v>
      </c>
      <c r="CR25" s="10">
        <f>BAR!CR25*0.82+25</f>
        <v>81205</v>
      </c>
      <c r="CS25" s="10">
        <f>BAR!CS25*0.82+25</f>
        <v>81205</v>
      </c>
      <c r="CT25" s="10">
        <f>BAR!CT25*0.82+25</f>
        <v>81205</v>
      </c>
      <c r="CU25" s="10">
        <f>BAR!CU25*0.82+25</f>
        <v>81205</v>
      </c>
      <c r="CV25" s="10">
        <f>BAR!CV25*0.82+25</f>
        <v>81205</v>
      </c>
      <c r="CW25" s="10">
        <f>BAR!CW25*0.82+25</f>
        <v>81205</v>
      </c>
      <c r="CX25" s="10">
        <f>BAR!CX25*0.82+25</f>
        <v>78745</v>
      </c>
      <c r="CY25" s="10">
        <f>BAR!CY25*0.82+25</f>
        <v>78745</v>
      </c>
      <c r="CZ25" s="10">
        <f>BAR!CZ25*0.82+25</f>
        <v>78745</v>
      </c>
      <c r="DA25" s="10">
        <f>BAR!DA25*0.82+25</f>
        <v>78745</v>
      </c>
      <c r="DB25" s="10">
        <f>BAR!DB25*0.82+25</f>
        <v>78745</v>
      </c>
      <c r="DC25" s="10">
        <f>BAR!DC25*0.82+25</f>
        <v>79975</v>
      </c>
      <c r="DD25" s="10">
        <f>BAR!DD25*0.82+25</f>
        <v>79975</v>
      </c>
      <c r="DE25" s="10">
        <f>BAR!DE25*0.82+25</f>
        <v>78745</v>
      </c>
      <c r="DF25" s="10">
        <f>BAR!DF25*0.82+25</f>
        <v>78745</v>
      </c>
      <c r="DG25" s="10">
        <f>BAR!DG25*0.82+25</f>
        <v>78745</v>
      </c>
      <c r="DH25" s="10">
        <f>BAR!DH25*0.82+25</f>
        <v>78745</v>
      </c>
      <c r="DI25" s="10">
        <f>BAR!DI25*0.82+25</f>
        <v>78745</v>
      </c>
      <c r="DJ25" s="10">
        <f>BAR!DJ25*0.82+25</f>
        <v>79975</v>
      </c>
      <c r="DK25" s="10">
        <f>BAR!DK25*0.82+25</f>
        <v>79975</v>
      </c>
      <c r="DL25" s="10">
        <f>BAR!DL25*0.82+25</f>
        <v>78745</v>
      </c>
      <c r="DM25" s="10">
        <f>BAR!DM25*0.82+25</f>
        <v>78745</v>
      </c>
      <c r="DN25" s="10">
        <f>BAR!DN25*0.82+25</f>
        <v>78745</v>
      </c>
      <c r="DO25" s="10">
        <f>BAR!DO25*0.82+25</f>
        <v>78745</v>
      </c>
      <c r="DP25" s="10">
        <f>BAR!DP25*0.82+25</f>
        <v>78745</v>
      </c>
      <c r="DQ25" s="10">
        <f>BAR!DQ25*0.82+25</f>
        <v>79975</v>
      </c>
      <c r="DR25" s="10">
        <f>BAR!DR25*0.82+25</f>
        <v>79975</v>
      </c>
      <c r="DS25" s="10">
        <f>BAR!DS25*0.82+25</f>
        <v>78745</v>
      </c>
      <c r="DT25" s="10">
        <f>BAR!DT25*0.82+25</f>
        <v>78745</v>
      </c>
      <c r="DU25" s="10">
        <f>BAR!DU25*0.82+25</f>
        <v>78745</v>
      </c>
      <c r="DV25" s="10">
        <f>BAR!DV25*0.82+25</f>
        <v>78745</v>
      </c>
      <c r="DW25" s="10">
        <f>BAR!DW25*0.82+25</f>
        <v>78745</v>
      </c>
      <c r="DX25" s="10">
        <f>BAR!DX25*0.82+25</f>
        <v>78745</v>
      </c>
      <c r="DY25" s="10">
        <f>BAR!DY25*0.82+25</f>
        <v>79975</v>
      </c>
      <c r="DZ25" s="10">
        <f>BAR!DZ25*0.82+25</f>
        <v>79975</v>
      </c>
      <c r="EA25" s="54">
        <f>BAR!EA25*0.82+25</f>
        <v>79975</v>
      </c>
      <c r="EB25" s="54">
        <f>BAR!EB25*0.82+25</f>
        <v>79975</v>
      </c>
      <c r="EC25" s="54">
        <f>BAR!EC25*0.82+25</f>
        <v>79975</v>
      </c>
      <c r="ED25" s="54">
        <f>BAR!ED25*0.82+25</f>
        <v>79975</v>
      </c>
      <c r="EE25" s="10">
        <f>BAR!EE25*0.82+25</f>
        <v>79975</v>
      </c>
      <c r="EF25" s="10">
        <f>BAR!EF25*0.82+25</f>
        <v>79975</v>
      </c>
      <c r="EG25" s="10">
        <f>BAR!EG25*0.82+25</f>
        <v>79975</v>
      </c>
      <c r="EH25" s="10">
        <f>BAR!EH25*0.82+25</f>
        <v>79975</v>
      </c>
      <c r="EI25" s="10">
        <f>BAR!EI25*0.82+25</f>
        <v>79975</v>
      </c>
      <c r="EJ25" s="54">
        <f>BAR!EJ25*0.82+25</f>
        <v>79975</v>
      </c>
      <c r="EK25" s="54">
        <f>BAR!EK25*0.82+25</f>
        <v>79975</v>
      </c>
      <c r="EL25" s="54">
        <f>BAR!EL25*0.82+25</f>
        <v>79975</v>
      </c>
      <c r="EM25" s="54">
        <f>BAR!EM25*0.82+25</f>
        <v>79975</v>
      </c>
      <c r="EN25" s="60">
        <f>BAR!EN25*0.82+25</f>
        <v>79975</v>
      </c>
      <c r="EO25" s="60">
        <f>BAR!EO25*0.82+25</f>
        <v>76367</v>
      </c>
      <c r="EP25" s="60">
        <f>BAR!EP25*0.82+25</f>
        <v>76367</v>
      </c>
      <c r="EQ25" s="60">
        <f>BAR!EQ25*0.82+25</f>
        <v>76367</v>
      </c>
      <c r="ER25" s="60">
        <f>BAR!ER25*0.82+25</f>
        <v>76367</v>
      </c>
      <c r="ES25" s="60">
        <f>BAR!ES25*0.82+25</f>
        <v>77105</v>
      </c>
      <c r="ET25" s="60">
        <f>BAR!ET25*0.82+25</f>
        <v>77105</v>
      </c>
      <c r="EU25" s="60">
        <f>BAR!EU25*0.82+25</f>
        <v>76367</v>
      </c>
      <c r="EV25" s="60">
        <f>BAR!EV25*0.82+25</f>
        <v>76367</v>
      </c>
      <c r="EW25" s="60">
        <f>BAR!EW25*0.82+25</f>
        <v>76367</v>
      </c>
      <c r="EX25" s="60">
        <f>BAR!EX25*0.82+25</f>
        <v>76367</v>
      </c>
      <c r="EY25" s="60">
        <f>BAR!EY25*0.82+25</f>
        <v>76367</v>
      </c>
      <c r="EZ25" s="60">
        <f>BAR!EZ25*0.82+25</f>
        <v>77105</v>
      </c>
      <c r="FA25" s="60">
        <f>BAR!FA25*0.82+25</f>
        <v>77105</v>
      </c>
      <c r="FB25" s="60">
        <f>BAR!FB25*0.82+25</f>
        <v>75793</v>
      </c>
      <c r="FC25" s="60">
        <f>BAR!FC25*0.82+25</f>
        <v>75793</v>
      </c>
      <c r="FD25" s="60">
        <f>BAR!FD25*0.82+25</f>
        <v>75793</v>
      </c>
      <c r="FE25" s="60">
        <f>BAR!FE25*0.82+25</f>
        <v>75793</v>
      </c>
      <c r="FF25" s="60">
        <f>BAR!FF25*0.82+25</f>
        <v>75793</v>
      </c>
      <c r="FG25" s="60">
        <f>BAR!FG25*0.82+25</f>
        <v>76367</v>
      </c>
      <c r="FH25" s="60">
        <f>BAR!FH25*0.82+25</f>
        <v>76367</v>
      </c>
      <c r="FI25" s="60">
        <f>BAR!FI25*0.82+25</f>
        <v>75793</v>
      </c>
      <c r="FJ25" s="60">
        <f>BAR!FJ25*0.82+25</f>
        <v>75793</v>
      </c>
      <c r="FK25" s="60">
        <f>BAR!FK25*0.82+25</f>
        <v>75793</v>
      </c>
      <c r="FL25" s="60">
        <f>BAR!FL25*0.82+25</f>
        <v>75793</v>
      </c>
      <c r="FM25" s="60">
        <f>BAR!FM25*0.82+25</f>
        <v>75793</v>
      </c>
      <c r="FN25" s="60">
        <f>BAR!FN25*0.82+25</f>
        <v>76367</v>
      </c>
      <c r="FO25" s="60">
        <f>BAR!FO25*0.82+25</f>
        <v>76367</v>
      </c>
      <c r="FP25" s="60">
        <f>BAR!FP25*0.82+25</f>
        <v>76367</v>
      </c>
      <c r="FQ25" s="60">
        <f>BAR!FQ25*0.82+25</f>
        <v>76367</v>
      </c>
      <c r="FR25" s="60">
        <f>BAR!FR25*0.82+25</f>
        <v>76367</v>
      </c>
      <c r="FS25" s="60">
        <f>BAR!FS25*0.82+25</f>
        <v>76367</v>
      </c>
      <c r="FT25" s="60">
        <f>BAR!FT25*0.82+25</f>
        <v>76367</v>
      </c>
      <c r="FU25" s="60">
        <f>BAR!FU25*0.82+25</f>
        <v>76367</v>
      </c>
      <c r="FV25" s="60">
        <f>BAR!FV25*0.82+25</f>
        <v>76367</v>
      </c>
      <c r="FW25" s="60">
        <f>BAR!FW25*0.82+25</f>
        <v>75219</v>
      </c>
      <c r="FX25" s="60">
        <f>BAR!FX25*0.82+25</f>
        <v>75219</v>
      </c>
      <c r="FY25" s="60">
        <f>BAR!FY25*0.82+25</f>
        <v>75219</v>
      </c>
      <c r="FZ25" s="60">
        <f>BAR!FZ25*0.82+25</f>
        <v>75219</v>
      </c>
      <c r="GA25" s="60">
        <f>BAR!GA25*0.82+25</f>
        <v>75219</v>
      </c>
      <c r="GB25" s="60">
        <f>BAR!GB25*0.82+25</f>
        <v>75793</v>
      </c>
      <c r="GC25" s="60">
        <f>BAR!GC25*0.82+25</f>
        <v>75793</v>
      </c>
      <c r="GD25" s="60">
        <f>BAR!GD25*0.82+25</f>
        <v>75219</v>
      </c>
      <c r="GE25" s="60">
        <f>BAR!GE25*0.82+25</f>
        <v>75219</v>
      </c>
      <c r="GF25" s="60">
        <f>BAR!GF25*0.82+25</f>
        <v>75219</v>
      </c>
      <c r="GG25" s="60">
        <f>BAR!GG25*0.82+25</f>
        <v>75219</v>
      </c>
      <c r="GH25" s="60">
        <f>BAR!GH25*0.82+25</f>
        <v>75219</v>
      </c>
      <c r="GI25" s="60">
        <f>BAR!GI25*0.82+25</f>
        <v>75793</v>
      </c>
      <c r="GJ25" s="60">
        <f>BAR!GJ25*0.82+25</f>
        <v>75793</v>
      </c>
      <c r="GK25" s="60">
        <f>BAR!GK25*0.82+25</f>
        <v>75219</v>
      </c>
      <c r="GL25" s="60">
        <f>BAR!GL25*0.82+25</f>
        <v>75219</v>
      </c>
      <c r="GM25" s="60">
        <f>BAR!GM25*0.82+25</f>
        <v>75219</v>
      </c>
      <c r="GN25" s="60">
        <f>BAR!GN25*0.82+25</f>
        <v>75219</v>
      </c>
      <c r="GO25" s="60">
        <f>BAR!GO25*0.82+25</f>
        <v>75219</v>
      </c>
      <c r="GP25" s="60">
        <f>BAR!GP25*0.82+25</f>
        <v>75793</v>
      </c>
      <c r="GQ25" s="60">
        <f>BAR!GQ25*0.82+25</f>
        <v>75793</v>
      </c>
      <c r="GR25" s="60">
        <f>BAR!GR25*0.82+25</f>
        <v>75219</v>
      </c>
      <c r="GS25" s="60">
        <f>BAR!GS25*0.82+25</f>
        <v>75219</v>
      </c>
      <c r="GT25" s="60">
        <f>BAR!GT25*0.82+25</f>
        <v>75219</v>
      </c>
      <c r="GU25" s="60">
        <f>BAR!GU25*0.82+25</f>
        <v>75219</v>
      </c>
      <c r="GV25" s="60">
        <f>BAR!GV25*0.82+25</f>
        <v>75219</v>
      </c>
      <c r="GW25" s="60">
        <f>BAR!GW25*0.82+25</f>
        <v>75793</v>
      </c>
      <c r="GX25" s="60">
        <f>BAR!GX25*0.82+25</f>
        <v>75793</v>
      </c>
      <c r="GY25" s="60">
        <f>BAR!GY25*0.82+25</f>
        <v>75219</v>
      </c>
      <c r="GZ25" s="60">
        <f>BAR!GZ25*0.82+25</f>
        <v>75219</v>
      </c>
      <c r="HA25" s="60">
        <f>BAR!HA25*0.82+25</f>
        <v>75219</v>
      </c>
      <c r="HB25" s="60">
        <f>BAR!HB25*0.82+25</f>
        <v>75219</v>
      </c>
      <c r="HC25" s="60">
        <f>BAR!HC25*0.82+25</f>
        <v>75219</v>
      </c>
      <c r="HD25" s="60">
        <f>BAR!HD25*0.82+25</f>
        <v>77105</v>
      </c>
      <c r="HE25" s="60">
        <f>BAR!HE25*0.82+25</f>
        <v>77105</v>
      </c>
      <c r="HF25" s="60">
        <f>BAR!HF25*0.82+25</f>
        <v>76367</v>
      </c>
      <c r="HG25" s="60">
        <f>BAR!HG25*0.82+25</f>
        <v>76367</v>
      </c>
      <c r="HH25" s="60">
        <f>BAR!HH25*0.82+25</f>
        <v>76367</v>
      </c>
      <c r="HI25" s="60">
        <f>BAR!HI25*0.82+25</f>
        <v>76367</v>
      </c>
      <c r="HJ25" s="60">
        <f>BAR!HJ25*0.82+25</f>
        <v>76367</v>
      </c>
      <c r="HK25" s="60">
        <f>BAR!HK25*0.82+25</f>
        <v>79565</v>
      </c>
      <c r="HL25" s="60">
        <f>BAR!HL25*0.82+25</f>
        <v>79565</v>
      </c>
      <c r="HM25" s="60">
        <f>BAR!HM25*0.82+25</f>
        <v>79565</v>
      </c>
      <c r="HN25" s="60">
        <f>BAR!HN25*0.82+25</f>
        <v>79565</v>
      </c>
      <c r="HO25" s="60">
        <f>BAR!HO25*0.82+25</f>
        <v>79565</v>
      </c>
      <c r="HP25" s="60">
        <f>BAR!HP25*0.82+25</f>
        <v>79565</v>
      </c>
      <c r="HQ25" s="60">
        <f>BAR!HQ25*0.82+25</f>
        <v>79565</v>
      </c>
      <c r="HR25" s="60">
        <f>BAR!HR25*0.82+25</f>
        <v>80385</v>
      </c>
      <c r="HS25" s="60">
        <f>BAR!HS25*0.82+25</f>
        <v>80385</v>
      </c>
      <c r="HT25" s="60">
        <f>BAR!HT25*0.82+25</f>
        <v>80385</v>
      </c>
      <c r="HU25" s="60">
        <f>BAR!HU25*0.82+25</f>
        <v>80385</v>
      </c>
    </row>
    <row r="26" spans="1:229" s="7" customFormat="1" x14ac:dyDescent="0.2">
      <c r="A26" s="6" t="s">
        <v>13</v>
      </c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54"/>
      <c r="Z26" s="54"/>
      <c r="AA26" s="54"/>
      <c r="AB26" s="54"/>
      <c r="AC26" s="54"/>
      <c r="AD26" s="10"/>
      <c r="AE26" s="10"/>
      <c r="AF26" s="10"/>
      <c r="AG26" s="60"/>
      <c r="AH26" s="60"/>
      <c r="AI26" s="60"/>
      <c r="AJ26" s="60"/>
      <c r="AK26" s="60"/>
      <c r="AL26" s="10"/>
      <c r="AM26" s="10"/>
      <c r="AN26" s="54"/>
      <c r="AO26" s="54"/>
      <c r="AP26" s="54"/>
      <c r="AQ26" s="54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54"/>
      <c r="EB26" s="54"/>
      <c r="EC26" s="54"/>
      <c r="ED26" s="54"/>
      <c r="EE26" s="10"/>
      <c r="EF26" s="10"/>
      <c r="EG26" s="10"/>
      <c r="EH26" s="10"/>
      <c r="EI26" s="10"/>
      <c r="EJ26" s="54"/>
      <c r="EK26" s="54"/>
      <c r="EL26" s="54"/>
      <c r="EM26" s="54"/>
      <c r="EN26" s="60"/>
      <c r="EO26" s="60"/>
      <c r="EP26" s="60"/>
      <c r="EQ26" s="60"/>
      <c r="ER26" s="60"/>
      <c r="ES26" s="60"/>
      <c r="ET26" s="60"/>
      <c r="EU26" s="60"/>
      <c r="EV26" s="60"/>
      <c r="EW26" s="60"/>
      <c r="EX26" s="60"/>
      <c r="EY26" s="60"/>
      <c r="EZ26" s="60"/>
      <c r="FA26" s="60"/>
      <c r="FB26" s="60"/>
      <c r="FC26" s="60"/>
      <c r="FD26" s="60"/>
      <c r="FE26" s="60"/>
      <c r="FF26" s="60"/>
      <c r="FG26" s="60"/>
      <c r="FH26" s="60"/>
      <c r="FI26" s="60"/>
      <c r="FJ26" s="60"/>
      <c r="FK26" s="60"/>
      <c r="FL26" s="60"/>
      <c r="FM26" s="60"/>
      <c r="FN26" s="60"/>
      <c r="FO26" s="60"/>
      <c r="FP26" s="60"/>
      <c r="FQ26" s="60"/>
      <c r="FR26" s="60"/>
      <c r="FS26" s="60"/>
      <c r="FT26" s="60"/>
      <c r="FU26" s="60"/>
      <c r="FV26" s="60"/>
      <c r="FW26" s="60"/>
      <c r="FX26" s="60"/>
      <c r="FY26" s="60"/>
      <c r="FZ26" s="60"/>
      <c r="GA26" s="60"/>
      <c r="GB26" s="60"/>
      <c r="GC26" s="60"/>
      <c r="GD26" s="60"/>
      <c r="GE26" s="60"/>
      <c r="GF26" s="60"/>
      <c r="GG26" s="60"/>
      <c r="GH26" s="60"/>
      <c r="GI26" s="60"/>
      <c r="GJ26" s="60"/>
      <c r="GK26" s="60"/>
      <c r="GL26" s="60"/>
      <c r="GM26" s="60"/>
      <c r="GN26" s="60"/>
      <c r="GO26" s="60"/>
      <c r="GP26" s="60"/>
      <c r="GQ26" s="60"/>
      <c r="GR26" s="60"/>
      <c r="GS26" s="60"/>
      <c r="GT26" s="60"/>
      <c r="GU26" s="60"/>
      <c r="GV26" s="60"/>
      <c r="GW26" s="60"/>
      <c r="GX26" s="60"/>
      <c r="GY26" s="60"/>
      <c r="GZ26" s="60"/>
      <c r="HA26" s="60"/>
      <c r="HB26" s="60"/>
      <c r="HC26" s="60"/>
      <c r="HD26" s="60"/>
      <c r="HE26" s="60"/>
      <c r="HF26" s="60"/>
      <c r="HG26" s="60"/>
      <c r="HH26" s="60"/>
      <c r="HI26" s="60"/>
      <c r="HJ26" s="60"/>
      <c r="HK26" s="60"/>
      <c r="HL26" s="60"/>
      <c r="HM26" s="60"/>
      <c r="HN26" s="60"/>
      <c r="HO26" s="60"/>
      <c r="HP26" s="60"/>
      <c r="HQ26" s="60"/>
      <c r="HR26" s="60"/>
      <c r="HS26" s="60"/>
      <c r="HT26" s="60"/>
      <c r="HU26" s="60"/>
    </row>
    <row r="27" spans="1:229" s="7" customFormat="1" x14ac:dyDescent="0.2">
      <c r="A27" s="8" t="s">
        <v>10</v>
      </c>
      <c r="B27" s="10">
        <f>BAR!B27*0.82+25</f>
        <v>92275</v>
      </c>
      <c r="C27" s="10">
        <f>BAR!C27*0.82+25</f>
        <v>93095</v>
      </c>
      <c r="D27" s="10">
        <f>BAR!D27*0.82+25</f>
        <v>91865</v>
      </c>
      <c r="E27" s="10">
        <f>BAR!E27*0.82+25</f>
        <v>91865</v>
      </c>
      <c r="F27" s="10">
        <f>BAR!F27*0.82+25</f>
        <v>91865</v>
      </c>
      <c r="G27" s="10">
        <f>BAR!G27*0.82+25</f>
        <v>91865</v>
      </c>
      <c r="H27" s="10">
        <f>BAR!H27*0.82+25</f>
        <v>93095</v>
      </c>
      <c r="I27" s="10">
        <f>BAR!I27*0.82+25</f>
        <v>95145</v>
      </c>
      <c r="J27" s="10">
        <f>BAR!J27*0.82+25</f>
        <v>95145</v>
      </c>
      <c r="K27" s="10">
        <f>BAR!K27*0.82+25</f>
        <v>92275</v>
      </c>
      <c r="L27" s="10">
        <f>BAR!L27*0.82+25</f>
        <v>92275</v>
      </c>
      <c r="M27" s="10">
        <f>BAR!M27*0.82+25</f>
        <v>92275</v>
      </c>
      <c r="N27" s="10">
        <f>BAR!N27*0.82+25</f>
        <v>92275</v>
      </c>
      <c r="O27" s="10">
        <f>BAR!O27*0.82+25</f>
        <v>92275</v>
      </c>
      <c r="P27" s="10">
        <f>BAR!P27*0.82+25</f>
        <v>93915</v>
      </c>
      <c r="Q27" s="10">
        <f>BAR!Q27*0.82+25</f>
        <v>93915</v>
      </c>
      <c r="R27" s="10">
        <f>BAR!R27*0.82+25</f>
        <v>93095</v>
      </c>
      <c r="S27" s="10">
        <f>BAR!S27*0.82+25</f>
        <v>93095</v>
      </c>
      <c r="T27" s="10">
        <f>BAR!T27*0.82+25</f>
        <v>93095</v>
      </c>
      <c r="U27" s="10">
        <f>BAR!U27*0.82+25</f>
        <v>93095</v>
      </c>
      <c r="V27" s="10">
        <f>BAR!V27*0.82+25</f>
        <v>93095</v>
      </c>
      <c r="W27" s="10">
        <f>BAR!W27*0.82+25</f>
        <v>96375</v>
      </c>
      <c r="X27" s="10">
        <f>BAR!X27*0.82+25</f>
        <v>96375</v>
      </c>
      <c r="Y27" s="54">
        <f>BAR!Y27*0.82+25</f>
        <v>96375</v>
      </c>
      <c r="Z27" s="54">
        <f>BAR!Z27*0.82+25</f>
        <v>96375</v>
      </c>
      <c r="AA27" s="54">
        <f>BAR!AA27*0.82+25</f>
        <v>96375</v>
      </c>
      <c r="AB27" s="54">
        <f>BAR!AB27*0.82+25</f>
        <v>96375</v>
      </c>
      <c r="AC27" s="54">
        <f>BAR!AC27*0.82+25</f>
        <v>96375</v>
      </c>
      <c r="AD27" s="10">
        <f>BAR!AD27*0.82+25</f>
        <v>96375</v>
      </c>
      <c r="AE27" s="10">
        <f>BAR!AE27*0.82+25</f>
        <v>96375</v>
      </c>
      <c r="AF27" s="10">
        <f>BAR!AF27*0.82+25</f>
        <v>96375</v>
      </c>
      <c r="AG27" s="60">
        <f>BAR!AG27*0.82+25</f>
        <v>101295</v>
      </c>
      <c r="AH27" s="60">
        <f>BAR!AH27*0.82+25</f>
        <v>101295</v>
      </c>
      <c r="AI27" s="60">
        <f>BAR!AI27*0.82+25</f>
        <v>101295</v>
      </c>
      <c r="AJ27" s="60">
        <f>BAR!AJ27*0.82+25</f>
        <v>101295</v>
      </c>
      <c r="AK27" s="60">
        <f>BAR!AK27*0.82+25</f>
        <v>102935</v>
      </c>
      <c r="AL27" s="10">
        <f>BAR!AL27*0.82+25</f>
        <v>102935</v>
      </c>
      <c r="AM27" s="10">
        <f>BAR!AM27*0.82+25</f>
        <v>102935</v>
      </c>
      <c r="AN27" s="54">
        <f>BAR!AN27*0.82+25</f>
        <v>102935</v>
      </c>
      <c r="AO27" s="54">
        <f>BAR!AO27*0.82+25</f>
        <v>102935</v>
      </c>
      <c r="AP27" s="54">
        <f>BAR!AP27*0.82+25</f>
        <v>102935</v>
      </c>
      <c r="AQ27" s="54">
        <f>BAR!AQ27*0.82+25</f>
        <v>102935</v>
      </c>
      <c r="AR27" s="10">
        <f>BAR!AR27*0.82+25</f>
        <v>102935</v>
      </c>
      <c r="AS27" s="10">
        <f>BAR!AS27*0.82+25</f>
        <v>102935</v>
      </c>
      <c r="AT27" s="10">
        <f>BAR!AT27*0.82+25</f>
        <v>97605</v>
      </c>
      <c r="AU27" s="10">
        <f>BAR!AU27*0.82+25</f>
        <v>97605</v>
      </c>
      <c r="AV27" s="10">
        <f>BAR!AV27*0.82+25</f>
        <v>97605</v>
      </c>
      <c r="AW27" s="10">
        <f>BAR!AW27*0.82+25</f>
        <v>98835</v>
      </c>
      <c r="AX27" s="10">
        <f>BAR!AX27*0.82+25</f>
        <v>98835</v>
      </c>
      <c r="AY27" s="10">
        <f>BAR!AY27*0.82+25</f>
        <v>98835</v>
      </c>
      <c r="AZ27" s="10">
        <f>BAR!AZ27*0.82+25</f>
        <v>98835</v>
      </c>
      <c r="BA27" s="10">
        <f>BAR!BA27*0.82+25</f>
        <v>98835</v>
      </c>
      <c r="BB27" s="10">
        <f>BAR!BB27*0.82+25</f>
        <v>98835</v>
      </c>
      <c r="BC27" s="10">
        <f>BAR!BC27*0.82+25</f>
        <v>98835</v>
      </c>
      <c r="BD27" s="10">
        <f>BAR!BD27*0.82+25</f>
        <v>98835</v>
      </c>
      <c r="BE27" s="10">
        <f>BAR!BE27*0.82+25</f>
        <v>101295</v>
      </c>
      <c r="BF27" s="10">
        <f>BAR!BF27*0.82+25</f>
        <v>101295</v>
      </c>
      <c r="BG27" s="10">
        <f>BAR!BG27*0.82+25</f>
        <v>97605</v>
      </c>
      <c r="BH27" s="10">
        <f>BAR!BH27*0.82+25</f>
        <v>97605</v>
      </c>
      <c r="BI27" s="10">
        <f>BAR!BI27*0.82+25</f>
        <v>97605</v>
      </c>
      <c r="BJ27" s="10">
        <f>BAR!BJ27*0.82+25</f>
        <v>97605</v>
      </c>
      <c r="BK27" s="10">
        <f>BAR!BK27*0.82+25</f>
        <v>100065</v>
      </c>
      <c r="BL27" s="10">
        <f>BAR!BL27*0.82+25</f>
        <v>100065</v>
      </c>
      <c r="BM27" s="10">
        <f>BAR!BM27*0.82+25</f>
        <v>100065</v>
      </c>
      <c r="BN27" s="10">
        <f>BAR!BN27*0.82+25</f>
        <v>100065</v>
      </c>
      <c r="BO27" s="10">
        <f>BAR!BO27*0.82+25</f>
        <v>97605</v>
      </c>
      <c r="BP27" s="10">
        <f>BAR!BP27*0.82+25</f>
        <v>97605</v>
      </c>
      <c r="BQ27" s="10">
        <f>BAR!BQ27*0.82+25</f>
        <v>97605</v>
      </c>
      <c r="BR27" s="10">
        <f>BAR!BR27*0.82+25</f>
        <v>97605</v>
      </c>
      <c r="BS27" s="10">
        <f>BAR!BS27*0.82+25</f>
        <v>97605</v>
      </c>
      <c r="BT27" s="10">
        <f>BAR!BT27*0.82+25</f>
        <v>98835</v>
      </c>
      <c r="BU27" s="10">
        <f>BAR!BU27*0.82+25</f>
        <v>98835</v>
      </c>
      <c r="BV27" s="10">
        <f>BAR!BV27*0.82+25</f>
        <v>97605</v>
      </c>
      <c r="BW27" s="10">
        <f>BAR!BW27*0.82+25</f>
        <v>97605</v>
      </c>
      <c r="BX27" s="10">
        <f>BAR!BX27*0.82+25</f>
        <v>97605</v>
      </c>
      <c r="BY27" s="10">
        <f>BAR!BY27*0.82+25</f>
        <v>97605</v>
      </c>
      <c r="BZ27" s="10">
        <f>BAR!BZ27*0.82+25</f>
        <v>97605</v>
      </c>
      <c r="CA27" s="10">
        <f>BAR!CA27*0.82+25</f>
        <v>98835</v>
      </c>
      <c r="CB27" s="10">
        <f>BAR!CB27*0.82+25</f>
        <v>98835</v>
      </c>
      <c r="CC27" s="10">
        <f>BAR!CC27*0.82+25</f>
        <v>97605</v>
      </c>
      <c r="CD27" s="10">
        <f>BAR!CD27*0.82+25</f>
        <v>97605</v>
      </c>
      <c r="CE27" s="10">
        <f>BAR!CE27*0.82+25</f>
        <v>97605</v>
      </c>
      <c r="CF27" s="10">
        <f>BAR!CF27*0.82+25</f>
        <v>97605</v>
      </c>
      <c r="CG27" s="10">
        <f>BAR!CG27*0.82+25</f>
        <v>97605</v>
      </c>
      <c r="CH27" s="10">
        <f>BAR!CH27*0.82+25</f>
        <v>98835</v>
      </c>
      <c r="CI27" s="10">
        <f>BAR!CI27*0.82+25</f>
        <v>98835</v>
      </c>
      <c r="CJ27" s="10">
        <f>BAR!CJ27*0.82+25</f>
        <v>97605</v>
      </c>
      <c r="CK27" s="10">
        <f>BAR!CK27*0.82+25</f>
        <v>97605</v>
      </c>
      <c r="CL27" s="10">
        <f>BAR!CL27*0.82+25</f>
        <v>97605</v>
      </c>
      <c r="CM27" s="10">
        <f>BAR!CM27*0.82+25</f>
        <v>97605</v>
      </c>
      <c r="CN27" s="10">
        <f>BAR!CN27*0.82+25</f>
        <v>97605</v>
      </c>
      <c r="CO27" s="10">
        <f>BAR!CO27*0.82+25</f>
        <v>98835</v>
      </c>
      <c r="CP27" s="10">
        <f>BAR!CP27*0.82+25</f>
        <v>98835</v>
      </c>
      <c r="CQ27" s="10">
        <f>BAR!CQ27*0.82+25</f>
        <v>97605</v>
      </c>
      <c r="CR27" s="10">
        <f>BAR!CR27*0.82+25</f>
        <v>97605</v>
      </c>
      <c r="CS27" s="10">
        <f>BAR!CS27*0.82+25</f>
        <v>97605</v>
      </c>
      <c r="CT27" s="10">
        <f>BAR!CT27*0.82+25</f>
        <v>97605</v>
      </c>
      <c r="CU27" s="10">
        <f>BAR!CU27*0.82+25</f>
        <v>97605</v>
      </c>
      <c r="CV27" s="10">
        <f>BAR!CV27*0.82+25</f>
        <v>97605</v>
      </c>
      <c r="CW27" s="10">
        <f>BAR!CW27*0.82+25</f>
        <v>97605</v>
      </c>
      <c r="CX27" s="10">
        <f>BAR!CX27*0.82+25</f>
        <v>95145</v>
      </c>
      <c r="CY27" s="10">
        <f>BAR!CY27*0.82+25</f>
        <v>95145</v>
      </c>
      <c r="CZ27" s="10">
        <f>BAR!CZ27*0.82+25</f>
        <v>95145</v>
      </c>
      <c r="DA27" s="10">
        <f>BAR!DA27*0.82+25</f>
        <v>95145</v>
      </c>
      <c r="DB27" s="10">
        <f>BAR!DB27*0.82+25</f>
        <v>95145</v>
      </c>
      <c r="DC27" s="10">
        <f>BAR!DC27*0.82+25</f>
        <v>96375</v>
      </c>
      <c r="DD27" s="10">
        <f>BAR!DD27*0.82+25</f>
        <v>96375</v>
      </c>
      <c r="DE27" s="10">
        <f>BAR!DE27*0.82+25</f>
        <v>95145</v>
      </c>
      <c r="DF27" s="10">
        <f>BAR!DF27*0.82+25</f>
        <v>95145</v>
      </c>
      <c r="DG27" s="10">
        <f>BAR!DG27*0.82+25</f>
        <v>95145</v>
      </c>
      <c r="DH27" s="10">
        <f>BAR!DH27*0.82+25</f>
        <v>95145</v>
      </c>
      <c r="DI27" s="10">
        <f>BAR!DI27*0.82+25</f>
        <v>95145</v>
      </c>
      <c r="DJ27" s="10">
        <f>BAR!DJ27*0.82+25</f>
        <v>96375</v>
      </c>
      <c r="DK27" s="10">
        <f>BAR!DK27*0.82+25</f>
        <v>96375</v>
      </c>
      <c r="DL27" s="10">
        <f>BAR!DL27*0.82+25</f>
        <v>95145</v>
      </c>
      <c r="DM27" s="10">
        <f>BAR!DM27*0.82+25</f>
        <v>95145</v>
      </c>
      <c r="DN27" s="10">
        <f>BAR!DN27*0.82+25</f>
        <v>95145</v>
      </c>
      <c r="DO27" s="10">
        <f>BAR!DO27*0.82+25</f>
        <v>95145</v>
      </c>
      <c r="DP27" s="10">
        <f>BAR!DP27*0.82+25</f>
        <v>95145</v>
      </c>
      <c r="DQ27" s="10">
        <f>BAR!DQ27*0.82+25</f>
        <v>96375</v>
      </c>
      <c r="DR27" s="10">
        <f>BAR!DR27*0.82+25</f>
        <v>96375</v>
      </c>
      <c r="DS27" s="10">
        <f>BAR!DS27*0.82+25</f>
        <v>95145</v>
      </c>
      <c r="DT27" s="10">
        <f>BAR!DT27*0.82+25</f>
        <v>95145</v>
      </c>
      <c r="DU27" s="10">
        <f>BAR!DU27*0.82+25</f>
        <v>95145</v>
      </c>
      <c r="DV27" s="10">
        <f>BAR!DV27*0.82+25</f>
        <v>95145</v>
      </c>
      <c r="DW27" s="10">
        <f>BAR!DW27*0.82+25</f>
        <v>95145</v>
      </c>
      <c r="DX27" s="10">
        <f>BAR!DX27*0.82+25</f>
        <v>95145</v>
      </c>
      <c r="DY27" s="10">
        <f>BAR!DY27*0.82+25</f>
        <v>96375</v>
      </c>
      <c r="DZ27" s="10">
        <f>BAR!DZ27*0.82+25</f>
        <v>96375</v>
      </c>
      <c r="EA27" s="54">
        <f>BAR!EA27*0.82+25</f>
        <v>96375</v>
      </c>
      <c r="EB27" s="54">
        <f>BAR!EB27*0.82+25</f>
        <v>96375</v>
      </c>
      <c r="EC27" s="54">
        <f>BAR!EC27*0.82+25</f>
        <v>96375</v>
      </c>
      <c r="ED27" s="54">
        <f>BAR!ED27*0.82+25</f>
        <v>96375</v>
      </c>
      <c r="EE27" s="10">
        <f>BAR!EE27*0.82+25</f>
        <v>96375</v>
      </c>
      <c r="EF27" s="10">
        <f>BAR!EF27*0.82+25</f>
        <v>96375</v>
      </c>
      <c r="EG27" s="10">
        <f>BAR!EG27*0.82+25</f>
        <v>96375</v>
      </c>
      <c r="EH27" s="10">
        <f>BAR!EH27*0.82+25</f>
        <v>96375</v>
      </c>
      <c r="EI27" s="10">
        <f>BAR!EI27*0.82+25</f>
        <v>96375</v>
      </c>
      <c r="EJ27" s="54">
        <f>BAR!EJ27*0.82+25</f>
        <v>96375</v>
      </c>
      <c r="EK27" s="54">
        <f>BAR!EK27*0.82+25</f>
        <v>96375</v>
      </c>
      <c r="EL27" s="54">
        <f>BAR!EL27*0.82+25</f>
        <v>96375</v>
      </c>
      <c r="EM27" s="54">
        <f>BAR!EM27*0.82+25</f>
        <v>96375</v>
      </c>
      <c r="EN27" s="60">
        <f>BAR!EN27*0.82+25</f>
        <v>96375</v>
      </c>
      <c r="EO27" s="60">
        <f>BAR!EO27*0.82+25</f>
        <v>92767</v>
      </c>
      <c r="EP27" s="60">
        <f>BAR!EP27*0.82+25</f>
        <v>92767</v>
      </c>
      <c r="EQ27" s="60">
        <f>BAR!EQ27*0.82+25</f>
        <v>92767</v>
      </c>
      <c r="ER27" s="60">
        <f>BAR!ER27*0.82+25</f>
        <v>92767</v>
      </c>
      <c r="ES27" s="60">
        <f>BAR!ES27*0.82+25</f>
        <v>93505</v>
      </c>
      <c r="ET27" s="60">
        <f>BAR!ET27*0.82+25</f>
        <v>93505</v>
      </c>
      <c r="EU27" s="60">
        <f>BAR!EU27*0.82+25</f>
        <v>92767</v>
      </c>
      <c r="EV27" s="60">
        <f>BAR!EV27*0.82+25</f>
        <v>92767</v>
      </c>
      <c r="EW27" s="60">
        <f>BAR!EW27*0.82+25</f>
        <v>92767</v>
      </c>
      <c r="EX27" s="60">
        <f>BAR!EX27*0.82+25</f>
        <v>92767</v>
      </c>
      <c r="EY27" s="60">
        <f>BAR!EY27*0.82+25</f>
        <v>92767</v>
      </c>
      <c r="EZ27" s="60">
        <f>BAR!EZ27*0.82+25</f>
        <v>93505</v>
      </c>
      <c r="FA27" s="60">
        <f>BAR!FA27*0.82+25</f>
        <v>93505</v>
      </c>
      <c r="FB27" s="60">
        <f>BAR!FB27*0.82+25</f>
        <v>92193</v>
      </c>
      <c r="FC27" s="60">
        <f>BAR!FC27*0.82+25</f>
        <v>92193</v>
      </c>
      <c r="FD27" s="60">
        <f>BAR!FD27*0.82+25</f>
        <v>92193</v>
      </c>
      <c r="FE27" s="60">
        <f>BAR!FE27*0.82+25</f>
        <v>92193</v>
      </c>
      <c r="FF27" s="60">
        <f>BAR!FF27*0.82+25</f>
        <v>92193</v>
      </c>
      <c r="FG27" s="60">
        <f>BAR!FG27*0.82+25</f>
        <v>92767</v>
      </c>
      <c r="FH27" s="60">
        <f>BAR!FH27*0.82+25</f>
        <v>92767</v>
      </c>
      <c r="FI27" s="60">
        <f>BAR!FI27*0.82+25</f>
        <v>92193</v>
      </c>
      <c r="FJ27" s="60">
        <f>BAR!FJ27*0.82+25</f>
        <v>92193</v>
      </c>
      <c r="FK27" s="60">
        <f>BAR!FK27*0.82+25</f>
        <v>92193</v>
      </c>
      <c r="FL27" s="60">
        <f>BAR!FL27*0.82+25</f>
        <v>92193</v>
      </c>
      <c r="FM27" s="60">
        <f>BAR!FM27*0.82+25</f>
        <v>92193</v>
      </c>
      <c r="FN27" s="60">
        <f>BAR!FN27*0.82+25</f>
        <v>92767</v>
      </c>
      <c r="FO27" s="60">
        <f>BAR!FO27*0.82+25</f>
        <v>92767</v>
      </c>
      <c r="FP27" s="60">
        <f>BAR!FP27*0.82+25</f>
        <v>92767</v>
      </c>
      <c r="FQ27" s="60">
        <f>BAR!FQ27*0.82+25</f>
        <v>92767</v>
      </c>
      <c r="FR27" s="60">
        <f>BAR!FR27*0.82+25</f>
        <v>92767</v>
      </c>
      <c r="FS27" s="60">
        <f>BAR!FS27*0.82+25</f>
        <v>92767</v>
      </c>
      <c r="FT27" s="60">
        <f>BAR!FT27*0.82+25</f>
        <v>92767</v>
      </c>
      <c r="FU27" s="60">
        <f>BAR!FU27*0.82+25</f>
        <v>92767</v>
      </c>
      <c r="FV27" s="60">
        <f>BAR!FV27*0.82+25</f>
        <v>92767</v>
      </c>
      <c r="FW27" s="60">
        <f>BAR!FW27*0.82+25</f>
        <v>91619</v>
      </c>
      <c r="FX27" s="60">
        <f>BAR!FX27*0.82+25</f>
        <v>91619</v>
      </c>
      <c r="FY27" s="60">
        <f>BAR!FY27*0.82+25</f>
        <v>91619</v>
      </c>
      <c r="FZ27" s="60">
        <f>BAR!FZ27*0.82+25</f>
        <v>91619</v>
      </c>
      <c r="GA27" s="60">
        <f>BAR!GA27*0.82+25</f>
        <v>91619</v>
      </c>
      <c r="GB27" s="60">
        <f>BAR!GB27*0.82+25</f>
        <v>92193</v>
      </c>
      <c r="GC27" s="60">
        <f>BAR!GC27*0.82+25</f>
        <v>92193</v>
      </c>
      <c r="GD27" s="60">
        <f>BAR!GD27*0.82+25</f>
        <v>91619</v>
      </c>
      <c r="GE27" s="60">
        <f>BAR!GE27*0.82+25</f>
        <v>91619</v>
      </c>
      <c r="GF27" s="60">
        <f>BAR!GF27*0.82+25</f>
        <v>91619</v>
      </c>
      <c r="GG27" s="60">
        <f>BAR!GG27*0.82+25</f>
        <v>91619</v>
      </c>
      <c r="GH27" s="60">
        <f>BAR!GH27*0.82+25</f>
        <v>91619</v>
      </c>
      <c r="GI27" s="60">
        <f>BAR!GI27*0.82+25</f>
        <v>92193</v>
      </c>
      <c r="GJ27" s="60">
        <f>BAR!GJ27*0.82+25</f>
        <v>92193</v>
      </c>
      <c r="GK27" s="60">
        <f>BAR!GK27*0.82+25</f>
        <v>91619</v>
      </c>
      <c r="GL27" s="60">
        <f>BAR!GL27*0.82+25</f>
        <v>91619</v>
      </c>
      <c r="GM27" s="60">
        <f>BAR!GM27*0.82+25</f>
        <v>91619</v>
      </c>
      <c r="GN27" s="60">
        <f>BAR!GN27*0.82+25</f>
        <v>91619</v>
      </c>
      <c r="GO27" s="60">
        <f>BAR!GO27*0.82+25</f>
        <v>91619</v>
      </c>
      <c r="GP27" s="60">
        <f>BAR!GP27*0.82+25</f>
        <v>92193</v>
      </c>
      <c r="GQ27" s="60">
        <f>BAR!GQ27*0.82+25</f>
        <v>92193</v>
      </c>
      <c r="GR27" s="60">
        <f>BAR!GR27*0.82+25</f>
        <v>91619</v>
      </c>
      <c r="GS27" s="60">
        <f>BAR!GS27*0.82+25</f>
        <v>91619</v>
      </c>
      <c r="GT27" s="60">
        <f>BAR!GT27*0.82+25</f>
        <v>91619</v>
      </c>
      <c r="GU27" s="60">
        <f>BAR!GU27*0.82+25</f>
        <v>91619</v>
      </c>
      <c r="GV27" s="60">
        <f>BAR!GV27*0.82+25</f>
        <v>91619</v>
      </c>
      <c r="GW27" s="60">
        <f>BAR!GW27*0.82+25</f>
        <v>92193</v>
      </c>
      <c r="GX27" s="60">
        <f>BAR!GX27*0.82+25</f>
        <v>92193</v>
      </c>
      <c r="GY27" s="60">
        <f>BAR!GY27*0.82+25</f>
        <v>91619</v>
      </c>
      <c r="GZ27" s="60">
        <f>BAR!GZ27*0.82+25</f>
        <v>91619</v>
      </c>
      <c r="HA27" s="60">
        <f>BAR!HA27*0.82+25</f>
        <v>91619</v>
      </c>
      <c r="HB27" s="60">
        <f>BAR!HB27*0.82+25</f>
        <v>91619</v>
      </c>
      <c r="HC27" s="60">
        <f>BAR!HC27*0.82+25</f>
        <v>91619</v>
      </c>
      <c r="HD27" s="60">
        <f>BAR!HD27*0.82+25</f>
        <v>93505</v>
      </c>
      <c r="HE27" s="60">
        <f>BAR!HE27*0.82+25</f>
        <v>93505</v>
      </c>
      <c r="HF27" s="60">
        <f>BAR!HF27*0.82+25</f>
        <v>92767</v>
      </c>
      <c r="HG27" s="60">
        <f>BAR!HG27*0.82+25</f>
        <v>92767</v>
      </c>
      <c r="HH27" s="60">
        <f>BAR!HH27*0.82+25</f>
        <v>92767</v>
      </c>
      <c r="HI27" s="60">
        <f>BAR!HI27*0.82+25</f>
        <v>92767</v>
      </c>
      <c r="HJ27" s="60">
        <f>BAR!HJ27*0.82+25</f>
        <v>92767</v>
      </c>
      <c r="HK27" s="60">
        <f>BAR!HK27*0.82+25</f>
        <v>95965</v>
      </c>
      <c r="HL27" s="60">
        <f>BAR!HL27*0.82+25</f>
        <v>95965</v>
      </c>
      <c r="HM27" s="60">
        <f>BAR!HM27*0.82+25</f>
        <v>95965</v>
      </c>
      <c r="HN27" s="60">
        <f>BAR!HN27*0.82+25</f>
        <v>95965</v>
      </c>
      <c r="HO27" s="60">
        <f>BAR!HO27*0.82+25</f>
        <v>95965</v>
      </c>
      <c r="HP27" s="60">
        <f>BAR!HP27*0.82+25</f>
        <v>95965</v>
      </c>
      <c r="HQ27" s="60">
        <f>BAR!HQ27*0.82+25</f>
        <v>95965</v>
      </c>
      <c r="HR27" s="60">
        <f>BAR!HR27*0.82+25</f>
        <v>96785</v>
      </c>
      <c r="HS27" s="60">
        <f>BAR!HS27*0.82+25</f>
        <v>96785</v>
      </c>
      <c r="HT27" s="60">
        <f>BAR!HT27*0.82+25</f>
        <v>96785</v>
      </c>
      <c r="HU27" s="60">
        <f>BAR!HU27*0.82+25</f>
        <v>96785</v>
      </c>
    </row>
    <row r="28" spans="1:229" s="1" customFormat="1" ht="15" customHeight="1" x14ac:dyDescent="0.2">
      <c r="A28" s="24" t="s">
        <v>14</v>
      </c>
    </row>
    <row r="29" spans="1:229" s="1" customFormat="1" ht="24" x14ac:dyDescent="0.2">
      <c r="A29" s="35" t="s">
        <v>15</v>
      </c>
    </row>
    <row r="30" spans="1:229" ht="15" customHeight="1" x14ac:dyDescent="0.2">
      <c r="A30" s="13" t="s">
        <v>16</v>
      </c>
      <c r="HR30" s="17"/>
    </row>
    <row r="31" spans="1:229" ht="132" x14ac:dyDescent="0.2">
      <c r="A31" s="14" t="s">
        <v>17</v>
      </c>
    </row>
    <row r="32" spans="1:229" x14ac:dyDescent="0.2">
      <c r="A32" s="24" t="s">
        <v>18</v>
      </c>
    </row>
    <row r="33" spans="1:144" ht="24" x14ac:dyDescent="0.2">
      <c r="A33" s="23" t="s">
        <v>19</v>
      </c>
    </row>
    <row r="34" spans="1:144" x14ac:dyDescent="0.2">
      <c r="A34" s="26" t="s">
        <v>20</v>
      </c>
      <c r="AN34" s="19"/>
      <c r="AO34" s="19"/>
      <c r="AP34" s="19"/>
      <c r="AQ34" s="19"/>
      <c r="EA34" s="19"/>
      <c r="EB34" s="19"/>
      <c r="EC34" s="19"/>
      <c r="ED34" s="19"/>
      <c r="EJ34" s="19"/>
      <c r="EN34" s="19"/>
    </row>
    <row r="35" spans="1:144" ht="50.25" customHeight="1" x14ac:dyDescent="0.2">
      <c r="A35" s="50" t="s">
        <v>21</v>
      </c>
      <c r="AN35" s="19"/>
      <c r="AO35" s="19"/>
      <c r="AP35" s="19"/>
      <c r="AQ35" s="19"/>
      <c r="EA35" s="19"/>
      <c r="EB35" s="19"/>
      <c r="EC35" s="19"/>
      <c r="ED35" s="19"/>
      <c r="EJ35" s="19"/>
      <c r="EN35" s="19"/>
    </row>
    <row r="36" spans="1:144" x14ac:dyDescent="0.2">
      <c r="A36" s="36" t="s">
        <v>22</v>
      </c>
    </row>
    <row r="37" spans="1:144" ht="132" x14ac:dyDescent="0.2">
      <c r="A37" s="16" t="s">
        <v>23</v>
      </c>
    </row>
    <row r="38" spans="1:144" s="32" customFormat="1" ht="15" customHeight="1" x14ac:dyDescent="0.2">
      <c r="A38" s="13" t="s">
        <v>24</v>
      </c>
    </row>
    <row r="39" spans="1:144" s="32" customFormat="1" ht="96" x14ac:dyDescent="0.2">
      <c r="A39" s="61" t="s">
        <v>25</v>
      </c>
    </row>
    <row r="40" spans="1:144" x14ac:dyDescent="0.2">
      <c r="A40" s="13" t="s">
        <v>26</v>
      </c>
    </row>
    <row r="41" spans="1:144" ht="24" x14ac:dyDescent="0.2">
      <c r="A41" s="29" t="s">
        <v>27</v>
      </c>
    </row>
  </sheetData>
  <pageMargins left="0.7" right="0.7" top="0.75" bottom="0.75" header="0.3" footer="0.3"/>
  <pageSetup paperSize="9" orientation="portrait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sheetPr codeName="Лист42">
    <tabColor theme="6" tint="-0.249977111117893"/>
  </sheetPr>
  <dimension ref="A1:HU39"/>
  <sheetViews>
    <sheetView zoomScale="90" zoomScaleNormal="90" workbookViewId="0">
      <pane xSplit="1" topLeftCell="B1" activePane="topRight" state="frozen"/>
      <selection pane="topRight" activeCell="B1" sqref="B1:C1048576"/>
    </sheetView>
  </sheetViews>
  <sheetFormatPr defaultColWidth="9" defaultRowHeight="12" x14ac:dyDescent="0.2"/>
  <cols>
    <col min="1" max="1" width="74.7109375" style="19" customWidth="1"/>
    <col min="2" max="24" width="10.85546875" style="19" customWidth="1"/>
    <col min="25" max="29" width="10.85546875" style="31" customWidth="1"/>
    <col min="30" max="32" width="10.85546875" style="19" customWidth="1"/>
    <col min="33" max="37" width="10.85546875" style="32" customWidth="1"/>
    <col min="38" max="39" width="10.85546875" style="19" customWidth="1"/>
    <col min="40" max="43" width="10.85546875" style="31" customWidth="1"/>
    <col min="44" max="130" width="10.85546875" style="19" customWidth="1"/>
    <col min="131" max="134" width="10.85546875" style="31" customWidth="1"/>
    <col min="135" max="139" width="10.85546875" style="19" customWidth="1"/>
    <col min="140" max="140" width="10.85546875" style="31" customWidth="1"/>
    <col min="141" max="143" width="12.140625" style="31" customWidth="1"/>
    <col min="144" max="151" width="12.140625" style="19" customWidth="1"/>
    <col min="152" max="152" width="12.5703125" style="19" customWidth="1"/>
    <col min="153" max="185" width="12.7109375" style="19" customWidth="1"/>
    <col min="186" max="225" width="11.7109375" style="19" customWidth="1"/>
    <col min="226" max="229" width="9.7109375" style="19" customWidth="1"/>
    <col min="230" max="16384" width="9" style="19"/>
  </cols>
  <sheetData>
    <row r="1" spans="1:229" s="17" customFormat="1" ht="15" customHeight="1" x14ac:dyDescent="0.2">
      <c r="A1" s="2" t="s">
        <v>0</v>
      </c>
      <c r="Y1" s="41"/>
      <c r="Z1" s="41"/>
      <c r="AA1" s="41"/>
      <c r="AB1" s="41"/>
      <c r="AC1" s="41"/>
      <c r="AG1" s="42"/>
      <c r="AH1" s="42"/>
      <c r="AI1" s="42"/>
      <c r="AJ1" s="42"/>
      <c r="AK1" s="42"/>
      <c r="AN1" s="41"/>
      <c r="AO1" s="41"/>
      <c r="AP1" s="41"/>
      <c r="AQ1" s="41"/>
      <c r="EA1" s="41"/>
      <c r="EB1" s="41"/>
      <c r="EC1" s="41"/>
      <c r="ED1" s="41"/>
      <c r="EJ1" s="41"/>
      <c r="EK1" s="41"/>
      <c r="EL1" s="41"/>
      <c r="EM1" s="41"/>
    </row>
    <row r="2" spans="1:229" s="17" customFormat="1" ht="15" customHeight="1" x14ac:dyDescent="0.2">
      <c r="A2" s="3" t="s">
        <v>51</v>
      </c>
      <c r="Y2" s="41"/>
      <c r="Z2" s="41"/>
      <c r="AA2" s="41"/>
      <c r="AB2" s="41"/>
      <c r="AC2" s="41"/>
      <c r="AG2" s="42"/>
      <c r="AH2" s="42"/>
      <c r="AI2" s="42"/>
      <c r="AJ2" s="42"/>
      <c r="AK2" s="42"/>
      <c r="AN2" s="41"/>
      <c r="AO2" s="41"/>
      <c r="AP2" s="41"/>
      <c r="AQ2" s="41"/>
      <c r="EA2" s="41"/>
      <c r="EB2" s="41"/>
      <c r="EC2" s="41"/>
      <c r="ED2" s="41"/>
      <c r="EJ2" s="41"/>
      <c r="EK2" s="41"/>
      <c r="EL2" s="41"/>
      <c r="EM2" s="41"/>
    </row>
    <row r="3" spans="1:229" s="7" customFormat="1" ht="15" customHeight="1" x14ac:dyDescent="0.2">
      <c r="A3" s="3" t="s">
        <v>89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2"/>
      <c r="Z3" s="52"/>
      <c r="AA3" s="52"/>
      <c r="AB3" s="52"/>
      <c r="AC3" s="52"/>
      <c r="AD3" s="51"/>
      <c r="AE3" s="51"/>
      <c r="AF3" s="51"/>
      <c r="AG3" s="53"/>
      <c r="AH3" s="53"/>
      <c r="AI3" s="53"/>
      <c r="AJ3" s="53"/>
      <c r="AK3" s="53"/>
      <c r="AL3" s="51"/>
      <c r="AM3" s="51"/>
      <c r="AN3" s="52"/>
      <c r="AO3" s="52"/>
      <c r="AP3" s="52"/>
      <c r="AQ3" s="52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  <c r="BM3" s="51"/>
      <c r="BN3" s="51"/>
      <c r="BO3" s="51"/>
      <c r="BP3" s="51"/>
      <c r="BQ3" s="51"/>
      <c r="BR3" s="51"/>
      <c r="BS3" s="51"/>
      <c r="BT3" s="51"/>
      <c r="BU3" s="51"/>
      <c r="BV3" s="51"/>
      <c r="BW3" s="51"/>
      <c r="BX3" s="51"/>
      <c r="BY3" s="51"/>
      <c r="BZ3" s="51"/>
      <c r="CA3" s="51"/>
      <c r="CB3" s="51"/>
      <c r="CC3" s="51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51"/>
      <c r="DW3" s="51"/>
      <c r="DX3" s="51"/>
      <c r="DY3" s="51"/>
      <c r="DZ3" s="51"/>
      <c r="EA3" s="52"/>
      <c r="EB3" s="52"/>
      <c r="EC3" s="52"/>
      <c r="ED3" s="52"/>
      <c r="EE3" s="51"/>
      <c r="EF3" s="51"/>
      <c r="EG3" s="51"/>
      <c r="EH3" s="51"/>
      <c r="EI3" s="51"/>
      <c r="EJ3" s="52"/>
      <c r="EK3" s="46"/>
      <c r="EL3" s="46"/>
      <c r="EM3" s="46"/>
      <c r="HR3" s="17"/>
      <c r="HS3" s="17"/>
      <c r="HT3" s="17"/>
      <c r="HU3" s="17"/>
    </row>
    <row r="4" spans="1:229" s="7" customFormat="1" ht="15" customHeight="1" x14ac:dyDescent="0.2">
      <c r="A4" s="37" t="s">
        <v>3</v>
      </c>
      <c r="B4" s="43">
        <f>BAR!B4</f>
        <v>46157</v>
      </c>
      <c r="C4" s="43">
        <f>BAR!C4</f>
        <v>46158</v>
      </c>
      <c r="D4" s="43">
        <f>BAR!D4</f>
        <v>46159</v>
      </c>
      <c r="E4" s="43">
        <f>BAR!E4</f>
        <v>46160</v>
      </c>
      <c r="F4" s="43">
        <f>BAR!F4</f>
        <v>46161</v>
      </c>
      <c r="G4" s="43">
        <f>BAR!G4</f>
        <v>46162</v>
      </c>
      <c r="H4" s="43">
        <f>BAR!H4</f>
        <v>46163</v>
      </c>
      <c r="I4" s="43">
        <f>BAR!I4</f>
        <v>46164</v>
      </c>
      <c r="J4" s="43">
        <f>BAR!J4</f>
        <v>46165</v>
      </c>
      <c r="K4" s="43">
        <f>BAR!K4</f>
        <v>46166</v>
      </c>
      <c r="L4" s="43">
        <f>BAR!L4</f>
        <v>46167</v>
      </c>
      <c r="M4" s="43">
        <f>BAR!M4</f>
        <v>46168</v>
      </c>
      <c r="N4" s="43">
        <f>BAR!N4</f>
        <v>46169</v>
      </c>
      <c r="O4" s="43">
        <f>BAR!O4</f>
        <v>46170</v>
      </c>
      <c r="P4" s="43">
        <f>BAR!P4</f>
        <v>46171</v>
      </c>
      <c r="Q4" s="43">
        <f>BAR!Q4</f>
        <v>46172</v>
      </c>
      <c r="R4" s="43">
        <f>BAR!R4</f>
        <v>46173</v>
      </c>
      <c r="S4" s="43">
        <f>BAR!S4</f>
        <v>46174</v>
      </c>
      <c r="T4" s="43">
        <f>BAR!T4</f>
        <v>46175</v>
      </c>
      <c r="U4" s="43">
        <f>BAR!U4</f>
        <v>46176</v>
      </c>
      <c r="V4" s="43">
        <f>BAR!V4</f>
        <v>46177</v>
      </c>
      <c r="W4" s="43">
        <f>BAR!W4</f>
        <v>46178</v>
      </c>
      <c r="X4" s="43">
        <f>BAR!X4</f>
        <v>46179</v>
      </c>
      <c r="Y4" s="44">
        <f>BAR!Y4</f>
        <v>46180</v>
      </c>
      <c r="Z4" s="44">
        <f>BAR!Z4</f>
        <v>46181</v>
      </c>
      <c r="AA4" s="44">
        <f>BAR!AA4</f>
        <v>46182</v>
      </c>
      <c r="AB4" s="44">
        <f>BAR!AB4</f>
        <v>46183</v>
      </c>
      <c r="AC4" s="44">
        <f>BAR!AC4</f>
        <v>46184</v>
      </c>
      <c r="AD4" s="43">
        <f>BAR!AD4</f>
        <v>46185</v>
      </c>
      <c r="AE4" s="43">
        <f>BAR!AE4</f>
        <v>46186</v>
      </c>
      <c r="AF4" s="43">
        <f>BAR!AF4</f>
        <v>46187</v>
      </c>
      <c r="AG4" s="43">
        <f>BAR!AG4</f>
        <v>46188</v>
      </c>
      <c r="AH4" s="43">
        <f>BAR!AH4</f>
        <v>46189</v>
      </c>
      <c r="AI4" s="43">
        <f>BAR!AI4</f>
        <v>46190</v>
      </c>
      <c r="AJ4" s="43">
        <f>BAR!AJ4</f>
        <v>46191</v>
      </c>
      <c r="AK4" s="43">
        <f>BAR!AK4</f>
        <v>46192</v>
      </c>
      <c r="AL4" s="43">
        <f>BAR!AL4</f>
        <v>46193</v>
      </c>
      <c r="AM4" s="43">
        <f>BAR!AM4</f>
        <v>46194</v>
      </c>
      <c r="AN4" s="44">
        <f>BAR!AN4</f>
        <v>46195</v>
      </c>
      <c r="AO4" s="44">
        <f>BAR!AO4</f>
        <v>46196</v>
      </c>
      <c r="AP4" s="44">
        <f>BAR!AP4</f>
        <v>46197</v>
      </c>
      <c r="AQ4" s="44">
        <f>BAR!AQ4</f>
        <v>46198</v>
      </c>
      <c r="AR4" s="43">
        <f>BAR!AR4</f>
        <v>46199</v>
      </c>
      <c r="AS4" s="43">
        <f>BAR!AS4</f>
        <v>46200</v>
      </c>
      <c r="AT4" s="43">
        <f>BAR!AT4</f>
        <v>46201</v>
      </c>
      <c r="AU4" s="43">
        <f>BAR!AU4</f>
        <v>46202</v>
      </c>
      <c r="AV4" s="43">
        <f>BAR!AV4</f>
        <v>46203</v>
      </c>
      <c r="AW4" s="43">
        <f>BAR!AW4</f>
        <v>46204</v>
      </c>
      <c r="AX4" s="43">
        <f>BAR!AX4</f>
        <v>46205</v>
      </c>
      <c r="AY4" s="43">
        <f>BAR!AY4</f>
        <v>46206</v>
      </c>
      <c r="AZ4" s="43">
        <f>BAR!AZ4</f>
        <v>46207</v>
      </c>
      <c r="BA4" s="43">
        <f>BAR!BA4</f>
        <v>46208</v>
      </c>
      <c r="BB4" s="43">
        <f>BAR!BB4</f>
        <v>46209</v>
      </c>
      <c r="BC4" s="43">
        <f>BAR!BC4</f>
        <v>46210</v>
      </c>
      <c r="BD4" s="43">
        <f>BAR!BD4</f>
        <v>46211</v>
      </c>
      <c r="BE4" s="43">
        <f>BAR!BE4</f>
        <v>46212</v>
      </c>
      <c r="BF4" s="43">
        <f>BAR!BF4</f>
        <v>46213</v>
      </c>
      <c r="BG4" s="43">
        <f>BAR!BG4</f>
        <v>46214</v>
      </c>
      <c r="BH4" s="43">
        <f>BAR!BH4</f>
        <v>46215</v>
      </c>
      <c r="BI4" s="43">
        <f>BAR!BI4</f>
        <v>46216</v>
      </c>
      <c r="BJ4" s="43">
        <f>BAR!BJ4</f>
        <v>46217</v>
      </c>
      <c r="BK4" s="43">
        <f>BAR!BK4</f>
        <v>46218</v>
      </c>
      <c r="BL4" s="43">
        <f>BAR!BL4</f>
        <v>46219</v>
      </c>
      <c r="BM4" s="43">
        <f>BAR!BM4</f>
        <v>46220</v>
      </c>
      <c r="BN4" s="43">
        <f>BAR!BN4</f>
        <v>46221</v>
      </c>
      <c r="BO4" s="43">
        <f>BAR!BO4</f>
        <v>46222</v>
      </c>
      <c r="BP4" s="43">
        <f>BAR!BP4</f>
        <v>46223</v>
      </c>
      <c r="BQ4" s="43">
        <f>BAR!BQ4</f>
        <v>46224</v>
      </c>
      <c r="BR4" s="43">
        <f>BAR!BR4</f>
        <v>46225</v>
      </c>
      <c r="BS4" s="43">
        <f>BAR!BS4</f>
        <v>46226</v>
      </c>
      <c r="BT4" s="43">
        <f>BAR!BT4</f>
        <v>46227</v>
      </c>
      <c r="BU4" s="43">
        <f>BAR!BU4</f>
        <v>46228</v>
      </c>
      <c r="BV4" s="43">
        <f>BAR!BV4</f>
        <v>46229</v>
      </c>
      <c r="BW4" s="43">
        <f>BAR!BW4</f>
        <v>46230</v>
      </c>
      <c r="BX4" s="43">
        <f>BAR!BX4</f>
        <v>46231</v>
      </c>
      <c r="BY4" s="43">
        <f>BAR!BY4</f>
        <v>46232</v>
      </c>
      <c r="BZ4" s="43">
        <f>BAR!BZ4</f>
        <v>46233</v>
      </c>
      <c r="CA4" s="43">
        <f>BAR!CA4</f>
        <v>46234</v>
      </c>
      <c r="CB4" s="43">
        <f>BAR!CB4</f>
        <v>46235</v>
      </c>
      <c r="CC4" s="43">
        <f>BAR!CC4</f>
        <v>46236</v>
      </c>
      <c r="CD4" s="43">
        <f>BAR!CD4</f>
        <v>46237</v>
      </c>
      <c r="CE4" s="43">
        <f>BAR!CE4</f>
        <v>46238</v>
      </c>
      <c r="CF4" s="43">
        <f>BAR!CF4</f>
        <v>46239</v>
      </c>
      <c r="CG4" s="43">
        <f>BAR!CG4</f>
        <v>46240</v>
      </c>
      <c r="CH4" s="43">
        <f>BAR!CH4</f>
        <v>46241</v>
      </c>
      <c r="CI4" s="43">
        <f>BAR!CI4</f>
        <v>46242</v>
      </c>
      <c r="CJ4" s="43">
        <f>BAR!CJ4</f>
        <v>46243</v>
      </c>
      <c r="CK4" s="43">
        <f>BAR!CK4</f>
        <v>46244</v>
      </c>
      <c r="CL4" s="43">
        <f>BAR!CL4</f>
        <v>46245</v>
      </c>
      <c r="CM4" s="43">
        <f>BAR!CM4</f>
        <v>46246</v>
      </c>
      <c r="CN4" s="43">
        <f>BAR!CN4</f>
        <v>46247</v>
      </c>
      <c r="CO4" s="43">
        <f>BAR!CO4</f>
        <v>46248</v>
      </c>
      <c r="CP4" s="43">
        <f>BAR!CP4</f>
        <v>46249</v>
      </c>
      <c r="CQ4" s="43">
        <f>BAR!CQ4</f>
        <v>46250</v>
      </c>
      <c r="CR4" s="43">
        <f>BAR!CR4</f>
        <v>46251</v>
      </c>
      <c r="CS4" s="43">
        <f>BAR!CS4</f>
        <v>46252</v>
      </c>
      <c r="CT4" s="43">
        <f>BAR!CT4</f>
        <v>46253</v>
      </c>
      <c r="CU4" s="43">
        <f>BAR!CU4</f>
        <v>46254</v>
      </c>
      <c r="CV4" s="43">
        <f>BAR!CV4</f>
        <v>46255</v>
      </c>
      <c r="CW4" s="43">
        <f>BAR!CW4</f>
        <v>46256</v>
      </c>
      <c r="CX4" s="43">
        <f>BAR!CX4</f>
        <v>46257</v>
      </c>
      <c r="CY4" s="43">
        <f>BAR!CY4</f>
        <v>46258</v>
      </c>
      <c r="CZ4" s="43">
        <f>BAR!CZ4</f>
        <v>46259</v>
      </c>
      <c r="DA4" s="43">
        <f>BAR!DA4</f>
        <v>46260</v>
      </c>
      <c r="DB4" s="43">
        <f>BAR!DB4</f>
        <v>46261</v>
      </c>
      <c r="DC4" s="43">
        <f>BAR!DC4</f>
        <v>46262</v>
      </c>
      <c r="DD4" s="43">
        <f>BAR!DD4</f>
        <v>46263</v>
      </c>
      <c r="DE4" s="43">
        <f>BAR!DE4</f>
        <v>46264</v>
      </c>
      <c r="DF4" s="43">
        <f>BAR!DF4</f>
        <v>46265</v>
      </c>
      <c r="DG4" s="43">
        <f>BAR!DG4</f>
        <v>46266</v>
      </c>
      <c r="DH4" s="43">
        <f>BAR!DH4</f>
        <v>46267</v>
      </c>
      <c r="DI4" s="43">
        <f>BAR!DI4</f>
        <v>46268</v>
      </c>
      <c r="DJ4" s="43">
        <f>BAR!DJ4</f>
        <v>46269</v>
      </c>
      <c r="DK4" s="43">
        <f>BAR!DK4</f>
        <v>46270</v>
      </c>
      <c r="DL4" s="43">
        <f>BAR!DL4</f>
        <v>46271</v>
      </c>
      <c r="DM4" s="43">
        <f>BAR!DM4</f>
        <v>46272</v>
      </c>
      <c r="DN4" s="43">
        <f>BAR!DN4</f>
        <v>46273</v>
      </c>
      <c r="DO4" s="43">
        <f>BAR!DO4</f>
        <v>46274</v>
      </c>
      <c r="DP4" s="43">
        <f>BAR!DP4</f>
        <v>46275</v>
      </c>
      <c r="DQ4" s="43">
        <f>BAR!DQ4</f>
        <v>46276</v>
      </c>
      <c r="DR4" s="43">
        <f>BAR!DR4</f>
        <v>46277</v>
      </c>
      <c r="DS4" s="43">
        <f>BAR!DS4</f>
        <v>46278</v>
      </c>
      <c r="DT4" s="43">
        <f>BAR!DT4</f>
        <v>46279</v>
      </c>
      <c r="DU4" s="43">
        <f>BAR!DU4</f>
        <v>46280</v>
      </c>
      <c r="DV4" s="43">
        <f>BAR!DV4</f>
        <v>46281</v>
      </c>
      <c r="DW4" s="43">
        <f>BAR!DW4</f>
        <v>46282</v>
      </c>
      <c r="DX4" s="43">
        <f>BAR!DX4</f>
        <v>46283</v>
      </c>
      <c r="DY4" s="43">
        <f>BAR!DY4</f>
        <v>46284</v>
      </c>
      <c r="DZ4" s="43">
        <f>BAR!DZ4</f>
        <v>46285</v>
      </c>
      <c r="EA4" s="44">
        <f>BAR!EA4</f>
        <v>46286</v>
      </c>
      <c r="EB4" s="44">
        <f>BAR!EB4</f>
        <v>46287</v>
      </c>
      <c r="EC4" s="44">
        <f>BAR!EC4</f>
        <v>46288</v>
      </c>
      <c r="ED4" s="44">
        <f>BAR!ED4</f>
        <v>46289</v>
      </c>
      <c r="EE4" s="43">
        <f>BAR!EE4</f>
        <v>46290</v>
      </c>
      <c r="EF4" s="43">
        <f>BAR!EF4</f>
        <v>46291</v>
      </c>
      <c r="EG4" s="43">
        <f>BAR!EG4</f>
        <v>46292</v>
      </c>
      <c r="EH4" s="43">
        <f>BAR!EH4</f>
        <v>46293</v>
      </c>
      <c r="EI4" s="43">
        <f>BAR!EI4</f>
        <v>46294</v>
      </c>
      <c r="EJ4" s="44">
        <f>BAR!EJ4</f>
        <v>46295</v>
      </c>
      <c r="EK4" s="44">
        <f>BAR!EK4</f>
        <v>46296</v>
      </c>
      <c r="EL4" s="44">
        <f>BAR!EL4</f>
        <v>46297</v>
      </c>
      <c r="EM4" s="44">
        <f>BAR!EM4</f>
        <v>46298</v>
      </c>
      <c r="EN4" s="43">
        <f>BAR!EN4</f>
        <v>46299</v>
      </c>
      <c r="EO4" s="43">
        <f>BAR!EO4</f>
        <v>46300</v>
      </c>
      <c r="EP4" s="43">
        <f>BAR!EP4</f>
        <v>46301</v>
      </c>
      <c r="EQ4" s="43">
        <f>BAR!EQ4</f>
        <v>46302</v>
      </c>
      <c r="ER4" s="43">
        <f>BAR!ER4</f>
        <v>46303</v>
      </c>
      <c r="ES4" s="43">
        <f>BAR!ES4</f>
        <v>46304</v>
      </c>
      <c r="ET4" s="43">
        <f>BAR!ET4</f>
        <v>46305</v>
      </c>
      <c r="EU4" s="43">
        <f>BAR!EU4</f>
        <v>46306</v>
      </c>
      <c r="EV4" s="43">
        <f>BAR!EV4</f>
        <v>46307</v>
      </c>
      <c r="EW4" s="43">
        <f>BAR!EW4</f>
        <v>46308</v>
      </c>
      <c r="EX4" s="43">
        <f>BAR!EX4</f>
        <v>46309</v>
      </c>
      <c r="EY4" s="43">
        <f>BAR!EY4</f>
        <v>46310</v>
      </c>
      <c r="EZ4" s="43">
        <f>BAR!EZ4</f>
        <v>46311</v>
      </c>
      <c r="FA4" s="43">
        <f>BAR!FA4</f>
        <v>46312</v>
      </c>
      <c r="FB4" s="43">
        <f>BAR!FB4</f>
        <v>46313</v>
      </c>
      <c r="FC4" s="43">
        <f>BAR!FC4</f>
        <v>46314</v>
      </c>
      <c r="FD4" s="43">
        <f>BAR!FD4</f>
        <v>46315</v>
      </c>
      <c r="FE4" s="43">
        <f>BAR!FE4</f>
        <v>46316</v>
      </c>
      <c r="FF4" s="43">
        <f>BAR!FF4</f>
        <v>46317</v>
      </c>
      <c r="FG4" s="43">
        <f>BAR!FG4</f>
        <v>46318</v>
      </c>
      <c r="FH4" s="43">
        <f>BAR!FH4</f>
        <v>46319</v>
      </c>
      <c r="FI4" s="43">
        <f>BAR!FI4</f>
        <v>46320</v>
      </c>
      <c r="FJ4" s="43">
        <f>BAR!FJ4</f>
        <v>46321</v>
      </c>
      <c r="FK4" s="43">
        <f>BAR!FK4</f>
        <v>46322</v>
      </c>
      <c r="FL4" s="43">
        <f>BAR!FL4</f>
        <v>46323</v>
      </c>
      <c r="FM4" s="43">
        <f>BAR!FM4</f>
        <v>46324</v>
      </c>
      <c r="FN4" s="43">
        <f>BAR!FN4</f>
        <v>46325</v>
      </c>
      <c r="FO4" s="43">
        <f>BAR!FO4</f>
        <v>46326</v>
      </c>
      <c r="FP4" s="43">
        <f>BAR!FP4</f>
        <v>46327</v>
      </c>
      <c r="FQ4" s="43">
        <f>BAR!FQ4</f>
        <v>46328</v>
      </c>
      <c r="FR4" s="43">
        <f>BAR!FR4</f>
        <v>46329</v>
      </c>
      <c r="FS4" s="43">
        <f>BAR!FS4</f>
        <v>46330</v>
      </c>
      <c r="FT4" s="43">
        <f>BAR!FT4</f>
        <v>46331</v>
      </c>
      <c r="FU4" s="43">
        <f>BAR!FU4</f>
        <v>46332</v>
      </c>
      <c r="FV4" s="43">
        <f>BAR!FV4</f>
        <v>46333</v>
      </c>
      <c r="FW4" s="43">
        <f>BAR!FW4</f>
        <v>46334</v>
      </c>
      <c r="FX4" s="43">
        <f>BAR!FX4</f>
        <v>46335</v>
      </c>
      <c r="FY4" s="43">
        <f>BAR!FY4</f>
        <v>46336</v>
      </c>
      <c r="FZ4" s="43">
        <f>BAR!FZ4</f>
        <v>46337</v>
      </c>
      <c r="GA4" s="43">
        <f>BAR!GA4</f>
        <v>46338</v>
      </c>
      <c r="GB4" s="43">
        <f>BAR!GB4</f>
        <v>46339</v>
      </c>
      <c r="GC4" s="43">
        <f>BAR!GC4</f>
        <v>46340</v>
      </c>
      <c r="GD4" s="43">
        <f>BAR!GD4</f>
        <v>46341</v>
      </c>
      <c r="GE4" s="43">
        <f>BAR!GE4</f>
        <v>46342</v>
      </c>
      <c r="GF4" s="43">
        <f>BAR!GF4</f>
        <v>46343</v>
      </c>
      <c r="GG4" s="43">
        <f>BAR!GG4</f>
        <v>46344</v>
      </c>
      <c r="GH4" s="43">
        <f>BAR!GH4</f>
        <v>46345</v>
      </c>
      <c r="GI4" s="43">
        <f>BAR!GI4</f>
        <v>46346</v>
      </c>
      <c r="GJ4" s="43">
        <f>BAR!GJ4</f>
        <v>46347</v>
      </c>
      <c r="GK4" s="43">
        <f>BAR!GK4</f>
        <v>46348</v>
      </c>
      <c r="GL4" s="43">
        <f>BAR!GL4</f>
        <v>46349</v>
      </c>
      <c r="GM4" s="43">
        <f>BAR!GM4</f>
        <v>46350</v>
      </c>
      <c r="GN4" s="43">
        <f>BAR!GN4</f>
        <v>46351</v>
      </c>
      <c r="GO4" s="43">
        <f>BAR!GO4</f>
        <v>46352</v>
      </c>
      <c r="GP4" s="43">
        <f>BAR!GP4</f>
        <v>46353</v>
      </c>
      <c r="GQ4" s="43">
        <f>BAR!GQ4</f>
        <v>46354</v>
      </c>
      <c r="GR4" s="43">
        <f>BAR!GR4</f>
        <v>46355</v>
      </c>
      <c r="GS4" s="43">
        <f>BAR!GS4</f>
        <v>46356</v>
      </c>
      <c r="GT4" s="43">
        <f>BAR!GT4</f>
        <v>46357</v>
      </c>
      <c r="GU4" s="43">
        <f>BAR!GU4</f>
        <v>46358</v>
      </c>
      <c r="GV4" s="43">
        <f>BAR!GV4</f>
        <v>46359</v>
      </c>
      <c r="GW4" s="43">
        <f>BAR!GW4</f>
        <v>46360</v>
      </c>
      <c r="GX4" s="43">
        <f>BAR!GX4</f>
        <v>46361</v>
      </c>
      <c r="GY4" s="43">
        <f>BAR!GY4</f>
        <v>46362</v>
      </c>
      <c r="GZ4" s="43">
        <f>BAR!GZ4</f>
        <v>46363</v>
      </c>
      <c r="HA4" s="43">
        <f>BAR!HA4</f>
        <v>46364</v>
      </c>
      <c r="HB4" s="43">
        <f>BAR!HB4</f>
        <v>46365</v>
      </c>
      <c r="HC4" s="43">
        <f>BAR!HC4</f>
        <v>46366</v>
      </c>
      <c r="HD4" s="43">
        <f>BAR!HD4</f>
        <v>46367</v>
      </c>
      <c r="HE4" s="43">
        <f>BAR!HE4</f>
        <v>46368</v>
      </c>
      <c r="HF4" s="43">
        <f>BAR!HF4</f>
        <v>46369</v>
      </c>
      <c r="HG4" s="43">
        <f>BAR!HG4</f>
        <v>46370</v>
      </c>
      <c r="HH4" s="43">
        <f>BAR!HH4</f>
        <v>46371</v>
      </c>
      <c r="HI4" s="43">
        <f>BAR!HI4</f>
        <v>46372</v>
      </c>
      <c r="HJ4" s="43">
        <f>BAR!HJ4</f>
        <v>46373</v>
      </c>
      <c r="HK4" s="43">
        <f>BAR!HK4</f>
        <v>46374</v>
      </c>
      <c r="HL4" s="43">
        <f>BAR!HL4</f>
        <v>46375</v>
      </c>
      <c r="HM4" s="43">
        <f>BAR!HM4</f>
        <v>46376</v>
      </c>
      <c r="HN4" s="43">
        <f>BAR!HN4</f>
        <v>46377</v>
      </c>
      <c r="HO4" s="43">
        <f>BAR!HO4</f>
        <v>46378</v>
      </c>
      <c r="HP4" s="43">
        <f>BAR!HP4</f>
        <v>46379</v>
      </c>
      <c r="HQ4" s="43">
        <f>BAR!HQ4</f>
        <v>46380</v>
      </c>
      <c r="HR4" s="43">
        <f>BAR!HR4</f>
        <v>46381</v>
      </c>
      <c r="HS4" s="43">
        <f>BAR!HS4</f>
        <v>46382</v>
      </c>
      <c r="HT4" s="43">
        <f>BAR!HT4</f>
        <v>46383</v>
      </c>
      <c r="HU4" s="43">
        <f>BAR!HU4</f>
        <v>46384</v>
      </c>
    </row>
    <row r="5" spans="1:229" s="7" customFormat="1" x14ac:dyDescent="0.2">
      <c r="A5" s="6" t="s">
        <v>52</v>
      </c>
      <c r="Y5" s="46"/>
      <c r="Z5" s="46"/>
      <c r="AA5" s="46"/>
      <c r="AB5" s="46"/>
      <c r="AC5" s="46"/>
      <c r="AN5" s="46"/>
      <c r="AO5" s="46"/>
      <c r="AP5" s="46"/>
      <c r="AQ5" s="46"/>
      <c r="EA5" s="46"/>
      <c r="EB5" s="46"/>
      <c r="EC5" s="46"/>
      <c r="ED5" s="46"/>
      <c r="EJ5" s="46"/>
      <c r="EK5" s="46"/>
      <c r="EL5" s="46"/>
      <c r="EM5" s="46"/>
    </row>
    <row r="6" spans="1:229" s="7" customFormat="1" x14ac:dyDescent="0.2">
      <c r="A6" s="8">
        <v>1</v>
      </c>
      <c r="B6" s="10">
        <f>ROUND(BAR!B6*0.9*0.87,)+25</f>
        <v>11379</v>
      </c>
      <c r="C6" s="10">
        <f>ROUND(BAR!C6*0.9*0.87,)+25</f>
        <v>12162</v>
      </c>
      <c r="D6" s="10">
        <f>ROUND(BAR!D6*0.9*0.87,)+25</f>
        <v>10987</v>
      </c>
      <c r="E6" s="10">
        <f>ROUND(BAR!E6*0.9*0.87,)+25</f>
        <v>10987</v>
      </c>
      <c r="F6" s="10">
        <f>ROUND(BAR!F6*0.9*0.87,)+25</f>
        <v>10987</v>
      </c>
      <c r="G6" s="10">
        <f>ROUND(BAR!G6*0.9*0.87,)+25</f>
        <v>10987</v>
      </c>
      <c r="H6" s="10">
        <f>ROUND(BAR!H6*0.9*0.87,)+25</f>
        <v>12162</v>
      </c>
      <c r="I6" s="10">
        <f>ROUND(BAR!I6*0.9*0.87,)+25</f>
        <v>14119</v>
      </c>
      <c r="J6" s="10">
        <f>ROUND(BAR!J6*0.9*0.87,)+25</f>
        <v>14119</v>
      </c>
      <c r="K6" s="10">
        <f>ROUND(BAR!K6*0.9*0.87,)+25</f>
        <v>11379</v>
      </c>
      <c r="L6" s="10">
        <f>ROUND(BAR!L6*0.9*0.87,)+25</f>
        <v>11379</v>
      </c>
      <c r="M6" s="10">
        <f>ROUND(BAR!M6*0.9*0.87,)+25</f>
        <v>11379</v>
      </c>
      <c r="N6" s="10">
        <f>ROUND(BAR!N6*0.9*0.87,)+25</f>
        <v>11379</v>
      </c>
      <c r="O6" s="10">
        <f>ROUND(BAR!O6*0.9*0.87,)+25</f>
        <v>11379</v>
      </c>
      <c r="P6" s="10">
        <f>ROUND(BAR!P6*0.9*0.87,)+25</f>
        <v>12945</v>
      </c>
      <c r="Q6" s="10">
        <f>ROUND(BAR!Q6*0.9*0.87,)+25</f>
        <v>12945</v>
      </c>
      <c r="R6" s="10">
        <f>ROUND(BAR!R6*0.9*0.87,)+25</f>
        <v>12162</v>
      </c>
      <c r="S6" s="10">
        <f>ROUND(BAR!S6*0.9*0.87,)+25</f>
        <v>12162</v>
      </c>
      <c r="T6" s="10">
        <f>ROUND(BAR!T6*0.9*0.87,)+25</f>
        <v>12162</v>
      </c>
      <c r="U6" s="10">
        <f>ROUND(BAR!U6*0.9*0.87,)+25</f>
        <v>12162</v>
      </c>
      <c r="V6" s="10">
        <f>ROUND(BAR!V6*0.9*0.87,)+25</f>
        <v>12162</v>
      </c>
      <c r="W6" s="10">
        <f>ROUND(BAR!W6*0.9*0.87,)+25</f>
        <v>15294</v>
      </c>
      <c r="X6" s="10">
        <f>ROUND(BAR!X6*0.9*0.87,)+25</f>
        <v>15294</v>
      </c>
      <c r="Y6" s="54">
        <f>ROUND(BAR!Y6*0.9*0.87,)+25</f>
        <v>15294</v>
      </c>
      <c r="Z6" s="54">
        <f>ROUND(BAR!Z6*0.9*0.87,)+25</f>
        <v>15294</v>
      </c>
      <c r="AA6" s="54">
        <f>ROUND(BAR!AA6*0.9*0.87,)+25</f>
        <v>15294</v>
      </c>
      <c r="AB6" s="54">
        <f>ROUND(BAR!AB6*0.9*0.87,)+25</f>
        <v>15294</v>
      </c>
      <c r="AC6" s="54">
        <f>ROUND(BAR!AC6*0.9*0.87,)+25</f>
        <v>15294</v>
      </c>
      <c r="AD6" s="10">
        <f>ROUND(BAR!AD6*0.9*0.87,)+25</f>
        <v>15294</v>
      </c>
      <c r="AE6" s="10">
        <f>ROUND(BAR!AE6*0.9*0.87,)+25</f>
        <v>15294</v>
      </c>
      <c r="AF6" s="10">
        <f>ROUND(BAR!AF6*0.9*0.87,)+25</f>
        <v>15294</v>
      </c>
      <c r="AG6" s="10">
        <f>ROUND(BAR!AG6*0.9*0.87,)+25</f>
        <v>19992</v>
      </c>
      <c r="AH6" s="10">
        <f>ROUND(BAR!AH6*0.9*0.87,)+25</f>
        <v>19992</v>
      </c>
      <c r="AI6" s="10">
        <f>ROUND(BAR!AI6*0.9*0.87,)+25</f>
        <v>19992</v>
      </c>
      <c r="AJ6" s="10">
        <f>ROUND(BAR!AJ6*0.9*0.87,)+25</f>
        <v>19992</v>
      </c>
      <c r="AK6" s="10">
        <f>ROUND(BAR!AK6*0.9*0.87,)+25</f>
        <v>21558</v>
      </c>
      <c r="AL6" s="10">
        <f>ROUND(BAR!AL6*0.9*0.87,)+25</f>
        <v>21558</v>
      </c>
      <c r="AM6" s="10">
        <f>ROUND(BAR!AM6*0.9*0.87,)+25</f>
        <v>21558</v>
      </c>
      <c r="AN6" s="54">
        <f>ROUND(BAR!AN6*0.9*0.87,)+25</f>
        <v>21558</v>
      </c>
      <c r="AO6" s="54">
        <f>ROUND(BAR!AO6*0.9*0.87,)+25</f>
        <v>21558</v>
      </c>
      <c r="AP6" s="54">
        <f>ROUND(BAR!AP6*0.9*0.87,)+25</f>
        <v>21558</v>
      </c>
      <c r="AQ6" s="54">
        <f>ROUND(BAR!AQ6*0.9*0.87,)+25</f>
        <v>21558</v>
      </c>
      <c r="AR6" s="10">
        <f>ROUND(BAR!AR6*0.9*0.87,)+25</f>
        <v>21558</v>
      </c>
      <c r="AS6" s="10">
        <f>ROUND(BAR!AS6*0.9*0.87,)+25</f>
        <v>21558</v>
      </c>
      <c r="AT6" s="10">
        <f>ROUND(BAR!AT6*0.9*0.87,)+25</f>
        <v>16468</v>
      </c>
      <c r="AU6" s="10">
        <f>ROUND(BAR!AU6*0.9*0.87,)+25</f>
        <v>16468</v>
      </c>
      <c r="AV6" s="10">
        <f>ROUND(BAR!AV6*0.9*0.87,)+25</f>
        <v>16468</v>
      </c>
      <c r="AW6" s="10">
        <f>ROUND(BAR!AW6*0.9*0.87,)+25</f>
        <v>17643</v>
      </c>
      <c r="AX6" s="10">
        <f>ROUND(BAR!AX6*0.9*0.87,)+25</f>
        <v>17643</v>
      </c>
      <c r="AY6" s="10">
        <f>ROUND(BAR!AY6*0.9*0.87,)+25</f>
        <v>17643</v>
      </c>
      <c r="AZ6" s="10">
        <f>ROUND(BAR!AZ6*0.9*0.87,)+25</f>
        <v>17643</v>
      </c>
      <c r="BA6" s="10">
        <f>ROUND(BAR!BA6*0.9*0.87,)+25</f>
        <v>17643</v>
      </c>
      <c r="BB6" s="10">
        <f>ROUND(BAR!BB6*0.9*0.87,)+25</f>
        <v>17643</v>
      </c>
      <c r="BC6" s="10">
        <f>ROUND(BAR!BC6*0.9*0.87,)+25</f>
        <v>17643</v>
      </c>
      <c r="BD6" s="10">
        <f>ROUND(BAR!BD6*0.9*0.87,)+25</f>
        <v>17643</v>
      </c>
      <c r="BE6" s="10">
        <f>ROUND(BAR!BE6*0.9*0.87,)+25</f>
        <v>19992</v>
      </c>
      <c r="BF6" s="10">
        <f>ROUND(BAR!BF6*0.9*0.87,)+25</f>
        <v>19992</v>
      </c>
      <c r="BG6" s="10">
        <f>ROUND(BAR!BG6*0.9*0.87,)+25</f>
        <v>16468</v>
      </c>
      <c r="BH6" s="10">
        <f>ROUND(BAR!BH6*0.9*0.87,)+25</f>
        <v>16468</v>
      </c>
      <c r="BI6" s="10">
        <f>ROUND(BAR!BI6*0.9*0.87,)+25</f>
        <v>16468</v>
      </c>
      <c r="BJ6" s="10">
        <f>ROUND(BAR!BJ6*0.9*0.87,)+25</f>
        <v>16468</v>
      </c>
      <c r="BK6" s="10">
        <f>ROUND(BAR!BK6*0.9*0.87,)+25</f>
        <v>18817</v>
      </c>
      <c r="BL6" s="10">
        <f>ROUND(BAR!BL6*0.9*0.87,)+25</f>
        <v>18817</v>
      </c>
      <c r="BM6" s="10">
        <f>ROUND(BAR!BM6*0.9*0.87,)+25</f>
        <v>18817</v>
      </c>
      <c r="BN6" s="10">
        <f>ROUND(BAR!BN6*0.9*0.87,)+25</f>
        <v>18817</v>
      </c>
      <c r="BO6" s="10">
        <f>ROUND(BAR!BO6*0.9*0.87,)+25</f>
        <v>16468</v>
      </c>
      <c r="BP6" s="10">
        <f>ROUND(BAR!BP6*0.9*0.87,)+25</f>
        <v>16468</v>
      </c>
      <c r="BQ6" s="10">
        <f>ROUND(BAR!BQ6*0.9*0.87,)+25</f>
        <v>16468</v>
      </c>
      <c r="BR6" s="10">
        <f>ROUND(BAR!BR6*0.9*0.87,)+25</f>
        <v>16468</v>
      </c>
      <c r="BS6" s="10">
        <f>ROUND(BAR!BS6*0.9*0.87,)+25</f>
        <v>16468</v>
      </c>
      <c r="BT6" s="10">
        <f>ROUND(BAR!BT6*0.9*0.87,)+25</f>
        <v>17643</v>
      </c>
      <c r="BU6" s="10">
        <f>ROUND(BAR!BU6*0.9*0.87,)+25</f>
        <v>17643</v>
      </c>
      <c r="BV6" s="10">
        <f>ROUND(BAR!BV6*0.9*0.87,)+25</f>
        <v>16468</v>
      </c>
      <c r="BW6" s="10">
        <f>ROUND(BAR!BW6*0.9*0.87,)+25</f>
        <v>16468</v>
      </c>
      <c r="BX6" s="10">
        <f>ROUND(BAR!BX6*0.9*0.87,)+25</f>
        <v>16468</v>
      </c>
      <c r="BY6" s="10">
        <f>ROUND(BAR!BY6*0.9*0.87,)+25</f>
        <v>16468</v>
      </c>
      <c r="BZ6" s="10">
        <f>ROUND(BAR!BZ6*0.9*0.87,)+25</f>
        <v>16468</v>
      </c>
      <c r="CA6" s="10">
        <f>ROUND(BAR!CA6*0.9*0.87,)+25</f>
        <v>17643</v>
      </c>
      <c r="CB6" s="10">
        <f>ROUND(BAR!CB6*0.9*0.87,)+25</f>
        <v>17643</v>
      </c>
      <c r="CC6" s="10">
        <f>ROUND(BAR!CC6*0.9*0.87,)+25</f>
        <v>16468</v>
      </c>
      <c r="CD6" s="10">
        <f>ROUND(BAR!CD6*0.9*0.87,)+25</f>
        <v>16468</v>
      </c>
      <c r="CE6" s="10">
        <f>ROUND(BAR!CE6*0.9*0.87,)+25</f>
        <v>16468</v>
      </c>
      <c r="CF6" s="10">
        <f>ROUND(BAR!CF6*0.9*0.87,)+25</f>
        <v>16468</v>
      </c>
      <c r="CG6" s="10">
        <f>ROUND(BAR!CG6*0.9*0.87,)+25</f>
        <v>16468</v>
      </c>
      <c r="CH6" s="10">
        <f>ROUND(BAR!CH6*0.9*0.87,)+25</f>
        <v>17643</v>
      </c>
      <c r="CI6" s="10">
        <f>ROUND(BAR!CI6*0.9*0.87,)+25</f>
        <v>17643</v>
      </c>
      <c r="CJ6" s="10">
        <f>ROUND(BAR!CJ6*0.9*0.87,)+25</f>
        <v>16468</v>
      </c>
      <c r="CK6" s="10">
        <f>ROUND(BAR!CK6*0.9*0.87,)+25</f>
        <v>16468</v>
      </c>
      <c r="CL6" s="10">
        <f>ROUND(BAR!CL6*0.9*0.87,)+25</f>
        <v>16468</v>
      </c>
      <c r="CM6" s="10">
        <f>ROUND(BAR!CM6*0.9*0.87,)+25</f>
        <v>16468</v>
      </c>
      <c r="CN6" s="10">
        <f>ROUND(BAR!CN6*0.9*0.87,)+25</f>
        <v>16468</v>
      </c>
      <c r="CO6" s="10">
        <f>ROUND(BAR!CO6*0.9*0.87,)+25</f>
        <v>17643</v>
      </c>
      <c r="CP6" s="10">
        <f>ROUND(BAR!CP6*0.9*0.87,)+25</f>
        <v>17643</v>
      </c>
      <c r="CQ6" s="10">
        <f>ROUND(BAR!CQ6*0.9*0.87,)+25</f>
        <v>16468</v>
      </c>
      <c r="CR6" s="10">
        <f>ROUND(BAR!CR6*0.9*0.87,)+25</f>
        <v>16468</v>
      </c>
      <c r="CS6" s="10">
        <f>ROUND(BAR!CS6*0.9*0.87,)+25</f>
        <v>16468</v>
      </c>
      <c r="CT6" s="10">
        <f>ROUND(BAR!CT6*0.9*0.87,)+25</f>
        <v>16468</v>
      </c>
      <c r="CU6" s="10">
        <f>ROUND(BAR!CU6*0.9*0.87,)+25</f>
        <v>16468</v>
      </c>
      <c r="CV6" s="10">
        <f>ROUND(BAR!CV6*0.9*0.87,)+25</f>
        <v>16468</v>
      </c>
      <c r="CW6" s="10">
        <f>ROUND(BAR!CW6*0.9*0.87,)+25</f>
        <v>16468</v>
      </c>
      <c r="CX6" s="10">
        <f>ROUND(BAR!CX6*0.9*0.87,)+25</f>
        <v>14119</v>
      </c>
      <c r="CY6" s="10">
        <f>ROUND(BAR!CY6*0.9*0.87,)+25</f>
        <v>14119</v>
      </c>
      <c r="CZ6" s="10">
        <f>ROUND(BAR!CZ6*0.9*0.87,)+25</f>
        <v>14119</v>
      </c>
      <c r="DA6" s="10">
        <f>ROUND(BAR!DA6*0.9*0.87,)+25</f>
        <v>14119</v>
      </c>
      <c r="DB6" s="10">
        <f>ROUND(BAR!DB6*0.9*0.87,)+25</f>
        <v>14119</v>
      </c>
      <c r="DC6" s="10">
        <f>ROUND(BAR!DC6*0.9*0.87,)+25</f>
        <v>15294</v>
      </c>
      <c r="DD6" s="10">
        <f>ROUND(BAR!DD6*0.9*0.87,)+25</f>
        <v>15294</v>
      </c>
      <c r="DE6" s="10">
        <f>ROUND(BAR!DE6*0.9*0.87,)+25</f>
        <v>14119</v>
      </c>
      <c r="DF6" s="10">
        <f>ROUND(BAR!DF6*0.9*0.87,)+25</f>
        <v>14119</v>
      </c>
      <c r="DG6" s="10">
        <f>ROUND(BAR!DG6*0.9*0.87,)+25</f>
        <v>14119</v>
      </c>
      <c r="DH6" s="10">
        <f>ROUND(BAR!DH6*0.9*0.87,)+25</f>
        <v>14119</v>
      </c>
      <c r="DI6" s="10">
        <f>ROUND(BAR!DI6*0.9*0.87,)+25</f>
        <v>14119</v>
      </c>
      <c r="DJ6" s="10">
        <f>ROUND(BAR!DJ6*0.9*0.87,)+25</f>
        <v>15294</v>
      </c>
      <c r="DK6" s="10">
        <f>ROUND(BAR!DK6*0.9*0.87,)+25</f>
        <v>15294</v>
      </c>
      <c r="DL6" s="10">
        <f>ROUND(BAR!DL6*0.9*0.87,)+25</f>
        <v>14119</v>
      </c>
      <c r="DM6" s="10">
        <f>ROUND(BAR!DM6*0.9*0.87,)+25</f>
        <v>14119</v>
      </c>
      <c r="DN6" s="10">
        <f>ROUND(BAR!DN6*0.9*0.87,)+25</f>
        <v>14119</v>
      </c>
      <c r="DO6" s="10">
        <f>ROUND(BAR!DO6*0.9*0.87,)+25</f>
        <v>14119</v>
      </c>
      <c r="DP6" s="10">
        <f>ROUND(BAR!DP6*0.9*0.87,)+25</f>
        <v>14119</v>
      </c>
      <c r="DQ6" s="10">
        <f>ROUND(BAR!DQ6*0.9*0.87,)+25</f>
        <v>15294</v>
      </c>
      <c r="DR6" s="10">
        <f>ROUND(BAR!DR6*0.9*0.87,)+25</f>
        <v>15294</v>
      </c>
      <c r="DS6" s="10">
        <f>ROUND(BAR!DS6*0.9*0.87,)+25</f>
        <v>14119</v>
      </c>
      <c r="DT6" s="10">
        <f>ROUND(BAR!DT6*0.9*0.87,)+25</f>
        <v>14119</v>
      </c>
      <c r="DU6" s="10">
        <f>ROUND(BAR!DU6*0.9*0.87,)+25</f>
        <v>14119</v>
      </c>
      <c r="DV6" s="10">
        <f>ROUND(BAR!DV6*0.9*0.87,)+25</f>
        <v>14119</v>
      </c>
      <c r="DW6" s="10">
        <f>ROUND(BAR!DW6*0.9*0.87,)+25</f>
        <v>14119</v>
      </c>
      <c r="DX6" s="10">
        <f>ROUND(BAR!DX6*0.9*0.87,)+25</f>
        <v>14119</v>
      </c>
      <c r="DY6" s="10">
        <f>ROUND(BAR!DY6*0.9*0.87,)+25</f>
        <v>15294</v>
      </c>
      <c r="DZ6" s="10">
        <f>ROUND(BAR!DZ6*0.9*0.87,)+25</f>
        <v>15294</v>
      </c>
      <c r="EA6" s="54">
        <f>ROUND(BAR!EA6*0.9*0.87,)+25</f>
        <v>15294</v>
      </c>
      <c r="EB6" s="54">
        <f>ROUND(BAR!EB6*0.9*0.87,)+25</f>
        <v>15294</v>
      </c>
      <c r="EC6" s="54">
        <f>ROUND(BAR!EC6*0.9*0.87,)+25</f>
        <v>15294</v>
      </c>
      <c r="ED6" s="54">
        <f>ROUND(BAR!ED6*0.9*0.87,)+25</f>
        <v>15294</v>
      </c>
      <c r="EE6" s="10">
        <f>ROUND(BAR!EE6*0.9*0.87,)+25</f>
        <v>15294</v>
      </c>
      <c r="EF6" s="10">
        <f>ROUND(BAR!EF6*0.9*0.87,)+25</f>
        <v>15294</v>
      </c>
      <c r="EG6" s="10">
        <f>ROUND(BAR!EG6*0.9*0.87,)+25</f>
        <v>15294</v>
      </c>
      <c r="EH6" s="10">
        <f>ROUND(BAR!EH6*0.9*0.87,)+25</f>
        <v>15294</v>
      </c>
      <c r="EI6" s="10">
        <f>ROUND(BAR!EI6*0.9*0.87,)+25</f>
        <v>15294</v>
      </c>
      <c r="EJ6" s="54">
        <f>ROUND(BAR!EJ6*0.9*0.87,)+25</f>
        <v>15294</v>
      </c>
      <c r="EK6" s="54">
        <f>ROUND(BAR!EK6*0.9*0.87,)+25</f>
        <v>15294</v>
      </c>
      <c r="EL6" s="54">
        <f>ROUND(BAR!EL6*0.9*0.87,)+25</f>
        <v>15294</v>
      </c>
      <c r="EM6" s="54">
        <f>ROUND(BAR!EM6*0.9*0.87,)+25</f>
        <v>15294</v>
      </c>
      <c r="EN6" s="10">
        <f>ROUND(BAR!EN6*0.9*0.87,)+25</f>
        <v>15294</v>
      </c>
      <c r="EO6" s="10">
        <f>ROUND(BAR!EO6*0.9*0.87,)+25</f>
        <v>11848</v>
      </c>
      <c r="EP6" s="10">
        <f>ROUND(BAR!EP6*0.9*0.87,)+25</f>
        <v>11848</v>
      </c>
      <c r="EQ6" s="10">
        <f>ROUND(BAR!EQ6*0.9*0.87,)+25</f>
        <v>11848</v>
      </c>
      <c r="ER6" s="10">
        <f>ROUND(BAR!ER6*0.9*0.87,)+25</f>
        <v>11848</v>
      </c>
      <c r="ES6" s="10">
        <f>ROUND(BAR!ES6*0.9*0.87,)+25</f>
        <v>12553</v>
      </c>
      <c r="ET6" s="10">
        <f>ROUND(BAR!ET6*0.9*0.87,)+25</f>
        <v>12553</v>
      </c>
      <c r="EU6" s="10">
        <f>ROUND(BAR!EU6*0.9*0.87,)+25</f>
        <v>11848</v>
      </c>
      <c r="EV6" s="10">
        <f>ROUND(BAR!EV6*0.9*0.87,)+25</f>
        <v>11848</v>
      </c>
      <c r="EW6" s="10">
        <f>ROUND(BAR!EW6*0.9*0.87,)+25</f>
        <v>11848</v>
      </c>
      <c r="EX6" s="10">
        <f>ROUND(BAR!EX6*0.9*0.87,)+25</f>
        <v>11848</v>
      </c>
      <c r="EY6" s="10">
        <f>ROUND(BAR!EY6*0.9*0.87,)+25</f>
        <v>11848</v>
      </c>
      <c r="EZ6" s="10">
        <f>ROUND(BAR!EZ6*0.9*0.87,)+25</f>
        <v>12553</v>
      </c>
      <c r="FA6" s="10">
        <f>ROUND(BAR!FA6*0.9*0.87,)+25</f>
        <v>12553</v>
      </c>
      <c r="FB6" s="10">
        <f>ROUND(BAR!FB6*0.9*0.87,)+25</f>
        <v>11300</v>
      </c>
      <c r="FC6" s="10">
        <f>ROUND(BAR!FC6*0.9*0.87,)+25</f>
        <v>11300</v>
      </c>
      <c r="FD6" s="10">
        <f>ROUND(BAR!FD6*0.9*0.87,)+25</f>
        <v>11300</v>
      </c>
      <c r="FE6" s="10">
        <f>ROUND(BAR!FE6*0.9*0.87,)+25</f>
        <v>11300</v>
      </c>
      <c r="FF6" s="10">
        <f>ROUND(BAR!FF6*0.9*0.87,)+25</f>
        <v>11300</v>
      </c>
      <c r="FG6" s="10">
        <f>ROUND(BAR!FG6*0.9*0.87,)+25</f>
        <v>11848</v>
      </c>
      <c r="FH6" s="10">
        <f>ROUND(BAR!FH6*0.9*0.87,)+25</f>
        <v>11848</v>
      </c>
      <c r="FI6" s="10">
        <f>ROUND(BAR!FI6*0.9*0.87,)+25</f>
        <v>11300</v>
      </c>
      <c r="FJ6" s="10">
        <f>ROUND(BAR!FJ6*0.9*0.87,)+25</f>
        <v>11300</v>
      </c>
      <c r="FK6" s="10">
        <f>ROUND(BAR!FK6*0.9*0.87,)+25</f>
        <v>11300</v>
      </c>
      <c r="FL6" s="10">
        <f>ROUND(BAR!FL6*0.9*0.87,)+25</f>
        <v>11300</v>
      </c>
      <c r="FM6" s="10">
        <f>ROUND(BAR!FM6*0.9*0.87,)+25</f>
        <v>11300</v>
      </c>
      <c r="FN6" s="10">
        <f>ROUND(BAR!FN6*0.9*0.87,)+25</f>
        <v>11848</v>
      </c>
      <c r="FO6" s="10">
        <f>ROUND(BAR!FO6*0.9*0.87,)+25</f>
        <v>11848</v>
      </c>
      <c r="FP6" s="10">
        <f>ROUND(BAR!FP6*0.9*0.87,)+25</f>
        <v>11848</v>
      </c>
      <c r="FQ6" s="10">
        <f>ROUND(BAR!FQ6*0.9*0.87,)+25</f>
        <v>11848</v>
      </c>
      <c r="FR6" s="10">
        <f>ROUND(BAR!FR6*0.9*0.87,)+25</f>
        <v>11848</v>
      </c>
      <c r="FS6" s="10">
        <f>ROUND(BAR!FS6*0.9*0.87,)+25</f>
        <v>11848</v>
      </c>
      <c r="FT6" s="10">
        <f>ROUND(BAR!FT6*0.9*0.87,)+25</f>
        <v>11848</v>
      </c>
      <c r="FU6" s="10">
        <f>ROUND(BAR!FU6*0.9*0.87,)+25</f>
        <v>11848</v>
      </c>
      <c r="FV6" s="10">
        <f>ROUND(BAR!FV6*0.9*0.87,)+25</f>
        <v>11848</v>
      </c>
      <c r="FW6" s="10">
        <f>ROUND(BAR!FW6*0.9*0.87,)+25</f>
        <v>10752</v>
      </c>
      <c r="FX6" s="10">
        <f>ROUND(BAR!FX6*0.9*0.87,)+25</f>
        <v>10752</v>
      </c>
      <c r="FY6" s="10">
        <f>ROUND(BAR!FY6*0.9*0.87,)+25</f>
        <v>10752</v>
      </c>
      <c r="FZ6" s="10">
        <f>ROUND(BAR!FZ6*0.9*0.87,)+25</f>
        <v>10752</v>
      </c>
      <c r="GA6" s="10">
        <f>ROUND(BAR!GA6*0.9*0.87,)+25</f>
        <v>10752</v>
      </c>
      <c r="GB6" s="10">
        <f>ROUND(BAR!GB6*0.9*0.87,)+25</f>
        <v>11300</v>
      </c>
      <c r="GC6" s="10">
        <f>ROUND(BAR!GC6*0.9*0.87,)+25</f>
        <v>11300</v>
      </c>
      <c r="GD6" s="10">
        <f>ROUND(BAR!GD6*0.9*0.87,)+25</f>
        <v>10752</v>
      </c>
      <c r="GE6" s="10">
        <f>ROUND(BAR!GE6*0.9*0.87,)+25</f>
        <v>10752</v>
      </c>
      <c r="GF6" s="10">
        <f>ROUND(BAR!GF6*0.9*0.87,)+25</f>
        <v>10752</v>
      </c>
      <c r="GG6" s="10">
        <f>ROUND(BAR!GG6*0.9*0.87,)+25</f>
        <v>10752</v>
      </c>
      <c r="GH6" s="10">
        <f>ROUND(BAR!GH6*0.9*0.87,)+25</f>
        <v>10752</v>
      </c>
      <c r="GI6" s="10">
        <f>ROUND(BAR!GI6*0.9*0.87,)+25</f>
        <v>11300</v>
      </c>
      <c r="GJ6" s="10">
        <f>ROUND(BAR!GJ6*0.9*0.87,)+25</f>
        <v>11300</v>
      </c>
      <c r="GK6" s="10">
        <f>ROUND(BAR!GK6*0.9*0.87,)+25</f>
        <v>10752</v>
      </c>
      <c r="GL6" s="10">
        <f>ROUND(BAR!GL6*0.9*0.87,)+25</f>
        <v>10752</v>
      </c>
      <c r="GM6" s="10">
        <f>ROUND(BAR!GM6*0.9*0.87,)+25</f>
        <v>10752</v>
      </c>
      <c r="GN6" s="10">
        <f>ROUND(BAR!GN6*0.9*0.87,)+25</f>
        <v>10752</v>
      </c>
      <c r="GO6" s="10">
        <f>ROUND(BAR!GO6*0.9*0.87,)+25</f>
        <v>10752</v>
      </c>
      <c r="GP6" s="10">
        <f>ROUND(BAR!GP6*0.9*0.87,)+25</f>
        <v>11300</v>
      </c>
      <c r="GQ6" s="10">
        <f>ROUND(BAR!GQ6*0.9*0.87,)+25</f>
        <v>11300</v>
      </c>
      <c r="GR6" s="10">
        <f>ROUND(BAR!GR6*0.9*0.87,)+25</f>
        <v>10752</v>
      </c>
      <c r="GS6" s="10">
        <f>ROUND(BAR!GS6*0.9*0.87,)+25</f>
        <v>10752</v>
      </c>
      <c r="GT6" s="10">
        <f>ROUND(BAR!GT6*0.9*0.87,)+25</f>
        <v>10752</v>
      </c>
      <c r="GU6" s="10">
        <f>ROUND(BAR!GU6*0.9*0.87,)+25</f>
        <v>10752</v>
      </c>
      <c r="GV6" s="10">
        <f>ROUND(BAR!GV6*0.9*0.87,)+25</f>
        <v>10752</v>
      </c>
      <c r="GW6" s="10">
        <f>ROUND(BAR!GW6*0.9*0.87,)+25</f>
        <v>11300</v>
      </c>
      <c r="GX6" s="10">
        <f>ROUND(BAR!GX6*0.9*0.87,)+25</f>
        <v>11300</v>
      </c>
      <c r="GY6" s="10">
        <f>ROUND(BAR!GY6*0.9*0.87,)+25</f>
        <v>10752</v>
      </c>
      <c r="GZ6" s="10">
        <f>ROUND(BAR!GZ6*0.9*0.87,)+25</f>
        <v>10752</v>
      </c>
      <c r="HA6" s="10">
        <f>ROUND(BAR!HA6*0.9*0.87,)+25</f>
        <v>10752</v>
      </c>
      <c r="HB6" s="10">
        <f>ROUND(BAR!HB6*0.9*0.87,)+25</f>
        <v>10752</v>
      </c>
      <c r="HC6" s="10">
        <f>ROUND(BAR!HC6*0.9*0.87,)+25</f>
        <v>10752</v>
      </c>
      <c r="HD6" s="10">
        <f>ROUND(BAR!HD6*0.9*0.87,)+25</f>
        <v>12553</v>
      </c>
      <c r="HE6" s="10">
        <f>ROUND(BAR!HE6*0.9*0.87,)+25</f>
        <v>12553</v>
      </c>
      <c r="HF6" s="10">
        <f>ROUND(BAR!HF6*0.9*0.87,)+25</f>
        <v>11848</v>
      </c>
      <c r="HG6" s="10">
        <f>ROUND(BAR!HG6*0.9*0.87,)+25</f>
        <v>11848</v>
      </c>
      <c r="HH6" s="10">
        <f>ROUND(BAR!HH6*0.9*0.87,)+25</f>
        <v>11848</v>
      </c>
      <c r="HI6" s="10">
        <f>ROUND(BAR!HI6*0.9*0.87,)+25</f>
        <v>11848</v>
      </c>
      <c r="HJ6" s="10">
        <f>ROUND(BAR!HJ6*0.9*0.87,)+25</f>
        <v>11848</v>
      </c>
      <c r="HK6" s="10">
        <f>ROUND(BAR!HK6*0.9*0.87,)+25</f>
        <v>14902</v>
      </c>
      <c r="HL6" s="10">
        <f>ROUND(BAR!HL6*0.9*0.87,)+25</f>
        <v>14902</v>
      </c>
      <c r="HM6" s="10">
        <f>ROUND(BAR!HM6*0.9*0.87,)+25</f>
        <v>14902</v>
      </c>
      <c r="HN6" s="10">
        <f>ROUND(BAR!HN6*0.9*0.87,)+25</f>
        <v>14902</v>
      </c>
      <c r="HO6" s="10">
        <f>ROUND(BAR!HO6*0.9*0.87,)+25</f>
        <v>14902</v>
      </c>
      <c r="HP6" s="10">
        <f>ROUND(BAR!HP6*0.9*0.87,)+25</f>
        <v>14902</v>
      </c>
      <c r="HQ6" s="10">
        <f>ROUND(BAR!HQ6*0.9*0.87,)+25</f>
        <v>14902</v>
      </c>
      <c r="HR6" s="10">
        <f>ROUND(BAR!HR6*0.9*0.87,)+25</f>
        <v>15685</v>
      </c>
      <c r="HS6" s="10">
        <f>ROUND(BAR!HS6*0.9*0.87,)+25</f>
        <v>15685</v>
      </c>
      <c r="HT6" s="10">
        <f>ROUND(BAR!HT6*0.9*0.87,)+25</f>
        <v>15685</v>
      </c>
      <c r="HU6" s="10">
        <f>ROUND(BAR!HU6*0.9*0.87,)+25</f>
        <v>15685</v>
      </c>
    </row>
    <row r="7" spans="1:229" s="7" customFormat="1" x14ac:dyDescent="0.2">
      <c r="A7" s="8">
        <v>2</v>
      </c>
      <c r="B7" s="10">
        <f>ROUND(BAR!B7*0.9*0.87,)+25</f>
        <v>13728</v>
      </c>
      <c r="C7" s="10">
        <f>ROUND(BAR!C7*0.9*0.87,)+25</f>
        <v>14511</v>
      </c>
      <c r="D7" s="10">
        <f>ROUND(BAR!D7*0.9*0.87,)+25</f>
        <v>13336</v>
      </c>
      <c r="E7" s="10">
        <f>ROUND(BAR!E7*0.9*0.87,)+25</f>
        <v>13336</v>
      </c>
      <c r="F7" s="10">
        <f>ROUND(BAR!F7*0.9*0.87,)+25</f>
        <v>13336</v>
      </c>
      <c r="G7" s="10">
        <f>ROUND(BAR!G7*0.9*0.87,)+25</f>
        <v>13336</v>
      </c>
      <c r="H7" s="10">
        <f>ROUND(BAR!H7*0.9*0.87,)+25</f>
        <v>14511</v>
      </c>
      <c r="I7" s="10">
        <f>ROUND(BAR!I7*0.9*0.87,)+25</f>
        <v>16468</v>
      </c>
      <c r="J7" s="10">
        <f>ROUND(BAR!J7*0.9*0.87,)+25</f>
        <v>16468</v>
      </c>
      <c r="K7" s="10">
        <f>ROUND(BAR!K7*0.9*0.87,)+25</f>
        <v>13728</v>
      </c>
      <c r="L7" s="10">
        <f>ROUND(BAR!L7*0.9*0.87,)+25</f>
        <v>13728</v>
      </c>
      <c r="M7" s="10">
        <f>ROUND(BAR!M7*0.9*0.87,)+25</f>
        <v>13728</v>
      </c>
      <c r="N7" s="10">
        <f>ROUND(BAR!N7*0.9*0.87,)+25</f>
        <v>13728</v>
      </c>
      <c r="O7" s="10">
        <f>ROUND(BAR!O7*0.9*0.87,)+25</f>
        <v>13728</v>
      </c>
      <c r="P7" s="10">
        <f>ROUND(BAR!P7*0.9*0.87,)+25</f>
        <v>15294</v>
      </c>
      <c r="Q7" s="10">
        <f>ROUND(BAR!Q7*0.9*0.87,)+25</f>
        <v>15294</v>
      </c>
      <c r="R7" s="10">
        <f>ROUND(BAR!R7*0.9*0.87,)+25</f>
        <v>14511</v>
      </c>
      <c r="S7" s="10">
        <f>ROUND(BAR!S7*0.9*0.87,)+25</f>
        <v>14511</v>
      </c>
      <c r="T7" s="10">
        <f>ROUND(BAR!T7*0.9*0.87,)+25</f>
        <v>14511</v>
      </c>
      <c r="U7" s="10">
        <f>ROUND(BAR!U7*0.9*0.87,)+25</f>
        <v>14511</v>
      </c>
      <c r="V7" s="10">
        <f>ROUND(BAR!V7*0.9*0.87,)+25</f>
        <v>14511</v>
      </c>
      <c r="W7" s="10">
        <f>ROUND(BAR!W7*0.9*0.87,)+25</f>
        <v>17643</v>
      </c>
      <c r="X7" s="10">
        <f>ROUND(BAR!X7*0.9*0.87,)+25</f>
        <v>17643</v>
      </c>
      <c r="Y7" s="54">
        <f>ROUND(BAR!Y7*0.9*0.87,)+25</f>
        <v>17643</v>
      </c>
      <c r="Z7" s="54">
        <f>ROUND(BAR!Z7*0.9*0.87,)+25</f>
        <v>17643</v>
      </c>
      <c r="AA7" s="54">
        <f>ROUND(BAR!AA7*0.9*0.87,)+25</f>
        <v>17643</v>
      </c>
      <c r="AB7" s="54">
        <f>ROUND(BAR!AB7*0.9*0.87,)+25</f>
        <v>17643</v>
      </c>
      <c r="AC7" s="54">
        <f>ROUND(BAR!AC7*0.9*0.87,)+25</f>
        <v>17643</v>
      </c>
      <c r="AD7" s="10">
        <f>ROUND(BAR!AD7*0.9*0.87,)+25</f>
        <v>17643</v>
      </c>
      <c r="AE7" s="10">
        <f>ROUND(BAR!AE7*0.9*0.87,)+25</f>
        <v>17643</v>
      </c>
      <c r="AF7" s="10">
        <f>ROUND(BAR!AF7*0.9*0.87,)+25</f>
        <v>17643</v>
      </c>
      <c r="AG7" s="10">
        <f>ROUND(BAR!AG7*0.9*0.87,)+25</f>
        <v>22341</v>
      </c>
      <c r="AH7" s="10">
        <f>ROUND(BAR!AH7*0.9*0.87,)+25</f>
        <v>22341</v>
      </c>
      <c r="AI7" s="10">
        <f>ROUND(BAR!AI7*0.9*0.87,)+25</f>
        <v>22341</v>
      </c>
      <c r="AJ7" s="10">
        <f>ROUND(BAR!AJ7*0.9*0.87,)+25</f>
        <v>22341</v>
      </c>
      <c r="AK7" s="10">
        <f>ROUND(BAR!AK7*0.9*0.87,)+25</f>
        <v>23907</v>
      </c>
      <c r="AL7" s="10">
        <f>ROUND(BAR!AL7*0.9*0.87,)+25</f>
        <v>23907</v>
      </c>
      <c r="AM7" s="10">
        <f>ROUND(BAR!AM7*0.9*0.87,)+25</f>
        <v>23907</v>
      </c>
      <c r="AN7" s="54">
        <f>ROUND(BAR!AN7*0.9*0.87,)+25</f>
        <v>23907</v>
      </c>
      <c r="AO7" s="54">
        <f>ROUND(BAR!AO7*0.9*0.87,)+25</f>
        <v>23907</v>
      </c>
      <c r="AP7" s="54">
        <f>ROUND(BAR!AP7*0.9*0.87,)+25</f>
        <v>23907</v>
      </c>
      <c r="AQ7" s="54">
        <f>ROUND(BAR!AQ7*0.9*0.87,)+25</f>
        <v>23907</v>
      </c>
      <c r="AR7" s="10">
        <f>ROUND(BAR!AR7*0.9*0.87,)+25</f>
        <v>23907</v>
      </c>
      <c r="AS7" s="10">
        <f>ROUND(BAR!AS7*0.9*0.87,)+25</f>
        <v>23907</v>
      </c>
      <c r="AT7" s="10">
        <f>ROUND(BAR!AT7*0.9*0.87,)+25</f>
        <v>18817</v>
      </c>
      <c r="AU7" s="10">
        <f>ROUND(BAR!AU7*0.9*0.87,)+25</f>
        <v>18817</v>
      </c>
      <c r="AV7" s="10">
        <f>ROUND(BAR!AV7*0.9*0.87,)+25</f>
        <v>18817</v>
      </c>
      <c r="AW7" s="10">
        <f>ROUND(BAR!AW7*0.9*0.87,)+25</f>
        <v>19992</v>
      </c>
      <c r="AX7" s="10">
        <f>ROUND(BAR!AX7*0.9*0.87,)+25</f>
        <v>19992</v>
      </c>
      <c r="AY7" s="10">
        <f>ROUND(BAR!AY7*0.9*0.87,)+25</f>
        <v>19992</v>
      </c>
      <c r="AZ7" s="10">
        <f>ROUND(BAR!AZ7*0.9*0.87,)+25</f>
        <v>19992</v>
      </c>
      <c r="BA7" s="10">
        <f>ROUND(BAR!BA7*0.9*0.87,)+25</f>
        <v>19992</v>
      </c>
      <c r="BB7" s="10">
        <f>ROUND(BAR!BB7*0.9*0.87,)+25</f>
        <v>19992</v>
      </c>
      <c r="BC7" s="10">
        <f>ROUND(BAR!BC7*0.9*0.87,)+25</f>
        <v>19992</v>
      </c>
      <c r="BD7" s="10">
        <f>ROUND(BAR!BD7*0.9*0.87,)+25</f>
        <v>19992</v>
      </c>
      <c r="BE7" s="10">
        <f>ROUND(BAR!BE7*0.9*0.87,)+25</f>
        <v>22341</v>
      </c>
      <c r="BF7" s="10">
        <f>ROUND(BAR!BF7*0.9*0.87,)+25</f>
        <v>22341</v>
      </c>
      <c r="BG7" s="10">
        <f>ROUND(BAR!BG7*0.9*0.87,)+25</f>
        <v>18817</v>
      </c>
      <c r="BH7" s="10">
        <f>ROUND(BAR!BH7*0.9*0.87,)+25</f>
        <v>18817</v>
      </c>
      <c r="BI7" s="10">
        <f>ROUND(BAR!BI7*0.9*0.87,)+25</f>
        <v>18817</v>
      </c>
      <c r="BJ7" s="10">
        <f>ROUND(BAR!BJ7*0.9*0.87,)+25</f>
        <v>18817</v>
      </c>
      <c r="BK7" s="10">
        <f>ROUND(BAR!BK7*0.9*0.87,)+25</f>
        <v>21166</v>
      </c>
      <c r="BL7" s="10">
        <f>ROUND(BAR!BL7*0.9*0.87,)+25</f>
        <v>21166</v>
      </c>
      <c r="BM7" s="10">
        <f>ROUND(BAR!BM7*0.9*0.87,)+25</f>
        <v>21166</v>
      </c>
      <c r="BN7" s="10">
        <f>ROUND(BAR!BN7*0.9*0.87,)+25</f>
        <v>21166</v>
      </c>
      <c r="BO7" s="10">
        <f>ROUND(BAR!BO7*0.9*0.87,)+25</f>
        <v>18817</v>
      </c>
      <c r="BP7" s="10">
        <f>ROUND(BAR!BP7*0.9*0.87,)+25</f>
        <v>18817</v>
      </c>
      <c r="BQ7" s="10">
        <f>ROUND(BAR!BQ7*0.9*0.87,)+25</f>
        <v>18817</v>
      </c>
      <c r="BR7" s="10">
        <f>ROUND(BAR!BR7*0.9*0.87,)+25</f>
        <v>18817</v>
      </c>
      <c r="BS7" s="10">
        <f>ROUND(BAR!BS7*0.9*0.87,)+25</f>
        <v>18817</v>
      </c>
      <c r="BT7" s="10">
        <f>ROUND(BAR!BT7*0.9*0.87,)+25</f>
        <v>19992</v>
      </c>
      <c r="BU7" s="10">
        <f>ROUND(BAR!BU7*0.9*0.87,)+25</f>
        <v>19992</v>
      </c>
      <c r="BV7" s="10">
        <f>ROUND(BAR!BV7*0.9*0.87,)+25</f>
        <v>18817</v>
      </c>
      <c r="BW7" s="10">
        <f>ROUND(BAR!BW7*0.9*0.87,)+25</f>
        <v>18817</v>
      </c>
      <c r="BX7" s="10">
        <f>ROUND(BAR!BX7*0.9*0.87,)+25</f>
        <v>18817</v>
      </c>
      <c r="BY7" s="10">
        <f>ROUND(BAR!BY7*0.9*0.87,)+25</f>
        <v>18817</v>
      </c>
      <c r="BZ7" s="10">
        <f>ROUND(BAR!BZ7*0.9*0.87,)+25</f>
        <v>18817</v>
      </c>
      <c r="CA7" s="10">
        <f>ROUND(BAR!CA7*0.9*0.87,)+25</f>
        <v>19992</v>
      </c>
      <c r="CB7" s="10">
        <f>ROUND(BAR!CB7*0.9*0.87,)+25</f>
        <v>19992</v>
      </c>
      <c r="CC7" s="10">
        <f>ROUND(BAR!CC7*0.9*0.87,)+25</f>
        <v>18817</v>
      </c>
      <c r="CD7" s="10">
        <f>ROUND(BAR!CD7*0.9*0.87,)+25</f>
        <v>18817</v>
      </c>
      <c r="CE7" s="10">
        <f>ROUND(BAR!CE7*0.9*0.87,)+25</f>
        <v>18817</v>
      </c>
      <c r="CF7" s="10">
        <f>ROUND(BAR!CF7*0.9*0.87,)+25</f>
        <v>18817</v>
      </c>
      <c r="CG7" s="10">
        <f>ROUND(BAR!CG7*0.9*0.87,)+25</f>
        <v>18817</v>
      </c>
      <c r="CH7" s="10">
        <f>ROUND(BAR!CH7*0.9*0.87,)+25</f>
        <v>19992</v>
      </c>
      <c r="CI7" s="10">
        <f>ROUND(BAR!CI7*0.9*0.87,)+25</f>
        <v>19992</v>
      </c>
      <c r="CJ7" s="10">
        <f>ROUND(BAR!CJ7*0.9*0.87,)+25</f>
        <v>18817</v>
      </c>
      <c r="CK7" s="10">
        <f>ROUND(BAR!CK7*0.9*0.87,)+25</f>
        <v>18817</v>
      </c>
      <c r="CL7" s="10">
        <f>ROUND(BAR!CL7*0.9*0.87,)+25</f>
        <v>18817</v>
      </c>
      <c r="CM7" s="10">
        <f>ROUND(BAR!CM7*0.9*0.87,)+25</f>
        <v>18817</v>
      </c>
      <c r="CN7" s="10">
        <f>ROUND(BAR!CN7*0.9*0.87,)+25</f>
        <v>18817</v>
      </c>
      <c r="CO7" s="10">
        <f>ROUND(BAR!CO7*0.9*0.87,)+25</f>
        <v>19992</v>
      </c>
      <c r="CP7" s="10">
        <f>ROUND(BAR!CP7*0.9*0.87,)+25</f>
        <v>19992</v>
      </c>
      <c r="CQ7" s="10">
        <f>ROUND(BAR!CQ7*0.9*0.87,)+25</f>
        <v>18817</v>
      </c>
      <c r="CR7" s="10">
        <f>ROUND(BAR!CR7*0.9*0.87,)+25</f>
        <v>18817</v>
      </c>
      <c r="CS7" s="10">
        <f>ROUND(BAR!CS7*0.9*0.87,)+25</f>
        <v>18817</v>
      </c>
      <c r="CT7" s="10">
        <f>ROUND(BAR!CT7*0.9*0.87,)+25</f>
        <v>18817</v>
      </c>
      <c r="CU7" s="10">
        <f>ROUND(BAR!CU7*0.9*0.87,)+25</f>
        <v>18817</v>
      </c>
      <c r="CV7" s="10">
        <f>ROUND(BAR!CV7*0.9*0.87,)+25</f>
        <v>18817</v>
      </c>
      <c r="CW7" s="10">
        <f>ROUND(BAR!CW7*0.9*0.87,)+25</f>
        <v>18817</v>
      </c>
      <c r="CX7" s="10">
        <f>ROUND(BAR!CX7*0.9*0.87,)+25</f>
        <v>16468</v>
      </c>
      <c r="CY7" s="10">
        <f>ROUND(BAR!CY7*0.9*0.87,)+25</f>
        <v>16468</v>
      </c>
      <c r="CZ7" s="10">
        <f>ROUND(BAR!CZ7*0.9*0.87,)+25</f>
        <v>16468</v>
      </c>
      <c r="DA7" s="10">
        <f>ROUND(BAR!DA7*0.9*0.87,)+25</f>
        <v>16468</v>
      </c>
      <c r="DB7" s="10">
        <f>ROUND(BAR!DB7*0.9*0.87,)+25</f>
        <v>16468</v>
      </c>
      <c r="DC7" s="10">
        <f>ROUND(BAR!DC7*0.9*0.87,)+25</f>
        <v>17643</v>
      </c>
      <c r="DD7" s="10">
        <f>ROUND(BAR!DD7*0.9*0.87,)+25</f>
        <v>17643</v>
      </c>
      <c r="DE7" s="10">
        <f>ROUND(BAR!DE7*0.9*0.87,)+25</f>
        <v>16468</v>
      </c>
      <c r="DF7" s="10">
        <f>ROUND(BAR!DF7*0.9*0.87,)+25</f>
        <v>16468</v>
      </c>
      <c r="DG7" s="10">
        <f>ROUND(BAR!DG7*0.9*0.87,)+25</f>
        <v>16468</v>
      </c>
      <c r="DH7" s="10">
        <f>ROUND(BAR!DH7*0.9*0.87,)+25</f>
        <v>16468</v>
      </c>
      <c r="DI7" s="10">
        <f>ROUND(BAR!DI7*0.9*0.87,)+25</f>
        <v>16468</v>
      </c>
      <c r="DJ7" s="10">
        <f>ROUND(BAR!DJ7*0.9*0.87,)+25</f>
        <v>17643</v>
      </c>
      <c r="DK7" s="10">
        <f>ROUND(BAR!DK7*0.9*0.87,)+25</f>
        <v>17643</v>
      </c>
      <c r="DL7" s="10">
        <f>ROUND(BAR!DL7*0.9*0.87,)+25</f>
        <v>16468</v>
      </c>
      <c r="DM7" s="10">
        <f>ROUND(BAR!DM7*0.9*0.87,)+25</f>
        <v>16468</v>
      </c>
      <c r="DN7" s="10">
        <f>ROUND(BAR!DN7*0.9*0.87,)+25</f>
        <v>16468</v>
      </c>
      <c r="DO7" s="10">
        <f>ROUND(BAR!DO7*0.9*0.87,)+25</f>
        <v>16468</v>
      </c>
      <c r="DP7" s="10">
        <f>ROUND(BAR!DP7*0.9*0.87,)+25</f>
        <v>16468</v>
      </c>
      <c r="DQ7" s="10">
        <f>ROUND(BAR!DQ7*0.9*0.87,)+25</f>
        <v>17643</v>
      </c>
      <c r="DR7" s="10">
        <f>ROUND(BAR!DR7*0.9*0.87,)+25</f>
        <v>17643</v>
      </c>
      <c r="DS7" s="10">
        <f>ROUND(BAR!DS7*0.9*0.87,)+25</f>
        <v>16468</v>
      </c>
      <c r="DT7" s="10">
        <f>ROUND(BAR!DT7*0.9*0.87,)+25</f>
        <v>16468</v>
      </c>
      <c r="DU7" s="10">
        <f>ROUND(BAR!DU7*0.9*0.87,)+25</f>
        <v>16468</v>
      </c>
      <c r="DV7" s="10">
        <f>ROUND(BAR!DV7*0.9*0.87,)+25</f>
        <v>16468</v>
      </c>
      <c r="DW7" s="10">
        <f>ROUND(BAR!DW7*0.9*0.87,)+25</f>
        <v>16468</v>
      </c>
      <c r="DX7" s="10">
        <f>ROUND(BAR!DX7*0.9*0.87,)+25</f>
        <v>16468</v>
      </c>
      <c r="DY7" s="10">
        <f>ROUND(BAR!DY7*0.9*0.87,)+25</f>
        <v>17643</v>
      </c>
      <c r="DZ7" s="10">
        <f>ROUND(BAR!DZ7*0.9*0.87,)+25</f>
        <v>17643</v>
      </c>
      <c r="EA7" s="54">
        <f>ROUND(BAR!EA7*0.9*0.87,)+25</f>
        <v>17643</v>
      </c>
      <c r="EB7" s="54">
        <f>ROUND(BAR!EB7*0.9*0.87,)+25</f>
        <v>17643</v>
      </c>
      <c r="EC7" s="54">
        <f>ROUND(BAR!EC7*0.9*0.87,)+25</f>
        <v>17643</v>
      </c>
      <c r="ED7" s="54">
        <f>ROUND(BAR!ED7*0.9*0.87,)+25</f>
        <v>17643</v>
      </c>
      <c r="EE7" s="10">
        <f>ROUND(BAR!EE7*0.9*0.87,)+25</f>
        <v>17643</v>
      </c>
      <c r="EF7" s="10">
        <f>ROUND(BAR!EF7*0.9*0.87,)+25</f>
        <v>17643</v>
      </c>
      <c r="EG7" s="10">
        <f>ROUND(BAR!EG7*0.9*0.87,)+25</f>
        <v>17643</v>
      </c>
      <c r="EH7" s="10">
        <f>ROUND(BAR!EH7*0.9*0.87,)+25</f>
        <v>17643</v>
      </c>
      <c r="EI7" s="10">
        <f>ROUND(BAR!EI7*0.9*0.87,)+25</f>
        <v>17643</v>
      </c>
      <c r="EJ7" s="54">
        <f>ROUND(BAR!EJ7*0.9*0.87,)+25</f>
        <v>17643</v>
      </c>
      <c r="EK7" s="54">
        <f>ROUND(BAR!EK7*0.9*0.87,)+25</f>
        <v>17643</v>
      </c>
      <c r="EL7" s="54">
        <f>ROUND(BAR!EL7*0.9*0.87,)+25</f>
        <v>17643</v>
      </c>
      <c r="EM7" s="54">
        <f>ROUND(BAR!EM7*0.9*0.87,)+25</f>
        <v>17643</v>
      </c>
      <c r="EN7" s="10">
        <f>ROUND(BAR!EN7*0.9*0.87,)+25</f>
        <v>17643</v>
      </c>
      <c r="EO7" s="10">
        <f>ROUND(BAR!EO7*0.9*0.87,)+25</f>
        <v>14197</v>
      </c>
      <c r="EP7" s="10">
        <f>ROUND(BAR!EP7*0.9*0.87,)+25</f>
        <v>14197</v>
      </c>
      <c r="EQ7" s="10">
        <f>ROUND(BAR!EQ7*0.9*0.87,)+25</f>
        <v>14197</v>
      </c>
      <c r="ER7" s="10">
        <f>ROUND(BAR!ER7*0.9*0.87,)+25</f>
        <v>14197</v>
      </c>
      <c r="ES7" s="10">
        <f>ROUND(BAR!ES7*0.9*0.87,)+25</f>
        <v>14902</v>
      </c>
      <c r="ET7" s="10">
        <f>ROUND(BAR!ET7*0.9*0.87,)+25</f>
        <v>14902</v>
      </c>
      <c r="EU7" s="10">
        <f>ROUND(BAR!EU7*0.9*0.87,)+25</f>
        <v>14197</v>
      </c>
      <c r="EV7" s="10">
        <f>ROUND(BAR!EV7*0.9*0.87,)+25</f>
        <v>14197</v>
      </c>
      <c r="EW7" s="10">
        <f>ROUND(BAR!EW7*0.9*0.87,)+25</f>
        <v>14197</v>
      </c>
      <c r="EX7" s="10">
        <f>ROUND(BAR!EX7*0.9*0.87,)+25</f>
        <v>14197</v>
      </c>
      <c r="EY7" s="10">
        <f>ROUND(BAR!EY7*0.9*0.87,)+25</f>
        <v>14197</v>
      </c>
      <c r="EZ7" s="10">
        <f>ROUND(BAR!EZ7*0.9*0.87,)+25</f>
        <v>14902</v>
      </c>
      <c r="FA7" s="10">
        <f>ROUND(BAR!FA7*0.9*0.87,)+25</f>
        <v>14902</v>
      </c>
      <c r="FB7" s="10">
        <f>ROUND(BAR!FB7*0.9*0.87,)+25</f>
        <v>13649</v>
      </c>
      <c r="FC7" s="10">
        <f>ROUND(BAR!FC7*0.9*0.87,)+25</f>
        <v>13649</v>
      </c>
      <c r="FD7" s="10">
        <f>ROUND(BAR!FD7*0.9*0.87,)+25</f>
        <v>13649</v>
      </c>
      <c r="FE7" s="10">
        <f>ROUND(BAR!FE7*0.9*0.87,)+25</f>
        <v>13649</v>
      </c>
      <c r="FF7" s="10">
        <f>ROUND(BAR!FF7*0.9*0.87,)+25</f>
        <v>13649</v>
      </c>
      <c r="FG7" s="10">
        <f>ROUND(BAR!FG7*0.9*0.87,)+25</f>
        <v>14197</v>
      </c>
      <c r="FH7" s="10">
        <f>ROUND(BAR!FH7*0.9*0.87,)+25</f>
        <v>14197</v>
      </c>
      <c r="FI7" s="10">
        <f>ROUND(BAR!FI7*0.9*0.87,)+25</f>
        <v>13649</v>
      </c>
      <c r="FJ7" s="10">
        <f>ROUND(BAR!FJ7*0.9*0.87,)+25</f>
        <v>13649</v>
      </c>
      <c r="FK7" s="10">
        <f>ROUND(BAR!FK7*0.9*0.87,)+25</f>
        <v>13649</v>
      </c>
      <c r="FL7" s="10">
        <f>ROUND(BAR!FL7*0.9*0.87,)+25</f>
        <v>13649</v>
      </c>
      <c r="FM7" s="10">
        <f>ROUND(BAR!FM7*0.9*0.87,)+25</f>
        <v>13649</v>
      </c>
      <c r="FN7" s="10">
        <f>ROUND(BAR!FN7*0.9*0.87,)+25</f>
        <v>14197</v>
      </c>
      <c r="FO7" s="10">
        <f>ROUND(BAR!FO7*0.9*0.87,)+25</f>
        <v>14197</v>
      </c>
      <c r="FP7" s="10">
        <f>ROUND(BAR!FP7*0.9*0.87,)+25</f>
        <v>14197</v>
      </c>
      <c r="FQ7" s="10">
        <f>ROUND(BAR!FQ7*0.9*0.87,)+25</f>
        <v>14197</v>
      </c>
      <c r="FR7" s="10">
        <f>ROUND(BAR!FR7*0.9*0.87,)+25</f>
        <v>14197</v>
      </c>
      <c r="FS7" s="10">
        <f>ROUND(BAR!FS7*0.9*0.87,)+25</f>
        <v>14197</v>
      </c>
      <c r="FT7" s="10">
        <f>ROUND(BAR!FT7*0.9*0.87,)+25</f>
        <v>14197</v>
      </c>
      <c r="FU7" s="10">
        <f>ROUND(BAR!FU7*0.9*0.87,)+25</f>
        <v>14197</v>
      </c>
      <c r="FV7" s="10">
        <f>ROUND(BAR!FV7*0.9*0.87,)+25</f>
        <v>14197</v>
      </c>
      <c r="FW7" s="10">
        <f>ROUND(BAR!FW7*0.9*0.87,)+25</f>
        <v>13101</v>
      </c>
      <c r="FX7" s="10">
        <f>ROUND(BAR!FX7*0.9*0.87,)+25</f>
        <v>13101</v>
      </c>
      <c r="FY7" s="10">
        <f>ROUND(BAR!FY7*0.9*0.87,)+25</f>
        <v>13101</v>
      </c>
      <c r="FZ7" s="10">
        <f>ROUND(BAR!FZ7*0.9*0.87,)+25</f>
        <v>13101</v>
      </c>
      <c r="GA7" s="10">
        <f>ROUND(BAR!GA7*0.9*0.87,)+25</f>
        <v>13101</v>
      </c>
      <c r="GB7" s="10">
        <f>ROUND(BAR!GB7*0.9*0.87,)+25</f>
        <v>13649</v>
      </c>
      <c r="GC7" s="10">
        <f>ROUND(BAR!GC7*0.9*0.87,)+25</f>
        <v>13649</v>
      </c>
      <c r="GD7" s="10">
        <f>ROUND(BAR!GD7*0.9*0.87,)+25</f>
        <v>13101</v>
      </c>
      <c r="GE7" s="10">
        <f>ROUND(BAR!GE7*0.9*0.87,)+25</f>
        <v>13101</v>
      </c>
      <c r="GF7" s="10">
        <f>ROUND(BAR!GF7*0.9*0.87,)+25</f>
        <v>13101</v>
      </c>
      <c r="GG7" s="10">
        <f>ROUND(BAR!GG7*0.9*0.87,)+25</f>
        <v>13101</v>
      </c>
      <c r="GH7" s="10">
        <f>ROUND(BAR!GH7*0.9*0.87,)+25</f>
        <v>13101</v>
      </c>
      <c r="GI7" s="10">
        <f>ROUND(BAR!GI7*0.9*0.87,)+25</f>
        <v>13649</v>
      </c>
      <c r="GJ7" s="10">
        <f>ROUND(BAR!GJ7*0.9*0.87,)+25</f>
        <v>13649</v>
      </c>
      <c r="GK7" s="10">
        <f>ROUND(BAR!GK7*0.9*0.87,)+25</f>
        <v>13101</v>
      </c>
      <c r="GL7" s="10">
        <f>ROUND(BAR!GL7*0.9*0.87,)+25</f>
        <v>13101</v>
      </c>
      <c r="GM7" s="10">
        <f>ROUND(BAR!GM7*0.9*0.87,)+25</f>
        <v>13101</v>
      </c>
      <c r="GN7" s="10">
        <f>ROUND(BAR!GN7*0.9*0.87,)+25</f>
        <v>13101</v>
      </c>
      <c r="GO7" s="10">
        <f>ROUND(BAR!GO7*0.9*0.87,)+25</f>
        <v>13101</v>
      </c>
      <c r="GP7" s="10">
        <f>ROUND(BAR!GP7*0.9*0.87,)+25</f>
        <v>13649</v>
      </c>
      <c r="GQ7" s="10">
        <f>ROUND(BAR!GQ7*0.9*0.87,)+25</f>
        <v>13649</v>
      </c>
      <c r="GR7" s="10">
        <f>ROUND(BAR!GR7*0.9*0.87,)+25</f>
        <v>13101</v>
      </c>
      <c r="GS7" s="10">
        <f>ROUND(BAR!GS7*0.9*0.87,)+25</f>
        <v>13101</v>
      </c>
      <c r="GT7" s="10">
        <f>ROUND(BAR!GT7*0.9*0.87,)+25</f>
        <v>13101</v>
      </c>
      <c r="GU7" s="10">
        <f>ROUND(BAR!GU7*0.9*0.87,)+25</f>
        <v>13101</v>
      </c>
      <c r="GV7" s="10">
        <f>ROUND(BAR!GV7*0.9*0.87,)+25</f>
        <v>13101</v>
      </c>
      <c r="GW7" s="10">
        <f>ROUND(BAR!GW7*0.9*0.87,)+25</f>
        <v>13649</v>
      </c>
      <c r="GX7" s="10">
        <f>ROUND(BAR!GX7*0.9*0.87,)+25</f>
        <v>13649</v>
      </c>
      <c r="GY7" s="10">
        <f>ROUND(BAR!GY7*0.9*0.87,)+25</f>
        <v>13101</v>
      </c>
      <c r="GZ7" s="10">
        <f>ROUND(BAR!GZ7*0.9*0.87,)+25</f>
        <v>13101</v>
      </c>
      <c r="HA7" s="10">
        <f>ROUND(BAR!HA7*0.9*0.87,)+25</f>
        <v>13101</v>
      </c>
      <c r="HB7" s="10">
        <f>ROUND(BAR!HB7*0.9*0.87,)+25</f>
        <v>13101</v>
      </c>
      <c r="HC7" s="10">
        <f>ROUND(BAR!HC7*0.9*0.87,)+25</f>
        <v>13101</v>
      </c>
      <c r="HD7" s="10">
        <f>ROUND(BAR!HD7*0.9*0.87,)+25</f>
        <v>14902</v>
      </c>
      <c r="HE7" s="10">
        <f>ROUND(BAR!HE7*0.9*0.87,)+25</f>
        <v>14902</v>
      </c>
      <c r="HF7" s="10">
        <f>ROUND(BAR!HF7*0.9*0.87,)+25</f>
        <v>14197</v>
      </c>
      <c r="HG7" s="10">
        <f>ROUND(BAR!HG7*0.9*0.87,)+25</f>
        <v>14197</v>
      </c>
      <c r="HH7" s="10">
        <f>ROUND(BAR!HH7*0.9*0.87,)+25</f>
        <v>14197</v>
      </c>
      <c r="HI7" s="10">
        <f>ROUND(BAR!HI7*0.9*0.87,)+25</f>
        <v>14197</v>
      </c>
      <c r="HJ7" s="10">
        <f>ROUND(BAR!HJ7*0.9*0.87,)+25</f>
        <v>14197</v>
      </c>
      <c r="HK7" s="10">
        <f>ROUND(BAR!HK7*0.9*0.87,)+25</f>
        <v>17251</v>
      </c>
      <c r="HL7" s="10">
        <f>ROUND(BAR!HL7*0.9*0.87,)+25</f>
        <v>17251</v>
      </c>
      <c r="HM7" s="10">
        <f>ROUND(BAR!HM7*0.9*0.87,)+25</f>
        <v>17251</v>
      </c>
      <c r="HN7" s="10">
        <f>ROUND(BAR!HN7*0.9*0.87,)+25</f>
        <v>17251</v>
      </c>
      <c r="HO7" s="10">
        <f>ROUND(BAR!HO7*0.9*0.87,)+25</f>
        <v>17251</v>
      </c>
      <c r="HP7" s="10">
        <f>ROUND(BAR!HP7*0.9*0.87,)+25</f>
        <v>17251</v>
      </c>
      <c r="HQ7" s="10">
        <f>ROUND(BAR!HQ7*0.9*0.87,)+25</f>
        <v>17251</v>
      </c>
      <c r="HR7" s="10">
        <f>ROUND(BAR!HR7*0.9*0.87,)+25</f>
        <v>18034</v>
      </c>
      <c r="HS7" s="10">
        <f>ROUND(BAR!HS7*0.9*0.87,)+25</f>
        <v>18034</v>
      </c>
      <c r="HT7" s="10">
        <f>ROUND(BAR!HT7*0.9*0.87,)+25</f>
        <v>18034</v>
      </c>
      <c r="HU7" s="10">
        <f>ROUND(BAR!HU7*0.9*0.87,)+25</f>
        <v>18034</v>
      </c>
    </row>
    <row r="8" spans="1:229" s="7" customFormat="1" x14ac:dyDescent="0.2">
      <c r="A8" s="6" t="s">
        <v>53</v>
      </c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54"/>
      <c r="Z8" s="54"/>
      <c r="AA8" s="54"/>
      <c r="AB8" s="54"/>
      <c r="AC8" s="54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54"/>
      <c r="AO8" s="54"/>
      <c r="AP8" s="54"/>
      <c r="AQ8" s="54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54"/>
      <c r="EB8" s="54"/>
      <c r="EC8" s="54"/>
      <c r="ED8" s="54"/>
      <c r="EE8" s="10"/>
      <c r="EF8" s="10"/>
      <c r="EG8" s="10"/>
      <c r="EH8" s="10"/>
      <c r="EI8" s="10"/>
      <c r="EJ8" s="54"/>
      <c r="EK8" s="54"/>
      <c r="EL8" s="54"/>
      <c r="EM8" s="54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0"/>
      <c r="FT8" s="10"/>
      <c r="FU8" s="10"/>
      <c r="FV8" s="10"/>
      <c r="FW8" s="10"/>
      <c r="FX8" s="10"/>
      <c r="FY8" s="10"/>
      <c r="FZ8" s="10"/>
      <c r="GA8" s="10"/>
      <c r="GB8" s="10"/>
      <c r="GC8" s="10"/>
      <c r="GD8" s="10"/>
      <c r="GE8" s="10"/>
      <c r="GF8" s="10"/>
      <c r="GG8" s="10"/>
      <c r="GH8" s="10"/>
      <c r="GI8" s="10"/>
      <c r="GJ8" s="10"/>
      <c r="GK8" s="10"/>
      <c r="GL8" s="10"/>
      <c r="GM8" s="10"/>
      <c r="GN8" s="10"/>
      <c r="GO8" s="10"/>
      <c r="GP8" s="10"/>
      <c r="GQ8" s="10"/>
      <c r="GR8" s="10"/>
      <c r="GS8" s="10"/>
      <c r="GT8" s="10"/>
      <c r="GU8" s="10"/>
      <c r="GV8" s="10"/>
      <c r="GW8" s="10"/>
      <c r="GX8" s="10"/>
      <c r="GY8" s="10"/>
      <c r="GZ8" s="10"/>
      <c r="HA8" s="10"/>
      <c r="HB8" s="10"/>
      <c r="HC8" s="10"/>
      <c r="HD8" s="10"/>
      <c r="HE8" s="10"/>
      <c r="HF8" s="10"/>
      <c r="HG8" s="10"/>
      <c r="HH8" s="10"/>
      <c r="HI8" s="10"/>
      <c r="HJ8" s="10"/>
      <c r="HK8" s="10"/>
      <c r="HL8" s="10"/>
      <c r="HM8" s="10"/>
      <c r="HN8" s="10"/>
      <c r="HO8" s="10"/>
      <c r="HP8" s="10"/>
      <c r="HQ8" s="10"/>
      <c r="HR8" s="10"/>
      <c r="HS8" s="10"/>
      <c r="HT8" s="10"/>
      <c r="HU8" s="10"/>
    </row>
    <row r="9" spans="1:229" s="7" customFormat="1" x14ac:dyDescent="0.2">
      <c r="A9" s="8">
        <v>1</v>
      </c>
      <c r="B9" s="10">
        <f>ROUND(BAR!B9*0.9*0.87,)+25</f>
        <v>13728</v>
      </c>
      <c r="C9" s="10">
        <f>ROUND(BAR!C9*0.9*0.87,)+25</f>
        <v>14511</v>
      </c>
      <c r="D9" s="10">
        <f>ROUND(BAR!D9*0.9*0.87,)+25</f>
        <v>13336</v>
      </c>
      <c r="E9" s="10">
        <f>ROUND(BAR!E9*0.9*0.87,)+25</f>
        <v>13336</v>
      </c>
      <c r="F9" s="10">
        <f>ROUND(BAR!F9*0.9*0.87,)+25</f>
        <v>13336</v>
      </c>
      <c r="G9" s="10">
        <f>ROUND(BAR!G9*0.9*0.87,)+25</f>
        <v>13336</v>
      </c>
      <c r="H9" s="10">
        <f>ROUND(BAR!H9*0.9*0.87,)+25</f>
        <v>14511</v>
      </c>
      <c r="I9" s="10">
        <f>ROUND(BAR!I9*0.9*0.87,)+25</f>
        <v>16468</v>
      </c>
      <c r="J9" s="10">
        <f>ROUND(BAR!J9*0.9*0.87,)+25</f>
        <v>16468</v>
      </c>
      <c r="K9" s="10">
        <f>ROUND(BAR!K9*0.9*0.87,)+25</f>
        <v>13728</v>
      </c>
      <c r="L9" s="10">
        <f>ROUND(BAR!L9*0.9*0.87,)+25</f>
        <v>13728</v>
      </c>
      <c r="M9" s="10">
        <f>ROUND(BAR!M9*0.9*0.87,)+25</f>
        <v>13728</v>
      </c>
      <c r="N9" s="10">
        <f>ROUND(BAR!N9*0.9*0.87,)+25</f>
        <v>13728</v>
      </c>
      <c r="O9" s="10">
        <f>ROUND(BAR!O9*0.9*0.87,)+25</f>
        <v>13728</v>
      </c>
      <c r="P9" s="10">
        <f>ROUND(BAR!P9*0.9*0.87,)+25</f>
        <v>15294</v>
      </c>
      <c r="Q9" s="10">
        <f>ROUND(BAR!Q9*0.9*0.87,)+25</f>
        <v>15294</v>
      </c>
      <c r="R9" s="10">
        <f>ROUND(BAR!R9*0.9*0.87,)+25</f>
        <v>14511</v>
      </c>
      <c r="S9" s="10">
        <f>ROUND(BAR!S9*0.9*0.87,)+25</f>
        <v>14511</v>
      </c>
      <c r="T9" s="10">
        <f>ROUND(BAR!T9*0.9*0.87,)+25</f>
        <v>14511</v>
      </c>
      <c r="U9" s="10">
        <f>ROUND(BAR!U9*0.9*0.87,)+25</f>
        <v>14511</v>
      </c>
      <c r="V9" s="10">
        <f>ROUND(BAR!V9*0.9*0.87,)+25</f>
        <v>14511</v>
      </c>
      <c r="W9" s="10">
        <f>ROUND(BAR!W9*0.9*0.87,)+25</f>
        <v>17643</v>
      </c>
      <c r="X9" s="10">
        <f>ROUND(BAR!X9*0.9*0.87,)+25</f>
        <v>17643</v>
      </c>
      <c r="Y9" s="54">
        <f>ROUND(BAR!Y9*0.9*0.87,)+25</f>
        <v>17643</v>
      </c>
      <c r="Z9" s="54">
        <f>ROUND(BAR!Z9*0.9*0.87,)+25</f>
        <v>17643</v>
      </c>
      <c r="AA9" s="54">
        <f>ROUND(BAR!AA9*0.9*0.87,)+25</f>
        <v>17643</v>
      </c>
      <c r="AB9" s="54">
        <f>ROUND(BAR!AB9*0.9*0.87,)+25</f>
        <v>17643</v>
      </c>
      <c r="AC9" s="54">
        <f>ROUND(BAR!AC9*0.9*0.87,)+25</f>
        <v>17643</v>
      </c>
      <c r="AD9" s="10">
        <f>ROUND(BAR!AD9*0.9*0.87,)+25</f>
        <v>17643</v>
      </c>
      <c r="AE9" s="10">
        <f>ROUND(BAR!AE9*0.9*0.87,)+25</f>
        <v>17643</v>
      </c>
      <c r="AF9" s="10">
        <f>ROUND(BAR!AF9*0.9*0.87,)+25</f>
        <v>17643</v>
      </c>
      <c r="AG9" s="10">
        <f>ROUND(BAR!AG9*0.9*0.87,)+25</f>
        <v>22341</v>
      </c>
      <c r="AH9" s="10">
        <f>ROUND(BAR!AH9*0.9*0.87,)+25</f>
        <v>22341</v>
      </c>
      <c r="AI9" s="10">
        <f>ROUND(BAR!AI9*0.9*0.87,)+25</f>
        <v>22341</v>
      </c>
      <c r="AJ9" s="10">
        <f>ROUND(BAR!AJ9*0.9*0.87,)+25</f>
        <v>22341</v>
      </c>
      <c r="AK9" s="10">
        <f>ROUND(BAR!AK9*0.9*0.87,)+25</f>
        <v>23907</v>
      </c>
      <c r="AL9" s="10">
        <f>ROUND(BAR!AL9*0.9*0.87,)+25</f>
        <v>23907</v>
      </c>
      <c r="AM9" s="10">
        <f>ROUND(BAR!AM9*0.9*0.87,)+25</f>
        <v>23907</v>
      </c>
      <c r="AN9" s="54">
        <f>ROUND(BAR!AN9*0.9*0.87,)+25</f>
        <v>23907</v>
      </c>
      <c r="AO9" s="54">
        <f>ROUND(BAR!AO9*0.9*0.87,)+25</f>
        <v>23907</v>
      </c>
      <c r="AP9" s="54">
        <f>ROUND(BAR!AP9*0.9*0.87,)+25</f>
        <v>23907</v>
      </c>
      <c r="AQ9" s="54">
        <f>ROUND(BAR!AQ9*0.9*0.87,)+25</f>
        <v>23907</v>
      </c>
      <c r="AR9" s="10">
        <f>ROUND(BAR!AR9*0.9*0.87,)+25</f>
        <v>23907</v>
      </c>
      <c r="AS9" s="10">
        <f>ROUND(BAR!AS9*0.9*0.87,)+25</f>
        <v>23907</v>
      </c>
      <c r="AT9" s="10">
        <f>ROUND(BAR!AT9*0.9*0.87,)+25</f>
        <v>18817</v>
      </c>
      <c r="AU9" s="10">
        <f>ROUND(BAR!AU9*0.9*0.87,)+25</f>
        <v>18817</v>
      </c>
      <c r="AV9" s="10">
        <f>ROUND(BAR!AV9*0.9*0.87,)+25</f>
        <v>18817</v>
      </c>
      <c r="AW9" s="10">
        <f>ROUND(BAR!AW9*0.9*0.87,)+25</f>
        <v>19992</v>
      </c>
      <c r="AX9" s="10">
        <f>ROUND(BAR!AX9*0.9*0.87,)+25</f>
        <v>19992</v>
      </c>
      <c r="AY9" s="10">
        <f>ROUND(BAR!AY9*0.9*0.87,)+25</f>
        <v>19992</v>
      </c>
      <c r="AZ9" s="10">
        <f>ROUND(BAR!AZ9*0.9*0.87,)+25</f>
        <v>19992</v>
      </c>
      <c r="BA9" s="10">
        <f>ROUND(BAR!BA9*0.9*0.87,)+25</f>
        <v>19992</v>
      </c>
      <c r="BB9" s="10">
        <f>ROUND(BAR!BB9*0.9*0.87,)+25</f>
        <v>19992</v>
      </c>
      <c r="BC9" s="10">
        <f>ROUND(BAR!BC9*0.9*0.87,)+25</f>
        <v>19992</v>
      </c>
      <c r="BD9" s="10">
        <f>ROUND(BAR!BD9*0.9*0.87,)+25</f>
        <v>19992</v>
      </c>
      <c r="BE9" s="10">
        <f>ROUND(BAR!BE9*0.9*0.87,)+25</f>
        <v>22341</v>
      </c>
      <c r="BF9" s="10">
        <f>ROUND(BAR!BF9*0.9*0.87,)+25</f>
        <v>22341</v>
      </c>
      <c r="BG9" s="10">
        <f>ROUND(BAR!BG9*0.9*0.87,)+25</f>
        <v>18817</v>
      </c>
      <c r="BH9" s="10">
        <f>ROUND(BAR!BH9*0.9*0.87,)+25</f>
        <v>18817</v>
      </c>
      <c r="BI9" s="10">
        <f>ROUND(BAR!BI9*0.9*0.87,)+25</f>
        <v>18817</v>
      </c>
      <c r="BJ9" s="10">
        <f>ROUND(BAR!BJ9*0.9*0.87,)+25</f>
        <v>18817</v>
      </c>
      <c r="BK9" s="10">
        <f>ROUND(BAR!BK9*0.9*0.87,)+25</f>
        <v>21166</v>
      </c>
      <c r="BL9" s="10">
        <f>ROUND(BAR!BL9*0.9*0.87,)+25</f>
        <v>21166</v>
      </c>
      <c r="BM9" s="10">
        <f>ROUND(BAR!BM9*0.9*0.87,)+25</f>
        <v>21166</v>
      </c>
      <c r="BN9" s="10">
        <f>ROUND(BAR!BN9*0.9*0.87,)+25</f>
        <v>21166</v>
      </c>
      <c r="BO9" s="10">
        <f>ROUND(BAR!BO9*0.9*0.87,)+25</f>
        <v>18817</v>
      </c>
      <c r="BP9" s="10">
        <f>ROUND(BAR!BP9*0.9*0.87,)+25</f>
        <v>18817</v>
      </c>
      <c r="BQ9" s="10">
        <f>ROUND(BAR!BQ9*0.9*0.87,)+25</f>
        <v>18817</v>
      </c>
      <c r="BR9" s="10">
        <f>ROUND(BAR!BR9*0.9*0.87,)+25</f>
        <v>18817</v>
      </c>
      <c r="BS9" s="10">
        <f>ROUND(BAR!BS9*0.9*0.87,)+25</f>
        <v>18817</v>
      </c>
      <c r="BT9" s="10">
        <f>ROUND(BAR!BT9*0.9*0.87,)+25</f>
        <v>19992</v>
      </c>
      <c r="BU9" s="10">
        <f>ROUND(BAR!BU9*0.9*0.87,)+25</f>
        <v>19992</v>
      </c>
      <c r="BV9" s="10">
        <f>ROUND(BAR!BV9*0.9*0.87,)+25</f>
        <v>18817</v>
      </c>
      <c r="BW9" s="10">
        <f>ROUND(BAR!BW9*0.9*0.87,)+25</f>
        <v>18817</v>
      </c>
      <c r="BX9" s="10">
        <f>ROUND(BAR!BX9*0.9*0.87,)+25</f>
        <v>18817</v>
      </c>
      <c r="BY9" s="10">
        <f>ROUND(BAR!BY9*0.9*0.87,)+25</f>
        <v>18817</v>
      </c>
      <c r="BZ9" s="10">
        <f>ROUND(BAR!BZ9*0.9*0.87,)+25</f>
        <v>18817</v>
      </c>
      <c r="CA9" s="10">
        <f>ROUND(BAR!CA9*0.9*0.87,)+25</f>
        <v>19992</v>
      </c>
      <c r="CB9" s="10">
        <f>ROUND(BAR!CB9*0.9*0.87,)+25</f>
        <v>19992</v>
      </c>
      <c r="CC9" s="10">
        <f>ROUND(BAR!CC9*0.9*0.87,)+25</f>
        <v>18817</v>
      </c>
      <c r="CD9" s="10">
        <f>ROUND(BAR!CD9*0.9*0.87,)+25</f>
        <v>18817</v>
      </c>
      <c r="CE9" s="10">
        <f>ROUND(BAR!CE9*0.9*0.87,)+25</f>
        <v>18817</v>
      </c>
      <c r="CF9" s="10">
        <f>ROUND(BAR!CF9*0.9*0.87,)+25</f>
        <v>18817</v>
      </c>
      <c r="CG9" s="10">
        <f>ROUND(BAR!CG9*0.9*0.87,)+25</f>
        <v>18817</v>
      </c>
      <c r="CH9" s="10">
        <f>ROUND(BAR!CH9*0.9*0.87,)+25</f>
        <v>19992</v>
      </c>
      <c r="CI9" s="10">
        <f>ROUND(BAR!CI9*0.9*0.87,)+25</f>
        <v>19992</v>
      </c>
      <c r="CJ9" s="10">
        <f>ROUND(BAR!CJ9*0.9*0.87,)+25</f>
        <v>18817</v>
      </c>
      <c r="CK9" s="10">
        <f>ROUND(BAR!CK9*0.9*0.87,)+25</f>
        <v>18817</v>
      </c>
      <c r="CL9" s="10">
        <f>ROUND(BAR!CL9*0.9*0.87,)+25</f>
        <v>18817</v>
      </c>
      <c r="CM9" s="10">
        <f>ROUND(BAR!CM9*0.9*0.87,)+25</f>
        <v>18817</v>
      </c>
      <c r="CN9" s="10">
        <f>ROUND(BAR!CN9*0.9*0.87,)+25</f>
        <v>18817</v>
      </c>
      <c r="CO9" s="10">
        <f>ROUND(BAR!CO9*0.9*0.87,)+25</f>
        <v>19992</v>
      </c>
      <c r="CP9" s="10">
        <f>ROUND(BAR!CP9*0.9*0.87,)+25</f>
        <v>19992</v>
      </c>
      <c r="CQ9" s="10">
        <f>ROUND(BAR!CQ9*0.9*0.87,)+25</f>
        <v>18817</v>
      </c>
      <c r="CR9" s="10">
        <f>ROUND(BAR!CR9*0.9*0.87,)+25</f>
        <v>18817</v>
      </c>
      <c r="CS9" s="10">
        <f>ROUND(BAR!CS9*0.9*0.87,)+25</f>
        <v>18817</v>
      </c>
      <c r="CT9" s="10">
        <f>ROUND(BAR!CT9*0.9*0.87,)+25</f>
        <v>18817</v>
      </c>
      <c r="CU9" s="10">
        <f>ROUND(BAR!CU9*0.9*0.87,)+25</f>
        <v>18817</v>
      </c>
      <c r="CV9" s="10">
        <f>ROUND(BAR!CV9*0.9*0.87,)+25</f>
        <v>18817</v>
      </c>
      <c r="CW9" s="10">
        <f>ROUND(BAR!CW9*0.9*0.87,)+25</f>
        <v>18817</v>
      </c>
      <c r="CX9" s="10">
        <f>ROUND(BAR!CX9*0.9*0.87,)+25</f>
        <v>16468</v>
      </c>
      <c r="CY9" s="10">
        <f>ROUND(BAR!CY9*0.9*0.87,)+25</f>
        <v>16468</v>
      </c>
      <c r="CZ9" s="10">
        <f>ROUND(BAR!CZ9*0.9*0.87,)+25</f>
        <v>16468</v>
      </c>
      <c r="DA9" s="10">
        <f>ROUND(BAR!DA9*0.9*0.87,)+25</f>
        <v>16468</v>
      </c>
      <c r="DB9" s="10">
        <f>ROUND(BAR!DB9*0.9*0.87,)+25</f>
        <v>16468</v>
      </c>
      <c r="DC9" s="10">
        <f>ROUND(BAR!DC9*0.9*0.87,)+25</f>
        <v>17643</v>
      </c>
      <c r="DD9" s="10">
        <f>ROUND(BAR!DD9*0.9*0.87,)+25</f>
        <v>17643</v>
      </c>
      <c r="DE9" s="10">
        <f>ROUND(BAR!DE9*0.9*0.87,)+25</f>
        <v>16468</v>
      </c>
      <c r="DF9" s="10">
        <f>ROUND(BAR!DF9*0.9*0.87,)+25</f>
        <v>16468</v>
      </c>
      <c r="DG9" s="10">
        <f>ROUND(BAR!DG9*0.9*0.87,)+25</f>
        <v>16468</v>
      </c>
      <c r="DH9" s="10">
        <f>ROUND(BAR!DH9*0.9*0.87,)+25</f>
        <v>16468</v>
      </c>
      <c r="DI9" s="10">
        <f>ROUND(BAR!DI9*0.9*0.87,)+25</f>
        <v>16468</v>
      </c>
      <c r="DJ9" s="10">
        <f>ROUND(BAR!DJ9*0.9*0.87,)+25</f>
        <v>17643</v>
      </c>
      <c r="DK9" s="10">
        <f>ROUND(BAR!DK9*0.9*0.87,)+25</f>
        <v>17643</v>
      </c>
      <c r="DL9" s="10">
        <f>ROUND(BAR!DL9*0.9*0.87,)+25</f>
        <v>16468</v>
      </c>
      <c r="DM9" s="10">
        <f>ROUND(BAR!DM9*0.9*0.87,)+25</f>
        <v>16468</v>
      </c>
      <c r="DN9" s="10">
        <f>ROUND(BAR!DN9*0.9*0.87,)+25</f>
        <v>16468</v>
      </c>
      <c r="DO9" s="10">
        <f>ROUND(BAR!DO9*0.9*0.87,)+25</f>
        <v>16468</v>
      </c>
      <c r="DP9" s="10">
        <f>ROUND(BAR!DP9*0.9*0.87,)+25</f>
        <v>16468</v>
      </c>
      <c r="DQ9" s="10">
        <f>ROUND(BAR!DQ9*0.9*0.87,)+25</f>
        <v>17643</v>
      </c>
      <c r="DR9" s="10">
        <f>ROUND(BAR!DR9*0.9*0.87,)+25</f>
        <v>17643</v>
      </c>
      <c r="DS9" s="10">
        <f>ROUND(BAR!DS9*0.9*0.87,)+25</f>
        <v>16468</v>
      </c>
      <c r="DT9" s="10">
        <f>ROUND(BAR!DT9*0.9*0.87,)+25</f>
        <v>16468</v>
      </c>
      <c r="DU9" s="10">
        <f>ROUND(BAR!DU9*0.9*0.87,)+25</f>
        <v>16468</v>
      </c>
      <c r="DV9" s="10">
        <f>ROUND(BAR!DV9*0.9*0.87,)+25</f>
        <v>16468</v>
      </c>
      <c r="DW9" s="10">
        <f>ROUND(BAR!DW9*0.9*0.87,)+25</f>
        <v>16468</v>
      </c>
      <c r="DX9" s="10">
        <f>ROUND(BAR!DX9*0.9*0.87,)+25</f>
        <v>16468</v>
      </c>
      <c r="DY9" s="10">
        <f>ROUND(BAR!DY9*0.9*0.87,)+25</f>
        <v>17643</v>
      </c>
      <c r="DZ9" s="10">
        <f>ROUND(BAR!DZ9*0.9*0.87,)+25</f>
        <v>17643</v>
      </c>
      <c r="EA9" s="54">
        <f>ROUND(BAR!EA9*0.9*0.87,)+25</f>
        <v>17643</v>
      </c>
      <c r="EB9" s="54">
        <f>ROUND(BAR!EB9*0.9*0.87,)+25</f>
        <v>17643</v>
      </c>
      <c r="EC9" s="54">
        <f>ROUND(BAR!EC9*0.9*0.87,)+25</f>
        <v>17643</v>
      </c>
      <c r="ED9" s="54">
        <f>ROUND(BAR!ED9*0.9*0.87,)+25</f>
        <v>17643</v>
      </c>
      <c r="EE9" s="10">
        <f>ROUND(BAR!EE9*0.9*0.87,)+25</f>
        <v>17643</v>
      </c>
      <c r="EF9" s="10">
        <f>ROUND(BAR!EF9*0.9*0.87,)+25</f>
        <v>17643</v>
      </c>
      <c r="EG9" s="10">
        <f>ROUND(BAR!EG9*0.9*0.87,)+25</f>
        <v>17643</v>
      </c>
      <c r="EH9" s="10">
        <f>ROUND(BAR!EH9*0.9*0.87,)+25</f>
        <v>17643</v>
      </c>
      <c r="EI9" s="10">
        <f>ROUND(BAR!EI9*0.9*0.87,)+25</f>
        <v>17643</v>
      </c>
      <c r="EJ9" s="54">
        <f>ROUND(BAR!EJ9*0.9*0.87,)+25</f>
        <v>17643</v>
      </c>
      <c r="EK9" s="54">
        <f>ROUND(BAR!EK9*0.9*0.87,)+25</f>
        <v>17643</v>
      </c>
      <c r="EL9" s="54">
        <f>ROUND(BAR!EL9*0.9*0.87,)+25</f>
        <v>17643</v>
      </c>
      <c r="EM9" s="54">
        <f>ROUND(BAR!EM9*0.9*0.87,)+25</f>
        <v>17643</v>
      </c>
      <c r="EN9" s="10">
        <f>ROUND(BAR!EN9*0.9*0.87,)+25</f>
        <v>17643</v>
      </c>
      <c r="EO9" s="10">
        <f>ROUND(BAR!EO9*0.9*0.87,)+25</f>
        <v>14197</v>
      </c>
      <c r="EP9" s="10">
        <f>ROUND(BAR!EP9*0.9*0.87,)+25</f>
        <v>14197</v>
      </c>
      <c r="EQ9" s="10">
        <f>ROUND(BAR!EQ9*0.9*0.87,)+25</f>
        <v>14197</v>
      </c>
      <c r="ER9" s="10">
        <f>ROUND(BAR!ER9*0.9*0.87,)+25</f>
        <v>14197</v>
      </c>
      <c r="ES9" s="10">
        <f>ROUND(BAR!ES9*0.9*0.87,)+25</f>
        <v>14902</v>
      </c>
      <c r="ET9" s="10">
        <f>ROUND(BAR!ET9*0.9*0.87,)+25</f>
        <v>14902</v>
      </c>
      <c r="EU9" s="10">
        <f>ROUND(BAR!EU9*0.9*0.87,)+25</f>
        <v>14197</v>
      </c>
      <c r="EV9" s="10">
        <f>ROUND(BAR!EV9*0.9*0.87,)+25</f>
        <v>14197</v>
      </c>
      <c r="EW9" s="10">
        <f>ROUND(BAR!EW9*0.9*0.87,)+25</f>
        <v>14197</v>
      </c>
      <c r="EX9" s="10">
        <f>ROUND(BAR!EX9*0.9*0.87,)+25</f>
        <v>14197</v>
      </c>
      <c r="EY9" s="10">
        <f>ROUND(BAR!EY9*0.9*0.87,)+25</f>
        <v>14197</v>
      </c>
      <c r="EZ9" s="10">
        <f>ROUND(BAR!EZ9*0.9*0.87,)+25</f>
        <v>14902</v>
      </c>
      <c r="FA9" s="10">
        <f>ROUND(BAR!FA9*0.9*0.87,)+25</f>
        <v>14902</v>
      </c>
      <c r="FB9" s="10">
        <f>ROUND(BAR!FB9*0.9*0.87,)+25</f>
        <v>13649</v>
      </c>
      <c r="FC9" s="10">
        <f>ROUND(BAR!FC9*0.9*0.87,)+25</f>
        <v>13649</v>
      </c>
      <c r="FD9" s="10">
        <f>ROUND(BAR!FD9*0.9*0.87,)+25</f>
        <v>13649</v>
      </c>
      <c r="FE9" s="10">
        <f>ROUND(BAR!FE9*0.9*0.87,)+25</f>
        <v>13649</v>
      </c>
      <c r="FF9" s="10">
        <f>ROUND(BAR!FF9*0.9*0.87,)+25</f>
        <v>13649</v>
      </c>
      <c r="FG9" s="10">
        <f>ROUND(BAR!FG9*0.9*0.87,)+25</f>
        <v>14197</v>
      </c>
      <c r="FH9" s="10">
        <f>ROUND(BAR!FH9*0.9*0.87,)+25</f>
        <v>14197</v>
      </c>
      <c r="FI9" s="10">
        <f>ROUND(BAR!FI9*0.9*0.87,)+25</f>
        <v>13649</v>
      </c>
      <c r="FJ9" s="10">
        <f>ROUND(BAR!FJ9*0.9*0.87,)+25</f>
        <v>13649</v>
      </c>
      <c r="FK9" s="10">
        <f>ROUND(BAR!FK9*0.9*0.87,)+25</f>
        <v>13649</v>
      </c>
      <c r="FL9" s="10">
        <f>ROUND(BAR!FL9*0.9*0.87,)+25</f>
        <v>13649</v>
      </c>
      <c r="FM9" s="10">
        <f>ROUND(BAR!FM9*0.9*0.87,)+25</f>
        <v>13649</v>
      </c>
      <c r="FN9" s="10">
        <f>ROUND(BAR!FN9*0.9*0.87,)+25</f>
        <v>14197</v>
      </c>
      <c r="FO9" s="10">
        <f>ROUND(BAR!FO9*0.9*0.87,)+25</f>
        <v>14197</v>
      </c>
      <c r="FP9" s="10">
        <f>ROUND(BAR!FP9*0.9*0.87,)+25</f>
        <v>14197</v>
      </c>
      <c r="FQ9" s="10">
        <f>ROUND(BAR!FQ9*0.9*0.87,)+25</f>
        <v>14197</v>
      </c>
      <c r="FR9" s="10">
        <f>ROUND(BAR!FR9*0.9*0.87,)+25</f>
        <v>14197</v>
      </c>
      <c r="FS9" s="10">
        <f>ROUND(BAR!FS9*0.9*0.87,)+25</f>
        <v>14197</v>
      </c>
      <c r="FT9" s="10">
        <f>ROUND(BAR!FT9*0.9*0.87,)+25</f>
        <v>14197</v>
      </c>
      <c r="FU9" s="10">
        <f>ROUND(BAR!FU9*0.9*0.87,)+25</f>
        <v>14197</v>
      </c>
      <c r="FV9" s="10">
        <f>ROUND(BAR!FV9*0.9*0.87,)+25</f>
        <v>14197</v>
      </c>
      <c r="FW9" s="10">
        <f>ROUND(BAR!FW9*0.9*0.87,)+25</f>
        <v>13101</v>
      </c>
      <c r="FX9" s="10">
        <f>ROUND(BAR!FX9*0.9*0.87,)+25</f>
        <v>13101</v>
      </c>
      <c r="FY9" s="10">
        <f>ROUND(BAR!FY9*0.9*0.87,)+25</f>
        <v>13101</v>
      </c>
      <c r="FZ9" s="10">
        <f>ROUND(BAR!FZ9*0.9*0.87,)+25</f>
        <v>13101</v>
      </c>
      <c r="GA9" s="10">
        <f>ROUND(BAR!GA9*0.9*0.87,)+25</f>
        <v>13101</v>
      </c>
      <c r="GB9" s="10">
        <f>ROUND(BAR!GB9*0.9*0.87,)+25</f>
        <v>13649</v>
      </c>
      <c r="GC9" s="10">
        <f>ROUND(BAR!GC9*0.9*0.87,)+25</f>
        <v>13649</v>
      </c>
      <c r="GD9" s="10">
        <f>ROUND(BAR!GD9*0.9*0.87,)+25</f>
        <v>13101</v>
      </c>
      <c r="GE9" s="10">
        <f>ROUND(BAR!GE9*0.9*0.87,)+25</f>
        <v>13101</v>
      </c>
      <c r="GF9" s="10">
        <f>ROUND(BAR!GF9*0.9*0.87,)+25</f>
        <v>13101</v>
      </c>
      <c r="GG9" s="10">
        <f>ROUND(BAR!GG9*0.9*0.87,)+25</f>
        <v>13101</v>
      </c>
      <c r="GH9" s="10">
        <f>ROUND(BAR!GH9*0.9*0.87,)+25</f>
        <v>13101</v>
      </c>
      <c r="GI9" s="10">
        <f>ROUND(BAR!GI9*0.9*0.87,)+25</f>
        <v>13649</v>
      </c>
      <c r="GJ9" s="10">
        <f>ROUND(BAR!GJ9*0.9*0.87,)+25</f>
        <v>13649</v>
      </c>
      <c r="GK9" s="10">
        <f>ROUND(BAR!GK9*0.9*0.87,)+25</f>
        <v>13101</v>
      </c>
      <c r="GL9" s="10">
        <f>ROUND(BAR!GL9*0.9*0.87,)+25</f>
        <v>13101</v>
      </c>
      <c r="GM9" s="10">
        <f>ROUND(BAR!GM9*0.9*0.87,)+25</f>
        <v>13101</v>
      </c>
      <c r="GN9" s="10">
        <f>ROUND(BAR!GN9*0.9*0.87,)+25</f>
        <v>13101</v>
      </c>
      <c r="GO9" s="10">
        <f>ROUND(BAR!GO9*0.9*0.87,)+25</f>
        <v>13101</v>
      </c>
      <c r="GP9" s="10">
        <f>ROUND(BAR!GP9*0.9*0.87,)+25</f>
        <v>13649</v>
      </c>
      <c r="GQ9" s="10">
        <f>ROUND(BAR!GQ9*0.9*0.87,)+25</f>
        <v>13649</v>
      </c>
      <c r="GR9" s="10">
        <f>ROUND(BAR!GR9*0.9*0.87,)+25</f>
        <v>13101</v>
      </c>
      <c r="GS9" s="10">
        <f>ROUND(BAR!GS9*0.9*0.87,)+25</f>
        <v>13101</v>
      </c>
      <c r="GT9" s="10">
        <f>ROUND(BAR!GT9*0.9*0.87,)+25</f>
        <v>13101</v>
      </c>
      <c r="GU9" s="10">
        <f>ROUND(BAR!GU9*0.9*0.87,)+25</f>
        <v>13101</v>
      </c>
      <c r="GV9" s="10">
        <f>ROUND(BAR!GV9*0.9*0.87,)+25</f>
        <v>13101</v>
      </c>
      <c r="GW9" s="10">
        <f>ROUND(BAR!GW9*0.9*0.87,)+25</f>
        <v>13649</v>
      </c>
      <c r="GX9" s="10">
        <f>ROUND(BAR!GX9*0.9*0.87,)+25</f>
        <v>13649</v>
      </c>
      <c r="GY9" s="10">
        <f>ROUND(BAR!GY9*0.9*0.87,)+25</f>
        <v>13101</v>
      </c>
      <c r="GZ9" s="10">
        <f>ROUND(BAR!GZ9*0.9*0.87,)+25</f>
        <v>13101</v>
      </c>
      <c r="HA9" s="10">
        <f>ROUND(BAR!HA9*0.9*0.87,)+25</f>
        <v>13101</v>
      </c>
      <c r="HB9" s="10">
        <f>ROUND(BAR!HB9*0.9*0.87,)+25</f>
        <v>13101</v>
      </c>
      <c r="HC9" s="10">
        <f>ROUND(BAR!HC9*0.9*0.87,)+25</f>
        <v>13101</v>
      </c>
      <c r="HD9" s="10">
        <f>ROUND(BAR!HD9*0.9*0.87,)+25</f>
        <v>14902</v>
      </c>
      <c r="HE9" s="10">
        <f>ROUND(BAR!HE9*0.9*0.87,)+25</f>
        <v>14902</v>
      </c>
      <c r="HF9" s="10">
        <f>ROUND(BAR!HF9*0.9*0.87,)+25</f>
        <v>14197</v>
      </c>
      <c r="HG9" s="10">
        <f>ROUND(BAR!HG9*0.9*0.87,)+25</f>
        <v>14197</v>
      </c>
      <c r="HH9" s="10">
        <f>ROUND(BAR!HH9*0.9*0.87,)+25</f>
        <v>14197</v>
      </c>
      <c r="HI9" s="10">
        <f>ROUND(BAR!HI9*0.9*0.87,)+25</f>
        <v>14197</v>
      </c>
      <c r="HJ9" s="10">
        <f>ROUND(BAR!HJ9*0.9*0.87,)+25</f>
        <v>14197</v>
      </c>
      <c r="HK9" s="10">
        <f>ROUND(BAR!HK9*0.9*0.87,)+25</f>
        <v>17251</v>
      </c>
      <c r="HL9" s="10">
        <f>ROUND(BAR!HL9*0.9*0.87,)+25</f>
        <v>17251</v>
      </c>
      <c r="HM9" s="10">
        <f>ROUND(BAR!HM9*0.9*0.87,)+25</f>
        <v>17251</v>
      </c>
      <c r="HN9" s="10">
        <f>ROUND(BAR!HN9*0.9*0.87,)+25</f>
        <v>17251</v>
      </c>
      <c r="HO9" s="10">
        <f>ROUND(BAR!HO9*0.9*0.87,)+25</f>
        <v>17251</v>
      </c>
      <c r="HP9" s="10">
        <f>ROUND(BAR!HP9*0.9*0.87,)+25</f>
        <v>17251</v>
      </c>
      <c r="HQ9" s="10">
        <f>ROUND(BAR!HQ9*0.9*0.87,)+25</f>
        <v>17251</v>
      </c>
      <c r="HR9" s="10">
        <f>ROUND(BAR!HR9*0.9*0.87,)+25</f>
        <v>18034</v>
      </c>
      <c r="HS9" s="10">
        <f>ROUND(BAR!HS9*0.9*0.87,)+25</f>
        <v>18034</v>
      </c>
      <c r="HT9" s="10">
        <f>ROUND(BAR!HT9*0.9*0.87,)+25</f>
        <v>18034</v>
      </c>
      <c r="HU9" s="10">
        <f>ROUND(BAR!HU9*0.9*0.87,)+25</f>
        <v>18034</v>
      </c>
    </row>
    <row r="10" spans="1:229" s="7" customFormat="1" x14ac:dyDescent="0.2">
      <c r="A10" s="8">
        <v>2</v>
      </c>
      <c r="B10" s="10">
        <f>ROUND(BAR!B10*0.9*0.87,)+25</f>
        <v>16077</v>
      </c>
      <c r="C10" s="10">
        <f>ROUND(BAR!C10*0.9*0.87,)+25</f>
        <v>16860</v>
      </c>
      <c r="D10" s="10">
        <f>ROUND(BAR!D10*0.9*0.87,)+25</f>
        <v>15685</v>
      </c>
      <c r="E10" s="10">
        <f>ROUND(BAR!E10*0.9*0.87,)+25</f>
        <v>15685</v>
      </c>
      <c r="F10" s="10">
        <f>ROUND(BAR!F10*0.9*0.87,)+25</f>
        <v>15685</v>
      </c>
      <c r="G10" s="10">
        <f>ROUND(BAR!G10*0.9*0.87,)+25</f>
        <v>15685</v>
      </c>
      <c r="H10" s="10">
        <f>ROUND(BAR!H10*0.9*0.87,)+25</f>
        <v>16860</v>
      </c>
      <c r="I10" s="10">
        <f>ROUND(BAR!I10*0.9*0.87,)+25</f>
        <v>18817</v>
      </c>
      <c r="J10" s="10">
        <f>ROUND(BAR!J10*0.9*0.87,)+25</f>
        <v>18817</v>
      </c>
      <c r="K10" s="10">
        <f>ROUND(BAR!K10*0.9*0.87,)+25</f>
        <v>16077</v>
      </c>
      <c r="L10" s="10">
        <f>ROUND(BAR!L10*0.9*0.87,)+25</f>
        <v>16077</v>
      </c>
      <c r="M10" s="10">
        <f>ROUND(BAR!M10*0.9*0.87,)+25</f>
        <v>16077</v>
      </c>
      <c r="N10" s="10">
        <f>ROUND(BAR!N10*0.9*0.87,)+25</f>
        <v>16077</v>
      </c>
      <c r="O10" s="10">
        <f>ROUND(BAR!O10*0.9*0.87,)+25</f>
        <v>16077</v>
      </c>
      <c r="P10" s="10">
        <f>ROUND(BAR!P10*0.9*0.87,)+25</f>
        <v>17643</v>
      </c>
      <c r="Q10" s="10">
        <f>ROUND(BAR!Q10*0.9*0.87,)+25</f>
        <v>17643</v>
      </c>
      <c r="R10" s="10">
        <f>ROUND(BAR!R10*0.9*0.87,)+25</f>
        <v>16860</v>
      </c>
      <c r="S10" s="10">
        <f>ROUND(BAR!S10*0.9*0.87,)+25</f>
        <v>16860</v>
      </c>
      <c r="T10" s="10">
        <f>ROUND(BAR!T10*0.9*0.87,)+25</f>
        <v>16860</v>
      </c>
      <c r="U10" s="10">
        <f>ROUND(BAR!U10*0.9*0.87,)+25</f>
        <v>16860</v>
      </c>
      <c r="V10" s="10">
        <f>ROUND(BAR!V10*0.9*0.87,)+25</f>
        <v>16860</v>
      </c>
      <c r="W10" s="10">
        <f>ROUND(BAR!W10*0.9*0.87,)+25</f>
        <v>19992</v>
      </c>
      <c r="X10" s="10">
        <f>ROUND(BAR!X10*0.9*0.87,)+25</f>
        <v>19992</v>
      </c>
      <c r="Y10" s="54">
        <f>ROUND(BAR!Y10*0.9*0.87,)+25</f>
        <v>19992</v>
      </c>
      <c r="Z10" s="54">
        <f>ROUND(BAR!Z10*0.9*0.87,)+25</f>
        <v>19992</v>
      </c>
      <c r="AA10" s="54">
        <f>ROUND(BAR!AA10*0.9*0.87,)+25</f>
        <v>19992</v>
      </c>
      <c r="AB10" s="54">
        <f>ROUND(BAR!AB10*0.9*0.87,)+25</f>
        <v>19992</v>
      </c>
      <c r="AC10" s="54">
        <f>ROUND(BAR!AC10*0.9*0.87,)+25</f>
        <v>19992</v>
      </c>
      <c r="AD10" s="10">
        <f>ROUND(BAR!AD10*0.9*0.87,)+25</f>
        <v>19992</v>
      </c>
      <c r="AE10" s="10">
        <f>ROUND(BAR!AE10*0.9*0.87,)+25</f>
        <v>19992</v>
      </c>
      <c r="AF10" s="10">
        <f>ROUND(BAR!AF10*0.9*0.87,)+25</f>
        <v>19992</v>
      </c>
      <c r="AG10" s="10">
        <f>ROUND(BAR!AG10*0.9*0.87,)+25</f>
        <v>24690</v>
      </c>
      <c r="AH10" s="10">
        <f>ROUND(BAR!AH10*0.9*0.87,)+25</f>
        <v>24690</v>
      </c>
      <c r="AI10" s="10">
        <f>ROUND(BAR!AI10*0.9*0.87,)+25</f>
        <v>24690</v>
      </c>
      <c r="AJ10" s="10">
        <f>ROUND(BAR!AJ10*0.9*0.87,)+25</f>
        <v>24690</v>
      </c>
      <c r="AK10" s="10">
        <f>ROUND(BAR!AK10*0.9*0.87,)+25</f>
        <v>26256</v>
      </c>
      <c r="AL10" s="10">
        <f>ROUND(BAR!AL10*0.9*0.87,)+25</f>
        <v>26256</v>
      </c>
      <c r="AM10" s="10">
        <f>ROUND(BAR!AM10*0.9*0.87,)+25</f>
        <v>26256</v>
      </c>
      <c r="AN10" s="54">
        <f>ROUND(BAR!AN10*0.9*0.87,)+25</f>
        <v>26256</v>
      </c>
      <c r="AO10" s="54">
        <f>ROUND(BAR!AO10*0.9*0.87,)+25</f>
        <v>26256</v>
      </c>
      <c r="AP10" s="54">
        <f>ROUND(BAR!AP10*0.9*0.87,)+25</f>
        <v>26256</v>
      </c>
      <c r="AQ10" s="54">
        <f>ROUND(BAR!AQ10*0.9*0.87,)+25</f>
        <v>26256</v>
      </c>
      <c r="AR10" s="10">
        <f>ROUND(BAR!AR10*0.9*0.87,)+25</f>
        <v>26256</v>
      </c>
      <c r="AS10" s="10">
        <f>ROUND(BAR!AS10*0.9*0.87,)+25</f>
        <v>26256</v>
      </c>
      <c r="AT10" s="10">
        <f>ROUND(BAR!AT10*0.9*0.87,)+25</f>
        <v>21166</v>
      </c>
      <c r="AU10" s="10">
        <f>ROUND(BAR!AU10*0.9*0.87,)+25</f>
        <v>21166</v>
      </c>
      <c r="AV10" s="10">
        <f>ROUND(BAR!AV10*0.9*0.87,)+25</f>
        <v>21166</v>
      </c>
      <c r="AW10" s="10">
        <f>ROUND(BAR!AW10*0.9*0.87,)+25</f>
        <v>22341</v>
      </c>
      <c r="AX10" s="10">
        <f>ROUND(BAR!AX10*0.9*0.87,)+25</f>
        <v>22341</v>
      </c>
      <c r="AY10" s="10">
        <f>ROUND(BAR!AY10*0.9*0.87,)+25</f>
        <v>22341</v>
      </c>
      <c r="AZ10" s="10">
        <f>ROUND(BAR!AZ10*0.9*0.87,)+25</f>
        <v>22341</v>
      </c>
      <c r="BA10" s="10">
        <f>ROUND(BAR!BA10*0.9*0.87,)+25</f>
        <v>22341</v>
      </c>
      <c r="BB10" s="10">
        <f>ROUND(BAR!BB10*0.9*0.87,)+25</f>
        <v>22341</v>
      </c>
      <c r="BC10" s="10">
        <f>ROUND(BAR!BC10*0.9*0.87,)+25</f>
        <v>22341</v>
      </c>
      <c r="BD10" s="10">
        <f>ROUND(BAR!BD10*0.9*0.87,)+25</f>
        <v>22341</v>
      </c>
      <c r="BE10" s="10">
        <f>ROUND(BAR!BE10*0.9*0.87,)+25</f>
        <v>24690</v>
      </c>
      <c r="BF10" s="10">
        <f>ROUND(BAR!BF10*0.9*0.87,)+25</f>
        <v>24690</v>
      </c>
      <c r="BG10" s="10">
        <f>ROUND(BAR!BG10*0.9*0.87,)+25</f>
        <v>21166</v>
      </c>
      <c r="BH10" s="10">
        <f>ROUND(BAR!BH10*0.9*0.87,)+25</f>
        <v>21166</v>
      </c>
      <c r="BI10" s="10">
        <f>ROUND(BAR!BI10*0.9*0.87,)+25</f>
        <v>21166</v>
      </c>
      <c r="BJ10" s="10">
        <f>ROUND(BAR!BJ10*0.9*0.87,)+25</f>
        <v>21166</v>
      </c>
      <c r="BK10" s="10">
        <f>ROUND(BAR!BK10*0.9*0.87,)+25</f>
        <v>23515</v>
      </c>
      <c r="BL10" s="10">
        <f>ROUND(BAR!BL10*0.9*0.87,)+25</f>
        <v>23515</v>
      </c>
      <c r="BM10" s="10">
        <f>ROUND(BAR!BM10*0.9*0.87,)+25</f>
        <v>23515</v>
      </c>
      <c r="BN10" s="10">
        <f>ROUND(BAR!BN10*0.9*0.87,)+25</f>
        <v>23515</v>
      </c>
      <c r="BO10" s="10">
        <f>ROUND(BAR!BO10*0.9*0.87,)+25</f>
        <v>21166</v>
      </c>
      <c r="BP10" s="10">
        <f>ROUND(BAR!BP10*0.9*0.87,)+25</f>
        <v>21166</v>
      </c>
      <c r="BQ10" s="10">
        <f>ROUND(BAR!BQ10*0.9*0.87,)+25</f>
        <v>21166</v>
      </c>
      <c r="BR10" s="10">
        <f>ROUND(BAR!BR10*0.9*0.87,)+25</f>
        <v>21166</v>
      </c>
      <c r="BS10" s="10">
        <f>ROUND(BAR!BS10*0.9*0.87,)+25</f>
        <v>21166</v>
      </c>
      <c r="BT10" s="10">
        <f>ROUND(BAR!BT10*0.9*0.87,)+25</f>
        <v>22341</v>
      </c>
      <c r="BU10" s="10">
        <f>ROUND(BAR!BU10*0.9*0.87,)+25</f>
        <v>22341</v>
      </c>
      <c r="BV10" s="10">
        <f>ROUND(BAR!BV10*0.9*0.87,)+25</f>
        <v>21166</v>
      </c>
      <c r="BW10" s="10">
        <f>ROUND(BAR!BW10*0.9*0.87,)+25</f>
        <v>21166</v>
      </c>
      <c r="BX10" s="10">
        <f>ROUND(BAR!BX10*0.9*0.87,)+25</f>
        <v>21166</v>
      </c>
      <c r="BY10" s="10">
        <f>ROUND(BAR!BY10*0.9*0.87,)+25</f>
        <v>21166</v>
      </c>
      <c r="BZ10" s="10">
        <f>ROUND(BAR!BZ10*0.9*0.87,)+25</f>
        <v>21166</v>
      </c>
      <c r="CA10" s="10">
        <f>ROUND(BAR!CA10*0.9*0.87,)+25</f>
        <v>22341</v>
      </c>
      <c r="CB10" s="10">
        <f>ROUND(BAR!CB10*0.9*0.87,)+25</f>
        <v>22341</v>
      </c>
      <c r="CC10" s="10">
        <f>ROUND(BAR!CC10*0.9*0.87,)+25</f>
        <v>21166</v>
      </c>
      <c r="CD10" s="10">
        <f>ROUND(BAR!CD10*0.9*0.87,)+25</f>
        <v>21166</v>
      </c>
      <c r="CE10" s="10">
        <f>ROUND(BAR!CE10*0.9*0.87,)+25</f>
        <v>21166</v>
      </c>
      <c r="CF10" s="10">
        <f>ROUND(BAR!CF10*0.9*0.87,)+25</f>
        <v>21166</v>
      </c>
      <c r="CG10" s="10">
        <f>ROUND(BAR!CG10*0.9*0.87,)+25</f>
        <v>21166</v>
      </c>
      <c r="CH10" s="10">
        <f>ROUND(BAR!CH10*0.9*0.87,)+25</f>
        <v>22341</v>
      </c>
      <c r="CI10" s="10">
        <f>ROUND(BAR!CI10*0.9*0.87,)+25</f>
        <v>22341</v>
      </c>
      <c r="CJ10" s="10">
        <f>ROUND(BAR!CJ10*0.9*0.87,)+25</f>
        <v>21166</v>
      </c>
      <c r="CK10" s="10">
        <f>ROUND(BAR!CK10*0.9*0.87,)+25</f>
        <v>21166</v>
      </c>
      <c r="CL10" s="10">
        <f>ROUND(BAR!CL10*0.9*0.87,)+25</f>
        <v>21166</v>
      </c>
      <c r="CM10" s="10">
        <f>ROUND(BAR!CM10*0.9*0.87,)+25</f>
        <v>21166</v>
      </c>
      <c r="CN10" s="10">
        <f>ROUND(BAR!CN10*0.9*0.87,)+25</f>
        <v>21166</v>
      </c>
      <c r="CO10" s="10">
        <f>ROUND(BAR!CO10*0.9*0.87,)+25</f>
        <v>22341</v>
      </c>
      <c r="CP10" s="10">
        <f>ROUND(BAR!CP10*0.9*0.87,)+25</f>
        <v>22341</v>
      </c>
      <c r="CQ10" s="10">
        <f>ROUND(BAR!CQ10*0.9*0.87,)+25</f>
        <v>21166</v>
      </c>
      <c r="CR10" s="10">
        <f>ROUND(BAR!CR10*0.9*0.87,)+25</f>
        <v>21166</v>
      </c>
      <c r="CS10" s="10">
        <f>ROUND(BAR!CS10*0.9*0.87,)+25</f>
        <v>21166</v>
      </c>
      <c r="CT10" s="10">
        <f>ROUND(BAR!CT10*0.9*0.87,)+25</f>
        <v>21166</v>
      </c>
      <c r="CU10" s="10">
        <f>ROUND(BAR!CU10*0.9*0.87,)+25</f>
        <v>21166</v>
      </c>
      <c r="CV10" s="10">
        <f>ROUND(BAR!CV10*0.9*0.87,)+25</f>
        <v>21166</v>
      </c>
      <c r="CW10" s="10">
        <f>ROUND(BAR!CW10*0.9*0.87,)+25</f>
        <v>21166</v>
      </c>
      <c r="CX10" s="10">
        <f>ROUND(BAR!CX10*0.9*0.87,)+25</f>
        <v>18817</v>
      </c>
      <c r="CY10" s="10">
        <f>ROUND(BAR!CY10*0.9*0.87,)+25</f>
        <v>18817</v>
      </c>
      <c r="CZ10" s="10">
        <f>ROUND(BAR!CZ10*0.9*0.87,)+25</f>
        <v>18817</v>
      </c>
      <c r="DA10" s="10">
        <f>ROUND(BAR!DA10*0.9*0.87,)+25</f>
        <v>18817</v>
      </c>
      <c r="DB10" s="10">
        <f>ROUND(BAR!DB10*0.9*0.87,)+25</f>
        <v>18817</v>
      </c>
      <c r="DC10" s="10">
        <f>ROUND(BAR!DC10*0.9*0.87,)+25</f>
        <v>19992</v>
      </c>
      <c r="DD10" s="10">
        <f>ROUND(BAR!DD10*0.9*0.87,)+25</f>
        <v>19992</v>
      </c>
      <c r="DE10" s="10">
        <f>ROUND(BAR!DE10*0.9*0.87,)+25</f>
        <v>18817</v>
      </c>
      <c r="DF10" s="10">
        <f>ROUND(BAR!DF10*0.9*0.87,)+25</f>
        <v>18817</v>
      </c>
      <c r="DG10" s="10">
        <f>ROUND(BAR!DG10*0.9*0.87,)+25</f>
        <v>18817</v>
      </c>
      <c r="DH10" s="10">
        <f>ROUND(BAR!DH10*0.9*0.87,)+25</f>
        <v>18817</v>
      </c>
      <c r="DI10" s="10">
        <f>ROUND(BAR!DI10*0.9*0.87,)+25</f>
        <v>18817</v>
      </c>
      <c r="DJ10" s="10">
        <f>ROUND(BAR!DJ10*0.9*0.87,)+25</f>
        <v>19992</v>
      </c>
      <c r="DK10" s="10">
        <f>ROUND(BAR!DK10*0.9*0.87,)+25</f>
        <v>19992</v>
      </c>
      <c r="DL10" s="10">
        <f>ROUND(BAR!DL10*0.9*0.87,)+25</f>
        <v>18817</v>
      </c>
      <c r="DM10" s="10">
        <f>ROUND(BAR!DM10*0.9*0.87,)+25</f>
        <v>18817</v>
      </c>
      <c r="DN10" s="10">
        <f>ROUND(BAR!DN10*0.9*0.87,)+25</f>
        <v>18817</v>
      </c>
      <c r="DO10" s="10">
        <f>ROUND(BAR!DO10*0.9*0.87,)+25</f>
        <v>18817</v>
      </c>
      <c r="DP10" s="10">
        <f>ROUND(BAR!DP10*0.9*0.87,)+25</f>
        <v>18817</v>
      </c>
      <c r="DQ10" s="10">
        <f>ROUND(BAR!DQ10*0.9*0.87,)+25</f>
        <v>19992</v>
      </c>
      <c r="DR10" s="10">
        <f>ROUND(BAR!DR10*0.9*0.87,)+25</f>
        <v>19992</v>
      </c>
      <c r="DS10" s="10">
        <f>ROUND(BAR!DS10*0.9*0.87,)+25</f>
        <v>18817</v>
      </c>
      <c r="DT10" s="10">
        <f>ROUND(BAR!DT10*0.9*0.87,)+25</f>
        <v>18817</v>
      </c>
      <c r="DU10" s="10">
        <f>ROUND(BAR!DU10*0.9*0.87,)+25</f>
        <v>18817</v>
      </c>
      <c r="DV10" s="10">
        <f>ROUND(BAR!DV10*0.9*0.87,)+25</f>
        <v>18817</v>
      </c>
      <c r="DW10" s="10">
        <f>ROUND(BAR!DW10*0.9*0.87,)+25</f>
        <v>18817</v>
      </c>
      <c r="DX10" s="10">
        <f>ROUND(BAR!DX10*0.9*0.87,)+25</f>
        <v>18817</v>
      </c>
      <c r="DY10" s="10">
        <f>ROUND(BAR!DY10*0.9*0.87,)+25</f>
        <v>19992</v>
      </c>
      <c r="DZ10" s="10">
        <f>ROUND(BAR!DZ10*0.9*0.87,)+25</f>
        <v>19992</v>
      </c>
      <c r="EA10" s="54">
        <f>ROUND(BAR!EA10*0.9*0.87,)+25</f>
        <v>19992</v>
      </c>
      <c r="EB10" s="54">
        <f>ROUND(BAR!EB10*0.9*0.87,)+25</f>
        <v>19992</v>
      </c>
      <c r="EC10" s="54">
        <f>ROUND(BAR!EC10*0.9*0.87,)+25</f>
        <v>19992</v>
      </c>
      <c r="ED10" s="54">
        <f>ROUND(BAR!ED10*0.9*0.87,)+25</f>
        <v>19992</v>
      </c>
      <c r="EE10" s="10">
        <f>ROUND(BAR!EE10*0.9*0.87,)+25</f>
        <v>19992</v>
      </c>
      <c r="EF10" s="10">
        <f>ROUND(BAR!EF10*0.9*0.87,)+25</f>
        <v>19992</v>
      </c>
      <c r="EG10" s="10">
        <f>ROUND(BAR!EG10*0.9*0.87,)+25</f>
        <v>19992</v>
      </c>
      <c r="EH10" s="10">
        <f>ROUND(BAR!EH10*0.9*0.87,)+25</f>
        <v>19992</v>
      </c>
      <c r="EI10" s="10">
        <f>ROUND(BAR!EI10*0.9*0.87,)+25</f>
        <v>19992</v>
      </c>
      <c r="EJ10" s="54">
        <f>ROUND(BAR!EJ10*0.9*0.87,)+25</f>
        <v>19992</v>
      </c>
      <c r="EK10" s="54">
        <f>ROUND(BAR!EK10*0.9*0.87,)+25</f>
        <v>19992</v>
      </c>
      <c r="EL10" s="54">
        <f>ROUND(BAR!EL10*0.9*0.87,)+25</f>
        <v>19992</v>
      </c>
      <c r="EM10" s="54">
        <f>ROUND(BAR!EM10*0.9*0.87,)+25</f>
        <v>19992</v>
      </c>
      <c r="EN10" s="10">
        <f>ROUND(BAR!EN10*0.9*0.87,)+25</f>
        <v>19992</v>
      </c>
      <c r="EO10" s="10">
        <f>ROUND(BAR!EO10*0.9*0.87,)+25</f>
        <v>16546</v>
      </c>
      <c r="EP10" s="10">
        <f>ROUND(BAR!EP10*0.9*0.87,)+25</f>
        <v>16546</v>
      </c>
      <c r="EQ10" s="10">
        <f>ROUND(BAR!EQ10*0.9*0.87,)+25</f>
        <v>16546</v>
      </c>
      <c r="ER10" s="10">
        <f>ROUND(BAR!ER10*0.9*0.87,)+25</f>
        <v>16546</v>
      </c>
      <c r="ES10" s="10">
        <f>ROUND(BAR!ES10*0.9*0.87,)+25</f>
        <v>17251</v>
      </c>
      <c r="ET10" s="10">
        <f>ROUND(BAR!ET10*0.9*0.87,)+25</f>
        <v>17251</v>
      </c>
      <c r="EU10" s="10">
        <f>ROUND(BAR!EU10*0.9*0.87,)+25</f>
        <v>16546</v>
      </c>
      <c r="EV10" s="10">
        <f>ROUND(BAR!EV10*0.9*0.87,)+25</f>
        <v>16546</v>
      </c>
      <c r="EW10" s="10">
        <f>ROUND(BAR!EW10*0.9*0.87,)+25</f>
        <v>16546</v>
      </c>
      <c r="EX10" s="10">
        <f>ROUND(BAR!EX10*0.9*0.87,)+25</f>
        <v>16546</v>
      </c>
      <c r="EY10" s="10">
        <f>ROUND(BAR!EY10*0.9*0.87,)+25</f>
        <v>16546</v>
      </c>
      <c r="EZ10" s="10">
        <f>ROUND(BAR!EZ10*0.9*0.87,)+25</f>
        <v>17251</v>
      </c>
      <c r="FA10" s="10">
        <f>ROUND(BAR!FA10*0.9*0.87,)+25</f>
        <v>17251</v>
      </c>
      <c r="FB10" s="10">
        <f>ROUND(BAR!FB10*0.9*0.87,)+25</f>
        <v>15998</v>
      </c>
      <c r="FC10" s="10">
        <f>ROUND(BAR!FC10*0.9*0.87,)+25</f>
        <v>15998</v>
      </c>
      <c r="FD10" s="10">
        <f>ROUND(BAR!FD10*0.9*0.87,)+25</f>
        <v>15998</v>
      </c>
      <c r="FE10" s="10">
        <f>ROUND(BAR!FE10*0.9*0.87,)+25</f>
        <v>15998</v>
      </c>
      <c r="FF10" s="10">
        <f>ROUND(BAR!FF10*0.9*0.87,)+25</f>
        <v>15998</v>
      </c>
      <c r="FG10" s="10">
        <f>ROUND(BAR!FG10*0.9*0.87,)+25</f>
        <v>16546</v>
      </c>
      <c r="FH10" s="10">
        <f>ROUND(BAR!FH10*0.9*0.87,)+25</f>
        <v>16546</v>
      </c>
      <c r="FI10" s="10">
        <f>ROUND(BAR!FI10*0.9*0.87,)+25</f>
        <v>15998</v>
      </c>
      <c r="FJ10" s="10">
        <f>ROUND(BAR!FJ10*0.9*0.87,)+25</f>
        <v>15998</v>
      </c>
      <c r="FK10" s="10">
        <f>ROUND(BAR!FK10*0.9*0.87,)+25</f>
        <v>15998</v>
      </c>
      <c r="FL10" s="10">
        <f>ROUND(BAR!FL10*0.9*0.87,)+25</f>
        <v>15998</v>
      </c>
      <c r="FM10" s="10">
        <f>ROUND(BAR!FM10*0.9*0.87,)+25</f>
        <v>15998</v>
      </c>
      <c r="FN10" s="10">
        <f>ROUND(BAR!FN10*0.9*0.87,)+25</f>
        <v>16546</v>
      </c>
      <c r="FO10" s="10">
        <f>ROUND(BAR!FO10*0.9*0.87,)+25</f>
        <v>16546</v>
      </c>
      <c r="FP10" s="10">
        <f>ROUND(BAR!FP10*0.9*0.87,)+25</f>
        <v>16546</v>
      </c>
      <c r="FQ10" s="10">
        <f>ROUND(BAR!FQ10*0.9*0.87,)+25</f>
        <v>16546</v>
      </c>
      <c r="FR10" s="10">
        <f>ROUND(BAR!FR10*0.9*0.87,)+25</f>
        <v>16546</v>
      </c>
      <c r="FS10" s="10">
        <f>ROUND(BAR!FS10*0.9*0.87,)+25</f>
        <v>16546</v>
      </c>
      <c r="FT10" s="10">
        <f>ROUND(BAR!FT10*0.9*0.87,)+25</f>
        <v>16546</v>
      </c>
      <c r="FU10" s="10">
        <f>ROUND(BAR!FU10*0.9*0.87,)+25</f>
        <v>16546</v>
      </c>
      <c r="FV10" s="10">
        <f>ROUND(BAR!FV10*0.9*0.87,)+25</f>
        <v>16546</v>
      </c>
      <c r="FW10" s="10">
        <f>ROUND(BAR!FW10*0.9*0.87,)+25</f>
        <v>15450</v>
      </c>
      <c r="FX10" s="10">
        <f>ROUND(BAR!FX10*0.9*0.87,)+25</f>
        <v>15450</v>
      </c>
      <c r="FY10" s="10">
        <f>ROUND(BAR!FY10*0.9*0.87,)+25</f>
        <v>15450</v>
      </c>
      <c r="FZ10" s="10">
        <f>ROUND(BAR!FZ10*0.9*0.87,)+25</f>
        <v>15450</v>
      </c>
      <c r="GA10" s="10">
        <f>ROUND(BAR!GA10*0.9*0.87,)+25</f>
        <v>15450</v>
      </c>
      <c r="GB10" s="10">
        <f>ROUND(BAR!GB10*0.9*0.87,)+25</f>
        <v>15998</v>
      </c>
      <c r="GC10" s="10">
        <f>ROUND(BAR!GC10*0.9*0.87,)+25</f>
        <v>15998</v>
      </c>
      <c r="GD10" s="10">
        <f>ROUND(BAR!GD10*0.9*0.87,)+25</f>
        <v>15450</v>
      </c>
      <c r="GE10" s="10">
        <f>ROUND(BAR!GE10*0.9*0.87,)+25</f>
        <v>15450</v>
      </c>
      <c r="GF10" s="10">
        <f>ROUND(BAR!GF10*0.9*0.87,)+25</f>
        <v>15450</v>
      </c>
      <c r="GG10" s="10">
        <f>ROUND(BAR!GG10*0.9*0.87,)+25</f>
        <v>15450</v>
      </c>
      <c r="GH10" s="10">
        <f>ROUND(BAR!GH10*0.9*0.87,)+25</f>
        <v>15450</v>
      </c>
      <c r="GI10" s="10">
        <f>ROUND(BAR!GI10*0.9*0.87,)+25</f>
        <v>15998</v>
      </c>
      <c r="GJ10" s="10">
        <f>ROUND(BAR!GJ10*0.9*0.87,)+25</f>
        <v>15998</v>
      </c>
      <c r="GK10" s="10">
        <f>ROUND(BAR!GK10*0.9*0.87,)+25</f>
        <v>15450</v>
      </c>
      <c r="GL10" s="10">
        <f>ROUND(BAR!GL10*0.9*0.87,)+25</f>
        <v>15450</v>
      </c>
      <c r="GM10" s="10">
        <f>ROUND(BAR!GM10*0.9*0.87,)+25</f>
        <v>15450</v>
      </c>
      <c r="GN10" s="10">
        <f>ROUND(BAR!GN10*0.9*0.87,)+25</f>
        <v>15450</v>
      </c>
      <c r="GO10" s="10">
        <f>ROUND(BAR!GO10*0.9*0.87,)+25</f>
        <v>15450</v>
      </c>
      <c r="GP10" s="10">
        <f>ROUND(BAR!GP10*0.9*0.87,)+25</f>
        <v>15998</v>
      </c>
      <c r="GQ10" s="10">
        <f>ROUND(BAR!GQ10*0.9*0.87,)+25</f>
        <v>15998</v>
      </c>
      <c r="GR10" s="10">
        <f>ROUND(BAR!GR10*0.9*0.87,)+25</f>
        <v>15450</v>
      </c>
      <c r="GS10" s="10">
        <f>ROUND(BAR!GS10*0.9*0.87,)+25</f>
        <v>15450</v>
      </c>
      <c r="GT10" s="10">
        <f>ROUND(BAR!GT10*0.9*0.87,)+25</f>
        <v>15450</v>
      </c>
      <c r="GU10" s="10">
        <f>ROUND(BAR!GU10*0.9*0.87,)+25</f>
        <v>15450</v>
      </c>
      <c r="GV10" s="10">
        <f>ROUND(BAR!GV10*0.9*0.87,)+25</f>
        <v>15450</v>
      </c>
      <c r="GW10" s="10">
        <f>ROUND(BAR!GW10*0.9*0.87,)+25</f>
        <v>15998</v>
      </c>
      <c r="GX10" s="10">
        <f>ROUND(BAR!GX10*0.9*0.87,)+25</f>
        <v>15998</v>
      </c>
      <c r="GY10" s="10">
        <f>ROUND(BAR!GY10*0.9*0.87,)+25</f>
        <v>15450</v>
      </c>
      <c r="GZ10" s="10">
        <f>ROUND(BAR!GZ10*0.9*0.87,)+25</f>
        <v>15450</v>
      </c>
      <c r="HA10" s="10">
        <f>ROUND(BAR!HA10*0.9*0.87,)+25</f>
        <v>15450</v>
      </c>
      <c r="HB10" s="10">
        <f>ROUND(BAR!HB10*0.9*0.87,)+25</f>
        <v>15450</v>
      </c>
      <c r="HC10" s="10">
        <f>ROUND(BAR!HC10*0.9*0.87,)+25</f>
        <v>15450</v>
      </c>
      <c r="HD10" s="10">
        <f>ROUND(BAR!HD10*0.9*0.87,)+25</f>
        <v>17251</v>
      </c>
      <c r="HE10" s="10">
        <f>ROUND(BAR!HE10*0.9*0.87,)+25</f>
        <v>17251</v>
      </c>
      <c r="HF10" s="10">
        <f>ROUND(BAR!HF10*0.9*0.87,)+25</f>
        <v>16546</v>
      </c>
      <c r="HG10" s="10">
        <f>ROUND(BAR!HG10*0.9*0.87,)+25</f>
        <v>16546</v>
      </c>
      <c r="HH10" s="10">
        <f>ROUND(BAR!HH10*0.9*0.87,)+25</f>
        <v>16546</v>
      </c>
      <c r="HI10" s="10">
        <f>ROUND(BAR!HI10*0.9*0.87,)+25</f>
        <v>16546</v>
      </c>
      <c r="HJ10" s="10">
        <f>ROUND(BAR!HJ10*0.9*0.87,)+25</f>
        <v>16546</v>
      </c>
      <c r="HK10" s="10">
        <f>ROUND(BAR!HK10*0.9*0.87,)+25</f>
        <v>19600</v>
      </c>
      <c r="HL10" s="10">
        <f>ROUND(BAR!HL10*0.9*0.87,)+25</f>
        <v>19600</v>
      </c>
      <c r="HM10" s="10">
        <f>ROUND(BAR!HM10*0.9*0.87,)+25</f>
        <v>19600</v>
      </c>
      <c r="HN10" s="10">
        <f>ROUND(BAR!HN10*0.9*0.87,)+25</f>
        <v>19600</v>
      </c>
      <c r="HO10" s="10">
        <f>ROUND(BAR!HO10*0.9*0.87,)+25</f>
        <v>19600</v>
      </c>
      <c r="HP10" s="10">
        <f>ROUND(BAR!HP10*0.9*0.87,)+25</f>
        <v>19600</v>
      </c>
      <c r="HQ10" s="10">
        <f>ROUND(BAR!HQ10*0.9*0.87,)+25</f>
        <v>19600</v>
      </c>
      <c r="HR10" s="10">
        <f>ROUND(BAR!HR10*0.9*0.87,)+25</f>
        <v>20383</v>
      </c>
      <c r="HS10" s="10">
        <f>ROUND(BAR!HS10*0.9*0.87,)+25</f>
        <v>20383</v>
      </c>
      <c r="HT10" s="10">
        <f>ROUND(BAR!HT10*0.9*0.87,)+25</f>
        <v>20383</v>
      </c>
      <c r="HU10" s="10">
        <f>ROUND(BAR!HU10*0.9*0.87,)+25</f>
        <v>20383</v>
      </c>
    </row>
    <row r="11" spans="1:229" s="7" customFormat="1" x14ac:dyDescent="0.2">
      <c r="A11" s="6" t="s">
        <v>54</v>
      </c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54"/>
      <c r="Z11" s="54"/>
      <c r="AA11" s="54"/>
      <c r="AB11" s="54"/>
      <c r="AC11" s="54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54"/>
      <c r="AO11" s="54"/>
      <c r="AP11" s="54"/>
      <c r="AQ11" s="54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54"/>
      <c r="EB11" s="54"/>
      <c r="EC11" s="54"/>
      <c r="ED11" s="54"/>
      <c r="EE11" s="10"/>
      <c r="EF11" s="10"/>
      <c r="EG11" s="10"/>
      <c r="EH11" s="10"/>
      <c r="EI11" s="10"/>
      <c r="EJ11" s="54"/>
      <c r="EK11" s="54"/>
      <c r="EL11" s="54"/>
      <c r="EM11" s="54"/>
      <c r="EN11" s="10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0"/>
      <c r="FD11" s="10"/>
      <c r="FE11" s="10"/>
      <c r="FF11" s="10"/>
      <c r="FG11" s="10"/>
      <c r="FH11" s="10"/>
      <c r="FI11" s="10"/>
      <c r="FJ11" s="10"/>
      <c r="FK11" s="10"/>
      <c r="FL11" s="10"/>
      <c r="FM11" s="10"/>
      <c r="FN11" s="10"/>
      <c r="FO11" s="10"/>
      <c r="FP11" s="10"/>
      <c r="FQ11" s="10"/>
      <c r="FR11" s="10"/>
      <c r="FS11" s="10"/>
      <c r="FT11" s="10"/>
      <c r="FU11" s="10"/>
      <c r="FV11" s="10"/>
      <c r="FW11" s="10"/>
      <c r="FX11" s="10"/>
      <c r="FY11" s="10"/>
      <c r="FZ11" s="10"/>
      <c r="GA11" s="10"/>
      <c r="GB11" s="10"/>
      <c r="GC11" s="10"/>
      <c r="GD11" s="10"/>
      <c r="GE11" s="10"/>
      <c r="GF11" s="10"/>
      <c r="GG11" s="10"/>
      <c r="GH11" s="10"/>
      <c r="GI11" s="10"/>
      <c r="GJ11" s="10"/>
      <c r="GK11" s="10"/>
      <c r="GL11" s="10"/>
      <c r="GM11" s="10"/>
      <c r="GN11" s="10"/>
      <c r="GO11" s="10"/>
      <c r="GP11" s="10"/>
      <c r="GQ11" s="10"/>
      <c r="GR11" s="10"/>
      <c r="GS11" s="10"/>
      <c r="GT11" s="10"/>
      <c r="GU11" s="10"/>
      <c r="GV11" s="10"/>
      <c r="GW11" s="10"/>
      <c r="GX11" s="10"/>
      <c r="GY11" s="10"/>
      <c r="GZ11" s="10"/>
      <c r="HA11" s="10"/>
      <c r="HB11" s="10"/>
      <c r="HC11" s="10"/>
      <c r="HD11" s="10"/>
      <c r="HE11" s="10"/>
      <c r="HF11" s="10"/>
      <c r="HG11" s="10"/>
      <c r="HH11" s="10"/>
      <c r="HI11" s="10"/>
      <c r="HJ11" s="10"/>
      <c r="HK11" s="10"/>
      <c r="HL11" s="10"/>
      <c r="HM11" s="10"/>
      <c r="HN11" s="10"/>
      <c r="HO11" s="10"/>
      <c r="HP11" s="10"/>
      <c r="HQ11" s="10"/>
      <c r="HR11" s="10"/>
      <c r="HS11" s="10"/>
      <c r="HT11" s="10"/>
      <c r="HU11" s="10"/>
    </row>
    <row r="12" spans="1:229" s="7" customFormat="1" x14ac:dyDescent="0.2">
      <c r="A12" s="8">
        <v>1</v>
      </c>
      <c r="B12" s="10">
        <f>ROUND(BAR!B12*0.9*0.87,)+25</f>
        <v>14511</v>
      </c>
      <c r="C12" s="10">
        <f>ROUND(BAR!C12*0.9*0.87,)+25</f>
        <v>15294</v>
      </c>
      <c r="D12" s="10">
        <f>ROUND(BAR!D12*0.9*0.87,)+25</f>
        <v>14119</v>
      </c>
      <c r="E12" s="10">
        <f>ROUND(BAR!E12*0.9*0.87,)+25</f>
        <v>14119</v>
      </c>
      <c r="F12" s="10">
        <f>ROUND(BAR!F12*0.9*0.87,)+25</f>
        <v>14119</v>
      </c>
      <c r="G12" s="10">
        <f>ROUND(BAR!G12*0.9*0.87,)+25</f>
        <v>14119</v>
      </c>
      <c r="H12" s="10">
        <f>ROUND(BAR!H12*0.9*0.87,)+25</f>
        <v>15294</v>
      </c>
      <c r="I12" s="10">
        <f>ROUND(BAR!I12*0.9*0.87,)+25</f>
        <v>17251</v>
      </c>
      <c r="J12" s="10">
        <f>ROUND(BAR!J12*0.9*0.87,)+25</f>
        <v>17251</v>
      </c>
      <c r="K12" s="10">
        <f>ROUND(BAR!K12*0.9*0.87,)+25</f>
        <v>14511</v>
      </c>
      <c r="L12" s="10">
        <f>ROUND(BAR!L12*0.9*0.87,)+25</f>
        <v>14511</v>
      </c>
      <c r="M12" s="10">
        <f>ROUND(BAR!M12*0.9*0.87,)+25</f>
        <v>14511</v>
      </c>
      <c r="N12" s="10">
        <f>ROUND(BAR!N12*0.9*0.87,)+25</f>
        <v>14511</v>
      </c>
      <c r="O12" s="10">
        <f>ROUND(BAR!O12*0.9*0.87,)+25</f>
        <v>14511</v>
      </c>
      <c r="P12" s="10">
        <f>ROUND(BAR!P12*0.9*0.87,)+25</f>
        <v>16077</v>
      </c>
      <c r="Q12" s="10">
        <f>ROUND(BAR!Q12*0.9*0.87,)+25</f>
        <v>16077</v>
      </c>
      <c r="R12" s="10">
        <f>ROUND(BAR!R12*0.9*0.87,)+25</f>
        <v>15294</v>
      </c>
      <c r="S12" s="10">
        <f>ROUND(BAR!S12*0.9*0.87,)+25</f>
        <v>15294</v>
      </c>
      <c r="T12" s="10">
        <f>ROUND(BAR!T12*0.9*0.87,)+25</f>
        <v>15294</v>
      </c>
      <c r="U12" s="10">
        <f>ROUND(BAR!U12*0.9*0.87,)+25</f>
        <v>15294</v>
      </c>
      <c r="V12" s="10">
        <f>ROUND(BAR!V12*0.9*0.87,)+25</f>
        <v>15294</v>
      </c>
      <c r="W12" s="10">
        <f>ROUND(BAR!W12*0.9*0.87,)+25</f>
        <v>18426</v>
      </c>
      <c r="X12" s="10">
        <f>ROUND(BAR!X12*0.9*0.87,)+25</f>
        <v>18426</v>
      </c>
      <c r="Y12" s="54">
        <f>ROUND(BAR!Y12*0.9*0.87,)+25</f>
        <v>18426</v>
      </c>
      <c r="Z12" s="54">
        <f>ROUND(BAR!Z12*0.9*0.87,)+25</f>
        <v>18426</v>
      </c>
      <c r="AA12" s="54">
        <f>ROUND(BAR!AA12*0.9*0.87,)+25</f>
        <v>18426</v>
      </c>
      <c r="AB12" s="54">
        <f>ROUND(BAR!AB12*0.9*0.87,)+25</f>
        <v>18426</v>
      </c>
      <c r="AC12" s="54">
        <f>ROUND(BAR!AC12*0.9*0.87,)+25</f>
        <v>18426</v>
      </c>
      <c r="AD12" s="10">
        <f>ROUND(BAR!AD12*0.9*0.87,)+25</f>
        <v>18426</v>
      </c>
      <c r="AE12" s="10">
        <f>ROUND(BAR!AE12*0.9*0.87,)+25</f>
        <v>18426</v>
      </c>
      <c r="AF12" s="10">
        <f>ROUND(BAR!AF12*0.9*0.87,)+25</f>
        <v>18426</v>
      </c>
      <c r="AG12" s="10">
        <f>ROUND(BAR!AG12*0.9*0.87,)+25</f>
        <v>23124</v>
      </c>
      <c r="AH12" s="10">
        <f>ROUND(BAR!AH12*0.9*0.87,)+25</f>
        <v>23124</v>
      </c>
      <c r="AI12" s="10">
        <f>ROUND(BAR!AI12*0.9*0.87,)+25</f>
        <v>23124</v>
      </c>
      <c r="AJ12" s="10">
        <f>ROUND(BAR!AJ12*0.9*0.87,)+25</f>
        <v>23124</v>
      </c>
      <c r="AK12" s="10">
        <f>ROUND(BAR!AK12*0.9*0.87,)+25</f>
        <v>24690</v>
      </c>
      <c r="AL12" s="10">
        <f>ROUND(BAR!AL12*0.9*0.87,)+25</f>
        <v>24690</v>
      </c>
      <c r="AM12" s="10">
        <f>ROUND(BAR!AM12*0.9*0.87,)+25</f>
        <v>24690</v>
      </c>
      <c r="AN12" s="54">
        <f>ROUND(BAR!AN12*0.9*0.87,)+25</f>
        <v>24690</v>
      </c>
      <c r="AO12" s="54">
        <f>ROUND(BAR!AO12*0.9*0.87,)+25</f>
        <v>24690</v>
      </c>
      <c r="AP12" s="54">
        <f>ROUND(BAR!AP12*0.9*0.87,)+25</f>
        <v>24690</v>
      </c>
      <c r="AQ12" s="54">
        <f>ROUND(BAR!AQ12*0.9*0.87,)+25</f>
        <v>24690</v>
      </c>
      <c r="AR12" s="10">
        <f>ROUND(BAR!AR12*0.9*0.87,)+25</f>
        <v>24690</v>
      </c>
      <c r="AS12" s="10">
        <f>ROUND(BAR!AS12*0.9*0.87,)+25</f>
        <v>24690</v>
      </c>
      <c r="AT12" s="10">
        <f>ROUND(BAR!AT12*0.9*0.87,)+25</f>
        <v>19600</v>
      </c>
      <c r="AU12" s="10">
        <f>ROUND(BAR!AU12*0.9*0.87,)+25</f>
        <v>19600</v>
      </c>
      <c r="AV12" s="10">
        <f>ROUND(BAR!AV12*0.9*0.87,)+25</f>
        <v>19600</v>
      </c>
      <c r="AW12" s="10">
        <f>ROUND(BAR!AW12*0.9*0.87,)+25</f>
        <v>20775</v>
      </c>
      <c r="AX12" s="10">
        <f>ROUND(BAR!AX12*0.9*0.87,)+25</f>
        <v>20775</v>
      </c>
      <c r="AY12" s="10">
        <f>ROUND(BAR!AY12*0.9*0.87,)+25</f>
        <v>20775</v>
      </c>
      <c r="AZ12" s="10">
        <f>ROUND(BAR!AZ12*0.9*0.87,)+25</f>
        <v>20775</v>
      </c>
      <c r="BA12" s="10">
        <f>ROUND(BAR!BA12*0.9*0.87,)+25</f>
        <v>20775</v>
      </c>
      <c r="BB12" s="10">
        <f>ROUND(BAR!BB12*0.9*0.87,)+25</f>
        <v>20775</v>
      </c>
      <c r="BC12" s="10">
        <f>ROUND(BAR!BC12*0.9*0.87,)+25</f>
        <v>20775</v>
      </c>
      <c r="BD12" s="10">
        <f>ROUND(BAR!BD12*0.9*0.87,)+25</f>
        <v>20775</v>
      </c>
      <c r="BE12" s="10">
        <f>ROUND(BAR!BE12*0.9*0.87,)+25</f>
        <v>23124</v>
      </c>
      <c r="BF12" s="10">
        <f>ROUND(BAR!BF12*0.9*0.87,)+25</f>
        <v>23124</v>
      </c>
      <c r="BG12" s="10">
        <f>ROUND(BAR!BG12*0.9*0.87,)+25</f>
        <v>19600</v>
      </c>
      <c r="BH12" s="10">
        <f>ROUND(BAR!BH12*0.9*0.87,)+25</f>
        <v>19600</v>
      </c>
      <c r="BI12" s="10">
        <f>ROUND(BAR!BI12*0.9*0.87,)+25</f>
        <v>19600</v>
      </c>
      <c r="BJ12" s="10">
        <f>ROUND(BAR!BJ12*0.9*0.87,)+25</f>
        <v>19600</v>
      </c>
      <c r="BK12" s="10">
        <f>ROUND(BAR!BK12*0.9*0.87,)+25</f>
        <v>21949</v>
      </c>
      <c r="BL12" s="10">
        <f>ROUND(BAR!BL12*0.9*0.87,)+25</f>
        <v>21949</v>
      </c>
      <c r="BM12" s="10">
        <f>ROUND(BAR!BM12*0.9*0.87,)+25</f>
        <v>21949</v>
      </c>
      <c r="BN12" s="10">
        <f>ROUND(BAR!BN12*0.9*0.87,)+25</f>
        <v>21949</v>
      </c>
      <c r="BO12" s="10">
        <f>ROUND(BAR!BO12*0.9*0.87,)+25</f>
        <v>19600</v>
      </c>
      <c r="BP12" s="10">
        <f>ROUND(BAR!BP12*0.9*0.87,)+25</f>
        <v>19600</v>
      </c>
      <c r="BQ12" s="10">
        <f>ROUND(BAR!BQ12*0.9*0.87,)+25</f>
        <v>19600</v>
      </c>
      <c r="BR12" s="10">
        <f>ROUND(BAR!BR12*0.9*0.87,)+25</f>
        <v>19600</v>
      </c>
      <c r="BS12" s="10">
        <f>ROUND(BAR!BS12*0.9*0.87,)+25</f>
        <v>19600</v>
      </c>
      <c r="BT12" s="10">
        <f>ROUND(BAR!BT12*0.9*0.87,)+25</f>
        <v>20775</v>
      </c>
      <c r="BU12" s="10">
        <f>ROUND(BAR!BU12*0.9*0.87,)+25</f>
        <v>20775</v>
      </c>
      <c r="BV12" s="10">
        <f>ROUND(BAR!BV12*0.9*0.87,)+25</f>
        <v>19600</v>
      </c>
      <c r="BW12" s="10">
        <f>ROUND(BAR!BW12*0.9*0.87,)+25</f>
        <v>19600</v>
      </c>
      <c r="BX12" s="10">
        <f>ROUND(BAR!BX12*0.9*0.87,)+25</f>
        <v>19600</v>
      </c>
      <c r="BY12" s="10">
        <f>ROUND(BAR!BY12*0.9*0.87,)+25</f>
        <v>19600</v>
      </c>
      <c r="BZ12" s="10">
        <f>ROUND(BAR!BZ12*0.9*0.87,)+25</f>
        <v>19600</v>
      </c>
      <c r="CA12" s="10">
        <f>ROUND(BAR!CA12*0.9*0.87,)+25</f>
        <v>20775</v>
      </c>
      <c r="CB12" s="10">
        <f>ROUND(BAR!CB12*0.9*0.87,)+25</f>
        <v>20775</v>
      </c>
      <c r="CC12" s="10">
        <f>ROUND(BAR!CC12*0.9*0.87,)+25</f>
        <v>19600</v>
      </c>
      <c r="CD12" s="10">
        <f>ROUND(BAR!CD12*0.9*0.87,)+25</f>
        <v>19600</v>
      </c>
      <c r="CE12" s="10">
        <f>ROUND(BAR!CE12*0.9*0.87,)+25</f>
        <v>19600</v>
      </c>
      <c r="CF12" s="10">
        <f>ROUND(BAR!CF12*0.9*0.87,)+25</f>
        <v>19600</v>
      </c>
      <c r="CG12" s="10">
        <f>ROUND(BAR!CG12*0.9*0.87,)+25</f>
        <v>19600</v>
      </c>
      <c r="CH12" s="10">
        <f>ROUND(BAR!CH12*0.9*0.87,)+25</f>
        <v>20775</v>
      </c>
      <c r="CI12" s="10">
        <f>ROUND(BAR!CI12*0.9*0.87,)+25</f>
        <v>20775</v>
      </c>
      <c r="CJ12" s="10">
        <f>ROUND(BAR!CJ12*0.9*0.87,)+25</f>
        <v>19600</v>
      </c>
      <c r="CK12" s="10">
        <f>ROUND(BAR!CK12*0.9*0.87,)+25</f>
        <v>19600</v>
      </c>
      <c r="CL12" s="10">
        <f>ROUND(BAR!CL12*0.9*0.87,)+25</f>
        <v>19600</v>
      </c>
      <c r="CM12" s="10">
        <f>ROUND(BAR!CM12*0.9*0.87,)+25</f>
        <v>19600</v>
      </c>
      <c r="CN12" s="10">
        <f>ROUND(BAR!CN12*0.9*0.87,)+25</f>
        <v>19600</v>
      </c>
      <c r="CO12" s="10">
        <f>ROUND(BAR!CO12*0.9*0.87,)+25</f>
        <v>20775</v>
      </c>
      <c r="CP12" s="10">
        <f>ROUND(BAR!CP12*0.9*0.87,)+25</f>
        <v>20775</v>
      </c>
      <c r="CQ12" s="10">
        <f>ROUND(BAR!CQ12*0.9*0.87,)+25</f>
        <v>19600</v>
      </c>
      <c r="CR12" s="10">
        <f>ROUND(BAR!CR12*0.9*0.87,)+25</f>
        <v>19600</v>
      </c>
      <c r="CS12" s="10">
        <f>ROUND(BAR!CS12*0.9*0.87,)+25</f>
        <v>19600</v>
      </c>
      <c r="CT12" s="10">
        <f>ROUND(BAR!CT12*0.9*0.87,)+25</f>
        <v>19600</v>
      </c>
      <c r="CU12" s="10">
        <f>ROUND(BAR!CU12*0.9*0.87,)+25</f>
        <v>19600</v>
      </c>
      <c r="CV12" s="10">
        <f>ROUND(BAR!CV12*0.9*0.87,)+25</f>
        <v>19600</v>
      </c>
      <c r="CW12" s="10">
        <f>ROUND(BAR!CW12*0.9*0.87,)+25</f>
        <v>19600</v>
      </c>
      <c r="CX12" s="10">
        <f>ROUND(BAR!CX12*0.9*0.87,)+25</f>
        <v>17251</v>
      </c>
      <c r="CY12" s="10">
        <f>ROUND(BAR!CY12*0.9*0.87,)+25</f>
        <v>17251</v>
      </c>
      <c r="CZ12" s="10">
        <f>ROUND(BAR!CZ12*0.9*0.87,)+25</f>
        <v>17251</v>
      </c>
      <c r="DA12" s="10">
        <f>ROUND(BAR!DA12*0.9*0.87,)+25</f>
        <v>17251</v>
      </c>
      <c r="DB12" s="10">
        <f>ROUND(BAR!DB12*0.9*0.87,)+25</f>
        <v>17251</v>
      </c>
      <c r="DC12" s="10">
        <f>ROUND(BAR!DC12*0.9*0.87,)+25</f>
        <v>18426</v>
      </c>
      <c r="DD12" s="10">
        <f>ROUND(BAR!DD12*0.9*0.87,)+25</f>
        <v>18426</v>
      </c>
      <c r="DE12" s="10">
        <f>ROUND(BAR!DE12*0.9*0.87,)+25</f>
        <v>17251</v>
      </c>
      <c r="DF12" s="10">
        <f>ROUND(BAR!DF12*0.9*0.87,)+25</f>
        <v>17251</v>
      </c>
      <c r="DG12" s="10">
        <f>ROUND(BAR!DG12*0.9*0.87,)+25</f>
        <v>17251</v>
      </c>
      <c r="DH12" s="10">
        <f>ROUND(BAR!DH12*0.9*0.87,)+25</f>
        <v>17251</v>
      </c>
      <c r="DI12" s="10">
        <f>ROUND(BAR!DI12*0.9*0.87,)+25</f>
        <v>17251</v>
      </c>
      <c r="DJ12" s="10">
        <f>ROUND(BAR!DJ12*0.9*0.87,)+25</f>
        <v>18426</v>
      </c>
      <c r="DK12" s="10">
        <f>ROUND(BAR!DK12*0.9*0.87,)+25</f>
        <v>18426</v>
      </c>
      <c r="DL12" s="10">
        <f>ROUND(BAR!DL12*0.9*0.87,)+25</f>
        <v>17251</v>
      </c>
      <c r="DM12" s="10">
        <f>ROUND(BAR!DM12*0.9*0.87,)+25</f>
        <v>17251</v>
      </c>
      <c r="DN12" s="10">
        <f>ROUND(BAR!DN12*0.9*0.87,)+25</f>
        <v>17251</v>
      </c>
      <c r="DO12" s="10">
        <f>ROUND(BAR!DO12*0.9*0.87,)+25</f>
        <v>17251</v>
      </c>
      <c r="DP12" s="10">
        <f>ROUND(BAR!DP12*0.9*0.87,)+25</f>
        <v>17251</v>
      </c>
      <c r="DQ12" s="10">
        <f>ROUND(BAR!DQ12*0.9*0.87,)+25</f>
        <v>18426</v>
      </c>
      <c r="DR12" s="10">
        <f>ROUND(BAR!DR12*0.9*0.87,)+25</f>
        <v>18426</v>
      </c>
      <c r="DS12" s="10">
        <f>ROUND(BAR!DS12*0.9*0.87,)+25</f>
        <v>17251</v>
      </c>
      <c r="DT12" s="10">
        <f>ROUND(BAR!DT12*0.9*0.87,)+25</f>
        <v>17251</v>
      </c>
      <c r="DU12" s="10">
        <f>ROUND(BAR!DU12*0.9*0.87,)+25</f>
        <v>17251</v>
      </c>
      <c r="DV12" s="10">
        <f>ROUND(BAR!DV12*0.9*0.87,)+25</f>
        <v>17251</v>
      </c>
      <c r="DW12" s="10">
        <f>ROUND(BAR!DW12*0.9*0.87,)+25</f>
        <v>17251</v>
      </c>
      <c r="DX12" s="10">
        <f>ROUND(BAR!DX12*0.9*0.87,)+25</f>
        <v>17251</v>
      </c>
      <c r="DY12" s="10">
        <f>ROUND(BAR!DY12*0.9*0.87,)+25</f>
        <v>18426</v>
      </c>
      <c r="DZ12" s="10">
        <f>ROUND(BAR!DZ12*0.9*0.87,)+25</f>
        <v>18426</v>
      </c>
      <c r="EA12" s="54">
        <f>ROUND(BAR!EA12*0.9*0.87,)+25</f>
        <v>18426</v>
      </c>
      <c r="EB12" s="54">
        <f>ROUND(BAR!EB12*0.9*0.87,)+25</f>
        <v>18426</v>
      </c>
      <c r="EC12" s="54">
        <f>ROUND(BAR!EC12*0.9*0.87,)+25</f>
        <v>18426</v>
      </c>
      <c r="ED12" s="54">
        <f>ROUND(BAR!ED12*0.9*0.87,)+25</f>
        <v>18426</v>
      </c>
      <c r="EE12" s="10">
        <f>ROUND(BAR!EE12*0.9*0.87,)+25</f>
        <v>18426</v>
      </c>
      <c r="EF12" s="10">
        <f>ROUND(BAR!EF12*0.9*0.87,)+25</f>
        <v>18426</v>
      </c>
      <c r="EG12" s="10">
        <f>ROUND(BAR!EG12*0.9*0.87,)+25</f>
        <v>18426</v>
      </c>
      <c r="EH12" s="10">
        <f>ROUND(BAR!EH12*0.9*0.87,)+25</f>
        <v>18426</v>
      </c>
      <c r="EI12" s="10">
        <f>ROUND(BAR!EI12*0.9*0.87,)+25</f>
        <v>18426</v>
      </c>
      <c r="EJ12" s="54">
        <f>ROUND(BAR!EJ12*0.9*0.87,)+25</f>
        <v>18426</v>
      </c>
      <c r="EK12" s="54">
        <f>ROUND(BAR!EK12*0.9*0.87,)+25</f>
        <v>18426</v>
      </c>
      <c r="EL12" s="54">
        <f>ROUND(BAR!EL12*0.9*0.87,)+25</f>
        <v>18426</v>
      </c>
      <c r="EM12" s="54">
        <f>ROUND(BAR!EM12*0.9*0.87,)+25</f>
        <v>18426</v>
      </c>
      <c r="EN12" s="10">
        <f>ROUND(BAR!EN12*0.9*0.87,)+25</f>
        <v>18426</v>
      </c>
      <c r="EO12" s="10">
        <f>ROUND(BAR!EO12*0.9*0.87,)+25</f>
        <v>14980</v>
      </c>
      <c r="EP12" s="10">
        <f>ROUND(BAR!EP12*0.9*0.87,)+25</f>
        <v>14980</v>
      </c>
      <c r="EQ12" s="10">
        <f>ROUND(BAR!EQ12*0.9*0.87,)+25</f>
        <v>14980</v>
      </c>
      <c r="ER12" s="10">
        <f>ROUND(BAR!ER12*0.9*0.87,)+25</f>
        <v>14980</v>
      </c>
      <c r="ES12" s="10">
        <f>ROUND(BAR!ES12*0.9*0.87,)+25</f>
        <v>15685</v>
      </c>
      <c r="ET12" s="10">
        <f>ROUND(BAR!ET12*0.9*0.87,)+25</f>
        <v>15685</v>
      </c>
      <c r="EU12" s="10">
        <f>ROUND(BAR!EU12*0.9*0.87,)+25</f>
        <v>14980</v>
      </c>
      <c r="EV12" s="10">
        <f>ROUND(BAR!EV12*0.9*0.87,)+25</f>
        <v>14980</v>
      </c>
      <c r="EW12" s="10">
        <f>ROUND(BAR!EW12*0.9*0.87,)+25</f>
        <v>14980</v>
      </c>
      <c r="EX12" s="10">
        <f>ROUND(BAR!EX12*0.9*0.87,)+25</f>
        <v>14980</v>
      </c>
      <c r="EY12" s="10">
        <f>ROUND(BAR!EY12*0.9*0.87,)+25</f>
        <v>14980</v>
      </c>
      <c r="EZ12" s="10">
        <f>ROUND(BAR!EZ12*0.9*0.87,)+25</f>
        <v>15685</v>
      </c>
      <c r="FA12" s="10">
        <f>ROUND(BAR!FA12*0.9*0.87,)+25</f>
        <v>15685</v>
      </c>
      <c r="FB12" s="10">
        <f>ROUND(BAR!FB12*0.9*0.87,)+25</f>
        <v>14432</v>
      </c>
      <c r="FC12" s="10">
        <f>ROUND(BAR!FC12*0.9*0.87,)+25</f>
        <v>14432</v>
      </c>
      <c r="FD12" s="10">
        <f>ROUND(BAR!FD12*0.9*0.87,)+25</f>
        <v>14432</v>
      </c>
      <c r="FE12" s="10">
        <f>ROUND(BAR!FE12*0.9*0.87,)+25</f>
        <v>14432</v>
      </c>
      <c r="FF12" s="10">
        <f>ROUND(BAR!FF12*0.9*0.87,)+25</f>
        <v>14432</v>
      </c>
      <c r="FG12" s="10">
        <f>ROUND(BAR!FG12*0.9*0.87,)+25</f>
        <v>14980</v>
      </c>
      <c r="FH12" s="10">
        <f>ROUND(BAR!FH12*0.9*0.87,)+25</f>
        <v>14980</v>
      </c>
      <c r="FI12" s="10">
        <f>ROUND(BAR!FI12*0.9*0.87,)+25</f>
        <v>14432</v>
      </c>
      <c r="FJ12" s="10">
        <f>ROUND(BAR!FJ12*0.9*0.87,)+25</f>
        <v>14432</v>
      </c>
      <c r="FK12" s="10">
        <f>ROUND(BAR!FK12*0.9*0.87,)+25</f>
        <v>14432</v>
      </c>
      <c r="FL12" s="10">
        <f>ROUND(BAR!FL12*0.9*0.87,)+25</f>
        <v>14432</v>
      </c>
      <c r="FM12" s="10">
        <f>ROUND(BAR!FM12*0.9*0.87,)+25</f>
        <v>14432</v>
      </c>
      <c r="FN12" s="10">
        <f>ROUND(BAR!FN12*0.9*0.87,)+25</f>
        <v>14980</v>
      </c>
      <c r="FO12" s="10">
        <f>ROUND(BAR!FO12*0.9*0.87,)+25</f>
        <v>14980</v>
      </c>
      <c r="FP12" s="10">
        <f>ROUND(BAR!FP12*0.9*0.87,)+25</f>
        <v>14980</v>
      </c>
      <c r="FQ12" s="10">
        <f>ROUND(BAR!FQ12*0.9*0.87,)+25</f>
        <v>14980</v>
      </c>
      <c r="FR12" s="10">
        <f>ROUND(BAR!FR12*0.9*0.87,)+25</f>
        <v>14980</v>
      </c>
      <c r="FS12" s="10">
        <f>ROUND(BAR!FS12*0.9*0.87,)+25</f>
        <v>14980</v>
      </c>
      <c r="FT12" s="10">
        <f>ROUND(BAR!FT12*0.9*0.87,)+25</f>
        <v>14980</v>
      </c>
      <c r="FU12" s="10">
        <f>ROUND(BAR!FU12*0.9*0.87,)+25</f>
        <v>14980</v>
      </c>
      <c r="FV12" s="10">
        <f>ROUND(BAR!FV12*0.9*0.87,)+25</f>
        <v>14980</v>
      </c>
      <c r="FW12" s="10">
        <f>ROUND(BAR!FW12*0.9*0.87,)+25</f>
        <v>13884</v>
      </c>
      <c r="FX12" s="10">
        <f>ROUND(BAR!FX12*0.9*0.87,)+25</f>
        <v>13884</v>
      </c>
      <c r="FY12" s="10">
        <f>ROUND(BAR!FY12*0.9*0.87,)+25</f>
        <v>13884</v>
      </c>
      <c r="FZ12" s="10">
        <f>ROUND(BAR!FZ12*0.9*0.87,)+25</f>
        <v>13884</v>
      </c>
      <c r="GA12" s="10">
        <f>ROUND(BAR!GA12*0.9*0.87,)+25</f>
        <v>13884</v>
      </c>
      <c r="GB12" s="10">
        <f>ROUND(BAR!GB12*0.9*0.87,)+25</f>
        <v>14432</v>
      </c>
      <c r="GC12" s="10">
        <f>ROUND(BAR!GC12*0.9*0.87,)+25</f>
        <v>14432</v>
      </c>
      <c r="GD12" s="10">
        <f>ROUND(BAR!GD12*0.9*0.87,)+25</f>
        <v>13884</v>
      </c>
      <c r="GE12" s="10">
        <f>ROUND(BAR!GE12*0.9*0.87,)+25</f>
        <v>13884</v>
      </c>
      <c r="GF12" s="10">
        <f>ROUND(BAR!GF12*0.9*0.87,)+25</f>
        <v>13884</v>
      </c>
      <c r="GG12" s="10">
        <f>ROUND(BAR!GG12*0.9*0.87,)+25</f>
        <v>13884</v>
      </c>
      <c r="GH12" s="10">
        <f>ROUND(BAR!GH12*0.9*0.87,)+25</f>
        <v>13884</v>
      </c>
      <c r="GI12" s="10">
        <f>ROUND(BAR!GI12*0.9*0.87,)+25</f>
        <v>14432</v>
      </c>
      <c r="GJ12" s="10">
        <f>ROUND(BAR!GJ12*0.9*0.87,)+25</f>
        <v>14432</v>
      </c>
      <c r="GK12" s="10">
        <f>ROUND(BAR!GK12*0.9*0.87,)+25</f>
        <v>13884</v>
      </c>
      <c r="GL12" s="10">
        <f>ROUND(BAR!GL12*0.9*0.87,)+25</f>
        <v>13884</v>
      </c>
      <c r="GM12" s="10">
        <f>ROUND(BAR!GM12*0.9*0.87,)+25</f>
        <v>13884</v>
      </c>
      <c r="GN12" s="10">
        <f>ROUND(BAR!GN12*0.9*0.87,)+25</f>
        <v>13884</v>
      </c>
      <c r="GO12" s="10">
        <f>ROUND(BAR!GO12*0.9*0.87,)+25</f>
        <v>13884</v>
      </c>
      <c r="GP12" s="10">
        <f>ROUND(BAR!GP12*0.9*0.87,)+25</f>
        <v>14432</v>
      </c>
      <c r="GQ12" s="10">
        <f>ROUND(BAR!GQ12*0.9*0.87,)+25</f>
        <v>14432</v>
      </c>
      <c r="GR12" s="10">
        <f>ROUND(BAR!GR12*0.9*0.87,)+25</f>
        <v>13884</v>
      </c>
      <c r="GS12" s="10">
        <f>ROUND(BAR!GS12*0.9*0.87,)+25</f>
        <v>13884</v>
      </c>
      <c r="GT12" s="10">
        <f>ROUND(BAR!GT12*0.9*0.87,)+25</f>
        <v>13884</v>
      </c>
      <c r="GU12" s="10">
        <f>ROUND(BAR!GU12*0.9*0.87,)+25</f>
        <v>13884</v>
      </c>
      <c r="GV12" s="10">
        <f>ROUND(BAR!GV12*0.9*0.87,)+25</f>
        <v>13884</v>
      </c>
      <c r="GW12" s="10">
        <f>ROUND(BAR!GW12*0.9*0.87,)+25</f>
        <v>14432</v>
      </c>
      <c r="GX12" s="10">
        <f>ROUND(BAR!GX12*0.9*0.87,)+25</f>
        <v>14432</v>
      </c>
      <c r="GY12" s="10">
        <f>ROUND(BAR!GY12*0.9*0.87,)+25</f>
        <v>13884</v>
      </c>
      <c r="GZ12" s="10">
        <f>ROUND(BAR!GZ12*0.9*0.87,)+25</f>
        <v>13884</v>
      </c>
      <c r="HA12" s="10">
        <f>ROUND(BAR!HA12*0.9*0.87,)+25</f>
        <v>13884</v>
      </c>
      <c r="HB12" s="10">
        <f>ROUND(BAR!HB12*0.9*0.87,)+25</f>
        <v>13884</v>
      </c>
      <c r="HC12" s="10">
        <f>ROUND(BAR!HC12*0.9*0.87,)+25</f>
        <v>13884</v>
      </c>
      <c r="HD12" s="10">
        <f>ROUND(BAR!HD12*0.9*0.87,)+25</f>
        <v>15685</v>
      </c>
      <c r="HE12" s="10">
        <f>ROUND(BAR!HE12*0.9*0.87,)+25</f>
        <v>15685</v>
      </c>
      <c r="HF12" s="10">
        <f>ROUND(BAR!HF12*0.9*0.87,)+25</f>
        <v>14980</v>
      </c>
      <c r="HG12" s="10">
        <f>ROUND(BAR!HG12*0.9*0.87,)+25</f>
        <v>14980</v>
      </c>
      <c r="HH12" s="10">
        <f>ROUND(BAR!HH12*0.9*0.87,)+25</f>
        <v>14980</v>
      </c>
      <c r="HI12" s="10">
        <f>ROUND(BAR!HI12*0.9*0.87,)+25</f>
        <v>14980</v>
      </c>
      <c r="HJ12" s="10">
        <f>ROUND(BAR!HJ12*0.9*0.87,)+25</f>
        <v>14980</v>
      </c>
      <c r="HK12" s="10">
        <f>ROUND(BAR!HK12*0.9*0.87,)+25</f>
        <v>18034</v>
      </c>
      <c r="HL12" s="10">
        <f>ROUND(BAR!HL12*0.9*0.87,)+25</f>
        <v>18034</v>
      </c>
      <c r="HM12" s="10">
        <f>ROUND(BAR!HM12*0.9*0.87,)+25</f>
        <v>18034</v>
      </c>
      <c r="HN12" s="10">
        <f>ROUND(BAR!HN12*0.9*0.87,)+25</f>
        <v>18034</v>
      </c>
      <c r="HO12" s="10">
        <f>ROUND(BAR!HO12*0.9*0.87,)+25</f>
        <v>18034</v>
      </c>
      <c r="HP12" s="10">
        <f>ROUND(BAR!HP12*0.9*0.87,)+25</f>
        <v>18034</v>
      </c>
      <c r="HQ12" s="10">
        <f>ROUND(BAR!HQ12*0.9*0.87,)+25</f>
        <v>18034</v>
      </c>
      <c r="HR12" s="10">
        <f>ROUND(BAR!HR12*0.9*0.87,)+25</f>
        <v>18817</v>
      </c>
      <c r="HS12" s="10">
        <f>ROUND(BAR!HS12*0.9*0.87,)+25</f>
        <v>18817</v>
      </c>
      <c r="HT12" s="10">
        <f>ROUND(BAR!HT12*0.9*0.87,)+25</f>
        <v>18817</v>
      </c>
      <c r="HU12" s="10">
        <f>ROUND(BAR!HU12*0.9*0.87,)+25</f>
        <v>18817</v>
      </c>
    </row>
    <row r="13" spans="1:229" s="7" customFormat="1" x14ac:dyDescent="0.2">
      <c r="A13" s="8">
        <v>2</v>
      </c>
      <c r="B13" s="10">
        <f>ROUND(BAR!B13*0.9*0.87,)+25</f>
        <v>16860</v>
      </c>
      <c r="C13" s="10">
        <f>ROUND(BAR!C13*0.9*0.87,)+25</f>
        <v>17643</v>
      </c>
      <c r="D13" s="10">
        <f>ROUND(BAR!D13*0.9*0.87,)+25</f>
        <v>16468</v>
      </c>
      <c r="E13" s="10">
        <f>ROUND(BAR!E13*0.9*0.87,)+25</f>
        <v>16468</v>
      </c>
      <c r="F13" s="10">
        <f>ROUND(BAR!F13*0.9*0.87,)+25</f>
        <v>16468</v>
      </c>
      <c r="G13" s="10">
        <f>ROUND(BAR!G13*0.9*0.87,)+25</f>
        <v>16468</v>
      </c>
      <c r="H13" s="10">
        <f>ROUND(BAR!H13*0.9*0.87,)+25</f>
        <v>17643</v>
      </c>
      <c r="I13" s="10">
        <f>ROUND(BAR!I13*0.9*0.87,)+25</f>
        <v>19600</v>
      </c>
      <c r="J13" s="10">
        <f>ROUND(BAR!J13*0.9*0.87,)+25</f>
        <v>19600</v>
      </c>
      <c r="K13" s="10">
        <f>ROUND(BAR!K13*0.9*0.87,)+25</f>
        <v>16860</v>
      </c>
      <c r="L13" s="10">
        <f>ROUND(BAR!L13*0.9*0.87,)+25</f>
        <v>16860</v>
      </c>
      <c r="M13" s="10">
        <f>ROUND(BAR!M13*0.9*0.87,)+25</f>
        <v>16860</v>
      </c>
      <c r="N13" s="10">
        <f>ROUND(BAR!N13*0.9*0.87,)+25</f>
        <v>16860</v>
      </c>
      <c r="O13" s="10">
        <f>ROUND(BAR!O13*0.9*0.87,)+25</f>
        <v>16860</v>
      </c>
      <c r="P13" s="10">
        <f>ROUND(BAR!P13*0.9*0.87,)+25</f>
        <v>18426</v>
      </c>
      <c r="Q13" s="10">
        <f>ROUND(BAR!Q13*0.9*0.87,)+25</f>
        <v>18426</v>
      </c>
      <c r="R13" s="10">
        <f>ROUND(BAR!R13*0.9*0.87,)+25</f>
        <v>17643</v>
      </c>
      <c r="S13" s="10">
        <f>ROUND(BAR!S13*0.9*0.87,)+25</f>
        <v>17643</v>
      </c>
      <c r="T13" s="10">
        <f>ROUND(BAR!T13*0.9*0.87,)+25</f>
        <v>17643</v>
      </c>
      <c r="U13" s="10">
        <f>ROUND(BAR!U13*0.9*0.87,)+25</f>
        <v>17643</v>
      </c>
      <c r="V13" s="10">
        <f>ROUND(BAR!V13*0.9*0.87,)+25</f>
        <v>17643</v>
      </c>
      <c r="W13" s="10">
        <f>ROUND(BAR!W13*0.9*0.87,)+25</f>
        <v>20775</v>
      </c>
      <c r="X13" s="10">
        <f>ROUND(BAR!X13*0.9*0.87,)+25</f>
        <v>20775</v>
      </c>
      <c r="Y13" s="54">
        <f>ROUND(BAR!Y13*0.9*0.87,)+25</f>
        <v>20775</v>
      </c>
      <c r="Z13" s="54">
        <f>ROUND(BAR!Z13*0.9*0.87,)+25</f>
        <v>20775</v>
      </c>
      <c r="AA13" s="54">
        <f>ROUND(BAR!AA13*0.9*0.87,)+25</f>
        <v>20775</v>
      </c>
      <c r="AB13" s="54">
        <f>ROUND(BAR!AB13*0.9*0.87,)+25</f>
        <v>20775</v>
      </c>
      <c r="AC13" s="54">
        <f>ROUND(BAR!AC13*0.9*0.87,)+25</f>
        <v>20775</v>
      </c>
      <c r="AD13" s="10">
        <f>ROUND(BAR!AD13*0.9*0.87,)+25</f>
        <v>20775</v>
      </c>
      <c r="AE13" s="10">
        <f>ROUND(BAR!AE13*0.9*0.87,)+25</f>
        <v>20775</v>
      </c>
      <c r="AF13" s="10">
        <f>ROUND(BAR!AF13*0.9*0.87,)+25</f>
        <v>20775</v>
      </c>
      <c r="AG13" s="10">
        <f>ROUND(BAR!AG13*0.9*0.87,)+25</f>
        <v>25473</v>
      </c>
      <c r="AH13" s="10">
        <f>ROUND(BAR!AH13*0.9*0.87,)+25</f>
        <v>25473</v>
      </c>
      <c r="AI13" s="10">
        <f>ROUND(BAR!AI13*0.9*0.87,)+25</f>
        <v>25473</v>
      </c>
      <c r="AJ13" s="10">
        <f>ROUND(BAR!AJ13*0.9*0.87,)+25</f>
        <v>25473</v>
      </c>
      <c r="AK13" s="10">
        <f>ROUND(BAR!AK13*0.9*0.87,)+25</f>
        <v>27039</v>
      </c>
      <c r="AL13" s="10">
        <f>ROUND(BAR!AL13*0.9*0.87,)+25</f>
        <v>27039</v>
      </c>
      <c r="AM13" s="10">
        <f>ROUND(BAR!AM13*0.9*0.87,)+25</f>
        <v>27039</v>
      </c>
      <c r="AN13" s="54">
        <f>ROUND(BAR!AN13*0.9*0.87,)+25</f>
        <v>27039</v>
      </c>
      <c r="AO13" s="54">
        <f>ROUND(BAR!AO13*0.9*0.87,)+25</f>
        <v>27039</v>
      </c>
      <c r="AP13" s="54">
        <f>ROUND(BAR!AP13*0.9*0.87,)+25</f>
        <v>27039</v>
      </c>
      <c r="AQ13" s="54">
        <f>ROUND(BAR!AQ13*0.9*0.87,)+25</f>
        <v>27039</v>
      </c>
      <c r="AR13" s="10">
        <f>ROUND(BAR!AR13*0.9*0.87,)+25</f>
        <v>27039</v>
      </c>
      <c r="AS13" s="10">
        <f>ROUND(BAR!AS13*0.9*0.87,)+25</f>
        <v>27039</v>
      </c>
      <c r="AT13" s="10">
        <f>ROUND(BAR!AT13*0.9*0.87,)+25</f>
        <v>21949</v>
      </c>
      <c r="AU13" s="10">
        <f>ROUND(BAR!AU13*0.9*0.87,)+25</f>
        <v>21949</v>
      </c>
      <c r="AV13" s="10">
        <f>ROUND(BAR!AV13*0.9*0.87,)+25</f>
        <v>21949</v>
      </c>
      <c r="AW13" s="10">
        <f>ROUND(BAR!AW13*0.9*0.87,)+25</f>
        <v>23124</v>
      </c>
      <c r="AX13" s="10">
        <f>ROUND(BAR!AX13*0.9*0.87,)+25</f>
        <v>23124</v>
      </c>
      <c r="AY13" s="10">
        <f>ROUND(BAR!AY13*0.9*0.87,)+25</f>
        <v>23124</v>
      </c>
      <c r="AZ13" s="10">
        <f>ROUND(BAR!AZ13*0.9*0.87,)+25</f>
        <v>23124</v>
      </c>
      <c r="BA13" s="10">
        <f>ROUND(BAR!BA13*0.9*0.87,)+25</f>
        <v>23124</v>
      </c>
      <c r="BB13" s="10">
        <f>ROUND(BAR!BB13*0.9*0.87,)+25</f>
        <v>23124</v>
      </c>
      <c r="BC13" s="10">
        <f>ROUND(BAR!BC13*0.9*0.87,)+25</f>
        <v>23124</v>
      </c>
      <c r="BD13" s="10">
        <f>ROUND(BAR!BD13*0.9*0.87,)+25</f>
        <v>23124</v>
      </c>
      <c r="BE13" s="10">
        <f>ROUND(BAR!BE13*0.9*0.87,)+25</f>
        <v>25473</v>
      </c>
      <c r="BF13" s="10">
        <f>ROUND(BAR!BF13*0.9*0.87,)+25</f>
        <v>25473</v>
      </c>
      <c r="BG13" s="10">
        <f>ROUND(BAR!BG13*0.9*0.87,)+25</f>
        <v>21949</v>
      </c>
      <c r="BH13" s="10">
        <f>ROUND(BAR!BH13*0.9*0.87,)+25</f>
        <v>21949</v>
      </c>
      <c r="BI13" s="10">
        <f>ROUND(BAR!BI13*0.9*0.87,)+25</f>
        <v>21949</v>
      </c>
      <c r="BJ13" s="10">
        <f>ROUND(BAR!BJ13*0.9*0.87,)+25</f>
        <v>21949</v>
      </c>
      <c r="BK13" s="10">
        <f>ROUND(BAR!BK13*0.9*0.87,)+25</f>
        <v>24298</v>
      </c>
      <c r="BL13" s="10">
        <f>ROUND(BAR!BL13*0.9*0.87,)+25</f>
        <v>24298</v>
      </c>
      <c r="BM13" s="10">
        <f>ROUND(BAR!BM13*0.9*0.87,)+25</f>
        <v>24298</v>
      </c>
      <c r="BN13" s="10">
        <f>ROUND(BAR!BN13*0.9*0.87,)+25</f>
        <v>24298</v>
      </c>
      <c r="BO13" s="10">
        <f>ROUND(BAR!BO13*0.9*0.87,)+25</f>
        <v>21949</v>
      </c>
      <c r="BP13" s="10">
        <f>ROUND(BAR!BP13*0.9*0.87,)+25</f>
        <v>21949</v>
      </c>
      <c r="BQ13" s="10">
        <f>ROUND(BAR!BQ13*0.9*0.87,)+25</f>
        <v>21949</v>
      </c>
      <c r="BR13" s="10">
        <f>ROUND(BAR!BR13*0.9*0.87,)+25</f>
        <v>21949</v>
      </c>
      <c r="BS13" s="10">
        <f>ROUND(BAR!BS13*0.9*0.87,)+25</f>
        <v>21949</v>
      </c>
      <c r="BT13" s="10">
        <f>ROUND(BAR!BT13*0.9*0.87,)+25</f>
        <v>23124</v>
      </c>
      <c r="BU13" s="10">
        <f>ROUND(BAR!BU13*0.9*0.87,)+25</f>
        <v>23124</v>
      </c>
      <c r="BV13" s="10">
        <f>ROUND(BAR!BV13*0.9*0.87,)+25</f>
        <v>21949</v>
      </c>
      <c r="BW13" s="10">
        <f>ROUND(BAR!BW13*0.9*0.87,)+25</f>
        <v>21949</v>
      </c>
      <c r="BX13" s="10">
        <f>ROUND(BAR!BX13*0.9*0.87,)+25</f>
        <v>21949</v>
      </c>
      <c r="BY13" s="10">
        <f>ROUND(BAR!BY13*0.9*0.87,)+25</f>
        <v>21949</v>
      </c>
      <c r="BZ13" s="10">
        <f>ROUND(BAR!BZ13*0.9*0.87,)+25</f>
        <v>21949</v>
      </c>
      <c r="CA13" s="10">
        <f>ROUND(BAR!CA13*0.9*0.87,)+25</f>
        <v>23124</v>
      </c>
      <c r="CB13" s="10">
        <f>ROUND(BAR!CB13*0.9*0.87,)+25</f>
        <v>23124</v>
      </c>
      <c r="CC13" s="10">
        <f>ROUND(BAR!CC13*0.9*0.87,)+25</f>
        <v>21949</v>
      </c>
      <c r="CD13" s="10">
        <f>ROUND(BAR!CD13*0.9*0.87,)+25</f>
        <v>21949</v>
      </c>
      <c r="CE13" s="10">
        <f>ROUND(BAR!CE13*0.9*0.87,)+25</f>
        <v>21949</v>
      </c>
      <c r="CF13" s="10">
        <f>ROUND(BAR!CF13*0.9*0.87,)+25</f>
        <v>21949</v>
      </c>
      <c r="CG13" s="10">
        <f>ROUND(BAR!CG13*0.9*0.87,)+25</f>
        <v>21949</v>
      </c>
      <c r="CH13" s="10">
        <f>ROUND(BAR!CH13*0.9*0.87,)+25</f>
        <v>23124</v>
      </c>
      <c r="CI13" s="10">
        <f>ROUND(BAR!CI13*0.9*0.87,)+25</f>
        <v>23124</v>
      </c>
      <c r="CJ13" s="10">
        <f>ROUND(BAR!CJ13*0.9*0.87,)+25</f>
        <v>21949</v>
      </c>
      <c r="CK13" s="10">
        <f>ROUND(BAR!CK13*0.9*0.87,)+25</f>
        <v>21949</v>
      </c>
      <c r="CL13" s="10">
        <f>ROUND(BAR!CL13*0.9*0.87,)+25</f>
        <v>21949</v>
      </c>
      <c r="CM13" s="10">
        <f>ROUND(BAR!CM13*0.9*0.87,)+25</f>
        <v>21949</v>
      </c>
      <c r="CN13" s="10">
        <f>ROUND(BAR!CN13*0.9*0.87,)+25</f>
        <v>21949</v>
      </c>
      <c r="CO13" s="10">
        <f>ROUND(BAR!CO13*0.9*0.87,)+25</f>
        <v>23124</v>
      </c>
      <c r="CP13" s="10">
        <f>ROUND(BAR!CP13*0.9*0.87,)+25</f>
        <v>23124</v>
      </c>
      <c r="CQ13" s="10">
        <f>ROUND(BAR!CQ13*0.9*0.87,)+25</f>
        <v>21949</v>
      </c>
      <c r="CR13" s="10">
        <f>ROUND(BAR!CR13*0.9*0.87,)+25</f>
        <v>21949</v>
      </c>
      <c r="CS13" s="10">
        <f>ROUND(BAR!CS13*0.9*0.87,)+25</f>
        <v>21949</v>
      </c>
      <c r="CT13" s="10">
        <f>ROUND(BAR!CT13*0.9*0.87,)+25</f>
        <v>21949</v>
      </c>
      <c r="CU13" s="10">
        <f>ROUND(BAR!CU13*0.9*0.87,)+25</f>
        <v>21949</v>
      </c>
      <c r="CV13" s="10">
        <f>ROUND(BAR!CV13*0.9*0.87,)+25</f>
        <v>21949</v>
      </c>
      <c r="CW13" s="10">
        <f>ROUND(BAR!CW13*0.9*0.87,)+25</f>
        <v>21949</v>
      </c>
      <c r="CX13" s="10">
        <f>ROUND(BAR!CX13*0.9*0.87,)+25</f>
        <v>19600</v>
      </c>
      <c r="CY13" s="10">
        <f>ROUND(BAR!CY13*0.9*0.87,)+25</f>
        <v>19600</v>
      </c>
      <c r="CZ13" s="10">
        <f>ROUND(BAR!CZ13*0.9*0.87,)+25</f>
        <v>19600</v>
      </c>
      <c r="DA13" s="10">
        <f>ROUND(BAR!DA13*0.9*0.87,)+25</f>
        <v>19600</v>
      </c>
      <c r="DB13" s="10">
        <f>ROUND(BAR!DB13*0.9*0.87,)+25</f>
        <v>19600</v>
      </c>
      <c r="DC13" s="10">
        <f>ROUND(BAR!DC13*0.9*0.87,)+25</f>
        <v>20775</v>
      </c>
      <c r="DD13" s="10">
        <f>ROUND(BAR!DD13*0.9*0.87,)+25</f>
        <v>20775</v>
      </c>
      <c r="DE13" s="10">
        <f>ROUND(BAR!DE13*0.9*0.87,)+25</f>
        <v>19600</v>
      </c>
      <c r="DF13" s="10">
        <f>ROUND(BAR!DF13*0.9*0.87,)+25</f>
        <v>19600</v>
      </c>
      <c r="DG13" s="10">
        <f>ROUND(BAR!DG13*0.9*0.87,)+25</f>
        <v>19600</v>
      </c>
      <c r="DH13" s="10">
        <f>ROUND(BAR!DH13*0.9*0.87,)+25</f>
        <v>19600</v>
      </c>
      <c r="DI13" s="10">
        <f>ROUND(BAR!DI13*0.9*0.87,)+25</f>
        <v>19600</v>
      </c>
      <c r="DJ13" s="10">
        <f>ROUND(BAR!DJ13*0.9*0.87,)+25</f>
        <v>20775</v>
      </c>
      <c r="DK13" s="10">
        <f>ROUND(BAR!DK13*0.9*0.87,)+25</f>
        <v>20775</v>
      </c>
      <c r="DL13" s="10">
        <f>ROUND(BAR!DL13*0.9*0.87,)+25</f>
        <v>19600</v>
      </c>
      <c r="DM13" s="10">
        <f>ROUND(BAR!DM13*0.9*0.87,)+25</f>
        <v>19600</v>
      </c>
      <c r="DN13" s="10">
        <f>ROUND(BAR!DN13*0.9*0.87,)+25</f>
        <v>19600</v>
      </c>
      <c r="DO13" s="10">
        <f>ROUND(BAR!DO13*0.9*0.87,)+25</f>
        <v>19600</v>
      </c>
      <c r="DP13" s="10">
        <f>ROUND(BAR!DP13*0.9*0.87,)+25</f>
        <v>19600</v>
      </c>
      <c r="DQ13" s="10">
        <f>ROUND(BAR!DQ13*0.9*0.87,)+25</f>
        <v>20775</v>
      </c>
      <c r="DR13" s="10">
        <f>ROUND(BAR!DR13*0.9*0.87,)+25</f>
        <v>20775</v>
      </c>
      <c r="DS13" s="10">
        <f>ROUND(BAR!DS13*0.9*0.87,)+25</f>
        <v>19600</v>
      </c>
      <c r="DT13" s="10">
        <f>ROUND(BAR!DT13*0.9*0.87,)+25</f>
        <v>19600</v>
      </c>
      <c r="DU13" s="10">
        <f>ROUND(BAR!DU13*0.9*0.87,)+25</f>
        <v>19600</v>
      </c>
      <c r="DV13" s="10">
        <f>ROUND(BAR!DV13*0.9*0.87,)+25</f>
        <v>19600</v>
      </c>
      <c r="DW13" s="10">
        <f>ROUND(BAR!DW13*0.9*0.87,)+25</f>
        <v>19600</v>
      </c>
      <c r="DX13" s="10">
        <f>ROUND(BAR!DX13*0.9*0.87,)+25</f>
        <v>19600</v>
      </c>
      <c r="DY13" s="10">
        <f>ROUND(BAR!DY13*0.9*0.87,)+25</f>
        <v>20775</v>
      </c>
      <c r="DZ13" s="10">
        <f>ROUND(BAR!DZ13*0.9*0.87,)+25</f>
        <v>20775</v>
      </c>
      <c r="EA13" s="54">
        <f>ROUND(BAR!EA13*0.9*0.87,)+25</f>
        <v>20775</v>
      </c>
      <c r="EB13" s="54">
        <f>ROUND(BAR!EB13*0.9*0.87,)+25</f>
        <v>20775</v>
      </c>
      <c r="EC13" s="54">
        <f>ROUND(BAR!EC13*0.9*0.87,)+25</f>
        <v>20775</v>
      </c>
      <c r="ED13" s="54">
        <f>ROUND(BAR!ED13*0.9*0.87,)+25</f>
        <v>20775</v>
      </c>
      <c r="EE13" s="10">
        <f>ROUND(BAR!EE13*0.9*0.87,)+25</f>
        <v>20775</v>
      </c>
      <c r="EF13" s="10">
        <f>ROUND(BAR!EF13*0.9*0.87,)+25</f>
        <v>20775</v>
      </c>
      <c r="EG13" s="10">
        <f>ROUND(BAR!EG13*0.9*0.87,)+25</f>
        <v>20775</v>
      </c>
      <c r="EH13" s="10">
        <f>ROUND(BAR!EH13*0.9*0.87,)+25</f>
        <v>20775</v>
      </c>
      <c r="EI13" s="10">
        <f>ROUND(BAR!EI13*0.9*0.87,)+25</f>
        <v>20775</v>
      </c>
      <c r="EJ13" s="54">
        <f>ROUND(BAR!EJ13*0.9*0.87,)+25</f>
        <v>20775</v>
      </c>
      <c r="EK13" s="54">
        <f>ROUND(BAR!EK13*0.9*0.87,)+25</f>
        <v>20775</v>
      </c>
      <c r="EL13" s="54">
        <f>ROUND(BAR!EL13*0.9*0.87,)+25</f>
        <v>20775</v>
      </c>
      <c r="EM13" s="54">
        <f>ROUND(BAR!EM13*0.9*0.87,)+25</f>
        <v>20775</v>
      </c>
      <c r="EN13" s="10">
        <f>ROUND(BAR!EN13*0.9*0.87,)+25</f>
        <v>20775</v>
      </c>
      <c r="EO13" s="10">
        <f>ROUND(BAR!EO13*0.9*0.87,)+25</f>
        <v>17329</v>
      </c>
      <c r="EP13" s="10">
        <f>ROUND(BAR!EP13*0.9*0.87,)+25</f>
        <v>17329</v>
      </c>
      <c r="EQ13" s="10">
        <f>ROUND(BAR!EQ13*0.9*0.87,)+25</f>
        <v>17329</v>
      </c>
      <c r="ER13" s="10">
        <f>ROUND(BAR!ER13*0.9*0.87,)+25</f>
        <v>17329</v>
      </c>
      <c r="ES13" s="10">
        <f>ROUND(BAR!ES13*0.9*0.87,)+25</f>
        <v>18034</v>
      </c>
      <c r="ET13" s="10">
        <f>ROUND(BAR!ET13*0.9*0.87,)+25</f>
        <v>18034</v>
      </c>
      <c r="EU13" s="10">
        <f>ROUND(BAR!EU13*0.9*0.87,)+25</f>
        <v>17329</v>
      </c>
      <c r="EV13" s="10">
        <f>ROUND(BAR!EV13*0.9*0.87,)+25</f>
        <v>17329</v>
      </c>
      <c r="EW13" s="10">
        <f>ROUND(BAR!EW13*0.9*0.87,)+25</f>
        <v>17329</v>
      </c>
      <c r="EX13" s="10">
        <f>ROUND(BAR!EX13*0.9*0.87,)+25</f>
        <v>17329</v>
      </c>
      <c r="EY13" s="10">
        <f>ROUND(BAR!EY13*0.9*0.87,)+25</f>
        <v>17329</v>
      </c>
      <c r="EZ13" s="10">
        <f>ROUND(BAR!EZ13*0.9*0.87,)+25</f>
        <v>18034</v>
      </c>
      <c r="FA13" s="10">
        <f>ROUND(BAR!FA13*0.9*0.87,)+25</f>
        <v>18034</v>
      </c>
      <c r="FB13" s="10">
        <f>ROUND(BAR!FB13*0.9*0.87,)+25</f>
        <v>16781</v>
      </c>
      <c r="FC13" s="10">
        <f>ROUND(BAR!FC13*0.9*0.87,)+25</f>
        <v>16781</v>
      </c>
      <c r="FD13" s="10">
        <f>ROUND(BAR!FD13*0.9*0.87,)+25</f>
        <v>16781</v>
      </c>
      <c r="FE13" s="10">
        <f>ROUND(BAR!FE13*0.9*0.87,)+25</f>
        <v>16781</v>
      </c>
      <c r="FF13" s="10">
        <f>ROUND(BAR!FF13*0.9*0.87,)+25</f>
        <v>16781</v>
      </c>
      <c r="FG13" s="10">
        <f>ROUND(BAR!FG13*0.9*0.87,)+25</f>
        <v>17329</v>
      </c>
      <c r="FH13" s="10">
        <f>ROUND(BAR!FH13*0.9*0.87,)+25</f>
        <v>17329</v>
      </c>
      <c r="FI13" s="10">
        <f>ROUND(BAR!FI13*0.9*0.87,)+25</f>
        <v>16781</v>
      </c>
      <c r="FJ13" s="10">
        <f>ROUND(BAR!FJ13*0.9*0.87,)+25</f>
        <v>16781</v>
      </c>
      <c r="FK13" s="10">
        <f>ROUND(BAR!FK13*0.9*0.87,)+25</f>
        <v>16781</v>
      </c>
      <c r="FL13" s="10">
        <f>ROUND(BAR!FL13*0.9*0.87,)+25</f>
        <v>16781</v>
      </c>
      <c r="FM13" s="10">
        <f>ROUND(BAR!FM13*0.9*0.87,)+25</f>
        <v>16781</v>
      </c>
      <c r="FN13" s="10">
        <f>ROUND(BAR!FN13*0.9*0.87,)+25</f>
        <v>17329</v>
      </c>
      <c r="FO13" s="10">
        <f>ROUND(BAR!FO13*0.9*0.87,)+25</f>
        <v>17329</v>
      </c>
      <c r="FP13" s="10">
        <f>ROUND(BAR!FP13*0.9*0.87,)+25</f>
        <v>17329</v>
      </c>
      <c r="FQ13" s="10">
        <f>ROUND(BAR!FQ13*0.9*0.87,)+25</f>
        <v>17329</v>
      </c>
      <c r="FR13" s="10">
        <f>ROUND(BAR!FR13*0.9*0.87,)+25</f>
        <v>17329</v>
      </c>
      <c r="FS13" s="10">
        <f>ROUND(BAR!FS13*0.9*0.87,)+25</f>
        <v>17329</v>
      </c>
      <c r="FT13" s="10">
        <f>ROUND(BAR!FT13*0.9*0.87,)+25</f>
        <v>17329</v>
      </c>
      <c r="FU13" s="10">
        <f>ROUND(BAR!FU13*0.9*0.87,)+25</f>
        <v>17329</v>
      </c>
      <c r="FV13" s="10">
        <f>ROUND(BAR!FV13*0.9*0.87,)+25</f>
        <v>17329</v>
      </c>
      <c r="FW13" s="10">
        <f>ROUND(BAR!FW13*0.9*0.87,)+25</f>
        <v>16233</v>
      </c>
      <c r="FX13" s="10">
        <f>ROUND(BAR!FX13*0.9*0.87,)+25</f>
        <v>16233</v>
      </c>
      <c r="FY13" s="10">
        <f>ROUND(BAR!FY13*0.9*0.87,)+25</f>
        <v>16233</v>
      </c>
      <c r="FZ13" s="10">
        <f>ROUND(BAR!FZ13*0.9*0.87,)+25</f>
        <v>16233</v>
      </c>
      <c r="GA13" s="10">
        <f>ROUND(BAR!GA13*0.9*0.87,)+25</f>
        <v>16233</v>
      </c>
      <c r="GB13" s="10">
        <f>ROUND(BAR!GB13*0.9*0.87,)+25</f>
        <v>16781</v>
      </c>
      <c r="GC13" s="10">
        <f>ROUND(BAR!GC13*0.9*0.87,)+25</f>
        <v>16781</v>
      </c>
      <c r="GD13" s="10">
        <f>ROUND(BAR!GD13*0.9*0.87,)+25</f>
        <v>16233</v>
      </c>
      <c r="GE13" s="10">
        <f>ROUND(BAR!GE13*0.9*0.87,)+25</f>
        <v>16233</v>
      </c>
      <c r="GF13" s="10">
        <f>ROUND(BAR!GF13*0.9*0.87,)+25</f>
        <v>16233</v>
      </c>
      <c r="GG13" s="10">
        <f>ROUND(BAR!GG13*0.9*0.87,)+25</f>
        <v>16233</v>
      </c>
      <c r="GH13" s="10">
        <f>ROUND(BAR!GH13*0.9*0.87,)+25</f>
        <v>16233</v>
      </c>
      <c r="GI13" s="10">
        <f>ROUND(BAR!GI13*0.9*0.87,)+25</f>
        <v>16781</v>
      </c>
      <c r="GJ13" s="10">
        <f>ROUND(BAR!GJ13*0.9*0.87,)+25</f>
        <v>16781</v>
      </c>
      <c r="GK13" s="10">
        <f>ROUND(BAR!GK13*0.9*0.87,)+25</f>
        <v>16233</v>
      </c>
      <c r="GL13" s="10">
        <f>ROUND(BAR!GL13*0.9*0.87,)+25</f>
        <v>16233</v>
      </c>
      <c r="GM13" s="10">
        <f>ROUND(BAR!GM13*0.9*0.87,)+25</f>
        <v>16233</v>
      </c>
      <c r="GN13" s="10">
        <f>ROUND(BAR!GN13*0.9*0.87,)+25</f>
        <v>16233</v>
      </c>
      <c r="GO13" s="10">
        <f>ROUND(BAR!GO13*0.9*0.87,)+25</f>
        <v>16233</v>
      </c>
      <c r="GP13" s="10">
        <f>ROUND(BAR!GP13*0.9*0.87,)+25</f>
        <v>16781</v>
      </c>
      <c r="GQ13" s="10">
        <f>ROUND(BAR!GQ13*0.9*0.87,)+25</f>
        <v>16781</v>
      </c>
      <c r="GR13" s="10">
        <f>ROUND(BAR!GR13*0.9*0.87,)+25</f>
        <v>16233</v>
      </c>
      <c r="GS13" s="10">
        <f>ROUND(BAR!GS13*0.9*0.87,)+25</f>
        <v>16233</v>
      </c>
      <c r="GT13" s="10">
        <f>ROUND(BAR!GT13*0.9*0.87,)+25</f>
        <v>16233</v>
      </c>
      <c r="GU13" s="10">
        <f>ROUND(BAR!GU13*0.9*0.87,)+25</f>
        <v>16233</v>
      </c>
      <c r="GV13" s="10">
        <f>ROUND(BAR!GV13*0.9*0.87,)+25</f>
        <v>16233</v>
      </c>
      <c r="GW13" s="10">
        <f>ROUND(BAR!GW13*0.9*0.87,)+25</f>
        <v>16781</v>
      </c>
      <c r="GX13" s="10">
        <f>ROUND(BAR!GX13*0.9*0.87,)+25</f>
        <v>16781</v>
      </c>
      <c r="GY13" s="10">
        <f>ROUND(BAR!GY13*0.9*0.87,)+25</f>
        <v>16233</v>
      </c>
      <c r="GZ13" s="10">
        <f>ROUND(BAR!GZ13*0.9*0.87,)+25</f>
        <v>16233</v>
      </c>
      <c r="HA13" s="10">
        <f>ROUND(BAR!HA13*0.9*0.87,)+25</f>
        <v>16233</v>
      </c>
      <c r="HB13" s="10">
        <f>ROUND(BAR!HB13*0.9*0.87,)+25</f>
        <v>16233</v>
      </c>
      <c r="HC13" s="10">
        <f>ROUND(BAR!HC13*0.9*0.87,)+25</f>
        <v>16233</v>
      </c>
      <c r="HD13" s="10">
        <f>ROUND(BAR!HD13*0.9*0.87,)+25</f>
        <v>18034</v>
      </c>
      <c r="HE13" s="10">
        <f>ROUND(BAR!HE13*0.9*0.87,)+25</f>
        <v>18034</v>
      </c>
      <c r="HF13" s="10">
        <f>ROUND(BAR!HF13*0.9*0.87,)+25</f>
        <v>17329</v>
      </c>
      <c r="HG13" s="10">
        <f>ROUND(BAR!HG13*0.9*0.87,)+25</f>
        <v>17329</v>
      </c>
      <c r="HH13" s="10">
        <f>ROUND(BAR!HH13*0.9*0.87,)+25</f>
        <v>17329</v>
      </c>
      <c r="HI13" s="10">
        <f>ROUND(BAR!HI13*0.9*0.87,)+25</f>
        <v>17329</v>
      </c>
      <c r="HJ13" s="10">
        <f>ROUND(BAR!HJ13*0.9*0.87,)+25</f>
        <v>17329</v>
      </c>
      <c r="HK13" s="10">
        <f>ROUND(BAR!HK13*0.9*0.87,)+25</f>
        <v>20383</v>
      </c>
      <c r="HL13" s="10">
        <f>ROUND(BAR!HL13*0.9*0.87,)+25</f>
        <v>20383</v>
      </c>
      <c r="HM13" s="10">
        <f>ROUND(BAR!HM13*0.9*0.87,)+25</f>
        <v>20383</v>
      </c>
      <c r="HN13" s="10">
        <f>ROUND(BAR!HN13*0.9*0.87,)+25</f>
        <v>20383</v>
      </c>
      <c r="HO13" s="10">
        <f>ROUND(BAR!HO13*0.9*0.87,)+25</f>
        <v>20383</v>
      </c>
      <c r="HP13" s="10">
        <f>ROUND(BAR!HP13*0.9*0.87,)+25</f>
        <v>20383</v>
      </c>
      <c r="HQ13" s="10">
        <f>ROUND(BAR!HQ13*0.9*0.87,)+25</f>
        <v>20383</v>
      </c>
      <c r="HR13" s="10">
        <f>ROUND(BAR!HR13*0.9*0.87,)+25</f>
        <v>21166</v>
      </c>
      <c r="HS13" s="10">
        <f>ROUND(BAR!HS13*0.9*0.87,)+25</f>
        <v>21166</v>
      </c>
      <c r="HT13" s="10">
        <f>ROUND(BAR!HT13*0.9*0.87,)+25</f>
        <v>21166</v>
      </c>
      <c r="HU13" s="10">
        <f>ROUND(BAR!HU13*0.9*0.87,)+25</f>
        <v>21166</v>
      </c>
    </row>
    <row r="14" spans="1:229" s="7" customFormat="1" x14ac:dyDescent="0.2">
      <c r="A14" s="6" t="s">
        <v>55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54"/>
      <c r="Z14" s="54"/>
      <c r="AA14" s="54"/>
      <c r="AB14" s="54"/>
      <c r="AC14" s="54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54"/>
      <c r="AO14" s="54"/>
      <c r="AP14" s="54"/>
      <c r="AQ14" s="54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54"/>
      <c r="EB14" s="54"/>
      <c r="EC14" s="54"/>
      <c r="ED14" s="54"/>
      <c r="EE14" s="10"/>
      <c r="EF14" s="10"/>
      <c r="EG14" s="10"/>
      <c r="EH14" s="10"/>
      <c r="EI14" s="10"/>
      <c r="EJ14" s="54"/>
      <c r="EK14" s="54"/>
      <c r="EL14" s="54"/>
      <c r="EM14" s="54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10"/>
      <c r="HA14" s="10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  <c r="HM14" s="10"/>
      <c r="HN14" s="10"/>
      <c r="HO14" s="10"/>
      <c r="HP14" s="10"/>
      <c r="HQ14" s="10"/>
      <c r="HR14" s="10"/>
      <c r="HS14" s="10"/>
      <c r="HT14" s="10"/>
      <c r="HU14" s="10"/>
    </row>
    <row r="15" spans="1:229" s="7" customFormat="1" x14ac:dyDescent="0.2">
      <c r="A15" s="8">
        <v>1</v>
      </c>
      <c r="B15" s="10">
        <f>ROUND(BAR!B15*0.9*0.87,)+25</f>
        <v>16077</v>
      </c>
      <c r="C15" s="10">
        <f>ROUND(BAR!C15*0.9*0.87,)+25</f>
        <v>16860</v>
      </c>
      <c r="D15" s="10">
        <f>ROUND(BAR!D15*0.9*0.87,)+25</f>
        <v>15685</v>
      </c>
      <c r="E15" s="10">
        <f>ROUND(BAR!E15*0.9*0.87,)+25</f>
        <v>15685</v>
      </c>
      <c r="F15" s="10">
        <f>ROUND(BAR!F15*0.9*0.87,)+25</f>
        <v>15685</v>
      </c>
      <c r="G15" s="10">
        <f>ROUND(BAR!G15*0.9*0.87,)+25</f>
        <v>15685</v>
      </c>
      <c r="H15" s="10">
        <f>ROUND(BAR!H15*0.9*0.87,)+25</f>
        <v>16860</v>
      </c>
      <c r="I15" s="10">
        <f>ROUND(BAR!I15*0.9*0.87,)+25</f>
        <v>18817</v>
      </c>
      <c r="J15" s="10">
        <f>ROUND(BAR!J15*0.9*0.87,)+25</f>
        <v>18817</v>
      </c>
      <c r="K15" s="10">
        <f>ROUND(BAR!K15*0.9*0.87,)+25</f>
        <v>16077</v>
      </c>
      <c r="L15" s="10">
        <f>ROUND(BAR!L15*0.9*0.87,)+25</f>
        <v>16077</v>
      </c>
      <c r="M15" s="10">
        <f>ROUND(BAR!M15*0.9*0.87,)+25</f>
        <v>16077</v>
      </c>
      <c r="N15" s="10">
        <f>ROUND(BAR!N15*0.9*0.87,)+25</f>
        <v>16077</v>
      </c>
      <c r="O15" s="10">
        <f>ROUND(BAR!O15*0.9*0.87,)+25</f>
        <v>16077</v>
      </c>
      <c r="P15" s="10">
        <f>ROUND(BAR!P15*0.9*0.87,)+25</f>
        <v>17643</v>
      </c>
      <c r="Q15" s="10">
        <f>ROUND(BAR!Q15*0.9*0.87,)+25</f>
        <v>17643</v>
      </c>
      <c r="R15" s="10">
        <f>ROUND(BAR!R15*0.9*0.87,)+25</f>
        <v>16860</v>
      </c>
      <c r="S15" s="10">
        <f>ROUND(BAR!S15*0.9*0.87,)+25</f>
        <v>16860</v>
      </c>
      <c r="T15" s="10">
        <f>ROUND(BAR!T15*0.9*0.87,)+25</f>
        <v>16860</v>
      </c>
      <c r="U15" s="10">
        <f>ROUND(BAR!U15*0.9*0.87,)+25</f>
        <v>16860</v>
      </c>
      <c r="V15" s="10">
        <f>ROUND(BAR!V15*0.9*0.87,)+25</f>
        <v>16860</v>
      </c>
      <c r="W15" s="10">
        <f>ROUND(BAR!W15*0.9*0.87,)+25</f>
        <v>19992</v>
      </c>
      <c r="X15" s="10">
        <f>ROUND(BAR!X15*0.9*0.87,)+25</f>
        <v>19992</v>
      </c>
      <c r="Y15" s="54">
        <f>ROUND(BAR!Y15*0.9*0.87,)+25</f>
        <v>19992</v>
      </c>
      <c r="Z15" s="54">
        <f>ROUND(BAR!Z15*0.9*0.87,)+25</f>
        <v>19992</v>
      </c>
      <c r="AA15" s="54">
        <f>ROUND(BAR!AA15*0.9*0.87,)+25</f>
        <v>19992</v>
      </c>
      <c r="AB15" s="54">
        <f>ROUND(BAR!AB15*0.9*0.87,)+25</f>
        <v>19992</v>
      </c>
      <c r="AC15" s="54">
        <f>ROUND(BAR!AC15*0.9*0.87,)+25</f>
        <v>19992</v>
      </c>
      <c r="AD15" s="10">
        <f>ROUND(BAR!AD15*0.9*0.87,)+25</f>
        <v>19992</v>
      </c>
      <c r="AE15" s="10">
        <f>ROUND(BAR!AE15*0.9*0.87,)+25</f>
        <v>19992</v>
      </c>
      <c r="AF15" s="10">
        <f>ROUND(BAR!AF15*0.9*0.87,)+25</f>
        <v>19992</v>
      </c>
      <c r="AG15" s="10">
        <f>ROUND(BAR!AG15*0.9*0.87,)+25</f>
        <v>24690</v>
      </c>
      <c r="AH15" s="10">
        <f>ROUND(BAR!AH15*0.9*0.87,)+25</f>
        <v>24690</v>
      </c>
      <c r="AI15" s="10">
        <f>ROUND(BAR!AI15*0.9*0.87,)+25</f>
        <v>24690</v>
      </c>
      <c r="AJ15" s="10">
        <f>ROUND(BAR!AJ15*0.9*0.87,)+25</f>
        <v>24690</v>
      </c>
      <c r="AK15" s="10">
        <f>ROUND(BAR!AK15*0.9*0.87,)+25</f>
        <v>26256</v>
      </c>
      <c r="AL15" s="10">
        <f>ROUND(BAR!AL15*0.9*0.87,)+25</f>
        <v>26256</v>
      </c>
      <c r="AM15" s="10">
        <f>ROUND(BAR!AM15*0.9*0.87,)+25</f>
        <v>26256</v>
      </c>
      <c r="AN15" s="54">
        <f>ROUND(BAR!AN15*0.9*0.87,)+25</f>
        <v>26256</v>
      </c>
      <c r="AO15" s="54">
        <f>ROUND(BAR!AO15*0.9*0.87,)+25</f>
        <v>26256</v>
      </c>
      <c r="AP15" s="54">
        <f>ROUND(BAR!AP15*0.9*0.87,)+25</f>
        <v>26256</v>
      </c>
      <c r="AQ15" s="54">
        <f>ROUND(BAR!AQ15*0.9*0.87,)+25</f>
        <v>26256</v>
      </c>
      <c r="AR15" s="10">
        <f>ROUND(BAR!AR15*0.9*0.87,)+25</f>
        <v>26256</v>
      </c>
      <c r="AS15" s="10">
        <f>ROUND(BAR!AS15*0.9*0.87,)+25</f>
        <v>26256</v>
      </c>
      <c r="AT15" s="10">
        <f>ROUND(BAR!AT15*0.9*0.87,)+25</f>
        <v>21166</v>
      </c>
      <c r="AU15" s="10">
        <f>ROUND(BAR!AU15*0.9*0.87,)+25</f>
        <v>21166</v>
      </c>
      <c r="AV15" s="10">
        <f>ROUND(BAR!AV15*0.9*0.87,)+25</f>
        <v>21166</v>
      </c>
      <c r="AW15" s="10">
        <f>ROUND(BAR!AW15*0.9*0.87,)+25</f>
        <v>22341</v>
      </c>
      <c r="AX15" s="10">
        <f>ROUND(BAR!AX15*0.9*0.87,)+25</f>
        <v>22341</v>
      </c>
      <c r="AY15" s="10">
        <f>ROUND(BAR!AY15*0.9*0.87,)+25</f>
        <v>22341</v>
      </c>
      <c r="AZ15" s="10">
        <f>ROUND(BAR!AZ15*0.9*0.87,)+25</f>
        <v>22341</v>
      </c>
      <c r="BA15" s="10">
        <f>ROUND(BAR!BA15*0.9*0.87,)+25</f>
        <v>22341</v>
      </c>
      <c r="BB15" s="10">
        <f>ROUND(BAR!BB15*0.9*0.87,)+25</f>
        <v>22341</v>
      </c>
      <c r="BC15" s="10">
        <f>ROUND(BAR!BC15*0.9*0.87,)+25</f>
        <v>22341</v>
      </c>
      <c r="BD15" s="10">
        <f>ROUND(BAR!BD15*0.9*0.87,)+25</f>
        <v>22341</v>
      </c>
      <c r="BE15" s="10">
        <f>ROUND(BAR!BE15*0.9*0.87,)+25</f>
        <v>24690</v>
      </c>
      <c r="BF15" s="10">
        <f>ROUND(BAR!BF15*0.9*0.87,)+25</f>
        <v>24690</v>
      </c>
      <c r="BG15" s="10">
        <f>ROUND(BAR!BG15*0.9*0.87,)+25</f>
        <v>21166</v>
      </c>
      <c r="BH15" s="10">
        <f>ROUND(BAR!BH15*0.9*0.87,)+25</f>
        <v>21166</v>
      </c>
      <c r="BI15" s="10">
        <f>ROUND(BAR!BI15*0.9*0.87,)+25</f>
        <v>21166</v>
      </c>
      <c r="BJ15" s="10">
        <f>ROUND(BAR!BJ15*0.9*0.87,)+25</f>
        <v>21166</v>
      </c>
      <c r="BK15" s="10">
        <f>ROUND(BAR!BK15*0.9*0.87,)+25</f>
        <v>23515</v>
      </c>
      <c r="BL15" s="10">
        <f>ROUND(BAR!BL15*0.9*0.87,)+25</f>
        <v>23515</v>
      </c>
      <c r="BM15" s="10">
        <f>ROUND(BAR!BM15*0.9*0.87,)+25</f>
        <v>23515</v>
      </c>
      <c r="BN15" s="10">
        <f>ROUND(BAR!BN15*0.9*0.87,)+25</f>
        <v>23515</v>
      </c>
      <c r="BO15" s="10">
        <f>ROUND(BAR!BO15*0.9*0.87,)+25</f>
        <v>21166</v>
      </c>
      <c r="BP15" s="10">
        <f>ROUND(BAR!BP15*0.9*0.87,)+25</f>
        <v>21166</v>
      </c>
      <c r="BQ15" s="10">
        <f>ROUND(BAR!BQ15*0.9*0.87,)+25</f>
        <v>21166</v>
      </c>
      <c r="BR15" s="10">
        <f>ROUND(BAR!BR15*0.9*0.87,)+25</f>
        <v>21166</v>
      </c>
      <c r="BS15" s="10">
        <f>ROUND(BAR!BS15*0.9*0.87,)+25</f>
        <v>21166</v>
      </c>
      <c r="BT15" s="10">
        <f>ROUND(BAR!BT15*0.9*0.87,)+25</f>
        <v>22341</v>
      </c>
      <c r="BU15" s="10">
        <f>ROUND(BAR!BU15*0.9*0.87,)+25</f>
        <v>22341</v>
      </c>
      <c r="BV15" s="10">
        <f>ROUND(BAR!BV15*0.9*0.87,)+25</f>
        <v>21166</v>
      </c>
      <c r="BW15" s="10">
        <f>ROUND(BAR!BW15*0.9*0.87,)+25</f>
        <v>21166</v>
      </c>
      <c r="BX15" s="10">
        <f>ROUND(BAR!BX15*0.9*0.87,)+25</f>
        <v>21166</v>
      </c>
      <c r="BY15" s="10">
        <f>ROUND(BAR!BY15*0.9*0.87,)+25</f>
        <v>21166</v>
      </c>
      <c r="BZ15" s="10">
        <f>ROUND(BAR!BZ15*0.9*0.87,)+25</f>
        <v>21166</v>
      </c>
      <c r="CA15" s="10">
        <f>ROUND(BAR!CA15*0.9*0.87,)+25</f>
        <v>22341</v>
      </c>
      <c r="CB15" s="10">
        <f>ROUND(BAR!CB15*0.9*0.87,)+25</f>
        <v>22341</v>
      </c>
      <c r="CC15" s="10">
        <f>ROUND(BAR!CC15*0.9*0.87,)+25</f>
        <v>21166</v>
      </c>
      <c r="CD15" s="10">
        <f>ROUND(BAR!CD15*0.9*0.87,)+25</f>
        <v>21166</v>
      </c>
      <c r="CE15" s="10">
        <f>ROUND(BAR!CE15*0.9*0.87,)+25</f>
        <v>21166</v>
      </c>
      <c r="CF15" s="10">
        <f>ROUND(BAR!CF15*0.9*0.87,)+25</f>
        <v>21166</v>
      </c>
      <c r="CG15" s="10">
        <f>ROUND(BAR!CG15*0.9*0.87,)+25</f>
        <v>21166</v>
      </c>
      <c r="CH15" s="10">
        <f>ROUND(BAR!CH15*0.9*0.87,)+25</f>
        <v>22341</v>
      </c>
      <c r="CI15" s="10">
        <f>ROUND(BAR!CI15*0.9*0.87,)+25</f>
        <v>22341</v>
      </c>
      <c r="CJ15" s="10">
        <f>ROUND(BAR!CJ15*0.9*0.87,)+25</f>
        <v>21166</v>
      </c>
      <c r="CK15" s="10">
        <f>ROUND(BAR!CK15*0.9*0.87,)+25</f>
        <v>21166</v>
      </c>
      <c r="CL15" s="10">
        <f>ROUND(BAR!CL15*0.9*0.87,)+25</f>
        <v>21166</v>
      </c>
      <c r="CM15" s="10">
        <f>ROUND(BAR!CM15*0.9*0.87,)+25</f>
        <v>21166</v>
      </c>
      <c r="CN15" s="10">
        <f>ROUND(BAR!CN15*0.9*0.87,)+25</f>
        <v>21166</v>
      </c>
      <c r="CO15" s="10">
        <f>ROUND(BAR!CO15*0.9*0.87,)+25</f>
        <v>22341</v>
      </c>
      <c r="CP15" s="10">
        <f>ROUND(BAR!CP15*0.9*0.87,)+25</f>
        <v>22341</v>
      </c>
      <c r="CQ15" s="10">
        <f>ROUND(BAR!CQ15*0.9*0.87,)+25</f>
        <v>21166</v>
      </c>
      <c r="CR15" s="10">
        <f>ROUND(BAR!CR15*0.9*0.87,)+25</f>
        <v>21166</v>
      </c>
      <c r="CS15" s="10">
        <f>ROUND(BAR!CS15*0.9*0.87,)+25</f>
        <v>21166</v>
      </c>
      <c r="CT15" s="10">
        <f>ROUND(BAR!CT15*0.9*0.87,)+25</f>
        <v>21166</v>
      </c>
      <c r="CU15" s="10">
        <f>ROUND(BAR!CU15*0.9*0.87,)+25</f>
        <v>21166</v>
      </c>
      <c r="CV15" s="10">
        <f>ROUND(BAR!CV15*0.9*0.87,)+25</f>
        <v>21166</v>
      </c>
      <c r="CW15" s="10">
        <f>ROUND(BAR!CW15*0.9*0.87,)+25</f>
        <v>21166</v>
      </c>
      <c r="CX15" s="10">
        <f>ROUND(BAR!CX15*0.9*0.87,)+25</f>
        <v>18817</v>
      </c>
      <c r="CY15" s="10">
        <f>ROUND(BAR!CY15*0.9*0.87,)+25</f>
        <v>18817</v>
      </c>
      <c r="CZ15" s="10">
        <f>ROUND(BAR!CZ15*0.9*0.87,)+25</f>
        <v>18817</v>
      </c>
      <c r="DA15" s="10">
        <f>ROUND(BAR!DA15*0.9*0.87,)+25</f>
        <v>18817</v>
      </c>
      <c r="DB15" s="10">
        <f>ROUND(BAR!DB15*0.9*0.87,)+25</f>
        <v>18817</v>
      </c>
      <c r="DC15" s="10">
        <f>ROUND(BAR!DC15*0.9*0.87,)+25</f>
        <v>19992</v>
      </c>
      <c r="DD15" s="10">
        <f>ROUND(BAR!DD15*0.9*0.87,)+25</f>
        <v>19992</v>
      </c>
      <c r="DE15" s="10">
        <f>ROUND(BAR!DE15*0.9*0.87,)+25</f>
        <v>18817</v>
      </c>
      <c r="DF15" s="10">
        <f>ROUND(BAR!DF15*0.9*0.87,)+25</f>
        <v>18817</v>
      </c>
      <c r="DG15" s="10">
        <f>ROUND(BAR!DG15*0.9*0.87,)+25</f>
        <v>18817</v>
      </c>
      <c r="DH15" s="10">
        <f>ROUND(BAR!DH15*0.9*0.87,)+25</f>
        <v>18817</v>
      </c>
      <c r="DI15" s="10">
        <f>ROUND(BAR!DI15*0.9*0.87,)+25</f>
        <v>18817</v>
      </c>
      <c r="DJ15" s="10">
        <f>ROUND(BAR!DJ15*0.9*0.87,)+25</f>
        <v>19992</v>
      </c>
      <c r="DK15" s="10">
        <f>ROUND(BAR!DK15*0.9*0.87,)+25</f>
        <v>19992</v>
      </c>
      <c r="DL15" s="10">
        <f>ROUND(BAR!DL15*0.9*0.87,)+25</f>
        <v>18817</v>
      </c>
      <c r="DM15" s="10">
        <f>ROUND(BAR!DM15*0.9*0.87,)+25</f>
        <v>18817</v>
      </c>
      <c r="DN15" s="10">
        <f>ROUND(BAR!DN15*0.9*0.87,)+25</f>
        <v>18817</v>
      </c>
      <c r="DO15" s="10">
        <f>ROUND(BAR!DO15*0.9*0.87,)+25</f>
        <v>18817</v>
      </c>
      <c r="DP15" s="10">
        <f>ROUND(BAR!DP15*0.9*0.87,)+25</f>
        <v>18817</v>
      </c>
      <c r="DQ15" s="10">
        <f>ROUND(BAR!DQ15*0.9*0.87,)+25</f>
        <v>19992</v>
      </c>
      <c r="DR15" s="10">
        <f>ROUND(BAR!DR15*0.9*0.87,)+25</f>
        <v>19992</v>
      </c>
      <c r="DS15" s="10">
        <f>ROUND(BAR!DS15*0.9*0.87,)+25</f>
        <v>18817</v>
      </c>
      <c r="DT15" s="10">
        <f>ROUND(BAR!DT15*0.9*0.87,)+25</f>
        <v>18817</v>
      </c>
      <c r="DU15" s="10">
        <f>ROUND(BAR!DU15*0.9*0.87,)+25</f>
        <v>18817</v>
      </c>
      <c r="DV15" s="10">
        <f>ROUND(BAR!DV15*0.9*0.87,)+25</f>
        <v>18817</v>
      </c>
      <c r="DW15" s="10">
        <f>ROUND(BAR!DW15*0.9*0.87,)+25</f>
        <v>18817</v>
      </c>
      <c r="DX15" s="10">
        <f>ROUND(BAR!DX15*0.9*0.87,)+25</f>
        <v>18817</v>
      </c>
      <c r="DY15" s="10">
        <f>ROUND(BAR!DY15*0.9*0.87,)+25</f>
        <v>19992</v>
      </c>
      <c r="DZ15" s="10">
        <f>ROUND(BAR!DZ15*0.9*0.87,)+25</f>
        <v>19992</v>
      </c>
      <c r="EA15" s="54">
        <f>ROUND(BAR!EA15*0.9*0.87,)+25</f>
        <v>19992</v>
      </c>
      <c r="EB15" s="54">
        <f>ROUND(BAR!EB15*0.9*0.87,)+25</f>
        <v>19992</v>
      </c>
      <c r="EC15" s="54">
        <f>ROUND(BAR!EC15*0.9*0.87,)+25</f>
        <v>19992</v>
      </c>
      <c r="ED15" s="54">
        <f>ROUND(BAR!ED15*0.9*0.87,)+25</f>
        <v>19992</v>
      </c>
      <c r="EE15" s="10">
        <f>ROUND(BAR!EE15*0.9*0.87,)+25</f>
        <v>19992</v>
      </c>
      <c r="EF15" s="10">
        <f>ROUND(BAR!EF15*0.9*0.87,)+25</f>
        <v>19992</v>
      </c>
      <c r="EG15" s="10">
        <f>ROUND(BAR!EG15*0.9*0.87,)+25</f>
        <v>19992</v>
      </c>
      <c r="EH15" s="10">
        <f>ROUND(BAR!EH15*0.9*0.87,)+25</f>
        <v>19992</v>
      </c>
      <c r="EI15" s="10">
        <f>ROUND(BAR!EI15*0.9*0.87,)+25</f>
        <v>19992</v>
      </c>
      <c r="EJ15" s="54">
        <f>ROUND(BAR!EJ15*0.9*0.87,)+25</f>
        <v>19992</v>
      </c>
      <c r="EK15" s="54">
        <f>ROUND(BAR!EK15*0.9*0.87,)+25</f>
        <v>19992</v>
      </c>
      <c r="EL15" s="54">
        <f>ROUND(BAR!EL15*0.9*0.87,)+25</f>
        <v>19992</v>
      </c>
      <c r="EM15" s="54">
        <f>ROUND(BAR!EM15*0.9*0.87,)+25</f>
        <v>19992</v>
      </c>
      <c r="EN15" s="10">
        <f>ROUND(BAR!EN15*0.9*0.87,)+25</f>
        <v>19992</v>
      </c>
      <c r="EO15" s="10">
        <f>ROUND(BAR!EO15*0.9*0.87,)+25</f>
        <v>16546</v>
      </c>
      <c r="EP15" s="10">
        <f>ROUND(BAR!EP15*0.9*0.87,)+25</f>
        <v>16546</v>
      </c>
      <c r="EQ15" s="10">
        <f>ROUND(BAR!EQ15*0.9*0.87,)+25</f>
        <v>16546</v>
      </c>
      <c r="ER15" s="10">
        <f>ROUND(BAR!ER15*0.9*0.87,)+25</f>
        <v>16546</v>
      </c>
      <c r="ES15" s="10">
        <f>ROUND(BAR!ES15*0.9*0.87,)+25</f>
        <v>17251</v>
      </c>
      <c r="ET15" s="10">
        <f>ROUND(BAR!ET15*0.9*0.87,)+25</f>
        <v>17251</v>
      </c>
      <c r="EU15" s="10">
        <f>ROUND(BAR!EU15*0.9*0.87,)+25</f>
        <v>16546</v>
      </c>
      <c r="EV15" s="10">
        <f>ROUND(BAR!EV15*0.9*0.87,)+25</f>
        <v>16546</v>
      </c>
      <c r="EW15" s="10">
        <f>ROUND(BAR!EW15*0.9*0.87,)+25</f>
        <v>16546</v>
      </c>
      <c r="EX15" s="10">
        <f>ROUND(BAR!EX15*0.9*0.87,)+25</f>
        <v>16546</v>
      </c>
      <c r="EY15" s="10">
        <f>ROUND(BAR!EY15*0.9*0.87,)+25</f>
        <v>16546</v>
      </c>
      <c r="EZ15" s="10">
        <f>ROUND(BAR!EZ15*0.9*0.87,)+25</f>
        <v>17251</v>
      </c>
      <c r="FA15" s="10">
        <f>ROUND(BAR!FA15*0.9*0.87,)+25</f>
        <v>17251</v>
      </c>
      <c r="FB15" s="10">
        <f>ROUND(BAR!FB15*0.9*0.87,)+25</f>
        <v>15998</v>
      </c>
      <c r="FC15" s="10">
        <f>ROUND(BAR!FC15*0.9*0.87,)+25</f>
        <v>15998</v>
      </c>
      <c r="FD15" s="10">
        <f>ROUND(BAR!FD15*0.9*0.87,)+25</f>
        <v>15998</v>
      </c>
      <c r="FE15" s="10">
        <f>ROUND(BAR!FE15*0.9*0.87,)+25</f>
        <v>15998</v>
      </c>
      <c r="FF15" s="10">
        <f>ROUND(BAR!FF15*0.9*0.87,)+25</f>
        <v>15998</v>
      </c>
      <c r="FG15" s="10">
        <f>ROUND(BAR!FG15*0.9*0.87,)+25</f>
        <v>16546</v>
      </c>
      <c r="FH15" s="10">
        <f>ROUND(BAR!FH15*0.9*0.87,)+25</f>
        <v>16546</v>
      </c>
      <c r="FI15" s="10">
        <f>ROUND(BAR!FI15*0.9*0.87,)+25</f>
        <v>15998</v>
      </c>
      <c r="FJ15" s="10">
        <f>ROUND(BAR!FJ15*0.9*0.87,)+25</f>
        <v>15998</v>
      </c>
      <c r="FK15" s="10">
        <f>ROUND(BAR!FK15*0.9*0.87,)+25</f>
        <v>15998</v>
      </c>
      <c r="FL15" s="10">
        <f>ROUND(BAR!FL15*0.9*0.87,)+25</f>
        <v>15998</v>
      </c>
      <c r="FM15" s="10">
        <f>ROUND(BAR!FM15*0.9*0.87,)+25</f>
        <v>15998</v>
      </c>
      <c r="FN15" s="10">
        <f>ROUND(BAR!FN15*0.9*0.87,)+25</f>
        <v>16546</v>
      </c>
      <c r="FO15" s="10">
        <f>ROUND(BAR!FO15*0.9*0.87,)+25</f>
        <v>16546</v>
      </c>
      <c r="FP15" s="10">
        <f>ROUND(BAR!FP15*0.9*0.87,)+25</f>
        <v>16546</v>
      </c>
      <c r="FQ15" s="10">
        <f>ROUND(BAR!FQ15*0.9*0.87,)+25</f>
        <v>16546</v>
      </c>
      <c r="FR15" s="10">
        <f>ROUND(BAR!FR15*0.9*0.87,)+25</f>
        <v>16546</v>
      </c>
      <c r="FS15" s="10">
        <f>ROUND(BAR!FS15*0.9*0.87,)+25</f>
        <v>16546</v>
      </c>
      <c r="FT15" s="10">
        <f>ROUND(BAR!FT15*0.9*0.87,)+25</f>
        <v>16546</v>
      </c>
      <c r="FU15" s="10">
        <f>ROUND(BAR!FU15*0.9*0.87,)+25</f>
        <v>16546</v>
      </c>
      <c r="FV15" s="10">
        <f>ROUND(BAR!FV15*0.9*0.87,)+25</f>
        <v>16546</v>
      </c>
      <c r="FW15" s="10">
        <f>ROUND(BAR!FW15*0.9*0.87,)+25</f>
        <v>15450</v>
      </c>
      <c r="FX15" s="10">
        <f>ROUND(BAR!FX15*0.9*0.87,)+25</f>
        <v>15450</v>
      </c>
      <c r="FY15" s="10">
        <f>ROUND(BAR!FY15*0.9*0.87,)+25</f>
        <v>15450</v>
      </c>
      <c r="FZ15" s="10">
        <f>ROUND(BAR!FZ15*0.9*0.87,)+25</f>
        <v>15450</v>
      </c>
      <c r="GA15" s="10">
        <f>ROUND(BAR!GA15*0.9*0.87,)+25</f>
        <v>15450</v>
      </c>
      <c r="GB15" s="10">
        <f>ROUND(BAR!GB15*0.9*0.87,)+25</f>
        <v>15998</v>
      </c>
      <c r="GC15" s="10">
        <f>ROUND(BAR!GC15*0.9*0.87,)+25</f>
        <v>15998</v>
      </c>
      <c r="GD15" s="10">
        <f>ROUND(BAR!GD15*0.9*0.87,)+25</f>
        <v>15450</v>
      </c>
      <c r="GE15" s="10">
        <f>ROUND(BAR!GE15*0.9*0.87,)+25</f>
        <v>15450</v>
      </c>
      <c r="GF15" s="10">
        <f>ROUND(BAR!GF15*0.9*0.87,)+25</f>
        <v>15450</v>
      </c>
      <c r="GG15" s="10">
        <f>ROUND(BAR!GG15*0.9*0.87,)+25</f>
        <v>15450</v>
      </c>
      <c r="GH15" s="10">
        <f>ROUND(BAR!GH15*0.9*0.87,)+25</f>
        <v>15450</v>
      </c>
      <c r="GI15" s="10">
        <f>ROUND(BAR!GI15*0.9*0.87,)+25</f>
        <v>15998</v>
      </c>
      <c r="GJ15" s="10">
        <f>ROUND(BAR!GJ15*0.9*0.87,)+25</f>
        <v>15998</v>
      </c>
      <c r="GK15" s="10">
        <f>ROUND(BAR!GK15*0.9*0.87,)+25</f>
        <v>15450</v>
      </c>
      <c r="GL15" s="10">
        <f>ROUND(BAR!GL15*0.9*0.87,)+25</f>
        <v>15450</v>
      </c>
      <c r="GM15" s="10">
        <f>ROUND(BAR!GM15*0.9*0.87,)+25</f>
        <v>15450</v>
      </c>
      <c r="GN15" s="10">
        <f>ROUND(BAR!GN15*0.9*0.87,)+25</f>
        <v>15450</v>
      </c>
      <c r="GO15" s="10">
        <f>ROUND(BAR!GO15*0.9*0.87,)+25</f>
        <v>15450</v>
      </c>
      <c r="GP15" s="10">
        <f>ROUND(BAR!GP15*0.9*0.87,)+25</f>
        <v>15998</v>
      </c>
      <c r="GQ15" s="10">
        <f>ROUND(BAR!GQ15*0.9*0.87,)+25</f>
        <v>15998</v>
      </c>
      <c r="GR15" s="10">
        <f>ROUND(BAR!GR15*0.9*0.87,)+25</f>
        <v>15450</v>
      </c>
      <c r="GS15" s="10">
        <f>ROUND(BAR!GS15*0.9*0.87,)+25</f>
        <v>15450</v>
      </c>
      <c r="GT15" s="10">
        <f>ROUND(BAR!GT15*0.9*0.87,)+25</f>
        <v>15450</v>
      </c>
      <c r="GU15" s="10">
        <f>ROUND(BAR!GU15*0.9*0.87,)+25</f>
        <v>15450</v>
      </c>
      <c r="GV15" s="10">
        <f>ROUND(BAR!GV15*0.9*0.87,)+25</f>
        <v>15450</v>
      </c>
      <c r="GW15" s="10">
        <f>ROUND(BAR!GW15*0.9*0.87,)+25</f>
        <v>15998</v>
      </c>
      <c r="GX15" s="10">
        <f>ROUND(BAR!GX15*0.9*0.87,)+25</f>
        <v>15998</v>
      </c>
      <c r="GY15" s="10">
        <f>ROUND(BAR!GY15*0.9*0.87,)+25</f>
        <v>15450</v>
      </c>
      <c r="GZ15" s="10">
        <f>ROUND(BAR!GZ15*0.9*0.87,)+25</f>
        <v>15450</v>
      </c>
      <c r="HA15" s="10">
        <f>ROUND(BAR!HA15*0.9*0.87,)+25</f>
        <v>15450</v>
      </c>
      <c r="HB15" s="10">
        <f>ROUND(BAR!HB15*0.9*0.87,)+25</f>
        <v>15450</v>
      </c>
      <c r="HC15" s="10">
        <f>ROUND(BAR!HC15*0.9*0.87,)+25</f>
        <v>15450</v>
      </c>
      <c r="HD15" s="10">
        <f>ROUND(BAR!HD15*0.9*0.87,)+25</f>
        <v>17251</v>
      </c>
      <c r="HE15" s="10">
        <f>ROUND(BAR!HE15*0.9*0.87,)+25</f>
        <v>17251</v>
      </c>
      <c r="HF15" s="10">
        <f>ROUND(BAR!HF15*0.9*0.87,)+25</f>
        <v>16546</v>
      </c>
      <c r="HG15" s="10">
        <f>ROUND(BAR!HG15*0.9*0.87,)+25</f>
        <v>16546</v>
      </c>
      <c r="HH15" s="10">
        <f>ROUND(BAR!HH15*0.9*0.87,)+25</f>
        <v>16546</v>
      </c>
      <c r="HI15" s="10">
        <f>ROUND(BAR!HI15*0.9*0.87,)+25</f>
        <v>16546</v>
      </c>
      <c r="HJ15" s="10">
        <f>ROUND(BAR!HJ15*0.9*0.87,)+25</f>
        <v>16546</v>
      </c>
      <c r="HK15" s="10">
        <f>ROUND(BAR!HK15*0.9*0.87,)+25</f>
        <v>19600</v>
      </c>
      <c r="HL15" s="10">
        <f>ROUND(BAR!HL15*0.9*0.87,)+25</f>
        <v>19600</v>
      </c>
      <c r="HM15" s="10">
        <f>ROUND(BAR!HM15*0.9*0.87,)+25</f>
        <v>19600</v>
      </c>
      <c r="HN15" s="10">
        <f>ROUND(BAR!HN15*0.9*0.87,)+25</f>
        <v>19600</v>
      </c>
      <c r="HO15" s="10">
        <f>ROUND(BAR!HO15*0.9*0.87,)+25</f>
        <v>19600</v>
      </c>
      <c r="HP15" s="10">
        <f>ROUND(BAR!HP15*0.9*0.87,)+25</f>
        <v>19600</v>
      </c>
      <c r="HQ15" s="10">
        <f>ROUND(BAR!HQ15*0.9*0.87,)+25</f>
        <v>19600</v>
      </c>
      <c r="HR15" s="10">
        <f>ROUND(BAR!HR15*0.9*0.87,)+25</f>
        <v>20383</v>
      </c>
      <c r="HS15" s="10">
        <f>ROUND(BAR!HS15*0.9*0.87,)+25</f>
        <v>20383</v>
      </c>
      <c r="HT15" s="10">
        <f>ROUND(BAR!HT15*0.9*0.87,)+25</f>
        <v>20383</v>
      </c>
      <c r="HU15" s="10">
        <f>ROUND(BAR!HU15*0.9*0.87,)+25</f>
        <v>20383</v>
      </c>
    </row>
    <row r="16" spans="1:229" s="7" customFormat="1" x14ac:dyDescent="0.2">
      <c r="A16" s="8">
        <v>2</v>
      </c>
      <c r="B16" s="10">
        <f>ROUND(BAR!B16*0.9*0.87,)+25</f>
        <v>18426</v>
      </c>
      <c r="C16" s="10">
        <f>ROUND(BAR!C16*0.9*0.87,)+25</f>
        <v>19209</v>
      </c>
      <c r="D16" s="10">
        <f>ROUND(BAR!D16*0.9*0.87,)+25</f>
        <v>18034</v>
      </c>
      <c r="E16" s="10">
        <f>ROUND(BAR!E16*0.9*0.87,)+25</f>
        <v>18034</v>
      </c>
      <c r="F16" s="10">
        <f>ROUND(BAR!F16*0.9*0.87,)+25</f>
        <v>18034</v>
      </c>
      <c r="G16" s="10">
        <f>ROUND(BAR!G16*0.9*0.87,)+25</f>
        <v>18034</v>
      </c>
      <c r="H16" s="10">
        <f>ROUND(BAR!H16*0.9*0.87,)+25</f>
        <v>19209</v>
      </c>
      <c r="I16" s="10">
        <f>ROUND(BAR!I16*0.9*0.87,)+25</f>
        <v>21166</v>
      </c>
      <c r="J16" s="10">
        <f>ROUND(BAR!J16*0.9*0.87,)+25</f>
        <v>21166</v>
      </c>
      <c r="K16" s="10">
        <f>ROUND(BAR!K16*0.9*0.87,)+25</f>
        <v>18426</v>
      </c>
      <c r="L16" s="10">
        <f>ROUND(BAR!L16*0.9*0.87,)+25</f>
        <v>18426</v>
      </c>
      <c r="M16" s="10">
        <f>ROUND(BAR!M16*0.9*0.87,)+25</f>
        <v>18426</v>
      </c>
      <c r="N16" s="10">
        <f>ROUND(BAR!N16*0.9*0.87,)+25</f>
        <v>18426</v>
      </c>
      <c r="O16" s="10">
        <f>ROUND(BAR!O16*0.9*0.87,)+25</f>
        <v>18426</v>
      </c>
      <c r="P16" s="10">
        <f>ROUND(BAR!P16*0.9*0.87,)+25</f>
        <v>19992</v>
      </c>
      <c r="Q16" s="10">
        <f>ROUND(BAR!Q16*0.9*0.87,)+25</f>
        <v>19992</v>
      </c>
      <c r="R16" s="10">
        <f>ROUND(BAR!R16*0.9*0.87,)+25</f>
        <v>19209</v>
      </c>
      <c r="S16" s="10">
        <f>ROUND(BAR!S16*0.9*0.87,)+25</f>
        <v>19209</v>
      </c>
      <c r="T16" s="10">
        <f>ROUND(BAR!T16*0.9*0.87,)+25</f>
        <v>19209</v>
      </c>
      <c r="U16" s="10">
        <f>ROUND(BAR!U16*0.9*0.87,)+25</f>
        <v>19209</v>
      </c>
      <c r="V16" s="10">
        <f>ROUND(BAR!V16*0.9*0.87,)+25</f>
        <v>19209</v>
      </c>
      <c r="W16" s="10">
        <f>ROUND(BAR!W16*0.9*0.87,)+25</f>
        <v>22341</v>
      </c>
      <c r="X16" s="10">
        <f>ROUND(BAR!X16*0.9*0.87,)+25</f>
        <v>22341</v>
      </c>
      <c r="Y16" s="54">
        <f>ROUND(BAR!Y16*0.9*0.87,)+25</f>
        <v>22341</v>
      </c>
      <c r="Z16" s="54">
        <f>ROUND(BAR!Z16*0.9*0.87,)+25</f>
        <v>22341</v>
      </c>
      <c r="AA16" s="54">
        <f>ROUND(BAR!AA16*0.9*0.87,)+25</f>
        <v>22341</v>
      </c>
      <c r="AB16" s="54">
        <f>ROUND(BAR!AB16*0.9*0.87,)+25</f>
        <v>22341</v>
      </c>
      <c r="AC16" s="54">
        <f>ROUND(BAR!AC16*0.9*0.87,)+25</f>
        <v>22341</v>
      </c>
      <c r="AD16" s="10">
        <f>ROUND(BAR!AD16*0.9*0.87,)+25</f>
        <v>22341</v>
      </c>
      <c r="AE16" s="10">
        <f>ROUND(BAR!AE16*0.9*0.87,)+25</f>
        <v>22341</v>
      </c>
      <c r="AF16" s="10">
        <f>ROUND(BAR!AF16*0.9*0.87,)+25</f>
        <v>22341</v>
      </c>
      <c r="AG16" s="10">
        <f>ROUND(BAR!AG16*0.9*0.87,)+25</f>
        <v>27039</v>
      </c>
      <c r="AH16" s="10">
        <f>ROUND(BAR!AH16*0.9*0.87,)+25</f>
        <v>27039</v>
      </c>
      <c r="AI16" s="10">
        <f>ROUND(BAR!AI16*0.9*0.87,)+25</f>
        <v>27039</v>
      </c>
      <c r="AJ16" s="10">
        <f>ROUND(BAR!AJ16*0.9*0.87,)+25</f>
        <v>27039</v>
      </c>
      <c r="AK16" s="10">
        <f>ROUND(BAR!AK16*0.9*0.87,)+25</f>
        <v>28605</v>
      </c>
      <c r="AL16" s="10">
        <f>ROUND(BAR!AL16*0.9*0.87,)+25</f>
        <v>28605</v>
      </c>
      <c r="AM16" s="10">
        <f>ROUND(BAR!AM16*0.9*0.87,)+25</f>
        <v>28605</v>
      </c>
      <c r="AN16" s="54">
        <f>ROUND(BAR!AN16*0.9*0.87,)+25</f>
        <v>28605</v>
      </c>
      <c r="AO16" s="54">
        <f>ROUND(BAR!AO16*0.9*0.87,)+25</f>
        <v>28605</v>
      </c>
      <c r="AP16" s="54">
        <f>ROUND(BAR!AP16*0.9*0.87,)+25</f>
        <v>28605</v>
      </c>
      <c r="AQ16" s="54">
        <f>ROUND(BAR!AQ16*0.9*0.87,)+25</f>
        <v>28605</v>
      </c>
      <c r="AR16" s="10">
        <f>ROUND(BAR!AR16*0.9*0.87,)+25</f>
        <v>28605</v>
      </c>
      <c r="AS16" s="10">
        <f>ROUND(BAR!AS16*0.9*0.87,)+25</f>
        <v>28605</v>
      </c>
      <c r="AT16" s="10">
        <f>ROUND(BAR!AT16*0.9*0.87,)+25</f>
        <v>23515</v>
      </c>
      <c r="AU16" s="10">
        <f>ROUND(BAR!AU16*0.9*0.87,)+25</f>
        <v>23515</v>
      </c>
      <c r="AV16" s="10">
        <f>ROUND(BAR!AV16*0.9*0.87,)+25</f>
        <v>23515</v>
      </c>
      <c r="AW16" s="10">
        <f>ROUND(BAR!AW16*0.9*0.87,)+25</f>
        <v>24690</v>
      </c>
      <c r="AX16" s="10">
        <f>ROUND(BAR!AX16*0.9*0.87,)+25</f>
        <v>24690</v>
      </c>
      <c r="AY16" s="10">
        <f>ROUND(BAR!AY16*0.9*0.87,)+25</f>
        <v>24690</v>
      </c>
      <c r="AZ16" s="10">
        <f>ROUND(BAR!AZ16*0.9*0.87,)+25</f>
        <v>24690</v>
      </c>
      <c r="BA16" s="10">
        <f>ROUND(BAR!BA16*0.9*0.87,)+25</f>
        <v>24690</v>
      </c>
      <c r="BB16" s="10">
        <f>ROUND(BAR!BB16*0.9*0.87,)+25</f>
        <v>24690</v>
      </c>
      <c r="BC16" s="10">
        <f>ROUND(BAR!BC16*0.9*0.87,)+25</f>
        <v>24690</v>
      </c>
      <c r="BD16" s="10">
        <f>ROUND(BAR!BD16*0.9*0.87,)+25</f>
        <v>24690</v>
      </c>
      <c r="BE16" s="10">
        <f>ROUND(BAR!BE16*0.9*0.87,)+25</f>
        <v>27039</v>
      </c>
      <c r="BF16" s="10">
        <f>ROUND(BAR!BF16*0.9*0.87,)+25</f>
        <v>27039</v>
      </c>
      <c r="BG16" s="10">
        <f>ROUND(BAR!BG16*0.9*0.87,)+25</f>
        <v>23515</v>
      </c>
      <c r="BH16" s="10">
        <f>ROUND(BAR!BH16*0.9*0.87,)+25</f>
        <v>23515</v>
      </c>
      <c r="BI16" s="10">
        <f>ROUND(BAR!BI16*0.9*0.87,)+25</f>
        <v>23515</v>
      </c>
      <c r="BJ16" s="10">
        <f>ROUND(BAR!BJ16*0.9*0.87,)+25</f>
        <v>23515</v>
      </c>
      <c r="BK16" s="10">
        <f>ROUND(BAR!BK16*0.9*0.87,)+25</f>
        <v>25864</v>
      </c>
      <c r="BL16" s="10">
        <f>ROUND(BAR!BL16*0.9*0.87,)+25</f>
        <v>25864</v>
      </c>
      <c r="BM16" s="10">
        <f>ROUND(BAR!BM16*0.9*0.87,)+25</f>
        <v>25864</v>
      </c>
      <c r="BN16" s="10">
        <f>ROUND(BAR!BN16*0.9*0.87,)+25</f>
        <v>25864</v>
      </c>
      <c r="BO16" s="10">
        <f>ROUND(BAR!BO16*0.9*0.87,)+25</f>
        <v>23515</v>
      </c>
      <c r="BP16" s="10">
        <f>ROUND(BAR!BP16*0.9*0.87,)+25</f>
        <v>23515</v>
      </c>
      <c r="BQ16" s="10">
        <f>ROUND(BAR!BQ16*0.9*0.87,)+25</f>
        <v>23515</v>
      </c>
      <c r="BR16" s="10">
        <f>ROUND(BAR!BR16*0.9*0.87,)+25</f>
        <v>23515</v>
      </c>
      <c r="BS16" s="10">
        <f>ROUND(BAR!BS16*0.9*0.87,)+25</f>
        <v>23515</v>
      </c>
      <c r="BT16" s="10">
        <f>ROUND(BAR!BT16*0.9*0.87,)+25</f>
        <v>24690</v>
      </c>
      <c r="BU16" s="10">
        <f>ROUND(BAR!BU16*0.9*0.87,)+25</f>
        <v>24690</v>
      </c>
      <c r="BV16" s="10">
        <f>ROUND(BAR!BV16*0.9*0.87,)+25</f>
        <v>23515</v>
      </c>
      <c r="BW16" s="10">
        <f>ROUND(BAR!BW16*0.9*0.87,)+25</f>
        <v>23515</v>
      </c>
      <c r="BX16" s="10">
        <f>ROUND(BAR!BX16*0.9*0.87,)+25</f>
        <v>23515</v>
      </c>
      <c r="BY16" s="10">
        <f>ROUND(BAR!BY16*0.9*0.87,)+25</f>
        <v>23515</v>
      </c>
      <c r="BZ16" s="10">
        <f>ROUND(BAR!BZ16*0.9*0.87,)+25</f>
        <v>23515</v>
      </c>
      <c r="CA16" s="10">
        <f>ROUND(BAR!CA16*0.9*0.87,)+25</f>
        <v>24690</v>
      </c>
      <c r="CB16" s="10">
        <f>ROUND(BAR!CB16*0.9*0.87,)+25</f>
        <v>24690</v>
      </c>
      <c r="CC16" s="10">
        <f>ROUND(BAR!CC16*0.9*0.87,)+25</f>
        <v>23515</v>
      </c>
      <c r="CD16" s="10">
        <f>ROUND(BAR!CD16*0.9*0.87,)+25</f>
        <v>23515</v>
      </c>
      <c r="CE16" s="10">
        <f>ROUND(BAR!CE16*0.9*0.87,)+25</f>
        <v>23515</v>
      </c>
      <c r="CF16" s="10">
        <f>ROUND(BAR!CF16*0.9*0.87,)+25</f>
        <v>23515</v>
      </c>
      <c r="CG16" s="10">
        <f>ROUND(BAR!CG16*0.9*0.87,)+25</f>
        <v>23515</v>
      </c>
      <c r="CH16" s="10">
        <f>ROUND(BAR!CH16*0.9*0.87,)+25</f>
        <v>24690</v>
      </c>
      <c r="CI16" s="10">
        <f>ROUND(BAR!CI16*0.9*0.87,)+25</f>
        <v>24690</v>
      </c>
      <c r="CJ16" s="10">
        <f>ROUND(BAR!CJ16*0.9*0.87,)+25</f>
        <v>23515</v>
      </c>
      <c r="CK16" s="10">
        <f>ROUND(BAR!CK16*0.9*0.87,)+25</f>
        <v>23515</v>
      </c>
      <c r="CL16" s="10">
        <f>ROUND(BAR!CL16*0.9*0.87,)+25</f>
        <v>23515</v>
      </c>
      <c r="CM16" s="10">
        <f>ROUND(BAR!CM16*0.9*0.87,)+25</f>
        <v>23515</v>
      </c>
      <c r="CN16" s="10">
        <f>ROUND(BAR!CN16*0.9*0.87,)+25</f>
        <v>23515</v>
      </c>
      <c r="CO16" s="10">
        <f>ROUND(BAR!CO16*0.9*0.87,)+25</f>
        <v>24690</v>
      </c>
      <c r="CP16" s="10">
        <f>ROUND(BAR!CP16*0.9*0.87,)+25</f>
        <v>24690</v>
      </c>
      <c r="CQ16" s="10">
        <f>ROUND(BAR!CQ16*0.9*0.87,)+25</f>
        <v>23515</v>
      </c>
      <c r="CR16" s="10">
        <f>ROUND(BAR!CR16*0.9*0.87,)+25</f>
        <v>23515</v>
      </c>
      <c r="CS16" s="10">
        <f>ROUND(BAR!CS16*0.9*0.87,)+25</f>
        <v>23515</v>
      </c>
      <c r="CT16" s="10">
        <f>ROUND(BAR!CT16*0.9*0.87,)+25</f>
        <v>23515</v>
      </c>
      <c r="CU16" s="10">
        <f>ROUND(BAR!CU16*0.9*0.87,)+25</f>
        <v>23515</v>
      </c>
      <c r="CV16" s="10">
        <f>ROUND(BAR!CV16*0.9*0.87,)+25</f>
        <v>23515</v>
      </c>
      <c r="CW16" s="10">
        <f>ROUND(BAR!CW16*0.9*0.87,)+25</f>
        <v>23515</v>
      </c>
      <c r="CX16" s="10">
        <f>ROUND(BAR!CX16*0.9*0.87,)+25</f>
        <v>21166</v>
      </c>
      <c r="CY16" s="10">
        <f>ROUND(BAR!CY16*0.9*0.87,)+25</f>
        <v>21166</v>
      </c>
      <c r="CZ16" s="10">
        <f>ROUND(BAR!CZ16*0.9*0.87,)+25</f>
        <v>21166</v>
      </c>
      <c r="DA16" s="10">
        <f>ROUND(BAR!DA16*0.9*0.87,)+25</f>
        <v>21166</v>
      </c>
      <c r="DB16" s="10">
        <f>ROUND(BAR!DB16*0.9*0.87,)+25</f>
        <v>21166</v>
      </c>
      <c r="DC16" s="10">
        <f>ROUND(BAR!DC16*0.9*0.87,)+25</f>
        <v>22341</v>
      </c>
      <c r="DD16" s="10">
        <f>ROUND(BAR!DD16*0.9*0.87,)+25</f>
        <v>22341</v>
      </c>
      <c r="DE16" s="10">
        <f>ROUND(BAR!DE16*0.9*0.87,)+25</f>
        <v>21166</v>
      </c>
      <c r="DF16" s="10">
        <f>ROUND(BAR!DF16*0.9*0.87,)+25</f>
        <v>21166</v>
      </c>
      <c r="DG16" s="10">
        <f>ROUND(BAR!DG16*0.9*0.87,)+25</f>
        <v>21166</v>
      </c>
      <c r="DH16" s="10">
        <f>ROUND(BAR!DH16*0.9*0.87,)+25</f>
        <v>21166</v>
      </c>
      <c r="DI16" s="10">
        <f>ROUND(BAR!DI16*0.9*0.87,)+25</f>
        <v>21166</v>
      </c>
      <c r="DJ16" s="10">
        <f>ROUND(BAR!DJ16*0.9*0.87,)+25</f>
        <v>22341</v>
      </c>
      <c r="DK16" s="10">
        <f>ROUND(BAR!DK16*0.9*0.87,)+25</f>
        <v>22341</v>
      </c>
      <c r="DL16" s="10">
        <f>ROUND(BAR!DL16*0.9*0.87,)+25</f>
        <v>21166</v>
      </c>
      <c r="DM16" s="10">
        <f>ROUND(BAR!DM16*0.9*0.87,)+25</f>
        <v>21166</v>
      </c>
      <c r="DN16" s="10">
        <f>ROUND(BAR!DN16*0.9*0.87,)+25</f>
        <v>21166</v>
      </c>
      <c r="DO16" s="10">
        <f>ROUND(BAR!DO16*0.9*0.87,)+25</f>
        <v>21166</v>
      </c>
      <c r="DP16" s="10">
        <f>ROUND(BAR!DP16*0.9*0.87,)+25</f>
        <v>21166</v>
      </c>
      <c r="DQ16" s="10">
        <f>ROUND(BAR!DQ16*0.9*0.87,)+25</f>
        <v>22341</v>
      </c>
      <c r="DR16" s="10">
        <f>ROUND(BAR!DR16*0.9*0.87,)+25</f>
        <v>22341</v>
      </c>
      <c r="DS16" s="10">
        <f>ROUND(BAR!DS16*0.9*0.87,)+25</f>
        <v>21166</v>
      </c>
      <c r="DT16" s="10">
        <f>ROUND(BAR!DT16*0.9*0.87,)+25</f>
        <v>21166</v>
      </c>
      <c r="DU16" s="10">
        <f>ROUND(BAR!DU16*0.9*0.87,)+25</f>
        <v>21166</v>
      </c>
      <c r="DV16" s="10">
        <f>ROUND(BAR!DV16*0.9*0.87,)+25</f>
        <v>21166</v>
      </c>
      <c r="DW16" s="10">
        <f>ROUND(BAR!DW16*0.9*0.87,)+25</f>
        <v>21166</v>
      </c>
      <c r="DX16" s="10">
        <f>ROUND(BAR!DX16*0.9*0.87,)+25</f>
        <v>21166</v>
      </c>
      <c r="DY16" s="10">
        <f>ROUND(BAR!DY16*0.9*0.87,)+25</f>
        <v>22341</v>
      </c>
      <c r="DZ16" s="10">
        <f>ROUND(BAR!DZ16*0.9*0.87,)+25</f>
        <v>22341</v>
      </c>
      <c r="EA16" s="54">
        <f>ROUND(BAR!EA16*0.9*0.87,)+25</f>
        <v>22341</v>
      </c>
      <c r="EB16" s="54">
        <f>ROUND(BAR!EB16*0.9*0.87,)+25</f>
        <v>22341</v>
      </c>
      <c r="EC16" s="54">
        <f>ROUND(BAR!EC16*0.9*0.87,)+25</f>
        <v>22341</v>
      </c>
      <c r="ED16" s="54">
        <f>ROUND(BAR!ED16*0.9*0.87,)+25</f>
        <v>22341</v>
      </c>
      <c r="EE16" s="10">
        <f>ROUND(BAR!EE16*0.9*0.87,)+25</f>
        <v>22341</v>
      </c>
      <c r="EF16" s="10">
        <f>ROUND(BAR!EF16*0.9*0.87,)+25</f>
        <v>22341</v>
      </c>
      <c r="EG16" s="10">
        <f>ROUND(BAR!EG16*0.9*0.87,)+25</f>
        <v>22341</v>
      </c>
      <c r="EH16" s="10">
        <f>ROUND(BAR!EH16*0.9*0.87,)+25</f>
        <v>22341</v>
      </c>
      <c r="EI16" s="10">
        <f>ROUND(BAR!EI16*0.9*0.87,)+25</f>
        <v>22341</v>
      </c>
      <c r="EJ16" s="54">
        <f>ROUND(BAR!EJ16*0.9*0.87,)+25</f>
        <v>22341</v>
      </c>
      <c r="EK16" s="54">
        <f>ROUND(BAR!EK16*0.9*0.87,)+25</f>
        <v>22341</v>
      </c>
      <c r="EL16" s="54">
        <f>ROUND(BAR!EL16*0.9*0.87,)+25</f>
        <v>22341</v>
      </c>
      <c r="EM16" s="54">
        <f>ROUND(BAR!EM16*0.9*0.87,)+25</f>
        <v>22341</v>
      </c>
      <c r="EN16" s="10">
        <f>ROUND(BAR!EN16*0.9*0.87,)+25</f>
        <v>22341</v>
      </c>
      <c r="EO16" s="10">
        <f>ROUND(BAR!EO16*0.9*0.87,)+25</f>
        <v>18895</v>
      </c>
      <c r="EP16" s="10">
        <f>ROUND(BAR!EP16*0.9*0.87,)+25</f>
        <v>18895</v>
      </c>
      <c r="EQ16" s="10">
        <f>ROUND(BAR!EQ16*0.9*0.87,)+25</f>
        <v>18895</v>
      </c>
      <c r="ER16" s="10">
        <f>ROUND(BAR!ER16*0.9*0.87,)+25</f>
        <v>18895</v>
      </c>
      <c r="ES16" s="10">
        <f>ROUND(BAR!ES16*0.9*0.87,)+25</f>
        <v>19600</v>
      </c>
      <c r="ET16" s="10">
        <f>ROUND(BAR!ET16*0.9*0.87,)+25</f>
        <v>19600</v>
      </c>
      <c r="EU16" s="10">
        <f>ROUND(BAR!EU16*0.9*0.87,)+25</f>
        <v>18895</v>
      </c>
      <c r="EV16" s="10">
        <f>ROUND(BAR!EV16*0.9*0.87,)+25</f>
        <v>18895</v>
      </c>
      <c r="EW16" s="10">
        <f>ROUND(BAR!EW16*0.9*0.87,)+25</f>
        <v>18895</v>
      </c>
      <c r="EX16" s="10">
        <f>ROUND(BAR!EX16*0.9*0.87,)+25</f>
        <v>18895</v>
      </c>
      <c r="EY16" s="10">
        <f>ROUND(BAR!EY16*0.9*0.87,)+25</f>
        <v>18895</v>
      </c>
      <c r="EZ16" s="10">
        <f>ROUND(BAR!EZ16*0.9*0.87,)+25</f>
        <v>19600</v>
      </c>
      <c r="FA16" s="10">
        <f>ROUND(BAR!FA16*0.9*0.87,)+25</f>
        <v>19600</v>
      </c>
      <c r="FB16" s="10">
        <f>ROUND(BAR!FB16*0.9*0.87,)+25</f>
        <v>18347</v>
      </c>
      <c r="FC16" s="10">
        <f>ROUND(BAR!FC16*0.9*0.87,)+25</f>
        <v>18347</v>
      </c>
      <c r="FD16" s="10">
        <f>ROUND(BAR!FD16*0.9*0.87,)+25</f>
        <v>18347</v>
      </c>
      <c r="FE16" s="10">
        <f>ROUND(BAR!FE16*0.9*0.87,)+25</f>
        <v>18347</v>
      </c>
      <c r="FF16" s="10">
        <f>ROUND(BAR!FF16*0.9*0.87,)+25</f>
        <v>18347</v>
      </c>
      <c r="FG16" s="10">
        <f>ROUND(BAR!FG16*0.9*0.87,)+25</f>
        <v>18895</v>
      </c>
      <c r="FH16" s="10">
        <f>ROUND(BAR!FH16*0.9*0.87,)+25</f>
        <v>18895</v>
      </c>
      <c r="FI16" s="10">
        <f>ROUND(BAR!FI16*0.9*0.87,)+25</f>
        <v>18347</v>
      </c>
      <c r="FJ16" s="10">
        <f>ROUND(BAR!FJ16*0.9*0.87,)+25</f>
        <v>18347</v>
      </c>
      <c r="FK16" s="10">
        <f>ROUND(BAR!FK16*0.9*0.87,)+25</f>
        <v>18347</v>
      </c>
      <c r="FL16" s="10">
        <f>ROUND(BAR!FL16*0.9*0.87,)+25</f>
        <v>18347</v>
      </c>
      <c r="FM16" s="10">
        <f>ROUND(BAR!FM16*0.9*0.87,)+25</f>
        <v>18347</v>
      </c>
      <c r="FN16" s="10">
        <f>ROUND(BAR!FN16*0.9*0.87,)+25</f>
        <v>18895</v>
      </c>
      <c r="FO16" s="10">
        <f>ROUND(BAR!FO16*0.9*0.87,)+25</f>
        <v>18895</v>
      </c>
      <c r="FP16" s="10">
        <f>ROUND(BAR!FP16*0.9*0.87,)+25</f>
        <v>18895</v>
      </c>
      <c r="FQ16" s="10">
        <f>ROUND(BAR!FQ16*0.9*0.87,)+25</f>
        <v>18895</v>
      </c>
      <c r="FR16" s="10">
        <f>ROUND(BAR!FR16*0.9*0.87,)+25</f>
        <v>18895</v>
      </c>
      <c r="FS16" s="10">
        <f>ROUND(BAR!FS16*0.9*0.87,)+25</f>
        <v>18895</v>
      </c>
      <c r="FT16" s="10">
        <f>ROUND(BAR!FT16*0.9*0.87,)+25</f>
        <v>18895</v>
      </c>
      <c r="FU16" s="10">
        <f>ROUND(BAR!FU16*0.9*0.87,)+25</f>
        <v>18895</v>
      </c>
      <c r="FV16" s="10">
        <f>ROUND(BAR!FV16*0.9*0.87,)+25</f>
        <v>18895</v>
      </c>
      <c r="FW16" s="10">
        <f>ROUND(BAR!FW16*0.9*0.87,)+25</f>
        <v>17799</v>
      </c>
      <c r="FX16" s="10">
        <f>ROUND(BAR!FX16*0.9*0.87,)+25</f>
        <v>17799</v>
      </c>
      <c r="FY16" s="10">
        <f>ROUND(BAR!FY16*0.9*0.87,)+25</f>
        <v>17799</v>
      </c>
      <c r="FZ16" s="10">
        <f>ROUND(BAR!FZ16*0.9*0.87,)+25</f>
        <v>17799</v>
      </c>
      <c r="GA16" s="10">
        <f>ROUND(BAR!GA16*0.9*0.87,)+25</f>
        <v>17799</v>
      </c>
      <c r="GB16" s="10">
        <f>ROUND(BAR!GB16*0.9*0.87,)+25</f>
        <v>18347</v>
      </c>
      <c r="GC16" s="10">
        <f>ROUND(BAR!GC16*0.9*0.87,)+25</f>
        <v>18347</v>
      </c>
      <c r="GD16" s="10">
        <f>ROUND(BAR!GD16*0.9*0.87,)+25</f>
        <v>17799</v>
      </c>
      <c r="GE16" s="10">
        <f>ROUND(BAR!GE16*0.9*0.87,)+25</f>
        <v>17799</v>
      </c>
      <c r="GF16" s="10">
        <f>ROUND(BAR!GF16*0.9*0.87,)+25</f>
        <v>17799</v>
      </c>
      <c r="GG16" s="10">
        <f>ROUND(BAR!GG16*0.9*0.87,)+25</f>
        <v>17799</v>
      </c>
      <c r="GH16" s="10">
        <f>ROUND(BAR!GH16*0.9*0.87,)+25</f>
        <v>17799</v>
      </c>
      <c r="GI16" s="10">
        <f>ROUND(BAR!GI16*0.9*0.87,)+25</f>
        <v>18347</v>
      </c>
      <c r="GJ16" s="10">
        <f>ROUND(BAR!GJ16*0.9*0.87,)+25</f>
        <v>18347</v>
      </c>
      <c r="GK16" s="10">
        <f>ROUND(BAR!GK16*0.9*0.87,)+25</f>
        <v>17799</v>
      </c>
      <c r="GL16" s="10">
        <f>ROUND(BAR!GL16*0.9*0.87,)+25</f>
        <v>17799</v>
      </c>
      <c r="GM16" s="10">
        <f>ROUND(BAR!GM16*0.9*0.87,)+25</f>
        <v>17799</v>
      </c>
      <c r="GN16" s="10">
        <f>ROUND(BAR!GN16*0.9*0.87,)+25</f>
        <v>17799</v>
      </c>
      <c r="GO16" s="10">
        <f>ROUND(BAR!GO16*0.9*0.87,)+25</f>
        <v>17799</v>
      </c>
      <c r="GP16" s="10">
        <f>ROUND(BAR!GP16*0.9*0.87,)+25</f>
        <v>18347</v>
      </c>
      <c r="GQ16" s="10">
        <f>ROUND(BAR!GQ16*0.9*0.87,)+25</f>
        <v>18347</v>
      </c>
      <c r="GR16" s="10">
        <f>ROUND(BAR!GR16*0.9*0.87,)+25</f>
        <v>17799</v>
      </c>
      <c r="GS16" s="10">
        <f>ROUND(BAR!GS16*0.9*0.87,)+25</f>
        <v>17799</v>
      </c>
      <c r="GT16" s="10">
        <f>ROUND(BAR!GT16*0.9*0.87,)+25</f>
        <v>17799</v>
      </c>
      <c r="GU16" s="10">
        <f>ROUND(BAR!GU16*0.9*0.87,)+25</f>
        <v>17799</v>
      </c>
      <c r="GV16" s="10">
        <f>ROUND(BAR!GV16*0.9*0.87,)+25</f>
        <v>17799</v>
      </c>
      <c r="GW16" s="10">
        <f>ROUND(BAR!GW16*0.9*0.87,)+25</f>
        <v>18347</v>
      </c>
      <c r="GX16" s="10">
        <f>ROUND(BAR!GX16*0.9*0.87,)+25</f>
        <v>18347</v>
      </c>
      <c r="GY16" s="10">
        <f>ROUND(BAR!GY16*0.9*0.87,)+25</f>
        <v>17799</v>
      </c>
      <c r="GZ16" s="10">
        <f>ROUND(BAR!GZ16*0.9*0.87,)+25</f>
        <v>17799</v>
      </c>
      <c r="HA16" s="10">
        <f>ROUND(BAR!HA16*0.9*0.87,)+25</f>
        <v>17799</v>
      </c>
      <c r="HB16" s="10">
        <f>ROUND(BAR!HB16*0.9*0.87,)+25</f>
        <v>17799</v>
      </c>
      <c r="HC16" s="10">
        <f>ROUND(BAR!HC16*0.9*0.87,)+25</f>
        <v>17799</v>
      </c>
      <c r="HD16" s="10">
        <f>ROUND(BAR!HD16*0.9*0.87,)+25</f>
        <v>19600</v>
      </c>
      <c r="HE16" s="10">
        <f>ROUND(BAR!HE16*0.9*0.87,)+25</f>
        <v>19600</v>
      </c>
      <c r="HF16" s="10">
        <f>ROUND(BAR!HF16*0.9*0.87,)+25</f>
        <v>18895</v>
      </c>
      <c r="HG16" s="10">
        <f>ROUND(BAR!HG16*0.9*0.87,)+25</f>
        <v>18895</v>
      </c>
      <c r="HH16" s="10">
        <f>ROUND(BAR!HH16*0.9*0.87,)+25</f>
        <v>18895</v>
      </c>
      <c r="HI16" s="10">
        <f>ROUND(BAR!HI16*0.9*0.87,)+25</f>
        <v>18895</v>
      </c>
      <c r="HJ16" s="10">
        <f>ROUND(BAR!HJ16*0.9*0.87,)+25</f>
        <v>18895</v>
      </c>
      <c r="HK16" s="10">
        <f>ROUND(BAR!HK16*0.9*0.87,)+25</f>
        <v>21949</v>
      </c>
      <c r="HL16" s="10">
        <f>ROUND(BAR!HL16*0.9*0.87,)+25</f>
        <v>21949</v>
      </c>
      <c r="HM16" s="10">
        <f>ROUND(BAR!HM16*0.9*0.87,)+25</f>
        <v>21949</v>
      </c>
      <c r="HN16" s="10">
        <f>ROUND(BAR!HN16*0.9*0.87,)+25</f>
        <v>21949</v>
      </c>
      <c r="HO16" s="10">
        <f>ROUND(BAR!HO16*0.9*0.87,)+25</f>
        <v>21949</v>
      </c>
      <c r="HP16" s="10">
        <f>ROUND(BAR!HP16*0.9*0.87,)+25</f>
        <v>21949</v>
      </c>
      <c r="HQ16" s="10">
        <f>ROUND(BAR!HQ16*0.9*0.87,)+25</f>
        <v>21949</v>
      </c>
      <c r="HR16" s="10">
        <f>ROUND(BAR!HR16*0.9*0.87,)+25</f>
        <v>22732</v>
      </c>
      <c r="HS16" s="10">
        <f>ROUND(BAR!HS16*0.9*0.87,)+25</f>
        <v>22732</v>
      </c>
      <c r="HT16" s="10">
        <f>ROUND(BAR!HT16*0.9*0.87,)+25</f>
        <v>22732</v>
      </c>
      <c r="HU16" s="10">
        <f>ROUND(BAR!HU16*0.9*0.87,)+25</f>
        <v>22732</v>
      </c>
    </row>
    <row r="17" spans="1:229" s="7" customFormat="1" x14ac:dyDescent="0.2">
      <c r="A17" s="6" t="s">
        <v>8</v>
      </c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54"/>
      <c r="Z17" s="54"/>
      <c r="AA17" s="54"/>
      <c r="AB17" s="54"/>
      <c r="AC17" s="54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54"/>
      <c r="AO17" s="54"/>
      <c r="AP17" s="54"/>
      <c r="AQ17" s="54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54"/>
      <c r="EB17" s="54"/>
      <c r="EC17" s="54"/>
      <c r="ED17" s="54"/>
      <c r="EE17" s="10"/>
      <c r="EF17" s="10"/>
      <c r="EG17" s="10"/>
      <c r="EH17" s="10"/>
      <c r="EI17" s="10"/>
      <c r="EJ17" s="54"/>
      <c r="EK17" s="54"/>
      <c r="EL17" s="54"/>
      <c r="EM17" s="54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  <c r="GJ17" s="10"/>
      <c r="GK17" s="10"/>
      <c r="GL17" s="10"/>
      <c r="GM17" s="10"/>
      <c r="GN17" s="10"/>
      <c r="GO17" s="10"/>
      <c r="GP17" s="10"/>
      <c r="GQ17" s="10"/>
      <c r="GR17" s="10"/>
      <c r="GS17" s="10"/>
      <c r="GT17" s="10"/>
      <c r="GU17" s="10"/>
      <c r="GV17" s="10"/>
      <c r="GW17" s="10"/>
      <c r="GX17" s="10"/>
      <c r="GY17" s="10"/>
      <c r="GZ17" s="10"/>
      <c r="HA17" s="10"/>
      <c r="HB17" s="10"/>
      <c r="HC17" s="10"/>
      <c r="HD17" s="10"/>
      <c r="HE17" s="10"/>
      <c r="HF17" s="10"/>
      <c r="HG17" s="10"/>
      <c r="HH17" s="10"/>
      <c r="HI17" s="10"/>
      <c r="HJ17" s="10"/>
      <c r="HK17" s="10"/>
      <c r="HL17" s="10"/>
      <c r="HM17" s="10"/>
      <c r="HN17" s="10"/>
      <c r="HO17" s="10"/>
      <c r="HP17" s="10"/>
      <c r="HQ17" s="10"/>
      <c r="HR17" s="10"/>
      <c r="HS17" s="10"/>
      <c r="HT17" s="10"/>
      <c r="HU17" s="10"/>
    </row>
    <row r="18" spans="1:229" s="7" customFormat="1" x14ac:dyDescent="0.2">
      <c r="A18" s="8">
        <v>1</v>
      </c>
      <c r="B18" s="10">
        <f>ROUND(BAR!B18*0.9*0.87,)+25</f>
        <v>17643</v>
      </c>
      <c r="C18" s="10">
        <f>ROUND(BAR!C18*0.9*0.87,)+25</f>
        <v>18426</v>
      </c>
      <c r="D18" s="10">
        <f>ROUND(BAR!D18*0.9*0.87,)+25</f>
        <v>17251</v>
      </c>
      <c r="E18" s="10">
        <f>ROUND(BAR!E18*0.9*0.87,)+25</f>
        <v>17251</v>
      </c>
      <c r="F18" s="10">
        <f>ROUND(BAR!F18*0.9*0.87,)+25</f>
        <v>17251</v>
      </c>
      <c r="G18" s="10">
        <f>ROUND(BAR!G18*0.9*0.87,)+25</f>
        <v>17251</v>
      </c>
      <c r="H18" s="10">
        <f>ROUND(BAR!H18*0.9*0.87,)+25</f>
        <v>18426</v>
      </c>
      <c r="I18" s="10">
        <f>ROUND(BAR!I18*0.9*0.87,)+25</f>
        <v>20383</v>
      </c>
      <c r="J18" s="10">
        <f>ROUND(BAR!J18*0.9*0.87,)+25</f>
        <v>20383</v>
      </c>
      <c r="K18" s="10">
        <f>ROUND(BAR!K18*0.9*0.87,)+25</f>
        <v>17643</v>
      </c>
      <c r="L18" s="10">
        <f>ROUND(BAR!L18*0.9*0.87,)+25</f>
        <v>17643</v>
      </c>
      <c r="M18" s="10">
        <f>ROUND(BAR!M18*0.9*0.87,)+25</f>
        <v>17643</v>
      </c>
      <c r="N18" s="10">
        <f>ROUND(BAR!N18*0.9*0.87,)+25</f>
        <v>17643</v>
      </c>
      <c r="O18" s="10">
        <f>ROUND(BAR!O18*0.9*0.87,)+25</f>
        <v>17643</v>
      </c>
      <c r="P18" s="10">
        <f>ROUND(BAR!P18*0.9*0.87,)+25</f>
        <v>19209</v>
      </c>
      <c r="Q18" s="10">
        <f>ROUND(BAR!Q18*0.9*0.87,)+25</f>
        <v>19209</v>
      </c>
      <c r="R18" s="10">
        <f>ROUND(BAR!R18*0.9*0.87,)+25</f>
        <v>18426</v>
      </c>
      <c r="S18" s="10">
        <f>ROUND(BAR!S18*0.9*0.87,)+25</f>
        <v>18426</v>
      </c>
      <c r="T18" s="10">
        <f>ROUND(BAR!T18*0.9*0.87,)+25</f>
        <v>18426</v>
      </c>
      <c r="U18" s="10">
        <f>ROUND(BAR!U18*0.9*0.87,)+25</f>
        <v>18426</v>
      </c>
      <c r="V18" s="10">
        <f>ROUND(BAR!V18*0.9*0.87,)+25</f>
        <v>18426</v>
      </c>
      <c r="W18" s="10">
        <f>ROUND(BAR!W18*0.9*0.87,)+25</f>
        <v>21558</v>
      </c>
      <c r="X18" s="10">
        <f>ROUND(BAR!X18*0.9*0.87,)+25</f>
        <v>21558</v>
      </c>
      <c r="Y18" s="54">
        <f>ROUND(BAR!Y18*0.9*0.87,)+25</f>
        <v>21558</v>
      </c>
      <c r="Z18" s="54">
        <f>ROUND(BAR!Z18*0.9*0.87,)+25</f>
        <v>21558</v>
      </c>
      <c r="AA18" s="54">
        <f>ROUND(BAR!AA18*0.9*0.87,)+25</f>
        <v>21558</v>
      </c>
      <c r="AB18" s="54">
        <f>ROUND(BAR!AB18*0.9*0.87,)+25</f>
        <v>21558</v>
      </c>
      <c r="AC18" s="54">
        <f>ROUND(BAR!AC18*0.9*0.87,)+25</f>
        <v>21558</v>
      </c>
      <c r="AD18" s="10">
        <f>ROUND(BAR!AD18*0.9*0.87,)+25</f>
        <v>21558</v>
      </c>
      <c r="AE18" s="10">
        <f>ROUND(BAR!AE18*0.9*0.87,)+25</f>
        <v>21558</v>
      </c>
      <c r="AF18" s="10">
        <f>ROUND(BAR!AF18*0.9*0.87,)+25</f>
        <v>21558</v>
      </c>
      <c r="AG18" s="10">
        <f>ROUND(BAR!AG18*0.9*0.87,)+25</f>
        <v>26256</v>
      </c>
      <c r="AH18" s="10">
        <f>ROUND(BAR!AH18*0.9*0.87,)+25</f>
        <v>26256</v>
      </c>
      <c r="AI18" s="10">
        <f>ROUND(BAR!AI18*0.9*0.87,)+25</f>
        <v>26256</v>
      </c>
      <c r="AJ18" s="10">
        <f>ROUND(BAR!AJ18*0.9*0.87,)+25</f>
        <v>26256</v>
      </c>
      <c r="AK18" s="10">
        <f>ROUND(BAR!AK18*0.9*0.87,)+25</f>
        <v>27822</v>
      </c>
      <c r="AL18" s="10">
        <f>ROUND(BAR!AL18*0.9*0.87,)+25</f>
        <v>27822</v>
      </c>
      <c r="AM18" s="10">
        <f>ROUND(BAR!AM18*0.9*0.87,)+25</f>
        <v>27822</v>
      </c>
      <c r="AN18" s="54">
        <f>ROUND(BAR!AN18*0.9*0.87,)+25</f>
        <v>27822</v>
      </c>
      <c r="AO18" s="54">
        <f>ROUND(BAR!AO18*0.9*0.87,)+25</f>
        <v>27822</v>
      </c>
      <c r="AP18" s="54">
        <f>ROUND(BAR!AP18*0.9*0.87,)+25</f>
        <v>27822</v>
      </c>
      <c r="AQ18" s="54">
        <f>ROUND(BAR!AQ18*0.9*0.87,)+25</f>
        <v>27822</v>
      </c>
      <c r="AR18" s="10">
        <f>ROUND(BAR!AR18*0.9*0.87,)+25</f>
        <v>27822</v>
      </c>
      <c r="AS18" s="10">
        <f>ROUND(BAR!AS18*0.9*0.87,)+25</f>
        <v>27822</v>
      </c>
      <c r="AT18" s="10">
        <f>ROUND(BAR!AT18*0.9*0.87,)+25</f>
        <v>22732</v>
      </c>
      <c r="AU18" s="10">
        <f>ROUND(BAR!AU18*0.9*0.87,)+25</f>
        <v>22732</v>
      </c>
      <c r="AV18" s="10">
        <f>ROUND(BAR!AV18*0.9*0.87,)+25</f>
        <v>22732</v>
      </c>
      <c r="AW18" s="10">
        <f>ROUND(BAR!AW18*0.9*0.87,)+25</f>
        <v>23907</v>
      </c>
      <c r="AX18" s="10">
        <f>ROUND(BAR!AX18*0.9*0.87,)+25</f>
        <v>23907</v>
      </c>
      <c r="AY18" s="10">
        <f>ROUND(BAR!AY18*0.9*0.87,)+25</f>
        <v>23907</v>
      </c>
      <c r="AZ18" s="10">
        <f>ROUND(BAR!AZ18*0.9*0.87,)+25</f>
        <v>23907</v>
      </c>
      <c r="BA18" s="10">
        <f>ROUND(BAR!BA18*0.9*0.87,)+25</f>
        <v>23907</v>
      </c>
      <c r="BB18" s="10">
        <f>ROUND(BAR!BB18*0.9*0.87,)+25</f>
        <v>23907</v>
      </c>
      <c r="BC18" s="10">
        <f>ROUND(BAR!BC18*0.9*0.87,)+25</f>
        <v>23907</v>
      </c>
      <c r="BD18" s="10">
        <f>ROUND(BAR!BD18*0.9*0.87,)+25</f>
        <v>23907</v>
      </c>
      <c r="BE18" s="10">
        <f>ROUND(BAR!BE18*0.9*0.87,)+25</f>
        <v>26256</v>
      </c>
      <c r="BF18" s="10">
        <f>ROUND(BAR!BF18*0.9*0.87,)+25</f>
        <v>26256</v>
      </c>
      <c r="BG18" s="10">
        <f>ROUND(BAR!BG18*0.9*0.87,)+25</f>
        <v>22732</v>
      </c>
      <c r="BH18" s="10">
        <f>ROUND(BAR!BH18*0.9*0.87,)+25</f>
        <v>22732</v>
      </c>
      <c r="BI18" s="10">
        <f>ROUND(BAR!BI18*0.9*0.87,)+25</f>
        <v>22732</v>
      </c>
      <c r="BJ18" s="10">
        <f>ROUND(BAR!BJ18*0.9*0.87,)+25</f>
        <v>22732</v>
      </c>
      <c r="BK18" s="10">
        <f>ROUND(BAR!BK18*0.9*0.87,)+25</f>
        <v>25081</v>
      </c>
      <c r="BL18" s="10">
        <f>ROUND(BAR!BL18*0.9*0.87,)+25</f>
        <v>25081</v>
      </c>
      <c r="BM18" s="10">
        <f>ROUND(BAR!BM18*0.9*0.87,)+25</f>
        <v>25081</v>
      </c>
      <c r="BN18" s="10">
        <f>ROUND(BAR!BN18*0.9*0.87,)+25</f>
        <v>25081</v>
      </c>
      <c r="BO18" s="10">
        <f>ROUND(BAR!BO18*0.9*0.87,)+25</f>
        <v>22732</v>
      </c>
      <c r="BP18" s="10">
        <f>ROUND(BAR!BP18*0.9*0.87,)+25</f>
        <v>22732</v>
      </c>
      <c r="BQ18" s="10">
        <f>ROUND(BAR!BQ18*0.9*0.87,)+25</f>
        <v>22732</v>
      </c>
      <c r="BR18" s="10">
        <f>ROUND(BAR!BR18*0.9*0.87,)+25</f>
        <v>22732</v>
      </c>
      <c r="BS18" s="10">
        <f>ROUND(BAR!BS18*0.9*0.87,)+25</f>
        <v>22732</v>
      </c>
      <c r="BT18" s="10">
        <f>ROUND(BAR!BT18*0.9*0.87,)+25</f>
        <v>23907</v>
      </c>
      <c r="BU18" s="10">
        <f>ROUND(BAR!BU18*0.9*0.87,)+25</f>
        <v>23907</v>
      </c>
      <c r="BV18" s="10">
        <f>ROUND(BAR!BV18*0.9*0.87,)+25</f>
        <v>22732</v>
      </c>
      <c r="BW18" s="10">
        <f>ROUND(BAR!BW18*0.9*0.87,)+25</f>
        <v>22732</v>
      </c>
      <c r="BX18" s="10">
        <f>ROUND(BAR!BX18*0.9*0.87,)+25</f>
        <v>22732</v>
      </c>
      <c r="BY18" s="10">
        <f>ROUND(BAR!BY18*0.9*0.87,)+25</f>
        <v>22732</v>
      </c>
      <c r="BZ18" s="10">
        <f>ROUND(BAR!BZ18*0.9*0.87,)+25</f>
        <v>22732</v>
      </c>
      <c r="CA18" s="10">
        <f>ROUND(BAR!CA18*0.9*0.87,)+25</f>
        <v>23907</v>
      </c>
      <c r="CB18" s="10">
        <f>ROUND(BAR!CB18*0.9*0.87,)+25</f>
        <v>23907</v>
      </c>
      <c r="CC18" s="10">
        <f>ROUND(BAR!CC18*0.9*0.87,)+25</f>
        <v>22732</v>
      </c>
      <c r="CD18" s="10">
        <f>ROUND(BAR!CD18*0.9*0.87,)+25</f>
        <v>22732</v>
      </c>
      <c r="CE18" s="10">
        <f>ROUND(BAR!CE18*0.9*0.87,)+25</f>
        <v>22732</v>
      </c>
      <c r="CF18" s="10">
        <f>ROUND(BAR!CF18*0.9*0.87,)+25</f>
        <v>22732</v>
      </c>
      <c r="CG18" s="10">
        <f>ROUND(BAR!CG18*0.9*0.87,)+25</f>
        <v>22732</v>
      </c>
      <c r="CH18" s="10">
        <f>ROUND(BAR!CH18*0.9*0.87,)+25</f>
        <v>23907</v>
      </c>
      <c r="CI18" s="10">
        <f>ROUND(BAR!CI18*0.9*0.87,)+25</f>
        <v>23907</v>
      </c>
      <c r="CJ18" s="10">
        <f>ROUND(BAR!CJ18*0.9*0.87,)+25</f>
        <v>22732</v>
      </c>
      <c r="CK18" s="10">
        <f>ROUND(BAR!CK18*0.9*0.87,)+25</f>
        <v>22732</v>
      </c>
      <c r="CL18" s="10">
        <f>ROUND(BAR!CL18*0.9*0.87,)+25</f>
        <v>22732</v>
      </c>
      <c r="CM18" s="10">
        <f>ROUND(BAR!CM18*0.9*0.87,)+25</f>
        <v>22732</v>
      </c>
      <c r="CN18" s="10">
        <f>ROUND(BAR!CN18*0.9*0.87,)+25</f>
        <v>22732</v>
      </c>
      <c r="CO18" s="10">
        <f>ROUND(BAR!CO18*0.9*0.87,)+25</f>
        <v>23907</v>
      </c>
      <c r="CP18" s="10">
        <f>ROUND(BAR!CP18*0.9*0.87,)+25</f>
        <v>23907</v>
      </c>
      <c r="CQ18" s="10">
        <f>ROUND(BAR!CQ18*0.9*0.87,)+25</f>
        <v>22732</v>
      </c>
      <c r="CR18" s="10">
        <f>ROUND(BAR!CR18*0.9*0.87,)+25</f>
        <v>22732</v>
      </c>
      <c r="CS18" s="10">
        <f>ROUND(BAR!CS18*0.9*0.87,)+25</f>
        <v>22732</v>
      </c>
      <c r="CT18" s="10">
        <f>ROUND(BAR!CT18*0.9*0.87,)+25</f>
        <v>22732</v>
      </c>
      <c r="CU18" s="10">
        <f>ROUND(BAR!CU18*0.9*0.87,)+25</f>
        <v>22732</v>
      </c>
      <c r="CV18" s="10">
        <f>ROUND(BAR!CV18*0.9*0.87,)+25</f>
        <v>22732</v>
      </c>
      <c r="CW18" s="10">
        <f>ROUND(BAR!CW18*0.9*0.87,)+25</f>
        <v>22732</v>
      </c>
      <c r="CX18" s="10">
        <f>ROUND(BAR!CX18*0.9*0.87,)+25</f>
        <v>20383</v>
      </c>
      <c r="CY18" s="10">
        <f>ROUND(BAR!CY18*0.9*0.87,)+25</f>
        <v>20383</v>
      </c>
      <c r="CZ18" s="10">
        <f>ROUND(BAR!CZ18*0.9*0.87,)+25</f>
        <v>20383</v>
      </c>
      <c r="DA18" s="10">
        <f>ROUND(BAR!DA18*0.9*0.87,)+25</f>
        <v>20383</v>
      </c>
      <c r="DB18" s="10">
        <f>ROUND(BAR!DB18*0.9*0.87,)+25</f>
        <v>20383</v>
      </c>
      <c r="DC18" s="10">
        <f>ROUND(BAR!DC18*0.9*0.87,)+25</f>
        <v>21558</v>
      </c>
      <c r="DD18" s="10">
        <f>ROUND(BAR!DD18*0.9*0.87,)+25</f>
        <v>21558</v>
      </c>
      <c r="DE18" s="10">
        <f>ROUND(BAR!DE18*0.9*0.87,)+25</f>
        <v>20383</v>
      </c>
      <c r="DF18" s="10">
        <f>ROUND(BAR!DF18*0.9*0.87,)+25</f>
        <v>20383</v>
      </c>
      <c r="DG18" s="10">
        <f>ROUND(BAR!DG18*0.9*0.87,)+25</f>
        <v>20383</v>
      </c>
      <c r="DH18" s="10">
        <f>ROUND(BAR!DH18*0.9*0.87,)+25</f>
        <v>20383</v>
      </c>
      <c r="DI18" s="10">
        <f>ROUND(BAR!DI18*0.9*0.87,)+25</f>
        <v>20383</v>
      </c>
      <c r="DJ18" s="10">
        <f>ROUND(BAR!DJ18*0.9*0.87,)+25</f>
        <v>21558</v>
      </c>
      <c r="DK18" s="10">
        <f>ROUND(BAR!DK18*0.9*0.87,)+25</f>
        <v>21558</v>
      </c>
      <c r="DL18" s="10">
        <f>ROUND(BAR!DL18*0.9*0.87,)+25</f>
        <v>20383</v>
      </c>
      <c r="DM18" s="10">
        <f>ROUND(BAR!DM18*0.9*0.87,)+25</f>
        <v>20383</v>
      </c>
      <c r="DN18" s="10">
        <f>ROUND(BAR!DN18*0.9*0.87,)+25</f>
        <v>20383</v>
      </c>
      <c r="DO18" s="10">
        <f>ROUND(BAR!DO18*0.9*0.87,)+25</f>
        <v>20383</v>
      </c>
      <c r="DP18" s="10">
        <f>ROUND(BAR!DP18*0.9*0.87,)+25</f>
        <v>20383</v>
      </c>
      <c r="DQ18" s="10">
        <f>ROUND(BAR!DQ18*0.9*0.87,)+25</f>
        <v>21558</v>
      </c>
      <c r="DR18" s="10">
        <f>ROUND(BAR!DR18*0.9*0.87,)+25</f>
        <v>21558</v>
      </c>
      <c r="DS18" s="10">
        <f>ROUND(BAR!DS18*0.9*0.87,)+25</f>
        <v>20383</v>
      </c>
      <c r="DT18" s="10">
        <f>ROUND(BAR!DT18*0.9*0.87,)+25</f>
        <v>20383</v>
      </c>
      <c r="DU18" s="10">
        <f>ROUND(BAR!DU18*0.9*0.87,)+25</f>
        <v>20383</v>
      </c>
      <c r="DV18" s="10">
        <f>ROUND(BAR!DV18*0.9*0.87,)+25</f>
        <v>20383</v>
      </c>
      <c r="DW18" s="10">
        <f>ROUND(BAR!DW18*0.9*0.87,)+25</f>
        <v>20383</v>
      </c>
      <c r="DX18" s="10">
        <f>ROUND(BAR!DX18*0.9*0.87,)+25</f>
        <v>20383</v>
      </c>
      <c r="DY18" s="10">
        <f>ROUND(BAR!DY18*0.9*0.87,)+25</f>
        <v>21558</v>
      </c>
      <c r="DZ18" s="10">
        <f>ROUND(BAR!DZ18*0.9*0.87,)+25</f>
        <v>21558</v>
      </c>
      <c r="EA18" s="54">
        <f>ROUND(BAR!EA18*0.9*0.87,)+25</f>
        <v>21558</v>
      </c>
      <c r="EB18" s="54">
        <f>ROUND(BAR!EB18*0.9*0.87,)+25</f>
        <v>21558</v>
      </c>
      <c r="EC18" s="54">
        <f>ROUND(BAR!EC18*0.9*0.87,)+25</f>
        <v>21558</v>
      </c>
      <c r="ED18" s="54">
        <f>ROUND(BAR!ED18*0.9*0.87,)+25</f>
        <v>21558</v>
      </c>
      <c r="EE18" s="10">
        <f>ROUND(BAR!EE18*0.9*0.87,)+25</f>
        <v>21558</v>
      </c>
      <c r="EF18" s="10">
        <f>ROUND(BAR!EF18*0.9*0.87,)+25</f>
        <v>21558</v>
      </c>
      <c r="EG18" s="10">
        <f>ROUND(BAR!EG18*0.9*0.87,)+25</f>
        <v>21558</v>
      </c>
      <c r="EH18" s="10">
        <f>ROUND(BAR!EH18*0.9*0.87,)+25</f>
        <v>21558</v>
      </c>
      <c r="EI18" s="10">
        <f>ROUND(BAR!EI18*0.9*0.87,)+25</f>
        <v>21558</v>
      </c>
      <c r="EJ18" s="54">
        <f>ROUND(BAR!EJ18*0.9*0.87,)+25</f>
        <v>21558</v>
      </c>
      <c r="EK18" s="54">
        <f>ROUND(BAR!EK18*0.9*0.87,)+25</f>
        <v>21558</v>
      </c>
      <c r="EL18" s="54">
        <f>ROUND(BAR!EL18*0.9*0.87,)+25</f>
        <v>21558</v>
      </c>
      <c r="EM18" s="54">
        <f>ROUND(BAR!EM18*0.9*0.87,)+25</f>
        <v>21558</v>
      </c>
      <c r="EN18" s="10">
        <f>ROUND(BAR!EN18*0.9*0.87,)+25</f>
        <v>21558</v>
      </c>
      <c r="EO18" s="10">
        <f>ROUND(BAR!EO18*0.9*0.87,)+25</f>
        <v>18112</v>
      </c>
      <c r="EP18" s="10">
        <f>ROUND(BAR!EP18*0.9*0.87,)+25</f>
        <v>18112</v>
      </c>
      <c r="EQ18" s="10">
        <f>ROUND(BAR!EQ18*0.9*0.87,)+25</f>
        <v>18112</v>
      </c>
      <c r="ER18" s="10">
        <f>ROUND(BAR!ER18*0.9*0.87,)+25</f>
        <v>18112</v>
      </c>
      <c r="ES18" s="10">
        <f>ROUND(BAR!ES18*0.9*0.87,)+25</f>
        <v>18817</v>
      </c>
      <c r="ET18" s="10">
        <f>ROUND(BAR!ET18*0.9*0.87,)+25</f>
        <v>18817</v>
      </c>
      <c r="EU18" s="10">
        <f>ROUND(BAR!EU18*0.9*0.87,)+25</f>
        <v>18112</v>
      </c>
      <c r="EV18" s="10">
        <f>ROUND(BAR!EV18*0.9*0.87,)+25</f>
        <v>18112</v>
      </c>
      <c r="EW18" s="10">
        <f>ROUND(BAR!EW18*0.9*0.87,)+25</f>
        <v>18112</v>
      </c>
      <c r="EX18" s="10">
        <f>ROUND(BAR!EX18*0.9*0.87,)+25</f>
        <v>18112</v>
      </c>
      <c r="EY18" s="10">
        <f>ROUND(BAR!EY18*0.9*0.87,)+25</f>
        <v>18112</v>
      </c>
      <c r="EZ18" s="10">
        <f>ROUND(BAR!EZ18*0.9*0.87,)+25</f>
        <v>18817</v>
      </c>
      <c r="FA18" s="10">
        <f>ROUND(BAR!FA18*0.9*0.87,)+25</f>
        <v>18817</v>
      </c>
      <c r="FB18" s="10">
        <f>ROUND(BAR!FB18*0.9*0.87,)+25</f>
        <v>17564</v>
      </c>
      <c r="FC18" s="10">
        <f>ROUND(BAR!FC18*0.9*0.87,)+25</f>
        <v>17564</v>
      </c>
      <c r="FD18" s="10">
        <f>ROUND(BAR!FD18*0.9*0.87,)+25</f>
        <v>17564</v>
      </c>
      <c r="FE18" s="10">
        <f>ROUND(BAR!FE18*0.9*0.87,)+25</f>
        <v>17564</v>
      </c>
      <c r="FF18" s="10">
        <f>ROUND(BAR!FF18*0.9*0.87,)+25</f>
        <v>17564</v>
      </c>
      <c r="FG18" s="10">
        <f>ROUND(BAR!FG18*0.9*0.87,)+25</f>
        <v>18112</v>
      </c>
      <c r="FH18" s="10">
        <f>ROUND(BAR!FH18*0.9*0.87,)+25</f>
        <v>18112</v>
      </c>
      <c r="FI18" s="10">
        <f>ROUND(BAR!FI18*0.9*0.87,)+25</f>
        <v>17564</v>
      </c>
      <c r="FJ18" s="10">
        <f>ROUND(BAR!FJ18*0.9*0.87,)+25</f>
        <v>17564</v>
      </c>
      <c r="FK18" s="10">
        <f>ROUND(BAR!FK18*0.9*0.87,)+25</f>
        <v>17564</v>
      </c>
      <c r="FL18" s="10">
        <f>ROUND(BAR!FL18*0.9*0.87,)+25</f>
        <v>17564</v>
      </c>
      <c r="FM18" s="10">
        <f>ROUND(BAR!FM18*0.9*0.87,)+25</f>
        <v>17564</v>
      </c>
      <c r="FN18" s="10">
        <f>ROUND(BAR!FN18*0.9*0.87,)+25</f>
        <v>18112</v>
      </c>
      <c r="FO18" s="10">
        <f>ROUND(BAR!FO18*0.9*0.87,)+25</f>
        <v>18112</v>
      </c>
      <c r="FP18" s="10">
        <f>ROUND(BAR!FP18*0.9*0.87,)+25</f>
        <v>18112</v>
      </c>
      <c r="FQ18" s="10">
        <f>ROUND(BAR!FQ18*0.9*0.87,)+25</f>
        <v>18112</v>
      </c>
      <c r="FR18" s="10">
        <f>ROUND(BAR!FR18*0.9*0.87,)+25</f>
        <v>18112</v>
      </c>
      <c r="FS18" s="10">
        <f>ROUND(BAR!FS18*0.9*0.87,)+25</f>
        <v>18112</v>
      </c>
      <c r="FT18" s="10">
        <f>ROUND(BAR!FT18*0.9*0.87,)+25</f>
        <v>18112</v>
      </c>
      <c r="FU18" s="10">
        <f>ROUND(BAR!FU18*0.9*0.87,)+25</f>
        <v>18112</v>
      </c>
      <c r="FV18" s="10">
        <f>ROUND(BAR!FV18*0.9*0.87,)+25</f>
        <v>18112</v>
      </c>
      <c r="FW18" s="10">
        <f>ROUND(BAR!FW18*0.9*0.87,)+25</f>
        <v>17016</v>
      </c>
      <c r="FX18" s="10">
        <f>ROUND(BAR!FX18*0.9*0.87,)+25</f>
        <v>17016</v>
      </c>
      <c r="FY18" s="10">
        <f>ROUND(BAR!FY18*0.9*0.87,)+25</f>
        <v>17016</v>
      </c>
      <c r="FZ18" s="10">
        <f>ROUND(BAR!FZ18*0.9*0.87,)+25</f>
        <v>17016</v>
      </c>
      <c r="GA18" s="10">
        <f>ROUND(BAR!GA18*0.9*0.87,)+25</f>
        <v>17016</v>
      </c>
      <c r="GB18" s="10">
        <f>ROUND(BAR!GB18*0.9*0.87,)+25</f>
        <v>17564</v>
      </c>
      <c r="GC18" s="10">
        <f>ROUND(BAR!GC18*0.9*0.87,)+25</f>
        <v>17564</v>
      </c>
      <c r="GD18" s="10">
        <f>ROUND(BAR!GD18*0.9*0.87,)+25</f>
        <v>17016</v>
      </c>
      <c r="GE18" s="10">
        <f>ROUND(BAR!GE18*0.9*0.87,)+25</f>
        <v>17016</v>
      </c>
      <c r="GF18" s="10">
        <f>ROUND(BAR!GF18*0.9*0.87,)+25</f>
        <v>17016</v>
      </c>
      <c r="GG18" s="10">
        <f>ROUND(BAR!GG18*0.9*0.87,)+25</f>
        <v>17016</v>
      </c>
      <c r="GH18" s="10">
        <f>ROUND(BAR!GH18*0.9*0.87,)+25</f>
        <v>17016</v>
      </c>
      <c r="GI18" s="10">
        <f>ROUND(BAR!GI18*0.9*0.87,)+25</f>
        <v>17564</v>
      </c>
      <c r="GJ18" s="10">
        <f>ROUND(BAR!GJ18*0.9*0.87,)+25</f>
        <v>17564</v>
      </c>
      <c r="GK18" s="10">
        <f>ROUND(BAR!GK18*0.9*0.87,)+25</f>
        <v>17016</v>
      </c>
      <c r="GL18" s="10">
        <f>ROUND(BAR!GL18*0.9*0.87,)+25</f>
        <v>17016</v>
      </c>
      <c r="GM18" s="10">
        <f>ROUND(BAR!GM18*0.9*0.87,)+25</f>
        <v>17016</v>
      </c>
      <c r="GN18" s="10">
        <f>ROUND(BAR!GN18*0.9*0.87,)+25</f>
        <v>17016</v>
      </c>
      <c r="GO18" s="10">
        <f>ROUND(BAR!GO18*0.9*0.87,)+25</f>
        <v>17016</v>
      </c>
      <c r="GP18" s="10">
        <f>ROUND(BAR!GP18*0.9*0.87,)+25</f>
        <v>17564</v>
      </c>
      <c r="GQ18" s="10">
        <f>ROUND(BAR!GQ18*0.9*0.87,)+25</f>
        <v>17564</v>
      </c>
      <c r="GR18" s="10">
        <f>ROUND(BAR!GR18*0.9*0.87,)+25</f>
        <v>17016</v>
      </c>
      <c r="GS18" s="10">
        <f>ROUND(BAR!GS18*0.9*0.87,)+25</f>
        <v>17016</v>
      </c>
      <c r="GT18" s="10">
        <f>ROUND(BAR!GT18*0.9*0.87,)+25</f>
        <v>17016</v>
      </c>
      <c r="GU18" s="10">
        <f>ROUND(BAR!GU18*0.9*0.87,)+25</f>
        <v>17016</v>
      </c>
      <c r="GV18" s="10">
        <f>ROUND(BAR!GV18*0.9*0.87,)+25</f>
        <v>17016</v>
      </c>
      <c r="GW18" s="10">
        <f>ROUND(BAR!GW18*0.9*0.87,)+25</f>
        <v>17564</v>
      </c>
      <c r="GX18" s="10">
        <f>ROUND(BAR!GX18*0.9*0.87,)+25</f>
        <v>17564</v>
      </c>
      <c r="GY18" s="10">
        <f>ROUND(BAR!GY18*0.9*0.87,)+25</f>
        <v>17016</v>
      </c>
      <c r="GZ18" s="10">
        <f>ROUND(BAR!GZ18*0.9*0.87,)+25</f>
        <v>17016</v>
      </c>
      <c r="HA18" s="10">
        <f>ROUND(BAR!HA18*0.9*0.87,)+25</f>
        <v>17016</v>
      </c>
      <c r="HB18" s="10">
        <f>ROUND(BAR!HB18*0.9*0.87,)+25</f>
        <v>17016</v>
      </c>
      <c r="HC18" s="10">
        <f>ROUND(BAR!HC18*0.9*0.87,)+25</f>
        <v>17016</v>
      </c>
      <c r="HD18" s="10">
        <f>ROUND(BAR!HD18*0.9*0.87,)+25</f>
        <v>18817</v>
      </c>
      <c r="HE18" s="10">
        <f>ROUND(BAR!HE18*0.9*0.87,)+25</f>
        <v>18817</v>
      </c>
      <c r="HF18" s="10">
        <f>ROUND(BAR!HF18*0.9*0.87,)+25</f>
        <v>18112</v>
      </c>
      <c r="HG18" s="10">
        <f>ROUND(BAR!HG18*0.9*0.87,)+25</f>
        <v>18112</v>
      </c>
      <c r="HH18" s="10">
        <f>ROUND(BAR!HH18*0.9*0.87,)+25</f>
        <v>18112</v>
      </c>
      <c r="HI18" s="10">
        <f>ROUND(BAR!HI18*0.9*0.87,)+25</f>
        <v>18112</v>
      </c>
      <c r="HJ18" s="10">
        <f>ROUND(BAR!HJ18*0.9*0.87,)+25</f>
        <v>18112</v>
      </c>
      <c r="HK18" s="10">
        <f>ROUND(BAR!HK18*0.9*0.87,)+25</f>
        <v>21166</v>
      </c>
      <c r="HL18" s="10">
        <f>ROUND(BAR!HL18*0.9*0.87,)+25</f>
        <v>21166</v>
      </c>
      <c r="HM18" s="10">
        <f>ROUND(BAR!HM18*0.9*0.87,)+25</f>
        <v>21166</v>
      </c>
      <c r="HN18" s="10">
        <f>ROUND(BAR!HN18*0.9*0.87,)+25</f>
        <v>21166</v>
      </c>
      <c r="HO18" s="10">
        <f>ROUND(BAR!HO18*0.9*0.87,)+25</f>
        <v>21166</v>
      </c>
      <c r="HP18" s="10">
        <f>ROUND(BAR!HP18*0.9*0.87,)+25</f>
        <v>21166</v>
      </c>
      <c r="HQ18" s="10">
        <f>ROUND(BAR!HQ18*0.9*0.87,)+25</f>
        <v>21166</v>
      </c>
      <c r="HR18" s="10">
        <f>ROUND(BAR!HR18*0.9*0.87,)+25</f>
        <v>21949</v>
      </c>
      <c r="HS18" s="10">
        <f>ROUND(BAR!HS18*0.9*0.87,)+25</f>
        <v>21949</v>
      </c>
      <c r="HT18" s="10">
        <f>ROUND(BAR!HT18*0.9*0.87,)+25</f>
        <v>21949</v>
      </c>
      <c r="HU18" s="10">
        <f>ROUND(BAR!HU18*0.9*0.87,)+25</f>
        <v>21949</v>
      </c>
    </row>
    <row r="19" spans="1:229" s="7" customFormat="1" x14ac:dyDescent="0.2">
      <c r="A19" s="8">
        <v>2</v>
      </c>
      <c r="B19" s="10">
        <f>ROUND(BAR!B19*0.9*0.87,)+25</f>
        <v>19992</v>
      </c>
      <c r="C19" s="10">
        <f>ROUND(BAR!C19*0.9*0.87,)+25</f>
        <v>20775</v>
      </c>
      <c r="D19" s="10">
        <f>ROUND(BAR!D19*0.9*0.87,)+25</f>
        <v>19600</v>
      </c>
      <c r="E19" s="10">
        <f>ROUND(BAR!E19*0.9*0.87,)+25</f>
        <v>19600</v>
      </c>
      <c r="F19" s="10">
        <f>ROUND(BAR!F19*0.9*0.87,)+25</f>
        <v>19600</v>
      </c>
      <c r="G19" s="10">
        <f>ROUND(BAR!G19*0.9*0.87,)+25</f>
        <v>19600</v>
      </c>
      <c r="H19" s="10">
        <f>ROUND(BAR!H19*0.9*0.87,)+25</f>
        <v>20775</v>
      </c>
      <c r="I19" s="10">
        <f>ROUND(BAR!I19*0.9*0.87,)+25</f>
        <v>22732</v>
      </c>
      <c r="J19" s="10">
        <f>ROUND(BAR!J19*0.9*0.87,)+25</f>
        <v>22732</v>
      </c>
      <c r="K19" s="10">
        <f>ROUND(BAR!K19*0.9*0.87,)+25</f>
        <v>19992</v>
      </c>
      <c r="L19" s="10">
        <f>ROUND(BAR!L19*0.9*0.87,)+25</f>
        <v>19992</v>
      </c>
      <c r="M19" s="10">
        <f>ROUND(BAR!M19*0.9*0.87,)+25</f>
        <v>19992</v>
      </c>
      <c r="N19" s="10">
        <f>ROUND(BAR!N19*0.9*0.87,)+25</f>
        <v>19992</v>
      </c>
      <c r="O19" s="10">
        <f>ROUND(BAR!O19*0.9*0.87,)+25</f>
        <v>19992</v>
      </c>
      <c r="P19" s="10">
        <f>ROUND(BAR!P19*0.9*0.87,)+25</f>
        <v>21558</v>
      </c>
      <c r="Q19" s="10">
        <f>ROUND(BAR!Q19*0.9*0.87,)+25</f>
        <v>21558</v>
      </c>
      <c r="R19" s="10">
        <f>ROUND(BAR!R19*0.9*0.87,)+25</f>
        <v>20775</v>
      </c>
      <c r="S19" s="10">
        <f>ROUND(BAR!S19*0.9*0.87,)+25</f>
        <v>20775</v>
      </c>
      <c r="T19" s="10">
        <f>ROUND(BAR!T19*0.9*0.87,)+25</f>
        <v>20775</v>
      </c>
      <c r="U19" s="10">
        <f>ROUND(BAR!U19*0.9*0.87,)+25</f>
        <v>20775</v>
      </c>
      <c r="V19" s="10">
        <f>ROUND(BAR!V19*0.9*0.87,)+25</f>
        <v>20775</v>
      </c>
      <c r="W19" s="10">
        <f>ROUND(BAR!W19*0.9*0.87,)+25</f>
        <v>23907</v>
      </c>
      <c r="X19" s="10">
        <f>ROUND(BAR!X19*0.9*0.87,)+25</f>
        <v>23907</v>
      </c>
      <c r="Y19" s="54">
        <f>ROUND(BAR!Y19*0.9*0.87,)+25</f>
        <v>23907</v>
      </c>
      <c r="Z19" s="54">
        <f>ROUND(BAR!Z19*0.9*0.87,)+25</f>
        <v>23907</v>
      </c>
      <c r="AA19" s="54">
        <f>ROUND(BAR!AA19*0.9*0.87,)+25</f>
        <v>23907</v>
      </c>
      <c r="AB19" s="54">
        <f>ROUND(BAR!AB19*0.9*0.87,)+25</f>
        <v>23907</v>
      </c>
      <c r="AC19" s="54">
        <f>ROUND(BAR!AC19*0.9*0.87,)+25</f>
        <v>23907</v>
      </c>
      <c r="AD19" s="10">
        <f>ROUND(BAR!AD19*0.9*0.87,)+25</f>
        <v>23907</v>
      </c>
      <c r="AE19" s="10">
        <f>ROUND(BAR!AE19*0.9*0.87,)+25</f>
        <v>23907</v>
      </c>
      <c r="AF19" s="10">
        <f>ROUND(BAR!AF19*0.9*0.87,)+25</f>
        <v>23907</v>
      </c>
      <c r="AG19" s="10">
        <f>ROUND(BAR!AG19*0.9*0.87,)+25</f>
        <v>28605</v>
      </c>
      <c r="AH19" s="10">
        <f>ROUND(BAR!AH19*0.9*0.87,)+25</f>
        <v>28605</v>
      </c>
      <c r="AI19" s="10">
        <f>ROUND(BAR!AI19*0.9*0.87,)+25</f>
        <v>28605</v>
      </c>
      <c r="AJ19" s="10">
        <f>ROUND(BAR!AJ19*0.9*0.87,)+25</f>
        <v>28605</v>
      </c>
      <c r="AK19" s="10">
        <f>ROUND(BAR!AK19*0.9*0.87,)+25</f>
        <v>30171</v>
      </c>
      <c r="AL19" s="10">
        <f>ROUND(BAR!AL19*0.9*0.87,)+25</f>
        <v>30171</v>
      </c>
      <c r="AM19" s="10">
        <f>ROUND(BAR!AM19*0.9*0.87,)+25</f>
        <v>30171</v>
      </c>
      <c r="AN19" s="54">
        <f>ROUND(BAR!AN19*0.9*0.87,)+25</f>
        <v>30171</v>
      </c>
      <c r="AO19" s="54">
        <f>ROUND(BAR!AO19*0.9*0.87,)+25</f>
        <v>30171</v>
      </c>
      <c r="AP19" s="54">
        <f>ROUND(BAR!AP19*0.9*0.87,)+25</f>
        <v>30171</v>
      </c>
      <c r="AQ19" s="54">
        <f>ROUND(BAR!AQ19*0.9*0.87,)+25</f>
        <v>30171</v>
      </c>
      <c r="AR19" s="10">
        <f>ROUND(BAR!AR19*0.9*0.87,)+25</f>
        <v>30171</v>
      </c>
      <c r="AS19" s="10">
        <f>ROUND(BAR!AS19*0.9*0.87,)+25</f>
        <v>30171</v>
      </c>
      <c r="AT19" s="10">
        <f>ROUND(BAR!AT19*0.9*0.87,)+25</f>
        <v>25081</v>
      </c>
      <c r="AU19" s="10">
        <f>ROUND(BAR!AU19*0.9*0.87,)+25</f>
        <v>25081</v>
      </c>
      <c r="AV19" s="10">
        <f>ROUND(BAR!AV19*0.9*0.87,)+25</f>
        <v>25081</v>
      </c>
      <c r="AW19" s="10">
        <f>ROUND(BAR!AW19*0.9*0.87,)+25</f>
        <v>26256</v>
      </c>
      <c r="AX19" s="10">
        <f>ROUND(BAR!AX19*0.9*0.87,)+25</f>
        <v>26256</v>
      </c>
      <c r="AY19" s="10">
        <f>ROUND(BAR!AY19*0.9*0.87,)+25</f>
        <v>26256</v>
      </c>
      <c r="AZ19" s="10">
        <f>ROUND(BAR!AZ19*0.9*0.87,)+25</f>
        <v>26256</v>
      </c>
      <c r="BA19" s="10">
        <f>ROUND(BAR!BA19*0.9*0.87,)+25</f>
        <v>26256</v>
      </c>
      <c r="BB19" s="10">
        <f>ROUND(BAR!BB19*0.9*0.87,)+25</f>
        <v>26256</v>
      </c>
      <c r="BC19" s="10">
        <f>ROUND(BAR!BC19*0.9*0.87,)+25</f>
        <v>26256</v>
      </c>
      <c r="BD19" s="10">
        <f>ROUND(BAR!BD19*0.9*0.87,)+25</f>
        <v>26256</v>
      </c>
      <c r="BE19" s="10">
        <f>ROUND(BAR!BE19*0.9*0.87,)+25</f>
        <v>28605</v>
      </c>
      <c r="BF19" s="10">
        <f>ROUND(BAR!BF19*0.9*0.87,)+25</f>
        <v>28605</v>
      </c>
      <c r="BG19" s="10">
        <f>ROUND(BAR!BG19*0.9*0.87,)+25</f>
        <v>25081</v>
      </c>
      <c r="BH19" s="10">
        <f>ROUND(BAR!BH19*0.9*0.87,)+25</f>
        <v>25081</v>
      </c>
      <c r="BI19" s="10">
        <f>ROUND(BAR!BI19*0.9*0.87,)+25</f>
        <v>25081</v>
      </c>
      <c r="BJ19" s="10">
        <f>ROUND(BAR!BJ19*0.9*0.87,)+25</f>
        <v>25081</v>
      </c>
      <c r="BK19" s="10">
        <f>ROUND(BAR!BK19*0.9*0.87,)+25</f>
        <v>27430</v>
      </c>
      <c r="BL19" s="10">
        <f>ROUND(BAR!BL19*0.9*0.87,)+25</f>
        <v>27430</v>
      </c>
      <c r="BM19" s="10">
        <f>ROUND(BAR!BM19*0.9*0.87,)+25</f>
        <v>27430</v>
      </c>
      <c r="BN19" s="10">
        <f>ROUND(BAR!BN19*0.9*0.87,)+25</f>
        <v>27430</v>
      </c>
      <c r="BO19" s="10">
        <f>ROUND(BAR!BO19*0.9*0.87,)+25</f>
        <v>25081</v>
      </c>
      <c r="BP19" s="10">
        <f>ROUND(BAR!BP19*0.9*0.87,)+25</f>
        <v>25081</v>
      </c>
      <c r="BQ19" s="10">
        <f>ROUND(BAR!BQ19*0.9*0.87,)+25</f>
        <v>25081</v>
      </c>
      <c r="BR19" s="10">
        <f>ROUND(BAR!BR19*0.9*0.87,)+25</f>
        <v>25081</v>
      </c>
      <c r="BS19" s="10">
        <f>ROUND(BAR!BS19*0.9*0.87,)+25</f>
        <v>25081</v>
      </c>
      <c r="BT19" s="10">
        <f>ROUND(BAR!BT19*0.9*0.87,)+25</f>
        <v>26256</v>
      </c>
      <c r="BU19" s="10">
        <f>ROUND(BAR!BU19*0.9*0.87,)+25</f>
        <v>26256</v>
      </c>
      <c r="BV19" s="10">
        <f>ROUND(BAR!BV19*0.9*0.87,)+25</f>
        <v>25081</v>
      </c>
      <c r="BW19" s="10">
        <f>ROUND(BAR!BW19*0.9*0.87,)+25</f>
        <v>25081</v>
      </c>
      <c r="BX19" s="10">
        <f>ROUND(BAR!BX19*0.9*0.87,)+25</f>
        <v>25081</v>
      </c>
      <c r="BY19" s="10">
        <f>ROUND(BAR!BY19*0.9*0.87,)+25</f>
        <v>25081</v>
      </c>
      <c r="BZ19" s="10">
        <f>ROUND(BAR!BZ19*0.9*0.87,)+25</f>
        <v>25081</v>
      </c>
      <c r="CA19" s="10">
        <f>ROUND(BAR!CA19*0.9*0.87,)+25</f>
        <v>26256</v>
      </c>
      <c r="CB19" s="10">
        <f>ROUND(BAR!CB19*0.9*0.87,)+25</f>
        <v>26256</v>
      </c>
      <c r="CC19" s="10">
        <f>ROUND(BAR!CC19*0.9*0.87,)+25</f>
        <v>25081</v>
      </c>
      <c r="CD19" s="10">
        <f>ROUND(BAR!CD19*0.9*0.87,)+25</f>
        <v>25081</v>
      </c>
      <c r="CE19" s="10">
        <f>ROUND(BAR!CE19*0.9*0.87,)+25</f>
        <v>25081</v>
      </c>
      <c r="CF19" s="10">
        <f>ROUND(BAR!CF19*0.9*0.87,)+25</f>
        <v>25081</v>
      </c>
      <c r="CG19" s="10">
        <f>ROUND(BAR!CG19*0.9*0.87,)+25</f>
        <v>25081</v>
      </c>
      <c r="CH19" s="10">
        <f>ROUND(BAR!CH19*0.9*0.87,)+25</f>
        <v>26256</v>
      </c>
      <c r="CI19" s="10">
        <f>ROUND(BAR!CI19*0.9*0.87,)+25</f>
        <v>26256</v>
      </c>
      <c r="CJ19" s="10">
        <f>ROUND(BAR!CJ19*0.9*0.87,)+25</f>
        <v>25081</v>
      </c>
      <c r="CK19" s="10">
        <f>ROUND(BAR!CK19*0.9*0.87,)+25</f>
        <v>25081</v>
      </c>
      <c r="CL19" s="10">
        <f>ROUND(BAR!CL19*0.9*0.87,)+25</f>
        <v>25081</v>
      </c>
      <c r="CM19" s="10">
        <f>ROUND(BAR!CM19*0.9*0.87,)+25</f>
        <v>25081</v>
      </c>
      <c r="CN19" s="10">
        <f>ROUND(BAR!CN19*0.9*0.87,)+25</f>
        <v>25081</v>
      </c>
      <c r="CO19" s="10">
        <f>ROUND(BAR!CO19*0.9*0.87,)+25</f>
        <v>26256</v>
      </c>
      <c r="CP19" s="10">
        <f>ROUND(BAR!CP19*0.9*0.87,)+25</f>
        <v>26256</v>
      </c>
      <c r="CQ19" s="10">
        <f>ROUND(BAR!CQ19*0.9*0.87,)+25</f>
        <v>25081</v>
      </c>
      <c r="CR19" s="10">
        <f>ROUND(BAR!CR19*0.9*0.87,)+25</f>
        <v>25081</v>
      </c>
      <c r="CS19" s="10">
        <f>ROUND(BAR!CS19*0.9*0.87,)+25</f>
        <v>25081</v>
      </c>
      <c r="CT19" s="10">
        <f>ROUND(BAR!CT19*0.9*0.87,)+25</f>
        <v>25081</v>
      </c>
      <c r="CU19" s="10">
        <f>ROUND(BAR!CU19*0.9*0.87,)+25</f>
        <v>25081</v>
      </c>
      <c r="CV19" s="10">
        <f>ROUND(BAR!CV19*0.9*0.87,)+25</f>
        <v>25081</v>
      </c>
      <c r="CW19" s="10">
        <f>ROUND(BAR!CW19*0.9*0.87,)+25</f>
        <v>25081</v>
      </c>
      <c r="CX19" s="10">
        <f>ROUND(BAR!CX19*0.9*0.87,)+25</f>
        <v>22732</v>
      </c>
      <c r="CY19" s="10">
        <f>ROUND(BAR!CY19*0.9*0.87,)+25</f>
        <v>22732</v>
      </c>
      <c r="CZ19" s="10">
        <f>ROUND(BAR!CZ19*0.9*0.87,)+25</f>
        <v>22732</v>
      </c>
      <c r="DA19" s="10">
        <f>ROUND(BAR!DA19*0.9*0.87,)+25</f>
        <v>22732</v>
      </c>
      <c r="DB19" s="10">
        <f>ROUND(BAR!DB19*0.9*0.87,)+25</f>
        <v>22732</v>
      </c>
      <c r="DC19" s="10">
        <f>ROUND(BAR!DC19*0.9*0.87,)+25</f>
        <v>23907</v>
      </c>
      <c r="DD19" s="10">
        <f>ROUND(BAR!DD19*0.9*0.87,)+25</f>
        <v>23907</v>
      </c>
      <c r="DE19" s="10">
        <f>ROUND(BAR!DE19*0.9*0.87,)+25</f>
        <v>22732</v>
      </c>
      <c r="DF19" s="10">
        <f>ROUND(BAR!DF19*0.9*0.87,)+25</f>
        <v>22732</v>
      </c>
      <c r="DG19" s="10">
        <f>ROUND(BAR!DG19*0.9*0.87,)+25</f>
        <v>22732</v>
      </c>
      <c r="DH19" s="10">
        <f>ROUND(BAR!DH19*0.9*0.87,)+25</f>
        <v>22732</v>
      </c>
      <c r="DI19" s="10">
        <f>ROUND(BAR!DI19*0.9*0.87,)+25</f>
        <v>22732</v>
      </c>
      <c r="DJ19" s="10">
        <f>ROUND(BAR!DJ19*0.9*0.87,)+25</f>
        <v>23907</v>
      </c>
      <c r="DK19" s="10">
        <f>ROUND(BAR!DK19*0.9*0.87,)+25</f>
        <v>23907</v>
      </c>
      <c r="DL19" s="10">
        <f>ROUND(BAR!DL19*0.9*0.87,)+25</f>
        <v>22732</v>
      </c>
      <c r="DM19" s="10">
        <f>ROUND(BAR!DM19*0.9*0.87,)+25</f>
        <v>22732</v>
      </c>
      <c r="DN19" s="10">
        <f>ROUND(BAR!DN19*0.9*0.87,)+25</f>
        <v>22732</v>
      </c>
      <c r="DO19" s="10">
        <f>ROUND(BAR!DO19*0.9*0.87,)+25</f>
        <v>22732</v>
      </c>
      <c r="DP19" s="10">
        <f>ROUND(BAR!DP19*0.9*0.87,)+25</f>
        <v>22732</v>
      </c>
      <c r="DQ19" s="10">
        <f>ROUND(BAR!DQ19*0.9*0.87,)+25</f>
        <v>23907</v>
      </c>
      <c r="DR19" s="10">
        <f>ROUND(BAR!DR19*0.9*0.87,)+25</f>
        <v>23907</v>
      </c>
      <c r="DS19" s="10">
        <f>ROUND(BAR!DS19*0.9*0.87,)+25</f>
        <v>22732</v>
      </c>
      <c r="DT19" s="10">
        <f>ROUND(BAR!DT19*0.9*0.87,)+25</f>
        <v>22732</v>
      </c>
      <c r="DU19" s="10">
        <f>ROUND(BAR!DU19*0.9*0.87,)+25</f>
        <v>22732</v>
      </c>
      <c r="DV19" s="10">
        <f>ROUND(BAR!DV19*0.9*0.87,)+25</f>
        <v>22732</v>
      </c>
      <c r="DW19" s="10">
        <f>ROUND(BAR!DW19*0.9*0.87,)+25</f>
        <v>22732</v>
      </c>
      <c r="DX19" s="10">
        <f>ROUND(BAR!DX19*0.9*0.87,)+25</f>
        <v>22732</v>
      </c>
      <c r="DY19" s="10">
        <f>ROUND(BAR!DY19*0.9*0.87,)+25</f>
        <v>23907</v>
      </c>
      <c r="DZ19" s="10">
        <f>ROUND(BAR!DZ19*0.9*0.87,)+25</f>
        <v>23907</v>
      </c>
      <c r="EA19" s="54">
        <f>ROUND(BAR!EA19*0.9*0.87,)+25</f>
        <v>23907</v>
      </c>
      <c r="EB19" s="54">
        <f>ROUND(BAR!EB19*0.9*0.87,)+25</f>
        <v>23907</v>
      </c>
      <c r="EC19" s="54">
        <f>ROUND(BAR!EC19*0.9*0.87,)+25</f>
        <v>23907</v>
      </c>
      <c r="ED19" s="54">
        <f>ROUND(BAR!ED19*0.9*0.87,)+25</f>
        <v>23907</v>
      </c>
      <c r="EE19" s="10">
        <f>ROUND(BAR!EE19*0.9*0.87,)+25</f>
        <v>23907</v>
      </c>
      <c r="EF19" s="10">
        <f>ROUND(BAR!EF19*0.9*0.87,)+25</f>
        <v>23907</v>
      </c>
      <c r="EG19" s="10">
        <f>ROUND(BAR!EG19*0.9*0.87,)+25</f>
        <v>23907</v>
      </c>
      <c r="EH19" s="10">
        <f>ROUND(BAR!EH19*0.9*0.87,)+25</f>
        <v>23907</v>
      </c>
      <c r="EI19" s="10">
        <f>ROUND(BAR!EI19*0.9*0.87,)+25</f>
        <v>23907</v>
      </c>
      <c r="EJ19" s="54">
        <f>ROUND(BAR!EJ19*0.9*0.87,)+25</f>
        <v>23907</v>
      </c>
      <c r="EK19" s="54">
        <f>ROUND(BAR!EK19*0.9*0.87,)+25</f>
        <v>23907</v>
      </c>
      <c r="EL19" s="54">
        <f>ROUND(BAR!EL19*0.9*0.87,)+25</f>
        <v>23907</v>
      </c>
      <c r="EM19" s="54">
        <f>ROUND(BAR!EM19*0.9*0.87,)+25</f>
        <v>23907</v>
      </c>
      <c r="EN19" s="10">
        <f>ROUND(BAR!EN19*0.9*0.87,)+25</f>
        <v>23907</v>
      </c>
      <c r="EO19" s="10">
        <f>ROUND(BAR!EO19*0.9*0.87,)+25</f>
        <v>20461</v>
      </c>
      <c r="EP19" s="10">
        <f>ROUND(BAR!EP19*0.9*0.87,)+25</f>
        <v>20461</v>
      </c>
      <c r="EQ19" s="10">
        <f>ROUND(BAR!EQ19*0.9*0.87,)+25</f>
        <v>20461</v>
      </c>
      <c r="ER19" s="10">
        <f>ROUND(BAR!ER19*0.9*0.87,)+25</f>
        <v>20461</v>
      </c>
      <c r="ES19" s="10">
        <f>ROUND(BAR!ES19*0.9*0.87,)+25</f>
        <v>21166</v>
      </c>
      <c r="ET19" s="10">
        <f>ROUND(BAR!ET19*0.9*0.87,)+25</f>
        <v>21166</v>
      </c>
      <c r="EU19" s="10">
        <f>ROUND(BAR!EU19*0.9*0.87,)+25</f>
        <v>20461</v>
      </c>
      <c r="EV19" s="10">
        <f>ROUND(BAR!EV19*0.9*0.87,)+25</f>
        <v>20461</v>
      </c>
      <c r="EW19" s="10">
        <f>ROUND(BAR!EW19*0.9*0.87,)+25</f>
        <v>20461</v>
      </c>
      <c r="EX19" s="10">
        <f>ROUND(BAR!EX19*0.9*0.87,)+25</f>
        <v>20461</v>
      </c>
      <c r="EY19" s="10">
        <f>ROUND(BAR!EY19*0.9*0.87,)+25</f>
        <v>20461</v>
      </c>
      <c r="EZ19" s="10">
        <f>ROUND(BAR!EZ19*0.9*0.87,)+25</f>
        <v>21166</v>
      </c>
      <c r="FA19" s="10">
        <f>ROUND(BAR!FA19*0.9*0.87,)+25</f>
        <v>21166</v>
      </c>
      <c r="FB19" s="10">
        <f>ROUND(BAR!FB19*0.9*0.87,)+25</f>
        <v>19913</v>
      </c>
      <c r="FC19" s="10">
        <f>ROUND(BAR!FC19*0.9*0.87,)+25</f>
        <v>19913</v>
      </c>
      <c r="FD19" s="10">
        <f>ROUND(BAR!FD19*0.9*0.87,)+25</f>
        <v>19913</v>
      </c>
      <c r="FE19" s="10">
        <f>ROUND(BAR!FE19*0.9*0.87,)+25</f>
        <v>19913</v>
      </c>
      <c r="FF19" s="10">
        <f>ROUND(BAR!FF19*0.9*0.87,)+25</f>
        <v>19913</v>
      </c>
      <c r="FG19" s="10">
        <f>ROUND(BAR!FG19*0.9*0.87,)+25</f>
        <v>20461</v>
      </c>
      <c r="FH19" s="10">
        <f>ROUND(BAR!FH19*0.9*0.87,)+25</f>
        <v>20461</v>
      </c>
      <c r="FI19" s="10">
        <f>ROUND(BAR!FI19*0.9*0.87,)+25</f>
        <v>19913</v>
      </c>
      <c r="FJ19" s="10">
        <f>ROUND(BAR!FJ19*0.9*0.87,)+25</f>
        <v>19913</v>
      </c>
      <c r="FK19" s="10">
        <f>ROUND(BAR!FK19*0.9*0.87,)+25</f>
        <v>19913</v>
      </c>
      <c r="FL19" s="10">
        <f>ROUND(BAR!FL19*0.9*0.87,)+25</f>
        <v>19913</v>
      </c>
      <c r="FM19" s="10">
        <f>ROUND(BAR!FM19*0.9*0.87,)+25</f>
        <v>19913</v>
      </c>
      <c r="FN19" s="10">
        <f>ROUND(BAR!FN19*0.9*0.87,)+25</f>
        <v>20461</v>
      </c>
      <c r="FO19" s="10">
        <f>ROUND(BAR!FO19*0.9*0.87,)+25</f>
        <v>20461</v>
      </c>
      <c r="FP19" s="10">
        <f>ROUND(BAR!FP19*0.9*0.87,)+25</f>
        <v>20461</v>
      </c>
      <c r="FQ19" s="10">
        <f>ROUND(BAR!FQ19*0.9*0.87,)+25</f>
        <v>20461</v>
      </c>
      <c r="FR19" s="10">
        <f>ROUND(BAR!FR19*0.9*0.87,)+25</f>
        <v>20461</v>
      </c>
      <c r="FS19" s="10">
        <f>ROUND(BAR!FS19*0.9*0.87,)+25</f>
        <v>20461</v>
      </c>
      <c r="FT19" s="10">
        <f>ROUND(BAR!FT19*0.9*0.87,)+25</f>
        <v>20461</v>
      </c>
      <c r="FU19" s="10">
        <f>ROUND(BAR!FU19*0.9*0.87,)+25</f>
        <v>20461</v>
      </c>
      <c r="FV19" s="10">
        <f>ROUND(BAR!FV19*0.9*0.87,)+25</f>
        <v>20461</v>
      </c>
      <c r="FW19" s="10">
        <f>ROUND(BAR!FW19*0.9*0.87,)+25</f>
        <v>19365</v>
      </c>
      <c r="FX19" s="10">
        <f>ROUND(BAR!FX19*0.9*0.87,)+25</f>
        <v>19365</v>
      </c>
      <c r="FY19" s="10">
        <f>ROUND(BAR!FY19*0.9*0.87,)+25</f>
        <v>19365</v>
      </c>
      <c r="FZ19" s="10">
        <f>ROUND(BAR!FZ19*0.9*0.87,)+25</f>
        <v>19365</v>
      </c>
      <c r="GA19" s="10">
        <f>ROUND(BAR!GA19*0.9*0.87,)+25</f>
        <v>19365</v>
      </c>
      <c r="GB19" s="10">
        <f>ROUND(BAR!GB19*0.9*0.87,)+25</f>
        <v>19913</v>
      </c>
      <c r="GC19" s="10">
        <f>ROUND(BAR!GC19*0.9*0.87,)+25</f>
        <v>19913</v>
      </c>
      <c r="GD19" s="10">
        <f>ROUND(BAR!GD19*0.9*0.87,)+25</f>
        <v>19365</v>
      </c>
      <c r="GE19" s="10">
        <f>ROUND(BAR!GE19*0.9*0.87,)+25</f>
        <v>19365</v>
      </c>
      <c r="GF19" s="10">
        <f>ROUND(BAR!GF19*0.9*0.87,)+25</f>
        <v>19365</v>
      </c>
      <c r="GG19" s="10">
        <f>ROUND(BAR!GG19*0.9*0.87,)+25</f>
        <v>19365</v>
      </c>
      <c r="GH19" s="10">
        <f>ROUND(BAR!GH19*0.9*0.87,)+25</f>
        <v>19365</v>
      </c>
      <c r="GI19" s="10">
        <f>ROUND(BAR!GI19*0.9*0.87,)+25</f>
        <v>19913</v>
      </c>
      <c r="GJ19" s="10">
        <f>ROUND(BAR!GJ19*0.9*0.87,)+25</f>
        <v>19913</v>
      </c>
      <c r="GK19" s="10">
        <f>ROUND(BAR!GK19*0.9*0.87,)+25</f>
        <v>19365</v>
      </c>
      <c r="GL19" s="10">
        <f>ROUND(BAR!GL19*0.9*0.87,)+25</f>
        <v>19365</v>
      </c>
      <c r="GM19" s="10">
        <f>ROUND(BAR!GM19*0.9*0.87,)+25</f>
        <v>19365</v>
      </c>
      <c r="GN19" s="10">
        <f>ROUND(BAR!GN19*0.9*0.87,)+25</f>
        <v>19365</v>
      </c>
      <c r="GO19" s="10">
        <f>ROUND(BAR!GO19*0.9*0.87,)+25</f>
        <v>19365</v>
      </c>
      <c r="GP19" s="10">
        <f>ROUND(BAR!GP19*0.9*0.87,)+25</f>
        <v>19913</v>
      </c>
      <c r="GQ19" s="10">
        <f>ROUND(BAR!GQ19*0.9*0.87,)+25</f>
        <v>19913</v>
      </c>
      <c r="GR19" s="10">
        <f>ROUND(BAR!GR19*0.9*0.87,)+25</f>
        <v>19365</v>
      </c>
      <c r="GS19" s="10">
        <f>ROUND(BAR!GS19*0.9*0.87,)+25</f>
        <v>19365</v>
      </c>
      <c r="GT19" s="10">
        <f>ROUND(BAR!GT19*0.9*0.87,)+25</f>
        <v>19365</v>
      </c>
      <c r="GU19" s="10">
        <f>ROUND(BAR!GU19*0.9*0.87,)+25</f>
        <v>19365</v>
      </c>
      <c r="GV19" s="10">
        <f>ROUND(BAR!GV19*0.9*0.87,)+25</f>
        <v>19365</v>
      </c>
      <c r="GW19" s="10">
        <f>ROUND(BAR!GW19*0.9*0.87,)+25</f>
        <v>19913</v>
      </c>
      <c r="GX19" s="10">
        <f>ROUND(BAR!GX19*0.9*0.87,)+25</f>
        <v>19913</v>
      </c>
      <c r="GY19" s="10">
        <f>ROUND(BAR!GY19*0.9*0.87,)+25</f>
        <v>19365</v>
      </c>
      <c r="GZ19" s="10">
        <f>ROUND(BAR!GZ19*0.9*0.87,)+25</f>
        <v>19365</v>
      </c>
      <c r="HA19" s="10">
        <f>ROUND(BAR!HA19*0.9*0.87,)+25</f>
        <v>19365</v>
      </c>
      <c r="HB19" s="10">
        <f>ROUND(BAR!HB19*0.9*0.87,)+25</f>
        <v>19365</v>
      </c>
      <c r="HC19" s="10">
        <f>ROUND(BAR!HC19*0.9*0.87,)+25</f>
        <v>19365</v>
      </c>
      <c r="HD19" s="10">
        <f>ROUND(BAR!HD19*0.9*0.87,)+25</f>
        <v>21166</v>
      </c>
      <c r="HE19" s="10">
        <f>ROUND(BAR!HE19*0.9*0.87,)+25</f>
        <v>21166</v>
      </c>
      <c r="HF19" s="10">
        <f>ROUND(BAR!HF19*0.9*0.87,)+25</f>
        <v>20461</v>
      </c>
      <c r="HG19" s="10">
        <f>ROUND(BAR!HG19*0.9*0.87,)+25</f>
        <v>20461</v>
      </c>
      <c r="HH19" s="10">
        <f>ROUND(BAR!HH19*0.9*0.87,)+25</f>
        <v>20461</v>
      </c>
      <c r="HI19" s="10">
        <f>ROUND(BAR!HI19*0.9*0.87,)+25</f>
        <v>20461</v>
      </c>
      <c r="HJ19" s="10">
        <f>ROUND(BAR!HJ19*0.9*0.87,)+25</f>
        <v>20461</v>
      </c>
      <c r="HK19" s="10">
        <f>ROUND(BAR!HK19*0.9*0.87,)+25</f>
        <v>23515</v>
      </c>
      <c r="HL19" s="10">
        <f>ROUND(BAR!HL19*0.9*0.87,)+25</f>
        <v>23515</v>
      </c>
      <c r="HM19" s="10">
        <f>ROUND(BAR!HM19*0.9*0.87,)+25</f>
        <v>23515</v>
      </c>
      <c r="HN19" s="10">
        <f>ROUND(BAR!HN19*0.9*0.87,)+25</f>
        <v>23515</v>
      </c>
      <c r="HO19" s="10">
        <f>ROUND(BAR!HO19*0.9*0.87,)+25</f>
        <v>23515</v>
      </c>
      <c r="HP19" s="10">
        <f>ROUND(BAR!HP19*0.9*0.87,)+25</f>
        <v>23515</v>
      </c>
      <c r="HQ19" s="10">
        <f>ROUND(BAR!HQ19*0.9*0.87,)+25</f>
        <v>23515</v>
      </c>
      <c r="HR19" s="10">
        <f>ROUND(BAR!HR19*0.9*0.87,)+25</f>
        <v>24298</v>
      </c>
      <c r="HS19" s="10">
        <f>ROUND(BAR!HS19*0.9*0.87,)+25</f>
        <v>24298</v>
      </c>
      <c r="HT19" s="10">
        <f>ROUND(BAR!HT19*0.9*0.87,)+25</f>
        <v>24298</v>
      </c>
      <c r="HU19" s="10">
        <f>ROUND(BAR!HU19*0.9*0.87,)+25</f>
        <v>24298</v>
      </c>
    </row>
    <row r="20" spans="1:229" s="7" customFormat="1" x14ac:dyDescent="0.2">
      <c r="A20" s="6" t="s">
        <v>9</v>
      </c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54"/>
      <c r="Z20" s="54"/>
      <c r="AA20" s="54"/>
      <c r="AB20" s="54"/>
      <c r="AC20" s="54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54"/>
      <c r="AO20" s="54"/>
      <c r="AP20" s="54"/>
      <c r="AQ20" s="54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54"/>
      <c r="EB20" s="54"/>
      <c r="EC20" s="54"/>
      <c r="ED20" s="54"/>
      <c r="EE20" s="10"/>
      <c r="EF20" s="10"/>
      <c r="EG20" s="10"/>
      <c r="EH20" s="10"/>
      <c r="EI20" s="10"/>
      <c r="EJ20" s="54"/>
      <c r="EK20" s="54"/>
      <c r="EL20" s="54"/>
      <c r="EM20" s="54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0"/>
      <c r="HO20" s="10"/>
      <c r="HP20" s="10"/>
      <c r="HQ20" s="10"/>
      <c r="HR20" s="10"/>
      <c r="HS20" s="10"/>
      <c r="HT20" s="10"/>
      <c r="HU20" s="10"/>
    </row>
    <row r="21" spans="1:229" s="7" customFormat="1" x14ac:dyDescent="0.2">
      <c r="A21" s="8" t="s">
        <v>10</v>
      </c>
      <c r="B21" s="10">
        <f>ROUND(BAR!B21*0.9*0.87,)+25</f>
        <v>37218</v>
      </c>
      <c r="C21" s="10">
        <f>ROUND(BAR!C21*0.9*0.87,)+25</f>
        <v>38001</v>
      </c>
      <c r="D21" s="10">
        <f>ROUND(BAR!D21*0.9*0.87,)+25</f>
        <v>36826</v>
      </c>
      <c r="E21" s="10">
        <f>ROUND(BAR!E21*0.9*0.87,)+25</f>
        <v>36826</v>
      </c>
      <c r="F21" s="10">
        <f>ROUND(BAR!F21*0.9*0.87,)+25</f>
        <v>36826</v>
      </c>
      <c r="G21" s="10">
        <f>ROUND(BAR!G21*0.9*0.87,)+25</f>
        <v>36826</v>
      </c>
      <c r="H21" s="10">
        <f>ROUND(BAR!H21*0.9*0.87,)+25</f>
        <v>38001</v>
      </c>
      <c r="I21" s="10">
        <f>ROUND(BAR!I21*0.9*0.87,)+25</f>
        <v>39958</v>
      </c>
      <c r="J21" s="10">
        <f>ROUND(BAR!J21*0.9*0.87,)+25</f>
        <v>39958</v>
      </c>
      <c r="K21" s="10">
        <f>ROUND(BAR!K21*0.9*0.87,)+25</f>
        <v>37218</v>
      </c>
      <c r="L21" s="10">
        <f>ROUND(BAR!L21*0.9*0.87,)+25</f>
        <v>37218</v>
      </c>
      <c r="M21" s="10">
        <f>ROUND(BAR!M21*0.9*0.87,)+25</f>
        <v>37218</v>
      </c>
      <c r="N21" s="10">
        <f>ROUND(BAR!N21*0.9*0.87,)+25</f>
        <v>37218</v>
      </c>
      <c r="O21" s="10">
        <f>ROUND(BAR!O21*0.9*0.87,)+25</f>
        <v>37218</v>
      </c>
      <c r="P21" s="10">
        <f>ROUND(BAR!P21*0.9*0.87,)+25</f>
        <v>38784</v>
      </c>
      <c r="Q21" s="10">
        <f>ROUND(BAR!Q21*0.9*0.87,)+25</f>
        <v>38784</v>
      </c>
      <c r="R21" s="10">
        <f>ROUND(BAR!R21*0.9*0.87,)+25</f>
        <v>38001</v>
      </c>
      <c r="S21" s="10">
        <f>ROUND(BAR!S21*0.9*0.87,)+25</f>
        <v>38001</v>
      </c>
      <c r="T21" s="10">
        <f>ROUND(BAR!T21*0.9*0.87,)+25</f>
        <v>38001</v>
      </c>
      <c r="U21" s="10">
        <f>ROUND(BAR!U21*0.9*0.87,)+25</f>
        <v>38001</v>
      </c>
      <c r="V21" s="10">
        <f>ROUND(BAR!V21*0.9*0.87,)+25</f>
        <v>38001</v>
      </c>
      <c r="W21" s="10">
        <f>ROUND(BAR!W21*0.9*0.87,)+25</f>
        <v>41133</v>
      </c>
      <c r="X21" s="10">
        <f>ROUND(BAR!X21*0.9*0.87,)+25</f>
        <v>41133</v>
      </c>
      <c r="Y21" s="54">
        <f>ROUND(BAR!Y21*0.9*0.87,)+25</f>
        <v>41133</v>
      </c>
      <c r="Z21" s="54">
        <f>ROUND(BAR!Z21*0.9*0.87,)+25</f>
        <v>41133</v>
      </c>
      <c r="AA21" s="54">
        <f>ROUND(BAR!AA21*0.9*0.87,)+25</f>
        <v>41133</v>
      </c>
      <c r="AB21" s="54">
        <f>ROUND(BAR!AB21*0.9*0.87,)+25</f>
        <v>41133</v>
      </c>
      <c r="AC21" s="54">
        <f>ROUND(BAR!AC21*0.9*0.87,)+25</f>
        <v>41133</v>
      </c>
      <c r="AD21" s="10">
        <f>ROUND(BAR!AD21*0.9*0.87,)+25</f>
        <v>41133</v>
      </c>
      <c r="AE21" s="10">
        <f>ROUND(BAR!AE21*0.9*0.87,)+25</f>
        <v>41133</v>
      </c>
      <c r="AF21" s="10">
        <f>ROUND(BAR!AF21*0.9*0.87,)+25</f>
        <v>41133</v>
      </c>
      <c r="AG21" s="10">
        <f>ROUND(BAR!AG21*0.9*0.87,)+25</f>
        <v>45831</v>
      </c>
      <c r="AH21" s="10">
        <f>ROUND(BAR!AH21*0.9*0.87,)+25</f>
        <v>45831</v>
      </c>
      <c r="AI21" s="10">
        <f>ROUND(BAR!AI21*0.9*0.87,)+25</f>
        <v>45831</v>
      </c>
      <c r="AJ21" s="10">
        <f>ROUND(BAR!AJ21*0.9*0.87,)+25</f>
        <v>45831</v>
      </c>
      <c r="AK21" s="10">
        <f>ROUND(BAR!AK21*0.9*0.87,)+25</f>
        <v>47397</v>
      </c>
      <c r="AL21" s="10">
        <f>ROUND(BAR!AL21*0.9*0.87,)+25</f>
        <v>47397</v>
      </c>
      <c r="AM21" s="10">
        <f>ROUND(BAR!AM21*0.9*0.87,)+25</f>
        <v>47397</v>
      </c>
      <c r="AN21" s="54">
        <f>ROUND(BAR!AN21*0.9*0.87,)+25</f>
        <v>47397</v>
      </c>
      <c r="AO21" s="54">
        <f>ROUND(BAR!AO21*0.9*0.87,)+25</f>
        <v>47397</v>
      </c>
      <c r="AP21" s="54">
        <f>ROUND(BAR!AP21*0.9*0.87,)+25</f>
        <v>47397</v>
      </c>
      <c r="AQ21" s="54">
        <f>ROUND(BAR!AQ21*0.9*0.87,)+25</f>
        <v>47397</v>
      </c>
      <c r="AR21" s="10">
        <f>ROUND(BAR!AR21*0.9*0.87,)+25</f>
        <v>47397</v>
      </c>
      <c r="AS21" s="10">
        <f>ROUND(BAR!AS21*0.9*0.87,)+25</f>
        <v>47397</v>
      </c>
      <c r="AT21" s="10">
        <f>ROUND(BAR!AT21*0.9*0.87,)+25</f>
        <v>42307</v>
      </c>
      <c r="AU21" s="10">
        <f>ROUND(BAR!AU21*0.9*0.87,)+25</f>
        <v>42307</v>
      </c>
      <c r="AV21" s="10">
        <f>ROUND(BAR!AV21*0.9*0.87,)+25</f>
        <v>42307</v>
      </c>
      <c r="AW21" s="10">
        <f>ROUND(BAR!AW21*0.9*0.87,)+25</f>
        <v>43482</v>
      </c>
      <c r="AX21" s="10">
        <f>ROUND(BAR!AX21*0.9*0.87,)+25</f>
        <v>43482</v>
      </c>
      <c r="AY21" s="10">
        <f>ROUND(BAR!AY21*0.9*0.87,)+25</f>
        <v>43482</v>
      </c>
      <c r="AZ21" s="10">
        <f>ROUND(BAR!AZ21*0.9*0.87,)+25</f>
        <v>43482</v>
      </c>
      <c r="BA21" s="10">
        <f>ROUND(BAR!BA21*0.9*0.87,)+25</f>
        <v>43482</v>
      </c>
      <c r="BB21" s="10">
        <f>ROUND(BAR!BB21*0.9*0.87,)+25</f>
        <v>43482</v>
      </c>
      <c r="BC21" s="10">
        <f>ROUND(BAR!BC21*0.9*0.87,)+25</f>
        <v>43482</v>
      </c>
      <c r="BD21" s="10">
        <f>ROUND(BAR!BD21*0.9*0.87,)+25</f>
        <v>43482</v>
      </c>
      <c r="BE21" s="10">
        <f>ROUND(BAR!BE21*0.9*0.87,)+25</f>
        <v>45831</v>
      </c>
      <c r="BF21" s="10">
        <f>ROUND(BAR!BF21*0.9*0.87,)+25</f>
        <v>45831</v>
      </c>
      <c r="BG21" s="10">
        <f>ROUND(BAR!BG21*0.9*0.87,)+25</f>
        <v>42307</v>
      </c>
      <c r="BH21" s="10">
        <f>ROUND(BAR!BH21*0.9*0.87,)+25</f>
        <v>42307</v>
      </c>
      <c r="BI21" s="10">
        <f>ROUND(BAR!BI21*0.9*0.87,)+25</f>
        <v>42307</v>
      </c>
      <c r="BJ21" s="10">
        <f>ROUND(BAR!BJ21*0.9*0.87,)+25</f>
        <v>42307</v>
      </c>
      <c r="BK21" s="10">
        <f>ROUND(BAR!BK21*0.9*0.87,)+25</f>
        <v>44656</v>
      </c>
      <c r="BL21" s="10">
        <f>ROUND(BAR!BL21*0.9*0.87,)+25</f>
        <v>44656</v>
      </c>
      <c r="BM21" s="10">
        <f>ROUND(BAR!BM21*0.9*0.87,)+25</f>
        <v>44656</v>
      </c>
      <c r="BN21" s="10">
        <f>ROUND(BAR!BN21*0.9*0.87,)+25</f>
        <v>44656</v>
      </c>
      <c r="BO21" s="10">
        <f>ROUND(BAR!BO21*0.9*0.87,)+25</f>
        <v>42307</v>
      </c>
      <c r="BP21" s="10">
        <f>ROUND(BAR!BP21*0.9*0.87,)+25</f>
        <v>42307</v>
      </c>
      <c r="BQ21" s="10">
        <f>ROUND(BAR!BQ21*0.9*0.87,)+25</f>
        <v>42307</v>
      </c>
      <c r="BR21" s="10">
        <f>ROUND(BAR!BR21*0.9*0.87,)+25</f>
        <v>42307</v>
      </c>
      <c r="BS21" s="10">
        <f>ROUND(BAR!BS21*0.9*0.87,)+25</f>
        <v>42307</v>
      </c>
      <c r="BT21" s="10">
        <f>ROUND(BAR!BT21*0.9*0.87,)+25</f>
        <v>43482</v>
      </c>
      <c r="BU21" s="10">
        <f>ROUND(BAR!BU21*0.9*0.87,)+25</f>
        <v>43482</v>
      </c>
      <c r="BV21" s="10">
        <f>ROUND(BAR!BV21*0.9*0.87,)+25</f>
        <v>42307</v>
      </c>
      <c r="BW21" s="10">
        <f>ROUND(BAR!BW21*0.9*0.87,)+25</f>
        <v>42307</v>
      </c>
      <c r="BX21" s="10">
        <f>ROUND(BAR!BX21*0.9*0.87,)+25</f>
        <v>42307</v>
      </c>
      <c r="BY21" s="10">
        <f>ROUND(BAR!BY21*0.9*0.87,)+25</f>
        <v>42307</v>
      </c>
      <c r="BZ21" s="10">
        <f>ROUND(BAR!BZ21*0.9*0.87,)+25</f>
        <v>42307</v>
      </c>
      <c r="CA21" s="10">
        <f>ROUND(BAR!CA21*0.9*0.87,)+25</f>
        <v>43482</v>
      </c>
      <c r="CB21" s="10">
        <f>ROUND(BAR!CB21*0.9*0.87,)+25</f>
        <v>43482</v>
      </c>
      <c r="CC21" s="10">
        <f>ROUND(BAR!CC21*0.9*0.87,)+25</f>
        <v>42307</v>
      </c>
      <c r="CD21" s="10">
        <f>ROUND(BAR!CD21*0.9*0.87,)+25</f>
        <v>42307</v>
      </c>
      <c r="CE21" s="10">
        <f>ROUND(BAR!CE21*0.9*0.87,)+25</f>
        <v>42307</v>
      </c>
      <c r="CF21" s="10">
        <f>ROUND(BAR!CF21*0.9*0.87,)+25</f>
        <v>42307</v>
      </c>
      <c r="CG21" s="10">
        <f>ROUND(BAR!CG21*0.9*0.87,)+25</f>
        <v>42307</v>
      </c>
      <c r="CH21" s="10">
        <f>ROUND(BAR!CH21*0.9*0.87,)+25</f>
        <v>43482</v>
      </c>
      <c r="CI21" s="10">
        <f>ROUND(BAR!CI21*0.9*0.87,)+25</f>
        <v>43482</v>
      </c>
      <c r="CJ21" s="10">
        <f>ROUND(BAR!CJ21*0.9*0.87,)+25</f>
        <v>42307</v>
      </c>
      <c r="CK21" s="10">
        <f>ROUND(BAR!CK21*0.9*0.87,)+25</f>
        <v>42307</v>
      </c>
      <c r="CL21" s="10">
        <f>ROUND(BAR!CL21*0.9*0.87,)+25</f>
        <v>42307</v>
      </c>
      <c r="CM21" s="10">
        <f>ROUND(BAR!CM21*0.9*0.87,)+25</f>
        <v>42307</v>
      </c>
      <c r="CN21" s="10">
        <f>ROUND(BAR!CN21*0.9*0.87,)+25</f>
        <v>42307</v>
      </c>
      <c r="CO21" s="10">
        <f>ROUND(BAR!CO21*0.9*0.87,)+25</f>
        <v>43482</v>
      </c>
      <c r="CP21" s="10">
        <f>ROUND(BAR!CP21*0.9*0.87,)+25</f>
        <v>43482</v>
      </c>
      <c r="CQ21" s="10">
        <f>ROUND(BAR!CQ21*0.9*0.87,)+25</f>
        <v>42307</v>
      </c>
      <c r="CR21" s="10">
        <f>ROUND(BAR!CR21*0.9*0.87,)+25</f>
        <v>42307</v>
      </c>
      <c r="CS21" s="10">
        <f>ROUND(BAR!CS21*0.9*0.87,)+25</f>
        <v>42307</v>
      </c>
      <c r="CT21" s="10">
        <f>ROUND(BAR!CT21*0.9*0.87,)+25</f>
        <v>42307</v>
      </c>
      <c r="CU21" s="10">
        <f>ROUND(BAR!CU21*0.9*0.87,)+25</f>
        <v>42307</v>
      </c>
      <c r="CV21" s="10">
        <f>ROUND(BAR!CV21*0.9*0.87,)+25</f>
        <v>42307</v>
      </c>
      <c r="CW21" s="10">
        <f>ROUND(BAR!CW21*0.9*0.87,)+25</f>
        <v>42307</v>
      </c>
      <c r="CX21" s="10">
        <f>ROUND(BAR!CX21*0.9*0.87,)+25</f>
        <v>39958</v>
      </c>
      <c r="CY21" s="10">
        <f>ROUND(BAR!CY21*0.9*0.87,)+25</f>
        <v>39958</v>
      </c>
      <c r="CZ21" s="10">
        <f>ROUND(BAR!CZ21*0.9*0.87,)+25</f>
        <v>39958</v>
      </c>
      <c r="DA21" s="10">
        <f>ROUND(BAR!DA21*0.9*0.87,)+25</f>
        <v>39958</v>
      </c>
      <c r="DB21" s="10">
        <f>ROUND(BAR!DB21*0.9*0.87,)+25</f>
        <v>39958</v>
      </c>
      <c r="DC21" s="10">
        <f>ROUND(BAR!DC21*0.9*0.87,)+25</f>
        <v>41133</v>
      </c>
      <c r="DD21" s="10">
        <f>ROUND(BAR!DD21*0.9*0.87,)+25</f>
        <v>41133</v>
      </c>
      <c r="DE21" s="10">
        <f>ROUND(BAR!DE21*0.9*0.87,)+25</f>
        <v>39958</v>
      </c>
      <c r="DF21" s="10">
        <f>ROUND(BAR!DF21*0.9*0.87,)+25</f>
        <v>39958</v>
      </c>
      <c r="DG21" s="10">
        <f>ROUND(BAR!DG21*0.9*0.87,)+25</f>
        <v>39958</v>
      </c>
      <c r="DH21" s="10">
        <f>ROUND(BAR!DH21*0.9*0.87,)+25</f>
        <v>39958</v>
      </c>
      <c r="DI21" s="10">
        <f>ROUND(BAR!DI21*0.9*0.87,)+25</f>
        <v>39958</v>
      </c>
      <c r="DJ21" s="10">
        <f>ROUND(BAR!DJ21*0.9*0.87,)+25</f>
        <v>41133</v>
      </c>
      <c r="DK21" s="10">
        <f>ROUND(BAR!DK21*0.9*0.87,)+25</f>
        <v>41133</v>
      </c>
      <c r="DL21" s="10">
        <f>ROUND(BAR!DL21*0.9*0.87,)+25</f>
        <v>39958</v>
      </c>
      <c r="DM21" s="10">
        <f>ROUND(BAR!DM21*0.9*0.87,)+25</f>
        <v>39958</v>
      </c>
      <c r="DN21" s="10">
        <f>ROUND(BAR!DN21*0.9*0.87,)+25</f>
        <v>39958</v>
      </c>
      <c r="DO21" s="10">
        <f>ROUND(BAR!DO21*0.9*0.87,)+25</f>
        <v>39958</v>
      </c>
      <c r="DP21" s="10">
        <f>ROUND(BAR!DP21*0.9*0.87,)+25</f>
        <v>39958</v>
      </c>
      <c r="DQ21" s="10">
        <f>ROUND(BAR!DQ21*0.9*0.87,)+25</f>
        <v>41133</v>
      </c>
      <c r="DR21" s="10">
        <f>ROUND(BAR!DR21*0.9*0.87,)+25</f>
        <v>41133</v>
      </c>
      <c r="DS21" s="10">
        <f>ROUND(BAR!DS21*0.9*0.87,)+25</f>
        <v>39958</v>
      </c>
      <c r="DT21" s="10">
        <f>ROUND(BAR!DT21*0.9*0.87,)+25</f>
        <v>39958</v>
      </c>
      <c r="DU21" s="10">
        <f>ROUND(BAR!DU21*0.9*0.87,)+25</f>
        <v>39958</v>
      </c>
      <c r="DV21" s="10">
        <f>ROUND(BAR!DV21*0.9*0.87,)+25</f>
        <v>39958</v>
      </c>
      <c r="DW21" s="10">
        <f>ROUND(BAR!DW21*0.9*0.87,)+25</f>
        <v>39958</v>
      </c>
      <c r="DX21" s="10">
        <f>ROUND(BAR!DX21*0.9*0.87,)+25</f>
        <v>39958</v>
      </c>
      <c r="DY21" s="10">
        <f>ROUND(BAR!DY21*0.9*0.87,)+25</f>
        <v>41133</v>
      </c>
      <c r="DZ21" s="10">
        <f>ROUND(BAR!DZ21*0.9*0.87,)+25</f>
        <v>41133</v>
      </c>
      <c r="EA21" s="54">
        <f>ROUND(BAR!EA21*0.9*0.87,)+25</f>
        <v>41133</v>
      </c>
      <c r="EB21" s="54">
        <f>ROUND(BAR!EB21*0.9*0.87,)+25</f>
        <v>41133</v>
      </c>
      <c r="EC21" s="54">
        <f>ROUND(BAR!EC21*0.9*0.87,)+25</f>
        <v>41133</v>
      </c>
      <c r="ED21" s="54">
        <f>ROUND(BAR!ED21*0.9*0.87,)+25</f>
        <v>41133</v>
      </c>
      <c r="EE21" s="10">
        <f>ROUND(BAR!EE21*0.9*0.87,)+25</f>
        <v>41133</v>
      </c>
      <c r="EF21" s="10">
        <f>ROUND(BAR!EF21*0.9*0.87,)+25</f>
        <v>41133</v>
      </c>
      <c r="EG21" s="10">
        <f>ROUND(BAR!EG21*0.9*0.87,)+25</f>
        <v>41133</v>
      </c>
      <c r="EH21" s="10">
        <f>ROUND(BAR!EH21*0.9*0.87,)+25</f>
        <v>41133</v>
      </c>
      <c r="EI21" s="10">
        <f>ROUND(BAR!EI21*0.9*0.87,)+25</f>
        <v>41133</v>
      </c>
      <c r="EJ21" s="54">
        <f>ROUND(BAR!EJ21*0.9*0.87,)+25</f>
        <v>41133</v>
      </c>
      <c r="EK21" s="54">
        <f>ROUND(BAR!EK21*0.9*0.87,)+25</f>
        <v>41133</v>
      </c>
      <c r="EL21" s="54">
        <f>ROUND(BAR!EL21*0.9*0.87,)+25</f>
        <v>41133</v>
      </c>
      <c r="EM21" s="54">
        <f>ROUND(BAR!EM21*0.9*0.87,)+25</f>
        <v>41133</v>
      </c>
      <c r="EN21" s="10">
        <f>ROUND(BAR!EN21*0.9*0.87,)+25</f>
        <v>41133</v>
      </c>
      <c r="EO21" s="10">
        <f>ROUND(BAR!EO21*0.9*0.87,)+25</f>
        <v>37687</v>
      </c>
      <c r="EP21" s="10">
        <f>ROUND(BAR!EP21*0.9*0.87,)+25</f>
        <v>37687</v>
      </c>
      <c r="EQ21" s="10">
        <f>ROUND(BAR!EQ21*0.9*0.87,)+25</f>
        <v>37687</v>
      </c>
      <c r="ER21" s="10">
        <f>ROUND(BAR!ER21*0.9*0.87,)+25</f>
        <v>37687</v>
      </c>
      <c r="ES21" s="10">
        <f>ROUND(BAR!ES21*0.9*0.87,)+25</f>
        <v>38392</v>
      </c>
      <c r="ET21" s="10">
        <f>ROUND(BAR!ET21*0.9*0.87,)+25</f>
        <v>38392</v>
      </c>
      <c r="EU21" s="10">
        <f>ROUND(BAR!EU21*0.9*0.87,)+25</f>
        <v>37687</v>
      </c>
      <c r="EV21" s="10">
        <f>ROUND(BAR!EV21*0.9*0.87,)+25</f>
        <v>37687</v>
      </c>
      <c r="EW21" s="10">
        <f>ROUND(BAR!EW21*0.9*0.87,)+25</f>
        <v>37687</v>
      </c>
      <c r="EX21" s="10">
        <f>ROUND(BAR!EX21*0.9*0.87,)+25</f>
        <v>37687</v>
      </c>
      <c r="EY21" s="10">
        <f>ROUND(BAR!EY21*0.9*0.87,)+25</f>
        <v>37687</v>
      </c>
      <c r="EZ21" s="10">
        <f>ROUND(BAR!EZ21*0.9*0.87,)+25</f>
        <v>38392</v>
      </c>
      <c r="FA21" s="10">
        <f>ROUND(BAR!FA21*0.9*0.87,)+25</f>
        <v>38392</v>
      </c>
      <c r="FB21" s="10">
        <f>ROUND(BAR!FB21*0.9*0.87,)+25</f>
        <v>37139</v>
      </c>
      <c r="FC21" s="10">
        <f>ROUND(BAR!FC21*0.9*0.87,)+25</f>
        <v>37139</v>
      </c>
      <c r="FD21" s="10">
        <f>ROUND(BAR!FD21*0.9*0.87,)+25</f>
        <v>37139</v>
      </c>
      <c r="FE21" s="10">
        <f>ROUND(BAR!FE21*0.9*0.87,)+25</f>
        <v>37139</v>
      </c>
      <c r="FF21" s="10">
        <f>ROUND(BAR!FF21*0.9*0.87,)+25</f>
        <v>37139</v>
      </c>
      <c r="FG21" s="10">
        <f>ROUND(BAR!FG21*0.9*0.87,)+25</f>
        <v>37687</v>
      </c>
      <c r="FH21" s="10">
        <f>ROUND(BAR!FH21*0.9*0.87,)+25</f>
        <v>37687</v>
      </c>
      <c r="FI21" s="10">
        <f>ROUND(BAR!FI21*0.9*0.87,)+25</f>
        <v>37139</v>
      </c>
      <c r="FJ21" s="10">
        <f>ROUND(BAR!FJ21*0.9*0.87,)+25</f>
        <v>37139</v>
      </c>
      <c r="FK21" s="10">
        <f>ROUND(BAR!FK21*0.9*0.87,)+25</f>
        <v>37139</v>
      </c>
      <c r="FL21" s="10">
        <f>ROUND(BAR!FL21*0.9*0.87,)+25</f>
        <v>37139</v>
      </c>
      <c r="FM21" s="10">
        <f>ROUND(BAR!FM21*0.9*0.87,)+25</f>
        <v>37139</v>
      </c>
      <c r="FN21" s="10">
        <f>ROUND(BAR!FN21*0.9*0.87,)+25</f>
        <v>37687</v>
      </c>
      <c r="FO21" s="10">
        <f>ROUND(BAR!FO21*0.9*0.87,)+25</f>
        <v>37687</v>
      </c>
      <c r="FP21" s="10">
        <f>ROUND(BAR!FP21*0.9*0.87,)+25</f>
        <v>37687</v>
      </c>
      <c r="FQ21" s="10">
        <f>ROUND(BAR!FQ21*0.9*0.87,)+25</f>
        <v>37687</v>
      </c>
      <c r="FR21" s="10">
        <f>ROUND(BAR!FR21*0.9*0.87,)+25</f>
        <v>37687</v>
      </c>
      <c r="FS21" s="10">
        <f>ROUND(BAR!FS21*0.9*0.87,)+25</f>
        <v>37687</v>
      </c>
      <c r="FT21" s="10">
        <f>ROUND(BAR!FT21*0.9*0.87,)+25</f>
        <v>37687</v>
      </c>
      <c r="FU21" s="10">
        <f>ROUND(BAR!FU21*0.9*0.87,)+25</f>
        <v>37687</v>
      </c>
      <c r="FV21" s="10">
        <f>ROUND(BAR!FV21*0.9*0.87,)+25</f>
        <v>37687</v>
      </c>
      <c r="FW21" s="10">
        <f>ROUND(BAR!FW21*0.9*0.87,)+25</f>
        <v>36591</v>
      </c>
      <c r="FX21" s="10">
        <f>ROUND(BAR!FX21*0.9*0.87,)+25</f>
        <v>36591</v>
      </c>
      <c r="FY21" s="10">
        <f>ROUND(BAR!FY21*0.9*0.87,)+25</f>
        <v>36591</v>
      </c>
      <c r="FZ21" s="10">
        <f>ROUND(BAR!FZ21*0.9*0.87,)+25</f>
        <v>36591</v>
      </c>
      <c r="GA21" s="10">
        <f>ROUND(BAR!GA21*0.9*0.87,)+25</f>
        <v>36591</v>
      </c>
      <c r="GB21" s="10">
        <f>ROUND(BAR!GB21*0.9*0.87,)+25</f>
        <v>37139</v>
      </c>
      <c r="GC21" s="10">
        <f>ROUND(BAR!GC21*0.9*0.87,)+25</f>
        <v>37139</v>
      </c>
      <c r="GD21" s="10">
        <f>ROUND(BAR!GD21*0.9*0.87,)+25</f>
        <v>36591</v>
      </c>
      <c r="GE21" s="10">
        <f>ROUND(BAR!GE21*0.9*0.87,)+25</f>
        <v>36591</v>
      </c>
      <c r="GF21" s="10">
        <f>ROUND(BAR!GF21*0.9*0.87,)+25</f>
        <v>36591</v>
      </c>
      <c r="GG21" s="10">
        <f>ROUND(BAR!GG21*0.9*0.87,)+25</f>
        <v>36591</v>
      </c>
      <c r="GH21" s="10">
        <f>ROUND(BAR!GH21*0.9*0.87,)+25</f>
        <v>36591</v>
      </c>
      <c r="GI21" s="10">
        <f>ROUND(BAR!GI21*0.9*0.87,)+25</f>
        <v>37139</v>
      </c>
      <c r="GJ21" s="10">
        <f>ROUND(BAR!GJ21*0.9*0.87,)+25</f>
        <v>37139</v>
      </c>
      <c r="GK21" s="10">
        <f>ROUND(BAR!GK21*0.9*0.87,)+25</f>
        <v>36591</v>
      </c>
      <c r="GL21" s="10">
        <f>ROUND(BAR!GL21*0.9*0.87,)+25</f>
        <v>36591</v>
      </c>
      <c r="GM21" s="10">
        <f>ROUND(BAR!GM21*0.9*0.87,)+25</f>
        <v>36591</v>
      </c>
      <c r="GN21" s="10">
        <f>ROUND(BAR!GN21*0.9*0.87,)+25</f>
        <v>36591</v>
      </c>
      <c r="GO21" s="10">
        <f>ROUND(BAR!GO21*0.9*0.87,)+25</f>
        <v>36591</v>
      </c>
      <c r="GP21" s="10">
        <f>ROUND(BAR!GP21*0.9*0.87,)+25</f>
        <v>37139</v>
      </c>
      <c r="GQ21" s="10">
        <f>ROUND(BAR!GQ21*0.9*0.87,)+25</f>
        <v>37139</v>
      </c>
      <c r="GR21" s="10">
        <f>ROUND(BAR!GR21*0.9*0.87,)+25</f>
        <v>36591</v>
      </c>
      <c r="GS21" s="10">
        <f>ROUND(BAR!GS21*0.9*0.87,)+25</f>
        <v>36591</v>
      </c>
      <c r="GT21" s="10">
        <f>ROUND(BAR!GT21*0.9*0.87,)+25</f>
        <v>36591</v>
      </c>
      <c r="GU21" s="10">
        <f>ROUND(BAR!GU21*0.9*0.87,)+25</f>
        <v>36591</v>
      </c>
      <c r="GV21" s="10">
        <f>ROUND(BAR!GV21*0.9*0.87,)+25</f>
        <v>36591</v>
      </c>
      <c r="GW21" s="10">
        <f>ROUND(BAR!GW21*0.9*0.87,)+25</f>
        <v>37139</v>
      </c>
      <c r="GX21" s="10">
        <f>ROUND(BAR!GX21*0.9*0.87,)+25</f>
        <v>37139</v>
      </c>
      <c r="GY21" s="10">
        <f>ROUND(BAR!GY21*0.9*0.87,)+25</f>
        <v>36591</v>
      </c>
      <c r="GZ21" s="10">
        <f>ROUND(BAR!GZ21*0.9*0.87,)+25</f>
        <v>36591</v>
      </c>
      <c r="HA21" s="10">
        <f>ROUND(BAR!HA21*0.9*0.87,)+25</f>
        <v>36591</v>
      </c>
      <c r="HB21" s="10">
        <f>ROUND(BAR!HB21*0.9*0.87,)+25</f>
        <v>36591</v>
      </c>
      <c r="HC21" s="10">
        <f>ROUND(BAR!HC21*0.9*0.87,)+25</f>
        <v>36591</v>
      </c>
      <c r="HD21" s="10">
        <f>ROUND(BAR!HD21*0.9*0.87,)+25</f>
        <v>38392</v>
      </c>
      <c r="HE21" s="10">
        <f>ROUND(BAR!HE21*0.9*0.87,)+25</f>
        <v>38392</v>
      </c>
      <c r="HF21" s="10">
        <f>ROUND(BAR!HF21*0.9*0.87,)+25</f>
        <v>37687</v>
      </c>
      <c r="HG21" s="10">
        <f>ROUND(BAR!HG21*0.9*0.87,)+25</f>
        <v>37687</v>
      </c>
      <c r="HH21" s="10">
        <f>ROUND(BAR!HH21*0.9*0.87,)+25</f>
        <v>37687</v>
      </c>
      <c r="HI21" s="10">
        <f>ROUND(BAR!HI21*0.9*0.87,)+25</f>
        <v>37687</v>
      </c>
      <c r="HJ21" s="10">
        <f>ROUND(BAR!HJ21*0.9*0.87,)+25</f>
        <v>37687</v>
      </c>
      <c r="HK21" s="10">
        <f>ROUND(BAR!HK21*0.9*0.87,)+25</f>
        <v>40741</v>
      </c>
      <c r="HL21" s="10">
        <f>ROUND(BAR!HL21*0.9*0.87,)+25</f>
        <v>40741</v>
      </c>
      <c r="HM21" s="10">
        <f>ROUND(BAR!HM21*0.9*0.87,)+25</f>
        <v>40741</v>
      </c>
      <c r="HN21" s="10">
        <f>ROUND(BAR!HN21*0.9*0.87,)+25</f>
        <v>40741</v>
      </c>
      <c r="HO21" s="10">
        <f>ROUND(BAR!HO21*0.9*0.87,)+25</f>
        <v>40741</v>
      </c>
      <c r="HP21" s="10">
        <f>ROUND(BAR!HP21*0.9*0.87,)+25</f>
        <v>40741</v>
      </c>
      <c r="HQ21" s="10">
        <f>ROUND(BAR!HQ21*0.9*0.87,)+25</f>
        <v>40741</v>
      </c>
      <c r="HR21" s="10">
        <f>ROUND(BAR!HR21*0.9*0.87,)+25</f>
        <v>41524</v>
      </c>
      <c r="HS21" s="10">
        <f>ROUND(BAR!HS21*0.9*0.87,)+25</f>
        <v>41524</v>
      </c>
      <c r="HT21" s="10">
        <f>ROUND(BAR!HT21*0.9*0.87,)+25</f>
        <v>41524</v>
      </c>
      <c r="HU21" s="10">
        <f>ROUND(BAR!HU21*0.9*0.87,)+25</f>
        <v>41524</v>
      </c>
    </row>
    <row r="22" spans="1:229" s="7" customFormat="1" x14ac:dyDescent="0.2">
      <c r="A22" s="6" t="s">
        <v>11</v>
      </c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54"/>
      <c r="Z22" s="54"/>
      <c r="AA22" s="54"/>
      <c r="AB22" s="54"/>
      <c r="AC22" s="54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54"/>
      <c r="AO22" s="54"/>
      <c r="AP22" s="54"/>
      <c r="AQ22" s="54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54"/>
      <c r="EB22" s="54"/>
      <c r="EC22" s="54"/>
      <c r="ED22" s="54"/>
      <c r="EE22" s="10"/>
      <c r="EF22" s="10"/>
      <c r="EG22" s="10"/>
      <c r="EH22" s="10"/>
      <c r="EI22" s="10"/>
      <c r="EJ22" s="54"/>
      <c r="EK22" s="54"/>
      <c r="EL22" s="54"/>
      <c r="EM22" s="54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  <c r="GS22" s="10"/>
      <c r="GT22" s="10"/>
      <c r="GU22" s="10"/>
      <c r="GV22" s="10"/>
      <c r="GW22" s="10"/>
      <c r="GX22" s="10"/>
      <c r="GY22" s="10"/>
      <c r="GZ22" s="10"/>
      <c r="HA22" s="10"/>
      <c r="HB22" s="10"/>
      <c r="HC22" s="10"/>
      <c r="HD22" s="10"/>
      <c r="HE22" s="10"/>
      <c r="HF22" s="10"/>
      <c r="HG22" s="10"/>
      <c r="HH22" s="10"/>
      <c r="HI22" s="10"/>
      <c r="HJ22" s="10"/>
      <c r="HK22" s="10"/>
      <c r="HL22" s="10"/>
      <c r="HM22" s="10"/>
      <c r="HN22" s="10"/>
      <c r="HO22" s="10"/>
      <c r="HP22" s="10"/>
      <c r="HQ22" s="10"/>
      <c r="HR22" s="10"/>
      <c r="HS22" s="10"/>
      <c r="HT22" s="10"/>
      <c r="HU22" s="10"/>
    </row>
    <row r="23" spans="1:229" s="7" customFormat="1" x14ac:dyDescent="0.2">
      <c r="A23" s="8" t="s">
        <v>10</v>
      </c>
      <c r="B23" s="10">
        <f>ROUND(BAR!B23*0.9*0.87,)+25</f>
        <v>48963</v>
      </c>
      <c r="C23" s="10">
        <f>ROUND(BAR!C23*0.9*0.87,)+25</f>
        <v>49746</v>
      </c>
      <c r="D23" s="10">
        <f>ROUND(BAR!D23*0.9*0.87,)+25</f>
        <v>48571</v>
      </c>
      <c r="E23" s="10">
        <f>ROUND(BAR!E23*0.9*0.87,)+25</f>
        <v>48571</v>
      </c>
      <c r="F23" s="10">
        <f>ROUND(BAR!F23*0.9*0.87,)+25</f>
        <v>48571</v>
      </c>
      <c r="G23" s="10">
        <f>ROUND(BAR!G23*0.9*0.87,)+25</f>
        <v>48571</v>
      </c>
      <c r="H23" s="10">
        <f>ROUND(BAR!H23*0.9*0.87,)+25</f>
        <v>49746</v>
      </c>
      <c r="I23" s="10">
        <f>ROUND(BAR!I23*0.9*0.87,)+25</f>
        <v>51703</v>
      </c>
      <c r="J23" s="10">
        <f>ROUND(BAR!J23*0.9*0.87,)+25</f>
        <v>51703</v>
      </c>
      <c r="K23" s="10">
        <f>ROUND(BAR!K23*0.9*0.87,)+25</f>
        <v>48963</v>
      </c>
      <c r="L23" s="10">
        <f>ROUND(BAR!L23*0.9*0.87,)+25</f>
        <v>48963</v>
      </c>
      <c r="M23" s="10">
        <f>ROUND(BAR!M23*0.9*0.87,)+25</f>
        <v>48963</v>
      </c>
      <c r="N23" s="10">
        <f>ROUND(BAR!N23*0.9*0.87,)+25</f>
        <v>48963</v>
      </c>
      <c r="O23" s="10">
        <f>ROUND(BAR!O23*0.9*0.87,)+25</f>
        <v>48963</v>
      </c>
      <c r="P23" s="10">
        <f>ROUND(BAR!P23*0.9*0.87,)+25</f>
        <v>50529</v>
      </c>
      <c r="Q23" s="10">
        <f>ROUND(BAR!Q23*0.9*0.87,)+25</f>
        <v>50529</v>
      </c>
      <c r="R23" s="10">
        <f>ROUND(BAR!R23*0.9*0.87,)+25</f>
        <v>49746</v>
      </c>
      <c r="S23" s="10">
        <f>ROUND(BAR!S23*0.9*0.87,)+25</f>
        <v>49746</v>
      </c>
      <c r="T23" s="10">
        <f>ROUND(BAR!T23*0.9*0.87,)+25</f>
        <v>49746</v>
      </c>
      <c r="U23" s="10">
        <f>ROUND(BAR!U23*0.9*0.87,)+25</f>
        <v>49746</v>
      </c>
      <c r="V23" s="10">
        <f>ROUND(BAR!V23*0.9*0.87,)+25</f>
        <v>49746</v>
      </c>
      <c r="W23" s="10">
        <f>ROUND(BAR!W23*0.9*0.87,)+25</f>
        <v>52878</v>
      </c>
      <c r="X23" s="10">
        <f>ROUND(BAR!X23*0.9*0.87,)+25</f>
        <v>52878</v>
      </c>
      <c r="Y23" s="54">
        <f>ROUND(BAR!Y23*0.9*0.87,)+25</f>
        <v>52878</v>
      </c>
      <c r="Z23" s="54">
        <f>ROUND(BAR!Z23*0.9*0.87,)+25</f>
        <v>52878</v>
      </c>
      <c r="AA23" s="54">
        <f>ROUND(BAR!AA23*0.9*0.87,)+25</f>
        <v>52878</v>
      </c>
      <c r="AB23" s="54">
        <f>ROUND(BAR!AB23*0.9*0.87,)+25</f>
        <v>52878</v>
      </c>
      <c r="AC23" s="54">
        <f>ROUND(BAR!AC23*0.9*0.87,)+25</f>
        <v>52878</v>
      </c>
      <c r="AD23" s="10">
        <f>ROUND(BAR!AD23*0.9*0.87,)+25</f>
        <v>52878</v>
      </c>
      <c r="AE23" s="10">
        <f>ROUND(BAR!AE23*0.9*0.87,)+25</f>
        <v>52878</v>
      </c>
      <c r="AF23" s="10">
        <f>ROUND(BAR!AF23*0.9*0.87,)+25</f>
        <v>52878</v>
      </c>
      <c r="AG23" s="10">
        <f>ROUND(BAR!AG23*0.9*0.87,)+25</f>
        <v>57576</v>
      </c>
      <c r="AH23" s="10">
        <f>ROUND(BAR!AH23*0.9*0.87,)+25</f>
        <v>57576</v>
      </c>
      <c r="AI23" s="10">
        <f>ROUND(BAR!AI23*0.9*0.87,)+25</f>
        <v>57576</v>
      </c>
      <c r="AJ23" s="10">
        <f>ROUND(BAR!AJ23*0.9*0.87,)+25</f>
        <v>57576</v>
      </c>
      <c r="AK23" s="10">
        <f>ROUND(BAR!AK23*0.9*0.87,)+25</f>
        <v>59142</v>
      </c>
      <c r="AL23" s="10">
        <f>ROUND(BAR!AL23*0.9*0.87,)+25</f>
        <v>59142</v>
      </c>
      <c r="AM23" s="10">
        <f>ROUND(BAR!AM23*0.9*0.87,)+25</f>
        <v>59142</v>
      </c>
      <c r="AN23" s="54">
        <f>ROUND(BAR!AN23*0.9*0.87,)+25</f>
        <v>59142</v>
      </c>
      <c r="AO23" s="54">
        <f>ROUND(BAR!AO23*0.9*0.87,)+25</f>
        <v>59142</v>
      </c>
      <c r="AP23" s="54">
        <f>ROUND(BAR!AP23*0.9*0.87,)+25</f>
        <v>59142</v>
      </c>
      <c r="AQ23" s="54">
        <f>ROUND(BAR!AQ23*0.9*0.87,)+25</f>
        <v>59142</v>
      </c>
      <c r="AR23" s="10">
        <f>ROUND(BAR!AR23*0.9*0.87,)+25</f>
        <v>59142</v>
      </c>
      <c r="AS23" s="10">
        <f>ROUND(BAR!AS23*0.9*0.87,)+25</f>
        <v>59142</v>
      </c>
      <c r="AT23" s="10">
        <f>ROUND(BAR!AT23*0.9*0.87,)+25</f>
        <v>54052</v>
      </c>
      <c r="AU23" s="10">
        <f>ROUND(BAR!AU23*0.9*0.87,)+25</f>
        <v>54052</v>
      </c>
      <c r="AV23" s="10">
        <f>ROUND(BAR!AV23*0.9*0.87,)+25</f>
        <v>54052</v>
      </c>
      <c r="AW23" s="10">
        <f>ROUND(BAR!AW23*0.9*0.87,)+25</f>
        <v>55227</v>
      </c>
      <c r="AX23" s="10">
        <f>ROUND(BAR!AX23*0.9*0.87,)+25</f>
        <v>55227</v>
      </c>
      <c r="AY23" s="10">
        <f>ROUND(BAR!AY23*0.9*0.87,)+25</f>
        <v>55227</v>
      </c>
      <c r="AZ23" s="10">
        <f>ROUND(BAR!AZ23*0.9*0.87,)+25</f>
        <v>55227</v>
      </c>
      <c r="BA23" s="10">
        <f>ROUND(BAR!BA23*0.9*0.87,)+25</f>
        <v>55227</v>
      </c>
      <c r="BB23" s="10">
        <f>ROUND(BAR!BB23*0.9*0.87,)+25</f>
        <v>55227</v>
      </c>
      <c r="BC23" s="10">
        <f>ROUND(BAR!BC23*0.9*0.87,)+25</f>
        <v>55227</v>
      </c>
      <c r="BD23" s="10">
        <f>ROUND(BAR!BD23*0.9*0.87,)+25</f>
        <v>55227</v>
      </c>
      <c r="BE23" s="10">
        <f>ROUND(BAR!BE23*0.9*0.87,)+25</f>
        <v>57576</v>
      </c>
      <c r="BF23" s="10">
        <f>ROUND(BAR!BF23*0.9*0.87,)+25</f>
        <v>57576</v>
      </c>
      <c r="BG23" s="10">
        <f>ROUND(BAR!BG23*0.9*0.87,)+25</f>
        <v>54052</v>
      </c>
      <c r="BH23" s="10">
        <f>ROUND(BAR!BH23*0.9*0.87,)+25</f>
        <v>54052</v>
      </c>
      <c r="BI23" s="10">
        <f>ROUND(BAR!BI23*0.9*0.87,)+25</f>
        <v>54052</v>
      </c>
      <c r="BJ23" s="10">
        <f>ROUND(BAR!BJ23*0.9*0.87,)+25</f>
        <v>54052</v>
      </c>
      <c r="BK23" s="10">
        <f>ROUND(BAR!BK23*0.9*0.87,)+25</f>
        <v>56401</v>
      </c>
      <c r="BL23" s="10">
        <f>ROUND(BAR!BL23*0.9*0.87,)+25</f>
        <v>56401</v>
      </c>
      <c r="BM23" s="10">
        <f>ROUND(BAR!BM23*0.9*0.87,)+25</f>
        <v>56401</v>
      </c>
      <c r="BN23" s="10">
        <f>ROUND(BAR!BN23*0.9*0.87,)+25</f>
        <v>56401</v>
      </c>
      <c r="BO23" s="10">
        <f>ROUND(BAR!BO23*0.9*0.87,)+25</f>
        <v>54052</v>
      </c>
      <c r="BP23" s="10">
        <f>ROUND(BAR!BP23*0.9*0.87,)+25</f>
        <v>54052</v>
      </c>
      <c r="BQ23" s="10">
        <f>ROUND(BAR!BQ23*0.9*0.87,)+25</f>
        <v>54052</v>
      </c>
      <c r="BR23" s="10">
        <f>ROUND(BAR!BR23*0.9*0.87,)+25</f>
        <v>54052</v>
      </c>
      <c r="BS23" s="10">
        <f>ROUND(BAR!BS23*0.9*0.87,)+25</f>
        <v>54052</v>
      </c>
      <c r="BT23" s="10">
        <f>ROUND(BAR!BT23*0.9*0.87,)+25</f>
        <v>55227</v>
      </c>
      <c r="BU23" s="10">
        <f>ROUND(BAR!BU23*0.9*0.87,)+25</f>
        <v>55227</v>
      </c>
      <c r="BV23" s="10">
        <f>ROUND(BAR!BV23*0.9*0.87,)+25</f>
        <v>54052</v>
      </c>
      <c r="BW23" s="10">
        <f>ROUND(BAR!BW23*0.9*0.87,)+25</f>
        <v>54052</v>
      </c>
      <c r="BX23" s="10">
        <f>ROUND(BAR!BX23*0.9*0.87,)+25</f>
        <v>54052</v>
      </c>
      <c r="BY23" s="10">
        <f>ROUND(BAR!BY23*0.9*0.87,)+25</f>
        <v>54052</v>
      </c>
      <c r="BZ23" s="10">
        <f>ROUND(BAR!BZ23*0.9*0.87,)+25</f>
        <v>54052</v>
      </c>
      <c r="CA23" s="10">
        <f>ROUND(BAR!CA23*0.9*0.87,)+25</f>
        <v>55227</v>
      </c>
      <c r="CB23" s="10">
        <f>ROUND(BAR!CB23*0.9*0.87,)+25</f>
        <v>55227</v>
      </c>
      <c r="CC23" s="10">
        <f>ROUND(BAR!CC23*0.9*0.87,)+25</f>
        <v>54052</v>
      </c>
      <c r="CD23" s="10">
        <f>ROUND(BAR!CD23*0.9*0.87,)+25</f>
        <v>54052</v>
      </c>
      <c r="CE23" s="10">
        <f>ROUND(BAR!CE23*0.9*0.87,)+25</f>
        <v>54052</v>
      </c>
      <c r="CF23" s="10">
        <f>ROUND(BAR!CF23*0.9*0.87,)+25</f>
        <v>54052</v>
      </c>
      <c r="CG23" s="10">
        <f>ROUND(BAR!CG23*0.9*0.87,)+25</f>
        <v>54052</v>
      </c>
      <c r="CH23" s="10">
        <f>ROUND(BAR!CH23*0.9*0.87,)+25</f>
        <v>55227</v>
      </c>
      <c r="CI23" s="10">
        <f>ROUND(BAR!CI23*0.9*0.87,)+25</f>
        <v>55227</v>
      </c>
      <c r="CJ23" s="10">
        <f>ROUND(BAR!CJ23*0.9*0.87,)+25</f>
        <v>54052</v>
      </c>
      <c r="CK23" s="10">
        <f>ROUND(BAR!CK23*0.9*0.87,)+25</f>
        <v>54052</v>
      </c>
      <c r="CL23" s="10">
        <f>ROUND(BAR!CL23*0.9*0.87,)+25</f>
        <v>54052</v>
      </c>
      <c r="CM23" s="10">
        <f>ROUND(BAR!CM23*0.9*0.87,)+25</f>
        <v>54052</v>
      </c>
      <c r="CN23" s="10">
        <f>ROUND(BAR!CN23*0.9*0.87,)+25</f>
        <v>54052</v>
      </c>
      <c r="CO23" s="10">
        <f>ROUND(BAR!CO23*0.9*0.87,)+25</f>
        <v>55227</v>
      </c>
      <c r="CP23" s="10">
        <f>ROUND(BAR!CP23*0.9*0.87,)+25</f>
        <v>55227</v>
      </c>
      <c r="CQ23" s="10">
        <f>ROUND(BAR!CQ23*0.9*0.87,)+25</f>
        <v>54052</v>
      </c>
      <c r="CR23" s="10">
        <f>ROUND(BAR!CR23*0.9*0.87,)+25</f>
        <v>54052</v>
      </c>
      <c r="CS23" s="10">
        <f>ROUND(BAR!CS23*0.9*0.87,)+25</f>
        <v>54052</v>
      </c>
      <c r="CT23" s="10">
        <f>ROUND(BAR!CT23*0.9*0.87,)+25</f>
        <v>54052</v>
      </c>
      <c r="CU23" s="10">
        <f>ROUND(BAR!CU23*0.9*0.87,)+25</f>
        <v>54052</v>
      </c>
      <c r="CV23" s="10">
        <f>ROUND(BAR!CV23*0.9*0.87,)+25</f>
        <v>54052</v>
      </c>
      <c r="CW23" s="10">
        <f>ROUND(BAR!CW23*0.9*0.87,)+25</f>
        <v>54052</v>
      </c>
      <c r="CX23" s="10">
        <f>ROUND(BAR!CX23*0.9*0.87,)+25</f>
        <v>51703</v>
      </c>
      <c r="CY23" s="10">
        <f>ROUND(BAR!CY23*0.9*0.87,)+25</f>
        <v>51703</v>
      </c>
      <c r="CZ23" s="10">
        <f>ROUND(BAR!CZ23*0.9*0.87,)+25</f>
        <v>51703</v>
      </c>
      <c r="DA23" s="10">
        <f>ROUND(BAR!DA23*0.9*0.87,)+25</f>
        <v>51703</v>
      </c>
      <c r="DB23" s="10">
        <f>ROUND(BAR!DB23*0.9*0.87,)+25</f>
        <v>51703</v>
      </c>
      <c r="DC23" s="10">
        <f>ROUND(BAR!DC23*0.9*0.87,)+25</f>
        <v>52878</v>
      </c>
      <c r="DD23" s="10">
        <f>ROUND(BAR!DD23*0.9*0.87,)+25</f>
        <v>52878</v>
      </c>
      <c r="DE23" s="10">
        <f>ROUND(BAR!DE23*0.9*0.87,)+25</f>
        <v>51703</v>
      </c>
      <c r="DF23" s="10">
        <f>ROUND(BAR!DF23*0.9*0.87,)+25</f>
        <v>51703</v>
      </c>
      <c r="DG23" s="10">
        <f>ROUND(BAR!DG23*0.9*0.87,)+25</f>
        <v>51703</v>
      </c>
      <c r="DH23" s="10">
        <f>ROUND(BAR!DH23*0.9*0.87,)+25</f>
        <v>51703</v>
      </c>
      <c r="DI23" s="10">
        <f>ROUND(BAR!DI23*0.9*0.87,)+25</f>
        <v>51703</v>
      </c>
      <c r="DJ23" s="10">
        <f>ROUND(BAR!DJ23*0.9*0.87,)+25</f>
        <v>52878</v>
      </c>
      <c r="DK23" s="10">
        <f>ROUND(BAR!DK23*0.9*0.87,)+25</f>
        <v>52878</v>
      </c>
      <c r="DL23" s="10">
        <f>ROUND(BAR!DL23*0.9*0.87,)+25</f>
        <v>51703</v>
      </c>
      <c r="DM23" s="10">
        <f>ROUND(BAR!DM23*0.9*0.87,)+25</f>
        <v>51703</v>
      </c>
      <c r="DN23" s="10">
        <f>ROUND(BAR!DN23*0.9*0.87,)+25</f>
        <v>51703</v>
      </c>
      <c r="DO23" s="10">
        <f>ROUND(BAR!DO23*0.9*0.87,)+25</f>
        <v>51703</v>
      </c>
      <c r="DP23" s="10">
        <f>ROUND(BAR!DP23*0.9*0.87,)+25</f>
        <v>51703</v>
      </c>
      <c r="DQ23" s="10">
        <f>ROUND(BAR!DQ23*0.9*0.87,)+25</f>
        <v>52878</v>
      </c>
      <c r="DR23" s="10">
        <f>ROUND(BAR!DR23*0.9*0.87,)+25</f>
        <v>52878</v>
      </c>
      <c r="DS23" s="10">
        <f>ROUND(BAR!DS23*0.9*0.87,)+25</f>
        <v>51703</v>
      </c>
      <c r="DT23" s="10">
        <f>ROUND(BAR!DT23*0.9*0.87,)+25</f>
        <v>51703</v>
      </c>
      <c r="DU23" s="10">
        <f>ROUND(BAR!DU23*0.9*0.87,)+25</f>
        <v>51703</v>
      </c>
      <c r="DV23" s="10">
        <f>ROUND(BAR!DV23*0.9*0.87,)+25</f>
        <v>51703</v>
      </c>
      <c r="DW23" s="10">
        <f>ROUND(BAR!DW23*0.9*0.87,)+25</f>
        <v>51703</v>
      </c>
      <c r="DX23" s="10">
        <f>ROUND(BAR!DX23*0.9*0.87,)+25</f>
        <v>51703</v>
      </c>
      <c r="DY23" s="10">
        <f>ROUND(BAR!DY23*0.9*0.87,)+25</f>
        <v>52878</v>
      </c>
      <c r="DZ23" s="10">
        <f>ROUND(BAR!DZ23*0.9*0.87,)+25</f>
        <v>52878</v>
      </c>
      <c r="EA23" s="54">
        <f>ROUND(BAR!EA23*0.9*0.87,)+25</f>
        <v>52878</v>
      </c>
      <c r="EB23" s="54">
        <f>ROUND(BAR!EB23*0.9*0.87,)+25</f>
        <v>52878</v>
      </c>
      <c r="EC23" s="54">
        <f>ROUND(BAR!EC23*0.9*0.87,)+25</f>
        <v>52878</v>
      </c>
      <c r="ED23" s="54">
        <f>ROUND(BAR!ED23*0.9*0.87,)+25</f>
        <v>52878</v>
      </c>
      <c r="EE23" s="10">
        <f>ROUND(BAR!EE23*0.9*0.87,)+25</f>
        <v>52878</v>
      </c>
      <c r="EF23" s="10">
        <f>ROUND(BAR!EF23*0.9*0.87,)+25</f>
        <v>52878</v>
      </c>
      <c r="EG23" s="10">
        <f>ROUND(BAR!EG23*0.9*0.87,)+25</f>
        <v>52878</v>
      </c>
      <c r="EH23" s="10">
        <f>ROUND(BAR!EH23*0.9*0.87,)+25</f>
        <v>52878</v>
      </c>
      <c r="EI23" s="10">
        <f>ROUND(BAR!EI23*0.9*0.87,)+25</f>
        <v>52878</v>
      </c>
      <c r="EJ23" s="54">
        <f>ROUND(BAR!EJ23*0.9*0.87,)+25</f>
        <v>52878</v>
      </c>
      <c r="EK23" s="54">
        <f>ROUND(BAR!EK23*0.9*0.87,)+25</f>
        <v>52878</v>
      </c>
      <c r="EL23" s="54">
        <f>ROUND(BAR!EL23*0.9*0.87,)+25</f>
        <v>52878</v>
      </c>
      <c r="EM23" s="54">
        <f>ROUND(BAR!EM23*0.9*0.87,)+25</f>
        <v>52878</v>
      </c>
      <c r="EN23" s="10">
        <f>ROUND(BAR!EN23*0.9*0.87,)+25</f>
        <v>52878</v>
      </c>
      <c r="EO23" s="10">
        <f>ROUND(BAR!EO23*0.9*0.87,)+25</f>
        <v>49432</v>
      </c>
      <c r="EP23" s="10">
        <f>ROUND(BAR!EP23*0.9*0.87,)+25</f>
        <v>49432</v>
      </c>
      <c r="EQ23" s="10">
        <f>ROUND(BAR!EQ23*0.9*0.87,)+25</f>
        <v>49432</v>
      </c>
      <c r="ER23" s="10">
        <f>ROUND(BAR!ER23*0.9*0.87,)+25</f>
        <v>49432</v>
      </c>
      <c r="ES23" s="10">
        <f>ROUND(BAR!ES23*0.9*0.87,)+25</f>
        <v>50137</v>
      </c>
      <c r="ET23" s="10">
        <f>ROUND(BAR!ET23*0.9*0.87,)+25</f>
        <v>50137</v>
      </c>
      <c r="EU23" s="10">
        <f>ROUND(BAR!EU23*0.9*0.87,)+25</f>
        <v>49432</v>
      </c>
      <c r="EV23" s="10">
        <f>ROUND(BAR!EV23*0.9*0.87,)+25</f>
        <v>49432</v>
      </c>
      <c r="EW23" s="10">
        <f>ROUND(BAR!EW23*0.9*0.87,)+25</f>
        <v>49432</v>
      </c>
      <c r="EX23" s="10">
        <f>ROUND(BAR!EX23*0.9*0.87,)+25</f>
        <v>49432</v>
      </c>
      <c r="EY23" s="10">
        <f>ROUND(BAR!EY23*0.9*0.87,)+25</f>
        <v>49432</v>
      </c>
      <c r="EZ23" s="10">
        <f>ROUND(BAR!EZ23*0.9*0.87,)+25</f>
        <v>50137</v>
      </c>
      <c r="FA23" s="10">
        <f>ROUND(BAR!FA23*0.9*0.87,)+25</f>
        <v>50137</v>
      </c>
      <c r="FB23" s="10">
        <f>ROUND(BAR!FB23*0.9*0.87,)+25</f>
        <v>48884</v>
      </c>
      <c r="FC23" s="10">
        <f>ROUND(BAR!FC23*0.9*0.87,)+25</f>
        <v>48884</v>
      </c>
      <c r="FD23" s="10">
        <f>ROUND(BAR!FD23*0.9*0.87,)+25</f>
        <v>48884</v>
      </c>
      <c r="FE23" s="10">
        <f>ROUND(BAR!FE23*0.9*0.87,)+25</f>
        <v>48884</v>
      </c>
      <c r="FF23" s="10">
        <f>ROUND(BAR!FF23*0.9*0.87,)+25</f>
        <v>48884</v>
      </c>
      <c r="FG23" s="10">
        <f>ROUND(BAR!FG23*0.9*0.87,)+25</f>
        <v>49432</v>
      </c>
      <c r="FH23" s="10">
        <f>ROUND(BAR!FH23*0.9*0.87,)+25</f>
        <v>49432</v>
      </c>
      <c r="FI23" s="10">
        <f>ROUND(BAR!FI23*0.9*0.87,)+25</f>
        <v>48884</v>
      </c>
      <c r="FJ23" s="10">
        <f>ROUND(BAR!FJ23*0.9*0.87,)+25</f>
        <v>48884</v>
      </c>
      <c r="FK23" s="10">
        <f>ROUND(BAR!FK23*0.9*0.87,)+25</f>
        <v>48884</v>
      </c>
      <c r="FL23" s="10">
        <f>ROUND(BAR!FL23*0.9*0.87,)+25</f>
        <v>48884</v>
      </c>
      <c r="FM23" s="10">
        <f>ROUND(BAR!FM23*0.9*0.87,)+25</f>
        <v>48884</v>
      </c>
      <c r="FN23" s="10">
        <f>ROUND(BAR!FN23*0.9*0.87,)+25</f>
        <v>49432</v>
      </c>
      <c r="FO23" s="10">
        <f>ROUND(BAR!FO23*0.9*0.87,)+25</f>
        <v>49432</v>
      </c>
      <c r="FP23" s="10">
        <f>ROUND(BAR!FP23*0.9*0.87,)+25</f>
        <v>49432</v>
      </c>
      <c r="FQ23" s="10">
        <f>ROUND(BAR!FQ23*0.9*0.87,)+25</f>
        <v>49432</v>
      </c>
      <c r="FR23" s="10">
        <f>ROUND(BAR!FR23*0.9*0.87,)+25</f>
        <v>49432</v>
      </c>
      <c r="FS23" s="10">
        <f>ROUND(BAR!FS23*0.9*0.87,)+25</f>
        <v>49432</v>
      </c>
      <c r="FT23" s="10">
        <f>ROUND(BAR!FT23*0.9*0.87,)+25</f>
        <v>49432</v>
      </c>
      <c r="FU23" s="10">
        <f>ROUND(BAR!FU23*0.9*0.87,)+25</f>
        <v>49432</v>
      </c>
      <c r="FV23" s="10">
        <f>ROUND(BAR!FV23*0.9*0.87,)+25</f>
        <v>49432</v>
      </c>
      <c r="FW23" s="10">
        <f>ROUND(BAR!FW23*0.9*0.87,)+25</f>
        <v>48336</v>
      </c>
      <c r="FX23" s="10">
        <f>ROUND(BAR!FX23*0.9*0.87,)+25</f>
        <v>48336</v>
      </c>
      <c r="FY23" s="10">
        <f>ROUND(BAR!FY23*0.9*0.87,)+25</f>
        <v>48336</v>
      </c>
      <c r="FZ23" s="10">
        <f>ROUND(BAR!FZ23*0.9*0.87,)+25</f>
        <v>48336</v>
      </c>
      <c r="GA23" s="10">
        <f>ROUND(BAR!GA23*0.9*0.87,)+25</f>
        <v>48336</v>
      </c>
      <c r="GB23" s="10">
        <f>ROUND(BAR!GB23*0.9*0.87,)+25</f>
        <v>48884</v>
      </c>
      <c r="GC23" s="10">
        <f>ROUND(BAR!GC23*0.9*0.87,)+25</f>
        <v>48884</v>
      </c>
      <c r="GD23" s="10">
        <f>ROUND(BAR!GD23*0.9*0.87,)+25</f>
        <v>48336</v>
      </c>
      <c r="GE23" s="10">
        <f>ROUND(BAR!GE23*0.9*0.87,)+25</f>
        <v>48336</v>
      </c>
      <c r="GF23" s="10">
        <f>ROUND(BAR!GF23*0.9*0.87,)+25</f>
        <v>48336</v>
      </c>
      <c r="GG23" s="10">
        <f>ROUND(BAR!GG23*0.9*0.87,)+25</f>
        <v>48336</v>
      </c>
      <c r="GH23" s="10">
        <f>ROUND(BAR!GH23*0.9*0.87,)+25</f>
        <v>48336</v>
      </c>
      <c r="GI23" s="10">
        <f>ROUND(BAR!GI23*0.9*0.87,)+25</f>
        <v>48884</v>
      </c>
      <c r="GJ23" s="10">
        <f>ROUND(BAR!GJ23*0.9*0.87,)+25</f>
        <v>48884</v>
      </c>
      <c r="GK23" s="10">
        <f>ROUND(BAR!GK23*0.9*0.87,)+25</f>
        <v>48336</v>
      </c>
      <c r="GL23" s="10">
        <f>ROUND(BAR!GL23*0.9*0.87,)+25</f>
        <v>48336</v>
      </c>
      <c r="GM23" s="10">
        <f>ROUND(BAR!GM23*0.9*0.87,)+25</f>
        <v>48336</v>
      </c>
      <c r="GN23" s="10">
        <f>ROUND(BAR!GN23*0.9*0.87,)+25</f>
        <v>48336</v>
      </c>
      <c r="GO23" s="10">
        <f>ROUND(BAR!GO23*0.9*0.87,)+25</f>
        <v>48336</v>
      </c>
      <c r="GP23" s="10">
        <f>ROUND(BAR!GP23*0.9*0.87,)+25</f>
        <v>48884</v>
      </c>
      <c r="GQ23" s="10">
        <f>ROUND(BAR!GQ23*0.9*0.87,)+25</f>
        <v>48884</v>
      </c>
      <c r="GR23" s="10">
        <f>ROUND(BAR!GR23*0.9*0.87,)+25</f>
        <v>48336</v>
      </c>
      <c r="GS23" s="10">
        <f>ROUND(BAR!GS23*0.9*0.87,)+25</f>
        <v>48336</v>
      </c>
      <c r="GT23" s="10">
        <f>ROUND(BAR!GT23*0.9*0.87,)+25</f>
        <v>48336</v>
      </c>
      <c r="GU23" s="10">
        <f>ROUND(BAR!GU23*0.9*0.87,)+25</f>
        <v>48336</v>
      </c>
      <c r="GV23" s="10">
        <f>ROUND(BAR!GV23*0.9*0.87,)+25</f>
        <v>48336</v>
      </c>
      <c r="GW23" s="10">
        <f>ROUND(BAR!GW23*0.9*0.87,)+25</f>
        <v>48884</v>
      </c>
      <c r="GX23" s="10">
        <f>ROUND(BAR!GX23*0.9*0.87,)+25</f>
        <v>48884</v>
      </c>
      <c r="GY23" s="10">
        <f>ROUND(BAR!GY23*0.9*0.87,)+25</f>
        <v>48336</v>
      </c>
      <c r="GZ23" s="10">
        <f>ROUND(BAR!GZ23*0.9*0.87,)+25</f>
        <v>48336</v>
      </c>
      <c r="HA23" s="10">
        <f>ROUND(BAR!HA23*0.9*0.87,)+25</f>
        <v>48336</v>
      </c>
      <c r="HB23" s="10">
        <f>ROUND(BAR!HB23*0.9*0.87,)+25</f>
        <v>48336</v>
      </c>
      <c r="HC23" s="10">
        <f>ROUND(BAR!HC23*0.9*0.87,)+25</f>
        <v>48336</v>
      </c>
      <c r="HD23" s="10">
        <f>ROUND(BAR!HD23*0.9*0.87,)+25</f>
        <v>50137</v>
      </c>
      <c r="HE23" s="10">
        <f>ROUND(BAR!HE23*0.9*0.87,)+25</f>
        <v>50137</v>
      </c>
      <c r="HF23" s="10">
        <f>ROUND(BAR!HF23*0.9*0.87,)+25</f>
        <v>49432</v>
      </c>
      <c r="HG23" s="10">
        <f>ROUND(BAR!HG23*0.9*0.87,)+25</f>
        <v>49432</v>
      </c>
      <c r="HH23" s="10">
        <f>ROUND(BAR!HH23*0.9*0.87,)+25</f>
        <v>49432</v>
      </c>
      <c r="HI23" s="10">
        <f>ROUND(BAR!HI23*0.9*0.87,)+25</f>
        <v>49432</v>
      </c>
      <c r="HJ23" s="10">
        <f>ROUND(BAR!HJ23*0.9*0.87,)+25</f>
        <v>49432</v>
      </c>
      <c r="HK23" s="10">
        <f>ROUND(BAR!HK23*0.9*0.87,)+25</f>
        <v>52486</v>
      </c>
      <c r="HL23" s="10">
        <f>ROUND(BAR!HL23*0.9*0.87,)+25</f>
        <v>52486</v>
      </c>
      <c r="HM23" s="10">
        <f>ROUND(BAR!HM23*0.9*0.87,)+25</f>
        <v>52486</v>
      </c>
      <c r="HN23" s="10">
        <f>ROUND(BAR!HN23*0.9*0.87,)+25</f>
        <v>52486</v>
      </c>
      <c r="HO23" s="10">
        <f>ROUND(BAR!HO23*0.9*0.87,)+25</f>
        <v>52486</v>
      </c>
      <c r="HP23" s="10">
        <f>ROUND(BAR!HP23*0.9*0.87,)+25</f>
        <v>52486</v>
      </c>
      <c r="HQ23" s="10">
        <f>ROUND(BAR!HQ23*0.9*0.87,)+25</f>
        <v>52486</v>
      </c>
      <c r="HR23" s="10">
        <f>ROUND(BAR!HR23*0.9*0.87,)+25</f>
        <v>53269</v>
      </c>
      <c r="HS23" s="10">
        <f>ROUND(BAR!HS23*0.9*0.87,)+25</f>
        <v>53269</v>
      </c>
      <c r="HT23" s="10">
        <f>ROUND(BAR!HT23*0.9*0.87,)+25</f>
        <v>53269</v>
      </c>
      <c r="HU23" s="10">
        <f>ROUND(BAR!HU23*0.9*0.87,)+25</f>
        <v>53269</v>
      </c>
    </row>
    <row r="24" spans="1:229" s="7" customFormat="1" x14ac:dyDescent="0.2">
      <c r="A24" s="10" t="s">
        <v>12</v>
      </c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54"/>
      <c r="Z24" s="54"/>
      <c r="AA24" s="54"/>
      <c r="AB24" s="54"/>
      <c r="AC24" s="54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54"/>
      <c r="AO24" s="54"/>
      <c r="AP24" s="54"/>
      <c r="AQ24" s="54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54"/>
      <c r="EB24" s="54"/>
      <c r="EC24" s="54"/>
      <c r="ED24" s="54"/>
      <c r="EE24" s="10"/>
      <c r="EF24" s="10"/>
      <c r="EG24" s="10"/>
      <c r="EH24" s="10"/>
      <c r="EI24" s="10"/>
      <c r="EJ24" s="54"/>
      <c r="EK24" s="54"/>
      <c r="EL24" s="54"/>
      <c r="EM24" s="54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  <c r="HM24" s="10"/>
      <c r="HN24" s="10"/>
      <c r="HO24" s="10"/>
      <c r="HP24" s="10"/>
      <c r="HQ24" s="10"/>
      <c r="HR24" s="10"/>
      <c r="HS24" s="10"/>
      <c r="HT24" s="10"/>
      <c r="HU24" s="10"/>
    </row>
    <row r="25" spans="1:229" s="7" customFormat="1" x14ac:dyDescent="0.2">
      <c r="A25" s="8" t="s">
        <v>10</v>
      </c>
      <c r="B25" s="10">
        <f>ROUND(BAR!B25*0.9*0.87,)+25</f>
        <v>72453</v>
      </c>
      <c r="C25" s="10">
        <f>ROUND(BAR!C25*0.9*0.87,)+25</f>
        <v>73236</v>
      </c>
      <c r="D25" s="10">
        <f>ROUND(BAR!D25*0.9*0.87,)+25</f>
        <v>72061</v>
      </c>
      <c r="E25" s="10">
        <f>ROUND(BAR!E25*0.9*0.87,)+25</f>
        <v>72061</v>
      </c>
      <c r="F25" s="10">
        <f>ROUND(BAR!F25*0.9*0.87,)+25</f>
        <v>72061</v>
      </c>
      <c r="G25" s="10">
        <f>ROUND(BAR!G25*0.9*0.87,)+25</f>
        <v>72061</v>
      </c>
      <c r="H25" s="10">
        <f>ROUND(BAR!H25*0.9*0.87,)+25</f>
        <v>73236</v>
      </c>
      <c r="I25" s="10">
        <f>ROUND(BAR!I25*0.9*0.87,)+25</f>
        <v>75193</v>
      </c>
      <c r="J25" s="10">
        <f>ROUND(BAR!J25*0.9*0.87,)+25</f>
        <v>75193</v>
      </c>
      <c r="K25" s="10">
        <f>ROUND(BAR!K25*0.9*0.87,)+25</f>
        <v>72453</v>
      </c>
      <c r="L25" s="10">
        <f>ROUND(BAR!L25*0.9*0.87,)+25</f>
        <v>72453</v>
      </c>
      <c r="M25" s="10">
        <f>ROUND(BAR!M25*0.9*0.87,)+25</f>
        <v>72453</v>
      </c>
      <c r="N25" s="10">
        <f>ROUND(BAR!N25*0.9*0.87,)+25</f>
        <v>72453</v>
      </c>
      <c r="O25" s="10">
        <f>ROUND(BAR!O25*0.9*0.87,)+25</f>
        <v>72453</v>
      </c>
      <c r="P25" s="10">
        <f>ROUND(BAR!P25*0.9*0.87,)+25</f>
        <v>74019</v>
      </c>
      <c r="Q25" s="10">
        <f>ROUND(BAR!Q25*0.9*0.87,)+25</f>
        <v>74019</v>
      </c>
      <c r="R25" s="10">
        <f>ROUND(BAR!R25*0.9*0.87,)+25</f>
        <v>73236</v>
      </c>
      <c r="S25" s="10">
        <f>ROUND(BAR!S25*0.9*0.87,)+25</f>
        <v>73236</v>
      </c>
      <c r="T25" s="10">
        <f>ROUND(BAR!T25*0.9*0.87,)+25</f>
        <v>73236</v>
      </c>
      <c r="U25" s="10">
        <f>ROUND(BAR!U25*0.9*0.87,)+25</f>
        <v>73236</v>
      </c>
      <c r="V25" s="10">
        <f>ROUND(BAR!V25*0.9*0.87,)+25</f>
        <v>73236</v>
      </c>
      <c r="W25" s="10">
        <f>ROUND(BAR!W25*0.9*0.87,)+25</f>
        <v>76368</v>
      </c>
      <c r="X25" s="10">
        <f>ROUND(BAR!X25*0.9*0.87,)+25</f>
        <v>76368</v>
      </c>
      <c r="Y25" s="54">
        <f>ROUND(BAR!Y25*0.9*0.87,)+25</f>
        <v>76368</v>
      </c>
      <c r="Z25" s="54">
        <f>ROUND(BAR!Z25*0.9*0.87,)+25</f>
        <v>76368</v>
      </c>
      <c r="AA25" s="54">
        <f>ROUND(BAR!AA25*0.9*0.87,)+25</f>
        <v>76368</v>
      </c>
      <c r="AB25" s="54">
        <f>ROUND(BAR!AB25*0.9*0.87,)+25</f>
        <v>76368</v>
      </c>
      <c r="AC25" s="54">
        <f>ROUND(BAR!AC25*0.9*0.87,)+25</f>
        <v>76368</v>
      </c>
      <c r="AD25" s="10">
        <f>ROUND(BAR!AD25*0.9*0.87,)+25</f>
        <v>76368</v>
      </c>
      <c r="AE25" s="10">
        <f>ROUND(BAR!AE25*0.9*0.87,)+25</f>
        <v>76368</v>
      </c>
      <c r="AF25" s="10">
        <f>ROUND(BAR!AF25*0.9*0.87,)+25</f>
        <v>76368</v>
      </c>
      <c r="AG25" s="10">
        <f>ROUND(BAR!AG25*0.9*0.87,)+25</f>
        <v>81066</v>
      </c>
      <c r="AH25" s="10">
        <f>ROUND(BAR!AH25*0.9*0.87,)+25</f>
        <v>81066</v>
      </c>
      <c r="AI25" s="10">
        <f>ROUND(BAR!AI25*0.9*0.87,)+25</f>
        <v>81066</v>
      </c>
      <c r="AJ25" s="10">
        <f>ROUND(BAR!AJ25*0.9*0.87,)+25</f>
        <v>81066</v>
      </c>
      <c r="AK25" s="10">
        <f>ROUND(BAR!AK25*0.9*0.87,)+25</f>
        <v>82632</v>
      </c>
      <c r="AL25" s="10">
        <f>ROUND(BAR!AL25*0.9*0.87,)+25</f>
        <v>82632</v>
      </c>
      <c r="AM25" s="10">
        <f>ROUND(BAR!AM25*0.9*0.87,)+25</f>
        <v>82632</v>
      </c>
      <c r="AN25" s="54">
        <f>ROUND(BAR!AN25*0.9*0.87,)+25</f>
        <v>82632</v>
      </c>
      <c r="AO25" s="54">
        <f>ROUND(BAR!AO25*0.9*0.87,)+25</f>
        <v>82632</v>
      </c>
      <c r="AP25" s="54">
        <f>ROUND(BAR!AP25*0.9*0.87,)+25</f>
        <v>82632</v>
      </c>
      <c r="AQ25" s="54">
        <f>ROUND(BAR!AQ25*0.9*0.87,)+25</f>
        <v>82632</v>
      </c>
      <c r="AR25" s="10">
        <f>ROUND(BAR!AR25*0.9*0.87,)+25</f>
        <v>82632</v>
      </c>
      <c r="AS25" s="10">
        <f>ROUND(BAR!AS25*0.9*0.87,)+25</f>
        <v>82632</v>
      </c>
      <c r="AT25" s="10">
        <f>ROUND(BAR!AT25*0.9*0.87,)+25</f>
        <v>77542</v>
      </c>
      <c r="AU25" s="10">
        <f>ROUND(BAR!AU25*0.9*0.87,)+25</f>
        <v>77542</v>
      </c>
      <c r="AV25" s="10">
        <f>ROUND(BAR!AV25*0.9*0.87,)+25</f>
        <v>77542</v>
      </c>
      <c r="AW25" s="10">
        <f>ROUND(BAR!AW25*0.9*0.87,)+25</f>
        <v>78717</v>
      </c>
      <c r="AX25" s="10">
        <f>ROUND(BAR!AX25*0.9*0.87,)+25</f>
        <v>78717</v>
      </c>
      <c r="AY25" s="10">
        <f>ROUND(BAR!AY25*0.9*0.87,)+25</f>
        <v>78717</v>
      </c>
      <c r="AZ25" s="10">
        <f>ROUND(BAR!AZ25*0.9*0.87,)+25</f>
        <v>78717</v>
      </c>
      <c r="BA25" s="10">
        <f>ROUND(BAR!BA25*0.9*0.87,)+25</f>
        <v>78717</v>
      </c>
      <c r="BB25" s="10">
        <f>ROUND(BAR!BB25*0.9*0.87,)+25</f>
        <v>78717</v>
      </c>
      <c r="BC25" s="10">
        <f>ROUND(BAR!BC25*0.9*0.87,)+25</f>
        <v>78717</v>
      </c>
      <c r="BD25" s="10">
        <f>ROUND(BAR!BD25*0.9*0.87,)+25</f>
        <v>78717</v>
      </c>
      <c r="BE25" s="10">
        <f>ROUND(BAR!BE25*0.9*0.87,)+25</f>
        <v>81066</v>
      </c>
      <c r="BF25" s="10">
        <f>ROUND(BAR!BF25*0.9*0.87,)+25</f>
        <v>81066</v>
      </c>
      <c r="BG25" s="10">
        <f>ROUND(BAR!BG25*0.9*0.87,)+25</f>
        <v>77542</v>
      </c>
      <c r="BH25" s="10">
        <f>ROUND(BAR!BH25*0.9*0.87,)+25</f>
        <v>77542</v>
      </c>
      <c r="BI25" s="10">
        <f>ROUND(BAR!BI25*0.9*0.87,)+25</f>
        <v>77542</v>
      </c>
      <c r="BJ25" s="10">
        <f>ROUND(BAR!BJ25*0.9*0.87,)+25</f>
        <v>77542</v>
      </c>
      <c r="BK25" s="10">
        <f>ROUND(BAR!BK25*0.9*0.87,)+25</f>
        <v>79891</v>
      </c>
      <c r="BL25" s="10">
        <f>ROUND(BAR!BL25*0.9*0.87,)+25</f>
        <v>79891</v>
      </c>
      <c r="BM25" s="10">
        <f>ROUND(BAR!BM25*0.9*0.87,)+25</f>
        <v>79891</v>
      </c>
      <c r="BN25" s="10">
        <f>ROUND(BAR!BN25*0.9*0.87,)+25</f>
        <v>79891</v>
      </c>
      <c r="BO25" s="10">
        <f>ROUND(BAR!BO25*0.9*0.87,)+25</f>
        <v>77542</v>
      </c>
      <c r="BP25" s="10">
        <f>ROUND(BAR!BP25*0.9*0.87,)+25</f>
        <v>77542</v>
      </c>
      <c r="BQ25" s="10">
        <f>ROUND(BAR!BQ25*0.9*0.87,)+25</f>
        <v>77542</v>
      </c>
      <c r="BR25" s="10">
        <f>ROUND(BAR!BR25*0.9*0.87,)+25</f>
        <v>77542</v>
      </c>
      <c r="BS25" s="10">
        <f>ROUND(BAR!BS25*0.9*0.87,)+25</f>
        <v>77542</v>
      </c>
      <c r="BT25" s="10">
        <f>ROUND(BAR!BT25*0.9*0.87,)+25</f>
        <v>78717</v>
      </c>
      <c r="BU25" s="10">
        <f>ROUND(BAR!BU25*0.9*0.87,)+25</f>
        <v>78717</v>
      </c>
      <c r="BV25" s="10">
        <f>ROUND(BAR!BV25*0.9*0.87,)+25</f>
        <v>77542</v>
      </c>
      <c r="BW25" s="10">
        <f>ROUND(BAR!BW25*0.9*0.87,)+25</f>
        <v>77542</v>
      </c>
      <c r="BX25" s="10">
        <f>ROUND(BAR!BX25*0.9*0.87,)+25</f>
        <v>77542</v>
      </c>
      <c r="BY25" s="10">
        <f>ROUND(BAR!BY25*0.9*0.87,)+25</f>
        <v>77542</v>
      </c>
      <c r="BZ25" s="10">
        <f>ROUND(BAR!BZ25*0.9*0.87,)+25</f>
        <v>77542</v>
      </c>
      <c r="CA25" s="10">
        <f>ROUND(BAR!CA25*0.9*0.87,)+25</f>
        <v>78717</v>
      </c>
      <c r="CB25" s="10">
        <f>ROUND(BAR!CB25*0.9*0.87,)+25</f>
        <v>78717</v>
      </c>
      <c r="CC25" s="10">
        <f>ROUND(BAR!CC25*0.9*0.87,)+25</f>
        <v>77542</v>
      </c>
      <c r="CD25" s="10">
        <f>ROUND(BAR!CD25*0.9*0.87,)+25</f>
        <v>77542</v>
      </c>
      <c r="CE25" s="10">
        <f>ROUND(BAR!CE25*0.9*0.87,)+25</f>
        <v>77542</v>
      </c>
      <c r="CF25" s="10">
        <f>ROUND(BAR!CF25*0.9*0.87,)+25</f>
        <v>77542</v>
      </c>
      <c r="CG25" s="10">
        <f>ROUND(BAR!CG25*0.9*0.87,)+25</f>
        <v>77542</v>
      </c>
      <c r="CH25" s="10">
        <f>ROUND(BAR!CH25*0.9*0.87,)+25</f>
        <v>78717</v>
      </c>
      <c r="CI25" s="10">
        <f>ROUND(BAR!CI25*0.9*0.87,)+25</f>
        <v>78717</v>
      </c>
      <c r="CJ25" s="10">
        <f>ROUND(BAR!CJ25*0.9*0.87,)+25</f>
        <v>77542</v>
      </c>
      <c r="CK25" s="10">
        <f>ROUND(BAR!CK25*0.9*0.87,)+25</f>
        <v>77542</v>
      </c>
      <c r="CL25" s="10">
        <f>ROUND(BAR!CL25*0.9*0.87,)+25</f>
        <v>77542</v>
      </c>
      <c r="CM25" s="10">
        <f>ROUND(BAR!CM25*0.9*0.87,)+25</f>
        <v>77542</v>
      </c>
      <c r="CN25" s="10">
        <f>ROUND(BAR!CN25*0.9*0.87,)+25</f>
        <v>77542</v>
      </c>
      <c r="CO25" s="10">
        <f>ROUND(BAR!CO25*0.9*0.87,)+25</f>
        <v>78717</v>
      </c>
      <c r="CP25" s="10">
        <f>ROUND(BAR!CP25*0.9*0.87,)+25</f>
        <v>78717</v>
      </c>
      <c r="CQ25" s="10">
        <f>ROUND(BAR!CQ25*0.9*0.87,)+25</f>
        <v>77542</v>
      </c>
      <c r="CR25" s="10">
        <f>ROUND(BAR!CR25*0.9*0.87,)+25</f>
        <v>77542</v>
      </c>
      <c r="CS25" s="10">
        <f>ROUND(BAR!CS25*0.9*0.87,)+25</f>
        <v>77542</v>
      </c>
      <c r="CT25" s="10">
        <f>ROUND(BAR!CT25*0.9*0.87,)+25</f>
        <v>77542</v>
      </c>
      <c r="CU25" s="10">
        <f>ROUND(BAR!CU25*0.9*0.87,)+25</f>
        <v>77542</v>
      </c>
      <c r="CV25" s="10">
        <f>ROUND(BAR!CV25*0.9*0.87,)+25</f>
        <v>77542</v>
      </c>
      <c r="CW25" s="10">
        <f>ROUND(BAR!CW25*0.9*0.87,)+25</f>
        <v>77542</v>
      </c>
      <c r="CX25" s="10">
        <f>ROUND(BAR!CX25*0.9*0.87,)+25</f>
        <v>75193</v>
      </c>
      <c r="CY25" s="10">
        <f>ROUND(BAR!CY25*0.9*0.87,)+25</f>
        <v>75193</v>
      </c>
      <c r="CZ25" s="10">
        <f>ROUND(BAR!CZ25*0.9*0.87,)+25</f>
        <v>75193</v>
      </c>
      <c r="DA25" s="10">
        <f>ROUND(BAR!DA25*0.9*0.87,)+25</f>
        <v>75193</v>
      </c>
      <c r="DB25" s="10">
        <f>ROUND(BAR!DB25*0.9*0.87,)+25</f>
        <v>75193</v>
      </c>
      <c r="DC25" s="10">
        <f>ROUND(BAR!DC25*0.9*0.87,)+25</f>
        <v>76368</v>
      </c>
      <c r="DD25" s="10">
        <f>ROUND(BAR!DD25*0.9*0.87,)+25</f>
        <v>76368</v>
      </c>
      <c r="DE25" s="10">
        <f>ROUND(BAR!DE25*0.9*0.87,)+25</f>
        <v>75193</v>
      </c>
      <c r="DF25" s="10">
        <f>ROUND(BAR!DF25*0.9*0.87,)+25</f>
        <v>75193</v>
      </c>
      <c r="DG25" s="10">
        <f>ROUND(BAR!DG25*0.9*0.87,)+25</f>
        <v>75193</v>
      </c>
      <c r="DH25" s="10">
        <f>ROUND(BAR!DH25*0.9*0.87,)+25</f>
        <v>75193</v>
      </c>
      <c r="DI25" s="10">
        <f>ROUND(BAR!DI25*0.9*0.87,)+25</f>
        <v>75193</v>
      </c>
      <c r="DJ25" s="10">
        <f>ROUND(BAR!DJ25*0.9*0.87,)+25</f>
        <v>76368</v>
      </c>
      <c r="DK25" s="10">
        <f>ROUND(BAR!DK25*0.9*0.87,)+25</f>
        <v>76368</v>
      </c>
      <c r="DL25" s="10">
        <f>ROUND(BAR!DL25*0.9*0.87,)+25</f>
        <v>75193</v>
      </c>
      <c r="DM25" s="10">
        <f>ROUND(BAR!DM25*0.9*0.87,)+25</f>
        <v>75193</v>
      </c>
      <c r="DN25" s="10">
        <f>ROUND(BAR!DN25*0.9*0.87,)+25</f>
        <v>75193</v>
      </c>
      <c r="DO25" s="10">
        <f>ROUND(BAR!DO25*0.9*0.87,)+25</f>
        <v>75193</v>
      </c>
      <c r="DP25" s="10">
        <f>ROUND(BAR!DP25*0.9*0.87,)+25</f>
        <v>75193</v>
      </c>
      <c r="DQ25" s="10">
        <f>ROUND(BAR!DQ25*0.9*0.87,)+25</f>
        <v>76368</v>
      </c>
      <c r="DR25" s="10">
        <f>ROUND(BAR!DR25*0.9*0.87,)+25</f>
        <v>76368</v>
      </c>
      <c r="DS25" s="10">
        <f>ROUND(BAR!DS25*0.9*0.87,)+25</f>
        <v>75193</v>
      </c>
      <c r="DT25" s="10">
        <f>ROUND(BAR!DT25*0.9*0.87,)+25</f>
        <v>75193</v>
      </c>
      <c r="DU25" s="10">
        <f>ROUND(BAR!DU25*0.9*0.87,)+25</f>
        <v>75193</v>
      </c>
      <c r="DV25" s="10">
        <f>ROUND(BAR!DV25*0.9*0.87,)+25</f>
        <v>75193</v>
      </c>
      <c r="DW25" s="10">
        <f>ROUND(BAR!DW25*0.9*0.87,)+25</f>
        <v>75193</v>
      </c>
      <c r="DX25" s="10">
        <f>ROUND(BAR!DX25*0.9*0.87,)+25</f>
        <v>75193</v>
      </c>
      <c r="DY25" s="10">
        <f>ROUND(BAR!DY25*0.9*0.87,)+25</f>
        <v>76368</v>
      </c>
      <c r="DZ25" s="10">
        <f>ROUND(BAR!DZ25*0.9*0.87,)+25</f>
        <v>76368</v>
      </c>
      <c r="EA25" s="54">
        <f>ROUND(BAR!EA25*0.9*0.87,)+25</f>
        <v>76368</v>
      </c>
      <c r="EB25" s="54">
        <f>ROUND(BAR!EB25*0.9*0.87,)+25</f>
        <v>76368</v>
      </c>
      <c r="EC25" s="54">
        <f>ROUND(BAR!EC25*0.9*0.87,)+25</f>
        <v>76368</v>
      </c>
      <c r="ED25" s="54">
        <f>ROUND(BAR!ED25*0.9*0.87,)+25</f>
        <v>76368</v>
      </c>
      <c r="EE25" s="10">
        <f>ROUND(BAR!EE25*0.9*0.87,)+25</f>
        <v>76368</v>
      </c>
      <c r="EF25" s="10">
        <f>ROUND(BAR!EF25*0.9*0.87,)+25</f>
        <v>76368</v>
      </c>
      <c r="EG25" s="10">
        <f>ROUND(BAR!EG25*0.9*0.87,)+25</f>
        <v>76368</v>
      </c>
      <c r="EH25" s="10">
        <f>ROUND(BAR!EH25*0.9*0.87,)+25</f>
        <v>76368</v>
      </c>
      <c r="EI25" s="10">
        <f>ROUND(BAR!EI25*0.9*0.87,)+25</f>
        <v>76368</v>
      </c>
      <c r="EJ25" s="54">
        <f>ROUND(BAR!EJ25*0.9*0.87,)+25</f>
        <v>76368</v>
      </c>
      <c r="EK25" s="54">
        <f>ROUND(BAR!EK25*0.9*0.87,)+25</f>
        <v>76368</v>
      </c>
      <c r="EL25" s="54">
        <f>ROUND(BAR!EL25*0.9*0.87,)+25</f>
        <v>76368</v>
      </c>
      <c r="EM25" s="54">
        <f>ROUND(BAR!EM25*0.9*0.87,)+25</f>
        <v>76368</v>
      </c>
      <c r="EN25" s="10">
        <f>ROUND(BAR!EN25*0.9*0.87,)+25</f>
        <v>76368</v>
      </c>
      <c r="EO25" s="10">
        <f>ROUND(BAR!EO25*0.9*0.87,)+25</f>
        <v>72922</v>
      </c>
      <c r="EP25" s="10">
        <f>ROUND(BAR!EP25*0.9*0.87,)+25</f>
        <v>72922</v>
      </c>
      <c r="EQ25" s="10">
        <f>ROUND(BAR!EQ25*0.9*0.87,)+25</f>
        <v>72922</v>
      </c>
      <c r="ER25" s="10">
        <f>ROUND(BAR!ER25*0.9*0.87,)+25</f>
        <v>72922</v>
      </c>
      <c r="ES25" s="10">
        <f>ROUND(BAR!ES25*0.9*0.87,)+25</f>
        <v>73627</v>
      </c>
      <c r="ET25" s="10">
        <f>ROUND(BAR!ET25*0.9*0.87,)+25</f>
        <v>73627</v>
      </c>
      <c r="EU25" s="10">
        <f>ROUND(BAR!EU25*0.9*0.87,)+25</f>
        <v>72922</v>
      </c>
      <c r="EV25" s="10">
        <f>ROUND(BAR!EV25*0.9*0.87,)+25</f>
        <v>72922</v>
      </c>
      <c r="EW25" s="10">
        <f>ROUND(BAR!EW25*0.9*0.87,)+25</f>
        <v>72922</v>
      </c>
      <c r="EX25" s="10">
        <f>ROUND(BAR!EX25*0.9*0.87,)+25</f>
        <v>72922</v>
      </c>
      <c r="EY25" s="10">
        <f>ROUND(BAR!EY25*0.9*0.87,)+25</f>
        <v>72922</v>
      </c>
      <c r="EZ25" s="10">
        <f>ROUND(BAR!EZ25*0.9*0.87,)+25</f>
        <v>73627</v>
      </c>
      <c r="FA25" s="10">
        <f>ROUND(BAR!FA25*0.9*0.87,)+25</f>
        <v>73627</v>
      </c>
      <c r="FB25" s="10">
        <f>ROUND(BAR!FB25*0.9*0.87,)+25</f>
        <v>72374</v>
      </c>
      <c r="FC25" s="10">
        <f>ROUND(BAR!FC25*0.9*0.87,)+25</f>
        <v>72374</v>
      </c>
      <c r="FD25" s="10">
        <f>ROUND(BAR!FD25*0.9*0.87,)+25</f>
        <v>72374</v>
      </c>
      <c r="FE25" s="10">
        <f>ROUND(BAR!FE25*0.9*0.87,)+25</f>
        <v>72374</v>
      </c>
      <c r="FF25" s="10">
        <f>ROUND(BAR!FF25*0.9*0.87,)+25</f>
        <v>72374</v>
      </c>
      <c r="FG25" s="10">
        <f>ROUND(BAR!FG25*0.9*0.87,)+25</f>
        <v>72922</v>
      </c>
      <c r="FH25" s="10">
        <f>ROUND(BAR!FH25*0.9*0.87,)+25</f>
        <v>72922</v>
      </c>
      <c r="FI25" s="10">
        <f>ROUND(BAR!FI25*0.9*0.87,)+25</f>
        <v>72374</v>
      </c>
      <c r="FJ25" s="10">
        <f>ROUND(BAR!FJ25*0.9*0.87,)+25</f>
        <v>72374</v>
      </c>
      <c r="FK25" s="10">
        <f>ROUND(BAR!FK25*0.9*0.87,)+25</f>
        <v>72374</v>
      </c>
      <c r="FL25" s="10">
        <f>ROUND(BAR!FL25*0.9*0.87,)+25</f>
        <v>72374</v>
      </c>
      <c r="FM25" s="10">
        <f>ROUND(BAR!FM25*0.9*0.87,)+25</f>
        <v>72374</v>
      </c>
      <c r="FN25" s="10">
        <f>ROUND(BAR!FN25*0.9*0.87,)+25</f>
        <v>72922</v>
      </c>
      <c r="FO25" s="10">
        <f>ROUND(BAR!FO25*0.9*0.87,)+25</f>
        <v>72922</v>
      </c>
      <c r="FP25" s="10">
        <f>ROUND(BAR!FP25*0.9*0.87,)+25</f>
        <v>72922</v>
      </c>
      <c r="FQ25" s="10">
        <f>ROUND(BAR!FQ25*0.9*0.87,)+25</f>
        <v>72922</v>
      </c>
      <c r="FR25" s="10">
        <f>ROUND(BAR!FR25*0.9*0.87,)+25</f>
        <v>72922</v>
      </c>
      <c r="FS25" s="10">
        <f>ROUND(BAR!FS25*0.9*0.87,)+25</f>
        <v>72922</v>
      </c>
      <c r="FT25" s="10">
        <f>ROUND(BAR!FT25*0.9*0.87,)+25</f>
        <v>72922</v>
      </c>
      <c r="FU25" s="10">
        <f>ROUND(BAR!FU25*0.9*0.87,)+25</f>
        <v>72922</v>
      </c>
      <c r="FV25" s="10">
        <f>ROUND(BAR!FV25*0.9*0.87,)+25</f>
        <v>72922</v>
      </c>
      <c r="FW25" s="10">
        <f>ROUND(BAR!FW25*0.9*0.87,)+25</f>
        <v>71826</v>
      </c>
      <c r="FX25" s="10">
        <f>ROUND(BAR!FX25*0.9*0.87,)+25</f>
        <v>71826</v>
      </c>
      <c r="FY25" s="10">
        <f>ROUND(BAR!FY25*0.9*0.87,)+25</f>
        <v>71826</v>
      </c>
      <c r="FZ25" s="10">
        <f>ROUND(BAR!FZ25*0.9*0.87,)+25</f>
        <v>71826</v>
      </c>
      <c r="GA25" s="10">
        <f>ROUND(BAR!GA25*0.9*0.87,)+25</f>
        <v>71826</v>
      </c>
      <c r="GB25" s="10">
        <f>ROUND(BAR!GB25*0.9*0.87,)+25</f>
        <v>72374</v>
      </c>
      <c r="GC25" s="10">
        <f>ROUND(BAR!GC25*0.9*0.87,)+25</f>
        <v>72374</v>
      </c>
      <c r="GD25" s="10">
        <f>ROUND(BAR!GD25*0.9*0.87,)+25</f>
        <v>71826</v>
      </c>
      <c r="GE25" s="10">
        <f>ROUND(BAR!GE25*0.9*0.87,)+25</f>
        <v>71826</v>
      </c>
      <c r="GF25" s="10">
        <f>ROUND(BAR!GF25*0.9*0.87,)+25</f>
        <v>71826</v>
      </c>
      <c r="GG25" s="10">
        <f>ROUND(BAR!GG25*0.9*0.87,)+25</f>
        <v>71826</v>
      </c>
      <c r="GH25" s="10">
        <f>ROUND(BAR!GH25*0.9*0.87,)+25</f>
        <v>71826</v>
      </c>
      <c r="GI25" s="10">
        <f>ROUND(BAR!GI25*0.9*0.87,)+25</f>
        <v>72374</v>
      </c>
      <c r="GJ25" s="10">
        <f>ROUND(BAR!GJ25*0.9*0.87,)+25</f>
        <v>72374</v>
      </c>
      <c r="GK25" s="10">
        <f>ROUND(BAR!GK25*0.9*0.87,)+25</f>
        <v>71826</v>
      </c>
      <c r="GL25" s="10">
        <f>ROUND(BAR!GL25*0.9*0.87,)+25</f>
        <v>71826</v>
      </c>
      <c r="GM25" s="10">
        <f>ROUND(BAR!GM25*0.9*0.87,)+25</f>
        <v>71826</v>
      </c>
      <c r="GN25" s="10">
        <f>ROUND(BAR!GN25*0.9*0.87,)+25</f>
        <v>71826</v>
      </c>
      <c r="GO25" s="10">
        <f>ROUND(BAR!GO25*0.9*0.87,)+25</f>
        <v>71826</v>
      </c>
      <c r="GP25" s="10">
        <f>ROUND(BAR!GP25*0.9*0.87,)+25</f>
        <v>72374</v>
      </c>
      <c r="GQ25" s="10">
        <f>ROUND(BAR!GQ25*0.9*0.87,)+25</f>
        <v>72374</v>
      </c>
      <c r="GR25" s="10">
        <f>ROUND(BAR!GR25*0.9*0.87,)+25</f>
        <v>71826</v>
      </c>
      <c r="GS25" s="10">
        <f>ROUND(BAR!GS25*0.9*0.87,)+25</f>
        <v>71826</v>
      </c>
      <c r="GT25" s="10">
        <f>ROUND(BAR!GT25*0.9*0.87,)+25</f>
        <v>71826</v>
      </c>
      <c r="GU25" s="10">
        <f>ROUND(BAR!GU25*0.9*0.87,)+25</f>
        <v>71826</v>
      </c>
      <c r="GV25" s="10">
        <f>ROUND(BAR!GV25*0.9*0.87,)+25</f>
        <v>71826</v>
      </c>
      <c r="GW25" s="10">
        <f>ROUND(BAR!GW25*0.9*0.87,)+25</f>
        <v>72374</v>
      </c>
      <c r="GX25" s="10">
        <f>ROUND(BAR!GX25*0.9*0.87,)+25</f>
        <v>72374</v>
      </c>
      <c r="GY25" s="10">
        <f>ROUND(BAR!GY25*0.9*0.87,)+25</f>
        <v>71826</v>
      </c>
      <c r="GZ25" s="10">
        <f>ROUND(BAR!GZ25*0.9*0.87,)+25</f>
        <v>71826</v>
      </c>
      <c r="HA25" s="10">
        <f>ROUND(BAR!HA25*0.9*0.87,)+25</f>
        <v>71826</v>
      </c>
      <c r="HB25" s="10">
        <f>ROUND(BAR!HB25*0.9*0.87,)+25</f>
        <v>71826</v>
      </c>
      <c r="HC25" s="10">
        <f>ROUND(BAR!HC25*0.9*0.87,)+25</f>
        <v>71826</v>
      </c>
      <c r="HD25" s="10">
        <f>ROUND(BAR!HD25*0.9*0.87,)+25</f>
        <v>73627</v>
      </c>
      <c r="HE25" s="10">
        <f>ROUND(BAR!HE25*0.9*0.87,)+25</f>
        <v>73627</v>
      </c>
      <c r="HF25" s="10">
        <f>ROUND(BAR!HF25*0.9*0.87,)+25</f>
        <v>72922</v>
      </c>
      <c r="HG25" s="10">
        <f>ROUND(BAR!HG25*0.9*0.87,)+25</f>
        <v>72922</v>
      </c>
      <c r="HH25" s="10">
        <f>ROUND(BAR!HH25*0.9*0.87,)+25</f>
        <v>72922</v>
      </c>
      <c r="HI25" s="10">
        <f>ROUND(BAR!HI25*0.9*0.87,)+25</f>
        <v>72922</v>
      </c>
      <c r="HJ25" s="10">
        <f>ROUND(BAR!HJ25*0.9*0.87,)+25</f>
        <v>72922</v>
      </c>
      <c r="HK25" s="10">
        <f>ROUND(BAR!HK25*0.9*0.87,)+25</f>
        <v>75976</v>
      </c>
      <c r="HL25" s="10">
        <f>ROUND(BAR!HL25*0.9*0.87,)+25</f>
        <v>75976</v>
      </c>
      <c r="HM25" s="10">
        <f>ROUND(BAR!HM25*0.9*0.87,)+25</f>
        <v>75976</v>
      </c>
      <c r="HN25" s="10">
        <f>ROUND(BAR!HN25*0.9*0.87,)+25</f>
        <v>75976</v>
      </c>
      <c r="HO25" s="10">
        <f>ROUND(BAR!HO25*0.9*0.87,)+25</f>
        <v>75976</v>
      </c>
      <c r="HP25" s="10">
        <f>ROUND(BAR!HP25*0.9*0.87,)+25</f>
        <v>75976</v>
      </c>
      <c r="HQ25" s="10">
        <f>ROUND(BAR!HQ25*0.9*0.87,)+25</f>
        <v>75976</v>
      </c>
      <c r="HR25" s="10">
        <f>ROUND(BAR!HR25*0.9*0.87,)+25</f>
        <v>76759</v>
      </c>
      <c r="HS25" s="10">
        <f>ROUND(BAR!HS25*0.9*0.87,)+25</f>
        <v>76759</v>
      </c>
      <c r="HT25" s="10">
        <f>ROUND(BAR!HT25*0.9*0.87,)+25</f>
        <v>76759</v>
      </c>
      <c r="HU25" s="10">
        <f>ROUND(BAR!HU25*0.9*0.87,)+25</f>
        <v>76759</v>
      </c>
    </row>
    <row r="26" spans="1:229" s="7" customFormat="1" x14ac:dyDescent="0.2">
      <c r="A26" s="6" t="s">
        <v>13</v>
      </c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54"/>
      <c r="Z26" s="54"/>
      <c r="AA26" s="54"/>
      <c r="AB26" s="54"/>
      <c r="AC26" s="54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54"/>
      <c r="AO26" s="54"/>
      <c r="AP26" s="54"/>
      <c r="AQ26" s="54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54"/>
      <c r="EB26" s="54"/>
      <c r="EC26" s="54"/>
      <c r="ED26" s="54"/>
      <c r="EE26" s="10"/>
      <c r="EF26" s="10"/>
      <c r="EG26" s="10"/>
      <c r="EH26" s="10"/>
      <c r="EI26" s="10"/>
      <c r="EJ26" s="54"/>
      <c r="EK26" s="54"/>
      <c r="EL26" s="54"/>
      <c r="EM26" s="54"/>
      <c r="EN26" s="10"/>
      <c r="EO26" s="10"/>
      <c r="EP26" s="10"/>
      <c r="EQ26" s="10"/>
      <c r="ER26" s="10"/>
      <c r="ES26" s="10"/>
      <c r="ET26" s="10"/>
      <c r="EU26" s="10"/>
      <c r="EV26" s="10"/>
      <c r="EW26" s="10"/>
      <c r="EX26" s="10"/>
      <c r="EY26" s="10"/>
      <c r="EZ26" s="10"/>
      <c r="FA26" s="10"/>
      <c r="FB26" s="10"/>
      <c r="FC26" s="10"/>
      <c r="FD26" s="10"/>
      <c r="FE26" s="10"/>
      <c r="FF26" s="10"/>
      <c r="FG26" s="10"/>
      <c r="FH26" s="10"/>
      <c r="FI26" s="10"/>
      <c r="FJ26" s="10"/>
      <c r="FK26" s="10"/>
      <c r="FL26" s="10"/>
      <c r="FM26" s="10"/>
      <c r="FN26" s="10"/>
      <c r="FO26" s="10"/>
      <c r="FP26" s="10"/>
      <c r="FQ26" s="10"/>
      <c r="FR26" s="10"/>
      <c r="FS26" s="10"/>
      <c r="FT26" s="10"/>
      <c r="FU26" s="10"/>
      <c r="FV26" s="10"/>
      <c r="FW26" s="10"/>
      <c r="FX26" s="10"/>
      <c r="FY26" s="10"/>
      <c r="FZ26" s="10"/>
      <c r="GA26" s="10"/>
      <c r="GB26" s="10"/>
      <c r="GC26" s="10"/>
      <c r="GD26" s="10"/>
      <c r="GE26" s="10"/>
      <c r="GF26" s="10"/>
      <c r="GG26" s="10"/>
      <c r="GH26" s="10"/>
      <c r="GI26" s="10"/>
      <c r="GJ26" s="10"/>
      <c r="GK26" s="10"/>
      <c r="GL26" s="10"/>
      <c r="GM26" s="10"/>
      <c r="GN26" s="10"/>
      <c r="GO26" s="10"/>
      <c r="GP26" s="10"/>
      <c r="GQ26" s="10"/>
      <c r="GR26" s="10"/>
      <c r="GS26" s="10"/>
      <c r="GT26" s="10"/>
      <c r="GU26" s="10"/>
      <c r="GV26" s="10"/>
      <c r="GW26" s="10"/>
      <c r="GX26" s="10"/>
      <c r="GY26" s="10"/>
      <c r="GZ26" s="10"/>
      <c r="HA26" s="10"/>
      <c r="HB26" s="10"/>
      <c r="HC26" s="10"/>
      <c r="HD26" s="10"/>
      <c r="HE26" s="10"/>
      <c r="HF26" s="10"/>
      <c r="HG26" s="10"/>
      <c r="HH26" s="10"/>
      <c r="HI26" s="10"/>
      <c r="HJ26" s="10"/>
      <c r="HK26" s="10"/>
      <c r="HL26" s="10"/>
      <c r="HM26" s="10"/>
      <c r="HN26" s="10"/>
      <c r="HO26" s="10"/>
      <c r="HP26" s="10"/>
      <c r="HQ26" s="10"/>
      <c r="HR26" s="10"/>
      <c r="HS26" s="10"/>
      <c r="HT26" s="10"/>
      <c r="HU26" s="10"/>
    </row>
    <row r="27" spans="1:229" s="7" customFormat="1" x14ac:dyDescent="0.2">
      <c r="A27" s="8" t="s">
        <v>10</v>
      </c>
      <c r="B27" s="10">
        <f>ROUND(BAR!B27*0.9*0.87,)+25</f>
        <v>88113</v>
      </c>
      <c r="C27" s="10">
        <f>ROUND(BAR!C27*0.9*0.87,)+25</f>
        <v>88896</v>
      </c>
      <c r="D27" s="10">
        <f>ROUND(BAR!D27*0.9*0.87,)+25</f>
        <v>87721</v>
      </c>
      <c r="E27" s="10">
        <f>ROUND(BAR!E27*0.9*0.87,)+25</f>
        <v>87721</v>
      </c>
      <c r="F27" s="10">
        <f>ROUND(BAR!F27*0.9*0.87,)+25</f>
        <v>87721</v>
      </c>
      <c r="G27" s="10">
        <f>ROUND(BAR!G27*0.9*0.87,)+25</f>
        <v>87721</v>
      </c>
      <c r="H27" s="10">
        <f>ROUND(BAR!H27*0.9*0.87,)+25</f>
        <v>88896</v>
      </c>
      <c r="I27" s="10">
        <f>ROUND(BAR!I27*0.9*0.87,)+25</f>
        <v>90853</v>
      </c>
      <c r="J27" s="10">
        <f>ROUND(BAR!J27*0.9*0.87,)+25</f>
        <v>90853</v>
      </c>
      <c r="K27" s="10">
        <f>ROUND(BAR!K27*0.9*0.87,)+25</f>
        <v>88113</v>
      </c>
      <c r="L27" s="10">
        <f>ROUND(BAR!L27*0.9*0.87,)+25</f>
        <v>88113</v>
      </c>
      <c r="M27" s="10">
        <f>ROUND(BAR!M27*0.9*0.87,)+25</f>
        <v>88113</v>
      </c>
      <c r="N27" s="10">
        <f>ROUND(BAR!N27*0.9*0.87,)+25</f>
        <v>88113</v>
      </c>
      <c r="O27" s="10">
        <f>ROUND(BAR!O27*0.9*0.87,)+25</f>
        <v>88113</v>
      </c>
      <c r="P27" s="10">
        <f>ROUND(BAR!P27*0.9*0.87,)+25</f>
        <v>89679</v>
      </c>
      <c r="Q27" s="10">
        <f>ROUND(BAR!Q27*0.9*0.87,)+25</f>
        <v>89679</v>
      </c>
      <c r="R27" s="10">
        <f>ROUND(BAR!R27*0.9*0.87,)+25</f>
        <v>88896</v>
      </c>
      <c r="S27" s="10">
        <f>ROUND(BAR!S27*0.9*0.87,)+25</f>
        <v>88896</v>
      </c>
      <c r="T27" s="10">
        <f>ROUND(BAR!T27*0.9*0.87,)+25</f>
        <v>88896</v>
      </c>
      <c r="U27" s="10">
        <f>ROUND(BAR!U27*0.9*0.87,)+25</f>
        <v>88896</v>
      </c>
      <c r="V27" s="10">
        <f>ROUND(BAR!V27*0.9*0.87,)+25</f>
        <v>88896</v>
      </c>
      <c r="W27" s="10">
        <f>ROUND(BAR!W27*0.9*0.87,)+25</f>
        <v>92028</v>
      </c>
      <c r="X27" s="10">
        <f>ROUND(BAR!X27*0.9*0.87,)+25</f>
        <v>92028</v>
      </c>
      <c r="Y27" s="54">
        <f>ROUND(BAR!Y27*0.9*0.87,)+25</f>
        <v>92028</v>
      </c>
      <c r="Z27" s="54">
        <f>ROUND(BAR!Z27*0.9*0.87,)+25</f>
        <v>92028</v>
      </c>
      <c r="AA27" s="54">
        <f>ROUND(BAR!AA27*0.9*0.87,)+25</f>
        <v>92028</v>
      </c>
      <c r="AB27" s="54">
        <f>ROUND(BAR!AB27*0.9*0.87,)+25</f>
        <v>92028</v>
      </c>
      <c r="AC27" s="54">
        <f>ROUND(BAR!AC27*0.9*0.87,)+25</f>
        <v>92028</v>
      </c>
      <c r="AD27" s="10">
        <f>ROUND(BAR!AD27*0.9*0.87,)+25</f>
        <v>92028</v>
      </c>
      <c r="AE27" s="10">
        <f>ROUND(BAR!AE27*0.9*0.87,)+25</f>
        <v>92028</v>
      </c>
      <c r="AF27" s="10">
        <f>ROUND(BAR!AF27*0.9*0.87,)+25</f>
        <v>92028</v>
      </c>
      <c r="AG27" s="10">
        <f>ROUND(BAR!AG27*0.9*0.87,)+25</f>
        <v>96726</v>
      </c>
      <c r="AH27" s="10">
        <f>ROUND(BAR!AH27*0.9*0.87,)+25</f>
        <v>96726</v>
      </c>
      <c r="AI27" s="10">
        <f>ROUND(BAR!AI27*0.9*0.87,)+25</f>
        <v>96726</v>
      </c>
      <c r="AJ27" s="10">
        <f>ROUND(BAR!AJ27*0.9*0.87,)+25</f>
        <v>96726</v>
      </c>
      <c r="AK27" s="10">
        <f>ROUND(BAR!AK27*0.9*0.87,)+25</f>
        <v>98292</v>
      </c>
      <c r="AL27" s="10">
        <f>ROUND(BAR!AL27*0.9*0.87,)+25</f>
        <v>98292</v>
      </c>
      <c r="AM27" s="10">
        <f>ROUND(BAR!AM27*0.9*0.87,)+25</f>
        <v>98292</v>
      </c>
      <c r="AN27" s="54">
        <f>ROUND(BAR!AN27*0.9*0.87,)+25</f>
        <v>98292</v>
      </c>
      <c r="AO27" s="54">
        <f>ROUND(BAR!AO27*0.9*0.87,)+25</f>
        <v>98292</v>
      </c>
      <c r="AP27" s="54">
        <f>ROUND(BAR!AP27*0.9*0.87,)+25</f>
        <v>98292</v>
      </c>
      <c r="AQ27" s="54">
        <f>ROUND(BAR!AQ27*0.9*0.87,)+25</f>
        <v>98292</v>
      </c>
      <c r="AR27" s="10">
        <f>ROUND(BAR!AR27*0.9*0.87,)+25</f>
        <v>98292</v>
      </c>
      <c r="AS27" s="10">
        <f>ROUND(BAR!AS27*0.9*0.87,)+25</f>
        <v>98292</v>
      </c>
      <c r="AT27" s="10">
        <f>ROUND(BAR!AT27*0.9*0.87,)+25</f>
        <v>93202</v>
      </c>
      <c r="AU27" s="10">
        <f>ROUND(BAR!AU27*0.9*0.87,)+25</f>
        <v>93202</v>
      </c>
      <c r="AV27" s="10">
        <f>ROUND(BAR!AV27*0.9*0.87,)+25</f>
        <v>93202</v>
      </c>
      <c r="AW27" s="10">
        <f>ROUND(BAR!AW27*0.9*0.87,)+25</f>
        <v>94377</v>
      </c>
      <c r="AX27" s="10">
        <f>ROUND(BAR!AX27*0.9*0.87,)+25</f>
        <v>94377</v>
      </c>
      <c r="AY27" s="10">
        <f>ROUND(BAR!AY27*0.9*0.87,)+25</f>
        <v>94377</v>
      </c>
      <c r="AZ27" s="10">
        <f>ROUND(BAR!AZ27*0.9*0.87,)+25</f>
        <v>94377</v>
      </c>
      <c r="BA27" s="10">
        <f>ROUND(BAR!BA27*0.9*0.87,)+25</f>
        <v>94377</v>
      </c>
      <c r="BB27" s="10">
        <f>ROUND(BAR!BB27*0.9*0.87,)+25</f>
        <v>94377</v>
      </c>
      <c r="BC27" s="10">
        <f>ROUND(BAR!BC27*0.9*0.87,)+25</f>
        <v>94377</v>
      </c>
      <c r="BD27" s="10">
        <f>ROUND(BAR!BD27*0.9*0.87,)+25</f>
        <v>94377</v>
      </c>
      <c r="BE27" s="10">
        <f>ROUND(BAR!BE27*0.9*0.87,)+25</f>
        <v>96726</v>
      </c>
      <c r="BF27" s="10">
        <f>ROUND(BAR!BF27*0.9*0.87,)+25</f>
        <v>96726</v>
      </c>
      <c r="BG27" s="10">
        <f>ROUND(BAR!BG27*0.9*0.87,)+25</f>
        <v>93202</v>
      </c>
      <c r="BH27" s="10">
        <f>ROUND(BAR!BH27*0.9*0.87,)+25</f>
        <v>93202</v>
      </c>
      <c r="BI27" s="10">
        <f>ROUND(BAR!BI27*0.9*0.87,)+25</f>
        <v>93202</v>
      </c>
      <c r="BJ27" s="10">
        <f>ROUND(BAR!BJ27*0.9*0.87,)+25</f>
        <v>93202</v>
      </c>
      <c r="BK27" s="10">
        <f>ROUND(BAR!BK27*0.9*0.87,)+25</f>
        <v>95551</v>
      </c>
      <c r="BL27" s="10">
        <f>ROUND(BAR!BL27*0.9*0.87,)+25</f>
        <v>95551</v>
      </c>
      <c r="BM27" s="10">
        <f>ROUND(BAR!BM27*0.9*0.87,)+25</f>
        <v>95551</v>
      </c>
      <c r="BN27" s="10">
        <f>ROUND(BAR!BN27*0.9*0.87,)+25</f>
        <v>95551</v>
      </c>
      <c r="BO27" s="10">
        <f>ROUND(BAR!BO27*0.9*0.87,)+25</f>
        <v>93202</v>
      </c>
      <c r="BP27" s="10">
        <f>ROUND(BAR!BP27*0.9*0.87,)+25</f>
        <v>93202</v>
      </c>
      <c r="BQ27" s="10">
        <f>ROUND(BAR!BQ27*0.9*0.87,)+25</f>
        <v>93202</v>
      </c>
      <c r="BR27" s="10">
        <f>ROUND(BAR!BR27*0.9*0.87,)+25</f>
        <v>93202</v>
      </c>
      <c r="BS27" s="10">
        <f>ROUND(BAR!BS27*0.9*0.87,)+25</f>
        <v>93202</v>
      </c>
      <c r="BT27" s="10">
        <f>ROUND(BAR!BT27*0.9*0.87,)+25</f>
        <v>94377</v>
      </c>
      <c r="BU27" s="10">
        <f>ROUND(BAR!BU27*0.9*0.87,)+25</f>
        <v>94377</v>
      </c>
      <c r="BV27" s="10">
        <f>ROUND(BAR!BV27*0.9*0.87,)+25</f>
        <v>93202</v>
      </c>
      <c r="BW27" s="10">
        <f>ROUND(BAR!BW27*0.9*0.87,)+25</f>
        <v>93202</v>
      </c>
      <c r="BX27" s="10">
        <f>ROUND(BAR!BX27*0.9*0.87,)+25</f>
        <v>93202</v>
      </c>
      <c r="BY27" s="10">
        <f>ROUND(BAR!BY27*0.9*0.87,)+25</f>
        <v>93202</v>
      </c>
      <c r="BZ27" s="10">
        <f>ROUND(BAR!BZ27*0.9*0.87,)+25</f>
        <v>93202</v>
      </c>
      <c r="CA27" s="10">
        <f>ROUND(BAR!CA27*0.9*0.87,)+25</f>
        <v>94377</v>
      </c>
      <c r="CB27" s="10">
        <f>ROUND(BAR!CB27*0.9*0.87,)+25</f>
        <v>94377</v>
      </c>
      <c r="CC27" s="10">
        <f>ROUND(BAR!CC27*0.9*0.87,)+25</f>
        <v>93202</v>
      </c>
      <c r="CD27" s="10">
        <f>ROUND(BAR!CD27*0.9*0.87,)+25</f>
        <v>93202</v>
      </c>
      <c r="CE27" s="10">
        <f>ROUND(BAR!CE27*0.9*0.87,)+25</f>
        <v>93202</v>
      </c>
      <c r="CF27" s="10">
        <f>ROUND(BAR!CF27*0.9*0.87,)+25</f>
        <v>93202</v>
      </c>
      <c r="CG27" s="10">
        <f>ROUND(BAR!CG27*0.9*0.87,)+25</f>
        <v>93202</v>
      </c>
      <c r="CH27" s="10">
        <f>ROUND(BAR!CH27*0.9*0.87,)+25</f>
        <v>94377</v>
      </c>
      <c r="CI27" s="10">
        <f>ROUND(BAR!CI27*0.9*0.87,)+25</f>
        <v>94377</v>
      </c>
      <c r="CJ27" s="10">
        <f>ROUND(BAR!CJ27*0.9*0.87,)+25</f>
        <v>93202</v>
      </c>
      <c r="CK27" s="10">
        <f>ROUND(BAR!CK27*0.9*0.87,)+25</f>
        <v>93202</v>
      </c>
      <c r="CL27" s="10">
        <f>ROUND(BAR!CL27*0.9*0.87,)+25</f>
        <v>93202</v>
      </c>
      <c r="CM27" s="10">
        <f>ROUND(BAR!CM27*0.9*0.87,)+25</f>
        <v>93202</v>
      </c>
      <c r="CN27" s="10">
        <f>ROUND(BAR!CN27*0.9*0.87,)+25</f>
        <v>93202</v>
      </c>
      <c r="CO27" s="10">
        <f>ROUND(BAR!CO27*0.9*0.87,)+25</f>
        <v>94377</v>
      </c>
      <c r="CP27" s="10">
        <f>ROUND(BAR!CP27*0.9*0.87,)+25</f>
        <v>94377</v>
      </c>
      <c r="CQ27" s="10">
        <f>ROUND(BAR!CQ27*0.9*0.87,)+25</f>
        <v>93202</v>
      </c>
      <c r="CR27" s="10">
        <f>ROUND(BAR!CR27*0.9*0.87,)+25</f>
        <v>93202</v>
      </c>
      <c r="CS27" s="10">
        <f>ROUND(BAR!CS27*0.9*0.87,)+25</f>
        <v>93202</v>
      </c>
      <c r="CT27" s="10">
        <f>ROUND(BAR!CT27*0.9*0.87,)+25</f>
        <v>93202</v>
      </c>
      <c r="CU27" s="10">
        <f>ROUND(BAR!CU27*0.9*0.87,)+25</f>
        <v>93202</v>
      </c>
      <c r="CV27" s="10">
        <f>ROUND(BAR!CV27*0.9*0.87,)+25</f>
        <v>93202</v>
      </c>
      <c r="CW27" s="10">
        <f>ROUND(BAR!CW27*0.9*0.87,)+25</f>
        <v>93202</v>
      </c>
      <c r="CX27" s="10">
        <f>ROUND(BAR!CX27*0.9*0.87,)+25</f>
        <v>90853</v>
      </c>
      <c r="CY27" s="10">
        <f>ROUND(BAR!CY27*0.9*0.87,)+25</f>
        <v>90853</v>
      </c>
      <c r="CZ27" s="10">
        <f>ROUND(BAR!CZ27*0.9*0.87,)+25</f>
        <v>90853</v>
      </c>
      <c r="DA27" s="10">
        <f>ROUND(BAR!DA27*0.9*0.87,)+25</f>
        <v>90853</v>
      </c>
      <c r="DB27" s="10">
        <f>ROUND(BAR!DB27*0.9*0.87,)+25</f>
        <v>90853</v>
      </c>
      <c r="DC27" s="10">
        <f>ROUND(BAR!DC27*0.9*0.87,)+25</f>
        <v>92028</v>
      </c>
      <c r="DD27" s="10">
        <f>ROUND(BAR!DD27*0.9*0.87,)+25</f>
        <v>92028</v>
      </c>
      <c r="DE27" s="10">
        <f>ROUND(BAR!DE27*0.9*0.87,)+25</f>
        <v>90853</v>
      </c>
      <c r="DF27" s="10">
        <f>ROUND(BAR!DF27*0.9*0.87,)+25</f>
        <v>90853</v>
      </c>
      <c r="DG27" s="10">
        <f>ROUND(BAR!DG27*0.9*0.87,)+25</f>
        <v>90853</v>
      </c>
      <c r="DH27" s="10">
        <f>ROUND(BAR!DH27*0.9*0.87,)+25</f>
        <v>90853</v>
      </c>
      <c r="DI27" s="10">
        <f>ROUND(BAR!DI27*0.9*0.87,)+25</f>
        <v>90853</v>
      </c>
      <c r="DJ27" s="10">
        <f>ROUND(BAR!DJ27*0.9*0.87,)+25</f>
        <v>92028</v>
      </c>
      <c r="DK27" s="10">
        <f>ROUND(BAR!DK27*0.9*0.87,)+25</f>
        <v>92028</v>
      </c>
      <c r="DL27" s="10">
        <f>ROUND(BAR!DL27*0.9*0.87,)+25</f>
        <v>90853</v>
      </c>
      <c r="DM27" s="10">
        <f>ROUND(BAR!DM27*0.9*0.87,)+25</f>
        <v>90853</v>
      </c>
      <c r="DN27" s="10">
        <f>ROUND(BAR!DN27*0.9*0.87,)+25</f>
        <v>90853</v>
      </c>
      <c r="DO27" s="10">
        <f>ROUND(BAR!DO27*0.9*0.87,)+25</f>
        <v>90853</v>
      </c>
      <c r="DP27" s="10">
        <f>ROUND(BAR!DP27*0.9*0.87,)+25</f>
        <v>90853</v>
      </c>
      <c r="DQ27" s="10">
        <f>ROUND(BAR!DQ27*0.9*0.87,)+25</f>
        <v>92028</v>
      </c>
      <c r="DR27" s="10">
        <f>ROUND(BAR!DR27*0.9*0.87,)+25</f>
        <v>92028</v>
      </c>
      <c r="DS27" s="10">
        <f>ROUND(BAR!DS27*0.9*0.87,)+25</f>
        <v>90853</v>
      </c>
      <c r="DT27" s="10">
        <f>ROUND(BAR!DT27*0.9*0.87,)+25</f>
        <v>90853</v>
      </c>
      <c r="DU27" s="10">
        <f>ROUND(BAR!DU27*0.9*0.87,)+25</f>
        <v>90853</v>
      </c>
      <c r="DV27" s="10">
        <f>ROUND(BAR!DV27*0.9*0.87,)+25</f>
        <v>90853</v>
      </c>
      <c r="DW27" s="10">
        <f>ROUND(BAR!DW27*0.9*0.87,)+25</f>
        <v>90853</v>
      </c>
      <c r="DX27" s="10">
        <f>ROUND(BAR!DX27*0.9*0.87,)+25</f>
        <v>90853</v>
      </c>
      <c r="DY27" s="10">
        <f>ROUND(BAR!DY27*0.9*0.87,)+25</f>
        <v>92028</v>
      </c>
      <c r="DZ27" s="10">
        <f>ROUND(BAR!DZ27*0.9*0.87,)+25</f>
        <v>92028</v>
      </c>
      <c r="EA27" s="54">
        <f>ROUND(BAR!EA27*0.9*0.87,)+25</f>
        <v>92028</v>
      </c>
      <c r="EB27" s="54">
        <f>ROUND(BAR!EB27*0.9*0.87,)+25</f>
        <v>92028</v>
      </c>
      <c r="EC27" s="54">
        <f>ROUND(BAR!EC27*0.9*0.87,)+25</f>
        <v>92028</v>
      </c>
      <c r="ED27" s="54">
        <f>ROUND(BAR!ED27*0.9*0.87,)+25</f>
        <v>92028</v>
      </c>
      <c r="EE27" s="10">
        <f>ROUND(BAR!EE27*0.9*0.87,)+25</f>
        <v>92028</v>
      </c>
      <c r="EF27" s="10">
        <f>ROUND(BAR!EF27*0.9*0.87,)+25</f>
        <v>92028</v>
      </c>
      <c r="EG27" s="10">
        <f>ROUND(BAR!EG27*0.9*0.87,)+25</f>
        <v>92028</v>
      </c>
      <c r="EH27" s="10">
        <f>ROUND(BAR!EH27*0.9*0.87,)+25</f>
        <v>92028</v>
      </c>
      <c r="EI27" s="10">
        <f>ROUND(BAR!EI27*0.9*0.87,)+25</f>
        <v>92028</v>
      </c>
      <c r="EJ27" s="54">
        <f>ROUND(BAR!EJ27*0.9*0.87,)+25</f>
        <v>92028</v>
      </c>
      <c r="EK27" s="54">
        <f>ROUND(BAR!EK27*0.9*0.87,)+25</f>
        <v>92028</v>
      </c>
      <c r="EL27" s="54">
        <f>ROUND(BAR!EL27*0.9*0.87,)+25</f>
        <v>92028</v>
      </c>
      <c r="EM27" s="54">
        <f>ROUND(BAR!EM27*0.9*0.87,)+25</f>
        <v>92028</v>
      </c>
      <c r="EN27" s="10">
        <f>ROUND(BAR!EN27*0.9*0.87,)+25</f>
        <v>92028</v>
      </c>
      <c r="EO27" s="10">
        <f>ROUND(BAR!EO27*0.9*0.87,)+25</f>
        <v>88582</v>
      </c>
      <c r="EP27" s="10">
        <f>ROUND(BAR!EP27*0.9*0.87,)+25</f>
        <v>88582</v>
      </c>
      <c r="EQ27" s="10">
        <f>ROUND(BAR!EQ27*0.9*0.87,)+25</f>
        <v>88582</v>
      </c>
      <c r="ER27" s="10">
        <f>ROUND(BAR!ER27*0.9*0.87,)+25</f>
        <v>88582</v>
      </c>
      <c r="ES27" s="10">
        <f>ROUND(BAR!ES27*0.9*0.87,)+25</f>
        <v>89287</v>
      </c>
      <c r="ET27" s="10">
        <f>ROUND(BAR!ET27*0.9*0.87,)+25</f>
        <v>89287</v>
      </c>
      <c r="EU27" s="10">
        <f>ROUND(BAR!EU27*0.9*0.87,)+25</f>
        <v>88582</v>
      </c>
      <c r="EV27" s="10">
        <f>ROUND(BAR!EV27*0.9*0.87,)+25</f>
        <v>88582</v>
      </c>
      <c r="EW27" s="10">
        <f>ROUND(BAR!EW27*0.9*0.87,)+25</f>
        <v>88582</v>
      </c>
      <c r="EX27" s="10">
        <f>ROUND(BAR!EX27*0.9*0.87,)+25</f>
        <v>88582</v>
      </c>
      <c r="EY27" s="10">
        <f>ROUND(BAR!EY27*0.9*0.87,)+25</f>
        <v>88582</v>
      </c>
      <c r="EZ27" s="10">
        <f>ROUND(BAR!EZ27*0.9*0.87,)+25</f>
        <v>89287</v>
      </c>
      <c r="FA27" s="10">
        <f>ROUND(BAR!FA27*0.9*0.87,)+25</f>
        <v>89287</v>
      </c>
      <c r="FB27" s="10">
        <f>ROUND(BAR!FB27*0.9*0.87,)+25</f>
        <v>88034</v>
      </c>
      <c r="FC27" s="10">
        <f>ROUND(BAR!FC27*0.9*0.87,)+25</f>
        <v>88034</v>
      </c>
      <c r="FD27" s="10">
        <f>ROUND(BAR!FD27*0.9*0.87,)+25</f>
        <v>88034</v>
      </c>
      <c r="FE27" s="10">
        <f>ROUND(BAR!FE27*0.9*0.87,)+25</f>
        <v>88034</v>
      </c>
      <c r="FF27" s="10">
        <f>ROUND(BAR!FF27*0.9*0.87,)+25</f>
        <v>88034</v>
      </c>
      <c r="FG27" s="10">
        <f>ROUND(BAR!FG27*0.9*0.87,)+25</f>
        <v>88582</v>
      </c>
      <c r="FH27" s="10">
        <f>ROUND(BAR!FH27*0.9*0.87,)+25</f>
        <v>88582</v>
      </c>
      <c r="FI27" s="10">
        <f>ROUND(BAR!FI27*0.9*0.87,)+25</f>
        <v>88034</v>
      </c>
      <c r="FJ27" s="10">
        <f>ROUND(BAR!FJ27*0.9*0.87,)+25</f>
        <v>88034</v>
      </c>
      <c r="FK27" s="10">
        <f>ROUND(BAR!FK27*0.9*0.87,)+25</f>
        <v>88034</v>
      </c>
      <c r="FL27" s="10">
        <f>ROUND(BAR!FL27*0.9*0.87,)+25</f>
        <v>88034</v>
      </c>
      <c r="FM27" s="10">
        <f>ROUND(BAR!FM27*0.9*0.87,)+25</f>
        <v>88034</v>
      </c>
      <c r="FN27" s="10">
        <f>ROUND(BAR!FN27*0.9*0.87,)+25</f>
        <v>88582</v>
      </c>
      <c r="FO27" s="10">
        <f>ROUND(BAR!FO27*0.9*0.87,)+25</f>
        <v>88582</v>
      </c>
      <c r="FP27" s="10">
        <f>ROUND(BAR!FP27*0.9*0.87,)+25</f>
        <v>88582</v>
      </c>
      <c r="FQ27" s="10">
        <f>ROUND(BAR!FQ27*0.9*0.87,)+25</f>
        <v>88582</v>
      </c>
      <c r="FR27" s="10">
        <f>ROUND(BAR!FR27*0.9*0.87,)+25</f>
        <v>88582</v>
      </c>
      <c r="FS27" s="10">
        <f>ROUND(BAR!FS27*0.9*0.87,)+25</f>
        <v>88582</v>
      </c>
      <c r="FT27" s="10">
        <f>ROUND(BAR!FT27*0.9*0.87,)+25</f>
        <v>88582</v>
      </c>
      <c r="FU27" s="10">
        <f>ROUND(BAR!FU27*0.9*0.87,)+25</f>
        <v>88582</v>
      </c>
      <c r="FV27" s="10">
        <f>ROUND(BAR!FV27*0.9*0.87,)+25</f>
        <v>88582</v>
      </c>
      <c r="FW27" s="10">
        <f>ROUND(BAR!FW27*0.9*0.87,)+25</f>
        <v>87486</v>
      </c>
      <c r="FX27" s="10">
        <f>ROUND(BAR!FX27*0.9*0.87,)+25</f>
        <v>87486</v>
      </c>
      <c r="FY27" s="10">
        <f>ROUND(BAR!FY27*0.9*0.87,)+25</f>
        <v>87486</v>
      </c>
      <c r="FZ27" s="10">
        <f>ROUND(BAR!FZ27*0.9*0.87,)+25</f>
        <v>87486</v>
      </c>
      <c r="GA27" s="10">
        <f>ROUND(BAR!GA27*0.9*0.87,)+25</f>
        <v>87486</v>
      </c>
      <c r="GB27" s="10">
        <f>ROUND(BAR!GB27*0.9*0.87,)+25</f>
        <v>88034</v>
      </c>
      <c r="GC27" s="10">
        <f>ROUND(BAR!GC27*0.9*0.87,)+25</f>
        <v>88034</v>
      </c>
      <c r="GD27" s="10">
        <f>ROUND(BAR!GD27*0.9*0.87,)+25</f>
        <v>87486</v>
      </c>
      <c r="GE27" s="10">
        <f>ROUND(BAR!GE27*0.9*0.87,)+25</f>
        <v>87486</v>
      </c>
      <c r="GF27" s="10">
        <f>ROUND(BAR!GF27*0.9*0.87,)+25</f>
        <v>87486</v>
      </c>
      <c r="GG27" s="10">
        <f>ROUND(BAR!GG27*0.9*0.87,)+25</f>
        <v>87486</v>
      </c>
      <c r="GH27" s="10">
        <f>ROUND(BAR!GH27*0.9*0.87,)+25</f>
        <v>87486</v>
      </c>
      <c r="GI27" s="10">
        <f>ROUND(BAR!GI27*0.9*0.87,)+25</f>
        <v>88034</v>
      </c>
      <c r="GJ27" s="10">
        <f>ROUND(BAR!GJ27*0.9*0.87,)+25</f>
        <v>88034</v>
      </c>
      <c r="GK27" s="10">
        <f>ROUND(BAR!GK27*0.9*0.87,)+25</f>
        <v>87486</v>
      </c>
      <c r="GL27" s="10">
        <f>ROUND(BAR!GL27*0.9*0.87,)+25</f>
        <v>87486</v>
      </c>
      <c r="GM27" s="10">
        <f>ROUND(BAR!GM27*0.9*0.87,)+25</f>
        <v>87486</v>
      </c>
      <c r="GN27" s="10">
        <f>ROUND(BAR!GN27*0.9*0.87,)+25</f>
        <v>87486</v>
      </c>
      <c r="GO27" s="10">
        <f>ROUND(BAR!GO27*0.9*0.87,)+25</f>
        <v>87486</v>
      </c>
      <c r="GP27" s="10">
        <f>ROUND(BAR!GP27*0.9*0.87,)+25</f>
        <v>88034</v>
      </c>
      <c r="GQ27" s="10">
        <f>ROUND(BAR!GQ27*0.9*0.87,)+25</f>
        <v>88034</v>
      </c>
      <c r="GR27" s="10">
        <f>ROUND(BAR!GR27*0.9*0.87,)+25</f>
        <v>87486</v>
      </c>
      <c r="GS27" s="10">
        <f>ROUND(BAR!GS27*0.9*0.87,)+25</f>
        <v>87486</v>
      </c>
      <c r="GT27" s="10">
        <f>ROUND(BAR!GT27*0.9*0.87,)+25</f>
        <v>87486</v>
      </c>
      <c r="GU27" s="10">
        <f>ROUND(BAR!GU27*0.9*0.87,)+25</f>
        <v>87486</v>
      </c>
      <c r="GV27" s="10">
        <f>ROUND(BAR!GV27*0.9*0.87,)+25</f>
        <v>87486</v>
      </c>
      <c r="GW27" s="10">
        <f>ROUND(BAR!GW27*0.9*0.87,)+25</f>
        <v>88034</v>
      </c>
      <c r="GX27" s="10">
        <f>ROUND(BAR!GX27*0.9*0.87,)+25</f>
        <v>88034</v>
      </c>
      <c r="GY27" s="10">
        <f>ROUND(BAR!GY27*0.9*0.87,)+25</f>
        <v>87486</v>
      </c>
      <c r="GZ27" s="10">
        <f>ROUND(BAR!GZ27*0.9*0.87,)+25</f>
        <v>87486</v>
      </c>
      <c r="HA27" s="10">
        <f>ROUND(BAR!HA27*0.9*0.87,)+25</f>
        <v>87486</v>
      </c>
      <c r="HB27" s="10">
        <f>ROUND(BAR!HB27*0.9*0.87,)+25</f>
        <v>87486</v>
      </c>
      <c r="HC27" s="10">
        <f>ROUND(BAR!HC27*0.9*0.87,)+25</f>
        <v>87486</v>
      </c>
      <c r="HD27" s="10">
        <f>ROUND(BAR!HD27*0.9*0.87,)+25</f>
        <v>89287</v>
      </c>
      <c r="HE27" s="10">
        <f>ROUND(BAR!HE27*0.9*0.87,)+25</f>
        <v>89287</v>
      </c>
      <c r="HF27" s="10">
        <f>ROUND(BAR!HF27*0.9*0.87,)+25</f>
        <v>88582</v>
      </c>
      <c r="HG27" s="10">
        <f>ROUND(BAR!HG27*0.9*0.87,)+25</f>
        <v>88582</v>
      </c>
      <c r="HH27" s="10">
        <f>ROUND(BAR!HH27*0.9*0.87,)+25</f>
        <v>88582</v>
      </c>
      <c r="HI27" s="10">
        <f>ROUND(BAR!HI27*0.9*0.87,)+25</f>
        <v>88582</v>
      </c>
      <c r="HJ27" s="10">
        <f>ROUND(BAR!HJ27*0.9*0.87,)+25</f>
        <v>88582</v>
      </c>
      <c r="HK27" s="10">
        <f>ROUND(BAR!HK27*0.9*0.87,)+25</f>
        <v>91636</v>
      </c>
      <c r="HL27" s="10">
        <f>ROUND(BAR!HL27*0.9*0.87,)+25</f>
        <v>91636</v>
      </c>
      <c r="HM27" s="10">
        <f>ROUND(BAR!HM27*0.9*0.87,)+25</f>
        <v>91636</v>
      </c>
      <c r="HN27" s="10">
        <f>ROUND(BAR!HN27*0.9*0.87,)+25</f>
        <v>91636</v>
      </c>
      <c r="HO27" s="10">
        <f>ROUND(BAR!HO27*0.9*0.87,)+25</f>
        <v>91636</v>
      </c>
      <c r="HP27" s="10">
        <f>ROUND(BAR!HP27*0.9*0.87,)+25</f>
        <v>91636</v>
      </c>
      <c r="HQ27" s="10">
        <f>ROUND(BAR!HQ27*0.9*0.87,)+25</f>
        <v>91636</v>
      </c>
      <c r="HR27" s="10">
        <f>ROUND(BAR!HR27*0.9*0.87,)+25</f>
        <v>92419</v>
      </c>
      <c r="HS27" s="10">
        <f>ROUND(BAR!HS27*0.9*0.87,)+25</f>
        <v>92419</v>
      </c>
      <c r="HT27" s="10">
        <f>ROUND(BAR!HT27*0.9*0.87,)+25</f>
        <v>92419</v>
      </c>
      <c r="HU27" s="10">
        <f>ROUND(BAR!HU27*0.9*0.87,)+25</f>
        <v>92419</v>
      </c>
    </row>
    <row r="28" spans="1:229" ht="15" customHeight="1" x14ac:dyDescent="0.2">
      <c r="A28" s="13" t="s">
        <v>56</v>
      </c>
      <c r="HR28" s="17"/>
      <c r="HS28" s="17"/>
      <c r="HT28" s="17"/>
      <c r="HU28" s="17"/>
    </row>
    <row r="29" spans="1:229" x14ac:dyDescent="0.2">
      <c r="A29" s="32" t="s">
        <v>57</v>
      </c>
      <c r="HR29" s="17"/>
      <c r="HS29" s="17"/>
      <c r="HT29" s="17"/>
      <c r="HU29" s="17"/>
    </row>
    <row r="30" spans="1:229" s="1" customFormat="1" ht="15" customHeight="1" x14ac:dyDescent="0.2">
      <c r="A30" s="24" t="s">
        <v>14</v>
      </c>
    </row>
    <row r="31" spans="1:229" s="1" customFormat="1" ht="24" x14ac:dyDescent="0.2">
      <c r="A31" s="35" t="s">
        <v>15</v>
      </c>
    </row>
    <row r="32" spans="1:229" ht="15" customHeight="1" x14ac:dyDescent="0.2">
      <c r="A32" s="13" t="s">
        <v>16</v>
      </c>
      <c r="HR32" s="17"/>
      <c r="HS32" s="17"/>
      <c r="HT32" s="17"/>
      <c r="HU32" s="17"/>
    </row>
    <row r="33" spans="1:143" ht="132" x14ac:dyDescent="0.2">
      <c r="A33" s="14" t="s">
        <v>17</v>
      </c>
    </row>
    <row r="34" spans="1:143" ht="15" customHeight="1" x14ac:dyDescent="0.2">
      <c r="A34" s="24" t="s">
        <v>18</v>
      </c>
    </row>
    <row r="35" spans="1:143" ht="53.25" customHeight="1" x14ac:dyDescent="0.2">
      <c r="A35" s="23" t="s">
        <v>58</v>
      </c>
    </row>
    <row r="36" spans="1:143" ht="15" customHeight="1" x14ac:dyDescent="0.2">
      <c r="A36" s="26" t="s">
        <v>20</v>
      </c>
      <c r="AN36" s="19"/>
      <c r="AO36" s="19"/>
      <c r="AP36" s="19"/>
      <c r="AQ36" s="19"/>
      <c r="EA36" s="19"/>
      <c r="EB36" s="19"/>
      <c r="EC36" s="19"/>
      <c r="ED36" s="19"/>
      <c r="EJ36" s="19"/>
      <c r="EK36" s="19"/>
      <c r="EL36" s="19"/>
      <c r="EM36" s="19"/>
    </row>
    <row r="37" spans="1:143" ht="50.25" customHeight="1" x14ac:dyDescent="0.2">
      <c r="A37" s="50" t="s">
        <v>21</v>
      </c>
      <c r="AN37" s="19"/>
      <c r="AO37" s="19"/>
      <c r="AP37" s="19"/>
      <c r="AQ37" s="19"/>
      <c r="EA37" s="19"/>
      <c r="EB37" s="19"/>
      <c r="EC37" s="19"/>
      <c r="ED37" s="19"/>
      <c r="EJ37" s="19"/>
      <c r="EK37" s="19"/>
      <c r="EL37" s="19"/>
      <c r="EM37" s="19"/>
    </row>
    <row r="38" spans="1:143" ht="16.5" customHeight="1" x14ac:dyDescent="0.2">
      <c r="A38" s="36" t="s">
        <v>22</v>
      </c>
    </row>
    <row r="39" spans="1:143" ht="108" x14ac:dyDescent="0.2">
      <c r="A39" s="16" t="s">
        <v>23</v>
      </c>
    </row>
  </sheetData>
  <pageMargins left="0.7" right="0.7" top="0.75" bottom="0.75" header="0.3" footer="0.3"/>
  <pageSetup paperSize="9" orientation="portrait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 codeName="Лист43">
    <tabColor theme="6" tint="-0.249977111117893"/>
  </sheetPr>
  <dimension ref="A1:II39"/>
  <sheetViews>
    <sheetView zoomScale="90" zoomScaleNormal="90" workbookViewId="0">
      <pane xSplit="1" topLeftCell="B1" activePane="topRight" state="frozen"/>
      <selection pane="topRight" activeCell="B1" sqref="B1:C1048576"/>
    </sheetView>
  </sheetViews>
  <sheetFormatPr defaultColWidth="9" defaultRowHeight="12" x14ac:dyDescent="0.2"/>
  <cols>
    <col min="1" max="1" width="73.5703125" style="19" customWidth="1"/>
    <col min="2" max="24" width="10.85546875" style="19" customWidth="1"/>
    <col min="25" max="29" width="10.85546875" style="31" customWidth="1"/>
    <col min="30" max="32" width="10.85546875" style="19" customWidth="1"/>
    <col min="33" max="37" width="10.85546875" style="32" customWidth="1"/>
    <col min="38" max="39" width="10.85546875" style="19" customWidth="1"/>
    <col min="40" max="43" width="10.85546875" style="31" customWidth="1"/>
    <col min="44" max="130" width="10.85546875" style="19" customWidth="1"/>
    <col min="131" max="134" width="10.85546875" style="31" customWidth="1"/>
    <col min="135" max="139" width="10.85546875" style="19" customWidth="1"/>
    <col min="140" max="140" width="10.85546875" style="31" customWidth="1"/>
    <col min="141" max="141" width="11.5703125" style="31" customWidth="1"/>
    <col min="142" max="142" width="10.42578125" style="31" customWidth="1"/>
    <col min="143" max="143" width="10.5703125" style="31" customWidth="1"/>
    <col min="144" max="144" width="11.5703125" style="19" customWidth="1"/>
    <col min="145" max="145" width="11.7109375" style="19" customWidth="1"/>
    <col min="146" max="225" width="13" style="19" customWidth="1"/>
    <col min="226" max="229" width="9.7109375" style="19" customWidth="1"/>
    <col min="230" max="16384" width="9" style="19"/>
  </cols>
  <sheetData>
    <row r="1" spans="1:243" s="17" customFormat="1" ht="15" customHeight="1" x14ac:dyDescent="0.2">
      <c r="A1" s="2" t="s">
        <v>0</v>
      </c>
      <c r="Y1" s="41"/>
      <c r="Z1" s="41"/>
      <c r="AA1" s="41"/>
      <c r="AB1" s="41"/>
      <c r="AC1" s="41"/>
      <c r="AG1" s="42"/>
      <c r="AH1" s="42"/>
      <c r="AI1" s="42"/>
      <c r="AJ1" s="42"/>
      <c r="AK1" s="42"/>
      <c r="AN1" s="41"/>
      <c r="AO1" s="41"/>
      <c r="AP1" s="41"/>
      <c r="AQ1" s="41"/>
      <c r="EA1" s="41"/>
      <c r="EB1" s="41"/>
      <c r="EC1" s="41"/>
      <c r="ED1" s="41"/>
      <c r="EJ1" s="41"/>
      <c r="EK1" s="41"/>
      <c r="EL1" s="41"/>
      <c r="EM1" s="41"/>
    </row>
    <row r="2" spans="1:243" s="17" customFormat="1" ht="15" customHeight="1" x14ac:dyDescent="0.2">
      <c r="A2" s="3" t="s">
        <v>59</v>
      </c>
      <c r="Y2" s="41"/>
      <c r="Z2" s="41"/>
      <c r="AA2" s="41"/>
      <c r="AB2" s="41"/>
      <c r="AC2" s="41"/>
      <c r="AG2" s="42"/>
      <c r="AH2" s="42"/>
      <c r="AI2" s="42"/>
      <c r="AJ2" s="42"/>
      <c r="AK2" s="42"/>
      <c r="AN2" s="41"/>
      <c r="AO2" s="41"/>
      <c r="AP2" s="41"/>
      <c r="AQ2" s="41"/>
      <c r="EA2" s="41"/>
      <c r="EB2" s="41"/>
      <c r="EC2" s="41"/>
      <c r="ED2" s="41"/>
      <c r="EJ2" s="41"/>
      <c r="EK2" s="41"/>
      <c r="EL2" s="41"/>
      <c r="EM2" s="41"/>
    </row>
    <row r="3" spans="1:243" s="7" customFormat="1" ht="15" customHeight="1" x14ac:dyDescent="0.2">
      <c r="A3" s="3" t="s">
        <v>89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2"/>
      <c r="Z3" s="52"/>
      <c r="AA3" s="52"/>
      <c r="AB3" s="52"/>
      <c r="AC3" s="52"/>
      <c r="AD3" s="51"/>
      <c r="AE3" s="51"/>
      <c r="AF3" s="51"/>
      <c r="AG3" s="53"/>
      <c r="AH3" s="53"/>
      <c r="AI3" s="53"/>
      <c r="AJ3" s="53"/>
      <c r="AK3" s="53"/>
      <c r="AL3" s="51"/>
      <c r="AM3" s="51"/>
      <c r="AN3" s="52"/>
      <c r="AO3" s="52"/>
      <c r="AP3" s="52"/>
      <c r="AQ3" s="52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  <c r="BM3" s="51"/>
      <c r="BN3" s="51"/>
      <c r="BO3" s="51"/>
      <c r="BP3" s="51"/>
      <c r="BQ3" s="51"/>
      <c r="BR3" s="51"/>
      <c r="BS3" s="51"/>
      <c r="BT3" s="51"/>
      <c r="BU3" s="51"/>
      <c r="BV3" s="51"/>
      <c r="BW3" s="51"/>
      <c r="BX3" s="51"/>
      <c r="BY3" s="51"/>
      <c r="BZ3" s="51"/>
      <c r="CA3" s="51"/>
      <c r="CB3" s="51"/>
      <c r="CC3" s="51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51"/>
      <c r="DW3" s="51"/>
      <c r="DX3" s="51"/>
      <c r="DY3" s="51"/>
      <c r="DZ3" s="51"/>
      <c r="EA3" s="52"/>
      <c r="EB3" s="52"/>
      <c r="EC3" s="52"/>
      <c r="ED3" s="52"/>
      <c r="EE3" s="51"/>
      <c r="EF3" s="51"/>
      <c r="EG3" s="51"/>
      <c r="EH3" s="51"/>
      <c r="EI3" s="51"/>
      <c r="EJ3" s="52"/>
      <c r="EK3" s="46"/>
      <c r="EL3" s="46"/>
      <c r="EM3" s="46"/>
      <c r="HR3" s="17"/>
      <c r="HS3" s="17"/>
      <c r="HT3" s="17"/>
      <c r="HU3" s="17"/>
      <c r="HV3" s="17"/>
      <c r="HW3" s="17"/>
      <c r="HX3" s="17"/>
      <c r="HY3" s="17"/>
      <c r="HZ3" s="17"/>
      <c r="IA3" s="17"/>
      <c r="IB3" s="17"/>
      <c r="IC3" s="17"/>
      <c r="ID3" s="17"/>
      <c r="IE3" s="17"/>
      <c r="IF3" s="17"/>
      <c r="IG3" s="17"/>
      <c r="IH3" s="17"/>
      <c r="II3" s="17"/>
    </row>
    <row r="4" spans="1:243" s="7" customFormat="1" ht="15" customHeight="1" x14ac:dyDescent="0.2">
      <c r="A4" s="37" t="s">
        <v>3</v>
      </c>
      <c r="B4" s="43">
        <v>46157</v>
      </c>
      <c r="C4" s="43">
        <v>46158</v>
      </c>
      <c r="D4" s="43">
        <v>46159</v>
      </c>
      <c r="E4" s="43">
        <v>46160</v>
      </c>
      <c r="F4" s="43">
        <v>46161</v>
      </c>
      <c r="G4" s="43">
        <v>46162</v>
      </c>
      <c r="H4" s="43">
        <v>46163</v>
      </c>
      <c r="I4" s="43">
        <v>46164</v>
      </c>
      <c r="J4" s="43">
        <v>46165</v>
      </c>
      <c r="K4" s="43">
        <v>46166</v>
      </c>
      <c r="L4" s="43">
        <v>46167</v>
      </c>
      <c r="M4" s="43">
        <v>46168</v>
      </c>
      <c r="N4" s="43">
        <v>46169</v>
      </c>
      <c r="O4" s="43">
        <v>46170</v>
      </c>
      <c r="P4" s="43">
        <v>46171</v>
      </c>
      <c r="Q4" s="43">
        <v>46172</v>
      </c>
      <c r="R4" s="43">
        <v>46173</v>
      </c>
      <c r="S4" s="43">
        <v>46174</v>
      </c>
      <c r="T4" s="43">
        <v>46175</v>
      </c>
      <c r="U4" s="43">
        <v>46176</v>
      </c>
      <c r="V4" s="43">
        <v>46177</v>
      </c>
      <c r="W4" s="43">
        <v>46178</v>
      </c>
      <c r="X4" s="43">
        <v>46179</v>
      </c>
      <c r="Y4" s="44">
        <v>46180</v>
      </c>
      <c r="Z4" s="44">
        <v>46181</v>
      </c>
      <c r="AA4" s="44">
        <v>46182</v>
      </c>
      <c r="AB4" s="44">
        <v>46183</v>
      </c>
      <c r="AC4" s="44">
        <v>46184</v>
      </c>
      <c r="AD4" s="43">
        <v>46185</v>
      </c>
      <c r="AE4" s="43">
        <v>46186</v>
      </c>
      <c r="AF4" s="43">
        <v>46187</v>
      </c>
      <c r="AG4" s="45">
        <v>46188</v>
      </c>
      <c r="AH4" s="45">
        <v>46189</v>
      </c>
      <c r="AI4" s="45">
        <v>46190</v>
      </c>
      <c r="AJ4" s="45">
        <v>46191</v>
      </c>
      <c r="AK4" s="45">
        <v>46192</v>
      </c>
      <c r="AL4" s="43">
        <v>46193</v>
      </c>
      <c r="AM4" s="43">
        <v>46194</v>
      </c>
      <c r="AN4" s="44">
        <v>46195</v>
      </c>
      <c r="AO4" s="44">
        <v>46196</v>
      </c>
      <c r="AP4" s="44">
        <v>46197</v>
      </c>
      <c r="AQ4" s="44">
        <v>46198</v>
      </c>
      <c r="AR4" s="43">
        <v>46199</v>
      </c>
      <c r="AS4" s="43">
        <v>46200</v>
      </c>
      <c r="AT4" s="43">
        <v>46201</v>
      </c>
      <c r="AU4" s="43">
        <v>46202</v>
      </c>
      <c r="AV4" s="43">
        <v>46203</v>
      </c>
      <c r="AW4" s="44">
        <v>46204</v>
      </c>
      <c r="AX4" s="44">
        <v>46205</v>
      </c>
      <c r="AY4" s="44">
        <v>46206</v>
      </c>
      <c r="AZ4" s="44">
        <v>46207</v>
      </c>
      <c r="BA4" s="44">
        <v>46208</v>
      </c>
      <c r="BB4" s="44">
        <v>46209</v>
      </c>
      <c r="BC4" s="44">
        <v>46210</v>
      </c>
      <c r="BD4" s="44">
        <v>46211</v>
      </c>
      <c r="BE4" s="44">
        <v>46212</v>
      </c>
      <c r="BF4" s="44">
        <v>46213</v>
      </c>
      <c r="BG4" s="43">
        <v>46214</v>
      </c>
      <c r="BH4" s="43">
        <v>46215</v>
      </c>
      <c r="BI4" s="43">
        <v>46216</v>
      </c>
      <c r="BJ4" s="43">
        <v>46217</v>
      </c>
      <c r="BK4" s="43">
        <v>46218</v>
      </c>
      <c r="BL4" s="43">
        <v>46219</v>
      </c>
      <c r="BM4" s="43">
        <v>46220</v>
      </c>
      <c r="BN4" s="43">
        <v>46221</v>
      </c>
      <c r="BO4" s="43">
        <v>46222</v>
      </c>
      <c r="BP4" s="43">
        <v>46223</v>
      </c>
      <c r="BQ4" s="43">
        <v>46224</v>
      </c>
      <c r="BR4" s="43">
        <v>46225</v>
      </c>
      <c r="BS4" s="43">
        <v>46226</v>
      </c>
      <c r="BT4" s="43">
        <v>46227</v>
      </c>
      <c r="BU4" s="43">
        <v>46228</v>
      </c>
      <c r="BV4" s="43">
        <v>46229</v>
      </c>
      <c r="BW4" s="43">
        <v>46230</v>
      </c>
      <c r="BX4" s="43">
        <v>46231</v>
      </c>
      <c r="BY4" s="43">
        <v>46232</v>
      </c>
      <c r="BZ4" s="43">
        <v>46233</v>
      </c>
      <c r="CA4" s="43">
        <v>46234</v>
      </c>
      <c r="CB4" s="43">
        <v>46235</v>
      </c>
      <c r="CC4" s="43">
        <v>46236</v>
      </c>
      <c r="CD4" s="43">
        <v>46237</v>
      </c>
      <c r="CE4" s="43">
        <v>46238</v>
      </c>
      <c r="CF4" s="43">
        <v>46239</v>
      </c>
      <c r="CG4" s="43">
        <v>46240</v>
      </c>
      <c r="CH4" s="43">
        <v>46241</v>
      </c>
      <c r="CI4" s="43">
        <v>46242</v>
      </c>
      <c r="CJ4" s="43">
        <v>46243</v>
      </c>
      <c r="CK4" s="43">
        <v>46244</v>
      </c>
      <c r="CL4" s="43">
        <v>46245</v>
      </c>
      <c r="CM4" s="43">
        <v>46246</v>
      </c>
      <c r="CN4" s="43">
        <v>46247</v>
      </c>
      <c r="CO4" s="43">
        <v>46248</v>
      </c>
      <c r="CP4" s="43">
        <v>46249</v>
      </c>
      <c r="CQ4" s="43">
        <v>46250</v>
      </c>
      <c r="CR4" s="43">
        <v>46251</v>
      </c>
      <c r="CS4" s="43">
        <v>46252</v>
      </c>
      <c r="CT4" s="43">
        <v>46253</v>
      </c>
      <c r="CU4" s="43">
        <v>46254</v>
      </c>
      <c r="CV4" s="43">
        <v>46255</v>
      </c>
      <c r="CW4" s="43">
        <v>46256</v>
      </c>
      <c r="CX4" s="43">
        <v>46257</v>
      </c>
      <c r="CY4" s="43">
        <v>46258</v>
      </c>
      <c r="CZ4" s="43">
        <v>46259</v>
      </c>
      <c r="DA4" s="43">
        <v>46260</v>
      </c>
      <c r="DB4" s="43">
        <v>46261</v>
      </c>
      <c r="DC4" s="43">
        <v>46262</v>
      </c>
      <c r="DD4" s="43">
        <v>46263</v>
      </c>
      <c r="DE4" s="43">
        <v>46264</v>
      </c>
      <c r="DF4" s="43">
        <v>46265</v>
      </c>
      <c r="DG4" s="43">
        <v>46266</v>
      </c>
      <c r="DH4" s="43">
        <v>46267</v>
      </c>
      <c r="DI4" s="43">
        <v>46268</v>
      </c>
      <c r="DJ4" s="43">
        <v>46269</v>
      </c>
      <c r="DK4" s="43">
        <v>46270</v>
      </c>
      <c r="DL4" s="43">
        <v>46271</v>
      </c>
      <c r="DM4" s="43">
        <v>46272</v>
      </c>
      <c r="DN4" s="43">
        <v>46273</v>
      </c>
      <c r="DO4" s="43">
        <v>46274</v>
      </c>
      <c r="DP4" s="43">
        <v>46275</v>
      </c>
      <c r="DQ4" s="43">
        <v>46276</v>
      </c>
      <c r="DR4" s="43">
        <v>46277</v>
      </c>
      <c r="DS4" s="43">
        <v>46278</v>
      </c>
      <c r="DT4" s="43">
        <v>46279</v>
      </c>
      <c r="DU4" s="43">
        <v>46280</v>
      </c>
      <c r="DV4" s="43">
        <v>46281</v>
      </c>
      <c r="DW4" s="43">
        <v>46282</v>
      </c>
      <c r="DX4" s="43">
        <v>46283</v>
      </c>
      <c r="DY4" s="43">
        <v>46284</v>
      </c>
      <c r="DZ4" s="43">
        <v>46285</v>
      </c>
      <c r="EA4" s="44">
        <v>46286</v>
      </c>
      <c r="EB4" s="44">
        <v>46287</v>
      </c>
      <c r="EC4" s="44">
        <v>46288</v>
      </c>
      <c r="ED4" s="44">
        <v>46289</v>
      </c>
      <c r="EE4" s="43">
        <v>46290</v>
      </c>
      <c r="EF4" s="43">
        <v>46291</v>
      </c>
      <c r="EG4" s="43">
        <v>46292</v>
      </c>
      <c r="EH4" s="43">
        <v>46293</v>
      </c>
      <c r="EI4" s="43">
        <v>46294</v>
      </c>
      <c r="EJ4" s="44">
        <v>46295</v>
      </c>
      <c r="EK4" s="44">
        <v>46296</v>
      </c>
      <c r="EL4" s="44">
        <v>46297</v>
      </c>
      <c r="EM4" s="44">
        <v>46298</v>
      </c>
      <c r="EN4" s="45">
        <v>46299</v>
      </c>
      <c r="EO4" s="45">
        <v>46300</v>
      </c>
      <c r="EP4" s="45">
        <v>46301</v>
      </c>
      <c r="EQ4" s="45">
        <v>46302</v>
      </c>
      <c r="ER4" s="45">
        <v>46303</v>
      </c>
      <c r="ES4" s="45">
        <v>46304</v>
      </c>
      <c r="ET4" s="45">
        <v>46305</v>
      </c>
      <c r="EU4" s="45">
        <v>46306</v>
      </c>
      <c r="EV4" s="45">
        <v>46307</v>
      </c>
      <c r="EW4" s="45">
        <v>46308</v>
      </c>
      <c r="EX4" s="45">
        <v>46309</v>
      </c>
      <c r="EY4" s="45">
        <v>46310</v>
      </c>
      <c r="EZ4" s="45">
        <v>46311</v>
      </c>
      <c r="FA4" s="45">
        <v>46312</v>
      </c>
      <c r="FB4" s="45">
        <v>46313</v>
      </c>
      <c r="FC4" s="45">
        <v>46314</v>
      </c>
      <c r="FD4" s="45">
        <v>46315</v>
      </c>
      <c r="FE4" s="45">
        <v>46316</v>
      </c>
      <c r="FF4" s="45">
        <v>46317</v>
      </c>
      <c r="FG4" s="45">
        <v>46318</v>
      </c>
      <c r="FH4" s="45">
        <v>46319</v>
      </c>
      <c r="FI4" s="45">
        <v>46320</v>
      </c>
      <c r="FJ4" s="45">
        <v>46321</v>
      </c>
      <c r="FK4" s="45">
        <v>46322</v>
      </c>
      <c r="FL4" s="45">
        <v>46323</v>
      </c>
      <c r="FM4" s="45">
        <v>46324</v>
      </c>
      <c r="FN4" s="45">
        <v>46325</v>
      </c>
      <c r="FO4" s="45">
        <v>46326</v>
      </c>
      <c r="FP4" s="45">
        <v>46327</v>
      </c>
      <c r="FQ4" s="45">
        <v>46328</v>
      </c>
      <c r="FR4" s="45">
        <v>46329</v>
      </c>
      <c r="FS4" s="45">
        <v>46330</v>
      </c>
      <c r="FT4" s="45">
        <v>46331</v>
      </c>
      <c r="FU4" s="45">
        <v>46332</v>
      </c>
      <c r="FV4" s="45">
        <v>46333</v>
      </c>
      <c r="FW4" s="45">
        <v>46334</v>
      </c>
      <c r="FX4" s="45">
        <v>46335</v>
      </c>
      <c r="FY4" s="45">
        <v>46336</v>
      </c>
      <c r="FZ4" s="45">
        <v>46337</v>
      </c>
      <c r="GA4" s="45">
        <v>46338</v>
      </c>
      <c r="GB4" s="45">
        <v>46339</v>
      </c>
      <c r="GC4" s="45">
        <v>46340</v>
      </c>
      <c r="GD4" s="45">
        <v>46341</v>
      </c>
      <c r="GE4" s="45">
        <v>46342</v>
      </c>
      <c r="GF4" s="45">
        <v>46343</v>
      </c>
      <c r="GG4" s="45">
        <v>46344</v>
      </c>
      <c r="GH4" s="45">
        <v>46345</v>
      </c>
      <c r="GI4" s="45">
        <v>46346</v>
      </c>
      <c r="GJ4" s="45">
        <v>46347</v>
      </c>
      <c r="GK4" s="45">
        <v>46348</v>
      </c>
      <c r="GL4" s="45">
        <v>46349</v>
      </c>
      <c r="GM4" s="45">
        <v>46350</v>
      </c>
      <c r="GN4" s="45">
        <v>46351</v>
      </c>
      <c r="GO4" s="45">
        <v>46352</v>
      </c>
      <c r="GP4" s="45">
        <v>46353</v>
      </c>
      <c r="GQ4" s="45">
        <v>46354</v>
      </c>
      <c r="GR4" s="45">
        <v>46355</v>
      </c>
      <c r="GS4" s="45">
        <v>46356</v>
      </c>
      <c r="GT4" s="45">
        <v>46357</v>
      </c>
      <c r="GU4" s="45">
        <v>46358</v>
      </c>
      <c r="GV4" s="45">
        <v>46359</v>
      </c>
      <c r="GW4" s="45">
        <v>46360</v>
      </c>
      <c r="GX4" s="45">
        <v>46361</v>
      </c>
      <c r="GY4" s="45">
        <v>46362</v>
      </c>
      <c r="GZ4" s="45">
        <v>46363</v>
      </c>
      <c r="HA4" s="45">
        <v>46364</v>
      </c>
      <c r="HB4" s="45">
        <v>46365</v>
      </c>
      <c r="HC4" s="45">
        <v>46366</v>
      </c>
      <c r="HD4" s="45">
        <v>46367</v>
      </c>
      <c r="HE4" s="45">
        <v>46368</v>
      </c>
      <c r="HF4" s="45">
        <v>46369</v>
      </c>
      <c r="HG4" s="45">
        <v>46370</v>
      </c>
      <c r="HH4" s="45">
        <v>46371</v>
      </c>
      <c r="HI4" s="45">
        <v>46372</v>
      </c>
      <c r="HJ4" s="45">
        <v>46373</v>
      </c>
      <c r="HK4" s="45">
        <v>46374</v>
      </c>
      <c r="HL4" s="45">
        <v>46375</v>
      </c>
      <c r="HM4" s="45">
        <v>46376</v>
      </c>
      <c r="HN4" s="45">
        <v>46377</v>
      </c>
      <c r="HO4" s="45">
        <v>46378</v>
      </c>
      <c r="HP4" s="45">
        <v>46379</v>
      </c>
      <c r="HQ4" s="45">
        <v>46380</v>
      </c>
      <c r="HR4" s="45">
        <v>46381</v>
      </c>
      <c r="HS4" s="45">
        <v>46382</v>
      </c>
      <c r="HT4" s="45">
        <v>46383</v>
      </c>
      <c r="HU4" s="45">
        <v>46384</v>
      </c>
      <c r="HV4" s="17"/>
      <c r="HW4" s="17"/>
      <c r="HX4" s="17"/>
      <c r="HY4" s="17"/>
      <c r="HZ4" s="17"/>
      <c r="IA4" s="17"/>
      <c r="IB4" s="17"/>
      <c r="IC4" s="17"/>
      <c r="ID4" s="17"/>
      <c r="IE4" s="17"/>
      <c r="IF4" s="17"/>
      <c r="IG4" s="17"/>
      <c r="IH4" s="17"/>
      <c r="II4" s="17"/>
    </row>
    <row r="5" spans="1:243" s="7" customFormat="1" x14ac:dyDescent="0.2">
      <c r="A5" s="6" t="s">
        <v>52</v>
      </c>
      <c r="Y5" s="46"/>
      <c r="Z5" s="46"/>
      <c r="AA5" s="46"/>
      <c r="AB5" s="46"/>
      <c r="AC5" s="46"/>
      <c r="AG5" s="47"/>
      <c r="AH5" s="47"/>
      <c r="AI5" s="47"/>
      <c r="AJ5" s="47"/>
      <c r="AK5" s="47"/>
      <c r="AN5" s="46"/>
      <c r="AO5" s="46"/>
      <c r="AP5" s="46"/>
      <c r="AQ5" s="46"/>
      <c r="AW5" s="46"/>
      <c r="AX5" s="46"/>
      <c r="AY5" s="46"/>
      <c r="AZ5" s="46"/>
      <c r="BA5" s="46"/>
      <c r="BB5" s="46"/>
      <c r="BC5" s="46"/>
      <c r="BD5" s="46"/>
      <c r="BE5" s="46"/>
      <c r="BF5" s="46"/>
      <c r="EA5" s="46"/>
      <c r="EB5" s="46"/>
      <c r="EC5" s="46"/>
      <c r="ED5" s="46"/>
      <c r="EJ5" s="46"/>
      <c r="EK5" s="46"/>
      <c r="EL5" s="46"/>
      <c r="EM5" s="46"/>
      <c r="HV5" s="17"/>
      <c r="HW5" s="17"/>
      <c r="HX5" s="17"/>
      <c r="HY5" s="17"/>
      <c r="HZ5" s="17"/>
      <c r="IA5" s="17"/>
      <c r="IB5" s="17"/>
      <c r="IC5" s="17"/>
      <c r="ID5" s="17"/>
      <c r="IE5" s="17"/>
      <c r="IF5" s="17"/>
      <c r="IG5" s="17"/>
      <c r="IH5" s="17"/>
      <c r="II5" s="17"/>
    </row>
    <row r="6" spans="1:243" s="7" customFormat="1" x14ac:dyDescent="0.2">
      <c r="A6" s="8">
        <v>1</v>
      </c>
      <c r="B6" s="48">
        <f>'РБ15%FIT18'!B6+25</f>
        <v>10748</v>
      </c>
      <c r="C6" s="48">
        <f>'РБ15%FIT18'!C6+25</f>
        <v>11487</v>
      </c>
      <c r="D6" s="48">
        <f>'РБ15%FIT18'!D6+25</f>
        <v>10378</v>
      </c>
      <c r="E6" s="48">
        <f>'РБ15%FIT18'!E6+25</f>
        <v>10378</v>
      </c>
      <c r="F6" s="48">
        <f>'РБ15%FIT18'!F6+25</f>
        <v>10378</v>
      </c>
      <c r="G6" s="48">
        <f>'РБ15%FIT18'!G6+25</f>
        <v>10378</v>
      </c>
      <c r="H6" s="48">
        <f>'РБ15%FIT18'!H6+25</f>
        <v>11487</v>
      </c>
      <c r="I6" s="48">
        <f>'РБ15%FIT18'!I6+25</f>
        <v>13336</v>
      </c>
      <c r="J6" s="48">
        <f>'РБ15%FIT18'!J6+25</f>
        <v>13336</v>
      </c>
      <c r="K6" s="48">
        <f>'РБ15%FIT18'!K6+25</f>
        <v>10748</v>
      </c>
      <c r="L6" s="48">
        <f>'РБ15%FIT18'!L6+25</f>
        <v>10748</v>
      </c>
      <c r="M6" s="48">
        <f>'РБ15%FIT18'!M6+25</f>
        <v>10748</v>
      </c>
      <c r="N6" s="48">
        <f>'РБ15%FIT18'!N6+25</f>
        <v>10748</v>
      </c>
      <c r="O6" s="48">
        <f>'РБ15%FIT18'!O6+25</f>
        <v>10748</v>
      </c>
      <c r="P6" s="48">
        <f>'РБ15%FIT18'!P6+25</f>
        <v>12227</v>
      </c>
      <c r="Q6" s="48">
        <f>'РБ15%FIT18'!Q6+25</f>
        <v>12227</v>
      </c>
      <c r="R6" s="48">
        <f>'РБ15%FIT18'!R6+25</f>
        <v>11487</v>
      </c>
      <c r="S6" s="48">
        <f>'РБ15%FIT18'!S6+25</f>
        <v>11487</v>
      </c>
      <c r="T6" s="48">
        <f>'РБ15%FIT18'!T6+25</f>
        <v>11487</v>
      </c>
      <c r="U6" s="48">
        <f>'РБ15%FIT18'!U6+25</f>
        <v>11487</v>
      </c>
      <c r="V6" s="48">
        <f>'РБ15%FIT18'!V6+25</f>
        <v>11487</v>
      </c>
      <c r="W6" s="48">
        <f>'РБ15%FIT18'!W6+25</f>
        <v>14445</v>
      </c>
      <c r="X6" s="48">
        <f>'РБ15%FIT18'!X6+25</f>
        <v>14445</v>
      </c>
      <c r="Y6" s="49">
        <f>'РБ15%FIT18'!Y6+25</f>
        <v>14445</v>
      </c>
      <c r="Z6" s="49">
        <f>'РБ15%FIT18'!Z6+25</f>
        <v>14445</v>
      </c>
      <c r="AA6" s="49">
        <f>'РБ15%FIT18'!AA6+25</f>
        <v>14445</v>
      </c>
      <c r="AB6" s="49">
        <f>'РБ15%FIT18'!AB6+25</f>
        <v>14445</v>
      </c>
      <c r="AC6" s="49">
        <f>'РБ15%FIT18'!AC6+25</f>
        <v>14445</v>
      </c>
      <c r="AD6" s="48">
        <f>'РБ15%FIT18'!AD6+25</f>
        <v>14445</v>
      </c>
      <c r="AE6" s="48">
        <f>'РБ15%FIT18'!AE6+25</f>
        <v>14445</v>
      </c>
      <c r="AF6" s="48">
        <f>'РБ15%FIT18'!AF6+25</f>
        <v>14445</v>
      </c>
      <c r="AG6" s="48">
        <f>'РБ15%FIT18'!AG6+25</f>
        <v>18882</v>
      </c>
      <c r="AH6" s="48">
        <f>'РБ15%FIT18'!AH6+25</f>
        <v>18882</v>
      </c>
      <c r="AI6" s="48">
        <f>'РБ15%FIT18'!AI6+25</f>
        <v>18882</v>
      </c>
      <c r="AJ6" s="48">
        <f>'РБ15%FIT18'!AJ6+25</f>
        <v>18882</v>
      </c>
      <c r="AK6" s="48">
        <f>'РБ15%FIT18'!AK6+25</f>
        <v>20361</v>
      </c>
      <c r="AL6" s="48">
        <f>'РБ15%FIT18'!AL6+25</f>
        <v>20361</v>
      </c>
      <c r="AM6" s="48">
        <f>'РБ15%FIT18'!AM6+25</f>
        <v>20361</v>
      </c>
      <c r="AN6" s="49">
        <f>'РБ15%FIT18'!AN6+25</f>
        <v>20361</v>
      </c>
      <c r="AO6" s="49">
        <f>'РБ15%FIT18'!AO6+25</f>
        <v>20361</v>
      </c>
      <c r="AP6" s="49">
        <f>'РБ15%FIT18'!AP6+25</f>
        <v>20361</v>
      </c>
      <c r="AQ6" s="49">
        <f>'РБ15%FIT18'!AQ6+25</f>
        <v>20361</v>
      </c>
      <c r="AR6" s="48">
        <f>'РБ15%FIT18'!AR6+25</f>
        <v>20361</v>
      </c>
      <c r="AS6" s="48">
        <f>'РБ15%FIT18'!AS6+25</f>
        <v>20361</v>
      </c>
      <c r="AT6" s="48">
        <f>'РБ15%FIT18'!AT6+25</f>
        <v>15555</v>
      </c>
      <c r="AU6" s="48">
        <f>'РБ15%FIT18'!AU6+25</f>
        <v>15555</v>
      </c>
      <c r="AV6" s="48">
        <f>'РБ15%FIT18'!AV6+25</f>
        <v>15555</v>
      </c>
      <c r="AW6" s="49">
        <f>'РБ15%FIT18'!AW6+25</f>
        <v>16664</v>
      </c>
      <c r="AX6" s="49">
        <f>'РБ15%FIT18'!AX6+25</f>
        <v>16664</v>
      </c>
      <c r="AY6" s="49">
        <f>'РБ15%FIT18'!AY6+25</f>
        <v>16664</v>
      </c>
      <c r="AZ6" s="49">
        <f>'РБ15%FIT18'!AZ6+25</f>
        <v>16664</v>
      </c>
      <c r="BA6" s="49">
        <f>'РБ15%FIT18'!BA6+25</f>
        <v>16664</v>
      </c>
      <c r="BB6" s="49">
        <f>'РБ15%FIT18'!BB6+25</f>
        <v>16664</v>
      </c>
      <c r="BC6" s="49">
        <f>'РБ15%FIT18'!BC6+25</f>
        <v>16664</v>
      </c>
      <c r="BD6" s="49">
        <f>'РБ15%FIT18'!BD6+25</f>
        <v>16664</v>
      </c>
      <c r="BE6" s="49">
        <f>'РБ15%FIT18'!BE6+25</f>
        <v>18882</v>
      </c>
      <c r="BF6" s="49">
        <f>'РБ15%FIT18'!BF6+25</f>
        <v>18882</v>
      </c>
      <c r="BG6" s="48">
        <f>'РБ15%FIT18'!BG6+25</f>
        <v>15555</v>
      </c>
      <c r="BH6" s="48">
        <f>'РБ15%FIT18'!BH6+25</f>
        <v>15555</v>
      </c>
      <c r="BI6" s="48">
        <f>'РБ15%FIT18'!BI6+25</f>
        <v>15555</v>
      </c>
      <c r="BJ6" s="48">
        <f>'РБ15%FIT18'!BJ6+25</f>
        <v>15555</v>
      </c>
      <c r="BK6" s="48">
        <f>'РБ15%FIT18'!BK6+25</f>
        <v>17773</v>
      </c>
      <c r="BL6" s="48">
        <f>'РБ15%FIT18'!BL6+25</f>
        <v>17773</v>
      </c>
      <c r="BM6" s="48">
        <f>'РБ15%FIT18'!BM6+25</f>
        <v>17773</v>
      </c>
      <c r="BN6" s="48">
        <f>'РБ15%FIT18'!BN6+25</f>
        <v>17773</v>
      </c>
      <c r="BO6" s="48">
        <f>'РБ15%FIT18'!BO6+25</f>
        <v>15555</v>
      </c>
      <c r="BP6" s="48">
        <f>'РБ15%FIT18'!BP6+25</f>
        <v>15555</v>
      </c>
      <c r="BQ6" s="48">
        <f>'РБ15%FIT18'!BQ6+25</f>
        <v>15555</v>
      </c>
      <c r="BR6" s="48">
        <f>'РБ15%FIT18'!BR6+25</f>
        <v>15555</v>
      </c>
      <c r="BS6" s="48">
        <f>'РБ15%FIT18'!BS6+25</f>
        <v>15555</v>
      </c>
      <c r="BT6" s="48">
        <f>'РБ15%FIT18'!BT6+25</f>
        <v>16664</v>
      </c>
      <c r="BU6" s="48">
        <f>'РБ15%FIT18'!BU6+25</f>
        <v>16664</v>
      </c>
      <c r="BV6" s="48">
        <f>'РБ15%FIT18'!BV6+25</f>
        <v>15555</v>
      </c>
      <c r="BW6" s="48">
        <f>'РБ15%FIT18'!BW6+25</f>
        <v>15555</v>
      </c>
      <c r="BX6" s="48">
        <f>'РБ15%FIT18'!BX6+25</f>
        <v>15555</v>
      </c>
      <c r="BY6" s="48">
        <f>'РБ15%FIT18'!BY6+25</f>
        <v>15555</v>
      </c>
      <c r="BZ6" s="48">
        <f>'РБ15%FIT18'!BZ6+25</f>
        <v>15555</v>
      </c>
      <c r="CA6" s="48">
        <f>'РБ15%FIT18'!CA6+25</f>
        <v>16664</v>
      </c>
      <c r="CB6" s="48">
        <f>'РБ15%FIT18'!CB6+25</f>
        <v>16664</v>
      </c>
      <c r="CC6" s="48">
        <f>'РБ15%FIT18'!CC6+25</f>
        <v>15555</v>
      </c>
      <c r="CD6" s="48">
        <f>'РБ15%FIT18'!CD6+25</f>
        <v>15555</v>
      </c>
      <c r="CE6" s="48">
        <f>'РБ15%FIT18'!CE6+25</f>
        <v>15555</v>
      </c>
      <c r="CF6" s="48">
        <f>'РБ15%FIT18'!CF6+25</f>
        <v>15555</v>
      </c>
      <c r="CG6" s="48">
        <f>'РБ15%FIT18'!CG6+25</f>
        <v>15555</v>
      </c>
      <c r="CH6" s="48">
        <f>'РБ15%FIT18'!CH6+25</f>
        <v>16664</v>
      </c>
      <c r="CI6" s="48">
        <f>'РБ15%FIT18'!CI6+25</f>
        <v>16664</v>
      </c>
      <c r="CJ6" s="48">
        <f>'РБ15%FIT18'!CJ6+25</f>
        <v>15555</v>
      </c>
      <c r="CK6" s="48">
        <f>'РБ15%FIT18'!CK6+25</f>
        <v>15555</v>
      </c>
      <c r="CL6" s="48">
        <f>'РБ15%FIT18'!CL6+25</f>
        <v>15555</v>
      </c>
      <c r="CM6" s="48">
        <f>'РБ15%FIT18'!CM6+25</f>
        <v>15555</v>
      </c>
      <c r="CN6" s="48">
        <f>'РБ15%FIT18'!CN6+25</f>
        <v>15555</v>
      </c>
      <c r="CO6" s="48">
        <f>'РБ15%FIT18'!CO6+25</f>
        <v>16664</v>
      </c>
      <c r="CP6" s="48">
        <f>'РБ15%FIT18'!CP6+25</f>
        <v>16664</v>
      </c>
      <c r="CQ6" s="48">
        <f>'РБ15%FIT18'!CQ6+25</f>
        <v>15555</v>
      </c>
      <c r="CR6" s="48">
        <f>'РБ15%FIT18'!CR6+25</f>
        <v>15555</v>
      </c>
      <c r="CS6" s="48">
        <f>'РБ15%FIT18'!CS6+25</f>
        <v>15555</v>
      </c>
      <c r="CT6" s="48">
        <f>'РБ15%FIT18'!CT6+25</f>
        <v>15555</v>
      </c>
      <c r="CU6" s="48">
        <f>'РБ15%FIT18'!CU6+25</f>
        <v>15555</v>
      </c>
      <c r="CV6" s="48">
        <f>'РБ15%FIT18'!CV6+25</f>
        <v>15555</v>
      </c>
      <c r="CW6" s="48">
        <f>'РБ15%FIT18'!CW6+25</f>
        <v>15555</v>
      </c>
      <c r="CX6" s="48">
        <f>'РБ15%FIT18'!CX6+25</f>
        <v>13336</v>
      </c>
      <c r="CY6" s="48">
        <f>'РБ15%FIT18'!CY6+25</f>
        <v>13336</v>
      </c>
      <c r="CZ6" s="48">
        <f>'РБ15%FIT18'!CZ6+25</f>
        <v>13336</v>
      </c>
      <c r="DA6" s="48">
        <f>'РБ15%FIT18'!DA6+25</f>
        <v>13336</v>
      </c>
      <c r="DB6" s="48">
        <f>'РБ15%FIT18'!DB6+25</f>
        <v>13336</v>
      </c>
      <c r="DC6" s="48">
        <f>'РБ15%FIT18'!DC6+25</f>
        <v>14445</v>
      </c>
      <c r="DD6" s="48">
        <f>'РБ15%FIT18'!DD6+25</f>
        <v>14445</v>
      </c>
      <c r="DE6" s="48">
        <f>'РБ15%FIT18'!DE6+25</f>
        <v>13336</v>
      </c>
      <c r="DF6" s="48">
        <f>'РБ15%FIT18'!DF6+25</f>
        <v>13336</v>
      </c>
      <c r="DG6" s="48">
        <f>'РБ15%FIT18'!DG6+25</f>
        <v>13336</v>
      </c>
      <c r="DH6" s="48">
        <f>'РБ15%FIT18'!DH6+25</f>
        <v>13336</v>
      </c>
      <c r="DI6" s="48">
        <f>'РБ15%FIT18'!DI6+25</f>
        <v>13336</v>
      </c>
      <c r="DJ6" s="48">
        <f>'РБ15%FIT18'!DJ6+25</f>
        <v>14445</v>
      </c>
      <c r="DK6" s="48">
        <f>'РБ15%FIT18'!DK6+25</f>
        <v>14445</v>
      </c>
      <c r="DL6" s="48">
        <f>'РБ15%FIT18'!DL6+25</f>
        <v>13336</v>
      </c>
      <c r="DM6" s="48">
        <f>'РБ15%FIT18'!DM6+25</f>
        <v>13336</v>
      </c>
      <c r="DN6" s="48">
        <f>'РБ15%FIT18'!DN6+25</f>
        <v>13336</v>
      </c>
      <c r="DO6" s="48">
        <f>'РБ15%FIT18'!DO6+25</f>
        <v>13336</v>
      </c>
      <c r="DP6" s="48">
        <f>'РБ15%FIT18'!DP6+25</f>
        <v>13336</v>
      </c>
      <c r="DQ6" s="48">
        <f>'РБ15%FIT18'!DQ6+25</f>
        <v>14445</v>
      </c>
      <c r="DR6" s="48">
        <f>'РБ15%FIT18'!DR6+25</f>
        <v>14445</v>
      </c>
      <c r="DS6" s="48">
        <f>'РБ15%FIT18'!DS6+25</f>
        <v>13336</v>
      </c>
      <c r="DT6" s="48">
        <f>'РБ15%FIT18'!DT6+25</f>
        <v>13336</v>
      </c>
      <c r="DU6" s="48">
        <f>'РБ15%FIT18'!DU6+25</f>
        <v>13336</v>
      </c>
      <c r="DV6" s="48">
        <f>'РБ15%FIT18'!DV6+25</f>
        <v>13336</v>
      </c>
      <c r="DW6" s="48">
        <f>'РБ15%FIT18'!DW6+25</f>
        <v>13336</v>
      </c>
      <c r="DX6" s="48">
        <f>'РБ15%FIT18'!DX6+25</f>
        <v>13336</v>
      </c>
      <c r="DY6" s="48">
        <f>'РБ15%FIT18'!DY6+25</f>
        <v>14445</v>
      </c>
      <c r="DZ6" s="48">
        <f>'РБ15%FIT18'!DZ6+25</f>
        <v>14445</v>
      </c>
      <c r="EA6" s="49">
        <f>'РБ15%FIT18'!EA6+25</f>
        <v>14445</v>
      </c>
      <c r="EB6" s="49">
        <f>'РБ15%FIT18'!EB6+25</f>
        <v>14445</v>
      </c>
      <c r="EC6" s="49">
        <f>'РБ15%FIT18'!EC6+25</f>
        <v>14445</v>
      </c>
      <c r="ED6" s="49">
        <f>'РБ15%FIT18'!ED6+25</f>
        <v>14445</v>
      </c>
      <c r="EE6" s="48">
        <f>'РБ15%FIT18'!EE6+25</f>
        <v>14445</v>
      </c>
      <c r="EF6" s="48">
        <f>'РБ15%FIT18'!EF6+25</f>
        <v>14445</v>
      </c>
      <c r="EG6" s="48">
        <f>'РБ15%FIT18'!EG6+25</f>
        <v>14445</v>
      </c>
      <c r="EH6" s="48">
        <f>'РБ15%FIT18'!EH6+25</f>
        <v>14445</v>
      </c>
      <c r="EI6" s="48">
        <f>'РБ15%FIT18'!EI6+25</f>
        <v>14445</v>
      </c>
      <c r="EJ6" s="49">
        <f>'РБ15%FIT18'!EJ6+25</f>
        <v>14445</v>
      </c>
      <c r="EK6" s="49">
        <f>'РБ15%FIT18'!EK6+25</f>
        <v>14445</v>
      </c>
      <c r="EL6" s="49">
        <f>'РБ15%FIT18'!EL6+25</f>
        <v>14445</v>
      </c>
      <c r="EM6" s="49">
        <f>'РБ15%FIT18'!EM6+25</f>
        <v>14445</v>
      </c>
      <c r="EN6" s="48">
        <f>'РБ15%FIT18'!EN6+25</f>
        <v>14445</v>
      </c>
      <c r="EO6" s="48">
        <f>'РБ15%FIT18'!EO6+25</f>
        <v>11191</v>
      </c>
      <c r="EP6" s="48">
        <f>'РБ15%FIT18'!EP6+25</f>
        <v>11191</v>
      </c>
      <c r="EQ6" s="48">
        <f>'РБ15%FIT18'!EQ6+25</f>
        <v>11191</v>
      </c>
      <c r="ER6" s="48">
        <f>'РБ15%FIT18'!ER6+25</f>
        <v>11191</v>
      </c>
      <c r="ES6" s="48">
        <f>'РБ15%FIT18'!ES6+25</f>
        <v>11857</v>
      </c>
      <c r="ET6" s="48">
        <f>'РБ15%FIT18'!ET6+25</f>
        <v>11857</v>
      </c>
      <c r="EU6" s="48">
        <f>'РБ15%FIT18'!EU6+25</f>
        <v>11191</v>
      </c>
      <c r="EV6" s="48">
        <f>'РБ15%FIT18'!EV6+25</f>
        <v>11191</v>
      </c>
      <c r="EW6" s="48">
        <f>'РБ15%FIT18'!EW6+25</f>
        <v>11191</v>
      </c>
      <c r="EX6" s="48">
        <f>'РБ15%FIT18'!EX6+25</f>
        <v>11191</v>
      </c>
      <c r="EY6" s="48">
        <f>'РБ15%FIT18'!EY6+25</f>
        <v>11191</v>
      </c>
      <c r="EZ6" s="48">
        <f>'РБ15%FIT18'!EZ6+25</f>
        <v>11857</v>
      </c>
      <c r="FA6" s="48">
        <f>'РБ15%FIT18'!FA6+25</f>
        <v>11857</v>
      </c>
      <c r="FB6" s="48">
        <f>'РБ15%FIT18'!FB6+25</f>
        <v>10674</v>
      </c>
      <c r="FC6" s="48">
        <f>'РБ15%FIT18'!FC6+25</f>
        <v>10674</v>
      </c>
      <c r="FD6" s="48">
        <f>'РБ15%FIT18'!FD6+25</f>
        <v>10674</v>
      </c>
      <c r="FE6" s="48">
        <f>'РБ15%FIT18'!FE6+25</f>
        <v>10674</v>
      </c>
      <c r="FF6" s="48">
        <f>'РБ15%FIT18'!FF6+25</f>
        <v>10674</v>
      </c>
      <c r="FG6" s="48">
        <f>'РБ15%FIT18'!FG6+25</f>
        <v>11191</v>
      </c>
      <c r="FH6" s="48">
        <f>'РБ15%FIT18'!FH6+25</f>
        <v>11191</v>
      </c>
      <c r="FI6" s="48">
        <f>'РБ15%FIT18'!FI6+25</f>
        <v>10674</v>
      </c>
      <c r="FJ6" s="48">
        <f>'РБ15%FIT18'!FJ6+25</f>
        <v>10674</v>
      </c>
      <c r="FK6" s="48">
        <f>'РБ15%FIT18'!FK6+25</f>
        <v>10674</v>
      </c>
      <c r="FL6" s="48">
        <f>'РБ15%FIT18'!FL6+25</f>
        <v>10674</v>
      </c>
      <c r="FM6" s="48">
        <f>'РБ15%FIT18'!FM6+25</f>
        <v>10674</v>
      </c>
      <c r="FN6" s="48">
        <f>'РБ15%FIT18'!FN6+25</f>
        <v>11191</v>
      </c>
      <c r="FO6" s="48">
        <f>'РБ15%FIT18'!FO6+25</f>
        <v>11191</v>
      </c>
      <c r="FP6" s="48">
        <f>'РБ15%FIT18'!FP6+25</f>
        <v>11191</v>
      </c>
      <c r="FQ6" s="48">
        <f>'РБ15%FIT18'!FQ6+25</f>
        <v>11191</v>
      </c>
      <c r="FR6" s="48">
        <f>'РБ15%FIT18'!FR6+25</f>
        <v>11191</v>
      </c>
      <c r="FS6" s="48">
        <f>'РБ15%FIT18'!FS6+25</f>
        <v>11191</v>
      </c>
      <c r="FT6" s="48">
        <f>'РБ15%FIT18'!FT6+25</f>
        <v>11191</v>
      </c>
      <c r="FU6" s="48">
        <f>'РБ15%FIT18'!FU6+25</f>
        <v>11191</v>
      </c>
      <c r="FV6" s="48">
        <f>'РБ15%FIT18'!FV6+25</f>
        <v>11191</v>
      </c>
      <c r="FW6" s="48">
        <f>'РБ15%FIT18'!FW6+25</f>
        <v>10156</v>
      </c>
      <c r="FX6" s="48">
        <f>'РБ15%FIT18'!FX6+25</f>
        <v>10156</v>
      </c>
      <c r="FY6" s="48">
        <f>'РБ15%FIT18'!FY6+25</f>
        <v>10156</v>
      </c>
      <c r="FZ6" s="48">
        <f>'РБ15%FIT18'!FZ6+25</f>
        <v>10156</v>
      </c>
      <c r="GA6" s="48">
        <f>'РБ15%FIT18'!GA6+25</f>
        <v>10156</v>
      </c>
      <c r="GB6" s="48">
        <f>'РБ15%FIT18'!GB6+25</f>
        <v>10674</v>
      </c>
      <c r="GC6" s="48">
        <f>'РБ15%FIT18'!GC6+25</f>
        <v>10674</v>
      </c>
      <c r="GD6" s="48">
        <f>'РБ15%FIT18'!GD6+25</f>
        <v>10156</v>
      </c>
      <c r="GE6" s="48">
        <f>'РБ15%FIT18'!GE6+25</f>
        <v>10156</v>
      </c>
      <c r="GF6" s="48">
        <f>'РБ15%FIT18'!GF6+25</f>
        <v>10156</v>
      </c>
      <c r="GG6" s="48">
        <f>'РБ15%FIT18'!GG6+25</f>
        <v>10156</v>
      </c>
      <c r="GH6" s="48">
        <f>'РБ15%FIT18'!GH6+25</f>
        <v>10156</v>
      </c>
      <c r="GI6" s="48">
        <f>'РБ15%FIT18'!GI6+25</f>
        <v>10674</v>
      </c>
      <c r="GJ6" s="48">
        <f>'РБ15%FIT18'!GJ6+25</f>
        <v>10674</v>
      </c>
      <c r="GK6" s="48">
        <f>'РБ15%FIT18'!GK6+25</f>
        <v>10156</v>
      </c>
      <c r="GL6" s="48">
        <f>'РБ15%FIT18'!GL6+25</f>
        <v>10156</v>
      </c>
      <c r="GM6" s="48">
        <f>'РБ15%FIT18'!GM6+25</f>
        <v>10156</v>
      </c>
      <c r="GN6" s="48">
        <f>'РБ15%FIT18'!GN6+25</f>
        <v>10156</v>
      </c>
      <c r="GO6" s="48">
        <f>'РБ15%FIT18'!GO6+25</f>
        <v>10156</v>
      </c>
      <c r="GP6" s="48">
        <f>'РБ15%FIT18'!GP6+25</f>
        <v>10674</v>
      </c>
      <c r="GQ6" s="48">
        <f>'РБ15%FIT18'!GQ6+25</f>
        <v>10674</v>
      </c>
      <c r="GR6" s="48">
        <f>'РБ15%FIT18'!GR6+25</f>
        <v>10156</v>
      </c>
      <c r="GS6" s="48">
        <f>'РБ15%FIT18'!GS6+25</f>
        <v>10156</v>
      </c>
      <c r="GT6" s="48">
        <f>'РБ15%FIT18'!GT6+25</f>
        <v>10156</v>
      </c>
      <c r="GU6" s="48">
        <f>'РБ15%FIT18'!GU6+25</f>
        <v>10156</v>
      </c>
      <c r="GV6" s="48">
        <f>'РБ15%FIT18'!GV6+25</f>
        <v>10156</v>
      </c>
      <c r="GW6" s="48">
        <f>'РБ15%FIT18'!GW6+25</f>
        <v>10674</v>
      </c>
      <c r="GX6" s="48">
        <f>'РБ15%FIT18'!GX6+25</f>
        <v>10674</v>
      </c>
      <c r="GY6" s="48">
        <f>'РБ15%FIT18'!GY6+25</f>
        <v>10156</v>
      </c>
      <c r="GZ6" s="48">
        <f>'РБ15%FIT18'!GZ6+25</f>
        <v>10156</v>
      </c>
      <c r="HA6" s="48">
        <f>'РБ15%FIT18'!HA6+25</f>
        <v>10156</v>
      </c>
      <c r="HB6" s="48">
        <f>'РБ15%FIT18'!HB6+25</f>
        <v>10156</v>
      </c>
      <c r="HC6" s="48">
        <f>'РБ15%FIT18'!HC6+25</f>
        <v>10156</v>
      </c>
      <c r="HD6" s="48">
        <f>'РБ15%FIT18'!HD6+25</f>
        <v>11857</v>
      </c>
      <c r="HE6" s="48">
        <f>'РБ15%FIT18'!HE6+25</f>
        <v>11857</v>
      </c>
      <c r="HF6" s="48">
        <f>'РБ15%FIT18'!HF6+25</f>
        <v>11191</v>
      </c>
      <c r="HG6" s="48">
        <f>'РБ15%FIT18'!HG6+25</f>
        <v>11191</v>
      </c>
      <c r="HH6" s="48">
        <f>'РБ15%FIT18'!HH6+25</f>
        <v>11191</v>
      </c>
      <c r="HI6" s="48">
        <f>'РБ15%FIT18'!HI6+25</f>
        <v>11191</v>
      </c>
      <c r="HJ6" s="48">
        <f>'РБ15%FIT18'!HJ6+25</f>
        <v>11191</v>
      </c>
      <c r="HK6" s="48">
        <f>'РБ15%FIT18'!HK6+25</f>
        <v>14076</v>
      </c>
      <c r="HL6" s="48">
        <f>'РБ15%FIT18'!HL6+25</f>
        <v>14076</v>
      </c>
      <c r="HM6" s="48">
        <f>'РБ15%FIT18'!HM6+25</f>
        <v>14076</v>
      </c>
      <c r="HN6" s="48">
        <f>'РБ15%FIT18'!HN6+25</f>
        <v>14076</v>
      </c>
      <c r="HO6" s="48">
        <f>'РБ15%FIT18'!HO6+25</f>
        <v>14076</v>
      </c>
      <c r="HP6" s="48">
        <f>'РБ15%FIT18'!HP6+25</f>
        <v>14076</v>
      </c>
      <c r="HQ6" s="48">
        <f>'РБ15%FIT18'!HQ6+25</f>
        <v>14076</v>
      </c>
      <c r="HR6" s="48">
        <f>'РБ15%FIT18'!HR6+25</f>
        <v>14815</v>
      </c>
      <c r="HS6" s="48">
        <f>'РБ15%FIT18'!HS6+25</f>
        <v>14815</v>
      </c>
      <c r="HT6" s="48">
        <f>'РБ15%FIT18'!HT6+25</f>
        <v>14815</v>
      </c>
      <c r="HU6" s="48">
        <f>'РБ15%FIT18'!HU6+25</f>
        <v>14815</v>
      </c>
      <c r="HV6" s="17"/>
      <c r="HW6" s="17"/>
      <c r="HX6" s="17"/>
      <c r="HY6" s="17"/>
      <c r="HZ6" s="17"/>
      <c r="IA6" s="17"/>
      <c r="IB6" s="17"/>
      <c r="IC6" s="17"/>
      <c r="ID6" s="17"/>
      <c r="IE6" s="17"/>
      <c r="IF6" s="17"/>
      <c r="IG6" s="17"/>
      <c r="IH6" s="17"/>
      <c r="II6" s="17"/>
    </row>
    <row r="7" spans="1:243" s="7" customFormat="1" x14ac:dyDescent="0.2">
      <c r="A7" s="8">
        <v>2</v>
      </c>
      <c r="B7" s="48">
        <f>'РБ15%FIT18'!B7+25</f>
        <v>12966</v>
      </c>
      <c r="C7" s="48">
        <f>'РБ15%FIT18'!C7+25</f>
        <v>13706</v>
      </c>
      <c r="D7" s="48">
        <f>'РБ15%FIT18'!D7+25</f>
        <v>12597</v>
      </c>
      <c r="E7" s="48">
        <f>'РБ15%FIT18'!E7+25</f>
        <v>12597</v>
      </c>
      <c r="F7" s="48">
        <f>'РБ15%FIT18'!F7+25</f>
        <v>12597</v>
      </c>
      <c r="G7" s="48">
        <f>'РБ15%FIT18'!G7+25</f>
        <v>12597</v>
      </c>
      <c r="H7" s="48">
        <f>'РБ15%FIT18'!H7+25</f>
        <v>13706</v>
      </c>
      <c r="I7" s="48">
        <f>'РБ15%FIT18'!I7+25</f>
        <v>15555</v>
      </c>
      <c r="J7" s="48">
        <f>'РБ15%FIT18'!J7+25</f>
        <v>15555</v>
      </c>
      <c r="K7" s="48">
        <f>'РБ15%FIT18'!K7+25</f>
        <v>12966</v>
      </c>
      <c r="L7" s="48">
        <f>'РБ15%FIT18'!L7+25</f>
        <v>12966</v>
      </c>
      <c r="M7" s="48">
        <f>'РБ15%FIT18'!M7+25</f>
        <v>12966</v>
      </c>
      <c r="N7" s="48">
        <f>'РБ15%FIT18'!N7+25</f>
        <v>12966</v>
      </c>
      <c r="O7" s="48">
        <f>'РБ15%FIT18'!O7+25</f>
        <v>12966</v>
      </c>
      <c r="P7" s="48">
        <f>'РБ15%FIT18'!P7+25</f>
        <v>14445</v>
      </c>
      <c r="Q7" s="48">
        <f>'РБ15%FIT18'!Q7+25</f>
        <v>14445</v>
      </c>
      <c r="R7" s="48">
        <f>'РБ15%FIT18'!R7+25</f>
        <v>13706</v>
      </c>
      <c r="S7" s="48">
        <f>'РБ15%FIT18'!S7+25</f>
        <v>13706</v>
      </c>
      <c r="T7" s="48">
        <f>'РБ15%FIT18'!T7+25</f>
        <v>13706</v>
      </c>
      <c r="U7" s="48">
        <f>'РБ15%FIT18'!U7+25</f>
        <v>13706</v>
      </c>
      <c r="V7" s="48">
        <f>'РБ15%FIT18'!V7+25</f>
        <v>13706</v>
      </c>
      <c r="W7" s="48">
        <f>'РБ15%FIT18'!W7+25</f>
        <v>16664</v>
      </c>
      <c r="X7" s="48">
        <f>'РБ15%FIT18'!X7+25</f>
        <v>16664</v>
      </c>
      <c r="Y7" s="49">
        <f>'РБ15%FIT18'!Y7+25</f>
        <v>16664</v>
      </c>
      <c r="Z7" s="49">
        <f>'РБ15%FIT18'!Z7+25</f>
        <v>16664</v>
      </c>
      <c r="AA7" s="49">
        <f>'РБ15%FIT18'!AA7+25</f>
        <v>16664</v>
      </c>
      <c r="AB7" s="49">
        <f>'РБ15%FIT18'!AB7+25</f>
        <v>16664</v>
      </c>
      <c r="AC7" s="49">
        <f>'РБ15%FIT18'!AC7+25</f>
        <v>16664</v>
      </c>
      <c r="AD7" s="48">
        <f>'РБ15%FIT18'!AD7+25</f>
        <v>16664</v>
      </c>
      <c r="AE7" s="48">
        <f>'РБ15%FIT18'!AE7+25</f>
        <v>16664</v>
      </c>
      <c r="AF7" s="48">
        <f>'РБ15%FIT18'!AF7+25</f>
        <v>16664</v>
      </c>
      <c r="AG7" s="48">
        <f>'РБ15%FIT18'!AG7+25</f>
        <v>21101</v>
      </c>
      <c r="AH7" s="48">
        <f>'РБ15%FIT18'!AH7+25</f>
        <v>21101</v>
      </c>
      <c r="AI7" s="48">
        <f>'РБ15%FIT18'!AI7+25</f>
        <v>21101</v>
      </c>
      <c r="AJ7" s="48">
        <f>'РБ15%FIT18'!AJ7+25</f>
        <v>21101</v>
      </c>
      <c r="AK7" s="48">
        <f>'РБ15%FIT18'!AK7+25</f>
        <v>22580</v>
      </c>
      <c r="AL7" s="48">
        <f>'РБ15%FIT18'!AL7+25</f>
        <v>22580</v>
      </c>
      <c r="AM7" s="48">
        <f>'РБ15%FIT18'!AM7+25</f>
        <v>22580</v>
      </c>
      <c r="AN7" s="49">
        <f>'РБ15%FIT18'!AN7+25</f>
        <v>22580</v>
      </c>
      <c r="AO7" s="49">
        <f>'РБ15%FIT18'!AO7+25</f>
        <v>22580</v>
      </c>
      <c r="AP7" s="49">
        <f>'РБ15%FIT18'!AP7+25</f>
        <v>22580</v>
      </c>
      <c r="AQ7" s="49">
        <f>'РБ15%FIT18'!AQ7+25</f>
        <v>22580</v>
      </c>
      <c r="AR7" s="48">
        <f>'РБ15%FIT18'!AR7+25</f>
        <v>22580</v>
      </c>
      <c r="AS7" s="48">
        <f>'РБ15%FIT18'!AS7+25</f>
        <v>22580</v>
      </c>
      <c r="AT7" s="48">
        <f>'РБ15%FIT18'!AT7+25</f>
        <v>17773</v>
      </c>
      <c r="AU7" s="48">
        <f>'РБ15%FIT18'!AU7+25</f>
        <v>17773</v>
      </c>
      <c r="AV7" s="48">
        <f>'РБ15%FIT18'!AV7+25</f>
        <v>17773</v>
      </c>
      <c r="AW7" s="49">
        <f>'РБ15%FIT18'!AW7+25</f>
        <v>18882</v>
      </c>
      <c r="AX7" s="49">
        <f>'РБ15%FIT18'!AX7+25</f>
        <v>18882</v>
      </c>
      <c r="AY7" s="49">
        <f>'РБ15%FIT18'!AY7+25</f>
        <v>18882</v>
      </c>
      <c r="AZ7" s="49">
        <f>'РБ15%FIT18'!AZ7+25</f>
        <v>18882</v>
      </c>
      <c r="BA7" s="49">
        <f>'РБ15%FIT18'!BA7+25</f>
        <v>18882</v>
      </c>
      <c r="BB7" s="49">
        <f>'РБ15%FIT18'!BB7+25</f>
        <v>18882</v>
      </c>
      <c r="BC7" s="49">
        <f>'РБ15%FIT18'!BC7+25</f>
        <v>18882</v>
      </c>
      <c r="BD7" s="49">
        <f>'РБ15%FIT18'!BD7+25</f>
        <v>18882</v>
      </c>
      <c r="BE7" s="49">
        <f>'РБ15%FIT18'!BE7+25</f>
        <v>21101</v>
      </c>
      <c r="BF7" s="49">
        <f>'РБ15%FIT18'!BF7+25</f>
        <v>21101</v>
      </c>
      <c r="BG7" s="48">
        <f>'РБ15%FIT18'!BG7+25</f>
        <v>17773</v>
      </c>
      <c r="BH7" s="48">
        <f>'РБ15%FIT18'!BH7+25</f>
        <v>17773</v>
      </c>
      <c r="BI7" s="48">
        <f>'РБ15%FIT18'!BI7+25</f>
        <v>17773</v>
      </c>
      <c r="BJ7" s="48">
        <f>'РБ15%FIT18'!BJ7+25</f>
        <v>17773</v>
      </c>
      <c r="BK7" s="48">
        <f>'РБ15%FIT18'!BK7+25</f>
        <v>19992</v>
      </c>
      <c r="BL7" s="48">
        <f>'РБ15%FIT18'!BL7+25</f>
        <v>19992</v>
      </c>
      <c r="BM7" s="48">
        <f>'РБ15%FIT18'!BM7+25</f>
        <v>19992</v>
      </c>
      <c r="BN7" s="48">
        <f>'РБ15%FIT18'!BN7+25</f>
        <v>19992</v>
      </c>
      <c r="BO7" s="48">
        <f>'РБ15%FIT18'!BO7+25</f>
        <v>17773</v>
      </c>
      <c r="BP7" s="48">
        <f>'РБ15%FIT18'!BP7+25</f>
        <v>17773</v>
      </c>
      <c r="BQ7" s="48">
        <f>'РБ15%FIT18'!BQ7+25</f>
        <v>17773</v>
      </c>
      <c r="BR7" s="48">
        <f>'РБ15%FIT18'!BR7+25</f>
        <v>17773</v>
      </c>
      <c r="BS7" s="48">
        <f>'РБ15%FIT18'!BS7+25</f>
        <v>17773</v>
      </c>
      <c r="BT7" s="48">
        <f>'РБ15%FIT18'!BT7+25</f>
        <v>18882</v>
      </c>
      <c r="BU7" s="48">
        <f>'РБ15%FIT18'!BU7+25</f>
        <v>18882</v>
      </c>
      <c r="BV7" s="48">
        <f>'РБ15%FIT18'!BV7+25</f>
        <v>17773</v>
      </c>
      <c r="BW7" s="48">
        <f>'РБ15%FIT18'!BW7+25</f>
        <v>17773</v>
      </c>
      <c r="BX7" s="48">
        <f>'РБ15%FIT18'!BX7+25</f>
        <v>17773</v>
      </c>
      <c r="BY7" s="48">
        <f>'РБ15%FIT18'!BY7+25</f>
        <v>17773</v>
      </c>
      <c r="BZ7" s="48">
        <f>'РБ15%FIT18'!BZ7+25</f>
        <v>17773</v>
      </c>
      <c r="CA7" s="48">
        <f>'РБ15%FIT18'!CA7+25</f>
        <v>18882</v>
      </c>
      <c r="CB7" s="48">
        <f>'РБ15%FIT18'!CB7+25</f>
        <v>18882</v>
      </c>
      <c r="CC7" s="48">
        <f>'РБ15%FIT18'!CC7+25</f>
        <v>17773</v>
      </c>
      <c r="CD7" s="48">
        <f>'РБ15%FIT18'!CD7+25</f>
        <v>17773</v>
      </c>
      <c r="CE7" s="48">
        <f>'РБ15%FIT18'!CE7+25</f>
        <v>17773</v>
      </c>
      <c r="CF7" s="48">
        <f>'РБ15%FIT18'!CF7+25</f>
        <v>17773</v>
      </c>
      <c r="CG7" s="48">
        <f>'РБ15%FIT18'!CG7+25</f>
        <v>17773</v>
      </c>
      <c r="CH7" s="48">
        <f>'РБ15%FIT18'!CH7+25</f>
        <v>18882</v>
      </c>
      <c r="CI7" s="48">
        <f>'РБ15%FIT18'!CI7+25</f>
        <v>18882</v>
      </c>
      <c r="CJ7" s="48">
        <f>'РБ15%FIT18'!CJ7+25</f>
        <v>17773</v>
      </c>
      <c r="CK7" s="48">
        <f>'РБ15%FIT18'!CK7+25</f>
        <v>17773</v>
      </c>
      <c r="CL7" s="48">
        <f>'РБ15%FIT18'!CL7+25</f>
        <v>17773</v>
      </c>
      <c r="CM7" s="48">
        <f>'РБ15%FIT18'!CM7+25</f>
        <v>17773</v>
      </c>
      <c r="CN7" s="48">
        <f>'РБ15%FIT18'!CN7+25</f>
        <v>17773</v>
      </c>
      <c r="CO7" s="48">
        <f>'РБ15%FIT18'!CO7+25</f>
        <v>18882</v>
      </c>
      <c r="CP7" s="48">
        <f>'РБ15%FIT18'!CP7+25</f>
        <v>18882</v>
      </c>
      <c r="CQ7" s="48">
        <f>'РБ15%FIT18'!CQ7+25</f>
        <v>17773</v>
      </c>
      <c r="CR7" s="48">
        <f>'РБ15%FIT18'!CR7+25</f>
        <v>17773</v>
      </c>
      <c r="CS7" s="48">
        <f>'РБ15%FIT18'!CS7+25</f>
        <v>17773</v>
      </c>
      <c r="CT7" s="48">
        <f>'РБ15%FIT18'!CT7+25</f>
        <v>17773</v>
      </c>
      <c r="CU7" s="48">
        <f>'РБ15%FIT18'!CU7+25</f>
        <v>17773</v>
      </c>
      <c r="CV7" s="48">
        <f>'РБ15%FIT18'!CV7+25</f>
        <v>17773</v>
      </c>
      <c r="CW7" s="48">
        <f>'РБ15%FIT18'!CW7+25</f>
        <v>17773</v>
      </c>
      <c r="CX7" s="48">
        <f>'РБ15%FIT18'!CX7+25</f>
        <v>15555</v>
      </c>
      <c r="CY7" s="48">
        <f>'РБ15%FIT18'!CY7+25</f>
        <v>15555</v>
      </c>
      <c r="CZ7" s="48">
        <f>'РБ15%FIT18'!CZ7+25</f>
        <v>15555</v>
      </c>
      <c r="DA7" s="48">
        <f>'РБ15%FIT18'!DA7+25</f>
        <v>15555</v>
      </c>
      <c r="DB7" s="48">
        <f>'РБ15%FIT18'!DB7+25</f>
        <v>15555</v>
      </c>
      <c r="DC7" s="48">
        <f>'РБ15%FIT18'!DC7+25</f>
        <v>16664</v>
      </c>
      <c r="DD7" s="48">
        <f>'РБ15%FIT18'!DD7+25</f>
        <v>16664</v>
      </c>
      <c r="DE7" s="48">
        <f>'РБ15%FIT18'!DE7+25</f>
        <v>15555</v>
      </c>
      <c r="DF7" s="48">
        <f>'РБ15%FIT18'!DF7+25</f>
        <v>15555</v>
      </c>
      <c r="DG7" s="48">
        <f>'РБ15%FIT18'!DG7+25</f>
        <v>15555</v>
      </c>
      <c r="DH7" s="48">
        <f>'РБ15%FIT18'!DH7+25</f>
        <v>15555</v>
      </c>
      <c r="DI7" s="48">
        <f>'РБ15%FIT18'!DI7+25</f>
        <v>15555</v>
      </c>
      <c r="DJ7" s="48">
        <f>'РБ15%FIT18'!DJ7+25</f>
        <v>16664</v>
      </c>
      <c r="DK7" s="48">
        <f>'РБ15%FIT18'!DK7+25</f>
        <v>16664</v>
      </c>
      <c r="DL7" s="48">
        <f>'РБ15%FIT18'!DL7+25</f>
        <v>15555</v>
      </c>
      <c r="DM7" s="48">
        <f>'РБ15%FIT18'!DM7+25</f>
        <v>15555</v>
      </c>
      <c r="DN7" s="48">
        <f>'РБ15%FIT18'!DN7+25</f>
        <v>15555</v>
      </c>
      <c r="DO7" s="48">
        <f>'РБ15%FIT18'!DO7+25</f>
        <v>15555</v>
      </c>
      <c r="DP7" s="48">
        <f>'РБ15%FIT18'!DP7+25</f>
        <v>15555</v>
      </c>
      <c r="DQ7" s="48">
        <f>'РБ15%FIT18'!DQ7+25</f>
        <v>16664</v>
      </c>
      <c r="DR7" s="48">
        <f>'РБ15%FIT18'!DR7+25</f>
        <v>16664</v>
      </c>
      <c r="DS7" s="48">
        <f>'РБ15%FIT18'!DS7+25</f>
        <v>15555</v>
      </c>
      <c r="DT7" s="48">
        <f>'РБ15%FIT18'!DT7+25</f>
        <v>15555</v>
      </c>
      <c r="DU7" s="48">
        <f>'РБ15%FIT18'!DU7+25</f>
        <v>15555</v>
      </c>
      <c r="DV7" s="48">
        <f>'РБ15%FIT18'!DV7+25</f>
        <v>15555</v>
      </c>
      <c r="DW7" s="48">
        <f>'РБ15%FIT18'!DW7+25</f>
        <v>15555</v>
      </c>
      <c r="DX7" s="48">
        <f>'РБ15%FIT18'!DX7+25</f>
        <v>15555</v>
      </c>
      <c r="DY7" s="48">
        <f>'РБ15%FIT18'!DY7+25</f>
        <v>16664</v>
      </c>
      <c r="DZ7" s="48">
        <f>'РБ15%FIT18'!DZ7+25</f>
        <v>16664</v>
      </c>
      <c r="EA7" s="49">
        <f>'РБ15%FIT18'!EA7+25</f>
        <v>16664</v>
      </c>
      <c r="EB7" s="49">
        <f>'РБ15%FIT18'!EB7+25</f>
        <v>16664</v>
      </c>
      <c r="EC7" s="49">
        <f>'РБ15%FIT18'!EC7+25</f>
        <v>16664</v>
      </c>
      <c r="ED7" s="49">
        <f>'РБ15%FIT18'!ED7+25</f>
        <v>16664</v>
      </c>
      <c r="EE7" s="48">
        <f>'РБ15%FIT18'!EE7+25</f>
        <v>16664</v>
      </c>
      <c r="EF7" s="48">
        <f>'РБ15%FIT18'!EF7+25</f>
        <v>16664</v>
      </c>
      <c r="EG7" s="48">
        <f>'РБ15%FIT18'!EG7+25</f>
        <v>16664</v>
      </c>
      <c r="EH7" s="48">
        <f>'РБ15%FIT18'!EH7+25</f>
        <v>16664</v>
      </c>
      <c r="EI7" s="48">
        <f>'РБ15%FIT18'!EI7+25</f>
        <v>16664</v>
      </c>
      <c r="EJ7" s="49">
        <f>'РБ15%FIT18'!EJ7+25</f>
        <v>16664</v>
      </c>
      <c r="EK7" s="49">
        <f>'РБ15%FIT18'!EK7+25</f>
        <v>16664</v>
      </c>
      <c r="EL7" s="49">
        <f>'РБ15%FIT18'!EL7+25</f>
        <v>16664</v>
      </c>
      <c r="EM7" s="49">
        <f>'РБ15%FIT18'!EM7+25</f>
        <v>16664</v>
      </c>
      <c r="EN7" s="48">
        <f>'РБ15%FIT18'!EN7+25</f>
        <v>16664</v>
      </c>
      <c r="EO7" s="48">
        <f>'РБ15%FIT18'!EO7+25</f>
        <v>13410</v>
      </c>
      <c r="EP7" s="48">
        <f>'РБ15%FIT18'!EP7+25</f>
        <v>13410</v>
      </c>
      <c r="EQ7" s="48">
        <f>'РБ15%FIT18'!EQ7+25</f>
        <v>13410</v>
      </c>
      <c r="ER7" s="48">
        <f>'РБ15%FIT18'!ER7+25</f>
        <v>13410</v>
      </c>
      <c r="ES7" s="48">
        <f>'РБ15%FIT18'!ES7+25</f>
        <v>14076</v>
      </c>
      <c r="ET7" s="48">
        <f>'РБ15%FIT18'!ET7+25</f>
        <v>14076</v>
      </c>
      <c r="EU7" s="48">
        <f>'РБ15%FIT18'!EU7+25</f>
        <v>13410</v>
      </c>
      <c r="EV7" s="48">
        <f>'РБ15%FIT18'!EV7+25</f>
        <v>13410</v>
      </c>
      <c r="EW7" s="48">
        <f>'РБ15%FIT18'!EW7+25</f>
        <v>13410</v>
      </c>
      <c r="EX7" s="48">
        <f>'РБ15%FIT18'!EX7+25</f>
        <v>13410</v>
      </c>
      <c r="EY7" s="48">
        <f>'РБ15%FIT18'!EY7+25</f>
        <v>13410</v>
      </c>
      <c r="EZ7" s="48">
        <f>'РБ15%FIT18'!EZ7+25</f>
        <v>14076</v>
      </c>
      <c r="FA7" s="48">
        <f>'РБ15%FIT18'!FA7+25</f>
        <v>14076</v>
      </c>
      <c r="FB7" s="48">
        <f>'РБ15%FIT18'!FB7+25</f>
        <v>12892</v>
      </c>
      <c r="FC7" s="48">
        <f>'РБ15%FIT18'!FC7+25</f>
        <v>12892</v>
      </c>
      <c r="FD7" s="48">
        <f>'РБ15%FIT18'!FD7+25</f>
        <v>12892</v>
      </c>
      <c r="FE7" s="48">
        <f>'РБ15%FIT18'!FE7+25</f>
        <v>12892</v>
      </c>
      <c r="FF7" s="48">
        <f>'РБ15%FIT18'!FF7+25</f>
        <v>12892</v>
      </c>
      <c r="FG7" s="48">
        <f>'РБ15%FIT18'!FG7+25</f>
        <v>13410</v>
      </c>
      <c r="FH7" s="48">
        <f>'РБ15%FIT18'!FH7+25</f>
        <v>13410</v>
      </c>
      <c r="FI7" s="48">
        <f>'РБ15%FIT18'!FI7+25</f>
        <v>12892</v>
      </c>
      <c r="FJ7" s="48">
        <f>'РБ15%FIT18'!FJ7+25</f>
        <v>12892</v>
      </c>
      <c r="FK7" s="48">
        <f>'РБ15%FIT18'!FK7+25</f>
        <v>12892</v>
      </c>
      <c r="FL7" s="48">
        <f>'РБ15%FIT18'!FL7+25</f>
        <v>12892</v>
      </c>
      <c r="FM7" s="48">
        <f>'РБ15%FIT18'!FM7+25</f>
        <v>12892</v>
      </c>
      <c r="FN7" s="48">
        <f>'РБ15%FIT18'!FN7+25</f>
        <v>13410</v>
      </c>
      <c r="FO7" s="48">
        <f>'РБ15%FIT18'!FO7+25</f>
        <v>13410</v>
      </c>
      <c r="FP7" s="48">
        <f>'РБ15%FIT18'!FP7+25</f>
        <v>13410</v>
      </c>
      <c r="FQ7" s="48">
        <f>'РБ15%FIT18'!FQ7+25</f>
        <v>13410</v>
      </c>
      <c r="FR7" s="48">
        <f>'РБ15%FIT18'!FR7+25</f>
        <v>13410</v>
      </c>
      <c r="FS7" s="48">
        <f>'РБ15%FIT18'!FS7+25</f>
        <v>13410</v>
      </c>
      <c r="FT7" s="48">
        <f>'РБ15%FIT18'!FT7+25</f>
        <v>13410</v>
      </c>
      <c r="FU7" s="48">
        <f>'РБ15%FIT18'!FU7+25</f>
        <v>13410</v>
      </c>
      <c r="FV7" s="48">
        <f>'РБ15%FIT18'!FV7+25</f>
        <v>13410</v>
      </c>
      <c r="FW7" s="48">
        <f>'РБ15%FIT18'!FW7+25</f>
        <v>12375</v>
      </c>
      <c r="FX7" s="48">
        <f>'РБ15%FIT18'!FX7+25</f>
        <v>12375</v>
      </c>
      <c r="FY7" s="48">
        <f>'РБ15%FIT18'!FY7+25</f>
        <v>12375</v>
      </c>
      <c r="FZ7" s="48">
        <f>'РБ15%FIT18'!FZ7+25</f>
        <v>12375</v>
      </c>
      <c r="GA7" s="48">
        <f>'РБ15%FIT18'!GA7+25</f>
        <v>12375</v>
      </c>
      <c r="GB7" s="48">
        <f>'РБ15%FIT18'!GB7+25</f>
        <v>12892</v>
      </c>
      <c r="GC7" s="48">
        <f>'РБ15%FIT18'!GC7+25</f>
        <v>12892</v>
      </c>
      <c r="GD7" s="48">
        <f>'РБ15%FIT18'!GD7+25</f>
        <v>12375</v>
      </c>
      <c r="GE7" s="48">
        <f>'РБ15%FIT18'!GE7+25</f>
        <v>12375</v>
      </c>
      <c r="GF7" s="48">
        <f>'РБ15%FIT18'!GF7+25</f>
        <v>12375</v>
      </c>
      <c r="GG7" s="48">
        <f>'РБ15%FIT18'!GG7+25</f>
        <v>12375</v>
      </c>
      <c r="GH7" s="48">
        <f>'РБ15%FIT18'!GH7+25</f>
        <v>12375</v>
      </c>
      <c r="GI7" s="48">
        <f>'РБ15%FIT18'!GI7+25</f>
        <v>12892</v>
      </c>
      <c r="GJ7" s="48">
        <f>'РБ15%FIT18'!GJ7+25</f>
        <v>12892</v>
      </c>
      <c r="GK7" s="48">
        <f>'РБ15%FIT18'!GK7+25</f>
        <v>12375</v>
      </c>
      <c r="GL7" s="48">
        <f>'РБ15%FIT18'!GL7+25</f>
        <v>12375</v>
      </c>
      <c r="GM7" s="48">
        <f>'РБ15%FIT18'!GM7+25</f>
        <v>12375</v>
      </c>
      <c r="GN7" s="48">
        <f>'РБ15%FIT18'!GN7+25</f>
        <v>12375</v>
      </c>
      <c r="GO7" s="48">
        <f>'РБ15%FIT18'!GO7+25</f>
        <v>12375</v>
      </c>
      <c r="GP7" s="48">
        <f>'РБ15%FIT18'!GP7+25</f>
        <v>12892</v>
      </c>
      <c r="GQ7" s="48">
        <f>'РБ15%FIT18'!GQ7+25</f>
        <v>12892</v>
      </c>
      <c r="GR7" s="48">
        <f>'РБ15%FIT18'!GR7+25</f>
        <v>12375</v>
      </c>
      <c r="GS7" s="48">
        <f>'РБ15%FIT18'!GS7+25</f>
        <v>12375</v>
      </c>
      <c r="GT7" s="48">
        <f>'РБ15%FIT18'!GT7+25</f>
        <v>12375</v>
      </c>
      <c r="GU7" s="48">
        <f>'РБ15%FIT18'!GU7+25</f>
        <v>12375</v>
      </c>
      <c r="GV7" s="48">
        <f>'РБ15%FIT18'!GV7+25</f>
        <v>12375</v>
      </c>
      <c r="GW7" s="48">
        <f>'РБ15%FIT18'!GW7+25</f>
        <v>12892</v>
      </c>
      <c r="GX7" s="48">
        <f>'РБ15%FIT18'!GX7+25</f>
        <v>12892</v>
      </c>
      <c r="GY7" s="48">
        <f>'РБ15%FIT18'!GY7+25</f>
        <v>12375</v>
      </c>
      <c r="GZ7" s="48">
        <f>'РБ15%FIT18'!GZ7+25</f>
        <v>12375</v>
      </c>
      <c r="HA7" s="48">
        <f>'РБ15%FIT18'!HA7+25</f>
        <v>12375</v>
      </c>
      <c r="HB7" s="48">
        <f>'РБ15%FIT18'!HB7+25</f>
        <v>12375</v>
      </c>
      <c r="HC7" s="48">
        <f>'РБ15%FIT18'!HC7+25</f>
        <v>12375</v>
      </c>
      <c r="HD7" s="48">
        <f>'РБ15%FIT18'!HD7+25</f>
        <v>14076</v>
      </c>
      <c r="HE7" s="48">
        <f>'РБ15%FIT18'!HE7+25</f>
        <v>14076</v>
      </c>
      <c r="HF7" s="48">
        <f>'РБ15%FIT18'!HF7+25</f>
        <v>13410</v>
      </c>
      <c r="HG7" s="48">
        <f>'РБ15%FIT18'!HG7+25</f>
        <v>13410</v>
      </c>
      <c r="HH7" s="48">
        <f>'РБ15%FIT18'!HH7+25</f>
        <v>13410</v>
      </c>
      <c r="HI7" s="48">
        <f>'РБ15%FIT18'!HI7+25</f>
        <v>13410</v>
      </c>
      <c r="HJ7" s="48">
        <f>'РБ15%FIT18'!HJ7+25</f>
        <v>13410</v>
      </c>
      <c r="HK7" s="48">
        <f>'РБ15%FIT18'!HK7+25</f>
        <v>16294</v>
      </c>
      <c r="HL7" s="48">
        <f>'РБ15%FIT18'!HL7+25</f>
        <v>16294</v>
      </c>
      <c r="HM7" s="48">
        <f>'РБ15%FIT18'!HM7+25</f>
        <v>16294</v>
      </c>
      <c r="HN7" s="48">
        <f>'РБ15%FIT18'!HN7+25</f>
        <v>16294</v>
      </c>
      <c r="HO7" s="48">
        <f>'РБ15%FIT18'!HO7+25</f>
        <v>16294</v>
      </c>
      <c r="HP7" s="48">
        <f>'РБ15%FIT18'!HP7+25</f>
        <v>16294</v>
      </c>
      <c r="HQ7" s="48">
        <f>'РБ15%FIT18'!HQ7+25</f>
        <v>16294</v>
      </c>
      <c r="HR7" s="48">
        <f>'РБ15%FIT18'!HR7+25</f>
        <v>17034</v>
      </c>
      <c r="HS7" s="48">
        <f>'РБ15%FIT18'!HS7+25</f>
        <v>17034</v>
      </c>
      <c r="HT7" s="48">
        <f>'РБ15%FIT18'!HT7+25</f>
        <v>17034</v>
      </c>
      <c r="HU7" s="48">
        <f>'РБ15%FIT18'!HU7+25</f>
        <v>17034</v>
      </c>
      <c r="HV7" s="17"/>
      <c r="HW7" s="17"/>
      <c r="HX7" s="17"/>
      <c r="HY7" s="17"/>
      <c r="HZ7" s="17"/>
      <c r="IA7" s="17"/>
      <c r="IB7" s="17"/>
      <c r="IC7" s="17"/>
      <c r="ID7" s="17"/>
      <c r="IE7" s="17"/>
      <c r="IF7" s="17"/>
      <c r="IG7" s="17"/>
      <c r="IH7" s="17"/>
      <c r="II7" s="17"/>
    </row>
    <row r="8" spans="1:243" s="7" customFormat="1" x14ac:dyDescent="0.2">
      <c r="A8" s="6" t="s">
        <v>53</v>
      </c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9"/>
      <c r="Z8" s="49"/>
      <c r="AA8" s="49"/>
      <c r="AB8" s="49"/>
      <c r="AC8" s="49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9"/>
      <c r="AO8" s="49"/>
      <c r="AP8" s="49"/>
      <c r="AQ8" s="49"/>
      <c r="AR8" s="48"/>
      <c r="AS8" s="48"/>
      <c r="AT8" s="48"/>
      <c r="AU8" s="48"/>
      <c r="AV8" s="48"/>
      <c r="AW8" s="49"/>
      <c r="AX8" s="49"/>
      <c r="AY8" s="49"/>
      <c r="AZ8" s="49"/>
      <c r="BA8" s="49"/>
      <c r="BB8" s="49"/>
      <c r="BC8" s="49"/>
      <c r="BD8" s="49"/>
      <c r="BE8" s="49"/>
      <c r="BF8" s="49"/>
      <c r="BG8" s="48"/>
      <c r="BH8" s="48"/>
      <c r="BI8" s="48"/>
      <c r="BJ8" s="48"/>
      <c r="BK8" s="48"/>
      <c r="BL8" s="48"/>
      <c r="BM8" s="48"/>
      <c r="BN8" s="48"/>
      <c r="BO8" s="48"/>
      <c r="BP8" s="48"/>
      <c r="BQ8" s="48"/>
      <c r="BR8" s="48"/>
      <c r="BS8" s="48"/>
      <c r="BT8" s="48"/>
      <c r="BU8" s="48"/>
      <c r="BV8" s="48"/>
      <c r="BW8" s="48"/>
      <c r="BX8" s="48"/>
      <c r="BY8" s="48"/>
      <c r="BZ8" s="48"/>
      <c r="CA8" s="48"/>
      <c r="CB8" s="48"/>
      <c r="CC8" s="48"/>
      <c r="CD8" s="48"/>
      <c r="CE8" s="48"/>
      <c r="CF8" s="48"/>
      <c r="CG8" s="48"/>
      <c r="CH8" s="48"/>
      <c r="CI8" s="48"/>
      <c r="CJ8" s="48"/>
      <c r="CK8" s="48"/>
      <c r="CL8" s="48"/>
      <c r="CM8" s="48"/>
      <c r="CN8" s="48"/>
      <c r="CO8" s="48"/>
      <c r="CP8" s="48"/>
      <c r="CQ8" s="48"/>
      <c r="CR8" s="48"/>
      <c r="CS8" s="48"/>
      <c r="CT8" s="48"/>
      <c r="CU8" s="48"/>
      <c r="CV8" s="48"/>
      <c r="CW8" s="48"/>
      <c r="CX8" s="48"/>
      <c r="CY8" s="48"/>
      <c r="CZ8" s="48"/>
      <c r="DA8" s="48"/>
      <c r="DB8" s="48"/>
      <c r="DC8" s="48"/>
      <c r="DD8" s="48"/>
      <c r="DE8" s="48"/>
      <c r="DF8" s="48"/>
      <c r="DG8" s="48"/>
      <c r="DH8" s="48"/>
      <c r="DI8" s="48"/>
      <c r="DJ8" s="48"/>
      <c r="DK8" s="48"/>
      <c r="DL8" s="48"/>
      <c r="DM8" s="48"/>
      <c r="DN8" s="48"/>
      <c r="DO8" s="48"/>
      <c r="DP8" s="48"/>
      <c r="DQ8" s="48"/>
      <c r="DR8" s="48"/>
      <c r="DS8" s="48"/>
      <c r="DT8" s="48"/>
      <c r="DU8" s="48"/>
      <c r="DV8" s="48"/>
      <c r="DW8" s="48"/>
      <c r="DX8" s="48"/>
      <c r="DY8" s="48"/>
      <c r="DZ8" s="48"/>
      <c r="EA8" s="49"/>
      <c r="EB8" s="49"/>
      <c r="EC8" s="49"/>
      <c r="ED8" s="49"/>
      <c r="EE8" s="48"/>
      <c r="EF8" s="48"/>
      <c r="EG8" s="48"/>
      <c r="EH8" s="48"/>
      <c r="EI8" s="48"/>
      <c r="EJ8" s="49"/>
      <c r="EK8" s="49"/>
      <c r="EL8" s="49"/>
      <c r="EM8" s="49"/>
      <c r="EN8" s="48"/>
      <c r="EO8" s="48"/>
      <c r="EP8" s="48"/>
      <c r="EQ8" s="48"/>
      <c r="ER8" s="48"/>
      <c r="ES8" s="48"/>
      <c r="ET8" s="48"/>
      <c r="EU8" s="48"/>
      <c r="EV8" s="48"/>
      <c r="EW8" s="48"/>
      <c r="EX8" s="48"/>
      <c r="EY8" s="48"/>
      <c r="EZ8" s="48"/>
      <c r="FA8" s="48"/>
      <c r="FB8" s="48"/>
      <c r="FC8" s="48"/>
      <c r="FD8" s="48"/>
      <c r="FE8" s="48"/>
      <c r="FF8" s="48"/>
      <c r="FG8" s="48"/>
      <c r="FH8" s="48"/>
      <c r="FI8" s="48"/>
      <c r="FJ8" s="48"/>
      <c r="FK8" s="48"/>
      <c r="FL8" s="48"/>
      <c r="FM8" s="48"/>
      <c r="FN8" s="48"/>
      <c r="FO8" s="48"/>
      <c r="FP8" s="48"/>
      <c r="FQ8" s="48"/>
      <c r="FR8" s="48"/>
      <c r="FS8" s="48"/>
      <c r="FT8" s="48"/>
      <c r="FU8" s="48"/>
      <c r="FV8" s="48"/>
      <c r="FW8" s="48"/>
      <c r="FX8" s="48"/>
      <c r="FY8" s="48"/>
      <c r="FZ8" s="48"/>
      <c r="GA8" s="48"/>
      <c r="GB8" s="48"/>
      <c r="GC8" s="48"/>
      <c r="GD8" s="48"/>
      <c r="GE8" s="48"/>
      <c r="GF8" s="48"/>
      <c r="GG8" s="48"/>
      <c r="GH8" s="48"/>
      <c r="GI8" s="48"/>
      <c r="GJ8" s="48"/>
      <c r="GK8" s="48"/>
      <c r="GL8" s="48"/>
      <c r="GM8" s="48"/>
      <c r="GN8" s="48"/>
      <c r="GO8" s="48"/>
      <c r="GP8" s="48"/>
      <c r="GQ8" s="48"/>
      <c r="GR8" s="48"/>
      <c r="GS8" s="48"/>
      <c r="GT8" s="48"/>
      <c r="GU8" s="48"/>
      <c r="GV8" s="48"/>
      <c r="GW8" s="48"/>
      <c r="GX8" s="48"/>
      <c r="GY8" s="48"/>
      <c r="GZ8" s="48"/>
      <c r="HA8" s="48"/>
      <c r="HB8" s="48"/>
      <c r="HC8" s="48"/>
      <c r="HD8" s="48"/>
      <c r="HE8" s="48"/>
      <c r="HF8" s="48"/>
      <c r="HG8" s="48"/>
      <c r="HH8" s="48"/>
      <c r="HI8" s="48"/>
      <c r="HJ8" s="48"/>
      <c r="HK8" s="48"/>
      <c r="HL8" s="48"/>
      <c r="HM8" s="48"/>
      <c r="HN8" s="48"/>
      <c r="HO8" s="48"/>
      <c r="HP8" s="48"/>
      <c r="HQ8" s="48"/>
      <c r="HR8" s="48"/>
      <c r="HS8" s="48"/>
      <c r="HT8" s="48"/>
      <c r="HU8" s="48"/>
      <c r="HV8" s="17"/>
      <c r="HW8" s="17"/>
      <c r="HX8" s="17"/>
      <c r="HY8" s="17"/>
      <c r="HZ8" s="17"/>
      <c r="IA8" s="17"/>
      <c r="IB8" s="17"/>
      <c r="IC8" s="17"/>
      <c r="ID8" s="17"/>
      <c r="IE8" s="17"/>
      <c r="IF8" s="17"/>
      <c r="IG8" s="17"/>
      <c r="IH8" s="17"/>
      <c r="II8" s="17"/>
    </row>
    <row r="9" spans="1:243" s="7" customFormat="1" x14ac:dyDescent="0.2">
      <c r="A9" s="8">
        <v>1</v>
      </c>
      <c r="B9" s="48">
        <f>'РБ15%FIT18'!B9+25</f>
        <v>12966</v>
      </c>
      <c r="C9" s="48">
        <f>'РБ15%FIT18'!C9+25</f>
        <v>13706</v>
      </c>
      <c r="D9" s="48">
        <f>'РБ15%FIT18'!D9+25</f>
        <v>12597</v>
      </c>
      <c r="E9" s="48">
        <f>'РБ15%FIT18'!E9+25</f>
        <v>12597</v>
      </c>
      <c r="F9" s="48">
        <f>'РБ15%FIT18'!F9+25</f>
        <v>12597</v>
      </c>
      <c r="G9" s="48">
        <f>'РБ15%FIT18'!G9+25</f>
        <v>12597</v>
      </c>
      <c r="H9" s="48">
        <f>'РБ15%FIT18'!H9+25</f>
        <v>13706</v>
      </c>
      <c r="I9" s="48">
        <f>'РБ15%FIT18'!I9+25</f>
        <v>15555</v>
      </c>
      <c r="J9" s="48">
        <f>'РБ15%FIT18'!J9+25</f>
        <v>15555</v>
      </c>
      <c r="K9" s="48">
        <f>'РБ15%FIT18'!K9+25</f>
        <v>12966</v>
      </c>
      <c r="L9" s="48">
        <f>'РБ15%FIT18'!L9+25</f>
        <v>12966</v>
      </c>
      <c r="M9" s="48">
        <f>'РБ15%FIT18'!M9+25</f>
        <v>12966</v>
      </c>
      <c r="N9" s="48">
        <f>'РБ15%FIT18'!N9+25</f>
        <v>12966</v>
      </c>
      <c r="O9" s="48">
        <f>'РБ15%FIT18'!O9+25</f>
        <v>12966</v>
      </c>
      <c r="P9" s="48">
        <f>'РБ15%FIT18'!P9+25</f>
        <v>14445</v>
      </c>
      <c r="Q9" s="48">
        <f>'РБ15%FIT18'!Q9+25</f>
        <v>14445</v>
      </c>
      <c r="R9" s="48">
        <f>'РБ15%FIT18'!R9+25</f>
        <v>13706</v>
      </c>
      <c r="S9" s="48">
        <f>'РБ15%FIT18'!S9+25</f>
        <v>13706</v>
      </c>
      <c r="T9" s="48">
        <f>'РБ15%FIT18'!T9+25</f>
        <v>13706</v>
      </c>
      <c r="U9" s="48">
        <f>'РБ15%FIT18'!U9+25</f>
        <v>13706</v>
      </c>
      <c r="V9" s="48">
        <f>'РБ15%FIT18'!V9+25</f>
        <v>13706</v>
      </c>
      <c r="W9" s="48">
        <f>'РБ15%FIT18'!W9+25</f>
        <v>16664</v>
      </c>
      <c r="X9" s="48">
        <f>'РБ15%FIT18'!X9+25</f>
        <v>16664</v>
      </c>
      <c r="Y9" s="49">
        <f>'РБ15%FIT18'!Y9+25</f>
        <v>16664</v>
      </c>
      <c r="Z9" s="49">
        <f>'РБ15%FIT18'!Z9+25</f>
        <v>16664</v>
      </c>
      <c r="AA9" s="49">
        <f>'РБ15%FIT18'!AA9+25</f>
        <v>16664</v>
      </c>
      <c r="AB9" s="49">
        <f>'РБ15%FIT18'!AB9+25</f>
        <v>16664</v>
      </c>
      <c r="AC9" s="49">
        <f>'РБ15%FIT18'!AC9+25</f>
        <v>16664</v>
      </c>
      <c r="AD9" s="48">
        <f>'РБ15%FIT18'!AD9+25</f>
        <v>16664</v>
      </c>
      <c r="AE9" s="48">
        <f>'РБ15%FIT18'!AE9+25</f>
        <v>16664</v>
      </c>
      <c r="AF9" s="48">
        <f>'РБ15%FIT18'!AF9+25</f>
        <v>16664</v>
      </c>
      <c r="AG9" s="48">
        <f>'РБ15%FIT18'!AG9+25</f>
        <v>21101</v>
      </c>
      <c r="AH9" s="48">
        <f>'РБ15%FIT18'!AH9+25</f>
        <v>21101</v>
      </c>
      <c r="AI9" s="48">
        <f>'РБ15%FIT18'!AI9+25</f>
        <v>21101</v>
      </c>
      <c r="AJ9" s="48">
        <f>'РБ15%FIT18'!AJ9+25</f>
        <v>21101</v>
      </c>
      <c r="AK9" s="48">
        <f>'РБ15%FIT18'!AK9+25</f>
        <v>22580</v>
      </c>
      <c r="AL9" s="48">
        <f>'РБ15%FIT18'!AL9+25</f>
        <v>22580</v>
      </c>
      <c r="AM9" s="48">
        <f>'РБ15%FIT18'!AM9+25</f>
        <v>22580</v>
      </c>
      <c r="AN9" s="49">
        <f>'РБ15%FIT18'!AN9+25</f>
        <v>22580</v>
      </c>
      <c r="AO9" s="49">
        <f>'РБ15%FIT18'!AO9+25</f>
        <v>22580</v>
      </c>
      <c r="AP9" s="49">
        <f>'РБ15%FIT18'!AP9+25</f>
        <v>22580</v>
      </c>
      <c r="AQ9" s="49">
        <f>'РБ15%FIT18'!AQ9+25</f>
        <v>22580</v>
      </c>
      <c r="AR9" s="48">
        <f>'РБ15%FIT18'!AR9+25</f>
        <v>22580</v>
      </c>
      <c r="AS9" s="48">
        <f>'РБ15%FIT18'!AS9+25</f>
        <v>22580</v>
      </c>
      <c r="AT9" s="48">
        <f>'РБ15%FIT18'!AT9+25</f>
        <v>17773</v>
      </c>
      <c r="AU9" s="48">
        <f>'РБ15%FIT18'!AU9+25</f>
        <v>17773</v>
      </c>
      <c r="AV9" s="48">
        <f>'РБ15%FIT18'!AV9+25</f>
        <v>17773</v>
      </c>
      <c r="AW9" s="49">
        <f>'РБ15%FIT18'!AW9+25</f>
        <v>18882</v>
      </c>
      <c r="AX9" s="49">
        <f>'РБ15%FIT18'!AX9+25</f>
        <v>18882</v>
      </c>
      <c r="AY9" s="49">
        <f>'РБ15%FIT18'!AY9+25</f>
        <v>18882</v>
      </c>
      <c r="AZ9" s="49">
        <f>'РБ15%FIT18'!AZ9+25</f>
        <v>18882</v>
      </c>
      <c r="BA9" s="49">
        <f>'РБ15%FIT18'!BA9+25</f>
        <v>18882</v>
      </c>
      <c r="BB9" s="49">
        <f>'РБ15%FIT18'!BB9+25</f>
        <v>18882</v>
      </c>
      <c r="BC9" s="49">
        <f>'РБ15%FIT18'!BC9+25</f>
        <v>18882</v>
      </c>
      <c r="BD9" s="49">
        <f>'РБ15%FIT18'!BD9+25</f>
        <v>18882</v>
      </c>
      <c r="BE9" s="49">
        <f>'РБ15%FIT18'!BE9+25</f>
        <v>21101</v>
      </c>
      <c r="BF9" s="49">
        <f>'РБ15%FIT18'!BF9+25</f>
        <v>21101</v>
      </c>
      <c r="BG9" s="48">
        <f>'РБ15%FIT18'!BG9+25</f>
        <v>17773</v>
      </c>
      <c r="BH9" s="48">
        <f>'РБ15%FIT18'!BH9+25</f>
        <v>17773</v>
      </c>
      <c r="BI9" s="48">
        <f>'РБ15%FIT18'!BI9+25</f>
        <v>17773</v>
      </c>
      <c r="BJ9" s="48">
        <f>'РБ15%FIT18'!BJ9+25</f>
        <v>17773</v>
      </c>
      <c r="BK9" s="48">
        <f>'РБ15%FIT18'!BK9+25</f>
        <v>19992</v>
      </c>
      <c r="BL9" s="48">
        <f>'РБ15%FIT18'!BL9+25</f>
        <v>19992</v>
      </c>
      <c r="BM9" s="48">
        <f>'РБ15%FIT18'!BM9+25</f>
        <v>19992</v>
      </c>
      <c r="BN9" s="48">
        <f>'РБ15%FIT18'!BN9+25</f>
        <v>19992</v>
      </c>
      <c r="BO9" s="48">
        <f>'РБ15%FIT18'!BO9+25</f>
        <v>17773</v>
      </c>
      <c r="BP9" s="48">
        <f>'РБ15%FIT18'!BP9+25</f>
        <v>17773</v>
      </c>
      <c r="BQ9" s="48">
        <f>'РБ15%FIT18'!BQ9+25</f>
        <v>17773</v>
      </c>
      <c r="BR9" s="48">
        <f>'РБ15%FIT18'!BR9+25</f>
        <v>17773</v>
      </c>
      <c r="BS9" s="48">
        <f>'РБ15%FIT18'!BS9+25</f>
        <v>17773</v>
      </c>
      <c r="BT9" s="48">
        <f>'РБ15%FIT18'!BT9+25</f>
        <v>18882</v>
      </c>
      <c r="BU9" s="48">
        <f>'РБ15%FIT18'!BU9+25</f>
        <v>18882</v>
      </c>
      <c r="BV9" s="48">
        <f>'РБ15%FIT18'!BV9+25</f>
        <v>17773</v>
      </c>
      <c r="BW9" s="48">
        <f>'РБ15%FIT18'!BW9+25</f>
        <v>17773</v>
      </c>
      <c r="BX9" s="48">
        <f>'РБ15%FIT18'!BX9+25</f>
        <v>17773</v>
      </c>
      <c r="BY9" s="48">
        <f>'РБ15%FIT18'!BY9+25</f>
        <v>17773</v>
      </c>
      <c r="BZ9" s="48">
        <f>'РБ15%FIT18'!BZ9+25</f>
        <v>17773</v>
      </c>
      <c r="CA9" s="48">
        <f>'РБ15%FIT18'!CA9+25</f>
        <v>18882</v>
      </c>
      <c r="CB9" s="48">
        <f>'РБ15%FIT18'!CB9+25</f>
        <v>18882</v>
      </c>
      <c r="CC9" s="48">
        <f>'РБ15%FIT18'!CC9+25</f>
        <v>17773</v>
      </c>
      <c r="CD9" s="48">
        <f>'РБ15%FIT18'!CD9+25</f>
        <v>17773</v>
      </c>
      <c r="CE9" s="48">
        <f>'РБ15%FIT18'!CE9+25</f>
        <v>17773</v>
      </c>
      <c r="CF9" s="48">
        <f>'РБ15%FIT18'!CF9+25</f>
        <v>17773</v>
      </c>
      <c r="CG9" s="48">
        <f>'РБ15%FIT18'!CG9+25</f>
        <v>17773</v>
      </c>
      <c r="CH9" s="48">
        <f>'РБ15%FIT18'!CH9+25</f>
        <v>18882</v>
      </c>
      <c r="CI9" s="48">
        <f>'РБ15%FIT18'!CI9+25</f>
        <v>18882</v>
      </c>
      <c r="CJ9" s="48">
        <f>'РБ15%FIT18'!CJ9+25</f>
        <v>17773</v>
      </c>
      <c r="CK9" s="48">
        <f>'РБ15%FIT18'!CK9+25</f>
        <v>17773</v>
      </c>
      <c r="CL9" s="48">
        <f>'РБ15%FIT18'!CL9+25</f>
        <v>17773</v>
      </c>
      <c r="CM9" s="48">
        <f>'РБ15%FIT18'!CM9+25</f>
        <v>17773</v>
      </c>
      <c r="CN9" s="48">
        <f>'РБ15%FIT18'!CN9+25</f>
        <v>17773</v>
      </c>
      <c r="CO9" s="48">
        <f>'РБ15%FIT18'!CO9+25</f>
        <v>18882</v>
      </c>
      <c r="CP9" s="48">
        <f>'РБ15%FIT18'!CP9+25</f>
        <v>18882</v>
      </c>
      <c r="CQ9" s="48">
        <f>'РБ15%FIT18'!CQ9+25</f>
        <v>17773</v>
      </c>
      <c r="CR9" s="48">
        <f>'РБ15%FIT18'!CR9+25</f>
        <v>17773</v>
      </c>
      <c r="CS9" s="48">
        <f>'РБ15%FIT18'!CS9+25</f>
        <v>17773</v>
      </c>
      <c r="CT9" s="48">
        <f>'РБ15%FIT18'!CT9+25</f>
        <v>17773</v>
      </c>
      <c r="CU9" s="48">
        <f>'РБ15%FIT18'!CU9+25</f>
        <v>17773</v>
      </c>
      <c r="CV9" s="48">
        <f>'РБ15%FIT18'!CV9+25</f>
        <v>17773</v>
      </c>
      <c r="CW9" s="48">
        <f>'РБ15%FIT18'!CW9+25</f>
        <v>17773</v>
      </c>
      <c r="CX9" s="48">
        <f>'РБ15%FIT18'!CX9+25</f>
        <v>15555</v>
      </c>
      <c r="CY9" s="48">
        <f>'РБ15%FIT18'!CY9+25</f>
        <v>15555</v>
      </c>
      <c r="CZ9" s="48">
        <f>'РБ15%FIT18'!CZ9+25</f>
        <v>15555</v>
      </c>
      <c r="DA9" s="48">
        <f>'РБ15%FIT18'!DA9+25</f>
        <v>15555</v>
      </c>
      <c r="DB9" s="48">
        <f>'РБ15%FIT18'!DB9+25</f>
        <v>15555</v>
      </c>
      <c r="DC9" s="48">
        <f>'РБ15%FIT18'!DC9+25</f>
        <v>16664</v>
      </c>
      <c r="DD9" s="48">
        <f>'РБ15%FIT18'!DD9+25</f>
        <v>16664</v>
      </c>
      <c r="DE9" s="48">
        <f>'РБ15%FIT18'!DE9+25</f>
        <v>15555</v>
      </c>
      <c r="DF9" s="48">
        <f>'РБ15%FIT18'!DF9+25</f>
        <v>15555</v>
      </c>
      <c r="DG9" s="48">
        <f>'РБ15%FIT18'!DG9+25</f>
        <v>15555</v>
      </c>
      <c r="DH9" s="48">
        <f>'РБ15%FIT18'!DH9+25</f>
        <v>15555</v>
      </c>
      <c r="DI9" s="48">
        <f>'РБ15%FIT18'!DI9+25</f>
        <v>15555</v>
      </c>
      <c r="DJ9" s="48">
        <f>'РБ15%FIT18'!DJ9+25</f>
        <v>16664</v>
      </c>
      <c r="DK9" s="48">
        <f>'РБ15%FIT18'!DK9+25</f>
        <v>16664</v>
      </c>
      <c r="DL9" s="48">
        <f>'РБ15%FIT18'!DL9+25</f>
        <v>15555</v>
      </c>
      <c r="DM9" s="48">
        <f>'РБ15%FIT18'!DM9+25</f>
        <v>15555</v>
      </c>
      <c r="DN9" s="48">
        <f>'РБ15%FIT18'!DN9+25</f>
        <v>15555</v>
      </c>
      <c r="DO9" s="48">
        <f>'РБ15%FIT18'!DO9+25</f>
        <v>15555</v>
      </c>
      <c r="DP9" s="48">
        <f>'РБ15%FIT18'!DP9+25</f>
        <v>15555</v>
      </c>
      <c r="DQ9" s="48">
        <f>'РБ15%FIT18'!DQ9+25</f>
        <v>16664</v>
      </c>
      <c r="DR9" s="48">
        <f>'РБ15%FIT18'!DR9+25</f>
        <v>16664</v>
      </c>
      <c r="DS9" s="48">
        <f>'РБ15%FIT18'!DS9+25</f>
        <v>15555</v>
      </c>
      <c r="DT9" s="48">
        <f>'РБ15%FIT18'!DT9+25</f>
        <v>15555</v>
      </c>
      <c r="DU9" s="48">
        <f>'РБ15%FIT18'!DU9+25</f>
        <v>15555</v>
      </c>
      <c r="DV9" s="48">
        <f>'РБ15%FIT18'!DV9+25</f>
        <v>15555</v>
      </c>
      <c r="DW9" s="48">
        <f>'РБ15%FIT18'!DW9+25</f>
        <v>15555</v>
      </c>
      <c r="DX9" s="48">
        <f>'РБ15%FIT18'!DX9+25</f>
        <v>15555</v>
      </c>
      <c r="DY9" s="48">
        <f>'РБ15%FIT18'!DY9+25</f>
        <v>16664</v>
      </c>
      <c r="DZ9" s="48">
        <f>'РБ15%FIT18'!DZ9+25</f>
        <v>16664</v>
      </c>
      <c r="EA9" s="49">
        <f>'РБ15%FIT18'!EA9+25</f>
        <v>16664</v>
      </c>
      <c r="EB9" s="49">
        <f>'РБ15%FIT18'!EB9+25</f>
        <v>16664</v>
      </c>
      <c r="EC9" s="49">
        <f>'РБ15%FIT18'!EC9+25</f>
        <v>16664</v>
      </c>
      <c r="ED9" s="49">
        <f>'РБ15%FIT18'!ED9+25</f>
        <v>16664</v>
      </c>
      <c r="EE9" s="48">
        <f>'РБ15%FIT18'!EE9+25</f>
        <v>16664</v>
      </c>
      <c r="EF9" s="48">
        <f>'РБ15%FIT18'!EF9+25</f>
        <v>16664</v>
      </c>
      <c r="EG9" s="48">
        <f>'РБ15%FIT18'!EG9+25</f>
        <v>16664</v>
      </c>
      <c r="EH9" s="48">
        <f>'РБ15%FIT18'!EH9+25</f>
        <v>16664</v>
      </c>
      <c r="EI9" s="48">
        <f>'РБ15%FIT18'!EI9+25</f>
        <v>16664</v>
      </c>
      <c r="EJ9" s="49">
        <f>'РБ15%FIT18'!EJ9+25</f>
        <v>16664</v>
      </c>
      <c r="EK9" s="49">
        <f>'РБ15%FIT18'!EK9+25</f>
        <v>16664</v>
      </c>
      <c r="EL9" s="49">
        <f>'РБ15%FIT18'!EL9+25</f>
        <v>16664</v>
      </c>
      <c r="EM9" s="49">
        <f>'РБ15%FIT18'!EM9+25</f>
        <v>16664</v>
      </c>
      <c r="EN9" s="48">
        <f>'РБ15%FIT18'!EN9+25</f>
        <v>16664</v>
      </c>
      <c r="EO9" s="48">
        <f>'РБ15%FIT18'!EO9+25</f>
        <v>13410</v>
      </c>
      <c r="EP9" s="48">
        <f>'РБ15%FIT18'!EP9+25</f>
        <v>13410</v>
      </c>
      <c r="EQ9" s="48">
        <f>'РБ15%FIT18'!EQ9+25</f>
        <v>13410</v>
      </c>
      <c r="ER9" s="48">
        <f>'РБ15%FIT18'!ER9+25</f>
        <v>13410</v>
      </c>
      <c r="ES9" s="48">
        <f>'РБ15%FIT18'!ES9+25</f>
        <v>14076</v>
      </c>
      <c r="ET9" s="48">
        <f>'РБ15%FIT18'!ET9+25</f>
        <v>14076</v>
      </c>
      <c r="EU9" s="48">
        <f>'РБ15%FIT18'!EU9+25</f>
        <v>13410</v>
      </c>
      <c r="EV9" s="48">
        <f>'РБ15%FIT18'!EV9+25</f>
        <v>13410</v>
      </c>
      <c r="EW9" s="48">
        <f>'РБ15%FIT18'!EW9+25</f>
        <v>13410</v>
      </c>
      <c r="EX9" s="48">
        <f>'РБ15%FIT18'!EX9+25</f>
        <v>13410</v>
      </c>
      <c r="EY9" s="48">
        <f>'РБ15%FIT18'!EY9+25</f>
        <v>13410</v>
      </c>
      <c r="EZ9" s="48">
        <f>'РБ15%FIT18'!EZ9+25</f>
        <v>14076</v>
      </c>
      <c r="FA9" s="48">
        <f>'РБ15%FIT18'!FA9+25</f>
        <v>14076</v>
      </c>
      <c r="FB9" s="48">
        <f>'РБ15%FIT18'!FB9+25</f>
        <v>12892</v>
      </c>
      <c r="FC9" s="48">
        <f>'РБ15%FIT18'!FC9+25</f>
        <v>12892</v>
      </c>
      <c r="FD9" s="48">
        <f>'РБ15%FIT18'!FD9+25</f>
        <v>12892</v>
      </c>
      <c r="FE9" s="48">
        <f>'РБ15%FIT18'!FE9+25</f>
        <v>12892</v>
      </c>
      <c r="FF9" s="48">
        <f>'РБ15%FIT18'!FF9+25</f>
        <v>12892</v>
      </c>
      <c r="FG9" s="48">
        <f>'РБ15%FIT18'!FG9+25</f>
        <v>13410</v>
      </c>
      <c r="FH9" s="48">
        <f>'РБ15%FIT18'!FH9+25</f>
        <v>13410</v>
      </c>
      <c r="FI9" s="48">
        <f>'РБ15%FIT18'!FI9+25</f>
        <v>12892</v>
      </c>
      <c r="FJ9" s="48">
        <f>'РБ15%FIT18'!FJ9+25</f>
        <v>12892</v>
      </c>
      <c r="FK9" s="48">
        <f>'РБ15%FIT18'!FK9+25</f>
        <v>12892</v>
      </c>
      <c r="FL9" s="48">
        <f>'РБ15%FIT18'!FL9+25</f>
        <v>12892</v>
      </c>
      <c r="FM9" s="48">
        <f>'РБ15%FIT18'!FM9+25</f>
        <v>12892</v>
      </c>
      <c r="FN9" s="48">
        <f>'РБ15%FIT18'!FN9+25</f>
        <v>13410</v>
      </c>
      <c r="FO9" s="48">
        <f>'РБ15%FIT18'!FO9+25</f>
        <v>13410</v>
      </c>
      <c r="FP9" s="48">
        <f>'РБ15%FIT18'!FP9+25</f>
        <v>13410</v>
      </c>
      <c r="FQ9" s="48">
        <f>'РБ15%FIT18'!FQ9+25</f>
        <v>13410</v>
      </c>
      <c r="FR9" s="48">
        <f>'РБ15%FIT18'!FR9+25</f>
        <v>13410</v>
      </c>
      <c r="FS9" s="48">
        <f>'РБ15%FIT18'!FS9+25</f>
        <v>13410</v>
      </c>
      <c r="FT9" s="48">
        <f>'РБ15%FIT18'!FT9+25</f>
        <v>13410</v>
      </c>
      <c r="FU9" s="48">
        <f>'РБ15%FIT18'!FU9+25</f>
        <v>13410</v>
      </c>
      <c r="FV9" s="48">
        <f>'РБ15%FIT18'!FV9+25</f>
        <v>13410</v>
      </c>
      <c r="FW9" s="48">
        <f>'РБ15%FIT18'!FW9+25</f>
        <v>12375</v>
      </c>
      <c r="FX9" s="48">
        <f>'РБ15%FIT18'!FX9+25</f>
        <v>12375</v>
      </c>
      <c r="FY9" s="48">
        <f>'РБ15%FIT18'!FY9+25</f>
        <v>12375</v>
      </c>
      <c r="FZ9" s="48">
        <f>'РБ15%FIT18'!FZ9+25</f>
        <v>12375</v>
      </c>
      <c r="GA9" s="48">
        <f>'РБ15%FIT18'!GA9+25</f>
        <v>12375</v>
      </c>
      <c r="GB9" s="48">
        <f>'РБ15%FIT18'!GB9+25</f>
        <v>12892</v>
      </c>
      <c r="GC9" s="48">
        <f>'РБ15%FIT18'!GC9+25</f>
        <v>12892</v>
      </c>
      <c r="GD9" s="48">
        <f>'РБ15%FIT18'!GD9+25</f>
        <v>12375</v>
      </c>
      <c r="GE9" s="48">
        <f>'РБ15%FIT18'!GE9+25</f>
        <v>12375</v>
      </c>
      <c r="GF9" s="48">
        <f>'РБ15%FIT18'!GF9+25</f>
        <v>12375</v>
      </c>
      <c r="GG9" s="48">
        <f>'РБ15%FIT18'!GG9+25</f>
        <v>12375</v>
      </c>
      <c r="GH9" s="48">
        <f>'РБ15%FIT18'!GH9+25</f>
        <v>12375</v>
      </c>
      <c r="GI9" s="48">
        <f>'РБ15%FIT18'!GI9+25</f>
        <v>12892</v>
      </c>
      <c r="GJ9" s="48">
        <f>'РБ15%FIT18'!GJ9+25</f>
        <v>12892</v>
      </c>
      <c r="GK9" s="48">
        <f>'РБ15%FIT18'!GK9+25</f>
        <v>12375</v>
      </c>
      <c r="GL9" s="48">
        <f>'РБ15%FIT18'!GL9+25</f>
        <v>12375</v>
      </c>
      <c r="GM9" s="48">
        <f>'РБ15%FIT18'!GM9+25</f>
        <v>12375</v>
      </c>
      <c r="GN9" s="48">
        <f>'РБ15%FIT18'!GN9+25</f>
        <v>12375</v>
      </c>
      <c r="GO9" s="48">
        <f>'РБ15%FIT18'!GO9+25</f>
        <v>12375</v>
      </c>
      <c r="GP9" s="48">
        <f>'РБ15%FIT18'!GP9+25</f>
        <v>12892</v>
      </c>
      <c r="GQ9" s="48">
        <f>'РБ15%FIT18'!GQ9+25</f>
        <v>12892</v>
      </c>
      <c r="GR9" s="48">
        <f>'РБ15%FIT18'!GR9+25</f>
        <v>12375</v>
      </c>
      <c r="GS9" s="48">
        <f>'РБ15%FIT18'!GS9+25</f>
        <v>12375</v>
      </c>
      <c r="GT9" s="48">
        <f>'РБ15%FIT18'!GT9+25</f>
        <v>12375</v>
      </c>
      <c r="GU9" s="48">
        <f>'РБ15%FIT18'!GU9+25</f>
        <v>12375</v>
      </c>
      <c r="GV9" s="48">
        <f>'РБ15%FIT18'!GV9+25</f>
        <v>12375</v>
      </c>
      <c r="GW9" s="48">
        <f>'РБ15%FIT18'!GW9+25</f>
        <v>12892</v>
      </c>
      <c r="GX9" s="48">
        <f>'РБ15%FIT18'!GX9+25</f>
        <v>12892</v>
      </c>
      <c r="GY9" s="48">
        <f>'РБ15%FIT18'!GY9+25</f>
        <v>12375</v>
      </c>
      <c r="GZ9" s="48">
        <f>'РБ15%FIT18'!GZ9+25</f>
        <v>12375</v>
      </c>
      <c r="HA9" s="48">
        <f>'РБ15%FIT18'!HA9+25</f>
        <v>12375</v>
      </c>
      <c r="HB9" s="48">
        <f>'РБ15%FIT18'!HB9+25</f>
        <v>12375</v>
      </c>
      <c r="HC9" s="48">
        <f>'РБ15%FIT18'!HC9+25</f>
        <v>12375</v>
      </c>
      <c r="HD9" s="48">
        <f>'РБ15%FIT18'!HD9+25</f>
        <v>14076</v>
      </c>
      <c r="HE9" s="48">
        <f>'РБ15%FIT18'!HE9+25</f>
        <v>14076</v>
      </c>
      <c r="HF9" s="48">
        <f>'РБ15%FIT18'!HF9+25</f>
        <v>13410</v>
      </c>
      <c r="HG9" s="48">
        <f>'РБ15%FIT18'!HG9+25</f>
        <v>13410</v>
      </c>
      <c r="HH9" s="48">
        <f>'РБ15%FIT18'!HH9+25</f>
        <v>13410</v>
      </c>
      <c r="HI9" s="48">
        <f>'РБ15%FIT18'!HI9+25</f>
        <v>13410</v>
      </c>
      <c r="HJ9" s="48">
        <f>'РБ15%FIT18'!HJ9+25</f>
        <v>13410</v>
      </c>
      <c r="HK9" s="48">
        <f>'РБ15%FIT18'!HK9+25</f>
        <v>16294</v>
      </c>
      <c r="HL9" s="48">
        <f>'РБ15%FIT18'!HL9+25</f>
        <v>16294</v>
      </c>
      <c r="HM9" s="48">
        <f>'РБ15%FIT18'!HM9+25</f>
        <v>16294</v>
      </c>
      <c r="HN9" s="48">
        <f>'РБ15%FIT18'!HN9+25</f>
        <v>16294</v>
      </c>
      <c r="HO9" s="48">
        <f>'РБ15%FIT18'!HO9+25</f>
        <v>16294</v>
      </c>
      <c r="HP9" s="48">
        <f>'РБ15%FIT18'!HP9+25</f>
        <v>16294</v>
      </c>
      <c r="HQ9" s="48">
        <f>'РБ15%FIT18'!HQ9+25</f>
        <v>16294</v>
      </c>
      <c r="HR9" s="48">
        <f>'РБ15%FIT18'!HR9+25</f>
        <v>17034</v>
      </c>
      <c r="HS9" s="48">
        <f>'РБ15%FIT18'!HS9+25</f>
        <v>17034</v>
      </c>
      <c r="HT9" s="48">
        <f>'РБ15%FIT18'!HT9+25</f>
        <v>17034</v>
      </c>
      <c r="HU9" s="48">
        <f>'РБ15%FIT18'!HU9+25</f>
        <v>17034</v>
      </c>
      <c r="HV9" s="17"/>
      <c r="HW9" s="17"/>
      <c r="HX9" s="17"/>
      <c r="HY9" s="17"/>
      <c r="HZ9" s="17"/>
      <c r="IA9" s="17"/>
      <c r="IB9" s="17"/>
      <c r="IC9" s="17"/>
      <c r="ID9" s="17"/>
      <c r="IE9" s="17"/>
      <c r="IF9" s="17"/>
      <c r="IG9" s="17"/>
      <c r="IH9" s="17"/>
      <c r="II9" s="17"/>
    </row>
    <row r="10" spans="1:243" s="7" customFormat="1" x14ac:dyDescent="0.2">
      <c r="A10" s="8">
        <v>2</v>
      </c>
      <c r="B10" s="48">
        <f>'РБ15%FIT18'!B10+25</f>
        <v>15185</v>
      </c>
      <c r="C10" s="48">
        <f>'РБ15%FIT18'!C10+25</f>
        <v>15924</v>
      </c>
      <c r="D10" s="48">
        <f>'РБ15%FIT18'!D10+25</f>
        <v>14815</v>
      </c>
      <c r="E10" s="48">
        <f>'РБ15%FIT18'!E10+25</f>
        <v>14815</v>
      </c>
      <c r="F10" s="48">
        <f>'РБ15%FIT18'!F10+25</f>
        <v>14815</v>
      </c>
      <c r="G10" s="48">
        <f>'РБ15%FIT18'!G10+25</f>
        <v>14815</v>
      </c>
      <c r="H10" s="48">
        <f>'РБ15%FIT18'!H10+25</f>
        <v>15924</v>
      </c>
      <c r="I10" s="48">
        <f>'РБ15%FIT18'!I10+25</f>
        <v>17773</v>
      </c>
      <c r="J10" s="48">
        <f>'РБ15%FIT18'!J10+25</f>
        <v>17773</v>
      </c>
      <c r="K10" s="48">
        <f>'РБ15%FIT18'!K10+25</f>
        <v>15185</v>
      </c>
      <c r="L10" s="48">
        <f>'РБ15%FIT18'!L10+25</f>
        <v>15185</v>
      </c>
      <c r="M10" s="48">
        <f>'РБ15%FIT18'!M10+25</f>
        <v>15185</v>
      </c>
      <c r="N10" s="48">
        <f>'РБ15%FIT18'!N10+25</f>
        <v>15185</v>
      </c>
      <c r="O10" s="48">
        <f>'РБ15%FIT18'!O10+25</f>
        <v>15185</v>
      </c>
      <c r="P10" s="48">
        <f>'РБ15%FIT18'!P10+25</f>
        <v>16664</v>
      </c>
      <c r="Q10" s="48">
        <f>'РБ15%FIT18'!Q10+25</f>
        <v>16664</v>
      </c>
      <c r="R10" s="48">
        <f>'РБ15%FIT18'!R10+25</f>
        <v>15924</v>
      </c>
      <c r="S10" s="48">
        <f>'РБ15%FIT18'!S10+25</f>
        <v>15924</v>
      </c>
      <c r="T10" s="48">
        <f>'РБ15%FIT18'!T10+25</f>
        <v>15924</v>
      </c>
      <c r="U10" s="48">
        <f>'РБ15%FIT18'!U10+25</f>
        <v>15924</v>
      </c>
      <c r="V10" s="48">
        <f>'РБ15%FIT18'!V10+25</f>
        <v>15924</v>
      </c>
      <c r="W10" s="48">
        <f>'РБ15%FIT18'!W10+25</f>
        <v>18882</v>
      </c>
      <c r="X10" s="48">
        <f>'РБ15%FIT18'!X10+25</f>
        <v>18882</v>
      </c>
      <c r="Y10" s="49">
        <f>'РБ15%FIT18'!Y10+25</f>
        <v>18882</v>
      </c>
      <c r="Z10" s="49">
        <f>'РБ15%FIT18'!Z10+25</f>
        <v>18882</v>
      </c>
      <c r="AA10" s="49">
        <f>'РБ15%FIT18'!AA10+25</f>
        <v>18882</v>
      </c>
      <c r="AB10" s="49">
        <f>'РБ15%FIT18'!AB10+25</f>
        <v>18882</v>
      </c>
      <c r="AC10" s="49">
        <f>'РБ15%FIT18'!AC10+25</f>
        <v>18882</v>
      </c>
      <c r="AD10" s="48">
        <f>'РБ15%FIT18'!AD10+25</f>
        <v>18882</v>
      </c>
      <c r="AE10" s="48">
        <f>'РБ15%FIT18'!AE10+25</f>
        <v>18882</v>
      </c>
      <c r="AF10" s="48">
        <f>'РБ15%FIT18'!AF10+25</f>
        <v>18882</v>
      </c>
      <c r="AG10" s="48">
        <f>'РБ15%FIT18'!AG10+25</f>
        <v>23319</v>
      </c>
      <c r="AH10" s="48">
        <f>'РБ15%FIT18'!AH10+25</f>
        <v>23319</v>
      </c>
      <c r="AI10" s="48">
        <f>'РБ15%FIT18'!AI10+25</f>
        <v>23319</v>
      </c>
      <c r="AJ10" s="48">
        <f>'РБ15%FIT18'!AJ10+25</f>
        <v>23319</v>
      </c>
      <c r="AK10" s="48">
        <f>'РБ15%FIT18'!AK10+25</f>
        <v>24798</v>
      </c>
      <c r="AL10" s="48">
        <f>'РБ15%FIT18'!AL10+25</f>
        <v>24798</v>
      </c>
      <c r="AM10" s="48">
        <f>'РБ15%FIT18'!AM10+25</f>
        <v>24798</v>
      </c>
      <c r="AN10" s="49">
        <f>'РБ15%FIT18'!AN10+25</f>
        <v>24798</v>
      </c>
      <c r="AO10" s="49">
        <f>'РБ15%FIT18'!AO10+25</f>
        <v>24798</v>
      </c>
      <c r="AP10" s="49">
        <f>'РБ15%FIT18'!AP10+25</f>
        <v>24798</v>
      </c>
      <c r="AQ10" s="49">
        <f>'РБ15%FIT18'!AQ10+25</f>
        <v>24798</v>
      </c>
      <c r="AR10" s="48">
        <f>'РБ15%FIT18'!AR10+25</f>
        <v>24798</v>
      </c>
      <c r="AS10" s="48">
        <f>'РБ15%FIT18'!AS10+25</f>
        <v>24798</v>
      </c>
      <c r="AT10" s="48">
        <f>'РБ15%FIT18'!AT10+25</f>
        <v>19992</v>
      </c>
      <c r="AU10" s="48">
        <f>'РБ15%FIT18'!AU10+25</f>
        <v>19992</v>
      </c>
      <c r="AV10" s="48">
        <f>'РБ15%FIT18'!AV10+25</f>
        <v>19992</v>
      </c>
      <c r="AW10" s="49">
        <f>'РБ15%FIT18'!AW10+25</f>
        <v>21101</v>
      </c>
      <c r="AX10" s="49">
        <f>'РБ15%FIT18'!AX10+25</f>
        <v>21101</v>
      </c>
      <c r="AY10" s="49">
        <f>'РБ15%FIT18'!AY10+25</f>
        <v>21101</v>
      </c>
      <c r="AZ10" s="49">
        <f>'РБ15%FIT18'!AZ10+25</f>
        <v>21101</v>
      </c>
      <c r="BA10" s="49">
        <f>'РБ15%FIT18'!BA10+25</f>
        <v>21101</v>
      </c>
      <c r="BB10" s="49">
        <f>'РБ15%FIT18'!BB10+25</f>
        <v>21101</v>
      </c>
      <c r="BC10" s="49">
        <f>'РБ15%FIT18'!BC10+25</f>
        <v>21101</v>
      </c>
      <c r="BD10" s="49">
        <f>'РБ15%FIT18'!BD10+25</f>
        <v>21101</v>
      </c>
      <c r="BE10" s="49">
        <f>'РБ15%FIT18'!BE10+25</f>
        <v>23319</v>
      </c>
      <c r="BF10" s="49">
        <f>'РБ15%FIT18'!BF10+25</f>
        <v>23319</v>
      </c>
      <c r="BG10" s="48">
        <f>'РБ15%FIT18'!BG10+25</f>
        <v>19992</v>
      </c>
      <c r="BH10" s="48">
        <f>'РБ15%FIT18'!BH10+25</f>
        <v>19992</v>
      </c>
      <c r="BI10" s="48">
        <f>'РБ15%FIT18'!BI10+25</f>
        <v>19992</v>
      </c>
      <c r="BJ10" s="48">
        <f>'РБ15%FIT18'!BJ10+25</f>
        <v>19992</v>
      </c>
      <c r="BK10" s="48">
        <f>'РБ15%FIT18'!BK10+25</f>
        <v>22210</v>
      </c>
      <c r="BL10" s="48">
        <f>'РБ15%FIT18'!BL10+25</f>
        <v>22210</v>
      </c>
      <c r="BM10" s="48">
        <f>'РБ15%FIT18'!BM10+25</f>
        <v>22210</v>
      </c>
      <c r="BN10" s="48">
        <f>'РБ15%FIT18'!BN10+25</f>
        <v>22210</v>
      </c>
      <c r="BO10" s="48">
        <f>'РБ15%FIT18'!BO10+25</f>
        <v>19992</v>
      </c>
      <c r="BP10" s="48">
        <f>'РБ15%FIT18'!BP10+25</f>
        <v>19992</v>
      </c>
      <c r="BQ10" s="48">
        <f>'РБ15%FIT18'!BQ10+25</f>
        <v>19992</v>
      </c>
      <c r="BR10" s="48">
        <f>'РБ15%FIT18'!BR10+25</f>
        <v>19992</v>
      </c>
      <c r="BS10" s="48">
        <f>'РБ15%FIT18'!BS10+25</f>
        <v>19992</v>
      </c>
      <c r="BT10" s="48">
        <f>'РБ15%FIT18'!BT10+25</f>
        <v>21101</v>
      </c>
      <c r="BU10" s="48">
        <f>'РБ15%FIT18'!BU10+25</f>
        <v>21101</v>
      </c>
      <c r="BV10" s="48">
        <f>'РБ15%FIT18'!BV10+25</f>
        <v>19992</v>
      </c>
      <c r="BW10" s="48">
        <f>'РБ15%FIT18'!BW10+25</f>
        <v>19992</v>
      </c>
      <c r="BX10" s="48">
        <f>'РБ15%FIT18'!BX10+25</f>
        <v>19992</v>
      </c>
      <c r="BY10" s="48">
        <f>'РБ15%FIT18'!BY10+25</f>
        <v>19992</v>
      </c>
      <c r="BZ10" s="48">
        <f>'РБ15%FIT18'!BZ10+25</f>
        <v>19992</v>
      </c>
      <c r="CA10" s="48">
        <f>'РБ15%FIT18'!CA10+25</f>
        <v>21101</v>
      </c>
      <c r="CB10" s="48">
        <f>'РБ15%FIT18'!CB10+25</f>
        <v>21101</v>
      </c>
      <c r="CC10" s="48">
        <f>'РБ15%FIT18'!CC10+25</f>
        <v>19992</v>
      </c>
      <c r="CD10" s="48">
        <f>'РБ15%FIT18'!CD10+25</f>
        <v>19992</v>
      </c>
      <c r="CE10" s="48">
        <f>'РБ15%FIT18'!CE10+25</f>
        <v>19992</v>
      </c>
      <c r="CF10" s="48">
        <f>'РБ15%FIT18'!CF10+25</f>
        <v>19992</v>
      </c>
      <c r="CG10" s="48">
        <f>'РБ15%FIT18'!CG10+25</f>
        <v>19992</v>
      </c>
      <c r="CH10" s="48">
        <f>'РБ15%FIT18'!CH10+25</f>
        <v>21101</v>
      </c>
      <c r="CI10" s="48">
        <f>'РБ15%FIT18'!CI10+25</f>
        <v>21101</v>
      </c>
      <c r="CJ10" s="48">
        <f>'РБ15%FIT18'!CJ10+25</f>
        <v>19992</v>
      </c>
      <c r="CK10" s="48">
        <f>'РБ15%FIT18'!CK10+25</f>
        <v>19992</v>
      </c>
      <c r="CL10" s="48">
        <f>'РБ15%FIT18'!CL10+25</f>
        <v>19992</v>
      </c>
      <c r="CM10" s="48">
        <f>'РБ15%FIT18'!CM10+25</f>
        <v>19992</v>
      </c>
      <c r="CN10" s="48">
        <f>'РБ15%FIT18'!CN10+25</f>
        <v>19992</v>
      </c>
      <c r="CO10" s="48">
        <f>'РБ15%FIT18'!CO10+25</f>
        <v>21101</v>
      </c>
      <c r="CP10" s="48">
        <f>'РБ15%FIT18'!CP10+25</f>
        <v>21101</v>
      </c>
      <c r="CQ10" s="48">
        <f>'РБ15%FIT18'!CQ10+25</f>
        <v>19992</v>
      </c>
      <c r="CR10" s="48">
        <f>'РБ15%FIT18'!CR10+25</f>
        <v>19992</v>
      </c>
      <c r="CS10" s="48">
        <f>'РБ15%FIT18'!CS10+25</f>
        <v>19992</v>
      </c>
      <c r="CT10" s="48">
        <f>'РБ15%FIT18'!CT10+25</f>
        <v>19992</v>
      </c>
      <c r="CU10" s="48">
        <f>'РБ15%FIT18'!CU10+25</f>
        <v>19992</v>
      </c>
      <c r="CV10" s="48">
        <f>'РБ15%FIT18'!CV10+25</f>
        <v>19992</v>
      </c>
      <c r="CW10" s="48">
        <f>'РБ15%FIT18'!CW10+25</f>
        <v>19992</v>
      </c>
      <c r="CX10" s="48">
        <f>'РБ15%FIT18'!CX10+25</f>
        <v>17773</v>
      </c>
      <c r="CY10" s="48">
        <f>'РБ15%FIT18'!CY10+25</f>
        <v>17773</v>
      </c>
      <c r="CZ10" s="48">
        <f>'РБ15%FIT18'!CZ10+25</f>
        <v>17773</v>
      </c>
      <c r="DA10" s="48">
        <f>'РБ15%FIT18'!DA10+25</f>
        <v>17773</v>
      </c>
      <c r="DB10" s="48">
        <f>'РБ15%FIT18'!DB10+25</f>
        <v>17773</v>
      </c>
      <c r="DC10" s="48">
        <f>'РБ15%FIT18'!DC10+25</f>
        <v>18882</v>
      </c>
      <c r="DD10" s="48">
        <f>'РБ15%FIT18'!DD10+25</f>
        <v>18882</v>
      </c>
      <c r="DE10" s="48">
        <f>'РБ15%FIT18'!DE10+25</f>
        <v>17773</v>
      </c>
      <c r="DF10" s="48">
        <f>'РБ15%FIT18'!DF10+25</f>
        <v>17773</v>
      </c>
      <c r="DG10" s="48">
        <f>'РБ15%FIT18'!DG10+25</f>
        <v>17773</v>
      </c>
      <c r="DH10" s="48">
        <f>'РБ15%FIT18'!DH10+25</f>
        <v>17773</v>
      </c>
      <c r="DI10" s="48">
        <f>'РБ15%FIT18'!DI10+25</f>
        <v>17773</v>
      </c>
      <c r="DJ10" s="48">
        <f>'РБ15%FIT18'!DJ10+25</f>
        <v>18882</v>
      </c>
      <c r="DK10" s="48">
        <f>'РБ15%FIT18'!DK10+25</f>
        <v>18882</v>
      </c>
      <c r="DL10" s="48">
        <f>'РБ15%FIT18'!DL10+25</f>
        <v>17773</v>
      </c>
      <c r="DM10" s="48">
        <f>'РБ15%FIT18'!DM10+25</f>
        <v>17773</v>
      </c>
      <c r="DN10" s="48">
        <f>'РБ15%FIT18'!DN10+25</f>
        <v>17773</v>
      </c>
      <c r="DO10" s="48">
        <f>'РБ15%FIT18'!DO10+25</f>
        <v>17773</v>
      </c>
      <c r="DP10" s="48">
        <f>'РБ15%FIT18'!DP10+25</f>
        <v>17773</v>
      </c>
      <c r="DQ10" s="48">
        <f>'РБ15%FIT18'!DQ10+25</f>
        <v>18882</v>
      </c>
      <c r="DR10" s="48">
        <f>'РБ15%FIT18'!DR10+25</f>
        <v>18882</v>
      </c>
      <c r="DS10" s="48">
        <f>'РБ15%FIT18'!DS10+25</f>
        <v>17773</v>
      </c>
      <c r="DT10" s="48">
        <f>'РБ15%FIT18'!DT10+25</f>
        <v>17773</v>
      </c>
      <c r="DU10" s="48">
        <f>'РБ15%FIT18'!DU10+25</f>
        <v>17773</v>
      </c>
      <c r="DV10" s="48">
        <f>'РБ15%FIT18'!DV10+25</f>
        <v>17773</v>
      </c>
      <c r="DW10" s="48">
        <f>'РБ15%FIT18'!DW10+25</f>
        <v>17773</v>
      </c>
      <c r="DX10" s="48">
        <f>'РБ15%FIT18'!DX10+25</f>
        <v>17773</v>
      </c>
      <c r="DY10" s="48">
        <f>'РБ15%FIT18'!DY10+25</f>
        <v>18882</v>
      </c>
      <c r="DZ10" s="48">
        <f>'РБ15%FIT18'!DZ10+25</f>
        <v>18882</v>
      </c>
      <c r="EA10" s="49">
        <f>'РБ15%FIT18'!EA10+25</f>
        <v>18882</v>
      </c>
      <c r="EB10" s="49">
        <f>'РБ15%FIT18'!EB10+25</f>
        <v>18882</v>
      </c>
      <c r="EC10" s="49">
        <f>'РБ15%FIT18'!EC10+25</f>
        <v>18882</v>
      </c>
      <c r="ED10" s="49">
        <f>'РБ15%FIT18'!ED10+25</f>
        <v>18882</v>
      </c>
      <c r="EE10" s="48">
        <f>'РБ15%FIT18'!EE10+25</f>
        <v>18882</v>
      </c>
      <c r="EF10" s="48">
        <f>'РБ15%FIT18'!EF10+25</f>
        <v>18882</v>
      </c>
      <c r="EG10" s="48">
        <f>'РБ15%FIT18'!EG10+25</f>
        <v>18882</v>
      </c>
      <c r="EH10" s="48">
        <f>'РБ15%FIT18'!EH10+25</f>
        <v>18882</v>
      </c>
      <c r="EI10" s="48">
        <f>'РБ15%FIT18'!EI10+25</f>
        <v>18882</v>
      </c>
      <c r="EJ10" s="49">
        <f>'РБ15%FIT18'!EJ10+25</f>
        <v>18882</v>
      </c>
      <c r="EK10" s="49">
        <f>'РБ15%FIT18'!EK10+25</f>
        <v>18882</v>
      </c>
      <c r="EL10" s="49">
        <f>'РБ15%FIT18'!EL10+25</f>
        <v>18882</v>
      </c>
      <c r="EM10" s="49">
        <f>'РБ15%FIT18'!EM10+25</f>
        <v>18882</v>
      </c>
      <c r="EN10" s="48">
        <f>'РБ15%FIT18'!EN10+25</f>
        <v>18882</v>
      </c>
      <c r="EO10" s="48">
        <f>'РБ15%FIT18'!EO10+25</f>
        <v>15628</v>
      </c>
      <c r="EP10" s="48">
        <f>'РБ15%FIT18'!EP10+25</f>
        <v>15628</v>
      </c>
      <c r="EQ10" s="48">
        <f>'РБ15%FIT18'!EQ10+25</f>
        <v>15628</v>
      </c>
      <c r="ER10" s="48">
        <f>'РБ15%FIT18'!ER10+25</f>
        <v>15628</v>
      </c>
      <c r="ES10" s="48">
        <f>'РБ15%FIT18'!ES10+25</f>
        <v>16294</v>
      </c>
      <c r="ET10" s="48">
        <f>'РБ15%FIT18'!ET10+25</f>
        <v>16294</v>
      </c>
      <c r="EU10" s="48">
        <f>'РБ15%FIT18'!EU10+25</f>
        <v>15628</v>
      </c>
      <c r="EV10" s="48">
        <f>'РБ15%FIT18'!EV10+25</f>
        <v>15628</v>
      </c>
      <c r="EW10" s="48">
        <f>'РБ15%FIT18'!EW10+25</f>
        <v>15628</v>
      </c>
      <c r="EX10" s="48">
        <f>'РБ15%FIT18'!EX10+25</f>
        <v>15628</v>
      </c>
      <c r="EY10" s="48">
        <f>'РБ15%FIT18'!EY10+25</f>
        <v>15628</v>
      </c>
      <c r="EZ10" s="48">
        <f>'РБ15%FIT18'!EZ10+25</f>
        <v>16294</v>
      </c>
      <c r="FA10" s="48">
        <f>'РБ15%FIT18'!FA10+25</f>
        <v>16294</v>
      </c>
      <c r="FB10" s="48">
        <f>'РБ15%FIT18'!FB10+25</f>
        <v>15111</v>
      </c>
      <c r="FC10" s="48">
        <f>'РБ15%FIT18'!FC10+25</f>
        <v>15111</v>
      </c>
      <c r="FD10" s="48">
        <f>'РБ15%FIT18'!FD10+25</f>
        <v>15111</v>
      </c>
      <c r="FE10" s="48">
        <f>'РБ15%FIT18'!FE10+25</f>
        <v>15111</v>
      </c>
      <c r="FF10" s="48">
        <f>'РБ15%FIT18'!FF10+25</f>
        <v>15111</v>
      </c>
      <c r="FG10" s="48">
        <f>'РБ15%FIT18'!FG10+25</f>
        <v>15628</v>
      </c>
      <c r="FH10" s="48">
        <f>'РБ15%FIT18'!FH10+25</f>
        <v>15628</v>
      </c>
      <c r="FI10" s="48">
        <f>'РБ15%FIT18'!FI10+25</f>
        <v>15111</v>
      </c>
      <c r="FJ10" s="48">
        <f>'РБ15%FIT18'!FJ10+25</f>
        <v>15111</v>
      </c>
      <c r="FK10" s="48">
        <f>'РБ15%FIT18'!FK10+25</f>
        <v>15111</v>
      </c>
      <c r="FL10" s="48">
        <f>'РБ15%FIT18'!FL10+25</f>
        <v>15111</v>
      </c>
      <c r="FM10" s="48">
        <f>'РБ15%FIT18'!FM10+25</f>
        <v>15111</v>
      </c>
      <c r="FN10" s="48">
        <f>'РБ15%FIT18'!FN10+25</f>
        <v>15628</v>
      </c>
      <c r="FO10" s="48">
        <f>'РБ15%FIT18'!FO10+25</f>
        <v>15628</v>
      </c>
      <c r="FP10" s="48">
        <f>'РБ15%FIT18'!FP10+25</f>
        <v>15628</v>
      </c>
      <c r="FQ10" s="48">
        <f>'РБ15%FIT18'!FQ10+25</f>
        <v>15628</v>
      </c>
      <c r="FR10" s="48">
        <f>'РБ15%FIT18'!FR10+25</f>
        <v>15628</v>
      </c>
      <c r="FS10" s="48">
        <f>'РБ15%FIT18'!FS10+25</f>
        <v>15628</v>
      </c>
      <c r="FT10" s="48">
        <f>'РБ15%FIT18'!FT10+25</f>
        <v>15628</v>
      </c>
      <c r="FU10" s="48">
        <f>'РБ15%FIT18'!FU10+25</f>
        <v>15628</v>
      </c>
      <c r="FV10" s="48">
        <f>'РБ15%FIT18'!FV10+25</f>
        <v>15628</v>
      </c>
      <c r="FW10" s="48">
        <f>'РБ15%FIT18'!FW10+25</f>
        <v>14593</v>
      </c>
      <c r="FX10" s="48">
        <f>'РБ15%FIT18'!FX10+25</f>
        <v>14593</v>
      </c>
      <c r="FY10" s="48">
        <f>'РБ15%FIT18'!FY10+25</f>
        <v>14593</v>
      </c>
      <c r="FZ10" s="48">
        <f>'РБ15%FIT18'!FZ10+25</f>
        <v>14593</v>
      </c>
      <c r="GA10" s="48">
        <f>'РБ15%FIT18'!GA10+25</f>
        <v>14593</v>
      </c>
      <c r="GB10" s="48">
        <f>'РБ15%FIT18'!GB10+25</f>
        <v>15111</v>
      </c>
      <c r="GC10" s="48">
        <f>'РБ15%FIT18'!GC10+25</f>
        <v>15111</v>
      </c>
      <c r="GD10" s="48">
        <f>'РБ15%FIT18'!GD10+25</f>
        <v>14593</v>
      </c>
      <c r="GE10" s="48">
        <f>'РБ15%FIT18'!GE10+25</f>
        <v>14593</v>
      </c>
      <c r="GF10" s="48">
        <f>'РБ15%FIT18'!GF10+25</f>
        <v>14593</v>
      </c>
      <c r="GG10" s="48">
        <f>'РБ15%FIT18'!GG10+25</f>
        <v>14593</v>
      </c>
      <c r="GH10" s="48">
        <f>'РБ15%FIT18'!GH10+25</f>
        <v>14593</v>
      </c>
      <c r="GI10" s="48">
        <f>'РБ15%FIT18'!GI10+25</f>
        <v>15111</v>
      </c>
      <c r="GJ10" s="48">
        <f>'РБ15%FIT18'!GJ10+25</f>
        <v>15111</v>
      </c>
      <c r="GK10" s="48">
        <f>'РБ15%FIT18'!GK10+25</f>
        <v>14593</v>
      </c>
      <c r="GL10" s="48">
        <f>'РБ15%FIT18'!GL10+25</f>
        <v>14593</v>
      </c>
      <c r="GM10" s="48">
        <f>'РБ15%FIT18'!GM10+25</f>
        <v>14593</v>
      </c>
      <c r="GN10" s="48">
        <f>'РБ15%FIT18'!GN10+25</f>
        <v>14593</v>
      </c>
      <c r="GO10" s="48">
        <f>'РБ15%FIT18'!GO10+25</f>
        <v>14593</v>
      </c>
      <c r="GP10" s="48">
        <f>'РБ15%FIT18'!GP10+25</f>
        <v>15111</v>
      </c>
      <c r="GQ10" s="48">
        <f>'РБ15%FIT18'!GQ10+25</f>
        <v>15111</v>
      </c>
      <c r="GR10" s="48">
        <f>'РБ15%FIT18'!GR10+25</f>
        <v>14593</v>
      </c>
      <c r="GS10" s="48">
        <f>'РБ15%FIT18'!GS10+25</f>
        <v>14593</v>
      </c>
      <c r="GT10" s="48">
        <f>'РБ15%FIT18'!GT10+25</f>
        <v>14593</v>
      </c>
      <c r="GU10" s="48">
        <f>'РБ15%FIT18'!GU10+25</f>
        <v>14593</v>
      </c>
      <c r="GV10" s="48">
        <f>'РБ15%FIT18'!GV10+25</f>
        <v>14593</v>
      </c>
      <c r="GW10" s="48">
        <f>'РБ15%FIT18'!GW10+25</f>
        <v>15111</v>
      </c>
      <c r="GX10" s="48">
        <f>'РБ15%FIT18'!GX10+25</f>
        <v>15111</v>
      </c>
      <c r="GY10" s="48">
        <f>'РБ15%FIT18'!GY10+25</f>
        <v>14593</v>
      </c>
      <c r="GZ10" s="48">
        <f>'РБ15%FIT18'!GZ10+25</f>
        <v>14593</v>
      </c>
      <c r="HA10" s="48">
        <f>'РБ15%FIT18'!HA10+25</f>
        <v>14593</v>
      </c>
      <c r="HB10" s="48">
        <f>'РБ15%FIT18'!HB10+25</f>
        <v>14593</v>
      </c>
      <c r="HC10" s="48">
        <f>'РБ15%FIT18'!HC10+25</f>
        <v>14593</v>
      </c>
      <c r="HD10" s="48">
        <f>'РБ15%FIT18'!HD10+25</f>
        <v>16294</v>
      </c>
      <c r="HE10" s="48">
        <f>'РБ15%FIT18'!HE10+25</f>
        <v>16294</v>
      </c>
      <c r="HF10" s="48">
        <f>'РБ15%FIT18'!HF10+25</f>
        <v>15628</v>
      </c>
      <c r="HG10" s="48">
        <f>'РБ15%FIT18'!HG10+25</f>
        <v>15628</v>
      </c>
      <c r="HH10" s="48">
        <f>'РБ15%FIT18'!HH10+25</f>
        <v>15628</v>
      </c>
      <c r="HI10" s="48">
        <f>'РБ15%FIT18'!HI10+25</f>
        <v>15628</v>
      </c>
      <c r="HJ10" s="48">
        <f>'РБ15%FIT18'!HJ10+25</f>
        <v>15628</v>
      </c>
      <c r="HK10" s="48">
        <f>'РБ15%FIT18'!HK10+25</f>
        <v>18513</v>
      </c>
      <c r="HL10" s="48">
        <f>'РБ15%FIT18'!HL10+25</f>
        <v>18513</v>
      </c>
      <c r="HM10" s="48">
        <f>'РБ15%FIT18'!HM10+25</f>
        <v>18513</v>
      </c>
      <c r="HN10" s="48">
        <f>'РБ15%FIT18'!HN10+25</f>
        <v>18513</v>
      </c>
      <c r="HO10" s="48">
        <f>'РБ15%FIT18'!HO10+25</f>
        <v>18513</v>
      </c>
      <c r="HP10" s="48">
        <f>'РБ15%FIT18'!HP10+25</f>
        <v>18513</v>
      </c>
      <c r="HQ10" s="48">
        <f>'РБ15%FIT18'!HQ10+25</f>
        <v>18513</v>
      </c>
      <c r="HR10" s="48">
        <f>'РБ15%FIT18'!HR10+25</f>
        <v>19252</v>
      </c>
      <c r="HS10" s="48">
        <f>'РБ15%FIT18'!HS10+25</f>
        <v>19252</v>
      </c>
      <c r="HT10" s="48">
        <f>'РБ15%FIT18'!HT10+25</f>
        <v>19252</v>
      </c>
      <c r="HU10" s="48">
        <f>'РБ15%FIT18'!HU10+25</f>
        <v>19252</v>
      </c>
      <c r="HV10" s="17"/>
      <c r="HW10" s="17"/>
      <c r="HX10" s="17"/>
      <c r="HY10" s="17"/>
      <c r="HZ10" s="17"/>
      <c r="IA10" s="17"/>
      <c r="IB10" s="17"/>
      <c r="IC10" s="17"/>
      <c r="ID10" s="17"/>
      <c r="IE10" s="17"/>
      <c r="IF10" s="17"/>
      <c r="IG10" s="17"/>
      <c r="IH10" s="17"/>
      <c r="II10" s="17"/>
    </row>
    <row r="11" spans="1:243" s="7" customFormat="1" x14ac:dyDescent="0.2">
      <c r="A11" s="6" t="s">
        <v>54</v>
      </c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9"/>
      <c r="Z11" s="49"/>
      <c r="AA11" s="49"/>
      <c r="AB11" s="49"/>
      <c r="AC11" s="49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9"/>
      <c r="AO11" s="49"/>
      <c r="AP11" s="49"/>
      <c r="AQ11" s="49"/>
      <c r="AR11" s="48"/>
      <c r="AS11" s="48"/>
      <c r="AT11" s="48"/>
      <c r="AU11" s="48"/>
      <c r="AV11" s="48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9"/>
      <c r="EB11" s="49"/>
      <c r="EC11" s="49"/>
      <c r="ED11" s="49"/>
      <c r="EE11" s="48"/>
      <c r="EF11" s="48"/>
      <c r="EG11" s="48"/>
      <c r="EH11" s="48"/>
      <c r="EI11" s="48"/>
      <c r="EJ11" s="49"/>
      <c r="EK11" s="49"/>
      <c r="EL11" s="49"/>
      <c r="EM11" s="49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17"/>
      <c r="HW11" s="17"/>
      <c r="HX11" s="17"/>
      <c r="HY11" s="17"/>
      <c r="HZ11" s="17"/>
      <c r="IA11" s="17"/>
      <c r="IB11" s="17"/>
      <c r="IC11" s="17"/>
      <c r="ID11" s="17"/>
      <c r="IE11" s="17"/>
      <c r="IF11" s="17"/>
      <c r="IG11" s="17"/>
      <c r="IH11" s="17"/>
      <c r="II11" s="17"/>
    </row>
    <row r="12" spans="1:243" s="7" customFormat="1" x14ac:dyDescent="0.2">
      <c r="A12" s="8">
        <v>1</v>
      </c>
      <c r="B12" s="48">
        <f>'РБ15%FIT18'!B12+25</f>
        <v>13706</v>
      </c>
      <c r="C12" s="48">
        <f>'РБ15%FIT18'!C12+25</f>
        <v>14445</v>
      </c>
      <c r="D12" s="48">
        <f>'РБ15%FIT18'!D12+25</f>
        <v>13336</v>
      </c>
      <c r="E12" s="48">
        <f>'РБ15%FIT18'!E12+25</f>
        <v>13336</v>
      </c>
      <c r="F12" s="48">
        <f>'РБ15%FIT18'!F12+25</f>
        <v>13336</v>
      </c>
      <c r="G12" s="48">
        <f>'РБ15%FIT18'!G12+25</f>
        <v>13336</v>
      </c>
      <c r="H12" s="48">
        <f>'РБ15%FIT18'!H12+25</f>
        <v>14445</v>
      </c>
      <c r="I12" s="48">
        <f>'РБ15%FIT18'!I12+25</f>
        <v>16294</v>
      </c>
      <c r="J12" s="48">
        <f>'РБ15%FIT18'!J12+25</f>
        <v>16294</v>
      </c>
      <c r="K12" s="48">
        <f>'РБ15%FIT18'!K12+25</f>
        <v>13706</v>
      </c>
      <c r="L12" s="48">
        <f>'РБ15%FIT18'!L12+25</f>
        <v>13706</v>
      </c>
      <c r="M12" s="48">
        <f>'РБ15%FIT18'!M12+25</f>
        <v>13706</v>
      </c>
      <c r="N12" s="48">
        <f>'РБ15%FIT18'!N12+25</f>
        <v>13706</v>
      </c>
      <c r="O12" s="48">
        <f>'РБ15%FIT18'!O12+25</f>
        <v>13706</v>
      </c>
      <c r="P12" s="48">
        <f>'РБ15%FIT18'!P12+25</f>
        <v>15185</v>
      </c>
      <c r="Q12" s="48">
        <f>'РБ15%FIT18'!Q12+25</f>
        <v>15185</v>
      </c>
      <c r="R12" s="48">
        <f>'РБ15%FIT18'!R12+25</f>
        <v>14445</v>
      </c>
      <c r="S12" s="48">
        <f>'РБ15%FIT18'!S12+25</f>
        <v>14445</v>
      </c>
      <c r="T12" s="48">
        <f>'РБ15%FIT18'!T12+25</f>
        <v>14445</v>
      </c>
      <c r="U12" s="48">
        <f>'РБ15%FIT18'!U12+25</f>
        <v>14445</v>
      </c>
      <c r="V12" s="48">
        <f>'РБ15%FIT18'!V12+25</f>
        <v>14445</v>
      </c>
      <c r="W12" s="48">
        <f>'РБ15%FIT18'!W12+25</f>
        <v>17403</v>
      </c>
      <c r="X12" s="48">
        <f>'РБ15%FIT18'!X12+25</f>
        <v>17403</v>
      </c>
      <c r="Y12" s="49">
        <f>'РБ15%FIT18'!Y12+25</f>
        <v>17403</v>
      </c>
      <c r="Z12" s="49">
        <f>'РБ15%FIT18'!Z12+25</f>
        <v>17403</v>
      </c>
      <c r="AA12" s="49">
        <f>'РБ15%FIT18'!AA12+25</f>
        <v>17403</v>
      </c>
      <c r="AB12" s="49">
        <f>'РБ15%FIT18'!AB12+25</f>
        <v>17403</v>
      </c>
      <c r="AC12" s="49">
        <f>'РБ15%FIT18'!AC12+25</f>
        <v>17403</v>
      </c>
      <c r="AD12" s="48">
        <f>'РБ15%FIT18'!AD12+25</f>
        <v>17403</v>
      </c>
      <c r="AE12" s="48">
        <f>'РБ15%FIT18'!AE12+25</f>
        <v>17403</v>
      </c>
      <c r="AF12" s="48">
        <f>'РБ15%FIT18'!AF12+25</f>
        <v>17403</v>
      </c>
      <c r="AG12" s="48">
        <f>'РБ15%FIT18'!AG12+25</f>
        <v>21840</v>
      </c>
      <c r="AH12" s="48">
        <f>'РБ15%FIT18'!AH12+25</f>
        <v>21840</v>
      </c>
      <c r="AI12" s="48">
        <f>'РБ15%FIT18'!AI12+25</f>
        <v>21840</v>
      </c>
      <c r="AJ12" s="48">
        <f>'РБ15%FIT18'!AJ12+25</f>
        <v>21840</v>
      </c>
      <c r="AK12" s="48">
        <f>'РБ15%FIT18'!AK12+25</f>
        <v>23319</v>
      </c>
      <c r="AL12" s="48">
        <f>'РБ15%FIT18'!AL12+25</f>
        <v>23319</v>
      </c>
      <c r="AM12" s="48">
        <f>'РБ15%FIT18'!AM12+25</f>
        <v>23319</v>
      </c>
      <c r="AN12" s="49">
        <f>'РБ15%FIT18'!AN12+25</f>
        <v>23319</v>
      </c>
      <c r="AO12" s="49">
        <f>'РБ15%FIT18'!AO12+25</f>
        <v>23319</v>
      </c>
      <c r="AP12" s="49">
        <f>'РБ15%FIT18'!AP12+25</f>
        <v>23319</v>
      </c>
      <c r="AQ12" s="49">
        <f>'РБ15%FIT18'!AQ12+25</f>
        <v>23319</v>
      </c>
      <c r="AR12" s="48">
        <f>'РБ15%FIT18'!AR12+25</f>
        <v>23319</v>
      </c>
      <c r="AS12" s="48">
        <f>'РБ15%FIT18'!AS12+25</f>
        <v>23319</v>
      </c>
      <c r="AT12" s="48">
        <f>'РБ15%FIT18'!AT12+25</f>
        <v>18513</v>
      </c>
      <c r="AU12" s="48">
        <f>'РБ15%FIT18'!AU12+25</f>
        <v>18513</v>
      </c>
      <c r="AV12" s="48">
        <f>'РБ15%FIT18'!AV12+25</f>
        <v>18513</v>
      </c>
      <c r="AW12" s="49">
        <f>'РБ15%FIT18'!AW12+25</f>
        <v>19622</v>
      </c>
      <c r="AX12" s="49">
        <f>'РБ15%FIT18'!AX12+25</f>
        <v>19622</v>
      </c>
      <c r="AY12" s="49">
        <f>'РБ15%FIT18'!AY12+25</f>
        <v>19622</v>
      </c>
      <c r="AZ12" s="49">
        <f>'РБ15%FIT18'!AZ12+25</f>
        <v>19622</v>
      </c>
      <c r="BA12" s="49">
        <f>'РБ15%FIT18'!BA12+25</f>
        <v>19622</v>
      </c>
      <c r="BB12" s="49">
        <f>'РБ15%FIT18'!BB12+25</f>
        <v>19622</v>
      </c>
      <c r="BC12" s="49">
        <f>'РБ15%FIT18'!BC12+25</f>
        <v>19622</v>
      </c>
      <c r="BD12" s="49">
        <f>'РБ15%FIT18'!BD12+25</f>
        <v>19622</v>
      </c>
      <c r="BE12" s="49">
        <f>'РБ15%FIT18'!BE12+25</f>
        <v>21840</v>
      </c>
      <c r="BF12" s="49">
        <f>'РБ15%FIT18'!BF12+25</f>
        <v>21840</v>
      </c>
      <c r="BG12" s="48">
        <f>'РБ15%FIT18'!BG12+25</f>
        <v>18513</v>
      </c>
      <c r="BH12" s="48">
        <f>'РБ15%FIT18'!BH12+25</f>
        <v>18513</v>
      </c>
      <c r="BI12" s="48">
        <f>'РБ15%FIT18'!BI12+25</f>
        <v>18513</v>
      </c>
      <c r="BJ12" s="48">
        <f>'РБ15%FIT18'!BJ12+25</f>
        <v>18513</v>
      </c>
      <c r="BK12" s="48">
        <f>'РБ15%FIT18'!BK12+25</f>
        <v>20731</v>
      </c>
      <c r="BL12" s="48">
        <f>'РБ15%FIT18'!BL12+25</f>
        <v>20731</v>
      </c>
      <c r="BM12" s="48">
        <f>'РБ15%FIT18'!BM12+25</f>
        <v>20731</v>
      </c>
      <c r="BN12" s="48">
        <f>'РБ15%FIT18'!BN12+25</f>
        <v>20731</v>
      </c>
      <c r="BO12" s="48">
        <f>'РБ15%FIT18'!BO12+25</f>
        <v>18513</v>
      </c>
      <c r="BP12" s="48">
        <f>'РБ15%FIT18'!BP12+25</f>
        <v>18513</v>
      </c>
      <c r="BQ12" s="48">
        <f>'РБ15%FIT18'!BQ12+25</f>
        <v>18513</v>
      </c>
      <c r="BR12" s="48">
        <f>'РБ15%FIT18'!BR12+25</f>
        <v>18513</v>
      </c>
      <c r="BS12" s="48">
        <f>'РБ15%FIT18'!BS12+25</f>
        <v>18513</v>
      </c>
      <c r="BT12" s="48">
        <f>'РБ15%FIT18'!BT12+25</f>
        <v>19622</v>
      </c>
      <c r="BU12" s="48">
        <f>'РБ15%FIT18'!BU12+25</f>
        <v>19622</v>
      </c>
      <c r="BV12" s="48">
        <f>'РБ15%FIT18'!BV12+25</f>
        <v>18513</v>
      </c>
      <c r="BW12" s="48">
        <f>'РБ15%FIT18'!BW12+25</f>
        <v>18513</v>
      </c>
      <c r="BX12" s="48">
        <f>'РБ15%FIT18'!BX12+25</f>
        <v>18513</v>
      </c>
      <c r="BY12" s="48">
        <f>'РБ15%FIT18'!BY12+25</f>
        <v>18513</v>
      </c>
      <c r="BZ12" s="48">
        <f>'РБ15%FIT18'!BZ12+25</f>
        <v>18513</v>
      </c>
      <c r="CA12" s="48">
        <f>'РБ15%FIT18'!CA12+25</f>
        <v>19622</v>
      </c>
      <c r="CB12" s="48">
        <f>'РБ15%FIT18'!CB12+25</f>
        <v>19622</v>
      </c>
      <c r="CC12" s="48">
        <f>'РБ15%FIT18'!CC12+25</f>
        <v>18513</v>
      </c>
      <c r="CD12" s="48">
        <f>'РБ15%FIT18'!CD12+25</f>
        <v>18513</v>
      </c>
      <c r="CE12" s="48">
        <f>'РБ15%FIT18'!CE12+25</f>
        <v>18513</v>
      </c>
      <c r="CF12" s="48">
        <f>'РБ15%FIT18'!CF12+25</f>
        <v>18513</v>
      </c>
      <c r="CG12" s="48">
        <f>'РБ15%FIT18'!CG12+25</f>
        <v>18513</v>
      </c>
      <c r="CH12" s="48">
        <f>'РБ15%FIT18'!CH12+25</f>
        <v>19622</v>
      </c>
      <c r="CI12" s="48">
        <f>'РБ15%FIT18'!CI12+25</f>
        <v>19622</v>
      </c>
      <c r="CJ12" s="48">
        <f>'РБ15%FIT18'!CJ12+25</f>
        <v>18513</v>
      </c>
      <c r="CK12" s="48">
        <f>'РБ15%FIT18'!CK12+25</f>
        <v>18513</v>
      </c>
      <c r="CL12" s="48">
        <f>'РБ15%FIT18'!CL12+25</f>
        <v>18513</v>
      </c>
      <c r="CM12" s="48">
        <f>'РБ15%FIT18'!CM12+25</f>
        <v>18513</v>
      </c>
      <c r="CN12" s="48">
        <f>'РБ15%FIT18'!CN12+25</f>
        <v>18513</v>
      </c>
      <c r="CO12" s="48">
        <f>'РБ15%FIT18'!CO12+25</f>
        <v>19622</v>
      </c>
      <c r="CP12" s="48">
        <f>'РБ15%FIT18'!CP12+25</f>
        <v>19622</v>
      </c>
      <c r="CQ12" s="48">
        <f>'РБ15%FIT18'!CQ12+25</f>
        <v>18513</v>
      </c>
      <c r="CR12" s="48">
        <f>'РБ15%FIT18'!CR12+25</f>
        <v>18513</v>
      </c>
      <c r="CS12" s="48">
        <f>'РБ15%FIT18'!CS12+25</f>
        <v>18513</v>
      </c>
      <c r="CT12" s="48">
        <f>'РБ15%FIT18'!CT12+25</f>
        <v>18513</v>
      </c>
      <c r="CU12" s="48">
        <f>'РБ15%FIT18'!CU12+25</f>
        <v>18513</v>
      </c>
      <c r="CV12" s="48">
        <f>'РБ15%FIT18'!CV12+25</f>
        <v>18513</v>
      </c>
      <c r="CW12" s="48">
        <f>'РБ15%FIT18'!CW12+25</f>
        <v>18513</v>
      </c>
      <c r="CX12" s="48">
        <f>'РБ15%FIT18'!CX12+25</f>
        <v>16294</v>
      </c>
      <c r="CY12" s="48">
        <f>'РБ15%FIT18'!CY12+25</f>
        <v>16294</v>
      </c>
      <c r="CZ12" s="48">
        <f>'РБ15%FIT18'!CZ12+25</f>
        <v>16294</v>
      </c>
      <c r="DA12" s="48">
        <f>'РБ15%FIT18'!DA12+25</f>
        <v>16294</v>
      </c>
      <c r="DB12" s="48">
        <f>'РБ15%FIT18'!DB12+25</f>
        <v>16294</v>
      </c>
      <c r="DC12" s="48">
        <f>'РБ15%FIT18'!DC12+25</f>
        <v>17403</v>
      </c>
      <c r="DD12" s="48">
        <f>'РБ15%FIT18'!DD12+25</f>
        <v>17403</v>
      </c>
      <c r="DE12" s="48">
        <f>'РБ15%FIT18'!DE12+25</f>
        <v>16294</v>
      </c>
      <c r="DF12" s="48">
        <f>'РБ15%FIT18'!DF12+25</f>
        <v>16294</v>
      </c>
      <c r="DG12" s="48">
        <f>'РБ15%FIT18'!DG12+25</f>
        <v>16294</v>
      </c>
      <c r="DH12" s="48">
        <f>'РБ15%FIT18'!DH12+25</f>
        <v>16294</v>
      </c>
      <c r="DI12" s="48">
        <f>'РБ15%FIT18'!DI12+25</f>
        <v>16294</v>
      </c>
      <c r="DJ12" s="48">
        <f>'РБ15%FIT18'!DJ12+25</f>
        <v>17403</v>
      </c>
      <c r="DK12" s="48">
        <f>'РБ15%FIT18'!DK12+25</f>
        <v>17403</v>
      </c>
      <c r="DL12" s="48">
        <f>'РБ15%FIT18'!DL12+25</f>
        <v>16294</v>
      </c>
      <c r="DM12" s="48">
        <f>'РБ15%FIT18'!DM12+25</f>
        <v>16294</v>
      </c>
      <c r="DN12" s="48">
        <f>'РБ15%FIT18'!DN12+25</f>
        <v>16294</v>
      </c>
      <c r="DO12" s="48">
        <f>'РБ15%FIT18'!DO12+25</f>
        <v>16294</v>
      </c>
      <c r="DP12" s="48">
        <f>'РБ15%FIT18'!DP12+25</f>
        <v>16294</v>
      </c>
      <c r="DQ12" s="48">
        <f>'РБ15%FIT18'!DQ12+25</f>
        <v>17403</v>
      </c>
      <c r="DR12" s="48">
        <f>'РБ15%FIT18'!DR12+25</f>
        <v>17403</v>
      </c>
      <c r="DS12" s="48">
        <f>'РБ15%FIT18'!DS12+25</f>
        <v>16294</v>
      </c>
      <c r="DT12" s="48">
        <f>'РБ15%FIT18'!DT12+25</f>
        <v>16294</v>
      </c>
      <c r="DU12" s="48">
        <f>'РБ15%FIT18'!DU12+25</f>
        <v>16294</v>
      </c>
      <c r="DV12" s="48">
        <f>'РБ15%FIT18'!DV12+25</f>
        <v>16294</v>
      </c>
      <c r="DW12" s="48">
        <f>'РБ15%FIT18'!DW12+25</f>
        <v>16294</v>
      </c>
      <c r="DX12" s="48">
        <f>'РБ15%FIT18'!DX12+25</f>
        <v>16294</v>
      </c>
      <c r="DY12" s="48">
        <f>'РБ15%FIT18'!DY12+25</f>
        <v>17403</v>
      </c>
      <c r="DZ12" s="48">
        <f>'РБ15%FIT18'!DZ12+25</f>
        <v>17403</v>
      </c>
      <c r="EA12" s="49">
        <f>'РБ15%FIT18'!EA12+25</f>
        <v>17403</v>
      </c>
      <c r="EB12" s="49">
        <f>'РБ15%FIT18'!EB12+25</f>
        <v>17403</v>
      </c>
      <c r="EC12" s="49">
        <f>'РБ15%FIT18'!EC12+25</f>
        <v>17403</v>
      </c>
      <c r="ED12" s="49">
        <f>'РБ15%FIT18'!ED12+25</f>
        <v>17403</v>
      </c>
      <c r="EE12" s="48">
        <f>'РБ15%FIT18'!EE12+25</f>
        <v>17403</v>
      </c>
      <c r="EF12" s="48">
        <f>'РБ15%FIT18'!EF12+25</f>
        <v>17403</v>
      </c>
      <c r="EG12" s="48">
        <f>'РБ15%FIT18'!EG12+25</f>
        <v>17403</v>
      </c>
      <c r="EH12" s="48">
        <f>'РБ15%FIT18'!EH12+25</f>
        <v>17403</v>
      </c>
      <c r="EI12" s="48">
        <f>'РБ15%FIT18'!EI12+25</f>
        <v>17403</v>
      </c>
      <c r="EJ12" s="49">
        <f>'РБ15%FIT18'!EJ12+25</f>
        <v>17403</v>
      </c>
      <c r="EK12" s="49">
        <f>'РБ15%FIT18'!EK12+25</f>
        <v>17403</v>
      </c>
      <c r="EL12" s="49">
        <f>'РБ15%FIT18'!EL12+25</f>
        <v>17403</v>
      </c>
      <c r="EM12" s="49">
        <f>'РБ15%FIT18'!EM12+25</f>
        <v>17403</v>
      </c>
      <c r="EN12" s="48">
        <f>'РБ15%FIT18'!EN12+25</f>
        <v>17403</v>
      </c>
      <c r="EO12" s="48">
        <f>'РБ15%FIT18'!EO12+25</f>
        <v>14149</v>
      </c>
      <c r="EP12" s="48">
        <f>'РБ15%FIT18'!EP12+25</f>
        <v>14149</v>
      </c>
      <c r="EQ12" s="48">
        <f>'РБ15%FIT18'!EQ12+25</f>
        <v>14149</v>
      </c>
      <c r="ER12" s="48">
        <f>'РБ15%FIT18'!ER12+25</f>
        <v>14149</v>
      </c>
      <c r="ES12" s="48">
        <f>'РБ15%FIT18'!ES12+25</f>
        <v>14815</v>
      </c>
      <c r="ET12" s="48">
        <f>'РБ15%FIT18'!ET12+25</f>
        <v>14815</v>
      </c>
      <c r="EU12" s="48">
        <f>'РБ15%FIT18'!EU12+25</f>
        <v>14149</v>
      </c>
      <c r="EV12" s="48">
        <f>'РБ15%FIT18'!EV12+25</f>
        <v>14149</v>
      </c>
      <c r="EW12" s="48">
        <f>'РБ15%FIT18'!EW12+25</f>
        <v>14149</v>
      </c>
      <c r="EX12" s="48">
        <f>'РБ15%FIT18'!EX12+25</f>
        <v>14149</v>
      </c>
      <c r="EY12" s="48">
        <f>'РБ15%FIT18'!EY12+25</f>
        <v>14149</v>
      </c>
      <c r="EZ12" s="48">
        <f>'РБ15%FIT18'!EZ12+25</f>
        <v>14815</v>
      </c>
      <c r="FA12" s="48">
        <f>'РБ15%FIT18'!FA12+25</f>
        <v>14815</v>
      </c>
      <c r="FB12" s="48">
        <f>'РБ15%FIT18'!FB12+25</f>
        <v>13632</v>
      </c>
      <c r="FC12" s="48">
        <f>'РБ15%FIT18'!FC12+25</f>
        <v>13632</v>
      </c>
      <c r="FD12" s="48">
        <f>'РБ15%FIT18'!FD12+25</f>
        <v>13632</v>
      </c>
      <c r="FE12" s="48">
        <f>'РБ15%FIT18'!FE12+25</f>
        <v>13632</v>
      </c>
      <c r="FF12" s="48">
        <f>'РБ15%FIT18'!FF12+25</f>
        <v>13632</v>
      </c>
      <c r="FG12" s="48">
        <f>'РБ15%FIT18'!FG12+25</f>
        <v>14149</v>
      </c>
      <c r="FH12" s="48">
        <f>'РБ15%FIT18'!FH12+25</f>
        <v>14149</v>
      </c>
      <c r="FI12" s="48">
        <f>'РБ15%FIT18'!FI12+25</f>
        <v>13632</v>
      </c>
      <c r="FJ12" s="48">
        <f>'РБ15%FIT18'!FJ12+25</f>
        <v>13632</v>
      </c>
      <c r="FK12" s="48">
        <f>'РБ15%FIT18'!FK12+25</f>
        <v>13632</v>
      </c>
      <c r="FL12" s="48">
        <f>'РБ15%FIT18'!FL12+25</f>
        <v>13632</v>
      </c>
      <c r="FM12" s="48">
        <f>'РБ15%FIT18'!FM12+25</f>
        <v>13632</v>
      </c>
      <c r="FN12" s="48">
        <f>'РБ15%FIT18'!FN12+25</f>
        <v>14149</v>
      </c>
      <c r="FO12" s="48">
        <f>'РБ15%FIT18'!FO12+25</f>
        <v>14149</v>
      </c>
      <c r="FP12" s="48">
        <f>'РБ15%FIT18'!FP12+25</f>
        <v>14149</v>
      </c>
      <c r="FQ12" s="48">
        <f>'РБ15%FIT18'!FQ12+25</f>
        <v>14149</v>
      </c>
      <c r="FR12" s="48">
        <f>'РБ15%FIT18'!FR12+25</f>
        <v>14149</v>
      </c>
      <c r="FS12" s="48">
        <f>'РБ15%FIT18'!FS12+25</f>
        <v>14149</v>
      </c>
      <c r="FT12" s="48">
        <f>'РБ15%FIT18'!FT12+25</f>
        <v>14149</v>
      </c>
      <c r="FU12" s="48">
        <f>'РБ15%FIT18'!FU12+25</f>
        <v>14149</v>
      </c>
      <c r="FV12" s="48">
        <f>'РБ15%FIT18'!FV12+25</f>
        <v>14149</v>
      </c>
      <c r="FW12" s="48">
        <f>'РБ15%FIT18'!FW12+25</f>
        <v>13114</v>
      </c>
      <c r="FX12" s="48">
        <f>'РБ15%FIT18'!FX12+25</f>
        <v>13114</v>
      </c>
      <c r="FY12" s="48">
        <f>'РБ15%FIT18'!FY12+25</f>
        <v>13114</v>
      </c>
      <c r="FZ12" s="48">
        <f>'РБ15%FIT18'!FZ12+25</f>
        <v>13114</v>
      </c>
      <c r="GA12" s="48">
        <f>'РБ15%FIT18'!GA12+25</f>
        <v>13114</v>
      </c>
      <c r="GB12" s="48">
        <f>'РБ15%FIT18'!GB12+25</f>
        <v>13632</v>
      </c>
      <c r="GC12" s="48">
        <f>'РБ15%FIT18'!GC12+25</f>
        <v>13632</v>
      </c>
      <c r="GD12" s="48">
        <f>'РБ15%FIT18'!GD12+25</f>
        <v>13114</v>
      </c>
      <c r="GE12" s="48">
        <f>'РБ15%FIT18'!GE12+25</f>
        <v>13114</v>
      </c>
      <c r="GF12" s="48">
        <f>'РБ15%FIT18'!GF12+25</f>
        <v>13114</v>
      </c>
      <c r="GG12" s="48">
        <f>'РБ15%FIT18'!GG12+25</f>
        <v>13114</v>
      </c>
      <c r="GH12" s="48">
        <f>'РБ15%FIT18'!GH12+25</f>
        <v>13114</v>
      </c>
      <c r="GI12" s="48">
        <f>'РБ15%FIT18'!GI12+25</f>
        <v>13632</v>
      </c>
      <c r="GJ12" s="48">
        <f>'РБ15%FIT18'!GJ12+25</f>
        <v>13632</v>
      </c>
      <c r="GK12" s="48">
        <f>'РБ15%FIT18'!GK12+25</f>
        <v>13114</v>
      </c>
      <c r="GL12" s="48">
        <f>'РБ15%FIT18'!GL12+25</f>
        <v>13114</v>
      </c>
      <c r="GM12" s="48">
        <f>'РБ15%FIT18'!GM12+25</f>
        <v>13114</v>
      </c>
      <c r="GN12" s="48">
        <f>'РБ15%FIT18'!GN12+25</f>
        <v>13114</v>
      </c>
      <c r="GO12" s="48">
        <f>'РБ15%FIT18'!GO12+25</f>
        <v>13114</v>
      </c>
      <c r="GP12" s="48">
        <f>'РБ15%FIT18'!GP12+25</f>
        <v>13632</v>
      </c>
      <c r="GQ12" s="48">
        <f>'РБ15%FIT18'!GQ12+25</f>
        <v>13632</v>
      </c>
      <c r="GR12" s="48">
        <f>'РБ15%FIT18'!GR12+25</f>
        <v>13114</v>
      </c>
      <c r="GS12" s="48">
        <f>'РБ15%FIT18'!GS12+25</f>
        <v>13114</v>
      </c>
      <c r="GT12" s="48">
        <f>'РБ15%FIT18'!GT12+25</f>
        <v>13114</v>
      </c>
      <c r="GU12" s="48">
        <f>'РБ15%FIT18'!GU12+25</f>
        <v>13114</v>
      </c>
      <c r="GV12" s="48">
        <f>'РБ15%FIT18'!GV12+25</f>
        <v>13114</v>
      </c>
      <c r="GW12" s="48">
        <f>'РБ15%FIT18'!GW12+25</f>
        <v>13632</v>
      </c>
      <c r="GX12" s="48">
        <f>'РБ15%FIT18'!GX12+25</f>
        <v>13632</v>
      </c>
      <c r="GY12" s="48">
        <f>'РБ15%FIT18'!GY12+25</f>
        <v>13114</v>
      </c>
      <c r="GZ12" s="48">
        <f>'РБ15%FIT18'!GZ12+25</f>
        <v>13114</v>
      </c>
      <c r="HA12" s="48">
        <f>'РБ15%FIT18'!HA12+25</f>
        <v>13114</v>
      </c>
      <c r="HB12" s="48">
        <f>'РБ15%FIT18'!HB12+25</f>
        <v>13114</v>
      </c>
      <c r="HC12" s="48">
        <f>'РБ15%FIT18'!HC12+25</f>
        <v>13114</v>
      </c>
      <c r="HD12" s="48">
        <f>'РБ15%FIT18'!HD12+25</f>
        <v>14815</v>
      </c>
      <c r="HE12" s="48">
        <f>'РБ15%FIT18'!HE12+25</f>
        <v>14815</v>
      </c>
      <c r="HF12" s="48">
        <f>'РБ15%FIT18'!HF12+25</f>
        <v>14149</v>
      </c>
      <c r="HG12" s="48">
        <f>'РБ15%FIT18'!HG12+25</f>
        <v>14149</v>
      </c>
      <c r="HH12" s="48">
        <f>'РБ15%FIT18'!HH12+25</f>
        <v>14149</v>
      </c>
      <c r="HI12" s="48">
        <f>'РБ15%FIT18'!HI12+25</f>
        <v>14149</v>
      </c>
      <c r="HJ12" s="48">
        <f>'РБ15%FIT18'!HJ12+25</f>
        <v>14149</v>
      </c>
      <c r="HK12" s="48">
        <f>'РБ15%FIT18'!HK12+25</f>
        <v>17034</v>
      </c>
      <c r="HL12" s="48">
        <f>'РБ15%FIT18'!HL12+25</f>
        <v>17034</v>
      </c>
      <c r="HM12" s="48">
        <f>'РБ15%FIT18'!HM12+25</f>
        <v>17034</v>
      </c>
      <c r="HN12" s="48">
        <f>'РБ15%FIT18'!HN12+25</f>
        <v>17034</v>
      </c>
      <c r="HO12" s="48">
        <f>'РБ15%FIT18'!HO12+25</f>
        <v>17034</v>
      </c>
      <c r="HP12" s="48">
        <f>'РБ15%FIT18'!HP12+25</f>
        <v>17034</v>
      </c>
      <c r="HQ12" s="48">
        <f>'РБ15%FIT18'!HQ12+25</f>
        <v>17034</v>
      </c>
      <c r="HR12" s="48">
        <f>'РБ15%FIT18'!HR12+25</f>
        <v>17773</v>
      </c>
      <c r="HS12" s="48">
        <f>'РБ15%FIT18'!HS12+25</f>
        <v>17773</v>
      </c>
      <c r="HT12" s="48">
        <f>'РБ15%FIT18'!HT12+25</f>
        <v>17773</v>
      </c>
      <c r="HU12" s="48">
        <f>'РБ15%FIT18'!HU12+25</f>
        <v>17773</v>
      </c>
      <c r="HV12" s="17"/>
      <c r="HW12" s="17"/>
      <c r="HX12" s="17"/>
      <c r="HY12" s="17"/>
      <c r="HZ12" s="17"/>
      <c r="IA12" s="17"/>
      <c r="IB12" s="17"/>
      <c r="IC12" s="17"/>
      <c r="ID12" s="17"/>
      <c r="IE12" s="17"/>
      <c r="IF12" s="17"/>
      <c r="IG12" s="17"/>
      <c r="IH12" s="17"/>
      <c r="II12" s="17"/>
    </row>
    <row r="13" spans="1:243" s="7" customFormat="1" x14ac:dyDescent="0.2">
      <c r="A13" s="8">
        <v>2</v>
      </c>
      <c r="B13" s="48">
        <f>'РБ15%FIT18'!B13+25</f>
        <v>15924</v>
      </c>
      <c r="C13" s="48">
        <f>'РБ15%FIT18'!C13+25</f>
        <v>16664</v>
      </c>
      <c r="D13" s="48">
        <f>'РБ15%FIT18'!D13+25</f>
        <v>15555</v>
      </c>
      <c r="E13" s="48">
        <f>'РБ15%FIT18'!E13+25</f>
        <v>15555</v>
      </c>
      <c r="F13" s="48">
        <f>'РБ15%FIT18'!F13+25</f>
        <v>15555</v>
      </c>
      <c r="G13" s="48">
        <f>'РБ15%FIT18'!G13+25</f>
        <v>15555</v>
      </c>
      <c r="H13" s="48">
        <f>'РБ15%FIT18'!H13+25</f>
        <v>16664</v>
      </c>
      <c r="I13" s="48">
        <f>'РБ15%FIT18'!I13+25</f>
        <v>18513</v>
      </c>
      <c r="J13" s="48">
        <f>'РБ15%FIT18'!J13+25</f>
        <v>18513</v>
      </c>
      <c r="K13" s="48">
        <f>'РБ15%FIT18'!K13+25</f>
        <v>15924</v>
      </c>
      <c r="L13" s="48">
        <f>'РБ15%FIT18'!L13+25</f>
        <v>15924</v>
      </c>
      <c r="M13" s="48">
        <f>'РБ15%FIT18'!M13+25</f>
        <v>15924</v>
      </c>
      <c r="N13" s="48">
        <f>'РБ15%FIT18'!N13+25</f>
        <v>15924</v>
      </c>
      <c r="O13" s="48">
        <f>'РБ15%FIT18'!O13+25</f>
        <v>15924</v>
      </c>
      <c r="P13" s="48">
        <f>'РБ15%FIT18'!P13+25</f>
        <v>17403</v>
      </c>
      <c r="Q13" s="48">
        <f>'РБ15%FIT18'!Q13+25</f>
        <v>17403</v>
      </c>
      <c r="R13" s="48">
        <f>'РБ15%FIT18'!R13+25</f>
        <v>16664</v>
      </c>
      <c r="S13" s="48">
        <f>'РБ15%FIT18'!S13+25</f>
        <v>16664</v>
      </c>
      <c r="T13" s="48">
        <f>'РБ15%FIT18'!T13+25</f>
        <v>16664</v>
      </c>
      <c r="U13" s="48">
        <f>'РБ15%FIT18'!U13+25</f>
        <v>16664</v>
      </c>
      <c r="V13" s="48">
        <f>'РБ15%FIT18'!V13+25</f>
        <v>16664</v>
      </c>
      <c r="W13" s="48">
        <f>'РБ15%FIT18'!W13+25</f>
        <v>19622</v>
      </c>
      <c r="X13" s="48">
        <f>'РБ15%FIT18'!X13+25</f>
        <v>19622</v>
      </c>
      <c r="Y13" s="49">
        <f>'РБ15%FIT18'!Y13+25</f>
        <v>19622</v>
      </c>
      <c r="Z13" s="49">
        <f>'РБ15%FIT18'!Z13+25</f>
        <v>19622</v>
      </c>
      <c r="AA13" s="49">
        <f>'РБ15%FIT18'!AA13+25</f>
        <v>19622</v>
      </c>
      <c r="AB13" s="49">
        <f>'РБ15%FIT18'!AB13+25</f>
        <v>19622</v>
      </c>
      <c r="AC13" s="49">
        <f>'РБ15%FIT18'!AC13+25</f>
        <v>19622</v>
      </c>
      <c r="AD13" s="48">
        <f>'РБ15%FIT18'!AD13+25</f>
        <v>19622</v>
      </c>
      <c r="AE13" s="48">
        <f>'РБ15%FIT18'!AE13+25</f>
        <v>19622</v>
      </c>
      <c r="AF13" s="48">
        <f>'РБ15%FIT18'!AF13+25</f>
        <v>19622</v>
      </c>
      <c r="AG13" s="48">
        <f>'РБ15%FIT18'!AG13+25</f>
        <v>24059</v>
      </c>
      <c r="AH13" s="48">
        <f>'РБ15%FIT18'!AH13+25</f>
        <v>24059</v>
      </c>
      <c r="AI13" s="48">
        <f>'РБ15%FIT18'!AI13+25</f>
        <v>24059</v>
      </c>
      <c r="AJ13" s="48">
        <f>'РБ15%FIT18'!AJ13+25</f>
        <v>24059</v>
      </c>
      <c r="AK13" s="48">
        <f>'РБ15%FIT18'!AK13+25</f>
        <v>25538</v>
      </c>
      <c r="AL13" s="48">
        <f>'РБ15%FIT18'!AL13+25</f>
        <v>25538</v>
      </c>
      <c r="AM13" s="48">
        <f>'РБ15%FIT18'!AM13+25</f>
        <v>25538</v>
      </c>
      <c r="AN13" s="49">
        <f>'РБ15%FIT18'!AN13+25</f>
        <v>25538</v>
      </c>
      <c r="AO13" s="49">
        <f>'РБ15%FIT18'!AO13+25</f>
        <v>25538</v>
      </c>
      <c r="AP13" s="49">
        <f>'РБ15%FIT18'!AP13+25</f>
        <v>25538</v>
      </c>
      <c r="AQ13" s="49">
        <f>'РБ15%FIT18'!AQ13+25</f>
        <v>25538</v>
      </c>
      <c r="AR13" s="48">
        <f>'РБ15%FIT18'!AR13+25</f>
        <v>25538</v>
      </c>
      <c r="AS13" s="48">
        <f>'РБ15%FIT18'!AS13+25</f>
        <v>25538</v>
      </c>
      <c r="AT13" s="48">
        <f>'РБ15%FIT18'!AT13+25</f>
        <v>20731</v>
      </c>
      <c r="AU13" s="48">
        <f>'РБ15%FIT18'!AU13+25</f>
        <v>20731</v>
      </c>
      <c r="AV13" s="48">
        <f>'РБ15%FIT18'!AV13+25</f>
        <v>20731</v>
      </c>
      <c r="AW13" s="49">
        <f>'РБ15%FIT18'!AW13+25</f>
        <v>21840</v>
      </c>
      <c r="AX13" s="49">
        <f>'РБ15%FIT18'!AX13+25</f>
        <v>21840</v>
      </c>
      <c r="AY13" s="49">
        <f>'РБ15%FIT18'!AY13+25</f>
        <v>21840</v>
      </c>
      <c r="AZ13" s="49">
        <f>'РБ15%FIT18'!AZ13+25</f>
        <v>21840</v>
      </c>
      <c r="BA13" s="49">
        <f>'РБ15%FIT18'!BA13+25</f>
        <v>21840</v>
      </c>
      <c r="BB13" s="49">
        <f>'РБ15%FIT18'!BB13+25</f>
        <v>21840</v>
      </c>
      <c r="BC13" s="49">
        <f>'РБ15%FIT18'!BC13+25</f>
        <v>21840</v>
      </c>
      <c r="BD13" s="49">
        <f>'РБ15%FIT18'!BD13+25</f>
        <v>21840</v>
      </c>
      <c r="BE13" s="49">
        <f>'РБ15%FIT18'!BE13+25</f>
        <v>24059</v>
      </c>
      <c r="BF13" s="49">
        <f>'РБ15%FIT18'!BF13+25</f>
        <v>24059</v>
      </c>
      <c r="BG13" s="48">
        <f>'РБ15%FIT18'!BG13+25</f>
        <v>20731</v>
      </c>
      <c r="BH13" s="48">
        <f>'РБ15%FIT18'!BH13+25</f>
        <v>20731</v>
      </c>
      <c r="BI13" s="48">
        <f>'РБ15%FIT18'!BI13+25</f>
        <v>20731</v>
      </c>
      <c r="BJ13" s="48">
        <f>'РБ15%FIT18'!BJ13+25</f>
        <v>20731</v>
      </c>
      <c r="BK13" s="48">
        <f>'РБ15%FIT18'!BK13+25</f>
        <v>22950</v>
      </c>
      <c r="BL13" s="48">
        <f>'РБ15%FIT18'!BL13+25</f>
        <v>22950</v>
      </c>
      <c r="BM13" s="48">
        <f>'РБ15%FIT18'!BM13+25</f>
        <v>22950</v>
      </c>
      <c r="BN13" s="48">
        <f>'РБ15%FIT18'!BN13+25</f>
        <v>22950</v>
      </c>
      <c r="BO13" s="48">
        <f>'РБ15%FIT18'!BO13+25</f>
        <v>20731</v>
      </c>
      <c r="BP13" s="48">
        <f>'РБ15%FIT18'!BP13+25</f>
        <v>20731</v>
      </c>
      <c r="BQ13" s="48">
        <f>'РБ15%FIT18'!BQ13+25</f>
        <v>20731</v>
      </c>
      <c r="BR13" s="48">
        <f>'РБ15%FIT18'!BR13+25</f>
        <v>20731</v>
      </c>
      <c r="BS13" s="48">
        <f>'РБ15%FIT18'!BS13+25</f>
        <v>20731</v>
      </c>
      <c r="BT13" s="48">
        <f>'РБ15%FIT18'!BT13+25</f>
        <v>21840</v>
      </c>
      <c r="BU13" s="48">
        <f>'РБ15%FIT18'!BU13+25</f>
        <v>21840</v>
      </c>
      <c r="BV13" s="48">
        <f>'РБ15%FIT18'!BV13+25</f>
        <v>20731</v>
      </c>
      <c r="BW13" s="48">
        <f>'РБ15%FIT18'!BW13+25</f>
        <v>20731</v>
      </c>
      <c r="BX13" s="48">
        <f>'РБ15%FIT18'!BX13+25</f>
        <v>20731</v>
      </c>
      <c r="BY13" s="48">
        <f>'РБ15%FIT18'!BY13+25</f>
        <v>20731</v>
      </c>
      <c r="BZ13" s="48">
        <f>'РБ15%FIT18'!BZ13+25</f>
        <v>20731</v>
      </c>
      <c r="CA13" s="48">
        <f>'РБ15%FIT18'!CA13+25</f>
        <v>21840</v>
      </c>
      <c r="CB13" s="48">
        <f>'РБ15%FIT18'!CB13+25</f>
        <v>21840</v>
      </c>
      <c r="CC13" s="48">
        <f>'РБ15%FIT18'!CC13+25</f>
        <v>20731</v>
      </c>
      <c r="CD13" s="48">
        <f>'РБ15%FIT18'!CD13+25</f>
        <v>20731</v>
      </c>
      <c r="CE13" s="48">
        <f>'РБ15%FIT18'!CE13+25</f>
        <v>20731</v>
      </c>
      <c r="CF13" s="48">
        <f>'РБ15%FIT18'!CF13+25</f>
        <v>20731</v>
      </c>
      <c r="CG13" s="48">
        <f>'РБ15%FIT18'!CG13+25</f>
        <v>20731</v>
      </c>
      <c r="CH13" s="48">
        <f>'РБ15%FIT18'!CH13+25</f>
        <v>21840</v>
      </c>
      <c r="CI13" s="48">
        <f>'РБ15%FIT18'!CI13+25</f>
        <v>21840</v>
      </c>
      <c r="CJ13" s="48">
        <f>'РБ15%FIT18'!CJ13+25</f>
        <v>20731</v>
      </c>
      <c r="CK13" s="48">
        <f>'РБ15%FIT18'!CK13+25</f>
        <v>20731</v>
      </c>
      <c r="CL13" s="48">
        <f>'РБ15%FIT18'!CL13+25</f>
        <v>20731</v>
      </c>
      <c r="CM13" s="48">
        <f>'РБ15%FIT18'!CM13+25</f>
        <v>20731</v>
      </c>
      <c r="CN13" s="48">
        <f>'РБ15%FIT18'!CN13+25</f>
        <v>20731</v>
      </c>
      <c r="CO13" s="48">
        <f>'РБ15%FIT18'!CO13+25</f>
        <v>21840</v>
      </c>
      <c r="CP13" s="48">
        <f>'РБ15%FIT18'!CP13+25</f>
        <v>21840</v>
      </c>
      <c r="CQ13" s="48">
        <f>'РБ15%FIT18'!CQ13+25</f>
        <v>20731</v>
      </c>
      <c r="CR13" s="48">
        <f>'РБ15%FIT18'!CR13+25</f>
        <v>20731</v>
      </c>
      <c r="CS13" s="48">
        <f>'РБ15%FIT18'!CS13+25</f>
        <v>20731</v>
      </c>
      <c r="CT13" s="48">
        <f>'РБ15%FIT18'!CT13+25</f>
        <v>20731</v>
      </c>
      <c r="CU13" s="48">
        <f>'РБ15%FIT18'!CU13+25</f>
        <v>20731</v>
      </c>
      <c r="CV13" s="48">
        <f>'РБ15%FIT18'!CV13+25</f>
        <v>20731</v>
      </c>
      <c r="CW13" s="48">
        <f>'РБ15%FIT18'!CW13+25</f>
        <v>20731</v>
      </c>
      <c r="CX13" s="48">
        <f>'РБ15%FIT18'!CX13+25</f>
        <v>18513</v>
      </c>
      <c r="CY13" s="48">
        <f>'РБ15%FIT18'!CY13+25</f>
        <v>18513</v>
      </c>
      <c r="CZ13" s="48">
        <f>'РБ15%FIT18'!CZ13+25</f>
        <v>18513</v>
      </c>
      <c r="DA13" s="48">
        <f>'РБ15%FIT18'!DA13+25</f>
        <v>18513</v>
      </c>
      <c r="DB13" s="48">
        <f>'РБ15%FIT18'!DB13+25</f>
        <v>18513</v>
      </c>
      <c r="DC13" s="48">
        <f>'РБ15%FIT18'!DC13+25</f>
        <v>19622</v>
      </c>
      <c r="DD13" s="48">
        <f>'РБ15%FIT18'!DD13+25</f>
        <v>19622</v>
      </c>
      <c r="DE13" s="48">
        <f>'РБ15%FIT18'!DE13+25</f>
        <v>18513</v>
      </c>
      <c r="DF13" s="48">
        <f>'РБ15%FIT18'!DF13+25</f>
        <v>18513</v>
      </c>
      <c r="DG13" s="48">
        <f>'РБ15%FIT18'!DG13+25</f>
        <v>18513</v>
      </c>
      <c r="DH13" s="48">
        <f>'РБ15%FIT18'!DH13+25</f>
        <v>18513</v>
      </c>
      <c r="DI13" s="48">
        <f>'РБ15%FIT18'!DI13+25</f>
        <v>18513</v>
      </c>
      <c r="DJ13" s="48">
        <f>'РБ15%FIT18'!DJ13+25</f>
        <v>19622</v>
      </c>
      <c r="DK13" s="48">
        <f>'РБ15%FIT18'!DK13+25</f>
        <v>19622</v>
      </c>
      <c r="DL13" s="48">
        <f>'РБ15%FIT18'!DL13+25</f>
        <v>18513</v>
      </c>
      <c r="DM13" s="48">
        <f>'РБ15%FIT18'!DM13+25</f>
        <v>18513</v>
      </c>
      <c r="DN13" s="48">
        <f>'РБ15%FIT18'!DN13+25</f>
        <v>18513</v>
      </c>
      <c r="DO13" s="48">
        <f>'РБ15%FIT18'!DO13+25</f>
        <v>18513</v>
      </c>
      <c r="DP13" s="48">
        <f>'РБ15%FIT18'!DP13+25</f>
        <v>18513</v>
      </c>
      <c r="DQ13" s="48">
        <f>'РБ15%FIT18'!DQ13+25</f>
        <v>19622</v>
      </c>
      <c r="DR13" s="48">
        <f>'РБ15%FIT18'!DR13+25</f>
        <v>19622</v>
      </c>
      <c r="DS13" s="48">
        <f>'РБ15%FIT18'!DS13+25</f>
        <v>18513</v>
      </c>
      <c r="DT13" s="48">
        <f>'РБ15%FIT18'!DT13+25</f>
        <v>18513</v>
      </c>
      <c r="DU13" s="48">
        <f>'РБ15%FIT18'!DU13+25</f>
        <v>18513</v>
      </c>
      <c r="DV13" s="48">
        <f>'РБ15%FIT18'!DV13+25</f>
        <v>18513</v>
      </c>
      <c r="DW13" s="48">
        <f>'РБ15%FIT18'!DW13+25</f>
        <v>18513</v>
      </c>
      <c r="DX13" s="48">
        <f>'РБ15%FIT18'!DX13+25</f>
        <v>18513</v>
      </c>
      <c r="DY13" s="48">
        <f>'РБ15%FIT18'!DY13+25</f>
        <v>19622</v>
      </c>
      <c r="DZ13" s="48">
        <f>'РБ15%FIT18'!DZ13+25</f>
        <v>19622</v>
      </c>
      <c r="EA13" s="49">
        <f>'РБ15%FIT18'!EA13+25</f>
        <v>19622</v>
      </c>
      <c r="EB13" s="49">
        <f>'РБ15%FIT18'!EB13+25</f>
        <v>19622</v>
      </c>
      <c r="EC13" s="49">
        <f>'РБ15%FIT18'!EC13+25</f>
        <v>19622</v>
      </c>
      <c r="ED13" s="49">
        <f>'РБ15%FIT18'!ED13+25</f>
        <v>19622</v>
      </c>
      <c r="EE13" s="48">
        <f>'РБ15%FIT18'!EE13+25</f>
        <v>19622</v>
      </c>
      <c r="EF13" s="48">
        <f>'РБ15%FIT18'!EF13+25</f>
        <v>19622</v>
      </c>
      <c r="EG13" s="48">
        <f>'РБ15%FIT18'!EG13+25</f>
        <v>19622</v>
      </c>
      <c r="EH13" s="48">
        <f>'РБ15%FIT18'!EH13+25</f>
        <v>19622</v>
      </c>
      <c r="EI13" s="48">
        <f>'РБ15%FIT18'!EI13+25</f>
        <v>19622</v>
      </c>
      <c r="EJ13" s="49">
        <f>'РБ15%FIT18'!EJ13+25</f>
        <v>19622</v>
      </c>
      <c r="EK13" s="49">
        <f>'РБ15%FIT18'!EK13+25</f>
        <v>19622</v>
      </c>
      <c r="EL13" s="49">
        <f>'РБ15%FIT18'!EL13+25</f>
        <v>19622</v>
      </c>
      <c r="EM13" s="49">
        <f>'РБ15%FIT18'!EM13+25</f>
        <v>19622</v>
      </c>
      <c r="EN13" s="48">
        <f>'РБ15%FIT18'!EN13+25</f>
        <v>19622</v>
      </c>
      <c r="EO13" s="48">
        <f>'РБ15%FIT18'!EO13+25</f>
        <v>16368</v>
      </c>
      <c r="EP13" s="48">
        <f>'РБ15%FIT18'!EP13+25</f>
        <v>16368</v>
      </c>
      <c r="EQ13" s="48">
        <f>'РБ15%FIT18'!EQ13+25</f>
        <v>16368</v>
      </c>
      <c r="ER13" s="48">
        <f>'РБ15%FIT18'!ER13+25</f>
        <v>16368</v>
      </c>
      <c r="ES13" s="48">
        <f>'РБ15%FIT18'!ES13+25</f>
        <v>17034</v>
      </c>
      <c r="ET13" s="48">
        <f>'РБ15%FIT18'!ET13+25</f>
        <v>17034</v>
      </c>
      <c r="EU13" s="48">
        <f>'РБ15%FIT18'!EU13+25</f>
        <v>16368</v>
      </c>
      <c r="EV13" s="48">
        <f>'РБ15%FIT18'!EV13+25</f>
        <v>16368</v>
      </c>
      <c r="EW13" s="48">
        <f>'РБ15%FIT18'!EW13+25</f>
        <v>16368</v>
      </c>
      <c r="EX13" s="48">
        <f>'РБ15%FIT18'!EX13+25</f>
        <v>16368</v>
      </c>
      <c r="EY13" s="48">
        <f>'РБ15%FIT18'!EY13+25</f>
        <v>16368</v>
      </c>
      <c r="EZ13" s="48">
        <f>'РБ15%FIT18'!EZ13+25</f>
        <v>17034</v>
      </c>
      <c r="FA13" s="48">
        <f>'РБ15%FIT18'!FA13+25</f>
        <v>17034</v>
      </c>
      <c r="FB13" s="48">
        <f>'РБ15%FIT18'!FB13+25</f>
        <v>15850</v>
      </c>
      <c r="FC13" s="48">
        <f>'РБ15%FIT18'!FC13+25</f>
        <v>15850</v>
      </c>
      <c r="FD13" s="48">
        <f>'РБ15%FIT18'!FD13+25</f>
        <v>15850</v>
      </c>
      <c r="FE13" s="48">
        <f>'РБ15%FIT18'!FE13+25</f>
        <v>15850</v>
      </c>
      <c r="FF13" s="48">
        <f>'РБ15%FIT18'!FF13+25</f>
        <v>15850</v>
      </c>
      <c r="FG13" s="48">
        <f>'РБ15%FIT18'!FG13+25</f>
        <v>16368</v>
      </c>
      <c r="FH13" s="48">
        <f>'РБ15%FIT18'!FH13+25</f>
        <v>16368</v>
      </c>
      <c r="FI13" s="48">
        <f>'РБ15%FIT18'!FI13+25</f>
        <v>15850</v>
      </c>
      <c r="FJ13" s="48">
        <f>'РБ15%FIT18'!FJ13+25</f>
        <v>15850</v>
      </c>
      <c r="FK13" s="48">
        <f>'РБ15%FIT18'!FK13+25</f>
        <v>15850</v>
      </c>
      <c r="FL13" s="48">
        <f>'РБ15%FIT18'!FL13+25</f>
        <v>15850</v>
      </c>
      <c r="FM13" s="48">
        <f>'РБ15%FIT18'!FM13+25</f>
        <v>15850</v>
      </c>
      <c r="FN13" s="48">
        <f>'РБ15%FIT18'!FN13+25</f>
        <v>16368</v>
      </c>
      <c r="FO13" s="48">
        <f>'РБ15%FIT18'!FO13+25</f>
        <v>16368</v>
      </c>
      <c r="FP13" s="48">
        <f>'РБ15%FIT18'!FP13+25</f>
        <v>16368</v>
      </c>
      <c r="FQ13" s="48">
        <f>'РБ15%FIT18'!FQ13+25</f>
        <v>16368</v>
      </c>
      <c r="FR13" s="48">
        <f>'РБ15%FIT18'!FR13+25</f>
        <v>16368</v>
      </c>
      <c r="FS13" s="48">
        <f>'РБ15%FIT18'!FS13+25</f>
        <v>16368</v>
      </c>
      <c r="FT13" s="48">
        <f>'РБ15%FIT18'!FT13+25</f>
        <v>16368</v>
      </c>
      <c r="FU13" s="48">
        <f>'РБ15%FIT18'!FU13+25</f>
        <v>16368</v>
      </c>
      <c r="FV13" s="48">
        <f>'РБ15%FIT18'!FV13+25</f>
        <v>16368</v>
      </c>
      <c r="FW13" s="48">
        <f>'РБ15%FIT18'!FW13+25</f>
        <v>15333</v>
      </c>
      <c r="FX13" s="48">
        <f>'РБ15%FIT18'!FX13+25</f>
        <v>15333</v>
      </c>
      <c r="FY13" s="48">
        <f>'РБ15%FIT18'!FY13+25</f>
        <v>15333</v>
      </c>
      <c r="FZ13" s="48">
        <f>'РБ15%FIT18'!FZ13+25</f>
        <v>15333</v>
      </c>
      <c r="GA13" s="48">
        <f>'РБ15%FIT18'!GA13+25</f>
        <v>15333</v>
      </c>
      <c r="GB13" s="48">
        <f>'РБ15%FIT18'!GB13+25</f>
        <v>15850</v>
      </c>
      <c r="GC13" s="48">
        <f>'РБ15%FIT18'!GC13+25</f>
        <v>15850</v>
      </c>
      <c r="GD13" s="48">
        <f>'РБ15%FIT18'!GD13+25</f>
        <v>15333</v>
      </c>
      <c r="GE13" s="48">
        <f>'РБ15%FIT18'!GE13+25</f>
        <v>15333</v>
      </c>
      <c r="GF13" s="48">
        <f>'РБ15%FIT18'!GF13+25</f>
        <v>15333</v>
      </c>
      <c r="GG13" s="48">
        <f>'РБ15%FIT18'!GG13+25</f>
        <v>15333</v>
      </c>
      <c r="GH13" s="48">
        <f>'РБ15%FIT18'!GH13+25</f>
        <v>15333</v>
      </c>
      <c r="GI13" s="48">
        <f>'РБ15%FIT18'!GI13+25</f>
        <v>15850</v>
      </c>
      <c r="GJ13" s="48">
        <f>'РБ15%FIT18'!GJ13+25</f>
        <v>15850</v>
      </c>
      <c r="GK13" s="48">
        <f>'РБ15%FIT18'!GK13+25</f>
        <v>15333</v>
      </c>
      <c r="GL13" s="48">
        <f>'РБ15%FIT18'!GL13+25</f>
        <v>15333</v>
      </c>
      <c r="GM13" s="48">
        <f>'РБ15%FIT18'!GM13+25</f>
        <v>15333</v>
      </c>
      <c r="GN13" s="48">
        <f>'РБ15%FIT18'!GN13+25</f>
        <v>15333</v>
      </c>
      <c r="GO13" s="48">
        <f>'РБ15%FIT18'!GO13+25</f>
        <v>15333</v>
      </c>
      <c r="GP13" s="48">
        <f>'РБ15%FIT18'!GP13+25</f>
        <v>15850</v>
      </c>
      <c r="GQ13" s="48">
        <f>'РБ15%FIT18'!GQ13+25</f>
        <v>15850</v>
      </c>
      <c r="GR13" s="48">
        <f>'РБ15%FIT18'!GR13+25</f>
        <v>15333</v>
      </c>
      <c r="GS13" s="48">
        <f>'РБ15%FIT18'!GS13+25</f>
        <v>15333</v>
      </c>
      <c r="GT13" s="48">
        <f>'РБ15%FIT18'!GT13+25</f>
        <v>15333</v>
      </c>
      <c r="GU13" s="48">
        <f>'РБ15%FIT18'!GU13+25</f>
        <v>15333</v>
      </c>
      <c r="GV13" s="48">
        <f>'РБ15%FIT18'!GV13+25</f>
        <v>15333</v>
      </c>
      <c r="GW13" s="48">
        <f>'РБ15%FIT18'!GW13+25</f>
        <v>15850</v>
      </c>
      <c r="GX13" s="48">
        <f>'РБ15%FIT18'!GX13+25</f>
        <v>15850</v>
      </c>
      <c r="GY13" s="48">
        <f>'РБ15%FIT18'!GY13+25</f>
        <v>15333</v>
      </c>
      <c r="GZ13" s="48">
        <f>'РБ15%FIT18'!GZ13+25</f>
        <v>15333</v>
      </c>
      <c r="HA13" s="48">
        <f>'РБ15%FIT18'!HA13+25</f>
        <v>15333</v>
      </c>
      <c r="HB13" s="48">
        <f>'РБ15%FIT18'!HB13+25</f>
        <v>15333</v>
      </c>
      <c r="HC13" s="48">
        <f>'РБ15%FIT18'!HC13+25</f>
        <v>15333</v>
      </c>
      <c r="HD13" s="48">
        <f>'РБ15%FIT18'!HD13+25</f>
        <v>17034</v>
      </c>
      <c r="HE13" s="48">
        <f>'РБ15%FIT18'!HE13+25</f>
        <v>17034</v>
      </c>
      <c r="HF13" s="48">
        <f>'РБ15%FIT18'!HF13+25</f>
        <v>16368</v>
      </c>
      <c r="HG13" s="48">
        <f>'РБ15%FIT18'!HG13+25</f>
        <v>16368</v>
      </c>
      <c r="HH13" s="48">
        <f>'РБ15%FIT18'!HH13+25</f>
        <v>16368</v>
      </c>
      <c r="HI13" s="48">
        <f>'РБ15%FIT18'!HI13+25</f>
        <v>16368</v>
      </c>
      <c r="HJ13" s="48">
        <f>'РБ15%FIT18'!HJ13+25</f>
        <v>16368</v>
      </c>
      <c r="HK13" s="48">
        <f>'РБ15%FIT18'!HK13+25</f>
        <v>19252</v>
      </c>
      <c r="HL13" s="48">
        <f>'РБ15%FIT18'!HL13+25</f>
        <v>19252</v>
      </c>
      <c r="HM13" s="48">
        <f>'РБ15%FIT18'!HM13+25</f>
        <v>19252</v>
      </c>
      <c r="HN13" s="48">
        <f>'РБ15%FIT18'!HN13+25</f>
        <v>19252</v>
      </c>
      <c r="HO13" s="48">
        <f>'РБ15%FIT18'!HO13+25</f>
        <v>19252</v>
      </c>
      <c r="HP13" s="48">
        <f>'РБ15%FIT18'!HP13+25</f>
        <v>19252</v>
      </c>
      <c r="HQ13" s="48">
        <f>'РБ15%FIT18'!HQ13+25</f>
        <v>19252</v>
      </c>
      <c r="HR13" s="48">
        <f>'РБ15%FIT18'!HR13+25</f>
        <v>19992</v>
      </c>
      <c r="HS13" s="48">
        <f>'РБ15%FIT18'!HS13+25</f>
        <v>19992</v>
      </c>
      <c r="HT13" s="48">
        <f>'РБ15%FIT18'!HT13+25</f>
        <v>19992</v>
      </c>
      <c r="HU13" s="48">
        <f>'РБ15%FIT18'!HU13+25</f>
        <v>19992</v>
      </c>
      <c r="HV13" s="17"/>
      <c r="HW13" s="17"/>
      <c r="HX13" s="17"/>
      <c r="HY13" s="17"/>
      <c r="HZ13" s="17"/>
      <c r="IA13" s="17"/>
      <c r="IB13" s="17"/>
      <c r="IC13" s="17"/>
      <c r="ID13" s="17"/>
      <c r="IE13" s="17"/>
      <c r="IF13" s="17"/>
      <c r="IG13" s="17"/>
      <c r="IH13" s="17"/>
      <c r="II13" s="17"/>
    </row>
    <row r="14" spans="1:243" s="7" customFormat="1" x14ac:dyDescent="0.2">
      <c r="A14" s="6" t="s">
        <v>55</v>
      </c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9"/>
      <c r="Z14" s="49"/>
      <c r="AA14" s="49"/>
      <c r="AB14" s="49"/>
      <c r="AC14" s="49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9"/>
      <c r="AO14" s="49"/>
      <c r="AP14" s="49"/>
      <c r="AQ14" s="49"/>
      <c r="AR14" s="48"/>
      <c r="AS14" s="48"/>
      <c r="AT14" s="48"/>
      <c r="AU14" s="48"/>
      <c r="AV14" s="48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8"/>
      <c r="BH14" s="48"/>
      <c r="BI14" s="48"/>
      <c r="BJ14" s="48"/>
      <c r="BK14" s="48"/>
      <c r="BL14" s="48"/>
      <c r="BM14" s="48"/>
      <c r="BN14" s="48"/>
      <c r="BO14" s="48"/>
      <c r="BP14" s="48"/>
      <c r="BQ14" s="48"/>
      <c r="BR14" s="48"/>
      <c r="BS14" s="48"/>
      <c r="BT14" s="48"/>
      <c r="BU14" s="48"/>
      <c r="BV14" s="48"/>
      <c r="BW14" s="48"/>
      <c r="BX14" s="48"/>
      <c r="BY14" s="48"/>
      <c r="BZ14" s="48"/>
      <c r="CA14" s="48"/>
      <c r="CB14" s="48"/>
      <c r="CC14" s="48"/>
      <c r="CD14" s="48"/>
      <c r="CE14" s="48"/>
      <c r="CF14" s="48"/>
      <c r="CG14" s="48"/>
      <c r="CH14" s="48"/>
      <c r="CI14" s="48"/>
      <c r="CJ14" s="48"/>
      <c r="CK14" s="48"/>
      <c r="CL14" s="48"/>
      <c r="CM14" s="48"/>
      <c r="CN14" s="48"/>
      <c r="CO14" s="48"/>
      <c r="CP14" s="48"/>
      <c r="CQ14" s="48"/>
      <c r="CR14" s="48"/>
      <c r="CS14" s="48"/>
      <c r="CT14" s="48"/>
      <c r="CU14" s="48"/>
      <c r="CV14" s="48"/>
      <c r="CW14" s="48"/>
      <c r="CX14" s="48"/>
      <c r="CY14" s="48"/>
      <c r="CZ14" s="48"/>
      <c r="DA14" s="48"/>
      <c r="DB14" s="48"/>
      <c r="DC14" s="48"/>
      <c r="DD14" s="48"/>
      <c r="DE14" s="48"/>
      <c r="DF14" s="48"/>
      <c r="DG14" s="48"/>
      <c r="DH14" s="48"/>
      <c r="DI14" s="48"/>
      <c r="DJ14" s="48"/>
      <c r="DK14" s="48"/>
      <c r="DL14" s="48"/>
      <c r="DM14" s="48"/>
      <c r="DN14" s="48"/>
      <c r="DO14" s="48"/>
      <c r="DP14" s="48"/>
      <c r="DQ14" s="48"/>
      <c r="DR14" s="48"/>
      <c r="DS14" s="48"/>
      <c r="DT14" s="48"/>
      <c r="DU14" s="48"/>
      <c r="DV14" s="48"/>
      <c r="DW14" s="48"/>
      <c r="DX14" s="48"/>
      <c r="DY14" s="48"/>
      <c r="DZ14" s="48"/>
      <c r="EA14" s="49"/>
      <c r="EB14" s="49"/>
      <c r="EC14" s="49"/>
      <c r="ED14" s="49"/>
      <c r="EE14" s="48"/>
      <c r="EF14" s="48"/>
      <c r="EG14" s="48"/>
      <c r="EH14" s="48"/>
      <c r="EI14" s="48"/>
      <c r="EJ14" s="49"/>
      <c r="EK14" s="49"/>
      <c r="EL14" s="49"/>
      <c r="EM14" s="49"/>
      <c r="EN14" s="48"/>
      <c r="EO14" s="48"/>
      <c r="EP14" s="48"/>
      <c r="EQ14" s="48"/>
      <c r="ER14" s="48"/>
      <c r="ES14" s="48"/>
      <c r="ET14" s="48"/>
      <c r="EU14" s="48"/>
      <c r="EV14" s="48"/>
      <c r="EW14" s="48"/>
      <c r="EX14" s="48"/>
      <c r="EY14" s="48"/>
      <c r="EZ14" s="48"/>
      <c r="FA14" s="48"/>
      <c r="FB14" s="48"/>
      <c r="FC14" s="48"/>
      <c r="FD14" s="48"/>
      <c r="FE14" s="48"/>
      <c r="FF14" s="48"/>
      <c r="FG14" s="48"/>
      <c r="FH14" s="48"/>
      <c r="FI14" s="48"/>
      <c r="FJ14" s="48"/>
      <c r="FK14" s="48"/>
      <c r="FL14" s="48"/>
      <c r="FM14" s="48"/>
      <c r="FN14" s="48"/>
      <c r="FO14" s="48"/>
      <c r="FP14" s="48"/>
      <c r="FQ14" s="48"/>
      <c r="FR14" s="48"/>
      <c r="FS14" s="48"/>
      <c r="FT14" s="48"/>
      <c r="FU14" s="48"/>
      <c r="FV14" s="48"/>
      <c r="FW14" s="48"/>
      <c r="FX14" s="48"/>
      <c r="FY14" s="48"/>
      <c r="FZ14" s="48"/>
      <c r="GA14" s="48"/>
      <c r="GB14" s="48"/>
      <c r="GC14" s="48"/>
      <c r="GD14" s="48"/>
      <c r="GE14" s="48"/>
      <c r="GF14" s="48"/>
      <c r="GG14" s="48"/>
      <c r="GH14" s="48"/>
      <c r="GI14" s="48"/>
      <c r="GJ14" s="48"/>
      <c r="GK14" s="48"/>
      <c r="GL14" s="48"/>
      <c r="GM14" s="48"/>
      <c r="GN14" s="48"/>
      <c r="GO14" s="48"/>
      <c r="GP14" s="48"/>
      <c r="GQ14" s="48"/>
      <c r="GR14" s="48"/>
      <c r="GS14" s="48"/>
      <c r="GT14" s="48"/>
      <c r="GU14" s="48"/>
      <c r="GV14" s="48"/>
      <c r="GW14" s="48"/>
      <c r="GX14" s="48"/>
      <c r="GY14" s="48"/>
      <c r="GZ14" s="48"/>
      <c r="HA14" s="48"/>
      <c r="HB14" s="48"/>
      <c r="HC14" s="48"/>
      <c r="HD14" s="48"/>
      <c r="HE14" s="48"/>
      <c r="HF14" s="48"/>
      <c r="HG14" s="48"/>
      <c r="HH14" s="48"/>
      <c r="HI14" s="48"/>
      <c r="HJ14" s="48"/>
      <c r="HK14" s="48"/>
      <c r="HL14" s="48"/>
      <c r="HM14" s="48"/>
      <c r="HN14" s="48"/>
      <c r="HO14" s="48"/>
      <c r="HP14" s="48"/>
      <c r="HQ14" s="48"/>
      <c r="HR14" s="48"/>
      <c r="HS14" s="48"/>
      <c r="HT14" s="48"/>
      <c r="HU14" s="48"/>
      <c r="HV14" s="17"/>
      <c r="HW14" s="17"/>
      <c r="HX14" s="17"/>
      <c r="HY14" s="17"/>
      <c r="HZ14" s="17"/>
      <c r="IA14" s="17"/>
      <c r="IB14" s="17"/>
      <c r="IC14" s="17"/>
      <c r="ID14" s="17"/>
      <c r="IE14" s="17"/>
      <c r="IF14" s="17"/>
      <c r="IG14" s="17"/>
      <c r="IH14" s="17"/>
      <c r="II14" s="17"/>
    </row>
    <row r="15" spans="1:243" s="7" customFormat="1" x14ac:dyDescent="0.2">
      <c r="A15" s="8">
        <v>1</v>
      </c>
      <c r="B15" s="48">
        <f>'РБ15%FIT18'!B15+25</f>
        <v>15185</v>
      </c>
      <c r="C15" s="48">
        <f>'РБ15%FIT18'!C15+25</f>
        <v>15924</v>
      </c>
      <c r="D15" s="48">
        <f>'РБ15%FIT18'!D15+25</f>
        <v>14815</v>
      </c>
      <c r="E15" s="48">
        <f>'РБ15%FIT18'!E15+25</f>
        <v>14815</v>
      </c>
      <c r="F15" s="48">
        <f>'РБ15%FIT18'!F15+25</f>
        <v>14815</v>
      </c>
      <c r="G15" s="48">
        <f>'РБ15%FIT18'!G15+25</f>
        <v>14815</v>
      </c>
      <c r="H15" s="48">
        <f>'РБ15%FIT18'!H15+25</f>
        <v>15924</v>
      </c>
      <c r="I15" s="48">
        <f>'РБ15%FIT18'!I15+25</f>
        <v>17773</v>
      </c>
      <c r="J15" s="48">
        <f>'РБ15%FIT18'!J15+25</f>
        <v>17773</v>
      </c>
      <c r="K15" s="48">
        <f>'РБ15%FIT18'!K15+25</f>
        <v>15185</v>
      </c>
      <c r="L15" s="48">
        <f>'РБ15%FIT18'!L15+25</f>
        <v>15185</v>
      </c>
      <c r="M15" s="48">
        <f>'РБ15%FIT18'!M15+25</f>
        <v>15185</v>
      </c>
      <c r="N15" s="48">
        <f>'РБ15%FIT18'!N15+25</f>
        <v>15185</v>
      </c>
      <c r="O15" s="48">
        <f>'РБ15%FIT18'!O15+25</f>
        <v>15185</v>
      </c>
      <c r="P15" s="48">
        <f>'РБ15%FIT18'!P15+25</f>
        <v>16664</v>
      </c>
      <c r="Q15" s="48">
        <f>'РБ15%FIT18'!Q15+25</f>
        <v>16664</v>
      </c>
      <c r="R15" s="48">
        <f>'РБ15%FIT18'!R15+25</f>
        <v>15924</v>
      </c>
      <c r="S15" s="48">
        <f>'РБ15%FIT18'!S15+25</f>
        <v>15924</v>
      </c>
      <c r="T15" s="48">
        <f>'РБ15%FIT18'!T15+25</f>
        <v>15924</v>
      </c>
      <c r="U15" s="48">
        <f>'РБ15%FIT18'!U15+25</f>
        <v>15924</v>
      </c>
      <c r="V15" s="48">
        <f>'РБ15%FIT18'!V15+25</f>
        <v>15924</v>
      </c>
      <c r="W15" s="48">
        <f>'РБ15%FIT18'!W15+25</f>
        <v>18882</v>
      </c>
      <c r="X15" s="48">
        <f>'РБ15%FIT18'!X15+25</f>
        <v>18882</v>
      </c>
      <c r="Y15" s="49">
        <f>'РБ15%FIT18'!Y15+25</f>
        <v>18882</v>
      </c>
      <c r="Z15" s="49">
        <f>'РБ15%FIT18'!Z15+25</f>
        <v>18882</v>
      </c>
      <c r="AA15" s="49">
        <f>'РБ15%FIT18'!AA15+25</f>
        <v>18882</v>
      </c>
      <c r="AB15" s="49">
        <f>'РБ15%FIT18'!AB15+25</f>
        <v>18882</v>
      </c>
      <c r="AC15" s="49">
        <f>'РБ15%FIT18'!AC15+25</f>
        <v>18882</v>
      </c>
      <c r="AD15" s="48">
        <f>'РБ15%FIT18'!AD15+25</f>
        <v>18882</v>
      </c>
      <c r="AE15" s="48">
        <f>'РБ15%FIT18'!AE15+25</f>
        <v>18882</v>
      </c>
      <c r="AF15" s="48">
        <f>'РБ15%FIT18'!AF15+25</f>
        <v>18882</v>
      </c>
      <c r="AG15" s="48">
        <f>'РБ15%FIT18'!AG15+25</f>
        <v>23319</v>
      </c>
      <c r="AH15" s="48">
        <f>'РБ15%FIT18'!AH15+25</f>
        <v>23319</v>
      </c>
      <c r="AI15" s="48">
        <f>'РБ15%FIT18'!AI15+25</f>
        <v>23319</v>
      </c>
      <c r="AJ15" s="48">
        <f>'РБ15%FIT18'!AJ15+25</f>
        <v>23319</v>
      </c>
      <c r="AK15" s="48">
        <f>'РБ15%FIT18'!AK15+25</f>
        <v>24798</v>
      </c>
      <c r="AL15" s="48">
        <f>'РБ15%FIT18'!AL15+25</f>
        <v>24798</v>
      </c>
      <c r="AM15" s="48">
        <f>'РБ15%FIT18'!AM15+25</f>
        <v>24798</v>
      </c>
      <c r="AN15" s="49">
        <f>'РБ15%FIT18'!AN15+25</f>
        <v>24798</v>
      </c>
      <c r="AO15" s="49">
        <f>'РБ15%FIT18'!AO15+25</f>
        <v>24798</v>
      </c>
      <c r="AP15" s="49">
        <f>'РБ15%FIT18'!AP15+25</f>
        <v>24798</v>
      </c>
      <c r="AQ15" s="49">
        <f>'РБ15%FIT18'!AQ15+25</f>
        <v>24798</v>
      </c>
      <c r="AR15" s="48">
        <f>'РБ15%FIT18'!AR15+25</f>
        <v>24798</v>
      </c>
      <c r="AS15" s="48">
        <f>'РБ15%FIT18'!AS15+25</f>
        <v>24798</v>
      </c>
      <c r="AT15" s="48">
        <f>'РБ15%FIT18'!AT15+25</f>
        <v>19992</v>
      </c>
      <c r="AU15" s="48">
        <f>'РБ15%FIT18'!AU15+25</f>
        <v>19992</v>
      </c>
      <c r="AV15" s="48">
        <f>'РБ15%FIT18'!AV15+25</f>
        <v>19992</v>
      </c>
      <c r="AW15" s="49">
        <f>'РБ15%FIT18'!AW15+25</f>
        <v>21101</v>
      </c>
      <c r="AX15" s="49">
        <f>'РБ15%FIT18'!AX15+25</f>
        <v>21101</v>
      </c>
      <c r="AY15" s="49">
        <f>'РБ15%FIT18'!AY15+25</f>
        <v>21101</v>
      </c>
      <c r="AZ15" s="49">
        <f>'РБ15%FIT18'!AZ15+25</f>
        <v>21101</v>
      </c>
      <c r="BA15" s="49">
        <f>'РБ15%FIT18'!BA15+25</f>
        <v>21101</v>
      </c>
      <c r="BB15" s="49">
        <f>'РБ15%FIT18'!BB15+25</f>
        <v>21101</v>
      </c>
      <c r="BC15" s="49">
        <f>'РБ15%FIT18'!BC15+25</f>
        <v>21101</v>
      </c>
      <c r="BD15" s="49">
        <f>'РБ15%FIT18'!BD15+25</f>
        <v>21101</v>
      </c>
      <c r="BE15" s="49">
        <f>'РБ15%FIT18'!BE15+25</f>
        <v>23319</v>
      </c>
      <c r="BF15" s="49">
        <f>'РБ15%FIT18'!BF15+25</f>
        <v>23319</v>
      </c>
      <c r="BG15" s="48">
        <f>'РБ15%FIT18'!BG15+25</f>
        <v>19992</v>
      </c>
      <c r="BH15" s="48">
        <f>'РБ15%FIT18'!BH15+25</f>
        <v>19992</v>
      </c>
      <c r="BI15" s="48">
        <f>'РБ15%FIT18'!BI15+25</f>
        <v>19992</v>
      </c>
      <c r="BJ15" s="48">
        <f>'РБ15%FIT18'!BJ15+25</f>
        <v>19992</v>
      </c>
      <c r="BK15" s="48">
        <f>'РБ15%FIT18'!BK15+25</f>
        <v>22210</v>
      </c>
      <c r="BL15" s="48">
        <f>'РБ15%FIT18'!BL15+25</f>
        <v>22210</v>
      </c>
      <c r="BM15" s="48">
        <f>'РБ15%FIT18'!BM15+25</f>
        <v>22210</v>
      </c>
      <c r="BN15" s="48">
        <f>'РБ15%FIT18'!BN15+25</f>
        <v>22210</v>
      </c>
      <c r="BO15" s="48">
        <f>'РБ15%FIT18'!BO15+25</f>
        <v>19992</v>
      </c>
      <c r="BP15" s="48">
        <f>'РБ15%FIT18'!BP15+25</f>
        <v>19992</v>
      </c>
      <c r="BQ15" s="48">
        <f>'РБ15%FIT18'!BQ15+25</f>
        <v>19992</v>
      </c>
      <c r="BR15" s="48">
        <f>'РБ15%FIT18'!BR15+25</f>
        <v>19992</v>
      </c>
      <c r="BS15" s="48">
        <f>'РБ15%FIT18'!BS15+25</f>
        <v>19992</v>
      </c>
      <c r="BT15" s="48">
        <f>'РБ15%FIT18'!BT15+25</f>
        <v>21101</v>
      </c>
      <c r="BU15" s="48">
        <f>'РБ15%FIT18'!BU15+25</f>
        <v>21101</v>
      </c>
      <c r="BV15" s="48">
        <f>'РБ15%FIT18'!BV15+25</f>
        <v>19992</v>
      </c>
      <c r="BW15" s="48">
        <f>'РБ15%FIT18'!BW15+25</f>
        <v>19992</v>
      </c>
      <c r="BX15" s="48">
        <f>'РБ15%FIT18'!BX15+25</f>
        <v>19992</v>
      </c>
      <c r="BY15" s="48">
        <f>'РБ15%FIT18'!BY15+25</f>
        <v>19992</v>
      </c>
      <c r="BZ15" s="48">
        <f>'РБ15%FIT18'!BZ15+25</f>
        <v>19992</v>
      </c>
      <c r="CA15" s="48">
        <f>'РБ15%FIT18'!CA15+25</f>
        <v>21101</v>
      </c>
      <c r="CB15" s="48">
        <f>'РБ15%FIT18'!CB15+25</f>
        <v>21101</v>
      </c>
      <c r="CC15" s="48">
        <f>'РБ15%FIT18'!CC15+25</f>
        <v>19992</v>
      </c>
      <c r="CD15" s="48">
        <f>'РБ15%FIT18'!CD15+25</f>
        <v>19992</v>
      </c>
      <c r="CE15" s="48">
        <f>'РБ15%FIT18'!CE15+25</f>
        <v>19992</v>
      </c>
      <c r="CF15" s="48">
        <f>'РБ15%FIT18'!CF15+25</f>
        <v>19992</v>
      </c>
      <c r="CG15" s="48">
        <f>'РБ15%FIT18'!CG15+25</f>
        <v>19992</v>
      </c>
      <c r="CH15" s="48">
        <f>'РБ15%FIT18'!CH15+25</f>
        <v>21101</v>
      </c>
      <c r="CI15" s="48">
        <f>'РБ15%FIT18'!CI15+25</f>
        <v>21101</v>
      </c>
      <c r="CJ15" s="48">
        <f>'РБ15%FIT18'!CJ15+25</f>
        <v>19992</v>
      </c>
      <c r="CK15" s="48">
        <f>'РБ15%FIT18'!CK15+25</f>
        <v>19992</v>
      </c>
      <c r="CL15" s="48">
        <f>'РБ15%FIT18'!CL15+25</f>
        <v>19992</v>
      </c>
      <c r="CM15" s="48">
        <f>'РБ15%FIT18'!CM15+25</f>
        <v>19992</v>
      </c>
      <c r="CN15" s="48">
        <f>'РБ15%FIT18'!CN15+25</f>
        <v>19992</v>
      </c>
      <c r="CO15" s="48">
        <f>'РБ15%FIT18'!CO15+25</f>
        <v>21101</v>
      </c>
      <c r="CP15" s="48">
        <f>'РБ15%FIT18'!CP15+25</f>
        <v>21101</v>
      </c>
      <c r="CQ15" s="48">
        <f>'РБ15%FIT18'!CQ15+25</f>
        <v>19992</v>
      </c>
      <c r="CR15" s="48">
        <f>'РБ15%FIT18'!CR15+25</f>
        <v>19992</v>
      </c>
      <c r="CS15" s="48">
        <f>'РБ15%FIT18'!CS15+25</f>
        <v>19992</v>
      </c>
      <c r="CT15" s="48">
        <f>'РБ15%FIT18'!CT15+25</f>
        <v>19992</v>
      </c>
      <c r="CU15" s="48">
        <f>'РБ15%FIT18'!CU15+25</f>
        <v>19992</v>
      </c>
      <c r="CV15" s="48">
        <f>'РБ15%FIT18'!CV15+25</f>
        <v>19992</v>
      </c>
      <c r="CW15" s="48">
        <f>'РБ15%FIT18'!CW15+25</f>
        <v>19992</v>
      </c>
      <c r="CX15" s="48">
        <f>'РБ15%FIT18'!CX15+25</f>
        <v>17773</v>
      </c>
      <c r="CY15" s="48">
        <f>'РБ15%FIT18'!CY15+25</f>
        <v>17773</v>
      </c>
      <c r="CZ15" s="48">
        <f>'РБ15%FIT18'!CZ15+25</f>
        <v>17773</v>
      </c>
      <c r="DA15" s="48">
        <f>'РБ15%FIT18'!DA15+25</f>
        <v>17773</v>
      </c>
      <c r="DB15" s="48">
        <f>'РБ15%FIT18'!DB15+25</f>
        <v>17773</v>
      </c>
      <c r="DC15" s="48">
        <f>'РБ15%FIT18'!DC15+25</f>
        <v>18882</v>
      </c>
      <c r="DD15" s="48">
        <f>'РБ15%FIT18'!DD15+25</f>
        <v>18882</v>
      </c>
      <c r="DE15" s="48">
        <f>'РБ15%FIT18'!DE15+25</f>
        <v>17773</v>
      </c>
      <c r="DF15" s="48">
        <f>'РБ15%FIT18'!DF15+25</f>
        <v>17773</v>
      </c>
      <c r="DG15" s="48">
        <f>'РБ15%FIT18'!DG15+25</f>
        <v>17773</v>
      </c>
      <c r="DH15" s="48">
        <f>'РБ15%FIT18'!DH15+25</f>
        <v>17773</v>
      </c>
      <c r="DI15" s="48">
        <f>'РБ15%FIT18'!DI15+25</f>
        <v>17773</v>
      </c>
      <c r="DJ15" s="48">
        <f>'РБ15%FIT18'!DJ15+25</f>
        <v>18882</v>
      </c>
      <c r="DK15" s="48">
        <f>'РБ15%FIT18'!DK15+25</f>
        <v>18882</v>
      </c>
      <c r="DL15" s="48">
        <f>'РБ15%FIT18'!DL15+25</f>
        <v>17773</v>
      </c>
      <c r="DM15" s="48">
        <f>'РБ15%FIT18'!DM15+25</f>
        <v>17773</v>
      </c>
      <c r="DN15" s="48">
        <f>'РБ15%FIT18'!DN15+25</f>
        <v>17773</v>
      </c>
      <c r="DO15" s="48">
        <f>'РБ15%FIT18'!DO15+25</f>
        <v>17773</v>
      </c>
      <c r="DP15" s="48">
        <f>'РБ15%FIT18'!DP15+25</f>
        <v>17773</v>
      </c>
      <c r="DQ15" s="48">
        <f>'РБ15%FIT18'!DQ15+25</f>
        <v>18882</v>
      </c>
      <c r="DR15" s="48">
        <f>'РБ15%FIT18'!DR15+25</f>
        <v>18882</v>
      </c>
      <c r="DS15" s="48">
        <f>'РБ15%FIT18'!DS15+25</f>
        <v>17773</v>
      </c>
      <c r="DT15" s="48">
        <f>'РБ15%FIT18'!DT15+25</f>
        <v>17773</v>
      </c>
      <c r="DU15" s="48">
        <f>'РБ15%FIT18'!DU15+25</f>
        <v>17773</v>
      </c>
      <c r="DV15" s="48">
        <f>'РБ15%FIT18'!DV15+25</f>
        <v>17773</v>
      </c>
      <c r="DW15" s="48">
        <f>'РБ15%FIT18'!DW15+25</f>
        <v>17773</v>
      </c>
      <c r="DX15" s="48">
        <f>'РБ15%FIT18'!DX15+25</f>
        <v>17773</v>
      </c>
      <c r="DY15" s="48">
        <f>'РБ15%FIT18'!DY15+25</f>
        <v>18882</v>
      </c>
      <c r="DZ15" s="48">
        <f>'РБ15%FIT18'!DZ15+25</f>
        <v>18882</v>
      </c>
      <c r="EA15" s="49">
        <f>'РБ15%FIT18'!EA15+25</f>
        <v>18882</v>
      </c>
      <c r="EB15" s="49">
        <f>'РБ15%FIT18'!EB15+25</f>
        <v>18882</v>
      </c>
      <c r="EC15" s="49">
        <f>'РБ15%FIT18'!EC15+25</f>
        <v>18882</v>
      </c>
      <c r="ED15" s="49">
        <f>'РБ15%FIT18'!ED15+25</f>
        <v>18882</v>
      </c>
      <c r="EE15" s="48">
        <f>'РБ15%FIT18'!EE15+25</f>
        <v>18882</v>
      </c>
      <c r="EF15" s="48">
        <f>'РБ15%FIT18'!EF15+25</f>
        <v>18882</v>
      </c>
      <c r="EG15" s="48">
        <f>'РБ15%FIT18'!EG15+25</f>
        <v>18882</v>
      </c>
      <c r="EH15" s="48">
        <f>'РБ15%FIT18'!EH15+25</f>
        <v>18882</v>
      </c>
      <c r="EI15" s="48">
        <f>'РБ15%FIT18'!EI15+25</f>
        <v>18882</v>
      </c>
      <c r="EJ15" s="49">
        <f>'РБ15%FIT18'!EJ15+25</f>
        <v>18882</v>
      </c>
      <c r="EK15" s="49">
        <f>'РБ15%FIT18'!EK15+25</f>
        <v>18882</v>
      </c>
      <c r="EL15" s="49">
        <f>'РБ15%FIT18'!EL15+25</f>
        <v>18882</v>
      </c>
      <c r="EM15" s="49">
        <f>'РБ15%FIT18'!EM15+25</f>
        <v>18882</v>
      </c>
      <c r="EN15" s="48">
        <f>'РБ15%FIT18'!EN15+25</f>
        <v>18882</v>
      </c>
      <c r="EO15" s="48">
        <f>'РБ15%FIT18'!EO15+25</f>
        <v>15628</v>
      </c>
      <c r="EP15" s="48">
        <f>'РБ15%FIT18'!EP15+25</f>
        <v>15628</v>
      </c>
      <c r="EQ15" s="48">
        <f>'РБ15%FIT18'!EQ15+25</f>
        <v>15628</v>
      </c>
      <c r="ER15" s="48">
        <f>'РБ15%FIT18'!ER15+25</f>
        <v>15628</v>
      </c>
      <c r="ES15" s="48">
        <f>'РБ15%FIT18'!ES15+25</f>
        <v>16294</v>
      </c>
      <c r="ET15" s="48">
        <f>'РБ15%FIT18'!ET15+25</f>
        <v>16294</v>
      </c>
      <c r="EU15" s="48">
        <f>'РБ15%FIT18'!EU15+25</f>
        <v>15628</v>
      </c>
      <c r="EV15" s="48">
        <f>'РБ15%FIT18'!EV15+25</f>
        <v>15628</v>
      </c>
      <c r="EW15" s="48">
        <f>'РБ15%FIT18'!EW15+25</f>
        <v>15628</v>
      </c>
      <c r="EX15" s="48">
        <f>'РБ15%FIT18'!EX15+25</f>
        <v>15628</v>
      </c>
      <c r="EY15" s="48">
        <f>'РБ15%FIT18'!EY15+25</f>
        <v>15628</v>
      </c>
      <c r="EZ15" s="48">
        <f>'РБ15%FIT18'!EZ15+25</f>
        <v>16294</v>
      </c>
      <c r="FA15" s="48">
        <f>'РБ15%FIT18'!FA15+25</f>
        <v>16294</v>
      </c>
      <c r="FB15" s="48">
        <f>'РБ15%FIT18'!FB15+25</f>
        <v>15111</v>
      </c>
      <c r="FC15" s="48">
        <f>'РБ15%FIT18'!FC15+25</f>
        <v>15111</v>
      </c>
      <c r="FD15" s="48">
        <f>'РБ15%FIT18'!FD15+25</f>
        <v>15111</v>
      </c>
      <c r="FE15" s="48">
        <f>'РБ15%FIT18'!FE15+25</f>
        <v>15111</v>
      </c>
      <c r="FF15" s="48">
        <f>'РБ15%FIT18'!FF15+25</f>
        <v>15111</v>
      </c>
      <c r="FG15" s="48">
        <f>'РБ15%FIT18'!FG15+25</f>
        <v>15628</v>
      </c>
      <c r="FH15" s="48">
        <f>'РБ15%FIT18'!FH15+25</f>
        <v>15628</v>
      </c>
      <c r="FI15" s="48">
        <f>'РБ15%FIT18'!FI15+25</f>
        <v>15111</v>
      </c>
      <c r="FJ15" s="48">
        <f>'РБ15%FIT18'!FJ15+25</f>
        <v>15111</v>
      </c>
      <c r="FK15" s="48">
        <f>'РБ15%FIT18'!FK15+25</f>
        <v>15111</v>
      </c>
      <c r="FL15" s="48">
        <f>'РБ15%FIT18'!FL15+25</f>
        <v>15111</v>
      </c>
      <c r="FM15" s="48">
        <f>'РБ15%FIT18'!FM15+25</f>
        <v>15111</v>
      </c>
      <c r="FN15" s="48">
        <f>'РБ15%FIT18'!FN15+25</f>
        <v>15628</v>
      </c>
      <c r="FO15" s="48">
        <f>'РБ15%FIT18'!FO15+25</f>
        <v>15628</v>
      </c>
      <c r="FP15" s="48">
        <f>'РБ15%FIT18'!FP15+25</f>
        <v>15628</v>
      </c>
      <c r="FQ15" s="48">
        <f>'РБ15%FIT18'!FQ15+25</f>
        <v>15628</v>
      </c>
      <c r="FR15" s="48">
        <f>'РБ15%FIT18'!FR15+25</f>
        <v>15628</v>
      </c>
      <c r="FS15" s="48">
        <f>'РБ15%FIT18'!FS15+25</f>
        <v>15628</v>
      </c>
      <c r="FT15" s="48">
        <f>'РБ15%FIT18'!FT15+25</f>
        <v>15628</v>
      </c>
      <c r="FU15" s="48">
        <f>'РБ15%FIT18'!FU15+25</f>
        <v>15628</v>
      </c>
      <c r="FV15" s="48">
        <f>'РБ15%FIT18'!FV15+25</f>
        <v>15628</v>
      </c>
      <c r="FW15" s="48">
        <f>'РБ15%FIT18'!FW15+25</f>
        <v>14593</v>
      </c>
      <c r="FX15" s="48">
        <f>'РБ15%FIT18'!FX15+25</f>
        <v>14593</v>
      </c>
      <c r="FY15" s="48">
        <f>'РБ15%FIT18'!FY15+25</f>
        <v>14593</v>
      </c>
      <c r="FZ15" s="48">
        <f>'РБ15%FIT18'!FZ15+25</f>
        <v>14593</v>
      </c>
      <c r="GA15" s="48">
        <f>'РБ15%FIT18'!GA15+25</f>
        <v>14593</v>
      </c>
      <c r="GB15" s="48">
        <f>'РБ15%FIT18'!GB15+25</f>
        <v>15111</v>
      </c>
      <c r="GC15" s="48">
        <f>'РБ15%FIT18'!GC15+25</f>
        <v>15111</v>
      </c>
      <c r="GD15" s="48">
        <f>'РБ15%FIT18'!GD15+25</f>
        <v>14593</v>
      </c>
      <c r="GE15" s="48">
        <f>'РБ15%FIT18'!GE15+25</f>
        <v>14593</v>
      </c>
      <c r="GF15" s="48">
        <f>'РБ15%FIT18'!GF15+25</f>
        <v>14593</v>
      </c>
      <c r="GG15" s="48">
        <f>'РБ15%FIT18'!GG15+25</f>
        <v>14593</v>
      </c>
      <c r="GH15" s="48">
        <f>'РБ15%FIT18'!GH15+25</f>
        <v>14593</v>
      </c>
      <c r="GI15" s="48">
        <f>'РБ15%FIT18'!GI15+25</f>
        <v>15111</v>
      </c>
      <c r="GJ15" s="48">
        <f>'РБ15%FIT18'!GJ15+25</f>
        <v>15111</v>
      </c>
      <c r="GK15" s="48">
        <f>'РБ15%FIT18'!GK15+25</f>
        <v>14593</v>
      </c>
      <c r="GL15" s="48">
        <f>'РБ15%FIT18'!GL15+25</f>
        <v>14593</v>
      </c>
      <c r="GM15" s="48">
        <f>'РБ15%FIT18'!GM15+25</f>
        <v>14593</v>
      </c>
      <c r="GN15" s="48">
        <f>'РБ15%FIT18'!GN15+25</f>
        <v>14593</v>
      </c>
      <c r="GO15" s="48">
        <f>'РБ15%FIT18'!GO15+25</f>
        <v>14593</v>
      </c>
      <c r="GP15" s="48">
        <f>'РБ15%FIT18'!GP15+25</f>
        <v>15111</v>
      </c>
      <c r="GQ15" s="48">
        <f>'РБ15%FIT18'!GQ15+25</f>
        <v>15111</v>
      </c>
      <c r="GR15" s="48">
        <f>'РБ15%FIT18'!GR15+25</f>
        <v>14593</v>
      </c>
      <c r="GS15" s="48">
        <f>'РБ15%FIT18'!GS15+25</f>
        <v>14593</v>
      </c>
      <c r="GT15" s="48">
        <f>'РБ15%FIT18'!GT15+25</f>
        <v>14593</v>
      </c>
      <c r="GU15" s="48">
        <f>'РБ15%FIT18'!GU15+25</f>
        <v>14593</v>
      </c>
      <c r="GV15" s="48">
        <f>'РБ15%FIT18'!GV15+25</f>
        <v>14593</v>
      </c>
      <c r="GW15" s="48">
        <f>'РБ15%FIT18'!GW15+25</f>
        <v>15111</v>
      </c>
      <c r="GX15" s="48">
        <f>'РБ15%FIT18'!GX15+25</f>
        <v>15111</v>
      </c>
      <c r="GY15" s="48">
        <f>'РБ15%FIT18'!GY15+25</f>
        <v>14593</v>
      </c>
      <c r="GZ15" s="48">
        <f>'РБ15%FIT18'!GZ15+25</f>
        <v>14593</v>
      </c>
      <c r="HA15" s="48">
        <f>'РБ15%FIT18'!HA15+25</f>
        <v>14593</v>
      </c>
      <c r="HB15" s="48">
        <f>'РБ15%FIT18'!HB15+25</f>
        <v>14593</v>
      </c>
      <c r="HC15" s="48">
        <f>'РБ15%FIT18'!HC15+25</f>
        <v>14593</v>
      </c>
      <c r="HD15" s="48">
        <f>'РБ15%FIT18'!HD15+25</f>
        <v>16294</v>
      </c>
      <c r="HE15" s="48">
        <f>'РБ15%FIT18'!HE15+25</f>
        <v>16294</v>
      </c>
      <c r="HF15" s="48">
        <f>'РБ15%FIT18'!HF15+25</f>
        <v>15628</v>
      </c>
      <c r="HG15" s="48">
        <f>'РБ15%FIT18'!HG15+25</f>
        <v>15628</v>
      </c>
      <c r="HH15" s="48">
        <f>'РБ15%FIT18'!HH15+25</f>
        <v>15628</v>
      </c>
      <c r="HI15" s="48">
        <f>'РБ15%FIT18'!HI15+25</f>
        <v>15628</v>
      </c>
      <c r="HJ15" s="48">
        <f>'РБ15%FIT18'!HJ15+25</f>
        <v>15628</v>
      </c>
      <c r="HK15" s="48">
        <f>'РБ15%FIT18'!HK15+25</f>
        <v>18513</v>
      </c>
      <c r="HL15" s="48">
        <f>'РБ15%FIT18'!HL15+25</f>
        <v>18513</v>
      </c>
      <c r="HM15" s="48">
        <f>'РБ15%FIT18'!HM15+25</f>
        <v>18513</v>
      </c>
      <c r="HN15" s="48">
        <f>'РБ15%FIT18'!HN15+25</f>
        <v>18513</v>
      </c>
      <c r="HO15" s="48">
        <f>'РБ15%FIT18'!HO15+25</f>
        <v>18513</v>
      </c>
      <c r="HP15" s="48">
        <f>'РБ15%FIT18'!HP15+25</f>
        <v>18513</v>
      </c>
      <c r="HQ15" s="48">
        <f>'РБ15%FIT18'!HQ15+25</f>
        <v>18513</v>
      </c>
      <c r="HR15" s="48">
        <f>'РБ15%FIT18'!HR15+25</f>
        <v>19252</v>
      </c>
      <c r="HS15" s="48">
        <f>'РБ15%FIT18'!HS15+25</f>
        <v>19252</v>
      </c>
      <c r="HT15" s="48">
        <f>'РБ15%FIT18'!HT15+25</f>
        <v>19252</v>
      </c>
      <c r="HU15" s="48">
        <f>'РБ15%FIT18'!HU15+25</f>
        <v>19252</v>
      </c>
      <c r="HV15" s="17"/>
      <c r="HW15" s="17"/>
      <c r="HX15" s="17"/>
      <c r="HY15" s="17"/>
      <c r="HZ15" s="17"/>
      <c r="IA15" s="17"/>
      <c r="IB15" s="17"/>
      <c r="IC15" s="17"/>
      <c r="ID15" s="17"/>
      <c r="IE15" s="17"/>
      <c r="IF15" s="17"/>
      <c r="IG15" s="17"/>
      <c r="IH15" s="17"/>
      <c r="II15" s="17"/>
    </row>
    <row r="16" spans="1:243" s="7" customFormat="1" x14ac:dyDescent="0.2">
      <c r="A16" s="8">
        <v>2</v>
      </c>
      <c r="B16" s="48">
        <f>'РБ15%FIT18'!B16+25</f>
        <v>17403</v>
      </c>
      <c r="C16" s="48">
        <f>'РБ15%FIT18'!C16+25</f>
        <v>18143</v>
      </c>
      <c r="D16" s="48">
        <f>'РБ15%FIT18'!D16+25</f>
        <v>17034</v>
      </c>
      <c r="E16" s="48">
        <f>'РБ15%FIT18'!E16+25</f>
        <v>17034</v>
      </c>
      <c r="F16" s="48">
        <f>'РБ15%FIT18'!F16+25</f>
        <v>17034</v>
      </c>
      <c r="G16" s="48">
        <f>'РБ15%FIT18'!G16+25</f>
        <v>17034</v>
      </c>
      <c r="H16" s="48">
        <f>'РБ15%FIT18'!H16+25</f>
        <v>18143</v>
      </c>
      <c r="I16" s="48">
        <f>'РБ15%FIT18'!I16+25</f>
        <v>19992</v>
      </c>
      <c r="J16" s="48">
        <f>'РБ15%FIT18'!J16+25</f>
        <v>19992</v>
      </c>
      <c r="K16" s="48">
        <f>'РБ15%FIT18'!K16+25</f>
        <v>17403</v>
      </c>
      <c r="L16" s="48">
        <f>'РБ15%FIT18'!L16+25</f>
        <v>17403</v>
      </c>
      <c r="M16" s="48">
        <f>'РБ15%FIT18'!M16+25</f>
        <v>17403</v>
      </c>
      <c r="N16" s="48">
        <f>'РБ15%FIT18'!N16+25</f>
        <v>17403</v>
      </c>
      <c r="O16" s="48">
        <f>'РБ15%FIT18'!O16+25</f>
        <v>17403</v>
      </c>
      <c r="P16" s="48">
        <f>'РБ15%FIT18'!P16+25</f>
        <v>18882</v>
      </c>
      <c r="Q16" s="48">
        <f>'РБ15%FIT18'!Q16+25</f>
        <v>18882</v>
      </c>
      <c r="R16" s="48">
        <f>'РБ15%FIT18'!R16+25</f>
        <v>18143</v>
      </c>
      <c r="S16" s="48">
        <f>'РБ15%FIT18'!S16+25</f>
        <v>18143</v>
      </c>
      <c r="T16" s="48">
        <f>'РБ15%FIT18'!T16+25</f>
        <v>18143</v>
      </c>
      <c r="U16" s="48">
        <f>'РБ15%FIT18'!U16+25</f>
        <v>18143</v>
      </c>
      <c r="V16" s="48">
        <f>'РБ15%FIT18'!V16+25</f>
        <v>18143</v>
      </c>
      <c r="W16" s="48">
        <f>'РБ15%FIT18'!W16+25</f>
        <v>21101</v>
      </c>
      <c r="X16" s="48">
        <f>'РБ15%FIT18'!X16+25</f>
        <v>21101</v>
      </c>
      <c r="Y16" s="49">
        <f>'РБ15%FIT18'!Y16+25</f>
        <v>21101</v>
      </c>
      <c r="Z16" s="49">
        <f>'РБ15%FIT18'!Z16+25</f>
        <v>21101</v>
      </c>
      <c r="AA16" s="49">
        <f>'РБ15%FIT18'!AA16+25</f>
        <v>21101</v>
      </c>
      <c r="AB16" s="49">
        <f>'РБ15%FIT18'!AB16+25</f>
        <v>21101</v>
      </c>
      <c r="AC16" s="49">
        <f>'РБ15%FIT18'!AC16+25</f>
        <v>21101</v>
      </c>
      <c r="AD16" s="48">
        <f>'РБ15%FIT18'!AD16+25</f>
        <v>21101</v>
      </c>
      <c r="AE16" s="48">
        <f>'РБ15%FIT18'!AE16+25</f>
        <v>21101</v>
      </c>
      <c r="AF16" s="48">
        <f>'РБ15%FIT18'!AF16+25</f>
        <v>21101</v>
      </c>
      <c r="AG16" s="48">
        <f>'РБ15%FIT18'!AG16+25</f>
        <v>25538</v>
      </c>
      <c r="AH16" s="48">
        <f>'РБ15%FIT18'!AH16+25</f>
        <v>25538</v>
      </c>
      <c r="AI16" s="48">
        <f>'РБ15%FIT18'!AI16+25</f>
        <v>25538</v>
      </c>
      <c r="AJ16" s="48">
        <f>'РБ15%FIT18'!AJ16+25</f>
        <v>25538</v>
      </c>
      <c r="AK16" s="48">
        <f>'РБ15%FIT18'!AK16+25</f>
        <v>27017</v>
      </c>
      <c r="AL16" s="48">
        <f>'РБ15%FIT18'!AL16+25</f>
        <v>27017</v>
      </c>
      <c r="AM16" s="48">
        <f>'РБ15%FIT18'!AM16+25</f>
        <v>27017</v>
      </c>
      <c r="AN16" s="49">
        <f>'РБ15%FIT18'!AN16+25</f>
        <v>27017</v>
      </c>
      <c r="AO16" s="49">
        <f>'РБ15%FIT18'!AO16+25</f>
        <v>27017</v>
      </c>
      <c r="AP16" s="49">
        <f>'РБ15%FIT18'!AP16+25</f>
        <v>27017</v>
      </c>
      <c r="AQ16" s="49">
        <f>'РБ15%FIT18'!AQ16+25</f>
        <v>27017</v>
      </c>
      <c r="AR16" s="48">
        <f>'РБ15%FIT18'!AR16+25</f>
        <v>27017</v>
      </c>
      <c r="AS16" s="48">
        <f>'РБ15%FIT18'!AS16+25</f>
        <v>27017</v>
      </c>
      <c r="AT16" s="48">
        <f>'РБ15%FIT18'!AT16+25</f>
        <v>22210</v>
      </c>
      <c r="AU16" s="48">
        <f>'РБ15%FIT18'!AU16+25</f>
        <v>22210</v>
      </c>
      <c r="AV16" s="48">
        <f>'РБ15%FIT18'!AV16+25</f>
        <v>22210</v>
      </c>
      <c r="AW16" s="49">
        <f>'РБ15%FIT18'!AW16+25</f>
        <v>23319</v>
      </c>
      <c r="AX16" s="49">
        <f>'РБ15%FIT18'!AX16+25</f>
        <v>23319</v>
      </c>
      <c r="AY16" s="49">
        <f>'РБ15%FIT18'!AY16+25</f>
        <v>23319</v>
      </c>
      <c r="AZ16" s="49">
        <f>'РБ15%FIT18'!AZ16+25</f>
        <v>23319</v>
      </c>
      <c r="BA16" s="49">
        <f>'РБ15%FIT18'!BA16+25</f>
        <v>23319</v>
      </c>
      <c r="BB16" s="49">
        <f>'РБ15%FIT18'!BB16+25</f>
        <v>23319</v>
      </c>
      <c r="BC16" s="49">
        <f>'РБ15%FIT18'!BC16+25</f>
        <v>23319</v>
      </c>
      <c r="BD16" s="49">
        <f>'РБ15%FIT18'!BD16+25</f>
        <v>23319</v>
      </c>
      <c r="BE16" s="49">
        <f>'РБ15%FIT18'!BE16+25</f>
        <v>25538</v>
      </c>
      <c r="BF16" s="49">
        <f>'РБ15%FIT18'!BF16+25</f>
        <v>25538</v>
      </c>
      <c r="BG16" s="48">
        <f>'РБ15%FIT18'!BG16+25</f>
        <v>22210</v>
      </c>
      <c r="BH16" s="48">
        <f>'РБ15%FIT18'!BH16+25</f>
        <v>22210</v>
      </c>
      <c r="BI16" s="48">
        <f>'РБ15%FIT18'!BI16+25</f>
        <v>22210</v>
      </c>
      <c r="BJ16" s="48">
        <f>'РБ15%FIT18'!BJ16+25</f>
        <v>22210</v>
      </c>
      <c r="BK16" s="48">
        <f>'РБ15%FIT18'!BK16+25</f>
        <v>24429</v>
      </c>
      <c r="BL16" s="48">
        <f>'РБ15%FIT18'!BL16+25</f>
        <v>24429</v>
      </c>
      <c r="BM16" s="48">
        <f>'РБ15%FIT18'!BM16+25</f>
        <v>24429</v>
      </c>
      <c r="BN16" s="48">
        <f>'РБ15%FIT18'!BN16+25</f>
        <v>24429</v>
      </c>
      <c r="BO16" s="48">
        <f>'РБ15%FIT18'!BO16+25</f>
        <v>22210</v>
      </c>
      <c r="BP16" s="48">
        <f>'РБ15%FIT18'!BP16+25</f>
        <v>22210</v>
      </c>
      <c r="BQ16" s="48">
        <f>'РБ15%FIT18'!BQ16+25</f>
        <v>22210</v>
      </c>
      <c r="BR16" s="48">
        <f>'РБ15%FIT18'!BR16+25</f>
        <v>22210</v>
      </c>
      <c r="BS16" s="48">
        <f>'РБ15%FIT18'!BS16+25</f>
        <v>22210</v>
      </c>
      <c r="BT16" s="48">
        <f>'РБ15%FIT18'!BT16+25</f>
        <v>23319</v>
      </c>
      <c r="BU16" s="48">
        <f>'РБ15%FIT18'!BU16+25</f>
        <v>23319</v>
      </c>
      <c r="BV16" s="48">
        <f>'РБ15%FIT18'!BV16+25</f>
        <v>22210</v>
      </c>
      <c r="BW16" s="48">
        <f>'РБ15%FIT18'!BW16+25</f>
        <v>22210</v>
      </c>
      <c r="BX16" s="48">
        <f>'РБ15%FIT18'!BX16+25</f>
        <v>22210</v>
      </c>
      <c r="BY16" s="48">
        <f>'РБ15%FIT18'!BY16+25</f>
        <v>22210</v>
      </c>
      <c r="BZ16" s="48">
        <f>'РБ15%FIT18'!BZ16+25</f>
        <v>22210</v>
      </c>
      <c r="CA16" s="48">
        <f>'РБ15%FIT18'!CA16+25</f>
        <v>23319</v>
      </c>
      <c r="CB16" s="48">
        <f>'РБ15%FIT18'!CB16+25</f>
        <v>23319</v>
      </c>
      <c r="CC16" s="48">
        <f>'РБ15%FIT18'!CC16+25</f>
        <v>22210</v>
      </c>
      <c r="CD16" s="48">
        <f>'РБ15%FIT18'!CD16+25</f>
        <v>22210</v>
      </c>
      <c r="CE16" s="48">
        <f>'РБ15%FIT18'!CE16+25</f>
        <v>22210</v>
      </c>
      <c r="CF16" s="48">
        <f>'РБ15%FIT18'!CF16+25</f>
        <v>22210</v>
      </c>
      <c r="CG16" s="48">
        <f>'РБ15%FIT18'!CG16+25</f>
        <v>22210</v>
      </c>
      <c r="CH16" s="48">
        <f>'РБ15%FIT18'!CH16+25</f>
        <v>23319</v>
      </c>
      <c r="CI16" s="48">
        <f>'РБ15%FIT18'!CI16+25</f>
        <v>23319</v>
      </c>
      <c r="CJ16" s="48">
        <f>'РБ15%FIT18'!CJ16+25</f>
        <v>22210</v>
      </c>
      <c r="CK16" s="48">
        <f>'РБ15%FIT18'!CK16+25</f>
        <v>22210</v>
      </c>
      <c r="CL16" s="48">
        <f>'РБ15%FIT18'!CL16+25</f>
        <v>22210</v>
      </c>
      <c r="CM16" s="48">
        <f>'РБ15%FIT18'!CM16+25</f>
        <v>22210</v>
      </c>
      <c r="CN16" s="48">
        <f>'РБ15%FIT18'!CN16+25</f>
        <v>22210</v>
      </c>
      <c r="CO16" s="48">
        <f>'РБ15%FIT18'!CO16+25</f>
        <v>23319</v>
      </c>
      <c r="CP16" s="48">
        <f>'РБ15%FIT18'!CP16+25</f>
        <v>23319</v>
      </c>
      <c r="CQ16" s="48">
        <f>'РБ15%FIT18'!CQ16+25</f>
        <v>22210</v>
      </c>
      <c r="CR16" s="48">
        <f>'РБ15%FIT18'!CR16+25</f>
        <v>22210</v>
      </c>
      <c r="CS16" s="48">
        <f>'РБ15%FIT18'!CS16+25</f>
        <v>22210</v>
      </c>
      <c r="CT16" s="48">
        <f>'РБ15%FIT18'!CT16+25</f>
        <v>22210</v>
      </c>
      <c r="CU16" s="48">
        <f>'РБ15%FIT18'!CU16+25</f>
        <v>22210</v>
      </c>
      <c r="CV16" s="48">
        <f>'РБ15%FIT18'!CV16+25</f>
        <v>22210</v>
      </c>
      <c r="CW16" s="48">
        <f>'РБ15%FIT18'!CW16+25</f>
        <v>22210</v>
      </c>
      <c r="CX16" s="48">
        <f>'РБ15%FIT18'!CX16+25</f>
        <v>19992</v>
      </c>
      <c r="CY16" s="48">
        <f>'РБ15%FIT18'!CY16+25</f>
        <v>19992</v>
      </c>
      <c r="CZ16" s="48">
        <f>'РБ15%FIT18'!CZ16+25</f>
        <v>19992</v>
      </c>
      <c r="DA16" s="48">
        <f>'РБ15%FIT18'!DA16+25</f>
        <v>19992</v>
      </c>
      <c r="DB16" s="48">
        <f>'РБ15%FIT18'!DB16+25</f>
        <v>19992</v>
      </c>
      <c r="DC16" s="48">
        <f>'РБ15%FIT18'!DC16+25</f>
        <v>21101</v>
      </c>
      <c r="DD16" s="48">
        <f>'РБ15%FIT18'!DD16+25</f>
        <v>21101</v>
      </c>
      <c r="DE16" s="48">
        <f>'РБ15%FIT18'!DE16+25</f>
        <v>19992</v>
      </c>
      <c r="DF16" s="48">
        <f>'РБ15%FIT18'!DF16+25</f>
        <v>19992</v>
      </c>
      <c r="DG16" s="48">
        <f>'РБ15%FIT18'!DG16+25</f>
        <v>19992</v>
      </c>
      <c r="DH16" s="48">
        <f>'РБ15%FIT18'!DH16+25</f>
        <v>19992</v>
      </c>
      <c r="DI16" s="48">
        <f>'РБ15%FIT18'!DI16+25</f>
        <v>19992</v>
      </c>
      <c r="DJ16" s="48">
        <f>'РБ15%FIT18'!DJ16+25</f>
        <v>21101</v>
      </c>
      <c r="DK16" s="48">
        <f>'РБ15%FIT18'!DK16+25</f>
        <v>21101</v>
      </c>
      <c r="DL16" s="48">
        <f>'РБ15%FIT18'!DL16+25</f>
        <v>19992</v>
      </c>
      <c r="DM16" s="48">
        <f>'РБ15%FIT18'!DM16+25</f>
        <v>19992</v>
      </c>
      <c r="DN16" s="48">
        <f>'РБ15%FIT18'!DN16+25</f>
        <v>19992</v>
      </c>
      <c r="DO16" s="48">
        <f>'РБ15%FIT18'!DO16+25</f>
        <v>19992</v>
      </c>
      <c r="DP16" s="48">
        <f>'РБ15%FIT18'!DP16+25</f>
        <v>19992</v>
      </c>
      <c r="DQ16" s="48">
        <f>'РБ15%FIT18'!DQ16+25</f>
        <v>21101</v>
      </c>
      <c r="DR16" s="48">
        <f>'РБ15%FIT18'!DR16+25</f>
        <v>21101</v>
      </c>
      <c r="DS16" s="48">
        <f>'РБ15%FIT18'!DS16+25</f>
        <v>19992</v>
      </c>
      <c r="DT16" s="48">
        <f>'РБ15%FIT18'!DT16+25</f>
        <v>19992</v>
      </c>
      <c r="DU16" s="48">
        <f>'РБ15%FIT18'!DU16+25</f>
        <v>19992</v>
      </c>
      <c r="DV16" s="48">
        <f>'РБ15%FIT18'!DV16+25</f>
        <v>19992</v>
      </c>
      <c r="DW16" s="48">
        <f>'РБ15%FIT18'!DW16+25</f>
        <v>19992</v>
      </c>
      <c r="DX16" s="48">
        <f>'РБ15%FIT18'!DX16+25</f>
        <v>19992</v>
      </c>
      <c r="DY16" s="48">
        <f>'РБ15%FIT18'!DY16+25</f>
        <v>21101</v>
      </c>
      <c r="DZ16" s="48">
        <f>'РБ15%FIT18'!DZ16+25</f>
        <v>21101</v>
      </c>
      <c r="EA16" s="49">
        <f>'РБ15%FIT18'!EA16+25</f>
        <v>21101</v>
      </c>
      <c r="EB16" s="49">
        <f>'РБ15%FIT18'!EB16+25</f>
        <v>21101</v>
      </c>
      <c r="EC16" s="49">
        <f>'РБ15%FIT18'!EC16+25</f>
        <v>21101</v>
      </c>
      <c r="ED16" s="49">
        <f>'РБ15%FIT18'!ED16+25</f>
        <v>21101</v>
      </c>
      <c r="EE16" s="48">
        <f>'РБ15%FIT18'!EE16+25</f>
        <v>21101</v>
      </c>
      <c r="EF16" s="48">
        <f>'РБ15%FIT18'!EF16+25</f>
        <v>21101</v>
      </c>
      <c r="EG16" s="48">
        <f>'РБ15%FIT18'!EG16+25</f>
        <v>21101</v>
      </c>
      <c r="EH16" s="48">
        <f>'РБ15%FIT18'!EH16+25</f>
        <v>21101</v>
      </c>
      <c r="EI16" s="48">
        <f>'РБ15%FIT18'!EI16+25</f>
        <v>21101</v>
      </c>
      <c r="EJ16" s="49">
        <f>'РБ15%FIT18'!EJ16+25</f>
        <v>21101</v>
      </c>
      <c r="EK16" s="49">
        <f>'РБ15%FIT18'!EK16+25</f>
        <v>21101</v>
      </c>
      <c r="EL16" s="49">
        <f>'РБ15%FIT18'!EL16+25</f>
        <v>21101</v>
      </c>
      <c r="EM16" s="49">
        <f>'РБ15%FIT18'!EM16+25</f>
        <v>21101</v>
      </c>
      <c r="EN16" s="48">
        <f>'РБ15%FIT18'!EN16+25</f>
        <v>21101</v>
      </c>
      <c r="EO16" s="48">
        <f>'РБ15%FIT18'!EO16+25</f>
        <v>17847</v>
      </c>
      <c r="EP16" s="48">
        <f>'РБ15%FIT18'!EP16+25</f>
        <v>17847</v>
      </c>
      <c r="EQ16" s="48">
        <f>'РБ15%FIT18'!EQ16+25</f>
        <v>17847</v>
      </c>
      <c r="ER16" s="48">
        <f>'РБ15%FIT18'!ER16+25</f>
        <v>17847</v>
      </c>
      <c r="ES16" s="48">
        <f>'РБ15%FIT18'!ES16+25</f>
        <v>18513</v>
      </c>
      <c r="ET16" s="48">
        <f>'РБ15%FIT18'!ET16+25</f>
        <v>18513</v>
      </c>
      <c r="EU16" s="48">
        <f>'РБ15%FIT18'!EU16+25</f>
        <v>17847</v>
      </c>
      <c r="EV16" s="48">
        <f>'РБ15%FIT18'!EV16+25</f>
        <v>17847</v>
      </c>
      <c r="EW16" s="48">
        <f>'РБ15%FIT18'!EW16+25</f>
        <v>17847</v>
      </c>
      <c r="EX16" s="48">
        <f>'РБ15%FIT18'!EX16+25</f>
        <v>17847</v>
      </c>
      <c r="EY16" s="48">
        <f>'РБ15%FIT18'!EY16+25</f>
        <v>17847</v>
      </c>
      <c r="EZ16" s="48">
        <f>'РБ15%FIT18'!EZ16+25</f>
        <v>18513</v>
      </c>
      <c r="FA16" s="48">
        <f>'РБ15%FIT18'!FA16+25</f>
        <v>18513</v>
      </c>
      <c r="FB16" s="48">
        <f>'РБ15%FIT18'!FB16+25</f>
        <v>17329</v>
      </c>
      <c r="FC16" s="48">
        <f>'РБ15%FIT18'!FC16+25</f>
        <v>17329</v>
      </c>
      <c r="FD16" s="48">
        <f>'РБ15%FIT18'!FD16+25</f>
        <v>17329</v>
      </c>
      <c r="FE16" s="48">
        <f>'РБ15%FIT18'!FE16+25</f>
        <v>17329</v>
      </c>
      <c r="FF16" s="48">
        <f>'РБ15%FIT18'!FF16+25</f>
        <v>17329</v>
      </c>
      <c r="FG16" s="48">
        <f>'РБ15%FIT18'!FG16+25</f>
        <v>17847</v>
      </c>
      <c r="FH16" s="48">
        <f>'РБ15%FIT18'!FH16+25</f>
        <v>17847</v>
      </c>
      <c r="FI16" s="48">
        <f>'РБ15%FIT18'!FI16+25</f>
        <v>17329</v>
      </c>
      <c r="FJ16" s="48">
        <f>'РБ15%FIT18'!FJ16+25</f>
        <v>17329</v>
      </c>
      <c r="FK16" s="48">
        <f>'РБ15%FIT18'!FK16+25</f>
        <v>17329</v>
      </c>
      <c r="FL16" s="48">
        <f>'РБ15%FIT18'!FL16+25</f>
        <v>17329</v>
      </c>
      <c r="FM16" s="48">
        <f>'РБ15%FIT18'!FM16+25</f>
        <v>17329</v>
      </c>
      <c r="FN16" s="48">
        <f>'РБ15%FIT18'!FN16+25</f>
        <v>17847</v>
      </c>
      <c r="FO16" s="48">
        <f>'РБ15%FIT18'!FO16+25</f>
        <v>17847</v>
      </c>
      <c r="FP16" s="48">
        <f>'РБ15%FIT18'!FP16+25</f>
        <v>17847</v>
      </c>
      <c r="FQ16" s="48">
        <f>'РБ15%FIT18'!FQ16+25</f>
        <v>17847</v>
      </c>
      <c r="FR16" s="48">
        <f>'РБ15%FIT18'!FR16+25</f>
        <v>17847</v>
      </c>
      <c r="FS16" s="48">
        <f>'РБ15%FIT18'!FS16+25</f>
        <v>17847</v>
      </c>
      <c r="FT16" s="48">
        <f>'РБ15%FIT18'!FT16+25</f>
        <v>17847</v>
      </c>
      <c r="FU16" s="48">
        <f>'РБ15%FIT18'!FU16+25</f>
        <v>17847</v>
      </c>
      <c r="FV16" s="48">
        <f>'РБ15%FIT18'!FV16+25</f>
        <v>17847</v>
      </c>
      <c r="FW16" s="48">
        <f>'РБ15%FIT18'!FW16+25</f>
        <v>16812</v>
      </c>
      <c r="FX16" s="48">
        <f>'РБ15%FIT18'!FX16+25</f>
        <v>16812</v>
      </c>
      <c r="FY16" s="48">
        <f>'РБ15%FIT18'!FY16+25</f>
        <v>16812</v>
      </c>
      <c r="FZ16" s="48">
        <f>'РБ15%FIT18'!FZ16+25</f>
        <v>16812</v>
      </c>
      <c r="GA16" s="48">
        <f>'РБ15%FIT18'!GA16+25</f>
        <v>16812</v>
      </c>
      <c r="GB16" s="48">
        <f>'РБ15%FIT18'!GB16+25</f>
        <v>17329</v>
      </c>
      <c r="GC16" s="48">
        <f>'РБ15%FIT18'!GC16+25</f>
        <v>17329</v>
      </c>
      <c r="GD16" s="48">
        <f>'РБ15%FIT18'!GD16+25</f>
        <v>16812</v>
      </c>
      <c r="GE16" s="48">
        <f>'РБ15%FIT18'!GE16+25</f>
        <v>16812</v>
      </c>
      <c r="GF16" s="48">
        <f>'РБ15%FIT18'!GF16+25</f>
        <v>16812</v>
      </c>
      <c r="GG16" s="48">
        <f>'РБ15%FIT18'!GG16+25</f>
        <v>16812</v>
      </c>
      <c r="GH16" s="48">
        <f>'РБ15%FIT18'!GH16+25</f>
        <v>16812</v>
      </c>
      <c r="GI16" s="48">
        <f>'РБ15%FIT18'!GI16+25</f>
        <v>17329</v>
      </c>
      <c r="GJ16" s="48">
        <f>'РБ15%FIT18'!GJ16+25</f>
        <v>17329</v>
      </c>
      <c r="GK16" s="48">
        <f>'РБ15%FIT18'!GK16+25</f>
        <v>16812</v>
      </c>
      <c r="GL16" s="48">
        <f>'РБ15%FIT18'!GL16+25</f>
        <v>16812</v>
      </c>
      <c r="GM16" s="48">
        <f>'РБ15%FIT18'!GM16+25</f>
        <v>16812</v>
      </c>
      <c r="GN16" s="48">
        <f>'РБ15%FIT18'!GN16+25</f>
        <v>16812</v>
      </c>
      <c r="GO16" s="48">
        <f>'РБ15%FIT18'!GO16+25</f>
        <v>16812</v>
      </c>
      <c r="GP16" s="48">
        <f>'РБ15%FIT18'!GP16+25</f>
        <v>17329</v>
      </c>
      <c r="GQ16" s="48">
        <f>'РБ15%FIT18'!GQ16+25</f>
        <v>17329</v>
      </c>
      <c r="GR16" s="48">
        <f>'РБ15%FIT18'!GR16+25</f>
        <v>16812</v>
      </c>
      <c r="GS16" s="48">
        <f>'РБ15%FIT18'!GS16+25</f>
        <v>16812</v>
      </c>
      <c r="GT16" s="48">
        <f>'РБ15%FIT18'!GT16+25</f>
        <v>16812</v>
      </c>
      <c r="GU16" s="48">
        <f>'РБ15%FIT18'!GU16+25</f>
        <v>16812</v>
      </c>
      <c r="GV16" s="48">
        <f>'РБ15%FIT18'!GV16+25</f>
        <v>16812</v>
      </c>
      <c r="GW16" s="48">
        <f>'РБ15%FIT18'!GW16+25</f>
        <v>17329</v>
      </c>
      <c r="GX16" s="48">
        <f>'РБ15%FIT18'!GX16+25</f>
        <v>17329</v>
      </c>
      <c r="GY16" s="48">
        <f>'РБ15%FIT18'!GY16+25</f>
        <v>16812</v>
      </c>
      <c r="GZ16" s="48">
        <f>'РБ15%FIT18'!GZ16+25</f>
        <v>16812</v>
      </c>
      <c r="HA16" s="48">
        <f>'РБ15%FIT18'!HA16+25</f>
        <v>16812</v>
      </c>
      <c r="HB16" s="48">
        <f>'РБ15%FIT18'!HB16+25</f>
        <v>16812</v>
      </c>
      <c r="HC16" s="48">
        <f>'РБ15%FIT18'!HC16+25</f>
        <v>16812</v>
      </c>
      <c r="HD16" s="48">
        <f>'РБ15%FIT18'!HD16+25</f>
        <v>18513</v>
      </c>
      <c r="HE16" s="48">
        <f>'РБ15%FIT18'!HE16+25</f>
        <v>18513</v>
      </c>
      <c r="HF16" s="48">
        <f>'РБ15%FIT18'!HF16+25</f>
        <v>17847</v>
      </c>
      <c r="HG16" s="48">
        <f>'РБ15%FIT18'!HG16+25</f>
        <v>17847</v>
      </c>
      <c r="HH16" s="48">
        <f>'РБ15%FIT18'!HH16+25</f>
        <v>17847</v>
      </c>
      <c r="HI16" s="48">
        <f>'РБ15%FIT18'!HI16+25</f>
        <v>17847</v>
      </c>
      <c r="HJ16" s="48">
        <f>'РБ15%FIT18'!HJ16+25</f>
        <v>17847</v>
      </c>
      <c r="HK16" s="48">
        <f>'РБ15%FIT18'!HK16+25</f>
        <v>20731</v>
      </c>
      <c r="HL16" s="48">
        <f>'РБ15%FIT18'!HL16+25</f>
        <v>20731</v>
      </c>
      <c r="HM16" s="48">
        <f>'РБ15%FIT18'!HM16+25</f>
        <v>20731</v>
      </c>
      <c r="HN16" s="48">
        <f>'РБ15%FIT18'!HN16+25</f>
        <v>20731</v>
      </c>
      <c r="HO16" s="48">
        <f>'РБ15%FIT18'!HO16+25</f>
        <v>20731</v>
      </c>
      <c r="HP16" s="48">
        <f>'РБ15%FIT18'!HP16+25</f>
        <v>20731</v>
      </c>
      <c r="HQ16" s="48">
        <f>'РБ15%FIT18'!HQ16+25</f>
        <v>20731</v>
      </c>
      <c r="HR16" s="48">
        <f>'РБ15%FIT18'!HR16+25</f>
        <v>21471</v>
      </c>
      <c r="HS16" s="48">
        <f>'РБ15%FIT18'!HS16+25</f>
        <v>21471</v>
      </c>
      <c r="HT16" s="48">
        <f>'РБ15%FIT18'!HT16+25</f>
        <v>21471</v>
      </c>
      <c r="HU16" s="48">
        <f>'РБ15%FIT18'!HU16+25</f>
        <v>21471</v>
      </c>
      <c r="HV16" s="17"/>
      <c r="HW16" s="17"/>
      <c r="HX16" s="17"/>
      <c r="HY16" s="17"/>
      <c r="HZ16" s="17"/>
      <c r="IA16" s="17"/>
      <c r="IB16" s="17"/>
      <c r="IC16" s="17"/>
      <c r="ID16" s="17"/>
      <c r="IE16" s="17"/>
      <c r="IF16" s="17"/>
      <c r="IG16" s="17"/>
      <c r="IH16" s="17"/>
      <c r="II16" s="17"/>
    </row>
    <row r="17" spans="1:243" s="7" customFormat="1" x14ac:dyDescent="0.2">
      <c r="A17" s="6" t="s">
        <v>8</v>
      </c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9"/>
      <c r="Z17" s="49"/>
      <c r="AA17" s="49"/>
      <c r="AB17" s="49"/>
      <c r="AC17" s="49"/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9"/>
      <c r="AO17" s="49"/>
      <c r="AP17" s="49"/>
      <c r="AQ17" s="49"/>
      <c r="AR17" s="48"/>
      <c r="AS17" s="48"/>
      <c r="AT17" s="48"/>
      <c r="AU17" s="48"/>
      <c r="AV17" s="48"/>
      <c r="AW17" s="49"/>
      <c r="AX17" s="49"/>
      <c r="AY17" s="49"/>
      <c r="AZ17" s="49"/>
      <c r="BA17" s="49"/>
      <c r="BB17" s="49"/>
      <c r="BC17" s="49"/>
      <c r="BD17" s="49"/>
      <c r="BE17" s="49"/>
      <c r="BF17" s="49"/>
      <c r="BG17" s="48"/>
      <c r="BH17" s="48"/>
      <c r="BI17" s="48"/>
      <c r="BJ17" s="48"/>
      <c r="BK17" s="48"/>
      <c r="BL17" s="48"/>
      <c r="BM17" s="48"/>
      <c r="BN17" s="48"/>
      <c r="BO17" s="48"/>
      <c r="BP17" s="48"/>
      <c r="BQ17" s="48"/>
      <c r="BR17" s="48"/>
      <c r="BS17" s="48"/>
      <c r="BT17" s="48"/>
      <c r="BU17" s="48"/>
      <c r="BV17" s="48"/>
      <c r="BW17" s="48"/>
      <c r="BX17" s="48"/>
      <c r="BY17" s="48"/>
      <c r="BZ17" s="48"/>
      <c r="CA17" s="48"/>
      <c r="CB17" s="48"/>
      <c r="CC17" s="48"/>
      <c r="CD17" s="48"/>
      <c r="CE17" s="48"/>
      <c r="CF17" s="48"/>
      <c r="CG17" s="48"/>
      <c r="CH17" s="48"/>
      <c r="CI17" s="48"/>
      <c r="CJ17" s="48"/>
      <c r="CK17" s="48"/>
      <c r="CL17" s="48"/>
      <c r="CM17" s="48"/>
      <c r="CN17" s="48"/>
      <c r="CO17" s="48"/>
      <c r="CP17" s="48"/>
      <c r="CQ17" s="48"/>
      <c r="CR17" s="48"/>
      <c r="CS17" s="48"/>
      <c r="CT17" s="48"/>
      <c r="CU17" s="48"/>
      <c r="CV17" s="48"/>
      <c r="CW17" s="48"/>
      <c r="CX17" s="48"/>
      <c r="CY17" s="48"/>
      <c r="CZ17" s="48"/>
      <c r="DA17" s="48"/>
      <c r="DB17" s="48"/>
      <c r="DC17" s="48"/>
      <c r="DD17" s="48"/>
      <c r="DE17" s="48"/>
      <c r="DF17" s="48"/>
      <c r="DG17" s="48"/>
      <c r="DH17" s="48"/>
      <c r="DI17" s="48"/>
      <c r="DJ17" s="48"/>
      <c r="DK17" s="48"/>
      <c r="DL17" s="48"/>
      <c r="DM17" s="48"/>
      <c r="DN17" s="48"/>
      <c r="DO17" s="48"/>
      <c r="DP17" s="48"/>
      <c r="DQ17" s="48"/>
      <c r="DR17" s="48"/>
      <c r="DS17" s="48"/>
      <c r="DT17" s="48"/>
      <c r="DU17" s="48"/>
      <c r="DV17" s="48"/>
      <c r="DW17" s="48"/>
      <c r="DX17" s="48"/>
      <c r="DY17" s="48"/>
      <c r="DZ17" s="48"/>
      <c r="EA17" s="49"/>
      <c r="EB17" s="49"/>
      <c r="EC17" s="49"/>
      <c r="ED17" s="49"/>
      <c r="EE17" s="48"/>
      <c r="EF17" s="48"/>
      <c r="EG17" s="48"/>
      <c r="EH17" s="48"/>
      <c r="EI17" s="48"/>
      <c r="EJ17" s="49"/>
      <c r="EK17" s="49"/>
      <c r="EL17" s="49"/>
      <c r="EM17" s="49"/>
      <c r="EN17" s="48"/>
      <c r="EO17" s="48"/>
      <c r="EP17" s="48"/>
      <c r="EQ17" s="48"/>
      <c r="ER17" s="48"/>
      <c r="ES17" s="48"/>
      <c r="ET17" s="48"/>
      <c r="EU17" s="48"/>
      <c r="EV17" s="48"/>
      <c r="EW17" s="48"/>
      <c r="EX17" s="48"/>
      <c r="EY17" s="48"/>
      <c r="EZ17" s="48"/>
      <c r="FA17" s="48"/>
      <c r="FB17" s="48"/>
      <c r="FC17" s="48"/>
      <c r="FD17" s="48"/>
      <c r="FE17" s="48"/>
      <c r="FF17" s="48"/>
      <c r="FG17" s="48"/>
      <c r="FH17" s="48"/>
      <c r="FI17" s="48"/>
      <c r="FJ17" s="48"/>
      <c r="FK17" s="48"/>
      <c r="FL17" s="48"/>
      <c r="FM17" s="48"/>
      <c r="FN17" s="48"/>
      <c r="FO17" s="48"/>
      <c r="FP17" s="48"/>
      <c r="FQ17" s="48"/>
      <c r="FR17" s="48"/>
      <c r="FS17" s="48"/>
      <c r="FT17" s="48"/>
      <c r="FU17" s="48"/>
      <c r="FV17" s="48"/>
      <c r="FW17" s="48"/>
      <c r="FX17" s="48"/>
      <c r="FY17" s="48"/>
      <c r="FZ17" s="48"/>
      <c r="GA17" s="48"/>
      <c r="GB17" s="48"/>
      <c r="GC17" s="48"/>
      <c r="GD17" s="48"/>
      <c r="GE17" s="48"/>
      <c r="GF17" s="48"/>
      <c r="GG17" s="48"/>
      <c r="GH17" s="48"/>
      <c r="GI17" s="48"/>
      <c r="GJ17" s="48"/>
      <c r="GK17" s="48"/>
      <c r="GL17" s="48"/>
      <c r="GM17" s="48"/>
      <c r="GN17" s="48"/>
      <c r="GO17" s="48"/>
      <c r="GP17" s="48"/>
      <c r="GQ17" s="48"/>
      <c r="GR17" s="48"/>
      <c r="GS17" s="48"/>
      <c r="GT17" s="48"/>
      <c r="GU17" s="48"/>
      <c r="GV17" s="48"/>
      <c r="GW17" s="48"/>
      <c r="GX17" s="48"/>
      <c r="GY17" s="48"/>
      <c r="GZ17" s="48"/>
      <c r="HA17" s="48"/>
      <c r="HB17" s="48"/>
      <c r="HC17" s="48"/>
      <c r="HD17" s="48"/>
      <c r="HE17" s="48"/>
      <c r="HF17" s="48"/>
      <c r="HG17" s="48"/>
      <c r="HH17" s="48"/>
      <c r="HI17" s="48"/>
      <c r="HJ17" s="48"/>
      <c r="HK17" s="48"/>
      <c r="HL17" s="48"/>
      <c r="HM17" s="48"/>
      <c r="HN17" s="48"/>
      <c r="HO17" s="48"/>
      <c r="HP17" s="48"/>
      <c r="HQ17" s="48"/>
      <c r="HR17" s="48"/>
      <c r="HS17" s="48"/>
      <c r="HT17" s="48"/>
      <c r="HU17" s="48"/>
      <c r="HV17" s="17"/>
      <c r="HW17" s="17"/>
      <c r="HX17" s="17"/>
      <c r="HY17" s="17"/>
      <c r="HZ17" s="17"/>
      <c r="IA17" s="17"/>
      <c r="IB17" s="17"/>
      <c r="IC17" s="17"/>
      <c r="ID17" s="17"/>
      <c r="IE17" s="17"/>
      <c r="IF17" s="17"/>
      <c r="IG17" s="17"/>
      <c r="IH17" s="17"/>
      <c r="II17" s="17"/>
    </row>
    <row r="18" spans="1:243" s="7" customFormat="1" x14ac:dyDescent="0.2">
      <c r="A18" s="8">
        <v>1</v>
      </c>
      <c r="B18" s="48">
        <f>'РБ15%FIT18'!B18+25</f>
        <v>16664</v>
      </c>
      <c r="C18" s="48">
        <f>'РБ15%FIT18'!C18+25</f>
        <v>17403</v>
      </c>
      <c r="D18" s="48">
        <f>'РБ15%FIT18'!D18+25</f>
        <v>16294</v>
      </c>
      <c r="E18" s="48">
        <f>'РБ15%FIT18'!E18+25</f>
        <v>16294</v>
      </c>
      <c r="F18" s="48">
        <f>'РБ15%FIT18'!F18+25</f>
        <v>16294</v>
      </c>
      <c r="G18" s="48">
        <f>'РБ15%FIT18'!G18+25</f>
        <v>16294</v>
      </c>
      <c r="H18" s="48">
        <f>'РБ15%FIT18'!H18+25</f>
        <v>17403</v>
      </c>
      <c r="I18" s="48">
        <f>'РБ15%FIT18'!I18+25</f>
        <v>19252</v>
      </c>
      <c r="J18" s="48">
        <f>'РБ15%FIT18'!J18+25</f>
        <v>19252</v>
      </c>
      <c r="K18" s="48">
        <f>'РБ15%FIT18'!K18+25</f>
        <v>16664</v>
      </c>
      <c r="L18" s="48">
        <f>'РБ15%FIT18'!L18+25</f>
        <v>16664</v>
      </c>
      <c r="M18" s="48">
        <f>'РБ15%FIT18'!M18+25</f>
        <v>16664</v>
      </c>
      <c r="N18" s="48">
        <f>'РБ15%FIT18'!N18+25</f>
        <v>16664</v>
      </c>
      <c r="O18" s="48">
        <f>'РБ15%FIT18'!O18+25</f>
        <v>16664</v>
      </c>
      <c r="P18" s="48">
        <f>'РБ15%FIT18'!P18+25</f>
        <v>18143</v>
      </c>
      <c r="Q18" s="48">
        <f>'РБ15%FIT18'!Q18+25</f>
        <v>18143</v>
      </c>
      <c r="R18" s="48">
        <f>'РБ15%FIT18'!R18+25</f>
        <v>17403</v>
      </c>
      <c r="S18" s="48">
        <f>'РБ15%FIT18'!S18+25</f>
        <v>17403</v>
      </c>
      <c r="T18" s="48">
        <f>'РБ15%FIT18'!T18+25</f>
        <v>17403</v>
      </c>
      <c r="U18" s="48">
        <f>'РБ15%FIT18'!U18+25</f>
        <v>17403</v>
      </c>
      <c r="V18" s="48">
        <f>'РБ15%FIT18'!V18+25</f>
        <v>17403</v>
      </c>
      <c r="W18" s="48">
        <f>'РБ15%FIT18'!W18+25</f>
        <v>20361</v>
      </c>
      <c r="X18" s="48">
        <f>'РБ15%FIT18'!X18+25</f>
        <v>20361</v>
      </c>
      <c r="Y18" s="49">
        <f>'РБ15%FIT18'!Y18+25</f>
        <v>20361</v>
      </c>
      <c r="Z18" s="49">
        <f>'РБ15%FIT18'!Z18+25</f>
        <v>20361</v>
      </c>
      <c r="AA18" s="49">
        <f>'РБ15%FIT18'!AA18+25</f>
        <v>20361</v>
      </c>
      <c r="AB18" s="49">
        <f>'РБ15%FIT18'!AB18+25</f>
        <v>20361</v>
      </c>
      <c r="AC18" s="49">
        <f>'РБ15%FIT18'!AC18+25</f>
        <v>20361</v>
      </c>
      <c r="AD18" s="48">
        <f>'РБ15%FIT18'!AD18+25</f>
        <v>20361</v>
      </c>
      <c r="AE18" s="48">
        <f>'РБ15%FIT18'!AE18+25</f>
        <v>20361</v>
      </c>
      <c r="AF18" s="48">
        <f>'РБ15%FIT18'!AF18+25</f>
        <v>20361</v>
      </c>
      <c r="AG18" s="48">
        <f>'РБ15%FIT18'!AG18+25</f>
        <v>24798</v>
      </c>
      <c r="AH18" s="48">
        <f>'РБ15%FIT18'!AH18+25</f>
        <v>24798</v>
      </c>
      <c r="AI18" s="48">
        <f>'РБ15%FIT18'!AI18+25</f>
        <v>24798</v>
      </c>
      <c r="AJ18" s="48">
        <f>'РБ15%FIT18'!AJ18+25</f>
        <v>24798</v>
      </c>
      <c r="AK18" s="48">
        <f>'РБ15%FIT18'!AK18+25</f>
        <v>26277</v>
      </c>
      <c r="AL18" s="48">
        <f>'РБ15%FIT18'!AL18+25</f>
        <v>26277</v>
      </c>
      <c r="AM18" s="48">
        <f>'РБ15%FIT18'!AM18+25</f>
        <v>26277</v>
      </c>
      <c r="AN18" s="49">
        <f>'РБ15%FIT18'!AN18+25</f>
        <v>26277</v>
      </c>
      <c r="AO18" s="49">
        <f>'РБ15%FIT18'!AO18+25</f>
        <v>26277</v>
      </c>
      <c r="AP18" s="49">
        <f>'РБ15%FIT18'!AP18+25</f>
        <v>26277</v>
      </c>
      <c r="AQ18" s="49">
        <f>'РБ15%FIT18'!AQ18+25</f>
        <v>26277</v>
      </c>
      <c r="AR18" s="48">
        <f>'РБ15%FIT18'!AR18+25</f>
        <v>26277</v>
      </c>
      <c r="AS18" s="48">
        <f>'РБ15%FIT18'!AS18+25</f>
        <v>26277</v>
      </c>
      <c r="AT18" s="48">
        <f>'РБ15%FIT18'!AT18+25</f>
        <v>21471</v>
      </c>
      <c r="AU18" s="48">
        <f>'РБ15%FIT18'!AU18+25</f>
        <v>21471</v>
      </c>
      <c r="AV18" s="48">
        <f>'РБ15%FIT18'!AV18+25</f>
        <v>21471</v>
      </c>
      <c r="AW18" s="49">
        <f>'РБ15%FIT18'!AW18+25</f>
        <v>22580</v>
      </c>
      <c r="AX18" s="49">
        <f>'РБ15%FIT18'!AX18+25</f>
        <v>22580</v>
      </c>
      <c r="AY18" s="49">
        <f>'РБ15%FIT18'!AY18+25</f>
        <v>22580</v>
      </c>
      <c r="AZ18" s="49">
        <f>'РБ15%FIT18'!AZ18+25</f>
        <v>22580</v>
      </c>
      <c r="BA18" s="49">
        <f>'РБ15%FIT18'!BA18+25</f>
        <v>22580</v>
      </c>
      <c r="BB18" s="49">
        <f>'РБ15%FIT18'!BB18+25</f>
        <v>22580</v>
      </c>
      <c r="BC18" s="49">
        <f>'РБ15%FIT18'!BC18+25</f>
        <v>22580</v>
      </c>
      <c r="BD18" s="49">
        <f>'РБ15%FIT18'!BD18+25</f>
        <v>22580</v>
      </c>
      <c r="BE18" s="49">
        <f>'РБ15%FIT18'!BE18+25</f>
        <v>24798</v>
      </c>
      <c r="BF18" s="49">
        <f>'РБ15%FIT18'!BF18+25</f>
        <v>24798</v>
      </c>
      <c r="BG18" s="48">
        <f>'РБ15%FIT18'!BG18+25</f>
        <v>21471</v>
      </c>
      <c r="BH18" s="48">
        <f>'РБ15%FIT18'!BH18+25</f>
        <v>21471</v>
      </c>
      <c r="BI18" s="48">
        <f>'РБ15%FIT18'!BI18+25</f>
        <v>21471</v>
      </c>
      <c r="BJ18" s="48">
        <f>'РБ15%FIT18'!BJ18+25</f>
        <v>21471</v>
      </c>
      <c r="BK18" s="48">
        <f>'РБ15%FIT18'!BK18+25</f>
        <v>23689</v>
      </c>
      <c r="BL18" s="48">
        <f>'РБ15%FIT18'!BL18+25</f>
        <v>23689</v>
      </c>
      <c r="BM18" s="48">
        <f>'РБ15%FIT18'!BM18+25</f>
        <v>23689</v>
      </c>
      <c r="BN18" s="48">
        <f>'РБ15%FIT18'!BN18+25</f>
        <v>23689</v>
      </c>
      <c r="BO18" s="48">
        <f>'РБ15%FIT18'!BO18+25</f>
        <v>21471</v>
      </c>
      <c r="BP18" s="48">
        <f>'РБ15%FIT18'!BP18+25</f>
        <v>21471</v>
      </c>
      <c r="BQ18" s="48">
        <f>'РБ15%FIT18'!BQ18+25</f>
        <v>21471</v>
      </c>
      <c r="BR18" s="48">
        <f>'РБ15%FIT18'!BR18+25</f>
        <v>21471</v>
      </c>
      <c r="BS18" s="48">
        <f>'РБ15%FIT18'!BS18+25</f>
        <v>21471</v>
      </c>
      <c r="BT18" s="48">
        <f>'РБ15%FIT18'!BT18+25</f>
        <v>22580</v>
      </c>
      <c r="BU18" s="48">
        <f>'РБ15%FIT18'!BU18+25</f>
        <v>22580</v>
      </c>
      <c r="BV18" s="48">
        <f>'РБ15%FIT18'!BV18+25</f>
        <v>21471</v>
      </c>
      <c r="BW18" s="48">
        <f>'РБ15%FIT18'!BW18+25</f>
        <v>21471</v>
      </c>
      <c r="BX18" s="48">
        <f>'РБ15%FIT18'!BX18+25</f>
        <v>21471</v>
      </c>
      <c r="BY18" s="48">
        <f>'РБ15%FIT18'!BY18+25</f>
        <v>21471</v>
      </c>
      <c r="BZ18" s="48">
        <f>'РБ15%FIT18'!BZ18+25</f>
        <v>21471</v>
      </c>
      <c r="CA18" s="48">
        <f>'РБ15%FIT18'!CA18+25</f>
        <v>22580</v>
      </c>
      <c r="CB18" s="48">
        <f>'РБ15%FIT18'!CB18+25</f>
        <v>22580</v>
      </c>
      <c r="CC18" s="48">
        <f>'РБ15%FIT18'!CC18+25</f>
        <v>21471</v>
      </c>
      <c r="CD18" s="48">
        <f>'РБ15%FIT18'!CD18+25</f>
        <v>21471</v>
      </c>
      <c r="CE18" s="48">
        <f>'РБ15%FIT18'!CE18+25</f>
        <v>21471</v>
      </c>
      <c r="CF18" s="48">
        <f>'РБ15%FIT18'!CF18+25</f>
        <v>21471</v>
      </c>
      <c r="CG18" s="48">
        <f>'РБ15%FIT18'!CG18+25</f>
        <v>21471</v>
      </c>
      <c r="CH18" s="48">
        <f>'РБ15%FIT18'!CH18+25</f>
        <v>22580</v>
      </c>
      <c r="CI18" s="48">
        <f>'РБ15%FIT18'!CI18+25</f>
        <v>22580</v>
      </c>
      <c r="CJ18" s="48">
        <f>'РБ15%FIT18'!CJ18+25</f>
        <v>21471</v>
      </c>
      <c r="CK18" s="48">
        <f>'РБ15%FIT18'!CK18+25</f>
        <v>21471</v>
      </c>
      <c r="CL18" s="48">
        <f>'РБ15%FIT18'!CL18+25</f>
        <v>21471</v>
      </c>
      <c r="CM18" s="48">
        <f>'РБ15%FIT18'!CM18+25</f>
        <v>21471</v>
      </c>
      <c r="CN18" s="48">
        <f>'РБ15%FIT18'!CN18+25</f>
        <v>21471</v>
      </c>
      <c r="CO18" s="48">
        <f>'РБ15%FIT18'!CO18+25</f>
        <v>22580</v>
      </c>
      <c r="CP18" s="48">
        <f>'РБ15%FIT18'!CP18+25</f>
        <v>22580</v>
      </c>
      <c r="CQ18" s="48">
        <f>'РБ15%FIT18'!CQ18+25</f>
        <v>21471</v>
      </c>
      <c r="CR18" s="48">
        <f>'РБ15%FIT18'!CR18+25</f>
        <v>21471</v>
      </c>
      <c r="CS18" s="48">
        <f>'РБ15%FIT18'!CS18+25</f>
        <v>21471</v>
      </c>
      <c r="CT18" s="48">
        <f>'РБ15%FIT18'!CT18+25</f>
        <v>21471</v>
      </c>
      <c r="CU18" s="48">
        <f>'РБ15%FIT18'!CU18+25</f>
        <v>21471</v>
      </c>
      <c r="CV18" s="48">
        <f>'РБ15%FIT18'!CV18+25</f>
        <v>21471</v>
      </c>
      <c r="CW18" s="48">
        <f>'РБ15%FIT18'!CW18+25</f>
        <v>21471</v>
      </c>
      <c r="CX18" s="48">
        <f>'РБ15%FIT18'!CX18+25</f>
        <v>19252</v>
      </c>
      <c r="CY18" s="48">
        <f>'РБ15%FIT18'!CY18+25</f>
        <v>19252</v>
      </c>
      <c r="CZ18" s="48">
        <f>'РБ15%FIT18'!CZ18+25</f>
        <v>19252</v>
      </c>
      <c r="DA18" s="48">
        <f>'РБ15%FIT18'!DA18+25</f>
        <v>19252</v>
      </c>
      <c r="DB18" s="48">
        <f>'РБ15%FIT18'!DB18+25</f>
        <v>19252</v>
      </c>
      <c r="DC18" s="48">
        <f>'РБ15%FIT18'!DC18+25</f>
        <v>20361</v>
      </c>
      <c r="DD18" s="48">
        <f>'РБ15%FIT18'!DD18+25</f>
        <v>20361</v>
      </c>
      <c r="DE18" s="48">
        <f>'РБ15%FIT18'!DE18+25</f>
        <v>19252</v>
      </c>
      <c r="DF18" s="48">
        <f>'РБ15%FIT18'!DF18+25</f>
        <v>19252</v>
      </c>
      <c r="DG18" s="48">
        <f>'РБ15%FIT18'!DG18+25</f>
        <v>19252</v>
      </c>
      <c r="DH18" s="48">
        <f>'РБ15%FIT18'!DH18+25</f>
        <v>19252</v>
      </c>
      <c r="DI18" s="48">
        <f>'РБ15%FIT18'!DI18+25</f>
        <v>19252</v>
      </c>
      <c r="DJ18" s="48">
        <f>'РБ15%FIT18'!DJ18+25</f>
        <v>20361</v>
      </c>
      <c r="DK18" s="48">
        <f>'РБ15%FIT18'!DK18+25</f>
        <v>20361</v>
      </c>
      <c r="DL18" s="48">
        <f>'РБ15%FIT18'!DL18+25</f>
        <v>19252</v>
      </c>
      <c r="DM18" s="48">
        <f>'РБ15%FIT18'!DM18+25</f>
        <v>19252</v>
      </c>
      <c r="DN18" s="48">
        <f>'РБ15%FIT18'!DN18+25</f>
        <v>19252</v>
      </c>
      <c r="DO18" s="48">
        <f>'РБ15%FIT18'!DO18+25</f>
        <v>19252</v>
      </c>
      <c r="DP18" s="48">
        <f>'РБ15%FIT18'!DP18+25</f>
        <v>19252</v>
      </c>
      <c r="DQ18" s="48">
        <f>'РБ15%FIT18'!DQ18+25</f>
        <v>20361</v>
      </c>
      <c r="DR18" s="48">
        <f>'РБ15%FIT18'!DR18+25</f>
        <v>20361</v>
      </c>
      <c r="DS18" s="48">
        <f>'РБ15%FIT18'!DS18+25</f>
        <v>19252</v>
      </c>
      <c r="DT18" s="48">
        <f>'РБ15%FIT18'!DT18+25</f>
        <v>19252</v>
      </c>
      <c r="DU18" s="48">
        <f>'РБ15%FIT18'!DU18+25</f>
        <v>19252</v>
      </c>
      <c r="DV18" s="48">
        <f>'РБ15%FIT18'!DV18+25</f>
        <v>19252</v>
      </c>
      <c r="DW18" s="48">
        <f>'РБ15%FIT18'!DW18+25</f>
        <v>19252</v>
      </c>
      <c r="DX18" s="48">
        <f>'РБ15%FIT18'!DX18+25</f>
        <v>19252</v>
      </c>
      <c r="DY18" s="48">
        <f>'РБ15%FIT18'!DY18+25</f>
        <v>20361</v>
      </c>
      <c r="DZ18" s="48">
        <f>'РБ15%FIT18'!DZ18+25</f>
        <v>20361</v>
      </c>
      <c r="EA18" s="49">
        <f>'РБ15%FIT18'!EA18+25</f>
        <v>20361</v>
      </c>
      <c r="EB18" s="49">
        <f>'РБ15%FIT18'!EB18+25</f>
        <v>20361</v>
      </c>
      <c r="EC18" s="49">
        <f>'РБ15%FIT18'!EC18+25</f>
        <v>20361</v>
      </c>
      <c r="ED18" s="49">
        <f>'РБ15%FIT18'!ED18+25</f>
        <v>20361</v>
      </c>
      <c r="EE18" s="48">
        <f>'РБ15%FIT18'!EE18+25</f>
        <v>20361</v>
      </c>
      <c r="EF18" s="48">
        <f>'РБ15%FIT18'!EF18+25</f>
        <v>20361</v>
      </c>
      <c r="EG18" s="48">
        <f>'РБ15%FIT18'!EG18+25</f>
        <v>20361</v>
      </c>
      <c r="EH18" s="48">
        <f>'РБ15%FIT18'!EH18+25</f>
        <v>20361</v>
      </c>
      <c r="EI18" s="48">
        <f>'РБ15%FIT18'!EI18+25</f>
        <v>20361</v>
      </c>
      <c r="EJ18" s="49">
        <f>'РБ15%FIT18'!EJ18+25</f>
        <v>20361</v>
      </c>
      <c r="EK18" s="49">
        <f>'РБ15%FIT18'!EK18+25</f>
        <v>20361</v>
      </c>
      <c r="EL18" s="49">
        <f>'РБ15%FIT18'!EL18+25</f>
        <v>20361</v>
      </c>
      <c r="EM18" s="49">
        <f>'РБ15%FIT18'!EM18+25</f>
        <v>20361</v>
      </c>
      <c r="EN18" s="48">
        <f>'РБ15%FIT18'!EN18+25</f>
        <v>20361</v>
      </c>
      <c r="EO18" s="48">
        <f>'РБ15%FIT18'!EO18+25</f>
        <v>17107</v>
      </c>
      <c r="EP18" s="48">
        <f>'РБ15%FIT18'!EP18+25</f>
        <v>17107</v>
      </c>
      <c r="EQ18" s="48">
        <f>'РБ15%FIT18'!EQ18+25</f>
        <v>17107</v>
      </c>
      <c r="ER18" s="48">
        <f>'РБ15%FIT18'!ER18+25</f>
        <v>17107</v>
      </c>
      <c r="ES18" s="48">
        <f>'РБ15%FIT18'!ES18+25</f>
        <v>17773</v>
      </c>
      <c r="ET18" s="48">
        <f>'РБ15%FIT18'!ET18+25</f>
        <v>17773</v>
      </c>
      <c r="EU18" s="48">
        <f>'РБ15%FIT18'!EU18+25</f>
        <v>17107</v>
      </c>
      <c r="EV18" s="48">
        <f>'РБ15%FIT18'!EV18+25</f>
        <v>17107</v>
      </c>
      <c r="EW18" s="48">
        <f>'РБ15%FIT18'!EW18+25</f>
        <v>17107</v>
      </c>
      <c r="EX18" s="48">
        <f>'РБ15%FIT18'!EX18+25</f>
        <v>17107</v>
      </c>
      <c r="EY18" s="48">
        <f>'РБ15%FIT18'!EY18+25</f>
        <v>17107</v>
      </c>
      <c r="EZ18" s="48">
        <f>'РБ15%FIT18'!EZ18+25</f>
        <v>17773</v>
      </c>
      <c r="FA18" s="48">
        <f>'РБ15%FIT18'!FA18+25</f>
        <v>17773</v>
      </c>
      <c r="FB18" s="48">
        <f>'РБ15%FIT18'!FB18+25</f>
        <v>16590</v>
      </c>
      <c r="FC18" s="48">
        <f>'РБ15%FIT18'!FC18+25</f>
        <v>16590</v>
      </c>
      <c r="FD18" s="48">
        <f>'РБ15%FIT18'!FD18+25</f>
        <v>16590</v>
      </c>
      <c r="FE18" s="48">
        <f>'РБ15%FIT18'!FE18+25</f>
        <v>16590</v>
      </c>
      <c r="FF18" s="48">
        <f>'РБ15%FIT18'!FF18+25</f>
        <v>16590</v>
      </c>
      <c r="FG18" s="48">
        <f>'РБ15%FIT18'!FG18+25</f>
        <v>17107</v>
      </c>
      <c r="FH18" s="48">
        <f>'РБ15%FIT18'!FH18+25</f>
        <v>17107</v>
      </c>
      <c r="FI18" s="48">
        <f>'РБ15%FIT18'!FI18+25</f>
        <v>16590</v>
      </c>
      <c r="FJ18" s="48">
        <f>'РБ15%FIT18'!FJ18+25</f>
        <v>16590</v>
      </c>
      <c r="FK18" s="48">
        <f>'РБ15%FIT18'!FK18+25</f>
        <v>16590</v>
      </c>
      <c r="FL18" s="48">
        <f>'РБ15%FIT18'!FL18+25</f>
        <v>16590</v>
      </c>
      <c r="FM18" s="48">
        <f>'РБ15%FIT18'!FM18+25</f>
        <v>16590</v>
      </c>
      <c r="FN18" s="48">
        <f>'РБ15%FIT18'!FN18+25</f>
        <v>17107</v>
      </c>
      <c r="FO18" s="48">
        <f>'РБ15%FIT18'!FO18+25</f>
        <v>17107</v>
      </c>
      <c r="FP18" s="48">
        <f>'РБ15%FIT18'!FP18+25</f>
        <v>17107</v>
      </c>
      <c r="FQ18" s="48">
        <f>'РБ15%FIT18'!FQ18+25</f>
        <v>17107</v>
      </c>
      <c r="FR18" s="48">
        <f>'РБ15%FIT18'!FR18+25</f>
        <v>17107</v>
      </c>
      <c r="FS18" s="48">
        <f>'РБ15%FIT18'!FS18+25</f>
        <v>17107</v>
      </c>
      <c r="FT18" s="48">
        <f>'РБ15%FIT18'!FT18+25</f>
        <v>17107</v>
      </c>
      <c r="FU18" s="48">
        <f>'РБ15%FIT18'!FU18+25</f>
        <v>17107</v>
      </c>
      <c r="FV18" s="48">
        <f>'РБ15%FIT18'!FV18+25</f>
        <v>17107</v>
      </c>
      <c r="FW18" s="48">
        <f>'РБ15%FIT18'!FW18+25</f>
        <v>16072</v>
      </c>
      <c r="FX18" s="48">
        <f>'РБ15%FIT18'!FX18+25</f>
        <v>16072</v>
      </c>
      <c r="FY18" s="48">
        <f>'РБ15%FIT18'!FY18+25</f>
        <v>16072</v>
      </c>
      <c r="FZ18" s="48">
        <f>'РБ15%FIT18'!FZ18+25</f>
        <v>16072</v>
      </c>
      <c r="GA18" s="48">
        <f>'РБ15%FIT18'!GA18+25</f>
        <v>16072</v>
      </c>
      <c r="GB18" s="48">
        <f>'РБ15%FIT18'!GB18+25</f>
        <v>16590</v>
      </c>
      <c r="GC18" s="48">
        <f>'РБ15%FIT18'!GC18+25</f>
        <v>16590</v>
      </c>
      <c r="GD18" s="48">
        <f>'РБ15%FIT18'!GD18+25</f>
        <v>16072</v>
      </c>
      <c r="GE18" s="48">
        <f>'РБ15%FIT18'!GE18+25</f>
        <v>16072</v>
      </c>
      <c r="GF18" s="48">
        <f>'РБ15%FIT18'!GF18+25</f>
        <v>16072</v>
      </c>
      <c r="GG18" s="48">
        <f>'РБ15%FIT18'!GG18+25</f>
        <v>16072</v>
      </c>
      <c r="GH18" s="48">
        <f>'РБ15%FIT18'!GH18+25</f>
        <v>16072</v>
      </c>
      <c r="GI18" s="48">
        <f>'РБ15%FIT18'!GI18+25</f>
        <v>16590</v>
      </c>
      <c r="GJ18" s="48">
        <f>'РБ15%FIT18'!GJ18+25</f>
        <v>16590</v>
      </c>
      <c r="GK18" s="48">
        <f>'РБ15%FIT18'!GK18+25</f>
        <v>16072</v>
      </c>
      <c r="GL18" s="48">
        <f>'РБ15%FIT18'!GL18+25</f>
        <v>16072</v>
      </c>
      <c r="GM18" s="48">
        <f>'РБ15%FIT18'!GM18+25</f>
        <v>16072</v>
      </c>
      <c r="GN18" s="48">
        <f>'РБ15%FIT18'!GN18+25</f>
        <v>16072</v>
      </c>
      <c r="GO18" s="48">
        <f>'РБ15%FIT18'!GO18+25</f>
        <v>16072</v>
      </c>
      <c r="GP18" s="48">
        <f>'РБ15%FIT18'!GP18+25</f>
        <v>16590</v>
      </c>
      <c r="GQ18" s="48">
        <f>'РБ15%FIT18'!GQ18+25</f>
        <v>16590</v>
      </c>
      <c r="GR18" s="48">
        <f>'РБ15%FIT18'!GR18+25</f>
        <v>16072</v>
      </c>
      <c r="GS18" s="48">
        <f>'РБ15%FIT18'!GS18+25</f>
        <v>16072</v>
      </c>
      <c r="GT18" s="48">
        <f>'РБ15%FIT18'!GT18+25</f>
        <v>16072</v>
      </c>
      <c r="GU18" s="48">
        <f>'РБ15%FIT18'!GU18+25</f>
        <v>16072</v>
      </c>
      <c r="GV18" s="48">
        <f>'РБ15%FIT18'!GV18+25</f>
        <v>16072</v>
      </c>
      <c r="GW18" s="48">
        <f>'РБ15%FIT18'!GW18+25</f>
        <v>16590</v>
      </c>
      <c r="GX18" s="48">
        <f>'РБ15%FIT18'!GX18+25</f>
        <v>16590</v>
      </c>
      <c r="GY18" s="48">
        <f>'РБ15%FIT18'!GY18+25</f>
        <v>16072</v>
      </c>
      <c r="GZ18" s="48">
        <f>'РБ15%FIT18'!GZ18+25</f>
        <v>16072</v>
      </c>
      <c r="HA18" s="48">
        <f>'РБ15%FIT18'!HA18+25</f>
        <v>16072</v>
      </c>
      <c r="HB18" s="48">
        <f>'РБ15%FIT18'!HB18+25</f>
        <v>16072</v>
      </c>
      <c r="HC18" s="48">
        <f>'РБ15%FIT18'!HC18+25</f>
        <v>16072</v>
      </c>
      <c r="HD18" s="48">
        <f>'РБ15%FIT18'!HD18+25</f>
        <v>17773</v>
      </c>
      <c r="HE18" s="48">
        <f>'РБ15%FIT18'!HE18+25</f>
        <v>17773</v>
      </c>
      <c r="HF18" s="48">
        <f>'РБ15%FIT18'!HF18+25</f>
        <v>17107</v>
      </c>
      <c r="HG18" s="48">
        <f>'РБ15%FIT18'!HG18+25</f>
        <v>17107</v>
      </c>
      <c r="HH18" s="48">
        <f>'РБ15%FIT18'!HH18+25</f>
        <v>17107</v>
      </c>
      <c r="HI18" s="48">
        <f>'РБ15%FIT18'!HI18+25</f>
        <v>17107</v>
      </c>
      <c r="HJ18" s="48">
        <f>'РБ15%FIT18'!HJ18+25</f>
        <v>17107</v>
      </c>
      <c r="HK18" s="48">
        <f>'РБ15%FIT18'!HK18+25</f>
        <v>19992</v>
      </c>
      <c r="HL18" s="48">
        <f>'РБ15%FIT18'!HL18+25</f>
        <v>19992</v>
      </c>
      <c r="HM18" s="48">
        <f>'РБ15%FIT18'!HM18+25</f>
        <v>19992</v>
      </c>
      <c r="HN18" s="48">
        <f>'РБ15%FIT18'!HN18+25</f>
        <v>19992</v>
      </c>
      <c r="HO18" s="48">
        <f>'РБ15%FIT18'!HO18+25</f>
        <v>19992</v>
      </c>
      <c r="HP18" s="48">
        <f>'РБ15%FIT18'!HP18+25</f>
        <v>19992</v>
      </c>
      <c r="HQ18" s="48">
        <f>'РБ15%FIT18'!HQ18+25</f>
        <v>19992</v>
      </c>
      <c r="HR18" s="48">
        <f>'РБ15%FIT18'!HR18+25</f>
        <v>20731</v>
      </c>
      <c r="HS18" s="48">
        <f>'РБ15%FIT18'!HS18+25</f>
        <v>20731</v>
      </c>
      <c r="HT18" s="48">
        <f>'РБ15%FIT18'!HT18+25</f>
        <v>20731</v>
      </c>
      <c r="HU18" s="48">
        <f>'РБ15%FIT18'!HU18+25</f>
        <v>20731</v>
      </c>
      <c r="HV18" s="17"/>
      <c r="HW18" s="17"/>
      <c r="HX18" s="17"/>
      <c r="HY18" s="17"/>
      <c r="HZ18" s="17"/>
      <c r="IA18" s="17"/>
      <c r="IB18" s="17"/>
      <c r="IC18" s="17"/>
      <c r="ID18" s="17"/>
      <c r="IE18" s="17"/>
      <c r="IF18" s="17"/>
      <c r="IG18" s="17"/>
      <c r="IH18" s="17"/>
      <c r="II18" s="17"/>
    </row>
    <row r="19" spans="1:243" s="7" customFormat="1" x14ac:dyDescent="0.2">
      <c r="A19" s="8">
        <v>2</v>
      </c>
      <c r="B19" s="48">
        <f>'РБ15%FIT18'!B19+25</f>
        <v>18882</v>
      </c>
      <c r="C19" s="48">
        <f>'РБ15%FIT18'!C19+25</f>
        <v>19622</v>
      </c>
      <c r="D19" s="48">
        <f>'РБ15%FIT18'!D19+25</f>
        <v>18513</v>
      </c>
      <c r="E19" s="48">
        <f>'РБ15%FIT18'!E19+25</f>
        <v>18513</v>
      </c>
      <c r="F19" s="48">
        <f>'РБ15%FIT18'!F19+25</f>
        <v>18513</v>
      </c>
      <c r="G19" s="48">
        <f>'РБ15%FIT18'!G19+25</f>
        <v>18513</v>
      </c>
      <c r="H19" s="48">
        <f>'РБ15%FIT18'!H19+25</f>
        <v>19622</v>
      </c>
      <c r="I19" s="48">
        <f>'РБ15%FIT18'!I19+25</f>
        <v>21471</v>
      </c>
      <c r="J19" s="48">
        <f>'РБ15%FIT18'!J19+25</f>
        <v>21471</v>
      </c>
      <c r="K19" s="48">
        <f>'РБ15%FIT18'!K19+25</f>
        <v>18882</v>
      </c>
      <c r="L19" s="48">
        <f>'РБ15%FIT18'!L19+25</f>
        <v>18882</v>
      </c>
      <c r="M19" s="48">
        <f>'РБ15%FIT18'!M19+25</f>
        <v>18882</v>
      </c>
      <c r="N19" s="48">
        <f>'РБ15%FIT18'!N19+25</f>
        <v>18882</v>
      </c>
      <c r="O19" s="48">
        <f>'РБ15%FIT18'!O19+25</f>
        <v>18882</v>
      </c>
      <c r="P19" s="48">
        <f>'РБ15%FIT18'!P19+25</f>
        <v>20361</v>
      </c>
      <c r="Q19" s="48">
        <f>'РБ15%FIT18'!Q19+25</f>
        <v>20361</v>
      </c>
      <c r="R19" s="48">
        <f>'РБ15%FIT18'!R19+25</f>
        <v>19622</v>
      </c>
      <c r="S19" s="48">
        <f>'РБ15%FIT18'!S19+25</f>
        <v>19622</v>
      </c>
      <c r="T19" s="48">
        <f>'РБ15%FIT18'!T19+25</f>
        <v>19622</v>
      </c>
      <c r="U19" s="48">
        <f>'РБ15%FIT18'!U19+25</f>
        <v>19622</v>
      </c>
      <c r="V19" s="48">
        <f>'РБ15%FIT18'!V19+25</f>
        <v>19622</v>
      </c>
      <c r="W19" s="48">
        <f>'РБ15%FIT18'!W19+25</f>
        <v>22580</v>
      </c>
      <c r="X19" s="48">
        <f>'РБ15%FIT18'!X19+25</f>
        <v>22580</v>
      </c>
      <c r="Y19" s="49">
        <f>'РБ15%FIT18'!Y19+25</f>
        <v>22580</v>
      </c>
      <c r="Z19" s="49">
        <f>'РБ15%FIT18'!Z19+25</f>
        <v>22580</v>
      </c>
      <c r="AA19" s="49">
        <f>'РБ15%FIT18'!AA19+25</f>
        <v>22580</v>
      </c>
      <c r="AB19" s="49">
        <f>'РБ15%FIT18'!AB19+25</f>
        <v>22580</v>
      </c>
      <c r="AC19" s="49">
        <f>'РБ15%FIT18'!AC19+25</f>
        <v>22580</v>
      </c>
      <c r="AD19" s="48">
        <f>'РБ15%FIT18'!AD19+25</f>
        <v>22580</v>
      </c>
      <c r="AE19" s="48">
        <f>'РБ15%FIT18'!AE19+25</f>
        <v>22580</v>
      </c>
      <c r="AF19" s="48">
        <f>'РБ15%FIT18'!AF19+25</f>
        <v>22580</v>
      </c>
      <c r="AG19" s="48">
        <f>'РБ15%FIT18'!AG19+25</f>
        <v>27017</v>
      </c>
      <c r="AH19" s="48">
        <f>'РБ15%FIT18'!AH19+25</f>
        <v>27017</v>
      </c>
      <c r="AI19" s="48">
        <f>'РБ15%FIT18'!AI19+25</f>
        <v>27017</v>
      </c>
      <c r="AJ19" s="48">
        <f>'РБ15%FIT18'!AJ19+25</f>
        <v>27017</v>
      </c>
      <c r="AK19" s="48">
        <f>'РБ15%FIT18'!AK19+25</f>
        <v>28496</v>
      </c>
      <c r="AL19" s="48">
        <f>'РБ15%FIT18'!AL19+25</f>
        <v>28496</v>
      </c>
      <c r="AM19" s="48">
        <f>'РБ15%FIT18'!AM19+25</f>
        <v>28496</v>
      </c>
      <c r="AN19" s="49">
        <f>'РБ15%FIT18'!AN19+25</f>
        <v>28496</v>
      </c>
      <c r="AO19" s="49">
        <f>'РБ15%FIT18'!AO19+25</f>
        <v>28496</v>
      </c>
      <c r="AP19" s="49">
        <f>'РБ15%FIT18'!AP19+25</f>
        <v>28496</v>
      </c>
      <c r="AQ19" s="49">
        <f>'РБ15%FIT18'!AQ19+25</f>
        <v>28496</v>
      </c>
      <c r="AR19" s="48">
        <f>'РБ15%FIT18'!AR19+25</f>
        <v>28496</v>
      </c>
      <c r="AS19" s="48">
        <f>'РБ15%FIT18'!AS19+25</f>
        <v>28496</v>
      </c>
      <c r="AT19" s="48">
        <f>'РБ15%FIT18'!AT19+25</f>
        <v>23689</v>
      </c>
      <c r="AU19" s="48">
        <f>'РБ15%FIT18'!AU19+25</f>
        <v>23689</v>
      </c>
      <c r="AV19" s="48">
        <f>'РБ15%FIT18'!AV19+25</f>
        <v>23689</v>
      </c>
      <c r="AW19" s="49">
        <f>'РБ15%FIT18'!AW19+25</f>
        <v>24798</v>
      </c>
      <c r="AX19" s="49">
        <f>'РБ15%FIT18'!AX19+25</f>
        <v>24798</v>
      </c>
      <c r="AY19" s="49">
        <f>'РБ15%FIT18'!AY19+25</f>
        <v>24798</v>
      </c>
      <c r="AZ19" s="49">
        <f>'РБ15%FIT18'!AZ19+25</f>
        <v>24798</v>
      </c>
      <c r="BA19" s="49">
        <f>'РБ15%FIT18'!BA19+25</f>
        <v>24798</v>
      </c>
      <c r="BB19" s="49">
        <f>'РБ15%FIT18'!BB19+25</f>
        <v>24798</v>
      </c>
      <c r="BC19" s="49">
        <f>'РБ15%FIT18'!BC19+25</f>
        <v>24798</v>
      </c>
      <c r="BD19" s="49">
        <f>'РБ15%FIT18'!BD19+25</f>
        <v>24798</v>
      </c>
      <c r="BE19" s="49">
        <f>'РБ15%FIT18'!BE19+25</f>
        <v>27017</v>
      </c>
      <c r="BF19" s="49">
        <f>'РБ15%FIT18'!BF19+25</f>
        <v>27017</v>
      </c>
      <c r="BG19" s="48">
        <f>'РБ15%FIT18'!BG19+25</f>
        <v>23689</v>
      </c>
      <c r="BH19" s="48">
        <f>'РБ15%FIT18'!BH19+25</f>
        <v>23689</v>
      </c>
      <c r="BI19" s="48">
        <f>'РБ15%FIT18'!BI19+25</f>
        <v>23689</v>
      </c>
      <c r="BJ19" s="48">
        <f>'РБ15%FIT18'!BJ19+25</f>
        <v>23689</v>
      </c>
      <c r="BK19" s="48">
        <f>'РБ15%FIT18'!BK19+25</f>
        <v>25908</v>
      </c>
      <c r="BL19" s="48">
        <f>'РБ15%FIT18'!BL19+25</f>
        <v>25908</v>
      </c>
      <c r="BM19" s="48">
        <f>'РБ15%FIT18'!BM19+25</f>
        <v>25908</v>
      </c>
      <c r="BN19" s="48">
        <f>'РБ15%FIT18'!BN19+25</f>
        <v>25908</v>
      </c>
      <c r="BO19" s="48">
        <f>'РБ15%FIT18'!BO19+25</f>
        <v>23689</v>
      </c>
      <c r="BP19" s="48">
        <f>'РБ15%FIT18'!BP19+25</f>
        <v>23689</v>
      </c>
      <c r="BQ19" s="48">
        <f>'РБ15%FIT18'!BQ19+25</f>
        <v>23689</v>
      </c>
      <c r="BR19" s="48">
        <f>'РБ15%FIT18'!BR19+25</f>
        <v>23689</v>
      </c>
      <c r="BS19" s="48">
        <f>'РБ15%FIT18'!BS19+25</f>
        <v>23689</v>
      </c>
      <c r="BT19" s="48">
        <f>'РБ15%FIT18'!BT19+25</f>
        <v>24798</v>
      </c>
      <c r="BU19" s="48">
        <f>'РБ15%FIT18'!BU19+25</f>
        <v>24798</v>
      </c>
      <c r="BV19" s="48">
        <f>'РБ15%FIT18'!BV19+25</f>
        <v>23689</v>
      </c>
      <c r="BW19" s="48">
        <f>'РБ15%FIT18'!BW19+25</f>
        <v>23689</v>
      </c>
      <c r="BX19" s="48">
        <f>'РБ15%FIT18'!BX19+25</f>
        <v>23689</v>
      </c>
      <c r="BY19" s="48">
        <f>'РБ15%FIT18'!BY19+25</f>
        <v>23689</v>
      </c>
      <c r="BZ19" s="48">
        <f>'РБ15%FIT18'!BZ19+25</f>
        <v>23689</v>
      </c>
      <c r="CA19" s="48">
        <f>'РБ15%FIT18'!CA19+25</f>
        <v>24798</v>
      </c>
      <c r="CB19" s="48">
        <f>'РБ15%FIT18'!CB19+25</f>
        <v>24798</v>
      </c>
      <c r="CC19" s="48">
        <f>'РБ15%FIT18'!CC19+25</f>
        <v>23689</v>
      </c>
      <c r="CD19" s="48">
        <f>'РБ15%FIT18'!CD19+25</f>
        <v>23689</v>
      </c>
      <c r="CE19" s="48">
        <f>'РБ15%FIT18'!CE19+25</f>
        <v>23689</v>
      </c>
      <c r="CF19" s="48">
        <f>'РБ15%FIT18'!CF19+25</f>
        <v>23689</v>
      </c>
      <c r="CG19" s="48">
        <f>'РБ15%FIT18'!CG19+25</f>
        <v>23689</v>
      </c>
      <c r="CH19" s="48">
        <f>'РБ15%FIT18'!CH19+25</f>
        <v>24798</v>
      </c>
      <c r="CI19" s="48">
        <f>'РБ15%FIT18'!CI19+25</f>
        <v>24798</v>
      </c>
      <c r="CJ19" s="48">
        <f>'РБ15%FIT18'!CJ19+25</f>
        <v>23689</v>
      </c>
      <c r="CK19" s="48">
        <f>'РБ15%FIT18'!CK19+25</f>
        <v>23689</v>
      </c>
      <c r="CL19" s="48">
        <f>'РБ15%FIT18'!CL19+25</f>
        <v>23689</v>
      </c>
      <c r="CM19" s="48">
        <f>'РБ15%FIT18'!CM19+25</f>
        <v>23689</v>
      </c>
      <c r="CN19" s="48">
        <f>'РБ15%FIT18'!CN19+25</f>
        <v>23689</v>
      </c>
      <c r="CO19" s="48">
        <f>'РБ15%FIT18'!CO19+25</f>
        <v>24798</v>
      </c>
      <c r="CP19" s="48">
        <f>'РБ15%FIT18'!CP19+25</f>
        <v>24798</v>
      </c>
      <c r="CQ19" s="48">
        <f>'РБ15%FIT18'!CQ19+25</f>
        <v>23689</v>
      </c>
      <c r="CR19" s="48">
        <f>'РБ15%FIT18'!CR19+25</f>
        <v>23689</v>
      </c>
      <c r="CS19" s="48">
        <f>'РБ15%FIT18'!CS19+25</f>
        <v>23689</v>
      </c>
      <c r="CT19" s="48">
        <f>'РБ15%FIT18'!CT19+25</f>
        <v>23689</v>
      </c>
      <c r="CU19" s="48">
        <f>'РБ15%FIT18'!CU19+25</f>
        <v>23689</v>
      </c>
      <c r="CV19" s="48">
        <f>'РБ15%FIT18'!CV19+25</f>
        <v>23689</v>
      </c>
      <c r="CW19" s="48">
        <f>'РБ15%FIT18'!CW19+25</f>
        <v>23689</v>
      </c>
      <c r="CX19" s="48">
        <f>'РБ15%FIT18'!CX19+25</f>
        <v>21471</v>
      </c>
      <c r="CY19" s="48">
        <f>'РБ15%FIT18'!CY19+25</f>
        <v>21471</v>
      </c>
      <c r="CZ19" s="48">
        <f>'РБ15%FIT18'!CZ19+25</f>
        <v>21471</v>
      </c>
      <c r="DA19" s="48">
        <f>'РБ15%FIT18'!DA19+25</f>
        <v>21471</v>
      </c>
      <c r="DB19" s="48">
        <f>'РБ15%FIT18'!DB19+25</f>
        <v>21471</v>
      </c>
      <c r="DC19" s="48">
        <f>'РБ15%FIT18'!DC19+25</f>
        <v>22580</v>
      </c>
      <c r="DD19" s="48">
        <f>'РБ15%FIT18'!DD19+25</f>
        <v>22580</v>
      </c>
      <c r="DE19" s="48">
        <f>'РБ15%FIT18'!DE19+25</f>
        <v>21471</v>
      </c>
      <c r="DF19" s="48">
        <f>'РБ15%FIT18'!DF19+25</f>
        <v>21471</v>
      </c>
      <c r="DG19" s="48">
        <f>'РБ15%FIT18'!DG19+25</f>
        <v>21471</v>
      </c>
      <c r="DH19" s="48">
        <f>'РБ15%FIT18'!DH19+25</f>
        <v>21471</v>
      </c>
      <c r="DI19" s="48">
        <f>'РБ15%FIT18'!DI19+25</f>
        <v>21471</v>
      </c>
      <c r="DJ19" s="48">
        <f>'РБ15%FIT18'!DJ19+25</f>
        <v>22580</v>
      </c>
      <c r="DK19" s="48">
        <f>'РБ15%FIT18'!DK19+25</f>
        <v>22580</v>
      </c>
      <c r="DL19" s="48">
        <f>'РБ15%FIT18'!DL19+25</f>
        <v>21471</v>
      </c>
      <c r="DM19" s="48">
        <f>'РБ15%FIT18'!DM19+25</f>
        <v>21471</v>
      </c>
      <c r="DN19" s="48">
        <f>'РБ15%FIT18'!DN19+25</f>
        <v>21471</v>
      </c>
      <c r="DO19" s="48">
        <f>'РБ15%FIT18'!DO19+25</f>
        <v>21471</v>
      </c>
      <c r="DP19" s="48">
        <f>'РБ15%FIT18'!DP19+25</f>
        <v>21471</v>
      </c>
      <c r="DQ19" s="48">
        <f>'РБ15%FIT18'!DQ19+25</f>
        <v>22580</v>
      </c>
      <c r="DR19" s="48">
        <f>'РБ15%FIT18'!DR19+25</f>
        <v>22580</v>
      </c>
      <c r="DS19" s="48">
        <f>'РБ15%FIT18'!DS19+25</f>
        <v>21471</v>
      </c>
      <c r="DT19" s="48">
        <f>'РБ15%FIT18'!DT19+25</f>
        <v>21471</v>
      </c>
      <c r="DU19" s="48">
        <f>'РБ15%FIT18'!DU19+25</f>
        <v>21471</v>
      </c>
      <c r="DV19" s="48">
        <f>'РБ15%FIT18'!DV19+25</f>
        <v>21471</v>
      </c>
      <c r="DW19" s="48">
        <f>'РБ15%FIT18'!DW19+25</f>
        <v>21471</v>
      </c>
      <c r="DX19" s="48">
        <f>'РБ15%FIT18'!DX19+25</f>
        <v>21471</v>
      </c>
      <c r="DY19" s="48">
        <f>'РБ15%FIT18'!DY19+25</f>
        <v>22580</v>
      </c>
      <c r="DZ19" s="48">
        <f>'РБ15%FIT18'!DZ19+25</f>
        <v>22580</v>
      </c>
      <c r="EA19" s="49">
        <f>'РБ15%FIT18'!EA19+25</f>
        <v>22580</v>
      </c>
      <c r="EB19" s="49">
        <f>'РБ15%FIT18'!EB19+25</f>
        <v>22580</v>
      </c>
      <c r="EC19" s="49">
        <f>'РБ15%FIT18'!EC19+25</f>
        <v>22580</v>
      </c>
      <c r="ED19" s="49">
        <f>'РБ15%FIT18'!ED19+25</f>
        <v>22580</v>
      </c>
      <c r="EE19" s="48">
        <f>'РБ15%FIT18'!EE19+25</f>
        <v>22580</v>
      </c>
      <c r="EF19" s="48">
        <f>'РБ15%FIT18'!EF19+25</f>
        <v>22580</v>
      </c>
      <c r="EG19" s="48">
        <f>'РБ15%FIT18'!EG19+25</f>
        <v>22580</v>
      </c>
      <c r="EH19" s="48">
        <f>'РБ15%FIT18'!EH19+25</f>
        <v>22580</v>
      </c>
      <c r="EI19" s="48">
        <f>'РБ15%FIT18'!EI19+25</f>
        <v>22580</v>
      </c>
      <c r="EJ19" s="49">
        <f>'РБ15%FIT18'!EJ19+25</f>
        <v>22580</v>
      </c>
      <c r="EK19" s="49">
        <f>'РБ15%FIT18'!EK19+25</f>
        <v>22580</v>
      </c>
      <c r="EL19" s="49">
        <f>'РБ15%FIT18'!EL19+25</f>
        <v>22580</v>
      </c>
      <c r="EM19" s="49">
        <f>'РБ15%FIT18'!EM19+25</f>
        <v>22580</v>
      </c>
      <c r="EN19" s="48">
        <f>'РБ15%FIT18'!EN19+25</f>
        <v>22580</v>
      </c>
      <c r="EO19" s="48">
        <f>'РБ15%FIT18'!EO19+25</f>
        <v>19326</v>
      </c>
      <c r="EP19" s="48">
        <f>'РБ15%FIT18'!EP19+25</f>
        <v>19326</v>
      </c>
      <c r="EQ19" s="48">
        <f>'РБ15%FIT18'!EQ19+25</f>
        <v>19326</v>
      </c>
      <c r="ER19" s="48">
        <f>'РБ15%FIT18'!ER19+25</f>
        <v>19326</v>
      </c>
      <c r="ES19" s="48">
        <f>'РБ15%FIT18'!ES19+25</f>
        <v>19992</v>
      </c>
      <c r="ET19" s="48">
        <f>'РБ15%FIT18'!ET19+25</f>
        <v>19992</v>
      </c>
      <c r="EU19" s="48">
        <f>'РБ15%FIT18'!EU19+25</f>
        <v>19326</v>
      </c>
      <c r="EV19" s="48">
        <f>'РБ15%FIT18'!EV19+25</f>
        <v>19326</v>
      </c>
      <c r="EW19" s="48">
        <f>'РБ15%FIT18'!EW19+25</f>
        <v>19326</v>
      </c>
      <c r="EX19" s="48">
        <f>'РБ15%FIT18'!EX19+25</f>
        <v>19326</v>
      </c>
      <c r="EY19" s="48">
        <f>'РБ15%FIT18'!EY19+25</f>
        <v>19326</v>
      </c>
      <c r="EZ19" s="48">
        <f>'РБ15%FIT18'!EZ19+25</f>
        <v>19992</v>
      </c>
      <c r="FA19" s="48">
        <f>'РБ15%FIT18'!FA19+25</f>
        <v>19992</v>
      </c>
      <c r="FB19" s="48">
        <f>'РБ15%FIT18'!FB19+25</f>
        <v>18808</v>
      </c>
      <c r="FC19" s="48">
        <f>'РБ15%FIT18'!FC19+25</f>
        <v>18808</v>
      </c>
      <c r="FD19" s="48">
        <f>'РБ15%FIT18'!FD19+25</f>
        <v>18808</v>
      </c>
      <c r="FE19" s="48">
        <f>'РБ15%FIT18'!FE19+25</f>
        <v>18808</v>
      </c>
      <c r="FF19" s="48">
        <f>'РБ15%FIT18'!FF19+25</f>
        <v>18808</v>
      </c>
      <c r="FG19" s="48">
        <f>'РБ15%FIT18'!FG19+25</f>
        <v>19326</v>
      </c>
      <c r="FH19" s="48">
        <f>'РБ15%FIT18'!FH19+25</f>
        <v>19326</v>
      </c>
      <c r="FI19" s="48">
        <f>'РБ15%FIT18'!FI19+25</f>
        <v>18808</v>
      </c>
      <c r="FJ19" s="48">
        <f>'РБ15%FIT18'!FJ19+25</f>
        <v>18808</v>
      </c>
      <c r="FK19" s="48">
        <f>'РБ15%FIT18'!FK19+25</f>
        <v>18808</v>
      </c>
      <c r="FL19" s="48">
        <f>'РБ15%FIT18'!FL19+25</f>
        <v>18808</v>
      </c>
      <c r="FM19" s="48">
        <f>'РБ15%FIT18'!FM19+25</f>
        <v>18808</v>
      </c>
      <c r="FN19" s="48">
        <f>'РБ15%FIT18'!FN19+25</f>
        <v>19326</v>
      </c>
      <c r="FO19" s="48">
        <f>'РБ15%FIT18'!FO19+25</f>
        <v>19326</v>
      </c>
      <c r="FP19" s="48">
        <f>'РБ15%FIT18'!FP19+25</f>
        <v>19326</v>
      </c>
      <c r="FQ19" s="48">
        <f>'РБ15%FIT18'!FQ19+25</f>
        <v>19326</v>
      </c>
      <c r="FR19" s="48">
        <f>'РБ15%FIT18'!FR19+25</f>
        <v>19326</v>
      </c>
      <c r="FS19" s="48">
        <f>'РБ15%FIT18'!FS19+25</f>
        <v>19326</v>
      </c>
      <c r="FT19" s="48">
        <f>'РБ15%FIT18'!FT19+25</f>
        <v>19326</v>
      </c>
      <c r="FU19" s="48">
        <f>'РБ15%FIT18'!FU19+25</f>
        <v>19326</v>
      </c>
      <c r="FV19" s="48">
        <f>'РБ15%FIT18'!FV19+25</f>
        <v>19326</v>
      </c>
      <c r="FW19" s="48">
        <f>'РБ15%FIT18'!FW19+25</f>
        <v>18291</v>
      </c>
      <c r="FX19" s="48">
        <f>'РБ15%FIT18'!FX19+25</f>
        <v>18291</v>
      </c>
      <c r="FY19" s="48">
        <f>'РБ15%FIT18'!FY19+25</f>
        <v>18291</v>
      </c>
      <c r="FZ19" s="48">
        <f>'РБ15%FIT18'!FZ19+25</f>
        <v>18291</v>
      </c>
      <c r="GA19" s="48">
        <f>'РБ15%FIT18'!GA19+25</f>
        <v>18291</v>
      </c>
      <c r="GB19" s="48">
        <f>'РБ15%FIT18'!GB19+25</f>
        <v>18808</v>
      </c>
      <c r="GC19" s="48">
        <f>'РБ15%FIT18'!GC19+25</f>
        <v>18808</v>
      </c>
      <c r="GD19" s="48">
        <f>'РБ15%FIT18'!GD19+25</f>
        <v>18291</v>
      </c>
      <c r="GE19" s="48">
        <f>'РБ15%FIT18'!GE19+25</f>
        <v>18291</v>
      </c>
      <c r="GF19" s="48">
        <f>'РБ15%FIT18'!GF19+25</f>
        <v>18291</v>
      </c>
      <c r="GG19" s="48">
        <f>'РБ15%FIT18'!GG19+25</f>
        <v>18291</v>
      </c>
      <c r="GH19" s="48">
        <f>'РБ15%FIT18'!GH19+25</f>
        <v>18291</v>
      </c>
      <c r="GI19" s="48">
        <f>'РБ15%FIT18'!GI19+25</f>
        <v>18808</v>
      </c>
      <c r="GJ19" s="48">
        <f>'РБ15%FIT18'!GJ19+25</f>
        <v>18808</v>
      </c>
      <c r="GK19" s="48">
        <f>'РБ15%FIT18'!GK19+25</f>
        <v>18291</v>
      </c>
      <c r="GL19" s="48">
        <f>'РБ15%FIT18'!GL19+25</f>
        <v>18291</v>
      </c>
      <c r="GM19" s="48">
        <f>'РБ15%FIT18'!GM19+25</f>
        <v>18291</v>
      </c>
      <c r="GN19" s="48">
        <f>'РБ15%FIT18'!GN19+25</f>
        <v>18291</v>
      </c>
      <c r="GO19" s="48">
        <f>'РБ15%FIT18'!GO19+25</f>
        <v>18291</v>
      </c>
      <c r="GP19" s="48">
        <f>'РБ15%FIT18'!GP19+25</f>
        <v>18808</v>
      </c>
      <c r="GQ19" s="48">
        <f>'РБ15%FIT18'!GQ19+25</f>
        <v>18808</v>
      </c>
      <c r="GR19" s="48">
        <f>'РБ15%FIT18'!GR19+25</f>
        <v>18291</v>
      </c>
      <c r="GS19" s="48">
        <f>'РБ15%FIT18'!GS19+25</f>
        <v>18291</v>
      </c>
      <c r="GT19" s="48">
        <f>'РБ15%FIT18'!GT19+25</f>
        <v>18291</v>
      </c>
      <c r="GU19" s="48">
        <f>'РБ15%FIT18'!GU19+25</f>
        <v>18291</v>
      </c>
      <c r="GV19" s="48">
        <f>'РБ15%FIT18'!GV19+25</f>
        <v>18291</v>
      </c>
      <c r="GW19" s="48">
        <f>'РБ15%FIT18'!GW19+25</f>
        <v>18808</v>
      </c>
      <c r="GX19" s="48">
        <f>'РБ15%FIT18'!GX19+25</f>
        <v>18808</v>
      </c>
      <c r="GY19" s="48">
        <f>'РБ15%FIT18'!GY19+25</f>
        <v>18291</v>
      </c>
      <c r="GZ19" s="48">
        <f>'РБ15%FIT18'!GZ19+25</f>
        <v>18291</v>
      </c>
      <c r="HA19" s="48">
        <f>'РБ15%FIT18'!HA19+25</f>
        <v>18291</v>
      </c>
      <c r="HB19" s="48">
        <f>'РБ15%FIT18'!HB19+25</f>
        <v>18291</v>
      </c>
      <c r="HC19" s="48">
        <f>'РБ15%FIT18'!HC19+25</f>
        <v>18291</v>
      </c>
      <c r="HD19" s="48">
        <f>'РБ15%FIT18'!HD19+25</f>
        <v>19992</v>
      </c>
      <c r="HE19" s="48">
        <f>'РБ15%FIT18'!HE19+25</f>
        <v>19992</v>
      </c>
      <c r="HF19" s="48">
        <f>'РБ15%FIT18'!HF19+25</f>
        <v>19326</v>
      </c>
      <c r="HG19" s="48">
        <f>'РБ15%FIT18'!HG19+25</f>
        <v>19326</v>
      </c>
      <c r="HH19" s="48">
        <f>'РБ15%FIT18'!HH19+25</f>
        <v>19326</v>
      </c>
      <c r="HI19" s="48">
        <f>'РБ15%FIT18'!HI19+25</f>
        <v>19326</v>
      </c>
      <c r="HJ19" s="48">
        <f>'РБ15%FIT18'!HJ19+25</f>
        <v>19326</v>
      </c>
      <c r="HK19" s="48">
        <f>'РБ15%FIT18'!HK19+25</f>
        <v>22210</v>
      </c>
      <c r="HL19" s="48">
        <f>'РБ15%FIT18'!HL19+25</f>
        <v>22210</v>
      </c>
      <c r="HM19" s="48">
        <f>'РБ15%FIT18'!HM19+25</f>
        <v>22210</v>
      </c>
      <c r="HN19" s="48">
        <f>'РБ15%FIT18'!HN19+25</f>
        <v>22210</v>
      </c>
      <c r="HO19" s="48">
        <f>'РБ15%FIT18'!HO19+25</f>
        <v>22210</v>
      </c>
      <c r="HP19" s="48">
        <f>'РБ15%FIT18'!HP19+25</f>
        <v>22210</v>
      </c>
      <c r="HQ19" s="48">
        <f>'РБ15%FIT18'!HQ19+25</f>
        <v>22210</v>
      </c>
      <c r="HR19" s="48">
        <f>'РБ15%FIT18'!HR19+25</f>
        <v>22950</v>
      </c>
      <c r="HS19" s="48">
        <f>'РБ15%FIT18'!HS19+25</f>
        <v>22950</v>
      </c>
      <c r="HT19" s="48">
        <f>'РБ15%FIT18'!HT19+25</f>
        <v>22950</v>
      </c>
      <c r="HU19" s="48">
        <f>'РБ15%FIT18'!HU19+25</f>
        <v>22950</v>
      </c>
      <c r="HV19" s="17"/>
      <c r="HW19" s="17"/>
      <c r="HX19" s="17"/>
      <c r="HY19" s="17"/>
      <c r="HZ19" s="17"/>
      <c r="IA19" s="17"/>
      <c r="IB19" s="17"/>
      <c r="IC19" s="17"/>
      <c r="ID19" s="17"/>
      <c r="IE19" s="17"/>
      <c r="IF19" s="17"/>
      <c r="IG19" s="17"/>
      <c r="IH19" s="17"/>
      <c r="II19" s="17"/>
    </row>
    <row r="20" spans="1:243" s="7" customFormat="1" x14ac:dyDescent="0.2">
      <c r="A20" s="6" t="s">
        <v>9</v>
      </c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9"/>
      <c r="Z20" s="49"/>
      <c r="AA20" s="49"/>
      <c r="AB20" s="49"/>
      <c r="AC20" s="49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9"/>
      <c r="AO20" s="49"/>
      <c r="AP20" s="49"/>
      <c r="AQ20" s="49"/>
      <c r="AR20" s="48"/>
      <c r="AS20" s="48"/>
      <c r="AT20" s="48"/>
      <c r="AU20" s="48"/>
      <c r="AV20" s="48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8"/>
      <c r="BH20" s="48"/>
      <c r="BI20" s="48"/>
      <c r="BJ20" s="48"/>
      <c r="BK20" s="48"/>
      <c r="BL20" s="48"/>
      <c r="BM20" s="48"/>
      <c r="BN20" s="48"/>
      <c r="BO20" s="48"/>
      <c r="BP20" s="48"/>
      <c r="BQ20" s="48"/>
      <c r="BR20" s="48"/>
      <c r="BS20" s="48"/>
      <c r="BT20" s="48"/>
      <c r="BU20" s="48"/>
      <c r="BV20" s="48"/>
      <c r="BW20" s="48"/>
      <c r="BX20" s="48"/>
      <c r="BY20" s="48"/>
      <c r="BZ20" s="48"/>
      <c r="CA20" s="48"/>
      <c r="CB20" s="48"/>
      <c r="CC20" s="48"/>
      <c r="CD20" s="48"/>
      <c r="CE20" s="48"/>
      <c r="CF20" s="48"/>
      <c r="CG20" s="48"/>
      <c r="CH20" s="48"/>
      <c r="CI20" s="48"/>
      <c r="CJ20" s="48"/>
      <c r="CK20" s="48"/>
      <c r="CL20" s="48"/>
      <c r="CM20" s="48"/>
      <c r="CN20" s="48"/>
      <c r="CO20" s="48"/>
      <c r="CP20" s="48"/>
      <c r="CQ20" s="48"/>
      <c r="CR20" s="48"/>
      <c r="CS20" s="48"/>
      <c r="CT20" s="48"/>
      <c r="CU20" s="48"/>
      <c r="CV20" s="48"/>
      <c r="CW20" s="48"/>
      <c r="CX20" s="48"/>
      <c r="CY20" s="48"/>
      <c r="CZ20" s="48"/>
      <c r="DA20" s="48"/>
      <c r="DB20" s="48"/>
      <c r="DC20" s="48"/>
      <c r="DD20" s="48"/>
      <c r="DE20" s="48"/>
      <c r="DF20" s="48"/>
      <c r="DG20" s="48"/>
      <c r="DH20" s="48"/>
      <c r="DI20" s="48"/>
      <c r="DJ20" s="48"/>
      <c r="DK20" s="48"/>
      <c r="DL20" s="48"/>
      <c r="DM20" s="48"/>
      <c r="DN20" s="48"/>
      <c r="DO20" s="48"/>
      <c r="DP20" s="48"/>
      <c r="DQ20" s="48"/>
      <c r="DR20" s="48"/>
      <c r="DS20" s="48"/>
      <c r="DT20" s="48"/>
      <c r="DU20" s="48"/>
      <c r="DV20" s="48"/>
      <c r="DW20" s="48"/>
      <c r="DX20" s="48"/>
      <c r="DY20" s="48"/>
      <c r="DZ20" s="48"/>
      <c r="EA20" s="49"/>
      <c r="EB20" s="49"/>
      <c r="EC20" s="49"/>
      <c r="ED20" s="49"/>
      <c r="EE20" s="48"/>
      <c r="EF20" s="48"/>
      <c r="EG20" s="48"/>
      <c r="EH20" s="48"/>
      <c r="EI20" s="48"/>
      <c r="EJ20" s="49"/>
      <c r="EK20" s="49"/>
      <c r="EL20" s="49"/>
      <c r="EM20" s="49"/>
      <c r="EN20" s="48"/>
      <c r="EO20" s="48"/>
      <c r="EP20" s="48"/>
      <c r="EQ20" s="48"/>
      <c r="ER20" s="48"/>
      <c r="ES20" s="48"/>
      <c r="ET20" s="48"/>
      <c r="EU20" s="48"/>
      <c r="EV20" s="48"/>
      <c r="EW20" s="48"/>
      <c r="EX20" s="48"/>
      <c r="EY20" s="48"/>
      <c r="EZ20" s="48"/>
      <c r="FA20" s="48"/>
      <c r="FB20" s="48"/>
      <c r="FC20" s="48"/>
      <c r="FD20" s="48"/>
      <c r="FE20" s="48"/>
      <c r="FF20" s="48"/>
      <c r="FG20" s="48"/>
      <c r="FH20" s="48"/>
      <c r="FI20" s="48"/>
      <c r="FJ20" s="48"/>
      <c r="FK20" s="48"/>
      <c r="FL20" s="48"/>
      <c r="FM20" s="48"/>
      <c r="FN20" s="48"/>
      <c r="FO20" s="48"/>
      <c r="FP20" s="48"/>
      <c r="FQ20" s="48"/>
      <c r="FR20" s="48"/>
      <c r="FS20" s="48"/>
      <c r="FT20" s="48"/>
      <c r="FU20" s="48"/>
      <c r="FV20" s="48"/>
      <c r="FW20" s="48"/>
      <c r="FX20" s="48"/>
      <c r="FY20" s="48"/>
      <c r="FZ20" s="48"/>
      <c r="GA20" s="48"/>
      <c r="GB20" s="48"/>
      <c r="GC20" s="48"/>
      <c r="GD20" s="48"/>
      <c r="GE20" s="48"/>
      <c r="GF20" s="48"/>
      <c r="GG20" s="48"/>
      <c r="GH20" s="48"/>
      <c r="GI20" s="48"/>
      <c r="GJ20" s="48"/>
      <c r="GK20" s="48"/>
      <c r="GL20" s="48"/>
      <c r="GM20" s="48"/>
      <c r="GN20" s="48"/>
      <c r="GO20" s="48"/>
      <c r="GP20" s="48"/>
      <c r="GQ20" s="48"/>
      <c r="GR20" s="48"/>
      <c r="GS20" s="48"/>
      <c r="GT20" s="48"/>
      <c r="GU20" s="48"/>
      <c r="GV20" s="48"/>
      <c r="GW20" s="48"/>
      <c r="GX20" s="48"/>
      <c r="GY20" s="48"/>
      <c r="GZ20" s="48"/>
      <c r="HA20" s="48"/>
      <c r="HB20" s="48"/>
      <c r="HC20" s="48"/>
      <c r="HD20" s="48"/>
      <c r="HE20" s="48"/>
      <c r="HF20" s="48"/>
      <c r="HG20" s="48"/>
      <c r="HH20" s="48"/>
      <c r="HI20" s="48"/>
      <c r="HJ20" s="48"/>
      <c r="HK20" s="48"/>
      <c r="HL20" s="48"/>
      <c r="HM20" s="48"/>
      <c r="HN20" s="48"/>
      <c r="HO20" s="48"/>
      <c r="HP20" s="48"/>
      <c r="HQ20" s="48"/>
      <c r="HR20" s="48"/>
      <c r="HS20" s="48"/>
      <c r="HT20" s="48"/>
      <c r="HU20" s="48"/>
      <c r="HV20" s="17"/>
      <c r="HW20" s="17"/>
      <c r="HX20" s="17"/>
      <c r="HY20" s="17"/>
      <c r="HZ20" s="17"/>
      <c r="IA20" s="17"/>
      <c r="IB20" s="17"/>
      <c r="IC20" s="17"/>
      <c r="ID20" s="17"/>
      <c r="IE20" s="17"/>
      <c r="IF20" s="17"/>
      <c r="IG20" s="17"/>
      <c r="IH20" s="17"/>
      <c r="II20" s="17"/>
    </row>
    <row r="21" spans="1:243" s="7" customFormat="1" x14ac:dyDescent="0.2">
      <c r="A21" s="8" t="s">
        <v>10</v>
      </c>
      <c r="B21" s="48">
        <f>'РБ15%FIT18'!B21+25</f>
        <v>35151</v>
      </c>
      <c r="C21" s="48">
        <f>'РБ15%FIT18'!C21+25</f>
        <v>35891</v>
      </c>
      <c r="D21" s="48">
        <f>'РБ15%FIT18'!D21+25</f>
        <v>34782</v>
      </c>
      <c r="E21" s="48">
        <f>'РБ15%FIT18'!E21+25</f>
        <v>34782</v>
      </c>
      <c r="F21" s="48">
        <f>'РБ15%FIT18'!F21+25</f>
        <v>34782</v>
      </c>
      <c r="G21" s="48">
        <f>'РБ15%FIT18'!G21+25</f>
        <v>34782</v>
      </c>
      <c r="H21" s="48">
        <f>'РБ15%FIT18'!H21+25</f>
        <v>35891</v>
      </c>
      <c r="I21" s="48">
        <f>'РБ15%FIT18'!I21+25</f>
        <v>37740</v>
      </c>
      <c r="J21" s="48">
        <f>'РБ15%FIT18'!J21+25</f>
        <v>37740</v>
      </c>
      <c r="K21" s="48">
        <f>'РБ15%FIT18'!K21+25</f>
        <v>35151</v>
      </c>
      <c r="L21" s="48">
        <f>'РБ15%FIT18'!L21+25</f>
        <v>35151</v>
      </c>
      <c r="M21" s="48">
        <f>'РБ15%FIT18'!M21+25</f>
        <v>35151</v>
      </c>
      <c r="N21" s="48">
        <f>'РБ15%FIT18'!N21+25</f>
        <v>35151</v>
      </c>
      <c r="O21" s="48">
        <f>'РБ15%FIT18'!O21+25</f>
        <v>35151</v>
      </c>
      <c r="P21" s="48">
        <f>'РБ15%FIT18'!P21+25</f>
        <v>36630</v>
      </c>
      <c r="Q21" s="48">
        <f>'РБ15%FIT18'!Q21+25</f>
        <v>36630</v>
      </c>
      <c r="R21" s="48">
        <f>'РБ15%FIT18'!R21+25</f>
        <v>35891</v>
      </c>
      <c r="S21" s="48">
        <f>'РБ15%FIT18'!S21+25</f>
        <v>35891</v>
      </c>
      <c r="T21" s="48">
        <f>'РБ15%FIT18'!T21+25</f>
        <v>35891</v>
      </c>
      <c r="U21" s="48">
        <f>'РБ15%FIT18'!U21+25</f>
        <v>35891</v>
      </c>
      <c r="V21" s="48">
        <f>'РБ15%FIT18'!V21+25</f>
        <v>35891</v>
      </c>
      <c r="W21" s="48">
        <f>'РБ15%FIT18'!W21+25</f>
        <v>38849</v>
      </c>
      <c r="X21" s="48">
        <f>'РБ15%FIT18'!X21+25</f>
        <v>38849</v>
      </c>
      <c r="Y21" s="49">
        <f>'РБ15%FIT18'!Y21+25</f>
        <v>38849</v>
      </c>
      <c r="Z21" s="49">
        <f>'РБ15%FIT18'!Z21+25</f>
        <v>38849</v>
      </c>
      <c r="AA21" s="49">
        <f>'РБ15%FIT18'!AA21+25</f>
        <v>38849</v>
      </c>
      <c r="AB21" s="49">
        <f>'РБ15%FIT18'!AB21+25</f>
        <v>38849</v>
      </c>
      <c r="AC21" s="49">
        <f>'РБ15%FIT18'!AC21+25</f>
        <v>38849</v>
      </c>
      <c r="AD21" s="48">
        <f>'РБ15%FIT18'!AD21+25</f>
        <v>38849</v>
      </c>
      <c r="AE21" s="48">
        <f>'РБ15%FIT18'!AE21+25</f>
        <v>38849</v>
      </c>
      <c r="AF21" s="48">
        <f>'РБ15%FIT18'!AF21+25</f>
        <v>38849</v>
      </c>
      <c r="AG21" s="48">
        <f>'РБ15%FIT18'!AG21+25</f>
        <v>43286</v>
      </c>
      <c r="AH21" s="48">
        <f>'РБ15%FIT18'!AH21+25</f>
        <v>43286</v>
      </c>
      <c r="AI21" s="48">
        <f>'РБ15%FIT18'!AI21+25</f>
        <v>43286</v>
      </c>
      <c r="AJ21" s="48">
        <f>'РБ15%FIT18'!AJ21+25</f>
        <v>43286</v>
      </c>
      <c r="AK21" s="48">
        <f>'РБ15%FIT18'!AK21+25</f>
        <v>44765</v>
      </c>
      <c r="AL21" s="48">
        <f>'РБ15%FIT18'!AL21+25</f>
        <v>44765</v>
      </c>
      <c r="AM21" s="48">
        <f>'РБ15%FIT18'!AM21+25</f>
        <v>44765</v>
      </c>
      <c r="AN21" s="49">
        <f>'РБ15%FIT18'!AN21+25</f>
        <v>44765</v>
      </c>
      <c r="AO21" s="49">
        <f>'РБ15%FIT18'!AO21+25</f>
        <v>44765</v>
      </c>
      <c r="AP21" s="49">
        <f>'РБ15%FIT18'!AP21+25</f>
        <v>44765</v>
      </c>
      <c r="AQ21" s="49">
        <f>'РБ15%FIT18'!AQ21+25</f>
        <v>44765</v>
      </c>
      <c r="AR21" s="48">
        <f>'РБ15%FIT18'!AR21+25</f>
        <v>44765</v>
      </c>
      <c r="AS21" s="48">
        <f>'РБ15%FIT18'!AS21+25</f>
        <v>44765</v>
      </c>
      <c r="AT21" s="48">
        <f>'РБ15%FIT18'!AT21+25</f>
        <v>39958</v>
      </c>
      <c r="AU21" s="48">
        <f>'РБ15%FIT18'!AU21+25</f>
        <v>39958</v>
      </c>
      <c r="AV21" s="48">
        <f>'РБ15%FIT18'!AV21+25</f>
        <v>39958</v>
      </c>
      <c r="AW21" s="49">
        <f>'РБ15%FIT18'!AW21+25</f>
        <v>41067</v>
      </c>
      <c r="AX21" s="49">
        <f>'РБ15%FIT18'!AX21+25</f>
        <v>41067</v>
      </c>
      <c r="AY21" s="49">
        <f>'РБ15%FIT18'!AY21+25</f>
        <v>41067</v>
      </c>
      <c r="AZ21" s="49">
        <f>'РБ15%FIT18'!AZ21+25</f>
        <v>41067</v>
      </c>
      <c r="BA21" s="49">
        <f>'РБ15%FIT18'!BA21+25</f>
        <v>41067</v>
      </c>
      <c r="BB21" s="49">
        <f>'РБ15%FIT18'!BB21+25</f>
        <v>41067</v>
      </c>
      <c r="BC21" s="49">
        <f>'РБ15%FIT18'!BC21+25</f>
        <v>41067</v>
      </c>
      <c r="BD21" s="49">
        <f>'РБ15%FIT18'!BD21+25</f>
        <v>41067</v>
      </c>
      <c r="BE21" s="49">
        <f>'РБ15%FIT18'!BE21+25</f>
        <v>43286</v>
      </c>
      <c r="BF21" s="49">
        <f>'РБ15%FIT18'!BF21+25</f>
        <v>43286</v>
      </c>
      <c r="BG21" s="48">
        <f>'РБ15%FIT18'!BG21+25</f>
        <v>39958</v>
      </c>
      <c r="BH21" s="48">
        <f>'РБ15%FIT18'!BH21+25</f>
        <v>39958</v>
      </c>
      <c r="BI21" s="48">
        <f>'РБ15%FIT18'!BI21+25</f>
        <v>39958</v>
      </c>
      <c r="BJ21" s="48">
        <f>'РБ15%FIT18'!BJ21+25</f>
        <v>39958</v>
      </c>
      <c r="BK21" s="48">
        <f>'РБ15%FIT18'!BK21+25</f>
        <v>42177</v>
      </c>
      <c r="BL21" s="48">
        <f>'РБ15%FIT18'!BL21+25</f>
        <v>42177</v>
      </c>
      <c r="BM21" s="48">
        <f>'РБ15%FIT18'!BM21+25</f>
        <v>42177</v>
      </c>
      <c r="BN21" s="48">
        <f>'РБ15%FIT18'!BN21+25</f>
        <v>42177</v>
      </c>
      <c r="BO21" s="48">
        <f>'РБ15%FIT18'!BO21+25</f>
        <v>39958</v>
      </c>
      <c r="BP21" s="48">
        <f>'РБ15%FIT18'!BP21+25</f>
        <v>39958</v>
      </c>
      <c r="BQ21" s="48">
        <f>'РБ15%FIT18'!BQ21+25</f>
        <v>39958</v>
      </c>
      <c r="BR21" s="48">
        <f>'РБ15%FIT18'!BR21+25</f>
        <v>39958</v>
      </c>
      <c r="BS21" s="48">
        <f>'РБ15%FIT18'!BS21+25</f>
        <v>39958</v>
      </c>
      <c r="BT21" s="48">
        <f>'РБ15%FIT18'!BT21+25</f>
        <v>41067</v>
      </c>
      <c r="BU21" s="48">
        <f>'РБ15%FIT18'!BU21+25</f>
        <v>41067</v>
      </c>
      <c r="BV21" s="48">
        <f>'РБ15%FIT18'!BV21+25</f>
        <v>39958</v>
      </c>
      <c r="BW21" s="48">
        <f>'РБ15%FIT18'!BW21+25</f>
        <v>39958</v>
      </c>
      <c r="BX21" s="48">
        <f>'РБ15%FIT18'!BX21+25</f>
        <v>39958</v>
      </c>
      <c r="BY21" s="48">
        <f>'РБ15%FIT18'!BY21+25</f>
        <v>39958</v>
      </c>
      <c r="BZ21" s="48">
        <f>'РБ15%FIT18'!BZ21+25</f>
        <v>39958</v>
      </c>
      <c r="CA21" s="48">
        <f>'РБ15%FIT18'!CA21+25</f>
        <v>41067</v>
      </c>
      <c r="CB21" s="48">
        <f>'РБ15%FIT18'!CB21+25</f>
        <v>41067</v>
      </c>
      <c r="CC21" s="48">
        <f>'РБ15%FIT18'!CC21+25</f>
        <v>39958</v>
      </c>
      <c r="CD21" s="48">
        <f>'РБ15%FIT18'!CD21+25</f>
        <v>39958</v>
      </c>
      <c r="CE21" s="48">
        <f>'РБ15%FIT18'!CE21+25</f>
        <v>39958</v>
      </c>
      <c r="CF21" s="48">
        <f>'РБ15%FIT18'!CF21+25</f>
        <v>39958</v>
      </c>
      <c r="CG21" s="48">
        <f>'РБ15%FIT18'!CG21+25</f>
        <v>39958</v>
      </c>
      <c r="CH21" s="48">
        <f>'РБ15%FIT18'!CH21+25</f>
        <v>41067</v>
      </c>
      <c r="CI21" s="48">
        <f>'РБ15%FIT18'!CI21+25</f>
        <v>41067</v>
      </c>
      <c r="CJ21" s="48">
        <f>'РБ15%FIT18'!CJ21+25</f>
        <v>39958</v>
      </c>
      <c r="CK21" s="48">
        <f>'РБ15%FIT18'!CK21+25</f>
        <v>39958</v>
      </c>
      <c r="CL21" s="48">
        <f>'РБ15%FIT18'!CL21+25</f>
        <v>39958</v>
      </c>
      <c r="CM21" s="48">
        <f>'РБ15%FIT18'!CM21+25</f>
        <v>39958</v>
      </c>
      <c r="CN21" s="48">
        <f>'РБ15%FIT18'!CN21+25</f>
        <v>39958</v>
      </c>
      <c r="CO21" s="48">
        <f>'РБ15%FIT18'!CO21+25</f>
        <v>41067</v>
      </c>
      <c r="CP21" s="48">
        <f>'РБ15%FIT18'!CP21+25</f>
        <v>41067</v>
      </c>
      <c r="CQ21" s="48">
        <f>'РБ15%FIT18'!CQ21+25</f>
        <v>39958</v>
      </c>
      <c r="CR21" s="48">
        <f>'РБ15%FIT18'!CR21+25</f>
        <v>39958</v>
      </c>
      <c r="CS21" s="48">
        <f>'РБ15%FIT18'!CS21+25</f>
        <v>39958</v>
      </c>
      <c r="CT21" s="48">
        <f>'РБ15%FIT18'!CT21+25</f>
        <v>39958</v>
      </c>
      <c r="CU21" s="48">
        <f>'РБ15%FIT18'!CU21+25</f>
        <v>39958</v>
      </c>
      <c r="CV21" s="48">
        <f>'РБ15%FIT18'!CV21+25</f>
        <v>39958</v>
      </c>
      <c r="CW21" s="48">
        <f>'РБ15%FIT18'!CW21+25</f>
        <v>39958</v>
      </c>
      <c r="CX21" s="48">
        <f>'РБ15%FIT18'!CX21+25</f>
        <v>37740</v>
      </c>
      <c r="CY21" s="48">
        <f>'РБ15%FIT18'!CY21+25</f>
        <v>37740</v>
      </c>
      <c r="CZ21" s="48">
        <f>'РБ15%FIT18'!CZ21+25</f>
        <v>37740</v>
      </c>
      <c r="DA21" s="48">
        <f>'РБ15%FIT18'!DA21+25</f>
        <v>37740</v>
      </c>
      <c r="DB21" s="48">
        <f>'РБ15%FIT18'!DB21+25</f>
        <v>37740</v>
      </c>
      <c r="DC21" s="48">
        <f>'РБ15%FIT18'!DC21+25</f>
        <v>38849</v>
      </c>
      <c r="DD21" s="48">
        <f>'РБ15%FIT18'!DD21+25</f>
        <v>38849</v>
      </c>
      <c r="DE21" s="48">
        <f>'РБ15%FIT18'!DE21+25</f>
        <v>37740</v>
      </c>
      <c r="DF21" s="48">
        <f>'РБ15%FIT18'!DF21+25</f>
        <v>37740</v>
      </c>
      <c r="DG21" s="48">
        <f>'РБ15%FIT18'!DG21+25</f>
        <v>37740</v>
      </c>
      <c r="DH21" s="48">
        <f>'РБ15%FIT18'!DH21+25</f>
        <v>37740</v>
      </c>
      <c r="DI21" s="48">
        <f>'РБ15%FIT18'!DI21+25</f>
        <v>37740</v>
      </c>
      <c r="DJ21" s="48">
        <f>'РБ15%FIT18'!DJ21+25</f>
        <v>38849</v>
      </c>
      <c r="DK21" s="48">
        <f>'РБ15%FIT18'!DK21+25</f>
        <v>38849</v>
      </c>
      <c r="DL21" s="48">
        <f>'РБ15%FIT18'!DL21+25</f>
        <v>37740</v>
      </c>
      <c r="DM21" s="48">
        <f>'РБ15%FIT18'!DM21+25</f>
        <v>37740</v>
      </c>
      <c r="DN21" s="48">
        <f>'РБ15%FIT18'!DN21+25</f>
        <v>37740</v>
      </c>
      <c r="DO21" s="48">
        <f>'РБ15%FIT18'!DO21+25</f>
        <v>37740</v>
      </c>
      <c r="DP21" s="48">
        <f>'РБ15%FIT18'!DP21+25</f>
        <v>37740</v>
      </c>
      <c r="DQ21" s="48">
        <f>'РБ15%FIT18'!DQ21+25</f>
        <v>38849</v>
      </c>
      <c r="DR21" s="48">
        <f>'РБ15%FIT18'!DR21+25</f>
        <v>38849</v>
      </c>
      <c r="DS21" s="48">
        <f>'РБ15%FIT18'!DS21+25</f>
        <v>37740</v>
      </c>
      <c r="DT21" s="48">
        <f>'РБ15%FIT18'!DT21+25</f>
        <v>37740</v>
      </c>
      <c r="DU21" s="48">
        <f>'РБ15%FIT18'!DU21+25</f>
        <v>37740</v>
      </c>
      <c r="DV21" s="48">
        <f>'РБ15%FIT18'!DV21+25</f>
        <v>37740</v>
      </c>
      <c r="DW21" s="48">
        <f>'РБ15%FIT18'!DW21+25</f>
        <v>37740</v>
      </c>
      <c r="DX21" s="48">
        <f>'РБ15%FIT18'!DX21+25</f>
        <v>37740</v>
      </c>
      <c r="DY21" s="48">
        <f>'РБ15%FIT18'!DY21+25</f>
        <v>38849</v>
      </c>
      <c r="DZ21" s="48">
        <f>'РБ15%FIT18'!DZ21+25</f>
        <v>38849</v>
      </c>
      <c r="EA21" s="49">
        <f>'РБ15%FIT18'!EA21+25</f>
        <v>38849</v>
      </c>
      <c r="EB21" s="49">
        <f>'РБ15%FIT18'!EB21+25</f>
        <v>38849</v>
      </c>
      <c r="EC21" s="49">
        <f>'РБ15%FIT18'!EC21+25</f>
        <v>38849</v>
      </c>
      <c r="ED21" s="49">
        <f>'РБ15%FIT18'!ED21+25</f>
        <v>38849</v>
      </c>
      <c r="EE21" s="48">
        <f>'РБ15%FIT18'!EE21+25</f>
        <v>38849</v>
      </c>
      <c r="EF21" s="48">
        <f>'РБ15%FIT18'!EF21+25</f>
        <v>38849</v>
      </c>
      <c r="EG21" s="48">
        <f>'РБ15%FIT18'!EG21+25</f>
        <v>38849</v>
      </c>
      <c r="EH21" s="48">
        <f>'РБ15%FIT18'!EH21+25</f>
        <v>38849</v>
      </c>
      <c r="EI21" s="48">
        <f>'РБ15%FIT18'!EI21+25</f>
        <v>38849</v>
      </c>
      <c r="EJ21" s="49">
        <f>'РБ15%FIT18'!EJ21+25</f>
        <v>38849</v>
      </c>
      <c r="EK21" s="49">
        <f>'РБ15%FIT18'!EK21+25</f>
        <v>38849</v>
      </c>
      <c r="EL21" s="49">
        <f>'РБ15%FIT18'!EL21+25</f>
        <v>38849</v>
      </c>
      <c r="EM21" s="49">
        <f>'РБ15%FIT18'!EM21+25</f>
        <v>38849</v>
      </c>
      <c r="EN21" s="48">
        <f>'РБ15%FIT18'!EN21+25</f>
        <v>38849</v>
      </c>
      <c r="EO21" s="48">
        <f>'РБ15%FIT18'!EO21+25</f>
        <v>35595</v>
      </c>
      <c r="EP21" s="48">
        <f>'РБ15%FIT18'!EP21+25</f>
        <v>35595</v>
      </c>
      <c r="EQ21" s="48">
        <f>'РБ15%FIT18'!EQ21+25</f>
        <v>35595</v>
      </c>
      <c r="ER21" s="48">
        <f>'РБ15%FIT18'!ER21+25</f>
        <v>35595</v>
      </c>
      <c r="ES21" s="48">
        <f>'РБ15%FIT18'!ES21+25</f>
        <v>36261</v>
      </c>
      <c r="ET21" s="48">
        <f>'РБ15%FIT18'!ET21+25</f>
        <v>36261</v>
      </c>
      <c r="EU21" s="48">
        <f>'РБ15%FIT18'!EU21+25</f>
        <v>35595</v>
      </c>
      <c r="EV21" s="48">
        <f>'РБ15%FIT18'!EV21+25</f>
        <v>35595</v>
      </c>
      <c r="EW21" s="48">
        <f>'РБ15%FIT18'!EW21+25</f>
        <v>35595</v>
      </c>
      <c r="EX21" s="48">
        <f>'РБ15%FIT18'!EX21+25</f>
        <v>35595</v>
      </c>
      <c r="EY21" s="48">
        <f>'РБ15%FIT18'!EY21+25</f>
        <v>35595</v>
      </c>
      <c r="EZ21" s="48">
        <f>'РБ15%FIT18'!EZ21+25</f>
        <v>36261</v>
      </c>
      <c r="FA21" s="48">
        <f>'РБ15%FIT18'!FA21+25</f>
        <v>36261</v>
      </c>
      <c r="FB21" s="48">
        <f>'РБ15%FIT18'!FB21+25</f>
        <v>35077</v>
      </c>
      <c r="FC21" s="48">
        <f>'РБ15%FIT18'!FC21+25</f>
        <v>35077</v>
      </c>
      <c r="FD21" s="48">
        <f>'РБ15%FIT18'!FD21+25</f>
        <v>35077</v>
      </c>
      <c r="FE21" s="48">
        <f>'РБ15%FIT18'!FE21+25</f>
        <v>35077</v>
      </c>
      <c r="FF21" s="48">
        <f>'РБ15%FIT18'!FF21+25</f>
        <v>35077</v>
      </c>
      <c r="FG21" s="48">
        <f>'РБ15%FIT18'!FG21+25</f>
        <v>35595</v>
      </c>
      <c r="FH21" s="48">
        <f>'РБ15%FIT18'!FH21+25</f>
        <v>35595</v>
      </c>
      <c r="FI21" s="48">
        <f>'РБ15%FIT18'!FI21+25</f>
        <v>35077</v>
      </c>
      <c r="FJ21" s="48">
        <f>'РБ15%FIT18'!FJ21+25</f>
        <v>35077</v>
      </c>
      <c r="FK21" s="48">
        <f>'РБ15%FIT18'!FK21+25</f>
        <v>35077</v>
      </c>
      <c r="FL21" s="48">
        <f>'РБ15%FIT18'!FL21+25</f>
        <v>35077</v>
      </c>
      <c r="FM21" s="48">
        <f>'РБ15%FIT18'!FM21+25</f>
        <v>35077</v>
      </c>
      <c r="FN21" s="48">
        <f>'РБ15%FIT18'!FN21+25</f>
        <v>35595</v>
      </c>
      <c r="FO21" s="48">
        <f>'РБ15%FIT18'!FO21+25</f>
        <v>35595</v>
      </c>
      <c r="FP21" s="48">
        <f>'РБ15%FIT18'!FP21+25</f>
        <v>35595</v>
      </c>
      <c r="FQ21" s="48">
        <f>'РБ15%FIT18'!FQ21+25</f>
        <v>35595</v>
      </c>
      <c r="FR21" s="48">
        <f>'РБ15%FIT18'!FR21+25</f>
        <v>35595</v>
      </c>
      <c r="FS21" s="48">
        <f>'РБ15%FIT18'!FS21+25</f>
        <v>35595</v>
      </c>
      <c r="FT21" s="48">
        <f>'РБ15%FIT18'!FT21+25</f>
        <v>35595</v>
      </c>
      <c r="FU21" s="48">
        <f>'РБ15%FIT18'!FU21+25</f>
        <v>35595</v>
      </c>
      <c r="FV21" s="48">
        <f>'РБ15%FIT18'!FV21+25</f>
        <v>35595</v>
      </c>
      <c r="FW21" s="48">
        <f>'РБ15%FIT18'!FW21+25</f>
        <v>34560</v>
      </c>
      <c r="FX21" s="48">
        <f>'РБ15%FIT18'!FX21+25</f>
        <v>34560</v>
      </c>
      <c r="FY21" s="48">
        <f>'РБ15%FIT18'!FY21+25</f>
        <v>34560</v>
      </c>
      <c r="FZ21" s="48">
        <f>'РБ15%FIT18'!FZ21+25</f>
        <v>34560</v>
      </c>
      <c r="GA21" s="48">
        <f>'РБ15%FIT18'!GA21+25</f>
        <v>34560</v>
      </c>
      <c r="GB21" s="48">
        <f>'РБ15%FIT18'!GB21+25</f>
        <v>35077</v>
      </c>
      <c r="GC21" s="48">
        <f>'РБ15%FIT18'!GC21+25</f>
        <v>35077</v>
      </c>
      <c r="GD21" s="48">
        <f>'РБ15%FIT18'!GD21+25</f>
        <v>34560</v>
      </c>
      <c r="GE21" s="48">
        <f>'РБ15%FIT18'!GE21+25</f>
        <v>34560</v>
      </c>
      <c r="GF21" s="48">
        <f>'РБ15%FIT18'!GF21+25</f>
        <v>34560</v>
      </c>
      <c r="GG21" s="48">
        <f>'РБ15%FIT18'!GG21+25</f>
        <v>34560</v>
      </c>
      <c r="GH21" s="48">
        <f>'РБ15%FIT18'!GH21+25</f>
        <v>34560</v>
      </c>
      <c r="GI21" s="48">
        <f>'РБ15%FIT18'!GI21+25</f>
        <v>35077</v>
      </c>
      <c r="GJ21" s="48">
        <f>'РБ15%FIT18'!GJ21+25</f>
        <v>35077</v>
      </c>
      <c r="GK21" s="48">
        <f>'РБ15%FIT18'!GK21+25</f>
        <v>34560</v>
      </c>
      <c r="GL21" s="48">
        <f>'РБ15%FIT18'!GL21+25</f>
        <v>34560</v>
      </c>
      <c r="GM21" s="48">
        <f>'РБ15%FIT18'!GM21+25</f>
        <v>34560</v>
      </c>
      <c r="GN21" s="48">
        <f>'РБ15%FIT18'!GN21+25</f>
        <v>34560</v>
      </c>
      <c r="GO21" s="48">
        <f>'РБ15%FIT18'!GO21+25</f>
        <v>34560</v>
      </c>
      <c r="GP21" s="48">
        <f>'РБ15%FIT18'!GP21+25</f>
        <v>35077</v>
      </c>
      <c r="GQ21" s="48">
        <f>'РБ15%FIT18'!GQ21+25</f>
        <v>35077</v>
      </c>
      <c r="GR21" s="48">
        <f>'РБ15%FIT18'!GR21+25</f>
        <v>34560</v>
      </c>
      <c r="GS21" s="48">
        <f>'РБ15%FIT18'!GS21+25</f>
        <v>34560</v>
      </c>
      <c r="GT21" s="48">
        <f>'РБ15%FIT18'!GT21+25</f>
        <v>34560</v>
      </c>
      <c r="GU21" s="48">
        <f>'РБ15%FIT18'!GU21+25</f>
        <v>34560</v>
      </c>
      <c r="GV21" s="48">
        <f>'РБ15%FIT18'!GV21+25</f>
        <v>34560</v>
      </c>
      <c r="GW21" s="48">
        <f>'РБ15%FIT18'!GW21+25</f>
        <v>35077</v>
      </c>
      <c r="GX21" s="48">
        <f>'РБ15%FIT18'!GX21+25</f>
        <v>35077</v>
      </c>
      <c r="GY21" s="48">
        <f>'РБ15%FIT18'!GY21+25</f>
        <v>34560</v>
      </c>
      <c r="GZ21" s="48">
        <f>'РБ15%FIT18'!GZ21+25</f>
        <v>34560</v>
      </c>
      <c r="HA21" s="48">
        <f>'РБ15%FIT18'!HA21+25</f>
        <v>34560</v>
      </c>
      <c r="HB21" s="48">
        <f>'РБ15%FIT18'!HB21+25</f>
        <v>34560</v>
      </c>
      <c r="HC21" s="48">
        <f>'РБ15%FIT18'!HC21+25</f>
        <v>34560</v>
      </c>
      <c r="HD21" s="48">
        <f>'РБ15%FIT18'!HD21+25</f>
        <v>36261</v>
      </c>
      <c r="HE21" s="48">
        <f>'РБ15%FIT18'!HE21+25</f>
        <v>36261</v>
      </c>
      <c r="HF21" s="48">
        <f>'РБ15%FIT18'!HF21+25</f>
        <v>35595</v>
      </c>
      <c r="HG21" s="48">
        <f>'РБ15%FIT18'!HG21+25</f>
        <v>35595</v>
      </c>
      <c r="HH21" s="48">
        <f>'РБ15%FIT18'!HH21+25</f>
        <v>35595</v>
      </c>
      <c r="HI21" s="48">
        <f>'РБ15%FIT18'!HI21+25</f>
        <v>35595</v>
      </c>
      <c r="HJ21" s="48">
        <f>'РБ15%FIT18'!HJ21+25</f>
        <v>35595</v>
      </c>
      <c r="HK21" s="48">
        <f>'РБ15%FIT18'!HK21+25</f>
        <v>38479</v>
      </c>
      <c r="HL21" s="48">
        <f>'РБ15%FIT18'!HL21+25</f>
        <v>38479</v>
      </c>
      <c r="HM21" s="48">
        <f>'РБ15%FIT18'!HM21+25</f>
        <v>38479</v>
      </c>
      <c r="HN21" s="48">
        <f>'РБ15%FIT18'!HN21+25</f>
        <v>38479</v>
      </c>
      <c r="HO21" s="48">
        <f>'РБ15%FIT18'!HO21+25</f>
        <v>38479</v>
      </c>
      <c r="HP21" s="48">
        <f>'РБ15%FIT18'!HP21+25</f>
        <v>38479</v>
      </c>
      <c r="HQ21" s="48">
        <f>'РБ15%FIT18'!HQ21+25</f>
        <v>38479</v>
      </c>
      <c r="HR21" s="48">
        <f>'РБ15%FIT18'!HR21+25</f>
        <v>39219</v>
      </c>
      <c r="HS21" s="48">
        <f>'РБ15%FIT18'!HS21+25</f>
        <v>39219</v>
      </c>
      <c r="HT21" s="48">
        <f>'РБ15%FIT18'!HT21+25</f>
        <v>39219</v>
      </c>
      <c r="HU21" s="48">
        <f>'РБ15%FIT18'!HU21+25</f>
        <v>39219</v>
      </c>
      <c r="HV21" s="17"/>
      <c r="HW21" s="17"/>
      <c r="HX21" s="17"/>
      <c r="HY21" s="17"/>
      <c r="HZ21" s="17"/>
      <c r="IA21" s="17"/>
      <c r="IB21" s="17"/>
      <c r="IC21" s="17"/>
      <c r="ID21" s="17"/>
      <c r="IE21" s="17"/>
      <c r="IF21" s="17"/>
      <c r="IG21" s="17"/>
      <c r="IH21" s="17"/>
      <c r="II21" s="17"/>
    </row>
    <row r="22" spans="1:243" s="7" customFormat="1" x14ac:dyDescent="0.2">
      <c r="A22" s="6" t="s">
        <v>11</v>
      </c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9"/>
      <c r="Z22" s="49"/>
      <c r="AA22" s="49"/>
      <c r="AB22" s="49"/>
      <c r="AC22" s="49"/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9"/>
      <c r="AO22" s="49"/>
      <c r="AP22" s="49"/>
      <c r="AQ22" s="49"/>
      <c r="AR22" s="48"/>
      <c r="AS22" s="48"/>
      <c r="AT22" s="48"/>
      <c r="AU22" s="48"/>
      <c r="AV22" s="48"/>
      <c r="AW22" s="49"/>
      <c r="AX22" s="49"/>
      <c r="AY22" s="49"/>
      <c r="AZ22" s="49"/>
      <c r="BA22" s="49"/>
      <c r="BB22" s="49"/>
      <c r="BC22" s="49"/>
      <c r="BD22" s="49"/>
      <c r="BE22" s="49"/>
      <c r="BF22" s="49"/>
      <c r="BG22" s="48"/>
      <c r="BH22" s="48"/>
      <c r="BI22" s="48"/>
      <c r="BJ22" s="48"/>
      <c r="BK22" s="48"/>
      <c r="BL22" s="48"/>
      <c r="BM22" s="48"/>
      <c r="BN22" s="48"/>
      <c r="BO22" s="48"/>
      <c r="BP22" s="48"/>
      <c r="BQ22" s="48"/>
      <c r="BR22" s="48"/>
      <c r="BS22" s="48"/>
      <c r="BT22" s="48"/>
      <c r="BU22" s="48"/>
      <c r="BV22" s="48"/>
      <c r="BW22" s="48"/>
      <c r="BX22" s="48"/>
      <c r="BY22" s="48"/>
      <c r="BZ22" s="48"/>
      <c r="CA22" s="48"/>
      <c r="CB22" s="48"/>
      <c r="CC22" s="48"/>
      <c r="CD22" s="48"/>
      <c r="CE22" s="48"/>
      <c r="CF22" s="48"/>
      <c r="CG22" s="48"/>
      <c r="CH22" s="48"/>
      <c r="CI22" s="48"/>
      <c r="CJ22" s="48"/>
      <c r="CK22" s="48"/>
      <c r="CL22" s="48"/>
      <c r="CM22" s="48"/>
      <c r="CN22" s="48"/>
      <c r="CO22" s="48"/>
      <c r="CP22" s="48"/>
      <c r="CQ22" s="48"/>
      <c r="CR22" s="48"/>
      <c r="CS22" s="48"/>
      <c r="CT22" s="48"/>
      <c r="CU22" s="48"/>
      <c r="CV22" s="48"/>
      <c r="CW22" s="48"/>
      <c r="CX22" s="48"/>
      <c r="CY22" s="48"/>
      <c r="CZ22" s="48"/>
      <c r="DA22" s="48"/>
      <c r="DB22" s="48"/>
      <c r="DC22" s="48"/>
      <c r="DD22" s="48"/>
      <c r="DE22" s="48"/>
      <c r="DF22" s="48"/>
      <c r="DG22" s="48"/>
      <c r="DH22" s="48"/>
      <c r="DI22" s="48"/>
      <c r="DJ22" s="48"/>
      <c r="DK22" s="48"/>
      <c r="DL22" s="48"/>
      <c r="DM22" s="48"/>
      <c r="DN22" s="48"/>
      <c r="DO22" s="48"/>
      <c r="DP22" s="48"/>
      <c r="DQ22" s="48"/>
      <c r="DR22" s="48"/>
      <c r="DS22" s="48"/>
      <c r="DT22" s="48"/>
      <c r="DU22" s="48"/>
      <c r="DV22" s="48"/>
      <c r="DW22" s="48"/>
      <c r="DX22" s="48"/>
      <c r="DY22" s="48"/>
      <c r="DZ22" s="48"/>
      <c r="EA22" s="49"/>
      <c r="EB22" s="49"/>
      <c r="EC22" s="49"/>
      <c r="ED22" s="49"/>
      <c r="EE22" s="48"/>
      <c r="EF22" s="48"/>
      <c r="EG22" s="48"/>
      <c r="EH22" s="48"/>
      <c r="EI22" s="48"/>
      <c r="EJ22" s="49"/>
      <c r="EK22" s="49"/>
      <c r="EL22" s="49"/>
      <c r="EM22" s="49"/>
      <c r="EN22" s="48"/>
      <c r="EO22" s="48"/>
      <c r="EP22" s="48"/>
      <c r="EQ22" s="48"/>
      <c r="ER22" s="48"/>
      <c r="ES22" s="48"/>
      <c r="ET22" s="48"/>
      <c r="EU22" s="48"/>
      <c r="EV22" s="48"/>
      <c r="EW22" s="48"/>
      <c r="EX22" s="48"/>
      <c r="EY22" s="48"/>
      <c r="EZ22" s="48"/>
      <c r="FA22" s="48"/>
      <c r="FB22" s="48"/>
      <c r="FC22" s="48"/>
      <c r="FD22" s="48"/>
      <c r="FE22" s="48"/>
      <c r="FF22" s="48"/>
      <c r="FG22" s="48"/>
      <c r="FH22" s="48"/>
      <c r="FI22" s="48"/>
      <c r="FJ22" s="48"/>
      <c r="FK22" s="48"/>
      <c r="FL22" s="48"/>
      <c r="FM22" s="48"/>
      <c r="FN22" s="48"/>
      <c r="FO22" s="48"/>
      <c r="FP22" s="48"/>
      <c r="FQ22" s="48"/>
      <c r="FR22" s="48"/>
      <c r="FS22" s="48"/>
      <c r="FT22" s="48"/>
      <c r="FU22" s="48"/>
      <c r="FV22" s="48"/>
      <c r="FW22" s="48"/>
      <c r="FX22" s="48"/>
      <c r="FY22" s="48"/>
      <c r="FZ22" s="48"/>
      <c r="GA22" s="48"/>
      <c r="GB22" s="48"/>
      <c r="GC22" s="48"/>
      <c r="GD22" s="48"/>
      <c r="GE22" s="48"/>
      <c r="GF22" s="48"/>
      <c r="GG22" s="48"/>
      <c r="GH22" s="48"/>
      <c r="GI22" s="48"/>
      <c r="GJ22" s="48"/>
      <c r="GK22" s="48"/>
      <c r="GL22" s="48"/>
      <c r="GM22" s="48"/>
      <c r="GN22" s="48"/>
      <c r="GO22" s="48"/>
      <c r="GP22" s="48"/>
      <c r="GQ22" s="48"/>
      <c r="GR22" s="48"/>
      <c r="GS22" s="48"/>
      <c r="GT22" s="48"/>
      <c r="GU22" s="48"/>
      <c r="GV22" s="48"/>
      <c r="GW22" s="48"/>
      <c r="GX22" s="48"/>
      <c r="GY22" s="48"/>
      <c r="GZ22" s="48"/>
      <c r="HA22" s="48"/>
      <c r="HB22" s="48"/>
      <c r="HC22" s="48"/>
      <c r="HD22" s="48"/>
      <c r="HE22" s="48"/>
      <c r="HF22" s="48"/>
      <c r="HG22" s="48"/>
      <c r="HH22" s="48"/>
      <c r="HI22" s="48"/>
      <c r="HJ22" s="48"/>
      <c r="HK22" s="48"/>
      <c r="HL22" s="48"/>
      <c r="HM22" s="48"/>
      <c r="HN22" s="48"/>
      <c r="HO22" s="48"/>
      <c r="HP22" s="48"/>
      <c r="HQ22" s="48"/>
      <c r="HR22" s="48"/>
      <c r="HS22" s="48"/>
      <c r="HT22" s="48"/>
      <c r="HU22" s="48"/>
      <c r="HV22" s="17"/>
      <c r="HW22" s="17"/>
      <c r="HX22" s="17"/>
      <c r="HY22" s="17"/>
      <c r="HZ22" s="17"/>
      <c r="IA22" s="17"/>
      <c r="IB22" s="17"/>
      <c r="IC22" s="17"/>
      <c r="ID22" s="17"/>
      <c r="IE22" s="17"/>
      <c r="IF22" s="17"/>
      <c r="IG22" s="17"/>
      <c r="IH22" s="17"/>
      <c r="II22" s="17"/>
    </row>
    <row r="23" spans="1:243" s="7" customFormat="1" x14ac:dyDescent="0.2">
      <c r="A23" s="8" t="s">
        <v>10</v>
      </c>
      <c r="B23" s="48">
        <f>'РБ15%FIT18'!B23+25</f>
        <v>46244</v>
      </c>
      <c r="C23" s="48">
        <f>'РБ15%FIT18'!C23+25</f>
        <v>46983</v>
      </c>
      <c r="D23" s="48">
        <f>'РБ15%FIT18'!D23+25</f>
        <v>45874</v>
      </c>
      <c r="E23" s="48">
        <f>'РБ15%FIT18'!E23+25</f>
        <v>45874</v>
      </c>
      <c r="F23" s="48">
        <f>'РБ15%FIT18'!F23+25</f>
        <v>45874</v>
      </c>
      <c r="G23" s="48">
        <f>'РБ15%FIT18'!G23+25</f>
        <v>45874</v>
      </c>
      <c r="H23" s="48">
        <f>'РБ15%FIT18'!H23+25</f>
        <v>46983</v>
      </c>
      <c r="I23" s="48">
        <f>'РБ15%FIT18'!I23+25</f>
        <v>48832</v>
      </c>
      <c r="J23" s="48">
        <f>'РБ15%FIT18'!J23+25</f>
        <v>48832</v>
      </c>
      <c r="K23" s="48">
        <f>'РБ15%FIT18'!K23+25</f>
        <v>46244</v>
      </c>
      <c r="L23" s="48">
        <f>'РБ15%FIT18'!L23+25</f>
        <v>46244</v>
      </c>
      <c r="M23" s="48">
        <f>'РБ15%FIT18'!M23+25</f>
        <v>46244</v>
      </c>
      <c r="N23" s="48">
        <f>'РБ15%FIT18'!N23+25</f>
        <v>46244</v>
      </c>
      <c r="O23" s="48">
        <f>'РБ15%FIT18'!O23+25</f>
        <v>46244</v>
      </c>
      <c r="P23" s="48">
        <f>'РБ15%FIT18'!P23+25</f>
        <v>47723</v>
      </c>
      <c r="Q23" s="48">
        <f>'РБ15%FIT18'!Q23+25</f>
        <v>47723</v>
      </c>
      <c r="R23" s="48">
        <f>'РБ15%FIT18'!R23+25</f>
        <v>46983</v>
      </c>
      <c r="S23" s="48">
        <f>'РБ15%FIT18'!S23+25</f>
        <v>46983</v>
      </c>
      <c r="T23" s="48">
        <f>'РБ15%FIT18'!T23+25</f>
        <v>46983</v>
      </c>
      <c r="U23" s="48">
        <f>'РБ15%FIT18'!U23+25</f>
        <v>46983</v>
      </c>
      <c r="V23" s="48">
        <f>'РБ15%FIT18'!V23+25</f>
        <v>46983</v>
      </c>
      <c r="W23" s="48">
        <f>'РБ15%FIT18'!W23+25</f>
        <v>49941</v>
      </c>
      <c r="X23" s="48">
        <f>'РБ15%FIT18'!X23+25</f>
        <v>49941</v>
      </c>
      <c r="Y23" s="49">
        <f>'РБ15%FIT18'!Y23+25</f>
        <v>49941</v>
      </c>
      <c r="Z23" s="49">
        <f>'РБ15%FIT18'!Z23+25</f>
        <v>49941</v>
      </c>
      <c r="AA23" s="49">
        <f>'РБ15%FIT18'!AA23+25</f>
        <v>49941</v>
      </c>
      <c r="AB23" s="49">
        <f>'РБ15%FIT18'!AB23+25</f>
        <v>49941</v>
      </c>
      <c r="AC23" s="49">
        <f>'РБ15%FIT18'!AC23+25</f>
        <v>49941</v>
      </c>
      <c r="AD23" s="48">
        <f>'РБ15%FIT18'!AD23+25</f>
        <v>49941</v>
      </c>
      <c r="AE23" s="48">
        <f>'РБ15%FIT18'!AE23+25</f>
        <v>49941</v>
      </c>
      <c r="AF23" s="48">
        <f>'РБ15%FIT18'!AF23+25</f>
        <v>49941</v>
      </c>
      <c r="AG23" s="48">
        <f>'РБ15%FIT18'!AG23+25</f>
        <v>54378</v>
      </c>
      <c r="AH23" s="48">
        <f>'РБ15%FIT18'!AH23+25</f>
        <v>54378</v>
      </c>
      <c r="AI23" s="48">
        <f>'РБ15%FIT18'!AI23+25</f>
        <v>54378</v>
      </c>
      <c r="AJ23" s="48">
        <f>'РБ15%FIT18'!AJ23+25</f>
        <v>54378</v>
      </c>
      <c r="AK23" s="48">
        <f>'РБ15%FIT18'!AK23+25</f>
        <v>55857</v>
      </c>
      <c r="AL23" s="48">
        <f>'РБ15%FIT18'!AL23+25</f>
        <v>55857</v>
      </c>
      <c r="AM23" s="48">
        <f>'РБ15%FIT18'!AM23+25</f>
        <v>55857</v>
      </c>
      <c r="AN23" s="49">
        <f>'РБ15%FIT18'!AN23+25</f>
        <v>55857</v>
      </c>
      <c r="AO23" s="49">
        <f>'РБ15%FIT18'!AO23+25</f>
        <v>55857</v>
      </c>
      <c r="AP23" s="49">
        <f>'РБ15%FIT18'!AP23+25</f>
        <v>55857</v>
      </c>
      <c r="AQ23" s="49">
        <f>'РБ15%FIT18'!AQ23+25</f>
        <v>55857</v>
      </c>
      <c r="AR23" s="48">
        <f>'РБ15%FIT18'!AR23+25</f>
        <v>55857</v>
      </c>
      <c r="AS23" s="48">
        <f>'РБ15%FIT18'!AS23+25</f>
        <v>55857</v>
      </c>
      <c r="AT23" s="48">
        <f>'РБ15%FIT18'!AT23+25</f>
        <v>51051</v>
      </c>
      <c r="AU23" s="48">
        <f>'РБ15%FIT18'!AU23+25</f>
        <v>51051</v>
      </c>
      <c r="AV23" s="48">
        <f>'РБ15%FIT18'!AV23+25</f>
        <v>51051</v>
      </c>
      <c r="AW23" s="49">
        <f>'РБ15%FIT18'!AW23+25</f>
        <v>52160</v>
      </c>
      <c r="AX23" s="49">
        <f>'РБ15%FIT18'!AX23+25</f>
        <v>52160</v>
      </c>
      <c r="AY23" s="49">
        <f>'РБ15%FIT18'!AY23+25</f>
        <v>52160</v>
      </c>
      <c r="AZ23" s="49">
        <f>'РБ15%FIT18'!AZ23+25</f>
        <v>52160</v>
      </c>
      <c r="BA23" s="49">
        <f>'РБ15%FIT18'!BA23+25</f>
        <v>52160</v>
      </c>
      <c r="BB23" s="49">
        <f>'РБ15%FIT18'!BB23+25</f>
        <v>52160</v>
      </c>
      <c r="BC23" s="49">
        <f>'РБ15%FIT18'!BC23+25</f>
        <v>52160</v>
      </c>
      <c r="BD23" s="49">
        <f>'РБ15%FIT18'!BD23+25</f>
        <v>52160</v>
      </c>
      <c r="BE23" s="49">
        <f>'РБ15%FIT18'!BE23+25</f>
        <v>54378</v>
      </c>
      <c r="BF23" s="49">
        <f>'РБ15%FIT18'!BF23+25</f>
        <v>54378</v>
      </c>
      <c r="BG23" s="48">
        <f>'РБ15%FIT18'!BG23+25</f>
        <v>51051</v>
      </c>
      <c r="BH23" s="48">
        <f>'РБ15%FIT18'!BH23+25</f>
        <v>51051</v>
      </c>
      <c r="BI23" s="48">
        <f>'РБ15%FIT18'!BI23+25</f>
        <v>51051</v>
      </c>
      <c r="BJ23" s="48">
        <f>'РБ15%FIT18'!BJ23+25</f>
        <v>51051</v>
      </c>
      <c r="BK23" s="48">
        <f>'РБ15%FIT18'!BK23+25</f>
        <v>53269</v>
      </c>
      <c r="BL23" s="48">
        <f>'РБ15%FIT18'!BL23+25</f>
        <v>53269</v>
      </c>
      <c r="BM23" s="48">
        <f>'РБ15%FIT18'!BM23+25</f>
        <v>53269</v>
      </c>
      <c r="BN23" s="48">
        <f>'РБ15%FIT18'!BN23+25</f>
        <v>53269</v>
      </c>
      <c r="BO23" s="48">
        <f>'РБ15%FIT18'!BO23+25</f>
        <v>51051</v>
      </c>
      <c r="BP23" s="48">
        <f>'РБ15%FIT18'!BP23+25</f>
        <v>51051</v>
      </c>
      <c r="BQ23" s="48">
        <f>'РБ15%FIT18'!BQ23+25</f>
        <v>51051</v>
      </c>
      <c r="BR23" s="48">
        <f>'РБ15%FIT18'!BR23+25</f>
        <v>51051</v>
      </c>
      <c r="BS23" s="48">
        <f>'РБ15%FIT18'!BS23+25</f>
        <v>51051</v>
      </c>
      <c r="BT23" s="48">
        <f>'РБ15%FIT18'!BT23+25</f>
        <v>52160</v>
      </c>
      <c r="BU23" s="48">
        <f>'РБ15%FIT18'!BU23+25</f>
        <v>52160</v>
      </c>
      <c r="BV23" s="48">
        <f>'РБ15%FIT18'!BV23+25</f>
        <v>51051</v>
      </c>
      <c r="BW23" s="48">
        <f>'РБ15%FIT18'!BW23+25</f>
        <v>51051</v>
      </c>
      <c r="BX23" s="48">
        <f>'РБ15%FIT18'!BX23+25</f>
        <v>51051</v>
      </c>
      <c r="BY23" s="48">
        <f>'РБ15%FIT18'!BY23+25</f>
        <v>51051</v>
      </c>
      <c r="BZ23" s="48">
        <f>'РБ15%FIT18'!BZ23+25</f>
        <v>51051</v>
      </c>
      <c r="CA23" s="48">
        <f>'РБ15%FIT18'!CA23+25</f>
        <v>52160</v>
      </c>
      <c r="CB23" s="48">
        <f>'РБ15%FIT18'!CB23+25</f>
        <v>52160</v>
      </c>
      <c r="CC23" s="48">
        <f>'РБ15%FIT18'!CC23+25</f>
        <v>51051</v>
      </c>
      <c r="CD23" s="48">
        <f>'РБ15%FIT18'!CD23+25</f>
        <v>51051</v>
      </c>
      <c r="CE23" s="48">
        <f>'РБ15%FIT18'!CE23+25</f>
        <v>51051</v>
      </c>
      <c r="CF23" s="48">
        <f>'РБ15%FIT18'!CF23+25</f>
        <v>51051</v>
      </c>
      <c r="CG23" s="48">
        <f>'РБ15%FIT18'!CG23+25</f>
        <v>51051</v>
      </c>
      <c r="CH23" s="48">
        <f>'РБ15%FIT18'!CH23+25</f>
        <v>52160</v>
      </c>
      <c r="CI23" s="48">
        <f>'РБ15%FIT18'!CI23+25</f>
        <v>52160</v>
      </c>
      <c r="CJ23" s="48">
        <f>'РБ15%FIT18'!CJ23+25</f>
        <v>51051</v>
      </c>
      <c r="CK23" s="48">
        <f>'РБ15%FIT18'!CK23+25</f>
        <v>51051</v>
      </c>
      <c r="CL23" s="48">
        <f>'РБ15%FIT18'!CL23+25</f>
        <v>51051</v>
      </c>
      <c r="CM23" s="48">
        <f>'РБ15%FIT18'!CM23+25</f>
        <v>51051</v>
      </c>
      <c r="CN23" s="48">
        <f>'РБ15%FIT18'!CN23+25</f>
        <v>51051</v>
      </c>
      <c r="CO23" s="48">
        <f>'РБ15%FIT18'!CO23+25</f>
        <v>52160</v>
      </c>
      <c r="CP23" s="48">
        <f>'РБ15%FIT18'!CP23+25</f>
        <v>52160</v>
      </c>
      <c r="CQ23" s="48">
        <f>'РБ15%FIT18'!CQ23+25</f>
        <v>51051</v>
      </c>
      <c r="CR23" s="48">
        <f>'РБ15%FIT18'!CR23+25</f>
        <v>51051</v>
      </c>
      <c r="CS23" s="48">
        <f>'РБ15%FIT18'!CS23+25</f>
        <v>51051</v>
      </c>
      <c r="CT23" s="48">
        <f>'РБ15%FIT18'!CT23+25</f>
        <v>51051</v>
      </c>
      <c r="CU23" s="48">
        <f>'РБ15%FIT18'!CU23+25</f>
        <v>51051</v>
      </c>
      <c r="CV23" s="48">
        <f>'РБ15%FIT18'!CV23+25</f>
        <v>51051</v>
      </c>
      <c r="CW23" s="48">
        <f>'РБ15%FIT18'!CW23+25</f>
        <v>51051</v>
      </c>
      <c r="CX23" s="48">
        <f>'РБ15%FIT18'!CX23+25</f>
        <v>48832</v>
      </c>
      <c r="CY23" s="48">
        <f>'РБ15%FIT18'!CY23+25</f>
        <v>48832</v>
      </c>
      <c r="CZ23" s="48">
        <f>'РБ15%FIT18'!CZ23+25</f>
        <v>48832</v>
      </c>
      <c r="DA23" s="48">
        <f>'РБ15%FIT18'!DA23+25</f>
        <v>48832</v>
      </c>
      <c r="DB23" s="48">
        <f>'РБ15%FIT18'!DB23+25</f>
        <v>48832</v>
      </c>
      <c r="DC23" s="48">
        <f>'РБ15%FIT18'!DC23+25</f>
        <v>49941</v>
      </c>
      <c r="DD23" s="48">
        <f>'РБ15%FIT18'!DD23+25</f>
        <v>49941</v>
      </c>
      <c r="DE23" s="48">
        <f>'РБ15%FIT18'!DE23+25</f>
        <v>48832</v>
      </c>
      <c r="DF23" s="48">
        <f>'РБ15%FIT18'!DF23+25</f>
        <v>48832</v>
      </c>
      <c r="DG23" s="48">
        <f>'РБ15%FIT18'!DG23+25</f>
        <v>48832</v>
      </c>
      <c r="DH23" s="48">
        <f>'РБ15%FIT18'!DH23+25</f>
        <v>48832</v>
      </c>
      <c r="DI23" s="48">
        <f>'РБ15%FIT18'!DI23+25</f>
        <v>48832</v>
      </c>
      <c r="DJ23" s="48">
        <f>'РБ15%FIT18'!DJ23+25</f>
        <v>49941</v>
      </c>
      <c r="DK23" s="48">
        <f>'РБ15%FIT18'!DK23+25</f>
        <v>49941</v>
      </c>
      <c r="DL23" s="48">
        <f>'РБ15%FIT18'!DL23+25</f>
        <v>48832</v>
      </c>
      <c r="DM23" s="48">
        <f>'РБ15%FIT18'!DM23+25</f>
        <v>48832</v>
      </c>
      <c r="DN23" s="48">
        <f>'РБ15%FIT18'!DN23+25</f>
        <v>48832</v>
      </c>
      <c r="DO23" s="48">
        <f>'РБ15%FIT18'!DO23+25</f>
        <v>48832</v>
      </c>
      <c r="DP23" s="48">
        <f>'РБ15%FIT18'!DP23+25</f>
        <v>48832</v>
      </c>
      <c r="DQ23" s="48">
        <f>'РБ15%FIT18'!DQ23+25</f>
        <v>49941</v>
      </c>
      <c r="DR23" s="48">
        <f>'РБ15%FIT18'!DR23+25</f>
        <v>49941</v>
      </c>
      <c r="DS23" s="48">
        <f>'РБ15%FIT18'!DS23+25</f>
        <v>48832</v>
      </c>
      <c r="DT23" s="48">
        <f>'РБ15%FIT18'!DT23+25</f>
        <v>48832</v>
      </c>
      <c r="DU23" s="48">
        <f>'РБ15%FIT18'!DU23+25</f>
        <v>48832</v>
      </c>
      <c r="DV23" s="48">
        <f>'РБ15%FIT18'!DV23+25</f>
        <v>48832</v>
      </c>
      <c r="DW23" s="48">
        <f>'РБ15%FIT18'!DW23+25</f>
        <v>48832</v>
      </c>
      <c r="DX23" s="48">
        <f>'РБ15%FIT18'!DX23+25</f>
        <v>48832</v>
      </c>
      <c r="DY23" s="48">
        <f>'РБ15%FIT18'!DY23+25</f>
        <v>49941</v>
      </c>
      <c r="DZ23" s="48">
        <f>'РБ15%FIT18'!DZ23+25</f>
        <v>49941</v>
      </c>
      <c r="EA23" s="49">
        <f>'РБ15%FIT18'!EA23+25</f>
        <v>49941</v>
      </c>
      <c r="EB23" s="49">
        <f>'РБ15%FIT18'!EB23+25</f>
        <v>49941</v>
      </c>
      <c r="EC23" s="49">
        <f>'РБ15%FIT18'!EC23+25</f>
        <v>49941</v>
      </c>
      <c r="ED23" s="49">
        <f>'РБ15%FIT18'!ED23+25</f>
        <v>49941</v>
      </c>
      <c r="EE23" s="48">
        <f>'РБ15%FIT18'!EE23+25</f>
        <v>49941</v>
      </c>
      <c r="EF23" s="48">
        <f>'РБ15%FIT18'!EF23+25</f>
        <v>49941</v>
      </c>
      <c r="EG23" s="48">
        <f>'РБ15%FIT18'!EG23+25</f>
        <v>49941</v>
      </c>
      <c r="EH23" s="48">
        <f>'РБ15%FIT18'!EH23+25</f>
        <v>49941</v>
      </c>
      <c r="EI23" s="48">
        <f>'РБ15%FIT18'!EI23+25</f>
        <v>49941</v>
      </c>
      <c r="EJ23" s="49">
        <f>'РБ15%FIT18'!EJ23+25</f>
        <v>49941</v>
      </c>
      <c r="EK23" s="49">
        <f>'РБ15%FIT18'!EK23+25</f>
        <v>49941</v>
      </c>
      <c r="EL23" s="49">
        <f>'РБ15%FIT18'!EL23+25</f>
        <v>49941</v>
      </c>
      <c r="EM23" s="49">
        <f>'РБ15%FIT18'!EM23+25</f>
        <v>49941</v>
      </c>
      <c r="EN23" s="48">
        <f>'РБ15%FIT18'!EN23+25</f>
        <v>49941</v>
      </c>
      <c r="EO23" s="48">
        <f>'РБ15%FIT18'!EO23+25</f>
        <v>46687</v>
      </c>
      <c r="EP23" s="48">
        <f>'РБ15%FIT18'!EP23+25</f>
        <v>46687</v>
      </c>
      <c r="EQ23" s="48">
        <f>'РБ15%FIT18'!EQ23+25</f>
        <v>46687</v>
      </c>
      <c r="ER23" s="48">
        <f>'РБ15%FIT18'!ER23+25</f>
        <v>46687</v>
      </c>
      <c r="ES23" s="48">
        <f>'РБ15%FIT18'!ES23+25</f>
        <v>47353</v>
      </c>
      <c r="ET23" s="48">
        <f>'РБ15%FIT18'!ET23+25</f>
        <v>47353</v>
      </c>
      <c r="EU23" s="48">
        <f>'РБ15%FIT18'!EU23+25</f>
        <v>46687</v>
      </c>
      <c r="EV23" s="48">
        <f>'РБ15%FIT18'!EV23+25</f>
        <v>46687</v>
      </c>
      <c r="EW23" s="48">
        <f>'РБ15%FIT18'!EW23+25</f>
        <v>46687</v>
      </c>
      <c r="EX23" s="48">
        <f>'РБ15%FIT18'!EX23+25</f>
        <v>46687</v>
      </c>
      <c r="EY23" s="48">
        <f>'РБ15%FIT18'!EY23+25</f>
        <v>46687</v>
      </c>
      <c r="EZ23" s="48">
        <f>'РБ15%FIT18'!EZ23+25</f>
        <v>47353</v>
      </c>
      <c r="FA23" s="48">
        <f>'РБ15%FIT18'!FA23+25</f>
        <v>47353</v>
      </c>
      <c r="FB23" s="48">
        <f>'РБ15%FIT18'!FB23+25</f>
        <v>46170</v>
      </c>
      <c r="FC23" s="48">
        <f>'РБ15%FIT18'!FC23+25</f>
        <v>46170</v>
      </c>
      <c r="FD23" s="48">
        <f>'РБ15%FIT18'!FD23+25</f>
        <v>46170</v>
      </c>
      <c r="FE23" s="48">
        <f>'РБ15%FIT18'!FE23+25</f>
        <v>46170</v>
      </c>
      <c r="FF23" s="48">
        <f>'РБ15%FIT18'!FF23+25</f>
        <v>46170</v>
      </c>
      <c r="FG23" s="48">
        <f>'РБ15%FIT18'!FG23+25</f>
        <v>46687</v>
      </c>
      <c r="FH23" s="48">
        <f>'РБ15%FIT18'!FH23+25</f>
        <v>46687</v>
      </c>
      <c r="FI23" s="48">
        <f>'РБ15%FIT18'!FI23+25</f>
        <v>46170</v>
      </c>
      <c r="FJ23" s="48">
        <f>'РБ15%FIT18'!FJ23+25</f>
        <v>46170</v>
      </c>
      <c r="FK23" s="48">
        <f>'РБ15%FIT18'!FK23+25</f>
        <v>46170</v>
      </c>
      <c r="FL23" s="48">
        <f>'РБ15%FIT18'!FL23+25</f>
        <v>46170</v>
      </c>
      <c r="FM23" s="48">
        <f>'РБ15%FIT18'!FM23+25</f>
        <v>46170</v>
      </c>
      <c r="FN23" s="48">
        <f>'РБ15%FIT18'!FN23+25</f>
        <v>46687</v>
      </c>
      <c r="FO23" s="48">
        <f>'РБ15%FIT18'!FO23+25</f>
        <v>46687</v>
      </c>
      <c r="FP23" s="48">
        <f>'РБ15%FIT18'!FP23+25</f>
        <v>46687</v>
      </c>
      <c r="FQ23" s="48">
        <f>'РБ15%FIT18'!FQ23+25</f>
        <v>46687</v>
      </c>
      <c r="FR23" s="48">
        <f>'РБ15%FIT18'!FR23+25</f>
        <v>46687</v>
      </c>
      <c r="FS23" s="48">
        <f>'РБ15%FIT18'!FS23+25</f>
        <v>46687</v>
      </c>
      <c r="FT23" s="48">
        <f>'РБ15%FIT18'!FT23+25</f>
        <v>46687</v>
      </c>
      <c r="FU23" s="48">
        <f>'РБ15%FIT18'!FU23+25</f>
        <v>46687</v>
      </c>
      <c r="FV23" s="48">
        <f>'РБ15%FIT18'!FV23+25</f>
        <v>46687</v>
      </c>
      <c r="FW23" s="48">
        <f>'РБ15%FIT18'!FW23+25</f>
        <v>45652</v>
      </c>
      <c r="FX23" s="48">
        <f>'РБ15%FIT18'!FX23+25</f>
        <v>45652</v>
      </c>
      <c r="FY23" s="48">
        <f>'РБ15%FIT18'!FY23+25</f>
        <v>45652</v>
      </c>
      <c r="FZ23" s="48">
        <f>'РБ15%FIT18'!FZ23+25</f>
        <v>45652</v>
      </c>
      <c r="GA23" s="48">
        <f>'РБ15%FIT18'!GA23+25</f>
        <v>45652</v>
      </c>
      <c r="GB23" s="48">
        <f>'РБ15%FIT18'!GB23+25</f>
        <v>46170</v>
      </c>
      <c r="GC23" s="48">
        <f>'РБ15%FIT18'!GC23+25</f>
        <v>46170</v>
      </c>
      <c r="GD23" s="48">
        <f>'РБ15%FIT18'!GD23+25</f>
        <v>45652</v>
      </c>
      <c r="GE23" s="48">
        <f>'РБ15%FIT18'!GE23+25</f>
        <v>45652</v>
      </c>
      <c r="GF23" s="48">
        <f>'РБ15%FIT18'!GF23+25</f>
        <v>45652</v>
      </c>
      <c r="GG23" s="48">
        <f>'РБ15%FIT18'!GG23+25</f>
        <v>45652</v>
      </c>
      <c r="GH23" s="48">
        <f>'РБ15%FIT18'!GH23+25</f>
        <v>45652</v>
      </c>
      <c r="GI23" s="48">
        <f>'РБ15%FIT18'!GI23+25</f>
        <v>46170</v>
      </c>
      <c r="GJ23" s="48">
        <f>'РБ15%FIT18'!GJ23+25</f>
        <v>46170</v>
      </c>
      <c r="GK23" s="48">
        <f>'РБ15%FIT18'!GK23+25</f>
        <v>45652</v>
      </c>
      <c r="GL23" s="48">
        <f>'РБ15%FIT18'!GL23+25</f>
        <v>45652</v>
      </c>
      <c r="GM23" s="48">
        <f>'РБ15%FIT18'!GM23+25</f>
        <v>45652</v>
      </c>
      <c r="GN23" s="48">
        <f>'РБ15%FIT18'!GN23+25</f>
        <v>45652</v>
      </c>
      <c r="GO23" s="48">
        <f>'РБ15%FIT18'!GO23+25</f>
        <v>45652</v>
      </c>
      <c r="GP23" s="48">
        <f>'РБ15%FIT18'!GP23+25</f>
        <v>46170</v>
      </c>
      <c r="GQ23" s="48">
        <f>'РБ15%FIT18'!GQ23+25</f>
        <v>46170</v>
      </c>
      <c r="GR23" s="48">
        <f>'РБ15%FIT18'!GR23+25</f>
        <v>45652</v>
      </c>
      <c r="GS23" s="48">
        <f>'РБ15%FIT18'!GS23+25</f>
        <v>45652</v>
      </c>
      <c r="GT23" s="48">
        <f>'РБ15%FIT18'!GT23+25</f>
        <v>45652</v>
      </c>
      <c r="GU23" s="48">
        <f>'РБ15%FIT18'!GU23+25</f>
        <v>45652</v>
      </c>
      <c r="GV23" s="48">
        <f>'РБ15%FIT18'!GV23+25</f>
        <v>45652</v>
      </c>
      <c r="GW23" s="48">
        <f>'РБ15%FIT18'!GW23+25</f>
        <v>46170</v>
      </c>
      <c r="GX23" s="48">
        <f>'РБ15%FIT18'!GX23+25</f>
        <v>46170</v>
      </c>
      <c r="GY23" s="48">
        <f>'РБ15%FIT18'!GY23+25</f>
        <v>45652</v>
      </c>
      <c r="GZ23" s="48">
        <f>'РБ15%FIT18'!GZ23+25</f>
        <v>45652</v>
      </c>
      <c r="HA23" s="48">
        <f>'РБ15%FIT18'!HA23+25</f>
        <v>45652</v>
      </c>
      <c r="HB23" s="48">
        <f>'РБ15%FIT18'!HB23+25</f>
        <v>45652</v>
      </c>
      <c r="HC23" s="48">
        <f>'РБ15%FIT18'!HC23+25</f>
        <v>45652</v>
      </c>
      <c r="HD23" s="48">
        <f>'РБ15%FIT18'!HD23+25</f>
        <v>47353</v>
      </c>
      <c r="HE23" s="48">
        <f>'РБ15%FIT18'!HE23+25</f>
        <v>47353</v>
      </c>
      <c r="HF23" s="48">
        <f>'РБ15%FIT18'!HF23+25</f>
        <v>46687</v>
      </c>
      <c r="HG23" s="48">
        <f>'РБ15%FIT18'!HG23+25</f>
        <v>46687</v>
      </c>
      <c r="HH23" s="48">
        <f>'РБ15%FIT18'!HH23+25</f>
        <v>46687</v>
      </c>
      <c r="HI23" s="48">
        <f>'РБ15%FIT18'!HI23+25</f>
        <v>46687</v>
      </c>
      <c r="HJ23" s="48">
        <f>'РБ15%FIT18'!HJ23+25</f>
        <v>46687</v>
      </c>
      <c r="HK23" s="48">
        <f>'РБ15%FIT18'!HK23+25</f>
        <v>49572</v>
      </c>
      <c r="HL23" s="48">
        <f>'РБ15%FIT18'!HL23+25</f>
        <v>49572</v>
      </c>
      <c r="HM23" s="48">
        <f>'РБ15%FIT18'!HM23+25</f>
        <v>49572</v>
      </c>
      <c r="HN23" s="48">
        <f>'РБ15%FIT18'!HN23+25</f>
        <v>49572</v>
      </c>
      <c r="HO23" s="48">
        <f>'РБ15%FIT18'!HO23+25</f>
        <v>49572</v>
      </c>
      <c r="HP23" s="48">
        <f>'РБ15%FIT18'!HP23+25</f>
        <v>49572</v>
      </c>
      <c r="HQ23" s="48">
        <f>'РБ15%FIT18'!HQ23+25</f>
        <v>49572</v>
      </c>
      <c r="HR23" s="48">
        <f>'РБ15%FIT18'!HR23+25</f>
        <v>50311</v>
      </c>
      <c r="HS23" s="48">
        <f>'РБ15%FIT18'!HS23+25</f>
        <v>50311</v>
      </c>
      <c r="HT23" s="48">
        <f>'РБ15%FIT18'!HT23+25</f>
        <v>50311</v>
      </c>
      <c r="HU23" s="48">
        <f>'РБ15%FIT18'!HU23+25</f>
        <v>50311</v>
      </c>
      <c r="HV23" s="17"/>
      <c r="HW23" s="17"/>
      <c r="HX23" s="17"/>
      <c r="HY23" s="17"/>
      <c r="HZ23" s="17"/>
      <c r="IA23" s="17"/>
      <c r="IB23" s="17"/>
      <c r="IC23" s="17"/>
      <c r="ID23" s="17"/>
      <c r="IE23" s="17"/>
      <c r="IF23" s="17"/>
      <c r="IG23" s="17"/>
      <c r="IH23" s="17"/>
      <c r="II23" s="17"/>
    </row>
    <row r="24" spans="1:243" s="7" customFormat="1" x14ac:dyDescent="0.2">
      <c r="A24" s="10" t="s">
        <v>12</v>
      </c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9"/>
      <c r="Z24" s="49"/>
      <c r="AA24" s="49"/>
      <c r="AB24" s="49"/>
      <c r="AC24" s="49"/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9"/>
      <c r="AO24" s="49"/>
      <c r="AP24" s="49"/>
      <c r="AQ24" s="49"/>
      <c r="AR24" s="48"/>
      <c r="AS24" s="48"/>
      <c r="AT24" s="48"/>
      <c r="AU24" s="48"/>
      <c r="AV24" s="48"/>
      <c r="AW24" s="49"/>
      <c r="AX24" s="49"/>
      <c r="AY24" s="49"/>
      <c r="AZ24" s="49"/>
      <c r="BA24" s="49"/>
      <c r="BB24" s="49"/>
      <c r="BC24" s="49"/>
      <c r="BD24" s="49"/>
      <c r="BE24" s="49"/>
      <c r="BF24" s="49"/>
      <c r="BG24" s="48"/>
      <c r="BH24" s="48"/>
      <c r="BI24" s="48"/>
      <c r="BJ24" s="48"/>
      <c r="BK24" s="48"/>
      <c r="BL24" s="48"/>
      <c r="BM24" s="48"/>
      <c r="BN24" s="48"/>
      <c r="BO24" s="48"/>
      <c r="BP24" s="48"/>
      <c r="BQ24" s="48"/>
      <c r="BR24" s="48"/>
      <c r="BS24" s="48"/>
      <c r="BT24" s="48"/>
      <c r="BU24" s="48"/>
      <c r="BV24" s="48"/>
      <c r="BW24" s="48"/>
      <c r="BX24" s="48"/>
      <c r="BY24" s="48"/>
      <c r="BZ24" s="48"/>
      <c r="CA24" s="48"/>
      <c r="CB24" s="48"/>
      <c r="CC24" s="48"/>
      <c r="CD24" s="48"/>
      <c r="CE24" s="48"/>
      <c r="CF24" s="48"/>
      <c r="CG24" s="48"/>
      <c r="CH24" s="48"/>
      <c r="CI24" s="48"/>
      <c r="CJ24" s="48"/>
      <c r="CK24" s="48"/>
      <c r="CL24" s="48"/>
      <c r="CM24" s="48"/>
      <c r="CN24" s="48"/>
      <c r="CO24" s="48"/>
      <c r="CP24" s="48"/>
      <c r="CQ24" s="48"/>
      <c r="CR24" s="48"/>
      <c r="CS24" s="48"/>
      <c r="CT24" s="48"/>
      <c r="CU24" s="48"/>
      <c r="CV24" s="48"/>
      <c r="CW24" s="48"/>
      <c r="CX24" s="48"/>
      <c r="CY24" s="48"/>
      <c r="CZ24" s="48"/>
      <c r="DA24" s="48"/>
      <c r="DB24" s="48"/>
      <c r="DC24" s="48"/>
      <c r="DD24" s="48"/>
      <c r="DE24" s="48"/>
      <c r="DF24" s="48"/>
      <c r="DG24" s="48"/>
      <c r="DH24" s="48"/>
      <c r="DI24" s="48"/>
      <c r="DJ24" s="48"/>
      <c r="DK24" s="48"/>
      <c r="DL24" s="48"/>
      <c r="DM24" s="48"/>
      <c r="DN24" s="48"/>
      <c r="DO24" s="48"/>
      <c r="DP24" s="48"/>
      <c r="DQ24" s="48"/>
      <c r="DR24" s="48"/>
      <c r="DS24" s="48"/>
      <c r="DT24" s="48"/>
      <c r="DU24" s="48"/>
      <c r="DV24" s="48"/>
      <c r="DW24" s="48"/>
      <c r="DX24" s="48"/>
      <c r="DY24" s="48"/>
      <c r="DZ24" s="48"/>
      <c r="EA24" s="49"/>
      <c r="EB24" s="49"/>
      <c r="EC24" s="49"/>
      <c r="ED24" s="49"/>
      <c r="EE24" s="48"/>
      <c r="EF24" s="48"/>
      <c r="EG24" s="48"/>
      <c r="EH24" s="48"/>
      <c r="EI24" s="48"/>
      <c r="EJ24" s="49"/>
      <c r="EK24" s="49"/>
      <c r="EL24" s="49"/>
      <c r="EM24" s="49"/>
      <c r="EN24" s="48"/>
      <c r="EO24" s="48"/>
      <c r="EP24" s="48"/>
      <c r="EQ24" s="48"/>
      <c r="ER24" s="48"/>
      <c r="ES24" s="48"/>
      <c r="ET24" s="48"/>
      <c r="EU24" s="48"/>
      <c r="EV24" s="48"/>
      <c r="EW24" s="48"/>
      <c r="EX24" s="48"/>
      <c r="EY24" s="48"/>
      <c r="EZ24" s="48"/>
      <c r="FA24" s="48"/>
      <c r="FB24" s="48"/>
      <c r="FC24" s="48"/>
      <c r="FD24" s="48"/>
      <c r="FE24" s="48"/>
      <c r="FF24" s="48"/>
      <c r="FG24" s="48"/>
      <c r="FH24" s="48"/>
      <c r="FI24" s="48"/>
      <c r="FJ24" s="48"/>
      <c r="FK24" s="48"/>
      <c r="FL24" s="48"/>
      <c r="FM24" s="48"/>
      <c r="FN24" s="48"/>
      <c r="FO24" s="48"/>
      <c r="FP24" s="48"/>
      <c r="FQ24" s="48"/>
      <c r="FR24" s="48"/>
      <c r="FS24" s="48"/>
      <c r="FT24" s="48"/>
      <c r="FU24" s="48"/>
      <c r="FV24" s="48"/>
      <c r="FW24" s="48"/>
      <c r="FX24" s="48"/>
      <c r="FY24" s="48"/>
      <c r="FZ24" s="48"/>
      <c r="GA24" s="48"/>
      <c r="GB24" s="48"/>
      <c r="GC24" s="48"/>
      <c r="GD24" s="48"/>
      <c r="GE24" s="48"/>
      <c r="GF24" s="48"/>
      <c r="GG24" s="48"/>
      <c r="GH24" s="48"/>
      <c r="GI24" s="48"/>
      <c r="GJ24" s="48"/>
      <c r="GK24" s="48"/>
      <c r="GL24" s="48"/>
      <c r="GM24" s="48"/>
      <c r="GN24" s="48"/>
      <c r="GO24" s="48"/>
      <c r="GP24" s="48"/>
      <c r="GQ24" s="48"/>
      <c r="GR24" s="48"/>
      <c r="GS24" s="48"/>
      <c r="GT24" s="48"/>
      <c r="GU24" s="48"/>
      <c r="GV24" s="48"/>
      <c r="GW24" s="48"/>
      <c r="GX24" s="48"/>
      <c r="GY24" s="48"/>
      <c r="GZ24" s="48"/>
      <c r="HA24" s="48"/>
      <c r="HB24" s="48"/>
      <c r="HC24" s="48"/>
      <c r="HD24" s="48"/>
      <c r="HE24" s="48"/>
      <c r="HF24" s="48"/>
      <c r="HG24" s="48"/>
      <c r="HH24" s="48"/>
      <c r="HI24" s="48"/>
      <c r="HJ24" s="48"/>
      <c r="HK24" s="48"/>
      <c r="HL24" s="48"/>
      <c r="HM24" s="48"/>
      <c r="HN24" s="48"/>
      <c r="HO24" s="48"/>
      <c r="HP24" s="48"/>
      <c r="HQ24" s="48"/>
      <c r="HR24" s="48"/>
      <c r="HS24" s="48"/>
      <c r="HT24" s="48"/>
      <c r="HU24" s="48"/>
      <c r="HV24" s="17"/>
      <c r="HW24" s="17"/>
      <c r="HX24" s="17"/>
      <c r="HY24" s="17"/>
      <c r="HZ24" s="17"/>
      <c r="IA24" s="17"/>
      <c r="IB24" s="17"/>
      <c r="IC24" s="17"/>
      <c r="ID24" s="17"/>
      <c r="IE24" s="17"/>
      <c r="IF24" s="17"/>
      <c r="IG24" s="17"/>
      <c r="IH24" s="17"/>
      <c r="II24" s="17"/>
    </row>
    <row r="25" spans="1:243" s="7" customFormat="1" x14ac:dyDescent="0.2">
      <c r="A25" s="8" t="s">
        <v>10</v>
      </c>
      <c r="B25" s="48">
        <f>'РБ15%FIT18'!B25+25</f>
        <v>68429</v>
      </c>
      <c r="C25" s="48">
        <f>'РБ15%FIT18'!C25+25</f>
        <v>69168</v>
      </c>
      <c r="D25" s="48">
        <f>'РБ15%FIT18'!D25+25</f>
        <v>68059</v>
      </c>
      <c r="E25" s="48">
        <f>'РБ15%FIT18'!E25+25</f>
        <v>68059</v>
      </c>
      <c r="F25" s="48">
        <f>'РБ15%FIT18'!F25+25</f>
        <v>68059</v>
      </c>
      <c r="G25" s="48">
        <f>'РБ15%FIT18'!G25+25</f>
        <v>68059</v>
      </c>
      <c r="H25" s="48">
        <f>'РБ15%FIT18'!H25+25</f>
        <v>69168</v>
      </c>
      <c r="I25" s="48">
        <f>'РБ15%FIT18'!I25+25</f>
        <v>71017</v>
      </c>
      <c r="J25" s="48">
        <f>'РБ15%FIT18'!J25+25</f>
        <v>71017</v>
      </c>
      <c r="K25" s="48">
        <f>'РБ15%FIT18'!K25+25</f>
        <v>68429</v>
      </c>
      <c r="L25" s="48">
        <f>'РБ15%FIT18'!L25+25</f>
        <v>68429</v>
      </c>
      <c r="M25" s="48">
        <f>'РБ15%FIT18'!M25+25</f>
        <v>68429</v>
      </c>
      <c r="N25" s="48">
        <f>'РБ15%FIT18'!N25+25</f>
        <v>68429</v>
      </c>
      <c r="O25" s="48">
        <f>'РБ15%FIT18'!O25+25</f>
        <v>68429</v>
      </c>
      <c r="P25" s="48">
        <f>'РБ15%FIT18'!P25+25</f>
        <v>69908</v>
      </c>
      <c r="Q25" s="48">
        <f>'РБ15%FIT18'!Q25+25</f>
        <v>69908</v>
      </c>
      <c r="R25" s="48">
        <f>'РБ15%FIT18'!R25+25</f>
        <v>69168</v>
      </c>
      <c r="S25" s="48">
        <f>'РБ15%FIT18'!S25+25</f>
        <v>69168</v>
      </c>
      <c r="T25" s="48">
        <f>'РБ15%FIT18'!T25+25</f>
        <v>69168</v>
      </c>
      <c r="U25" s="48">
        <f>'РБ15%FIT18'!U25+25</f>
        <v>69168</v>
      </c>
      <c r="V25" s="48">
        <f>'РБ15%FIT18'!V25+25</f>
        <v>69168</v>
      </c>
      <c r="W25" s="48">
        <f>'РБ15%FIT18'!W25+25</f>
        <v>72126</v>
      </c>
      <c r="X25" s="48">
        <f>'РБ15%FIT18'!X25+25</f>
        <v>72126</v>
      </c>
      <c r="Y25" s="49">
        <f>'РБ15%FIT18'!Y25+25</f>
        <v>72126</v>
      </c>
      <c r="Z25" s="49">
        <f>'РБ15%FIT18'!Z25+25</f>
        <v>72126</v>
      </c>
      <c r="AA25" s="49">
        <f>'РБ15%FIT18'!AA25+25</f>
        <v>72126</v>
      </c>
      <c r="AB25" s="49">
        <f>'РБ15%FIT18'!AB25+25</f>
        <v>72126</v>
      </c>
      <c r="AC25" s="49">
        <f>'РБ15%FIT18'!AC25+25</f>
        <v>72126</v>
      </c>
      <c r="AD25" s="48">
        <f>'РБ15%FIT18'!AD25+25</f>
        <v>72126</v>
      </c>
      <c r="AE25" s="48">
        <f>'РБ15%FIT18'!AE25+25</f>
        <v>72126</v>
      </c>
      <c r="AF25" s="48">
        <f>'РБ15%FIT18'!AF25+25</f>
        <v>72126</v>
      </c>
      <c r="AG25" s="48">
        <f>'РБ15%FIT18'!AG25+25</f>
        <v>76563</v>
      </c>
      <c r="AH25" s="48">
        <f>'РБ15%FIT18'!AH25+25</f>
        <v>76563</v>
      </c>
      <c r="AI25" s="48">
        <f>'РБ15%FIT18'!AI25+25</f>
        <v>76563</v>
      </c>
      <c r="AJ25" s="48">
        <f>'РБ15%FIT18'!AJ25+25</f>
        <v>76563</v>
      </c>
      <c r="AK25" s="48">
        <f>'РБ15%FIT18'!AK25+25</f>
        <v>78042</v>
      </c>
      <c r="AL25" s="48">
        <f>'РБ15%FIT18'!AL25+25</f>
        <v>78042</v>
      </c>
      <c r="AM25" s="48">
        <f>'РБ15%FIT18'!AM25+25</f>
        <v>78042</v>
      </c>
      <c r="AN25" s="49">
        <f>'РБ15%FIT18'!AN25+25</f>
        <v>78042</v>
      </c>
      <c r="AO25" s="49">
        <f>'РБ15%FIT18'!AO25+25</f>
        <v>78042</v>
      </c>
      <c r="AP25" s="49">
        <f>'РБ15%FIT18'!AP25+25</f>
        <v>78042</v>
      </c>
      <c r="AQ25" s="49">
        <f>'РБ15%FIT18'!AQ25+25</f>
        <v>78042</v>
      </c>
      <c r="AR25" s="48">
        <f>'РБ15%FIT18'!AR25+25</f>
        <v>78042</v>
      </c>
      <c r="AS25" s="48">
        <f>'РБ15%FIT18'!AS25+25</f>
        <v>78042</v>
      </c>
      <c r="AT25" s="48">
        <f>'РБ15%FIT18'!AT25+25</f>
        <v>73236</v>
      </c>
      <c r="AU25" s="48">
        <f>'РБ15%FIT18'!AU25+25</f>
        <v>73236</v>
      </c>
      <c r="AV25" s="48">
        <f>'РБ15%FIT18'!AV25+25</f>
        <v>73236</v>
      </c>
      <c r="AW25" s="49">
        <f>'РБ15%FIT18'!AW25+25</f>
        <v>74345</v>
      </c>
      <c r="AX25" s="49">
        <f>'РБ15%FIT18'!AX25+25</f>
        <v>74345</v>
      </c>
      <c r="AY25" s="49">
        <f>'РБ15%FIT18'!AY25+25</f>
        <v>74345</v>
      </c>
      <c r="AZ25" s="49">
        <f>'РБ15%FIT18'!AZ25+25</f>
        <v>74345</v>
      </c>
      <c r="BA25" s="49">
        <f>'РБ15%FIT18'!BA25+25</f>
        <v>74345</v>
      </c>
      <c r="BB25" s="49">
        <f>'РБ15%FIT18'!BB25+25</f>
        <v>74345</v>
      </c>
      <c r="BC25" s="49">
        <f>'РБ15%FIT18'!BC25+25</f>
        <v>74345</v>
      </c>
      <c r="BD25" s="49">
        <f>'РБ15%FIT18'!BD25+25</f>
        <v>74345</v>
      </c>
      <c r="BE25" s="49">
        <f>'РБ15%FIT18'!BE25+25</f>
        <v>76563</v>
      </c>
      <c r="BF25" s="49">
        <f>'РБ15%FIT18'!BF25+25</f>
        <v>76563</v>
      </c>
      <c r="BG25" s="48">
        <f>'РБ15%FIT18'!BG25+25</f>
        <v>73236</v>
      </c>
      <c r="BH25" s="48">
        <f>'РБ15%FIT18'!BH25+25</f>
        <v>73236</v>
      </c>
      <c r="BI25" s="48">
        <f>'РБ15%FIT18'!BI25+25</f>
        <v>73236</v>
      </c>
      <c r="BJ25" s="48">
        <f>'РБ15%FIT18'!BJ25+25</f>
        <v>73236</v>
      </c>
      <c r="BK25" s="48">
        <f>'РБ15%FIT18'!BK25+25</f>
        <v>75454</v>
      </c>
      <c r="BL25" s="48">
        <f>'РБ15%FIT18'!BL25+25</f>
        <v>75454</v>
      </c>
      <c r="BM25" s="48">
        <f>'РБ15%FIT18'!BM25+25</f>
        <v>75454</v>
      </c>
      <c r="BN25" s="48">
        <f>'РБ15%FIT18'!BN25+25</f>
        <v>75454</v>
      </c>
      <c r="BO25" s="48">
        <f>'РБ15%FIT18'!BO25+25</f>
        <v>73236</v>
      </c>
      <c r="BP25" s="48">
        <f>'РБ15%FIT18'!BP25+25</f>
        <v>73236</v>
      </c>
      <c r="BQ25" s="48">
        <f>'РБ15%FIT18'!BQ25+25</f>
        <v>73236</v>
      </c>
      <c r="BR25" s="48">
        <f>'РБ15%FIT18'!BR25+25</f>
        <v>73236</v>
      </c>
      <c r="BS25" s="48">
        <f>'РБ15%FIT18'!BS25+25</f>
        <v>73236</v>
      </c>
      <c r="BT25" s="48">
        <f>'РБ15%FIT18'!BT25+25</f>
        <v>74345</v>
      </c>
      <c r="BU25" s="48">
        <f>'РБ15%FIT18'!BU25+25</f>
        <v>74345</v>
      </c>
      <c r="BV25" s="48">
        <f>'РБ15%FIT18'!BV25+25</f>
        <v>73236</v>
      </c>
      <c r="BW25" s="48">
        <f>'РБ15%FIT18'!BW25+25</f>
        <v>73236</v>
      </c>
      <c r="BX25" s="48">
        <f>'РБ15%FIT18'!BX25+25</f>
        <v>73236</v>
      </c>
      <c r="BY25" s="48">
        <f>'РБ15%FIT18'!BY25+25</f>
        <v>73236</v>
      </c>
      <c r="BZ25" s="48">
        <f>'РБ15%FIT18'!BZ25+25</f>
        <v>73236</v>
      </c>
      <c r="CA25" s="48">
        <f>'РБ15%FIT18'!CA25+25</f>
        <v>74345</v>
      </c>
      <c r="CB25" s="48">
        <f>'РБ15%FIT18'!CB25+25</f>
        <v>74345</v>
      </c>
      <c r="CC25" s="48">
        <f>'РБ15%FIT18'!CC25+25</f>
        <v>73236</v>
      </c>
      <c r="CD25" s="48">
        <f>'РБ15%FIT18'!CD25+25</f>
        <v>73236</v>
      </c>
      <c r="CE25" s="48">
        <f>'РБ15%FIT18'!CE25+25</f>
        <v>73236</v>
      </c>
      <c r="CF25" s="48">
        <f>'РБ15%FIT18'!CF25+25</f>
        <v>73236</v>
      </c>
      <c r="CG25" s="48">
        <f>'РБ15%FIT18'!CG25+25</f>
        <v>73236</v>
      </c>
      <c r="CH25" s="48">
        <f>'РБ15%FIT18'!CH25+25</f>
        <v>74345</v>
      </c>
      <c r="CI25" s="48">
        <f>'РБ15%FIT18'!CI25+25</f>
        <v>74345</v>
      </c>
      <c r="CJ25" s="48">
        <f>'РБ15%FIT18'!CJ25+25</f>
        <v>73236</v>
      </c>
      <c r="CK25" s="48">
        <f>'РБ15%FIT18'!CK25+25</f>
        <v>73236</v>
      </c>
      <c r="CL25" s="48">
        <f>'РБ15%FIT18'!CL25+25</f>
        <v>73236</v>
      </c>
      <c r="CM25" s="48">
        <f>'РБ15%FIT18'!CM25+25</f>
        <v>73236</v>
      </c>
      <c r="CN25" s="48">
        <f>'РБ15%FIT18'!CN25+25</f>
        <v>73236</v>
      </c>
      <c r="CO25" s="48">
        <f>'РБ15%FIT18'!CO25+25</f>
        <v>74345</v>
      </c>
      <c r="CP25" s="48">
        <f>'РБ15%FIT18'!CP25+25</f>
        <v>74345</v>
      </c>
      <c r="CQ25" s="48">
        <f>'РБ15%FIT18'!CQ25+25</f>
        <v>73236</v>
      </c>
      <c r="CR25" s="48">
        <f>'РБ15%FIT18'!CR25+25</f>
        <v>73236</v>
      </c>
      <c r="CS25" s="48">
        <f>'РБ15%FIT18'!CS25+25</f>
        <v>73236</v>
      </c>
      <c r="CT25" s="48">
        <f>'РБ15%FIT18'!CT25+25</f>
        <v>73236</v>
      </c>
      <c r="CU25" s="48">
        <f>'РБ15%FIT18'!CU25+25</f>
        <v>73236</v>
      </c>
      <c r="CV25" s="48">
        <f>'РБ15%FIT18'!CV25+25</f>
        <v>73236</v>
      </c>
      <c r="CW25" s="48">
        <f>'РБ15%FIT18'!CW25+25</f>
        <v>73236</v>
      </c>
      <c r="CX25" s="48">
        <f>'РБ15%FIT18'!CX25+25</f>
        <v>71017</v>
      </c>
      <c r="CY25" s="48">
        <f>'РБ15%FIT18'!CY25+25</f>
        <v>71017</v>
      </c>
      <c r="CZ25" s="48">
        <f>'РБ15%FIT18'!CZ25+25</f>
        <v>71017</v>
      </c>
      <c r="DA25" s="48">
        <f>'РБ15%FIT18'!DA25+25</f>
        <v>71017</v>
      </c>
      <c r="DB25" s="48">
        <f>'РБ15%FIT18'!DB25+25</f>
        <v>71017</v>
      </c>
      <c r="DC25" s="48">
        <f>'РБ15%FIT18'!DC25+25</f>
        <v>72126</v>
      </c>
      <c r="DD25" s="48">
        <f>'РБ15%FIT18'!DD25+25</f>
        <v>72126</v>
      </c>
      <c r="DE25" s="48">
        <f>'РБ15%FIT18'!DE25+25</f>
        <v>71017</v>
      </c>
      <c r="DF25" s="48">
        <f>'РБ15%FIT18'!DF25+25</f>
        <v>71017</v>
      </c>
      <c r="DG25" s="48">
        <f>'РБ15%FIT18'!DG25+25</f>
        <v>71017</v>
      </c>
      <c r="DH25" s="48">
        <f>'РБ15%FIT18'!DH25+25</f>
        <v>71017</v>
      </c>
      <c r="DI25" s="48">
        <f>'РБ15%FIT18'!DI25+25</f>
        <v>71017</v>
      </c>
      <c r="DJ25" s="48">
        <f>'РБ15%FIT18'!DJ25+25</f>
        <v>72126</v>
      </c>
      <c r="DK25" s="48">
        <f>'РБ15%FIT18'!DK25+25</f>
        <v>72126</v>
      </c>
      <c r="DL25" s="48">
        <f>'РБ15%FIT18'!DL25+25</f>
        <v>71017</v>
      </c>
      <c r="DM25" s="48">
        <f>'РБ15%FIT18'!DM25+25</f>
        <v>71017</v>
      </c>
      <c r="DN25" s="48">
        <f>'РБ15%FIT18'!DN25+25</f>
        <v>71017</v>
      </c>
      <c r="DO25" s="48">
        <f>'РБ15%FIT18'!DO25+25</f>
        <v>71017</v>
      </c>
      <c r="DP25" s="48">
        <f>'РБ15%FIT18'!DP25+25</f>
        <v>71017</v>
      </c>
      <c r="DQ25" s="48">
        <f>'РБ15%FIT18'!DQ25+25</f>
        <v>72126</v>
      </c>
      <c r="DR25" s="48">
        <f>'РБ15%FIT18'!DR25+25</f>
        <v>72126</v>
      </c>
      <c r="DS25" s="48">
        <f>'РБ15%FIT18'!DS25+25</f>
        <v>71017</v>
      </c>
      <c r="DT25" s="48">
        <f>'РБ15%FIT18'!DT25+25</f>
        <v>71017</v>
      </c>
      <c r="DU25" s="48">
        <f>'РБ15%FIT18'!DU25+25</f>
        <v>71017</v>
      </c>
      <c r="DV25" s="48">
        <f>'РБ15%FIT18'!DV25+25</f>
        <v>71017</v>
      </c>
      <c r="DW25" s="48">
        <f>'РБ15%FIT18'!DW25+25</f>
        <v>71017</v>
      </c>
      <c r="DX25" s="48">
        <f>'РБ15%FIT18'!DX25+25</f>
        <v>71017</v>
      </c>
      <c r="DY25" s="48">
        <f>'РБ15%FIT18'!DY25+25</f>
        <v>72126</v>
      </c>
      <c r="DZ25" s="48">
        <f>'РБ15%FIT18'!DZ25+25</f>
        <v>72126</v>
      </c>
      <c r="EA25" s="49">
        <f>'РБ15%FIT18'!EA25+25</f>
        <v>72126</v>
      </c>
      <c r="EB25" s="49">
        <f>'РБ15%FIT18'!EB25+25</f>
        <v>72126</v>
      </c>
      <c r="EC25" s="49">
        <f>'РБ15%FIT18'!EC25+25</f>
        <v>72126</v>
      </c>
      <c r="ED25" s="49">
        <f>'РБ15%FIT18'!ED25+25</f>
        <v>72126</v>
      </c>
      <c r="EE25" s="48">
        <f>'РБ15%FIT18'!EE25+25</f>
        <v>72126</v>
      </c>
      <c r="EF25" s="48">
        <f>'РБ15%FIT18'!EF25+25</f>
        <v>72126</v>
      </c>
      <c r="EG25" s="48">
        <f>'РБ15%FIT18'!EG25+25</f>
        <v>72126</v>
      </c>
      <c r="EH25" s="48">
        <f>'РБ15%FIT18'!EH25+25</f>
        <v>72126</v>
      </c>
      <c r="EI25" s="48">
        <f>'РБ15%FIT18'!EI25+25</f>
        <v>72126</v>
      </c>
      <c r="EJ25" s="49">
        <f>'РБ15%FIT18'!EJ25+25</f>
        <v>72126</v>
      </c>
      <c r="EK25" s="49">
        <f>'РБ15%FIT18'!EK25+25</f>
        <v>72126</v>
      </c>
      <c r="EL25" s="49">
        <f>'РБ15%FIT18'!EL25+25</f>
        <v>72126</v>
      </c>
      <c r="EM25" s="49">
        <f>'РБ15%FIT18'!EM25+25</f>
        <v>72126</v>
      </c>
      <c r="EN25" s="48">
        <f>'РБ15%FIT18'!EN25+25</f>
        <v>72126</v>
      </c>
      <c r="EO25" s="48">
        <f>'РБ15%FIT18'!EO25+25</f>
        <v>68872</v>
      </c>
      <c r="EP25" s="48">
        <f>'РБ15%FIT18'!EP25+25</f>
        <v>68872</v>
      </c>
      <c r="EQ25" s="48">
        <f>'РБ15%FIT18'!EQ25+25</f>
        <v>68872</v>
      </c>
      <c r="ER25" s="48">
        <f>'РБ15%FIT18'!ER25+25</f>
        <v>68872</v>
      </c>
      <c r="ES25" s="48">
        <f>'РБ15%FIT18'!ES25+25</f>
        <v>69538</v>
      </c>
      <c r="ET25" s="48">
        <f>'РБ15%FIT18'!ET25+25</f>
        <v>69538</v>
      </c>
      <c r="EU25" s="48">
        <f>'РБ15%FIT18'!EU25+25</f>
        <v>68872</v>
      </c>
      <c r="EV25" s="48">
        <f>'РБ15%FIT18'!EV25+25</f>
        <v>68872</v>
      </c>
      <c r="EW25" s="48">
        <f>'РБ15%FIT18'!EW25+25</f>
        <v>68872</v>
      </c>
      <c r="EX25" s="48">
        <f>'РБ15%FIT18'!EX25+25</f>
        <v>68872</v>
      </c>
      <c r="EY25" s="48">
        <f>'РБ15%FIT18'!EY25+25</f>
        <v>68872</v>
      </c>
      <c r="EZ25" s="48">
        <f>'РБ15%FIT18'!EZ25+25</f>
        <v>69538</v>
      </c>
      <c r="FA25" s="48">
        <f>'РБ15%FIT18'!FA25+25</f>
        <v>69538</v>
      </c>
      <c r="FB25" s="48">
        <f>'РБ15%FIT18'!FB25+25</f>
        <v>68355</v>
      </c>
      <c r="FC25" s="48">
        <f>'РБ15%FIT18'!FC25+25</f>
        <v>68355</v>
      </c>
      <c r="FD25" s="48">
        <f>'РБ15%FIT18'!FD25+25</f>
        <v>68355</v>
      </c>
      <c r="FE25" s="48">
        <f>'РБ15%FIT18'!FE25+25</f>
        <v>68355</v>
      </c>
      <c r="FF25" s="48">
        <f>'РБ15%FIT18'!FF25+25</f>
        <v>68355</v>
      </c>
      <c r="FG25" s="48">
        <f>'РБ15%FIT18'!FG25+25</f>
        <v>68872</v>
      </c>
      <c r="FH25" s="48">
        <f>'РБ15%FIT18'!FH25+25</f>
        <v>68872</v>
      </c>
      <c r="FI25" s="48">
        <f>'РБ15%FIT18'!FI25+25</f>
        <v>68355</v>
      </c>
      <c r="FJ25" s="48">
        <f>'РБ15%FIT18'!FJ25+25</f>
        <v>68355</v>
      </c>
      <c r="FK25" s="48">
        <f>'РБ15%FIT18'!FK25+25</f>
        <v>68355</v>
      </c>
      <c r="FL25" s="48">
        <f>'РБ15%FIT18'!FL25+25</f>
        <v>68355</v>
      </c>
      <c r="FM25" s="48">
        <f>'РБ15%FIT18'!FM25+25</f>
        <v>68355</v>
      </c>
      <c r="FN25" s="48">
        <f>'РБ15%FIT18'!FN25+25</f>
        <v>68872</v>
      </c>
      <c r="FO25" s="48">
        <f>'РБ15%FIT18'!FO25+25</f>
        <v>68872</v>
      </c>
      <c r="FP25" s="48">
        <f>'РБ15%FIT18'!FP25+25</f>
        <v>68872</v>
      </c>
      <c r="FQ25" s="48">
        <f>'РБ15%FIT18'!FQ25+25</f>
        <v>68872</v>
      </c>
      <c r="FR25" s="48">
        <f>'РБ15%FIT18'!FR25+25</f>
        <v>68872</v>
      </c>
      <c r="FS25" s="48">
        <f>'РБ15%FIT18'!FS25+25</f>
        <v>68872</v>
      </c>
      <c r="FT25" s="48">
        <f>'РБ15%FIT18'!FT25+25</f>
        <v>68872</v>
      </c>
      <c r="FU25" s="48">
        <f>'РБ15%FIT18'!FU25+25</f>
        <v>68872</v>
      </c>
      <c r="FV25" s="48">
        <f>'РБ15%FIT18'!FV25+25</f>
        <v>68872</v>
      </c>
      <c r="FW25" s="48">
        <f>'РБ15%FIT18'!FW25+25</f>
        <v>67837</v>
      </c>
      <c r="FX25" s="48">
        <f>'РБ15%FIT18'!FX25+25</f>
        <v>67837</v>
      </c>
      <c r="FY25" s="48">
        <f>'РБ15%FIT18'!FY25+25</f>
        <v>67837</v>
      </c>
      <c r="FZ25" s="48">
        <f>'РБ15%FIT18'!FZ25+25</f>
        <v>67837</v>
      </c>
      <c r="GA25" s="48">
        <f>'РБ15%FIT18'!GA25+25</f>
        <v>67837</v>
      </c>
      <c r="GB25" s="48">
        <f>'РБ15%FIT18'!GB25+25</f>
        <v>68355</v>
      </c>
      <c r="GC25" s="48">
        <f>'РБ15%FIT18'!GC25+25</f>
        <v>68355</v>
      </c>
      <c r="GD25" s="48">
        <f>'РБ15%FIT18'!GD25+25</f>
        <v>67837</v>
      </c>
      <c r="GE25" s="48">
        <f>'РБ15%FIT18'!GE25+25</f>
        <v>67837</v>
      </c>
      <c r="GF25" s="48">
        <f>'РБ15%FIT18'!GF25+25</f>
        <v>67837</v>
      </c>
      <c r="GG25" s="48">
        <f>'РБ15%FIT18'!GG25+25</f>
        <v>67837</v>
      </c>
      <c r="GH25" s="48">
        <f>'РБ15%FIT18'!GH25+25</f>
        <v>67837</v>
      </c>
      <c r="GI25" s="48">
        <f>'РБ15%FIT18'!GI25+25</f>
        <v>68355</v>
      </c>
      <c r="GJ25" s="48">
        <f>'РБ15%FIT18'!GJ25+25</f>
        <v>68355</v>
      </c>
      <c r="GK25" s="48">
        <f>'РБ15%FIT18'!GK25+25</f>
        <v>67837</v>
      </c>
      <c r="GL25" s="48">
        <f>'РБ15%FIT18'!GL25+25</f>
        <v>67837</v>
      </c>
      <c r="GM25" s="48">
        <f>'РБ15%FIT18'!GM25+25</f>
        <v>67837</v>
      </c>
      <c r="GN25" s="48">
        <f>'РБ15%FIT18'!GN25+25</f>
        <v>67837</v>
      </c>
      <c r="GO25" s="48">
        <f>'РБ15%FIT18'!GO25+25</f>
        <v>67837</v>
      </c>
      <c r="GP25" s="48">
        <f>'РБ15%FIT18'!GP25+25</f>
        <v>68355</v>
      </c>
      <c r="GQ25" s="48">
        <f>'РБ15%FIT18'!GQ25+25</f>
        <v>68355</v>
      </c>
      <c r="GR25" s="48">
        <f>'РБ15%FIT18'!GR25+25</f>
        <v>67837</v>
      </c>
      <c r="GS25" s="48">
        <f>'РБ15%FIT18'!GS25+25</f>
        <v>67837</v>
      </c>
      <c r="GT25" s="48">
        <f>'РБ15%FIT18'!GT25+25</f>
        <v>67837</v>
      </c>
      <c r="GU25" s="48">
        <f>'РБ15%FIT18'!GU25+25</f>
        <v>67837</v>
      </c>
      <c r="GV25" s="48">
        <f>'РБ15%FIT18'!GV25+25</f>
        <v>67837</v>
      </c>
      <c r="GW25" s="48">
        <f>'РБ15%FIT18'!GW25+25</f>
        <v>68355</v>
      </c>
      <c r="GX25" s="48">
        <f>'РБ15%FIT18'!GX25+25</f>
        <v>68355</v>
      </c>
      <c r="GY25" s="48">
        <f>'РБ15%FIT18'!GY25+25</f>
        <v>67837</v>
      </c>
      <c r="GZ25" s="48">
        <f>'РБ15%FIT18'!GZ25+25</f>
        <v>67837</v>
      </c>
      <c r="HA25" s="48">
        <f>'РБ15%FIT18'!HA25+25</f>
        <v>67837</v>
      </c>
      <c r="HB25" s="48">
        <f>'РБ15%FIT18'!HB25+25</f>
        <v>67837</v>
      </c>
      <c r="HC25" s="48">
        <f>'РБ15%FIT18'!HC25+25</f>
        <v>67837</v>
      </c>
      <c r="HD25" s="48">
        <f>'РБ15%FIT18'!HD25+25</f>
        <v>69538</v>
      </c>
      <c r="HE25" s="48">
        <f>'РБ15%FIT18'!HE25+25</f>
        <v>69538</v>
      </c>
      <c r="HF25" s="48">
        <f>'РБ15%FIT18'!HF25+25</f>
        <v>68872</v>
      </c>
      <c r="HG25" s="48">
        <f>'РБ15%FIT18'!HG25+25</f>
        <v>68872</v>
      </c>
      <c r="HH25" s="48">
        <f>'РБ15%FIT18'!HH25+25</f>
        <v>68872</v>
      </c>
      <c r="HI25" s="48">
        <f>'РБ15%FIT18'!HI25+25</f>
        <v>68872</v>
      </c>
      <c r="HJ25" s="48">
        <f>'РБ15%FIT18'!HJ25+25</f>
        <v>68872</v>
      </c>
      <c r="HK25" s="48">
        <f>'РБ15%FIT18'!HK25+25</f>
        <v>71757</v>
      </c>
      <c r="HL25" s="48">
        <f>'РБ15%FIT18'!HL25+25</f>
        <v>71757</v>
      </c>
      <c r="HM25" s="48">
        <f>'РБ15%FIT18'!HM25+25</f>
        <v>71757</v>
      </c>
      <c r="HN25" s="48">
        <f>'РБ15%FIT18'!HN25+25</f>
        <v>71757</v>
      </c>
      <c r="HO25" s="48">
        <f>'РБ15%FIT18'!HO25+25</f>
        <v>71757</v>
      </c>
      <c r="HP25" s="48">
        <f>'РБ15%FIT18'!HP25+25</f>
        <v>71757</v>
      </c>
      <c r="HQ25" s="48">
        <f>'РБ15%FIT18'!HQ25+25</f>
        <v>71757</v>
      </c>
      <c r="HR25" s="48">
        <f>'РБ15%FIT18'!HR25+25</f>
        <v>72496</v>
      </c>
      <c r="HS25" s="48">
        <f>'РБ15%FIT18'!HS25+25</f>
        <v>72496</v>
      </c>
      <c r="HT25" s="48">
        <f>'РБ15%FIT18'!HT25+25</f>
        <v>72496</v>
      </c>
      <c r="HU25" s="48">
        <f>'РБ15%FIT18'!HU25+25</f>
        <v>72496</v>
      </c>
      <c r="HV25" s="17"/>
      <c r="HW25" s="17"/>
      <c r="HX25" s="17"/>
      <c r="HY25" s="17"/>
      <c r="HZ25" s="17"/>
      <c r="IA25" s="17"/>
      <c r="IB25" s="17"/>
      <c r="IC25" s="17"/>
      <c r="ID25" s="17"/>
      <c r="IE25" s="17"/>
      <c r="IF25" s="17"/>
      <c r="IG25" s="17"/>
      <c r="IH25" s="17"/>
      <c r="II25" s="17"/>
    </row>
    <row r="26" spans="1:243" s="7" customFormat="1" x14ac:dyDescent="0.2">
      <c r="A26" s="6" t="s">
        <v>13</v>
      </c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9"/>
      <c r="Z26" s="49"/>
      <c r="AA26" s="49"/>
      <c r="AB26" s="49"/>
      <c r="AC26" s="49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9"/>
      <c r="AO26" s="49"/>
      <c r="AP26" s="49"/>
      <c r="AQ26" s="49"/>
      <c r="AR26" s="48"/>
      <c r="AS26" s="48"/>
      <c r="AT26" s="48"/>
      <c r="AU26" s="48"/>
      <c r="AV26" s="48"/>
      <c r="AW26" s="49"/>
      <c r="AX26" s="49"/>
      <c r="AY26" s="49"/>
      <c r="AZ26" s="49"/>
      <c r="BA26" s="49"/>
      <c r="BB26" s="49"/>
      <c r="BC26" s="49"/>
      <c r="BD26" s="49"/>
      <c r="BE26" s="49"/>
      <c r="BF26" s="49"/>
      <c r="BG26" s="48"/>
      <c r="BH26" s="48"/>
      <c r="BI26" s="48"/>
      <c r="BJ26" s="48"/>
      <c r="BK26" s="48"/>
      <c r="BL26" s="48"/>
      <c r="BM26" s="48"/>
      <c r="BN26" s="48"/>
      <c r="BO26" s="48"/>
      <c r="BP26" s="48"/>
      <c r="BQ26" s="48"/>
      <c r="BR26" s="48"/>
      <c r="BS26" s="48"/>
      <c r="BT26" s="48"/>
      <c r="BU26" s="48"/>
      <c r="BV26" s="48"/>
      <c r="BW26" s="48"/>
      <c r="BX26" s="48"/>
      <c r="BY26" s="48"/>
      <c r="BZ26" s="48"/>
      <c r="CA26" s="48"/>
      <c r="CB26" s="48"/>
      <c r="CC26" s="48"/>
      <c r="CD26" s="48"/>
      <c r="CE26" s="48"/>
      <c r="CF26" s="48"/>
      <c r="CG26" s="48"/>
      <c r="CH26" s="48"/>
      <c r="CI26" s="48"/>
      <c r="CJ26" s="48"/>
      <c r="CK26" s="48"/>
      <c r="CL26" s="48"/>
      <c r="CM26" s="48"/>
      <c r="CN26" s="48"/>
      <c r="CO26" s="48"/>
      <c r="CP26" s="48"/>
      <c r="CQ26" s="48"/>
      <c r="CR26" s="48"/>
      <c r="CS26" s="48"/>
      <c r="CT26" s="48"/>
      <c r="CU26" s="48"/>
      <c r="CV26" s="48"/>
      <c r="CW26" s="48"/>
      <c r="CX26" s="48"/>
      <c r="CY26" s="48"/>
      <c r="CZ26" s="48"/>
      <c r="DA26" s="48"/>
      <c r="DB26" s="48"/>
      <c r="DC26" s="48"/>
      <c r="DD26" s="48"/>
      <c r="DE26" s="48"/>
      <c r="DF26" s="48"/>
      <c r="DG26" s="48"/>
      <c r="DH26" s="48"/>
      <c r="DI26" s="48"/>
      <c r="DJ26" s="48"/>
      <c r="DK26" s="48"/>
      <c r="DL26" s="48"/>
      <c r="DM26" s="48"/>
      <c r="DN26" s="48"/>
      <c r="DO26" s="48"/>
      <c r="DP26" s="48"/>
      <c r="DQ26" s="48"/>
      <c r="DR26" s="48"/>
      <c r="DS26" s="48"/>
      <c r="DT26" s="48"/>
      <c r="DU26" s="48"/>
      <c r="DV26" s="48"/>
      <c r="DW26" s="48"/>
      <c r="DX26" s="48"/>
      <c r="DY26" s="48"/>
      <c r="DZ26" s="48"/>
      <c r="EA26" s="49"/>
      <c r="EB26" s="49"/>
      <c r="EC26" s="49"/>
      <c r="ED26" s="49"/>
      <c r="EE26" s="48"/>
      <c r="EF26" s="48"/>
      <c r="EG26" s="48"/>
      <c r="EH26" s="48"/>
      <c r="EI26" s="48"/>
      <c r="EJ26" s="49"/>
      <c r="EK26" s="49"/>
      <c r="EL26" s="49"/>
      <c r="EM26" s="49"/>
      <c r="EN26" s="48"/>
      <c r="EO26" s="48"/>
      <c r="EP26" s="48"/>
      <c r="EQ26" s="48"/>
      <c r="ER26" s="48"/>
      <c r="ES26" s="48"/>
      <c r="ET26" s="48"/>
      <c r="EU26" s="48"/>
      <c r="EV26" s="48"/>
      <c r="EW26" s="48"/>
      <c r="EX26" s="48"/>
      <c r="EY26" s="48"/>
      <c r="EZ26" s="48"/>
      <c r="FA26" s="48"/>
      <c r="FB26" s="48"/>
      <c r="FC26" s="48"/>
      <c r="FD26" s="48"/>
      <c r="FE26" s="48"/>
      <c r="FF26" s="48"/>
      <c r="FG26" s="48"/>
      <c r="FH26" s="48"/>
      <c r="FI26" s="48"/>
      <c r="FJ26" s="48"/>
      <c r="FK26" s="48"/>
      <c r="FL26" s="48"/>
      <c r="FM26" s="48"/>
      <c r="FN26" s="48"/>
      <c r="FO26" s="48"/>
      <c r="FP26" s="48"/>
      <c r="FQ26" s="48"/>
      <c r="FR26" s="48"/>
      <c r="FS26" s="48"/>
      <c r="FT26" s="48"/>
      <c r="FU26" s="48"/>
      <c r="FV26" s="48"/>
      <c r="FW26" s="48"/>
      <c r="FX26" s="48"/>
      <c r="FY26" s="48"/>
      <c r="FZ26" s="48"/>
      <c r="GA26" s="48"/>
      <c r="GB26" s="48"/>
      <c r="GC26" s="48"/>
      <c r="GD26" s="48"/>
      <c r="GE26" s="48"/>
      <c r="GF26" s="48"/>
      <c r="GG26" s="48"/>
      <c r="GH26" s="48"/>
      <c r="GI26" s="48"/>
      <c r="GJ26" s="48"/>
      <c r="GK26" s="48"/>
      <c r="GL26" s="48"/>
      <c r="GM26" s="48"/>
      <c r="GN26" s="48"/>
      <c r="GO26" s="48"/>
      <c r="GP26" s="48"/>
      <c r="GQ26" s="48"/>
      <c r="GR26" s="48"/>
      <c r="GS26" s="48"/>
      <c r="GT26" s="48"/>
      <c r="GU26" s="48"/>
      <c r="GV26" s="48"/>
      <c r="GW26" s="48"/>
      <c r="GX26" s="48"/>
      <c r="GY26" s="48"/>
      <c r="GZ26" s="48"/>
      <c r="HA26" s="48"/>
      <c r="HB26" s="48"/>
      <c r="HC26" s="48"/>
      <c r="HD26" s="48"/>
      <c r="HE26" s="48"/>
      <c r="HF26" s="48"/>
      <c r="HG26" s="48"/>
      <c r="HH26" s="48"/>
      <c r="HI26" s="48"/>
      <c r="HJ26" s="48"/>
      <c r="HK26" s="48"/>
      <c r="HL26" s="48"/>
      <c r="HM26" s="48"/>
      <c r="HN26" s="48"/>
      <c r="HO26" s="48"/>
      <c r="HP26" s="48"/>
      <c r="HQ26" s="48"/>
      <c r="HR26" s="48"/>
      <c r="HS26" s="48"/>
      <c r="HT26" s="48"/>
      <c r="HU26" s="48"/>
      <c r="HV26" s="17"/>
      <c r="HW26" s="17"/>
      <c r="HX26" s="17"/>
      <c r="HY26" s="17"/>
      <c r="HZ26" s="17"/>
      <c r="IA26" s="17"/>
      <c r="IB26" s="17"/>
      <c r="IC26" s="17"/>
      <c r="ID26" s="17"/>
      <c r="IE26" s="17"/>
      <c r="IF26" s="17"/>
      <c r="IG26" s="17"/>
      <c r="IH26" s="17"/>
      <c r="II26" s="17"/>
    </row>
    <row r="27" spans="1:243" s="7" customFormat="1" x14ac:dyDescent="0.2">
      <c r="A27" s="8" t="s">
        <v>10</v>
      </c>
      <c r="B27" s="48">
        <f>'РБ15%FIT18'!B27+25</f>
        <v>83219</v>
      </c>
      <c r="C27" s="48">
        <f>'РБ15%FIT18'!C27+25</f>
        <v>83958</v>
      </c>
      <c r="D27" s="48">
        <f>'РБ15%FIT18'!D27+25</f>
        <v>82849</v>
      </c>
      <c r="E27" s="48">
        <f>'РБ15%FIT18'!E27+25</f>
        <v>82849</v>
      </c>
      <c r="F27" s="48">
        <f>'РБ15%FIT18'!F27+25</f>
        <v>82849</v>
      </c>
      <c r="G27" s="48">
        <f>'РБ15%FIT18'!G27+25</f>
        <v>82849</v>
      </c>
      <c r="H27" s="48">
        <f>'РБ15%FIT18'!H27+25</f>
        <v>83958</v>
      </c>
      <c r="I27" s="48">
        <f>'РБ15%FIT18'!I27+25</f>
        <v>85807</v>
      </c>
      <c r="J27" s="48">
        <f>'РБ15%FIT18'!J27+25</f>
        <v>85807</v>
      </c>
      <c r="K27" s="48">
        <f>'РБ15%FIT18'!K27+25</f>
        <v>83219</v>
      </c>
      <c r="L27" s="48">
        <f>'РБ15%FIT18'!L27+25</f>
        <v>83219</v>
      </c>
      <c r="M27" s="48">
        <f>'РБ15%FIT18'!M27+25</f>
        <v>83219</v>
      </c>
      <c r="N27" s="48">
        <f>'РБ15%FIT18'!N27+25</f>
        <v>83219</v>
      </c>
      <c r="O27" s="48">
        <f>'РБ15%FIT18'!O27+25</f>
        <v>83219</v>
      </c>
      <c r="P27" s="48">
        <f>'РБ15%FIT18'!P27+25</f>
        <v>84698</v>
      </c>
      <c r="Q27" s="48">
        <f>'РБ15%FIT18'!Q27+25</f>
        <v>84698</v>
      </c>
      <c r="R27" s="48">
        <f>'РБ15%FIT18'!R27+25</f>
        <v>83958</v>
      </c>
      <c r="S27" s="48">
        <f>'РБ15%FIT18'!S27+25</f>
        <v>83958</v>
      </c>
      <c r="T27" s="48">
        <f>'РБ15%FIT18'!T27+25</f>
        <v>83958</v>
      </c>
      <c r="U27" s="48">
        <f>'РБ15%FIT18'!U27+25</f>
        <v>83958</v>
      </c>
      <c r="V27" s="48">
        <f>'РБ15%FIT18'!V27+25</f>
        <v>83958</v>
      </c>
      <c r="W27" s="48">
        <f>'РБ15%FIT18'!W27+25</f>
        <v>86916</v>
      </c>
      <c r="X27" s="48">
        <f>'РБ15%FIT18'!X27+25</f>
        <v>86916</v>
      </c>
      <c r="Y27" s="49">
        <f>'РБ15%FIT18'!Y27+25</f>
        <v>86916</v>
      </c>
      <c r="Z27" s="49">
        <f>'РБ15%FIT18'!Z27+25</f>
        <v>86916</v>
      </c>
      <c r="AA27" s="49">
        <f>'РБ15%FIT18'!AA27+25</f>
        <v>86916</v>
      </c>
      <c r="AB27" s="49">
        <f>'РБ15%FIT18'!AB27+25</f>
        <v>86916</v>
      </c>
      <c r="AC27" s="49">
        <f>'РБ15%FIT18'!AC27+25</f>
        <v>86916</v>
      </c>
      <c r="AD27" s="48">
        <f>'РБ15%FIT18'!AD27+25</f>
        <v>86916</v>
      </c>
      <c r="AE27" s="48">
        <f>'РБ15%FIT18'!AE27+25</f>
        <v>86916</v>
      </c>
      <c r="AF27" s="48">
        <f>'РБ15%FIT18'!AF27+25</f>
        <v>86916</v>
      </c>
      <c r="AG27" s="48">
        <f>'РБ15%FIT18'!AG27+25</f>
        <v>91353</v>
      </c>
      <c r="AH27" s="48">
        <f>'РБ15%FIT18'!AH27+25</f>
        <v>91353</v>
      </c>
      <c r="AI27" s="48">
        <f>'РБ15%FIT18'!AI27+25</f>
        <v>91353</v>
      </c>
      <c r="AJ27" s="48">
        <f>'РБ15%FIT18'!AJ27+25</f>
        <v>91353</v>
      </c>
      <c r="AK27" s="48">
        <f>'РБ15%FIT18'!AK27+25</f>
        <v>92832</v>
      </c>
      <c r="AL27" s="48">
        <f>'РБ15%FIT18'!AL27+25</f>
        <v>92832</v>
      </c>
      <c r="AM27" s="48">
        <f>'РБ15%FIT18'!AM27+25</f>
        <v>92832</v>
      </c>
      <c r="AN27" s="49">
        <f>'РБ15%FIT18'!AN27+25</f>
        <v>92832</v>
      </c>
      <c r="AO27" s="49">
        <f>'РБ15%FIT18'!AO27+25</f>
        <v>92832</v>
      </c>
      <c r="AP27" s="49">
        <f>'РБ15%FIT18'!AP27+25</f>
        <v>92832</v>
      </c>
      <c r="AQ27" s="49">
        <f>'РБ15%FIT18'!AQ27+25</f>
        <v>92832</v>
      </c>
      <c r="AR27" s="48">
        <f>'РБ15%FIT18'!AR27+25</f>
        <v>92832</v>
      </c>
      <c r="AS27" s="48">
        <f>'РБ15%FIT18'!AS27+25</f>
        <v>92832</v>
      </c>
      <c r="AT27" s="48">
        <f>'РБ15%FIT18'!AT27+25</f>
        <v>88026</v>
      </c>
      <c r="AU27" s="48">
        <f>'РБ15%FIT18'!AU27+25</f>
        <v>88026</v>
      </c>
      <c r="AV27" s="48">
        <f>'РБ15%FIT18'!AV27+25</f>
        <v>88026</v>
      </c>
      <c r="AW27" s="49">
        <f>'РБ15%FIT18'!AW27+25</f>
        <v>89135</v>
      </c>
      <c r="AX27" s="49">
        <f>'РБ15%FIT18'!AX27+25</f>
        <v>89135</v>
      </c>
      <c r="AY27" s="49">
        <f>'РБ15%FIT18'!AY27+25</f>
        <v>89135</v>
      </c>
      <c r="AZ27" s="49">
        <f>'РБ15%FIT18'!AZ27+25</f>
        <v>89135</v>
      </c>
      <c r="BA27" s="49">
        <f>'РБ15%FIT18'!BA27+25</f>
        <v>89135</v>
      </c>
      <c r="BB27" s="49">
        <f>'РБ15%FIT18'!BB27+25</f>
        <v>89135</v>
      </c>
      <c r="BC27" s="49">
        <f>'РБ15%FIT18'!BC27+25</f>
        <v>89135</v>
      </c>
      <c r="BD27" s="49">
        <f>'РБ15%FIT18'!BD27+25</f>
        <v>89135</v>
      </c>
      <c r="BE27" s="49">
        <f>'РБ15%FIT18'!BE27+25</f>
        <v>91353</v>
      </c>
      <c r="BF27" s="49">
        <f>'РБ15%FIT18'!BF27+25</f>
        <v>91353</v>
      </c>
      <c r="BG27" s="48">
        <f>'РБ15%FIT18'!BG27+25</f>
        <v>88026</v>
      </c>
      <c r="BH27" s="48">
        <f>'РБ15%FIT18'!BH27+25</f>
        <v>88026</v>
      </c>
      <c r="BI27" s="48">
        <f>'РБ15%FIT18'!BI27+25</f>
        <v>88026</v>
      </c>
      <c r="BJ27" s="48">
        <f>'РБ15%FIT18'!BJ27+25</f>
        <v>88026</v>
      </c>
      <c r="BK27" s="48">
        <f>'РБ15%FIT18'!BK27+25</f>
        <v>90244</v>
      </c>
      <c r="BL27" s="48">
        <f>'РБ15%FIT18'!BL27+25</f>
        <v>90244</v>
      </c>
      <c r="BM27" s="48">
        <f>'РБ15%FIT18'!BM27+25</f>
        <v>90244</v>
      </c>
      <c r="BN27" s="48">
        <f>'РБ15%FIT18'!BN27+25</f>
        <v>90244</v>
      </c>
      <c r="BO27" s="48">
        <f>'РБ15%FIT18'!BO27+25</f>
        <v>88026</v>
      </c>
      <c r="BP27" s="48">
        <f>'РБ15%FIT18'!BP27+25</f>
        <v>88026</v>
      </c>
      <c r="BQ27" s="48">
        <f>'РБ15%FIT18'!BQ27+25</f>
        <v>88026</v>
      </c>
      <c r="BR27" s="48">
        <f>'РБ15%FIT18'!BR27+25</f>
        <v>88026</v>
      </c>
      <c r="BS27" s="48">
        <f>'РБ15%FIT18'!BS27+25</f>
        <v>88026</v>
      </c>
      <c r="BT27" s="48">
        <f>'РБ15%FIT18'!BT27+25</f>
        <v>89135</v>
      </c>
      <c r="BU27" s="48">
        <f>'РБ15%FIT18'!BU27+25</f>
        <v>89135</v>
      </c>
      <c r="BV27" s="48">
        <f>'РБ15%FIT18'!BV27+25</f>
        <v>88026</v>
      </c>
      <c r="BW27" s="48">
        <f>'РБ15%FIT18'!BW27+25</f>
        <v>88026</v>
      </c>
      <c r="BX27" s="48">
        <f>'РБ15%FIT18'!BX27+25</f>
        <v>88026</v>
      </c>
      <c r="BY27" s="48">
        <f>'РБ15%FIT18'!BY27+25</f>
        <v>88026</v>
      </c>
      <c r="BZ27" s="48">
        <f>'РБ15%FIT18'!BZ27+25</f>
        <v>88026</v>
      </c>
      <c r="CA27" s="48">
        <f>'РБ15%FIT18'!CA27+25</f>
        <v>89135</v>
      </c>
      <c r="CB27" s="48">
        <f>'РБ15%FIT18'!CB27+25</f>
        <v>89135</v>
      </c>
      <c r="CC27" s="48">
        <f>'РБ15%FIT18'!CC27+25</f>
        <v>88026</v>
      </c>
      <c r="CD27" s="48">
        <f>'РБ15%FIT18'!CD27+25</f>
        <v>88026</v>
      </c>
      <c r="CE27" s="48">
        <f>'РБ15%FIT18'!CE27+25</f>
        <v>88026</v>
      </c>
      <c r="CF27" s="48">
        <f>'РБ15%FIT18'!CF27+25</f>
        <v>88026</v>
      </c>
      <c r="CG27" s="48">
        <f>'РБ15%FIT18'!CG27+25</f>
        <v>88026</v>
      </c>
      <c r="CH27" s="48">
        <f>'РБ15%FIT18'!CH27+25</f>
        <v>89135</v>
      </c>
      <c r="CI27" s="48">
        <f>'РБ15%FIT18'!CI27+25</f>
        <v>89135</v>
      </c>
      <c r="CJ27" s="48">
        <f>'РБ15%FIT18'!CJ27+25</f>
        <v>88026</v>
      </c>
      <c r="CK27" s="48">
        <f>'РБ15%FIT18'!CK27+25</f>
        <v>88026</v>
      </c>
      <c r="CL27" s="48">
        <f>'РБ15%FIT18'!CL27+25</f>
        <v>88026</v>
      </c>
      <c r="CM27" s="48">
        <f>'РБ15%FIT18'!CM27+25</f>
        <v>88026</v>
      </c>
      <c r="CN27" s="48">
        <f>'РБ15%FIT18'!CN27+25</f>
        <v>88026</v>
      </c>
      <c r="CO27" s="48">
        <f>'РБ15%FIT18'!CO27+25</f>
        <v>89135</v>
      </c>
      <c r="CP27" s="48">
        <f>'РБ15%FIT18'!CP27+25</f>
        <v>89135</v>
      </c>
      <c r="CQ27" s="48">
        <f>'РБ15%FIT18'!CQ27+25</f>
        <v>88026</v>
      </c>
      <c r="CR27" s="48">
        <f>'РБ15%FIT18'!CR27+25</f>
        <v>88026</v>
      </c>
      <c r="CS27" s="48">
        <f>'РБ15%FIT18'!CS27+25</f>
        <v>88026</v>
      </c>
      <c r="CT27" s="48">
        <f>'РБ15%FIT18'!CT27+25</f>
        <v>88026</v>
      </c>
      <c r="CU27" s="48">
        <f>'РБ15%FIT18'!CU27+25</f>
        <v>88026</v>
      </c>
      <c r="CV27" s="48">
        <f>'РБ15%FIT18'!CV27+25</f>
        <v>88026</v>
      </c>
      <c r="CW27" s="48">
        <f>'РБ15%FIT18'!CW27+25</f>
        <v>88026</v>
      </c>
      <c r="CX27" s="48">
        <f>'РБ15%FIT18'!CX27+25</f>
        <v>85807</v>
      </c>
      <c r="CY27" s="48">
        <f>'РБ15%FIT18'!CY27+25</f>
        <v>85807</v>
      </c>
      <c r="CZ27" s="48">
        <f>'РБ15%FIT18'!CZ27+25</f>
        <v>85807</v>
      </c>
      <c r="DA27" s="48">
        <f>'РБ15%FIT18'!DA27+25</f>
        <v>85807</v>
      </c>
      <c r="DB27" s="48">
        <f>'РБ15%FIT18'!DB27+25</f>
        <v>85807</v>
      </c>
      <c r="DC27" s="48">
        <f>'РБ15%FIT18'!DC27+25</f>
        <v>86916</v>
      </c>
      <c r="DD27" s="48">
        <f>'РБ15%FIT18'!DD27+25</f>
        <v>86916</v>
      </c>
      <c r="DE27" s="48">
        <f>'РБ15%FIT18'!DE27+25</f>
        <v>85807</v>
      </c>
      <c r="DF27" s="48">
        <f>'РБ15%FIT18'!DF27+25</f>
        <v>85807</v>
      </c>
      <c r="DG27" s="48">
        <f>'РБ15%FIT18'!DG27+25</f>
        <v>85807</v>
      </c>
      <c r="DH27" s="48">
        <f>'РБ15%FIT18'!DH27+25</f>
        <v>85807</v>
      </c>
      <c r="DI27" s="48">
        <f>'РБ15%FIT18'!DI27+25</f>
        <v>85807</v>
      </c>
      <c r="DJ27" s="48">
        <f>'РБ15%FIT18'!DJ27+25</f>
        <v>86916</v>
      </c>
      <c r="DK27" s="48">
        <f>'РБ15%FIT18'!DK27+25</f>
        <v>86916</v>
      </c>
      <c r="DL27" s="48">
        <f>'РБ15%FIT18'!DL27+25</f>
        <v>85807</v>
      </c>
      <c r="DM27" s="48">
        <f>'РБ15%FIT18'!DM27+25</f>
        <v>85807</v>
      </c>
      <c r="DN27" s="48">
        <f>'РБ15%FIT18'!DN27+25</f>
        <v>85807</v>
      </c>
      <c r="DO27" s="48">
        <f>'РБ15%FIT18'!DO27+25</f>
        <v>85807</v>
      </c>
      <c r="DP27" s="48">
        <f>'РБ15%FIT18'!DP27+25</f>
        <v>85807</v>
      </c>
      <c r="DQ27" s="48">
        <f>'РБ15%FIT18'!DQ27+25</f>
        <v>86916</v>
      </c>
      <c r="DR27" s="48">
        <f>'РБ15%FIT18'!DR27+25</f>
        <v>86916</v>
      </c>
      <c r="DS27" s="48">
        <f>'РБ15%FIT18'!DS27+25</f>
        <v>85807</v>
      </c>
      <c r="DT27" s="48">
        <f>'РБ15%FIT18'!DT27+25</f>
        <v>85807</v>
      </c>
      <c r="DU27" s="48">
        <f>'РБ15%FIT18'!DU27+25</f>
        <v>85807</v>
      </c>
      <c r="DV27" s="48">
        <f>'РБ15%FIT18'!DV27+25</f>
        <v>85807</v>
      </c>
      <c r="DW27" s="48">
        <f>'РБ15%FIT18'!DW27+25</f>
        <v>85807</v>
      </c>
      <c r="DX27" s="48">
        <f>'РБ15%FIT18'!DX27+25</f>
        <v>85807</v>
      </c>
      <c r="DY27" s="48">
        <f>'РБ15%FIT18'!DY27+25</f>
        <v>86916</v>
      </c>
      <c r="DZ27" s="48">
        <f>'РБ15%FIT18'!DZ27+25</f>
        <v>86916</v>
      </c>
      <c r="EA27" s="49">
        <f>'РБ15%FIT18'!EA27+25</f>
        <v>86916</v>
      </c>
      <c r="EB27" s="49">
        <f>'РБ15%FIT18'!EB27+25</f>
        <v>86916</v>
      </c>
      <c r="EC27" s="49">
        <f>'РБ15%FIT18'!EC27+25</f>
        <v>86916</v>
      </c>
      <c r="ED27" s="49">
        <f>'РБ15%FIT18'!ED27+25</f>
        <v>86916</v>
      </c>
      <c r="EE27" s="48">
        <f>'РБ15%FIT18'!EE27+25</f>
        <v>86916</v>
      </c>
      <c r="EF27" s="48">
        <f>'РБ15%FIT18'!EF27+25</f>
        <v>86916</v>
      </c>
      <c r="EG27" s="48">
        <f>'РБ15%FIT18'!EG27+25</f>
        <v>86916</v>
      </c>
      <c r="EH27" s="48">
        <f>'РБ15%FIT18'!EH27+25</f>
        <v>86916</v>
      </c>
      <c r="EI27" s="48">
        <f>'РБ15%FIT18'!EI27+25</f>
        <v>86916</v>
      </c>
      <c r="EJ27" s="49">
        <f>'РБ15%FIT18'!EJ27+25</f>
        <v>86916</v>
      </c>
      <c r="EK27" s="49">
        <f>'РБ15%FIT18'!EK27+25</f>
        <v>86916</v>
      </c>
      <c r="EL27" s="49">
        <f>'РБ15%FIT18'!EL27+25</f>
        <v>86916</v>
      </c>
      <c r="EM27" s="49">
        <f>'РБ15%FIT18'!EM27+25</f>
        <v>86916</v>
      </c>
      <c r="EN27" s="48">
        <f>'РБ15%FIT18'!EN27+25</f>
        <v>86916</v>
      </c>
      <c r="EO27" s="48">
        <f>'РБ15%FIT18'!EO27+25</f>
        <v>83662</v>
      </c>
      <c r="EP27" s="48">
        <f>'РБ15%FIT18'!EP27+25</f>
        <v>83662</v>
      </c>
      <c r="EQ27" s="48">
        <f>'РБ15%FIT18'!EQ27+25</f>
        <v>83662</v>
      </c>
      <c r="ER27" s="48">
        <f>'РБ15%FIT18'!ER27+25</f>
        <v>83662</v>
      </c>
      <c r="ES27" s="48">
        <f>'РБ15%FIT18'!ES27+25</f>
        <v>84328</v>
      </c>
      <c r="ET27" s="48">
        <f>'РБ15%FIT18'!ET27+25</f>
        <v>84328</v>
      </c>
      <c r="EU27" s="48">
        <f>'РБ15%FIT18'!EU27+25</f>
        <v>83662</v>
      </c>
      <c r="EV27" s="48">
        <f>'РБ15%FIT18'!EV27+25</f>
        <v>83662</v>
      </c>
      <c r="EW27" s="48">
        <f>'РБ15%FIT18'!EW27+25</f>
        <v>83662</v>
      </c>
      <c r="EX27" s="48">
        <f>'РБ15%FIT18'!EX27+25</f>
        <v>83662</v>
      </c>
      <c r="EY27" s="48">
        <f>'РБ15%FIT18'!EY27+25</f>
        <v>83662</v>
      </c>
      <c r="EZ27" s="48">
        <f>'РБ15%FIT18'!EZ27+25</f>
        <v>84328</v>
      </c>
      <c r="FA27" s="48">
        <f>'РБ15%FIT18'!FA27+25</f>
        <v>84328</v>
      </c>
      <c r="FB27" s="48">
        <f>'РБ15%FIT18'!FB27+25</f>
        <v>83145</v>
      </c>
      <c r="FC27" s="48">
        <f>'РБ15%FIT18'!FC27+25</f>
        <v>83145</v>
      </c>
      <c r="FD27" s="48">
        <f>'РБ15%FIT18'!FD27+25</f>
        <v>83145</v>
      </c>
      <c r="FE27" s="48">
        <f>'РБ15%FIT18'!FE27+25</f>
        <v>83145</v>
      </c>
      <c r="FF27" s="48">
        <f>'РБ15%FIT18'!FF27+25</f>
        <v>83145</v>
      </c>
      <c r="FG27" s="48">
        <f>'РБ15%FIT18'!FG27+25</f>
        <v>83662</v>
      </c>
      <c r="FH27" s="48">
        <f>'РБ15%FIT18'!FH27+25</f>
        <v>83662</v>
      </c>
      <c r="FI27" s="48">
        <f>'РБ15%FIT18'!FI27+25</f>
        <v>83145</v>
      </c>
      <c r="FJ27" s="48">
        <f>'РБ15%FIT18'!FJ27+25</f>
        <v>83145</v>
      </c>
      <c r="FK27" s="48">
        <f>'РБ15%FIT18'!FK27+25</f>
        <v>83145</v>
      </c>
      <c r="FL27" s="48">
        <f>'РБ15%FIT18'!FL27+25</f>
        <v>83145</v>
      </c>
      <c r="FM27" s="48">
        <f>'РБ15%FIT18'!FM27+25</f>
        <v>83145</v>
      </c>
      <c r="FN27" s="48">
        <f>'РБ15%FIT18'!FN27+25</f>
        <v>83662</v>
      </c>
      <c r="FO27" s="48">
        <f>'РБ15%FIT18'!FO27+25</f>
        <v>83662</v>
      </c>
      <c r="FP27" s="48">
        <f>'РБ15%FIT18'!FP27+25</f>
        <v>83662</v>
      </c>
      <c r="FQ27" s="48">
        <f>'РБ15%FIT18'!FQ27+25</f>
        <v>83662</v>
      </c>
      <c r="FR27" s="48">
        <f>'РБ15%FIT18'!FR27+25</f>
        <v>83662</v>
      </c>
      <c r="FS27" s="48">
        <f>'РБ15%FIT18'!FS27+25</f>
        <v>83662</v>
      </c>
      <c r="FT27" s="48">
        <f>'РБ15%FIT18'!FT27+25</f>
        <v>83662</v>
      </c>
      <c r="FU27" s="48">
        <f>'РБ15%FIT18'!FU27+25</f>
        <v>83662</v>
      </c>
      <c r="FV27" s="48">
        <f>'РБ15%FIT18'!FV27+25</f>
        <v>83662</v>
      </c>
      <c r="FW27" s="48">
        <f>'РБ15%FIT18'!FW27+25</f>
        <v>82627</v>
      </c>
      <c r="FX27" s="48">
        <f>'РБ15%FIT18'!FX27+25</f>
        <v>82627</v>
      </c>
      <c r="FY27" s="48">
        <f>'РБ15%FIT18'!FY27+25</f>
        <v>82627</v>
      </c>
      <c r="FZ27" s="48">
        <f>'РБ15%FIT18'!FZ27+25</f>
        <v>82627</v>
      </c>
      <c r="GA27" s="48">
        <f>'РБ15%FIT18'!GA27+25</f>
        <v>82627</v>
      </c>
      <c r="GB27" s="48">
        <f>'РБ15%FIT18'!GB27+25</f>
        <v>83145</v>
      </c>
      <c r="GC27" s="48">
        <f>'РБ15%FIT18'!GC27+25</f>
        <v>83145</v>
      </c>
      <c r="GD27" s="48">
        <f>'РБ15%FIT18'!GD27+25</f>
        <v>82627</v>
      </c>
      <c r="GE27" s="48">
        <f>'РБ15%FIT18'!GE27+25</f>
        <v>82627</v>
      </c>
      <c r="GF27" s="48">
        <f>'РБ15%FIT18'!GF27+25</f>
        <v>82627</v>
      </c>
      <c r="GG27" s="48">
        <f>'РБ15%FIT18'!GG27+25</f>
        <v>82627</v>
      </c>
      <c r="GH27" s="48">
        <f>'РБ15%FIT18'!GH27+25</f>
        <v>82627</v>
      </c>
      <c r="GI27" s="48">
        <f>'РБ15%FIT18'!GI27+25</f>
        <v>83145</v>
      </c>
      <c r="GJ27" s="48">
        <f>'РБ15%FIT18'!GJ27+25</f>
        <v>83145</v>
      </c>
      <c r="GK27" s="48">
        <f>'РБ15%FIT18'!GK27+25</f>
        <v>82627</v>
      </c>
      <c r="GL27" s="48">
        <f>'РБ15%FIT18'!GL27+25</f>
        <v>82627</v>
      </c>
      <c r="GM27" s="48">
        <f>'РБ15%FIT18'!GM27+25</f>
        <v>82627</v>
      </c>
      <c r="GN27" s="48">
        <f>'РБ15%FIT18'!GN27+25</f>
        <v>82627</v>
      </c>
      <c r="GO27" s="48">
        <f>'РБ15%FIT18'!GO27+25</f>
        <v>82627</v>
      </c>
      <c r="GP27" s="48">
        <f>'РБ15%FIT18'!GP27+25</f>
        <v>83145</v>
      </c>
      <c r="GQ27" s="48">
        <f>'РБ15%FIT18'!GQ27+25</f>
        <v>83145</v>
      </c>
      <c r="GR27" s="48">
        <f>'РБ15%FIT18'!GR27+25</f>
        <v>82627</v>
      </c>
      <c r="GS27" s="48">
        <f>'РБ15%FIT18'!GS27+25</f>
        <v>82627</v>
      </c>
      <c r="GT27" s="48">
        <f>'РБ15%FIT18'!GT27+25</f>
        <v>82627</v>
      </c>
      <c r="GU27" s="48">
        <f>'РБ15%FIT18'!GU27+25</f>
        <v>82627</v>
      </c>
      <c r="GV27" s="48">
        <f>'РБ15%FIT18'!GV27+25</f>
        <v>82627</v>
      </c>
      <c r="GW27" s="48">
        <f>'РБ15%FIT18'!GW27+25</f>
        <v>83145</v>
      </c>
      <c r="GX27" s="48">
        <f>'РБ15%FIT18'!GX27+25</f>
        <v>83145</v>
      </c>
      <c r="GY27" s="48">
        <f>'РБ15%FIT18'!GY27+25</f>
        <v>82627</v>
      </c>
      <c r="GZ27" s="48">
        <f>'РБ15%FIT18'!GZ27+25</f>
        <v>82627</v>
      </c>
      <c r="HA27" s="48">
        <f>'РБ15%FIT18'!HA27+25</f>
        <v>82627</v>
      </c>
      <c r="HB27" s="48">
        <f>'РБ15%FIT18'!HB27+25</f>
        <v>82627</v>
      </c>
      <c r="HC27" s="48">
        <f>'РБ15%FIT18'!HC27+25</f>
        <v>82627</v>
      </c>
      <c r="HD27" s="48">
        <f>'РБ15%FIT18'!HD27+25</f>
        <v>84328</v>
      </c>
      <c r="HE27" s="48">
        <f>'РБ15%FIT18'!HE27+25</f>
        <v>84328</v>
      </c>
      <c r="HF27" s="48">
        <f>'РБ15%FIT18'!HF27+25</f>
        <v>83662</v>
      </c>
      <c r="HG27" s="48">
        <f>'РБ15%FIT18'!HG27+25</f>
        <v>83662</v>
      </c>
      <c r="HH27" s="48">
        <f>'РБ15%FIT18'!HH27+25</f>
        <v>83662</v>
      </c>
      <c r="HI27" s="48">
        <f>'РБ15%FIT18'!HI27+25</f>
        <v>83662</v>
      </c>
      <c r="HJ27" s="48">
        <f>'РБ15%FIT18'!HJ27+25</f>
        <v>83662</v>
      </c>
      <c r="HK27" s="48">
        <f>'РБ15%FIT18'!HK27+25</f>
        <v>86547</v>
      </c>
      <c r="HL27" s="48">
        <f>'РБ15%FIT18'!HL27+25</f>
        <v>86547</v>
      </c>
      <c r="HM27" s="48">
        <f>'РБ15%FIT18'!HM27+25</f>
        <v>86547</v>
      </c>
      <c r="HN27" s="48">
        <f>'РБ15%FIT18'!HN27+25</f>
        <v>86547</v>
      </c>
      <c r="HO27" s="48">
        <f>'РБ15%FIT18'!HO27+25</f>
        <v>86547</v>
      </c>
      <c r="HP27" s="48">
        <f>'РБ15%FIT18'!HP27+25</f>
        <v>86547</v>
      </c>
      <c r="HQ27" s="48">
        <f>'РБ15%FIT18'!HQ27+25</f>
        <v>86547</v>
      </c>
      <c r="HR27" s="48">
        <f>'РБ15%FIT18'!HR27+25</f>
        <v>87286</v>
      </c>
      <c r="HS27" s="48">
        <f>'РБ15%FIT18'!HS27+25</f>
        <v>87286</v>
      </c>
      <c r="HT27" s="48">
        <f>'РБ15%FIT18'!HT27+25</f>
        <v>87286</v>
      </c>
      <c r="HU27" s="48">
        <f>'РБ15%FIT18'!HU27+25</f>
        <v>87286</v>
      </c>
      <c r="HV27" s="17"/>
      <c r="HW27" s="17"/>
      <c r="HX27" s="17"/>
      <c r="HY27" s="17"/>
      <c r="HZ27" s="17"/>
      <c r="IA27" s="17"/>
      <c r="IB27" s="17"/>
      <c r="IC27" s="17"/>
      <c r="ID27" s="17"/>
      <c r="IE27" s="17"/>
      <c r="IF27" s="17"/>
      <c r="IG27" s="17"/>
      <c r="IH27" s="17"/>
      <c r="II27" s="17"/>
    </row>
    <row r="28" spans="1:243" ht="15" customHeight="1" x14ac:dyDescent="0.2">
      <c r="A28" s="13" t="s">
        <v>56</v>
      </c>
      <c r="HR28" s="17"/>
      <c r="HS28" s="17"/>
      <c r="HT28" s="17"/>
      <c r="HU28" s="17"/>
      <c r="HV28" s="17"/>
      <c r="HW28" s="17"/>
      <c r="HX28" s="17"/>
      <c r="HY28" s="17"/>
      <c r="HZ28" s="17"/>
      <c r="IA28" s="17"/>
      <c r="IB28" s="17"/>
      <c r="IC28" s="17"/>
      <c r="ID28" s="17"/>
      <c r="IE28" s="17"/>
      <c r="IF28" s="17"/>
      <c r="IG28" s="17"/>
      <c r="IH28" s="17"/>
      <c r="II28" s="17"/>
    </row>
    <row r="29" spans="1:243" x14ac:dyDescent="0.2">
      <c r="A29" s="32" t="s">
        <v>60</v>
      </c>
      <c r="HR29" s="17"/>
      <c r="HS29" s="17"/>
      <c r="HT29" s="17"/>
      <c r="HU29" s="17"/>
      <c r="HV29" s="17"/>
      <c r="HW29" s="17"/>
      <c r="HX29" s="17"/>
      <c r="HY29" s="17"/>
      <c r="HZ29" s="17"/>
      <c r="IA29" s="17"/>
      <c r="IB29" s="17"/>
      <c r="IC29" s="17"/>
      <c r="ID29" s="17"/>
      <c r="IE29" s="17"/>
      <c r="IF29" s="17"/>
      <c r="IG29" s="17"/>
      <c r="IH29" s="17"/>
      <c r="II29" s="17"/>
    </row>
    <row r="30" spans="1:243" s="1" customFormat="1" ht="15" customHeight="1" x14ac:dyDescent="0.2">
      <c r="A30" s="24" t="s">
        <v>14</v>
      </c>
    </row>
    <row r="31" spans="1:243" s="1" customFormat="1" ht="24" x14ac:dyDescent="0.2">
      <c r="A31" s="35" t="s">
        <v>15</v>
      </c>
    </row>
    <row r="32" spans="1:243" ht="15" customHeight="1" x14ac:dyDescent="0.2">
      <c r="A32" s="13" t="s">
        <v>16</v>
      </c>
      <c r="HR32" s="17"/>
      <c r="HS32" s="17"/>
      <c r="HT32" s="17"/>
      <c r="HU32" s="17"/>
      <c r="HV32" s="17"/>
      <c r="HW32" s="17"/>
      <c r="HX32" s="17"/>
      <c r="HY32" s="17"/>
      <c r="HZ32" s="17"/>
      <c r="IA32" s="17"/>
      <c r="IB32" s="17"/>
      <c r="IC32" s="17"/>
      <c r="ID32" s="17"/>
      <c r="IE32" s="17"/>
      <c r="IF32" s="17"/>
      <c r="IG32" s="17"/>
      <c r="IH32" s="17"/>
      <c r="II32" s="17"/>
    </row>
    <row r="33" spans="1:143" ht="132" x14ac:dyDescent="0.2">
      <c r="A33" s="14" t="s">
        <v>17</v>
      </c>
    </row>
    <row r="34" spans="1:143" ht="15" customHeight="1" x14ac:dyDescent="0.2">
      <c r="A34" s="24" t="s">
        <v>18</v>
      </c>
    </row>
    <row r="35" spans="1:143" ht="48" x14ac:dyDescent="0.2">
      <c r="A35" s="23" t="s">
        <v>58</v>
      </c>
    </row>
    <row r="36" spans="1:143" ht="15" customHeight="1" x14ac:dyDescent="0.2">
      <c r="A36" s="26" t="s">
        <v>20</v>
      </c>
      <c r="AN36" s="19"/>
      <c r="AO36" s="19"/>
      <c r="AP36" s="19"/>
      <c r="AQ36" s="19"/>
      <c r="EA36" s="19"/>
      <c r="EB36" s="19"/>
      <c r="EC36" s="19"/>
      <c r="ED36" s="19"/>
      <c r="EJ36" s="19"/>
      <c r="EK36" s="19"/>
      <c r="EL36" s="19"/>
      <c r="EM36" s="19"/>
    </row>
    <row r="37" spans="1:143" ht="60" x14ac:dyDescent="0.2">
      <c r="A37" s="50" t="s">
        <v>61</v>
      </c>
      <c r="AN37" s="19"/>
      <c r="AO37" s="19"/>
      <c r="AP37" s="19"/>
      <c r="AQ37" s="19"/>
      <c r="EA37" s="19"/>
      <c r="EB37" s="19"/>
      <c r="EC37" s="19"/>
      <c r="ED37" s="19"/>
      <c r="EJ37" s="19"/>
      <c r="EK37" s="19"/>
      <c r="EL37" s="19"/>
      <c r="EM37" s="19"/>
    </row>
    <row r="38" spans="1:143" x14ac:dyDescent="0.2">
      <c r="A38" s="36" t="s">
        <v>22</v>
      </c>
    </row>
    <row r="39" spans="1:143" ht="108" x14ac:dyDescent="0.2">
      <c r="A39" s="16" t="s">
        <v>23</v>
      </c>
    </row>
  </sheetData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4">
    <tabColor theme="0"/>
  </sheetPr>
  <dimension ref="A1:C74"/>
  <sheetViews>
    <sheetView workbookViewId="0">
      <selection activeCell="A36" sqref="A36"/>
    </sheetView>
  </sheetViews>
  <sheetFormatPr defaultColWidth="9" defaultRowHeight="12" x14ac:dyDescent="0.2"/>
  <cols>
    <col min="1" max="1" width="83.7109375" style="132" customWidth="1"/>
    <col min="2" max="16384" width="9" style="132"/>
  </cols>
  <sheetData>
    <row r="1" spans="1:3" s="129" customFormat="1" ht="12" customHeight="1" x14ac:dyDescent="0.2">
      <c r="A1" s="133" t="s">
        <v>28</v>
      </c>
    </row>
    <row r="2" spans="1:3" s="129" customFormat="1" ht="12" customHeight="1" x14ac:dyDescent="0.2">
      <c r="A2" s="134" t="s">
        <v>29</v>
      </c>
    </row>
    <row r="3" spans="1:3" s="129" customFormat="1" ht="12" customHeight="1" x14ac:dyDescent="0.2">
      <c r="A3" s="134"/>
    </row>
    <row r="4" spans="1:3" s="1" customFormat="1" ht="12.75" x14ac:dyDescent="0.2">
      <c r="A4" s="135" t="s">
        <v>30</v>
      </c>
    </row>
    <row r="5" spans="1:3" s="1" customFormat="1" ht="12.75" x14ac:dyDescent="0.2">
      <c r="A5" s="135" t="s">
        <v>31</v>
      </c>
    </row>
    <row r="6" spans="1:3" s="130" customFormat="1" ht="31.9" customHeight="1" x14ac:dyDescent="0.2">
      <c r="A6" s="136" t="s">
        <v>32</v>
      </c>
      <c r="B6" s="57" t="e">
        <f>'4=3'!B6</f>
        <v>#REF!</v>
      </c>
      <c r="C6" s="57" t="e">
        <f>'4=3'!C6</f>
        <v>#REF!</v>
      </c>
    </row>
    <row r="7" spans="1:3" s="130" customFormat="1" ht="31.9" customHeight="1" x14ac:dyDescent="0.2">
      <c r="A7" s="136"/>
      <c r="B7" s="57" t="e">
        <f>'4=3'!B7</f>
        <v>#REF!</v>
      </c>
      <c r="C7" s="57" t="e">
        <f>'4=3'!C7</f>
        <v>#REF!</v>
      </c>
    </row>
    <row r="8" spans="1:3" s="130" customFormat="1" ht="9.6" customHeight="1" x14ac:dyDescent="0.2">
      <c r="A8" s="137" t="s">
        <v>33</v>
      </c>
      <c r="B8" s="1"/>
      <c r="C8" s="1"/>
    </row>
    <row r="9" spans="1:3" s="130" customFormat="1" ht="9.6" customHeight="1" x14ac:dyDescent="0.2">
      <c r="A9" s="139">
        <v>1</v>
      </c>
      <c r="B9" s="9" t="e">
        <f>'4=3'!B9</f>
        <v>#REF!</v>
      </c>
      <c r="C9" s="9" t="e">
        <f>'4=3'!C9</f>
        <v>#REF!</v>
      </c>
    </row>
    <row r="10" spans="1:3" s="130" customFormat="1" ht="9.6" customHeight="1" x14ac:dyDescent="0.2">
      <c r="A10" s="139">
        <v>2</v>
      </c>
      <c r="B10" s="9" t="e">
        <f>'4=3'!B10</f>
        <v>#REF!</v>
      </c>
      <c r="C10" s="9" t="e">
        <f>'4=3'!C10</f>
        <v>#REF!</v>
      </c>
    </row>
    <row r="11" spans="1:3" s="130" customFormat="1" ht="9.6" customHeight="1" x14ac:dyDescent="0.2">
      <c r="A11" s="137" t="s">
        <v>34</v>
      </c>
      <c r="B11" s="9"/>
      <c r="C11" s="9"/>
    </row>
    <row r="12" spans="1:3" s="130" customFormat="1" ht="9.6" customHeight="1" x14ac:dyDescent="0.2">
      <c r="A12" s="139">
        <v>1</v>
      </c>
      <c r="B12" s="9" t="e">
        <f>'4=3'!B12</f>
        <v>#REF!</v>
      </c>
      <c r="C12" s="9" t="e">
        <f>'4=3'!C12</f>
        <v>#REF!</v>
      </c>
    </row>
    <row r="13" spans="1:3" s="130" customFormat="1" ht="9.6" customHeight="1" x14ac:dyDescent="0.2">
      <c r="A13" s="139">
        <v>2</v>
      </c>
      <c r="B13" s="9" t="e">
        <f>'4=3'!B13</f>
        <v>#REF!</v>
      </c>
      <c r="C13" s="9" t="e">
        <f>'4=3'!C13</f>
        <v>#REF!</v>
      </c>
    </row>
    <row r="14" spans="1:3" s="130" customFormat="1" ht="9.6" customHeight="1" x14ac:dyDescent="0.2">
      <c r="A14" s="137" t="s">
        <v>35</v>
      </c>
      <c r="B14" s="9"/>
      <c r="C14" s="9"/>
    </row>
    <row r="15" spans="1:3" s="130" customFormat="1" ht="9.6" customHeight="1" x14ac:dyDescent="0.2">
      <c r="A15" s="139">
        <v>1</v>
      </c>
      <c r="B15" s="9" t="e">
        <f>'4=3'!B15</f>
        <v>#REF!</v>
      </c>
      <c r="C15" s="9" t="e">
        <f>'4=3'!C15</f>
        <v>#REF!</v>
      </c>
    </row>
    <row r="16" spans="1:3" s="130" customFormat="1" ht="9.6" customHeight="1" x14ac:dyDescent="0.2">
      <c r="A16" s="139">
        <v>2</v>
      </c>
      <c r="B16" s="9" t="e">
        <f>'4=3'!B16</f>
        <v>#REF!</v>
      </c>
      <c r="C16" s="9" t="e">
        <f>'4=3'!C16</f>
        <v>#REF!</v>
      </c>
    </row>
    <row r="17" spans="1:3" s="130" customFormat="1" ht="9.6" customHeight="1" x14ac:dyDescent="0.2">
      <c r="A17" s="137" t="s">
        <v>36</v>
      </c>
      <c r="B17" s="9"/>
      <c r="C17" s="9"/>
    </row>
    <row r="18" spans="1:3" s="130" customFormat="1" ht="9.6" customHeight="1" x14ac:dyDescent="0.2">
      <c r="A18" s="139">
        <v>1</v>
      </c>
      <c r="B18" s="9" t="e">
        <f>'4=3'!B18</f>
        <v>#REF!</v>
      </c>
      <c r="C18" s="9" t="e">
        <f>'4=3'!C18</f>
        <v>#REF!</v>
      </c>
    </row>
    <row r="19" spans="1:3" s="130" customFormat="1" ht="9.6" customHeight="1" x14ac:dyDescent="0.2">
      <c r="A19" s="139">
        <v>2</v>
      </c>
      <c r="B19" s="9" t="e">
        <f>'4=3'!B19</f>
        <v>#REF!</v>
      </c>
      <c r="C19" s="9" t="e">
        <f>'4=3'!C19</f>
        <v>#REF!</v>
      </c>
    </row>
    <row r="20" spans="1:3" s="130" customFormat="1" ht="9.6" customHeight="1" x14ac:dyDescent="0.2">
      <c r="A20" s="137" t="s">
        <v>37</v>
      </c>
      <c r="B20" s="9"/>
      <c r="C20" s="9"/>
    </row>
    <row r="21" spans="1:3" s="130" customFormat="1" ht="9.6" customHeight="1" x14ac:dyDescent="0.2">
      <c r="A21" s="139">
        <v>1</v>
      </c>
      <c r="B21" s="9" t="e">
        <f>'4=3'!B21</f>
        <v>#REF!</v>
      </c>
      <c r="C21" s="9" t="e">
        <f>'4=3'!C21</f>
        <v>#REF!</v>
      </c>
    </row>
    <row r="22" spans="1:3" s="130" customFormat="1" ht="9.6" customHeight="1" x14ac:dyDescent="0.2">
      <c r="A22" s="139">
        <v>2</v>
      </c>
      <c r="B22" s="9" t="e">
        <f>'4=3'!B22</f>
        <v>#REF!</v>
      </c>
      <c r="C22" s="9" t="e">
        <f>'4=3'!C22</f>
        <v>#REF!</v>
      </c>
    </row>
    <row r="23" spans="1:3" s="130" customFormat="1" ht="9.6" customHeight="1" x14ac:dyDescent="0.2">
      <c r="A23" s="137" t="s">
        <v>38</v>
      </c>
      <c r="B23" s="9"/>
      <c r="C23" s="9"/>
    </row>
    <row r="24" spans="1:3" s="130" customFormat="1" ht="9.6" customHeight="1" x14ac:dyDescent="0.2">
      <c r="A24" s="139" t="s">
        <v>10</v>
      </c>
      <c r="B24" s="9" t="e">
        <f>'4=3'!B24</f>
        <v>#REF!</v>
      </c>
      <c r="C24" s="9" t="e">
        <f>'4=3'!C24</f>
        <v>#REF!</v>
      </c>
    </row>
    <row r="25" spans="1:3" s="130" customFormat="1" ht="9.6" customHeight="1" x14ac:dyDescent="0.2">
      <c r="A25" s="137" t="s">
        <v>39</v>
      </c>
      <c r="B25" s="9"/>
      <c r="C25" s="9"/>
    </row>
    <row r="26" spans="1:3" s="130" customFormat="1" ht="9.6" customHeight="1" x14ac:dyDescent="0.2">
      <c r="A26" s="139" t="s">
        <v>10</v>
      </c>
      <c r="B26" s="9" t="e">
        <f>'4=3'!B26</f>
        <v>#REF!</v>
      </c>
      <c r="C26" s="9" t="e">
        <f>'4=3'!C26</f>
        <v>#REF!</v>
      </c>
    </row>
    <row r="27" spans="1:3" s="130" customFormat="1" ht="9.6" customHeight="1" x14ac:dyDescent="0.2">
      <c r="A27" s="10" t="s">
        <v>40</v>
      </c>
      <c r="B27" s="9"/>
      <c r="C27" s="9"/>
    </row>
    <row r="28" spans="1:3" s="130" customFormat="1" ht="9.6" customHeight="1" x14ac:dyDescent="0.2">
      <c r="A28" s="8" t="s">
        <v>10</v>
      </c>
      <c r="B28" s="9" t="e">
        <f>'4=3'!B28</f>
        <v>#REF!</v>
      </c>
      <c r="C28" s="9" t="e">
        <f>'4=3'!C28</f>
        <v>#REF!</v>
      </c>
    </row>
    <row r="29" spans="1:3" s="130" customFormat="1" ht="9.6" customHeight="1" x14ac:dyDescent="0.2">
      <c r="A29" s="6" t="s">
        <v>41</v>
      </c>
      <c r="B29" s="9"/>
      <c r="C29" s="9"/>
    </row>
    <row r="30" spans="1:3" s="130" customFormat="1" ht="9.6" customHeight="1" x14ac:dyDescent="0.2">
      <c r="A30" s="8" t="s">
        <v>10</v>
      </c>
      <c r="B30" s="9" t="e">
        <f>'4=3'!B30</f>
        <v>#REF!</v>
      </c>
      <c r="C30" s="9" t="e">
        <f>'4=3'!C30</f>
        <v>#REF!</v>
      </c>
    </row>
    <row r="31" spans="1:3" s="130" customFormat="1" ht="9.6" customHeight="1" x14ac:dyDescent="0.2">
      <c r="A31" s="8"/>
      <c r="B31" s="144"/>
      <c r="C31" s="144"/>
    </row>
    <row r="32" spans="1:3" s="130" customFormat="1" ht="9.6" customHeight="1" x14ac:dyDescent="0.2">
      <c r="A32" s="51"/>
      <c r="B32" s="144"/>
      <c r="C32" s="144"/>
    </row>
    <row r="33" spans="1:3" s="130" customFormat="1" ht="9.6" customHeight="1" x14ac:dyDescent="0.2">
      <c r="A33" s="51"/>
      <c r="B33" s="144"/>
      <c r="C33" s="144"/>
    </row>
    <row r="34" spans="1:3" s="1" customFormat="1" ht="12.75" x14ac:dyDescent="0.2">
      <c r="A34" s="163" t="s">
        <v>50</v>
      </c>
    </row>
    <row r="35" spans="1:3" s="1" customFormat="1" ht="12.75" x14ac:dyDescent="0.2">
      <c r="A35" s="164"/>
    </row>
    <row r="36" spans="1:3" s="130" customFormat="1" ht="31.9" customHeight="1" x14ac:dyDescent="0.2">
      <c r="A36" s="136"/>
      <c r="B36" s="57" t="e">
        <f t="shared" ref="B36:C36" si="0">B6</f>
        <v>#REF!</v>
      </c>
      <c r="C36" s="57" t="e">
        <f t="shared" si="0"/>
        <v>#REF!</v>
      </c>
    </row>
    <row r="37" spans="1:3" s="130" customFormat="1" ht="31.9" customHeight="1" x14ac:dyDescent="0.2">
      <c r="A37" s="136" t="s">
        <v>32</v>
      </c>
      <c r="B37" s="57" t="e">
        <f t="shared" ref="B37:C37" si="1">B7</f>
        <v>#REF!</v>
      </c>
      <c r="C37" s="57" t="e">
        <f t="shared" si="1"/>
        <v>#REF!</v>
      </c>
    </row>
    <row r="38" spans="1:3" s="130" customFormat="1" ht="9.6" customHeight="1" x14ac:dyDescent="0.2">
      <c r="A38" s="137" t="s">
        <v>33</v>
      </c>
      <c r="B38" s="1"/>
      <c r="C38" s="1"/>
    </row>
    <row r="39" spans="1:3" s="130" customFormat="1" ht="9.6" customHeight="1" x14ac:dyDescent="0.2">
      <c r="A39" s="139">
        <v>1</v>
      </c>
      <c r="B39" s="9" t="e">
        <f t="shared" ref="B39:C39" si="2">ROUNDUP(B9*0.87,)</f>
        <v>#REF!</v>
      </c>
      <c r="C39" s="9" t="e">
        <f t="shared" si="2"/>
        <v>#REF!</v>
      </c>
    </row>
    <row r="40" spans="1:3" s="130" customFormat="1" ht="9.6" customHeight="1" x14ac:dyDescent="0.2">
      <c r="A40" s="139">
        <v>2</v>
      </c>
      <c r="B40" s="9" t="e">
        <f t="shared" ref="B40:C40" si="3">ROUNDUP(B10*0.87,)</f>
        <v>#REF!</v>
      </c>
      <c r="C40" s="9" t="e">
        <f t="shared" si="3"/>
        <v>#REF!</v>
      </c>
    </row>
    <row r="41" spans="1:3" s="130" customFormat="1" ht="9.6" customHeight="1" x14ac:dyDescent="0.2">
      <c r="A41" s="137" t="s">
        <v>34</v>
      </c>
      <c r="B41" s="9"/>
      <c r="C41" s="9"/>
    </row>
    <row r="42" spans="1:3" s="130" customFormat="1" ht="9.6" customHeight="1" x14ac:dyDescent="0.2">
      <c r="A42" s="139">
        <v>1</v>
      </c>
      <c r="B42" s="9" t="e">
        <f t="shared" ref="B42:C42" si="4">ROUNDUP(B12*0.87,)</f>
        <v>#REF!</v>
      </c>
      <c r="C42" s="9" t="e">
        <f t="shared" si="4"/>
        <v>#REF!</v>
      </c>
    </row>
    <row r="43" spans="1:3" s="130" customFormat="1" ht="9.6" customHeight="1" x14ac:dyDescent="0.2">
      <c r="A43" s="139">
        <v>2</v>
      </c>
      <c r="B43" s="9" t="e">
        <f t="shared" ref="B43:C43" si="5">ROUNDUP(B13*0.87,)</f>
        <v>#REF!</v>
      </c>
      <c r="C43" s="9" t="e">
        <f t="shared" si="5"/>
        <v>#REF!</v>
      </c>
    </row>
    <row r="44" spans="1:3" s="130" customFormat="1" ht="9.6" customHeight="1" x14ac:dyDescent="0.2">
      <c r="A44" s="137" t="s">
        <v>35</v>
      </c>
      <c r="B44" s="9"/>
      <c r="C44" s="9"/>
    </row>
    <row r="45" spans="1:3" s="130" customFormat="1" ht="9.6" customHeight="1" x14ac:dyDescent="0.2">
      <c r="A45" s="139">
        <v>1</v>
      </c>
      <c r="B45" s="9" t="e">
        <f t="shared" ref="B45:C45" si="6">ROUNDUP(B15*0.87,)</f>
        <v>#REF!</v>
      </c>
      <c r="C45" s="9" t="e">
        <f t="shared" si="6"/>
        <v>#REF!</v>
      </c>
    </row>
    <row r="46" spans="1:3" s="130" customFormat="1" ht="9.6" customHeight="1" x14ac:dyDescent="0.2">
      <c r="A46" s="139">
        <v>2</v>
      </c>
      <c r="B46" s="9" t="e">
        <f t="shared" ref="B46:C46" si="7">ROUNDUP(B16*0.87,)</f>
        <v>#REF!</v>
      </c>
      <c r="C46" s="9" t="e">
        <f t="shared" si="7"/>
        <v>#REF!</v>
      </c>
    </row>
    <row r="47" spans="1:3" s="130" customFormat="1" ht="9.6" customHeight="1" x14ac:dyDescent="0.2">
      <c r="A47" s="137" t="s">
        <v>36</v>
      </c>
      <c r="B47" s="9"/>
      <c r="C47" s="9"/>
    </row>
    <row r="48" spans="1:3" s="130" customFormat="1" ht="9.6" customHeight="1" x14ac:dyDescent="0.2">
      <c r="A48" s="139">
        <v>1</v>
      </c>
      <c r="B48" s="9" t="e">
        <f t="shared" ref="B48:C48" si="8">ROUNDUP(B18*0.87,)</f>
        <v>#REF!</v>
      </c>
      <c r="C48" s="9" t="e">
        <f t="shared" si="8"/>
        <v>#REF!</v>
      </c>
    </row>
    <row r="49" spans="1:3" s="130" customFormat="1" ht="9.6" customHeight="1" x14ac:dyDescent="0.2">
      <c r="A49" s="139">
        <v>2</v>
      </c>
      <c r="B49" s="9" t="e">
        <f t="shared" ref="B49:C49" si="9">ROUNDUP(B19*0.87,)</f>
        <v>#REF!</v>
      </c>
      <c r="C49" s="9" t="e">
        <f t="shared" si="9"/>
        <v>#REF!</v>
      </c>
    </row>
    <row r="50" spans="1:3" s="130" customFormat="1" ht="9.6" customHeight="1" x14ac:dyDescent="0.2">
      <c r="A50" s="137" t="s">
        <v>37</v>
      </c>
      <c r="B50" s="9"/>
      <c r="C50" s="9"/>
    </row>
    <row r="51" spans="1:3" s="130" customFormat="1" ht="9.6" customHeight="1" x14ac:dyDescent="0.2">
      <c r="A51" s="139">
        <v>1</v>
      </c>
      <c r="B51" s="9" t="e">
        <f t="shared" ref="B51:C51" si="10">ROUNDUP(B21*0.87,)</f>
        <v>#REF!</v>
      </c>
      <c r="C51" s="9" t="e">
        <f t="shared" si="10"/>
        <v>#REF!</v>
      </c>
    </row>
    <row r="52" spans="1:3" s="130" customFormat="1" ht="9.6" customHeight="1" x14ac:dyDescent="0.2">
      <c r="A52" s="139">
        <v>2</v>
      </c>
      <c r="B52" s="9" t="e">
        <f t="shared" ref="B52:C52" si="11">ROUNDUP(B22*0.87,)</f>
        <v>#REF!</v>
      </c>
      <c r="C52" s="9" t="e">
        <f t="shared" si="11"/>
        <v>#REF!</v>
      </c>
    </row>
    <row r="53" spans="1:3" s="130" customFormat="1" ht="9.6" customHeight="1" x14ac:dyDescent="0.2">
      <c r="A53" s="137" t="s">
        <v>38</v>
      </c>
      <c r="B53" s="9"/>
      <c r="C53" s="9"/>
    </row>
    <row r="54" spans="1:3" s="130" customFormat="1" ht="9.6" customHeight="1" x14ac:dyDescent="0.2">
      <c r="A54" s="139" t="s">
        <v>10</v>
      </c>
      <c r="B54" s="9" t="e">
        <f t="shared" ref="B54:C54" si="12">ROUNDUP(B24*0.87,)</f>
        <v>#REF!</v>
      </c>
      <c r="C54" s="9" t="e">
        <f t="shared" si="12"/>
        <v>#REF!</v>
      </c>
    </row>
    <row r="55" spans="1:3" s="130" customFormat="1" ht="9.6" customHeight="1" x14ac:dyDescent="0.2">
      <c r="A55" s="137" t="s">
        <v>39</v>
      </c>
      <c r="B55" s="9"/>
      <c r="C55" s="9"/>
    </row>
    <row r="56" spans="1:3" s="130" customFormat="1" ht="9.6" customHeight="1" x14ac:dyDescent="0.2">
      <c r="A56" s="139" t="s">
        <v>10</v>
      </c>
      <c r="B56" s="9" t="e">
        <f t="shared" ref="B56:C56" si="13">ROUNDUP(B26*0.87,)</f>
        <v>#REF!</v>
      </c>
      <c r="C56" s="9" t="e">
        <f t="shared" si="13"/>
        <v>#REF!</v>
      </c>
    </row>
    <row r="57" spans="1:3" s="130" customFormat="1" ht="9.6" customHeight="1" x14ac:dyDescent="0.2">
      <c r="A57" s="10" t="s">
        <v>40</v>
      </c>
      <c r="B57" s="9"/>
      <c r="C57" s="9"/>
    </row>
    <row r="58" spans="1:3" s="130" customFormat="1" ht="9.6" customHeight="1" x14ac:dyDescent="0.2">
      <c r="A58" s="8" t="s">
        <v>10</v>
      </c>
      <c r="B58" s="9" t="e">
        <f t="shared" ref="B58:C58" si="14">ROUNDUP(B28*0.87,)</f>
        <v>#REF!</v>
      </c>
      <c r="C58" s="9" t="e">
        <f t="shared" si="14"/>
        <v>#REF!</v>
      </c>
    </row>
    <row r="59" spans="1:3" s="130" customFormat="1" ht="9.6" customHeight="1" x14ac:dyDescent="0.2">
      <c r="A59" s="6" t="s">
        <v>41</v>
      </c>
      <c r="B59" s="9"/>
      <c r="C59" s="9"/>
    </row>
    <row r="60" spans="1:3" s="130" customFormat="1" ht="9.6" customHeight="1" x14ac:dyDescent="0.2">
      <c r="A60" s="8" t="s">
        <v>10</v>
      </c>
      <c r="B60" s="9" t="e">
        <f t="shared" ref="B60:C60" si="15">ROUNDUP(B30*0.87,)</f>
        <v>#REF!</v>
      </c>
      <c r="C60" s="9" t="e">
        <f t="shared" si="15"/>
        <v>#REF!</v>
      </c>
    </row>
    <row r="61" spans="1:3" s="130" customFormat="1" ht="9.6" customHeight="1" x14ac:dyDescent="0.2">
      <c r="A61" s="8"/>
    </row>
    <row r="62" spans="1:3" x14ac:dyDescent="0.2">
      <c r="A62" s="135" t="s">
        <v>42</v>
      </c>
    </row>
    <row r="63" spans="1:3" ht="11.65" customHeight="1" x14ac:dyDescent="0.2">
      <c r="A63" s="162" t="s">
        <v>43</v>
      </c>
    </row>
    <row r="64" spans="1:3" ht="11.65" customHeight="1" x14ac:dyDescent="0.2">
      <c r="A64" s="162"/>
    </row>
    <row r="65" spans="1:1" s="131" customFormat="1" ht="11.65" customHeight="1" x14ac:dyDescent="0.2">
      <c r="A65" s="162"/>
    </row>
    <row r="66" spans="1:1" ht="72.75" customHeight="1" x14ac:dyDescent="0.2">
      <c r="A66" s="162"/>
    </row>
    <row r="67" spans="1:1" x14ac:dyDescent="0.2">
      <c r="A67" s="106"/>
    </row>
    <row r="68" spans="1:1" x14ac:dyDescent="0.2">
      <c r="A68" s="109" t="s">
        <v>44</v>
      </c>
    </row>
    <row r="69" spans="1:1" ht="22.9" customHeight="1" x14ac:dyDescent="0.2">
      <c r="A69" s="110" t="s">
        <v>45</v>
      </c>
    </row>
    <row r="70" spans="1:1" x14ac:dyDescent="0.2">
      <c r="A70" s="111" t="s">
        <v>46</v>
      </c>
    </row>
    <row r="71" spans="1:1" x14ac:dyDescent="0.2">
      <c r="A71" s="142"/>
    </row>
    <row r="72" spans="1:1" x14ac:dyDescent="0.2">
      <c r="A72" s="109" t="s">
        <v>47</v>
      </c>
    </row>
    <row r="73" spans="1:1" x14ac:dyDescent="0.2">
      <c r="A73" s="143" t="s">
        <v>48</v>
      </c>
    </row>
    <row r="74" spans="1:1" x14ac:dyDescent="0.2">
      <c r="A74" s="143" t="s">
        <v>49</v>
      </c>
    </row>
  </sheetData>
  <mergeCells count="2">
    <mergeCell ref="A34:A35"/>
    <mergeCell ref="A63:A66"/>
  </mergeCells>
  <pageMargins left="0.7" right="0.7" top="0.75" bottom="0.75" header="0.3" footer="0.3"/>
  <pageSetup orientation="portrait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 codeName="Лист44">
    <tabColor theme="6" tint="-0.249977111117893"/>
  </sheetPr>
  <dimension ref="A1:E41"/>
  <sheetViews>
    <sheetView zoomScale="90" zoomScaleNormal="90" workbookViewId="0">
      <pane xSplit="1" topLeftCell="B1" activePane="topRight" state="frozen"/>
      <selection pane="topRight" activeCell="A14" sqref="A14"/>
    </sheetView>
  </sheetViews>
  <sheetFormatPr defaultColWidth="9" defaultRowHeight="12" x14ac:dyDescent="0.2"/>
  <cols>
    <col min="1" max="1" width="73" style="19" customWidth="1"/>
    <col min="2" max="5" width="8.7109375" style="19" customWidth="1"/>
    <col min="6" max="16384" width="9" style="19"/>
  </cols>
  <sheetData>
    <row r="1" spans="1:5" s="17" customFormat="1" ht="15" customHeight="1" x14ac:dyDescent="0.2">
      <c r="A1" s="20" t="s">
        <v>0</v>
      </c>
    </row>
    <row r="2" spans="1:5" s="17" customFormat="1" ht="15" customHeight="1" x14ac:dyDescent="0.2">
      <c r="A2" s="21" t="s">
        <v>62</v>
      </c>
    </row>
    <row r="3" spans="1:5" s="7" customFormat="1" ht="15" customHeight="1" x14ac:dyDescent="0.2">
      <c r="A3" s="3" t="s">
        <v>89</v>
      </c>
    </row>
    <row r="4" spans="1:5" s="7" customFormat="1" ht="15" customHeight="1" x14ac:dyDescent="0.2">
      <c r="A4" s="37" t="s">
        <v>3</v>
      </c>
      <c r="B4" s="38">
        <v>46148</v>
      </c>
      <c r="C4" s="38">
        <v>46149</v>
      </c>
      <c r="D4" s="38">
        <v>46150</v>
      </c>
      <c r="E4" s="38">
        <v>46151</v>
      </c>
    </row>
    <row r="5" spans="1:5" s="7" customFormat="1" x14ac:dyDescent="0.2">
      <c r="A5" s="6" t="s">
        <v>52</v>
      </c>
    </row>
    <row r="6" spans="1:5" s="7" customFormat="1" x14ac:dyDescent="0.2">
      <c r="A6" s="8">
        <v>1</v>
      </c>
      <c r="B6" s="10" t="e">
        <f>ROUND(ОиК!B6*0.87,)+25</f>
        <v>#REF!</v>
      </c>
      <c r="C6" s="10" t="e">
        <f>ROUND(ОиК!C6*0.87,)+25</f>
        <v>#REF!</v>
      </c>
      <c r="D6" s="10" t="e">
        <f>ROUND(ОиК!D6*0.87,)+25</f>
        <v>#REF!</v>
      </c>
      <c r="E6" s="10" t="e">
        <f>ROUND(ОиК!E6*0.87,)+25</f>
        <v>#REF!</v>
      </c>
    </row>
    <row r="7" spans="1:5" s="7" customFormat="1" x14ac:dyDescent="0.2">
      <c r="A7" s="8">
        <v>2</v>
      </c>
      <c r="B7" s="10" t="e">
        <f>ROUND(ОиК!B7*0.87,)+25</f>
        <v>#REF!</v>
      </c>
      <c r="C7" s="10" t="e">
        <f>ROUND(ОиК!C7*0.87,)+25</f>
        <v>#REF!</v>
      </c>
      <c r="D7" s="10" t="e">
        <f>ROUND(ОиК!D7*0.87,)+25</f>
        <v>#REF!</v>
      </c>
      <c r="E7" s="10" t="e">
        <f>ROUND(ОиК!E7*0.87,)+25</f>
        <v>#REF!</v>
      </c>
    </row>
    <row r="8" spans="1:5" s="7" customFormat="1" x14ac:dyDescent="0.2">
      <c r="A8" s="6" t="s">
        <v>53</v>
      </c>
      <c r="B8" s="10"/>
      <c r="C8" s="10"/>
      <c r="D8" s="10"/>
      <c r="E8" s="10"/>
    </row>
    <row r="9" spans="1:5" s="7" customFormat="1" x14ac:dyDescent="0.2">
      <c r="A9" s="8">
        <v>1</v>
      </c>
      <c r="B9" s="10" t="e">
        <f>ROUND(ОиК!B9*0.87,)+25</f>
        <v>#REF!</v>
      </c>
      <c r="C9" s="10" t="e">
        <f>ROUND(ОиК!C9*0.87,)+25</f>
        <v>#REF!</v>
      </c>
      <c r="D9" s="10" t="e">
        <f>ROUND(ОиК!D9*0.87,)+25</f>
        <v>#REF!</v>
      </c>
      <c r="E9" s="10" t="e">
        <f>ROUND(ОиК!E9*0.87,)+25</f>
        <v>#REF!</v>
      </c>
    </row>
    <row r="10" spans="1:5" s="7" customFormat="1" x14ac:dyDescent="0.2">
      <c r="A10" s="8">
        <v>2</v>
      </c>
      <c r="B10" s="10" t="e">
        <f>ROUND(ОиК!B10*0.87,)+25</f>
        <v>#REF!</v>
      </c>
      <c r="C10" s="10" t="e">
        <f>ROUND(ОиК!C10*0.87,)+25</f>
        <v>#REF!</v>
      </c>
      <c r="D10" s="10" t="e">
        <f>ROUND(ОиК!D10*0.87,)+25</f>
        <v>#REF!</v>
      </c>
      <c r="E10" s="10" t="e">
        <f>ROUND(ОиК!E10*0.87,)+25</f>
        <v>#REF!</v>
      </c>
    </row>
    <row r="11" spans="1:5" s="7" customFormat="1" x14ac:dyDescent="0.2">
      <c r="A11" s="6" t="s">
        <v>54</v>
      </c>
      <c r="B11" s="10"/>
      <c r="C11" s="10"/>
      <c r="D11" s="10"/>
      <c r="E11" s="10"/>
    </row>
    <row r="12" spans="1:5" s="7" customFormat="1" x14ac:dyDescent="0.2">
      <c r="A12" s="8">
        <v>1</v>
      </c>
      <c r="B12" s="10" t="e">
        <f>ROUND(ОиК!B12*0.87,)+25</f>
        <v>#REF!</v>
      </c>
      <c r="C12" s="10" t="e">
        <f>ROUND(ОиК!C12*0.87,)+25</f>
        <v>#REF!</v>
      </c>
      <c r="D12" s="10" t="e">
        <f>ROUND(ОиК!D12*0.87,)+25</f>
        <v>#REF!</v>
      </c>
      <c r="E12" s="10" t="e">
        <f>ROUND(ОиК!E12*0.87,)+25</f>
        <v>#REF!</v>
      </c>
    </row>
    <row r="13" spans="1:5" s="7" customFormat="1" x14ac:dyDescent="0.2">
      <c r="A13" s="8">
        <v>2</v>
      </c>
      <c r="B13" s="10" t="e">
        <f>ROUND(ОиК!B13*0.87,)+25</f>
        <v>#REF!</v>
      </c>
      <c r="C13" s="10" t="e">
        <f>ROUND(ОиК!C13*0.87,)+25</f>
        <v>#REF!</v>
      </c>
      <c r="D13" s="10" t="e">
        <f>ROUND(ОиК!D13*0.87,)+25</f>
        <v>#REF!</v>
      </c>
      <c r="E13" s="10" t="e">
        <f>ROUND(ОиК!E13*0.87,)+25</f>
        <v>#REF!</v>
      </c>
    </row>
    <row r="14" spans="1:5" s="7" customFormat="1" x14ac:dyDescent="0.2">
      <c r="A14" s="6" t="s">
        <v>55</v>
      </c>
      <c r="B14" s="10"/>
      <c r="C14" s="10"/>
      <c r="D14" s="10"/>
      <c r="E14" s="10"/>
    </row>
    <row r="15" spans="1:5" s="7" customFormat="1" x14ac:dyDescent="0.2">
      <c r="A15" s="8">
        <v>1</v>
      </c>
      <c r="B15" s="10" t="e">
        <f>ROUND(ОиК!B15*0.87,)+25</f>
        <v>#REF!</v>
      </c>
      <c r="C15" s="10" t="e">
        <f>ROUND(ОиК!C15*0.87,)+25</f>
        <v>#REF!</v>
      </c>
      <c r="D15" s="10" t="e">
        <f>ROUND(ОиК!D15*0.87,)+25</f>
        <v>#REF!</v>
      </c>
      <c r="E15" s="10" t="e">
        <f>ROUND(ОиК!E15*0.87,)+25</f>
        <v>#REF!</v>
      </c>
    </row>
    <row r="16" spans="1:5" s="7" customFormat="1" x14ac:dyDescent="0.2">
      <c r="A16" s="8">
        <v>2</v>
      </c>
      <c r="B16" s="10" t="e">
        <f>ROUND(ОиК!B16*0.87,)+25</f>
        <v>#REF!</v>
      </c>
      <c r="C16" s="10" t="e">
        <f>ROUND(ОиК!C16*0.87,)+25</f>
        <v>#REF!</v>
      </c>
      <c r="D16" s="10" t="e">
        <f>ROUND(ОиК!D16*0.87,)+25</f>
        <v>#REF!</v>
      </c>
      <c r="E16" s="10" t="e">
        <f>ROUND(ОиК!E16*0.87,)+25</f>
        <v>#REF!</v>
      </c>
    </row>
    <row r="17" spans="1:5" s="7" customFormat="1" x14ac:dyDescent="0.2">
      <c r="A17" s="6" t="s">
        <v>8</v>
      </c>
      <c r="B17" s="10"/>
      <c r="C17" s="10"/>
      <c r="D17" s="10"/>
      <c r="E17" s="10"/>
    </row>
    <row r="18" spans="1:5" s="7" customFormat="1" x14ac:dyDescent="0.2">
      <c r="A18" s="8">
        <v>1</v>
      </c>
      <c r="B18" s="10" t="e">
        <f>ROUND(ОиК!B18*0.87,)+25</f>
        <v>#REF!</v>
      </c>
      <c r="C18" s="10" t="e">
        <f>ROUND(ОиК!C18*0.87,)+25</f>
        <v>#REF!</v>
      </c>
      <c r="D18" s="10" t="e">
        <f>ROUND(ОиК!D18*0.87,)+25</f>
        <v>#REF!</v>
      </c>
      <c r="E18" s="10" t="e">
        <f>ROUND(ОиК!E18*0.87,)+25</f>
        <v>#REF!</v>
      </c>
    </row>
    <row r="19" spans="1:5" s="7" customFormat="1" x14ac:dyDescent="0.2">
      <c r="A19" s="8">
        <v>2</v>
      </c>
      <c r="B19" s="10" t="e">
        <f>ROUND(ОиК!B19*0.87,)+25</f>
        <v>#REF!</v>
      </c>
      <c r="C19" s="10" t="e">
        <f>ROUND(ОиК!C19*0.87,)+25</f>
        <v>#REF!</v>
      </c>
      <c r="D19" s="10" t="e">
        <f>ROUND(ОиК!D19*0.87,)+25</f>
        <v>#REF!</v>
      </c>
      <c r="E19" s="10" t="e">
        <f>ROUND(ОиК!E19*0.87,)+25</f>
        <v>#REF!</v>
      </c>
    </row>
    <row r="20" spans="1:5" s="7" customFormat="1" x14ac:dyDescent="0.2">
      <c r="A20" s="6" t="s">
        <v>9</v>
      </c>
      <c r="B20" s="10"/>
      <c r="C20" s="10"/>
      <c r="D20" s="10"/>
      <c r="E20" s="10"/>
    </row>
    <row r="21" spans="1:5" s="7" customFormat="1" x14ac:dyDescent="0.2">
      <c r="A21" s="8" t="s">
        <v>10</v>
      </c>
      <c r="B21" s="10" t="e">
        <f>ROUND(ОиК!B21*0.87,)+25</f>
        <v>#REF!</v>
      </c>
      <c r="C21" s="10" t="e">
        <f>ROUND(ОиК!C21*0.87,)+25</f>
        <v>#REF!</v>
      </c>
      <c r="D21" s="10" t="e">
        <f>ROUND(ОиК!D21*0.87,)+25</f>
        <v>#REF!</v>
      </c>
      <c r="E21" s="10" t="e">
        <f>ROUND(ОиК!E21*0.87,)+25</f>
        <v>#REF!</v>
      </c>
    </row>
    <row r="22" spans="1:5" s="7" customFormat="1" x14ac:dyDescent="0.2">
      <c r="A22" s="6" t="s">
        <v>11</v>
      </c>
      <c r="B22" s="10"/>
      <c r="C22" s="10"/>
      <c r="D22" s="10"/>
      <c r="E22" s="10"/>
    </row>
    <row r="23" spans="1:5" s="7" customFormat="1" x14ac:dyDescent="0.2">
      <c r="A23" s="8" t="s">
        <v>10</v>
      </c>
      <c r="B23" s="10" t="e">
        <f>ROUND(ОиК!B23*0.87,)+25</f>
        <v>#REF!</v>
      </c>
      <c r="C23" s="10" t="e">
        <f>ROUND(ОиК!C23*0.87,)+25</f>
        <v>#REF!</v>
      </c>
      <c r="D23" s="10" t="e">
        <f>ROUND(ОиК!D23*0.87,)+25</f>
        <v>#REF!</v>
      </c>
      <c r="E23" s="10" t="e">
        <f>ROUND(ОиК!E23*0.87,)+25</f>
        <v>#REF!</v>
      </c>
    </row>
    <row r="24" spans="1:5" s="7" customFormat="1" x14ac:dyDescent="0.2">
      <c r="A24" s="10" t="s">
        <v>12</v>
      </c>
      <c r="B24" s="10"/>
      <c r="C24" s="10"/>
      <c r="D24" s="10"/>
      <c r="E24" s="10"/>
    </row>
    <row r="25" spans="1:5" s="7" customFormat="1" x14ac:dyDescent="0.2">
      <c r="A25" s="8" t="s">
        <v>10</v>
      </c>
      <c r="B25" s="10" t="e">
        <f>ROUND(ОиК!B25*0.87,)+25</f>
        <v>#REF!</v>
      </c>
      <c r="C25" s="10" t="e">
        <f>ROUND(ОиК!C25*0.87,)+25</f>
        <v>#REF!</v>
      </c>
      <c r="D25" s="10" t="e">
        <f>ROUND(ОиК!D25*0.87,)+25</f>
        <v>#REF!</v>
      </c>
      <c r="E25" s="10" t="e">
        <f>ROUND(ОиК!E25*0.87,)+25</f>
        <v>#REF!</v>
      </c>
    </row>
    <row r="26" spans="1:5" s="7" customFormat="1" x14ac:dyDescent="0.2">
      <c r="A26" s="6" t="s">
        <v>13</v>
      </c>
      <c r="B26" s="10"/>
      <c r="C26" s="10"/>
      <c r="D26" s="10"/>
      <c r="E26" s="10"/>
    </row>
    <row r="27" spans="1:5" s="7" customFormat="1" x14ac:dyDescent="0.2">
      <c r="A27" s="8" t="s">
        <v>10</v>
      </c>
      <c r="B27" s="10" t="e">
        <f>ROUND(ОиК!B27*0.87,)+25</f>
        <v>#REF!</v>
      </c>
      <c r="C27" s="10" t="e">
        <f>ROUND(ОиК!C27*0.87,)+25</f>
        <v>#REF!</v>
      </c>
      <c r="D27" s="10" t="e">
        <f>ROUND(ОиК!D27*0.87,)+25</f>
        <v>#REF!</v>
      </c>
      <c r="E27" s="10" t="e">
        <f>ROUND(ОиК!E27*0.87,)+25</f>
        <v>#REF!</v>
      </c>
    </row>
    <row r="28" spans="1:5" ht="15" customHeight="1" x14ac:dyDescent="0.2">
      <c r="A28" s="13" t="s">
        <v>56</v>
      </c>
    </row>
    <row r="29" spans="1:5" customFormat="1" ht="97.5" customHeight="1" x14ac:dyDescent="0.2">
      <c r="A29" s="29" t="s">
        <v>63</v>
      </c>
    </row>
    <row r="30" spans="1:5" ht="50.25" customHeight="1" x14ac:dyDescent="0.2">
      <c r="A30" s="39" t="s">
        <v>64</v>
      </c>
    </row>
    <row r="31" spans="1:5" s="1" customFormat="1" ht="60" x14ac:dyDescent="0.2">
      <c r="A31" s="40" t="s">
        <v>65</v>
      </c>
    </row>
    <row r="32" spans="1:5" ht="15" customHeight="1" x14ac:dyDescent="0.2">
      <c r="A32" s="24" t="s">
        <v>14</v>
      </c>
    </row>
    <row r="33" spans="1:1" ht="24" x14ac:dyDescent="0.2">
      <c r="A33" s="35" t="s">
        <v>66</v>
      </c>
    </row>
    <row r="34" spans="1:1" ht="15" customHeight="1" x14ac:dyDescent="0.2">
      <c r="A34" s="13" t="s">
        <v>16</v>
      </c>
    </row>
    <row r="35" spans="1:1" ht="179.25" customHeight="1" x14ac:dyDescent="0.2">
      <c r="A35" s="14" t="s">
        <v>67</v>
      </c>
    </row>
    <row r="36" spans="1:1" x14ac:dyDescent="0.2">
      <c r="A36" s="13" t="s">
        <v>68</v>
      </c>
    </row>
    <row r="37" spans="1:1" ht="246.75" customHeight="1" x14ac:dyDescent="0.2">
      <c r="A37" s="14" t="s">
        <v>69</v>
      </c>
    </row>
    <row r="38" spans="1:1" x14ac:dyDescent="0.2">
      <c r="A38" s="24" t="s">
        <v>18</v>
      </c>
    </row>
    <row r="39" spans="1:1" ht="24" x14ac:dyDescent="0.2">
      <c r="A39" s="23" t="s">
        <v>19</v>
      </c>
    </row>
    <row r="40" spans="1:1" x14ac:dyDescent="0.2">
      <c r="A40" s="36" t="s">
        <v>22</v>
      </c>
    </row>
    <row r="41" spans="1:1" ht="140.25" customHeight="1" x14ac:dyDescent="0.2">
      <c r="A41" s="16" t="s">
        <v>23</v>
      </c>
    </row>
  </sheetData>
  <pageMargins left="0.7" right="0.7" top="0.75" bottom="0.75" header="0.3" footer="0.3"/>
  <pageSetup paperSize="9" orientation="portrait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sheetPr codeName="Лист45">
    <tabColor theme="6" tint="-0.249977111117893"/>
  </sheetPr>
  <dimension ref="A1:R41"/>
  <sheetViews>
    <sheetView workbookViewId="0">
      <selection activeCell="B1" sqref="B1:C1048576"/>
    </sheetView>
  </sheetViews>
  <sheetFormatPr defaultColWidth="9" defaultRowHeight="12" x14ac:dyDescent="0.2"/>
  <cols>
    <col min="1" max="1" width="69" style="19" customWidth="1"/>
    <col min="2" max="18" width="8.85546875" style="19" customWidth="1"/>
    <col min="19" max="16384" width="9" style="19"/>
  </cols>
  <sheetData>
    <row r="1" spans="1:18" s="17" customFormat="1" ht="15" customHeight="1" x14ac:dyDescent="0.2">
      <c r="A1" s="2" t="s">
        <v>0</v>
      </c>
    </row>
    <row r="2" spans="1:18" s="7" customFormat="1" ht="15" customHeight="1" x14ac:dyDescent="0.2">
      <c r="A2" s="3" t="s">
        <v>70</v>
      </c>
    </row>
    <row r="3" spans="1:18" s="7" customFormat="1" ht="15" customHeight="1" x14ac:dyDescent="0.2">
      <c r="A3" s="3" t="s">
        <v>89</v>
      </c>
    </row>
    <row r="4" spans="1:18" s="62" customFormat="1" ht="15" customHeight="1" x14ac:dyDescent="0.2">
      <c r="A4" s="4" t="s">
        <v>3</v>
      </c>
      <c r="B4" s="38">
        <v>46157</v>
      </c>
      <c r="C4" s="38">
        <v>46158</v>
      </c>
      <c r="D4" s="38">
        <v>46159</v>
      </c>
      <c r="E4" s="38">
        <v>46160</v>
      </c>
      <c r="F4" s="38">
        <v>46161</v>
      </c>
      <c r="G4" s="38">
        <v>46162</v>
      </c>
      <c r="H4" s="38">
        <v>46163</v>
      </c>
      <c r="I4" s="38">
        <v>46164</v>
      </c>
      <c r="J4" s="38">
        <v>46165</v>
      </c>
      <c r="K4" s="38">
        <v>46166</v>
      </c>
      <c r="L4" s="38">
        <v>46167</v>
      </c>
      <c r="M4" s="38">
        <v>46168</v>
      </c>
      <c r="N4" s="38">
        <v>46169</v>
      </c>
      <c r="O4" s="38">
        <v>46170</v>
      </c>
      <c r="P4" s="38">
        <v>46171</v>
      </c>
      <c r="Q4" s="38">
        <v>46172</v>
      </c>
      <c r="R4" s="38">
        <v>46173</v>
      </c>
    </row>
    <row r="5" spans="1:18" s="7" customFormat="1" x14ac:dyDescent="0.2">
      <c r="A5" s="6" t="s">
        <v>52</v>
      </c>
    </row>
    <row r="6" spans="1:18" s="7" customFormat="1" x14ac:dyDescent="0.2">
      <c r="A6" s="8">
        <v>1</v>
      </c>
      <c r="B6" s="9">
        <f>КвГ!B6*0.87+25</f>
        <v>11378.5</v>
      </c>
      <c r="C6" s="9">
        <f>КвГ!C6*0.87+25</f>
        <v>12161.5</v>
      </c>
      <c r="D6" s="9">
        <f>КвГ!D6*0.87+25</f>
        <v>10987</v>
      </c>
      <c r="E6" s="9">
        <f>КвГ!E6*0.87+25</f>
        <v>10987</v>
      </c>
      <c r="F6" s="9">
        <f>КвГ!F6*0.87+25</f>
        <v>10987</v>
      </c>
      <c r="G6" s="9">
        <f>КвГ!G6*0.87+25</f>
        <v>10987</v>
      </c>
      <c r="H6" s="9">
        <f>КвГ!H6*0.87+25</f>
        <v>12161.5</v>
      </c>
      <c r="I6" s="9">
        <f>КвГ!I6*0.87+25</f>
        <v>14119</v>
      </c>
      <c r="J6" s="9">
        <f>КвГ!J6*0.87+25</f>
        <v>14119</v>
      </c>
      <c r="K6" s="9">
        <f>КвГ!K6*0.87+25</f>
        <v>11378.5</v>
      </c>
      <c r="L6" s="9">
        <f>КвГ!L6*0.87+25</f>
        <v>11378.5</v>
      </c>
      <c r="M6" s="9">
        <f>КвГ!M6*0.87+25</f>
        <v>11378.5</v>
      </c>
      <c r="N6" s="9">
        <f>КвГ!N6*0.87+25</f>
        <v>11378.5</v>
      </c>
      <c r="O6" s="9">
        <f>КвГ!O6*0.87+25</f>
        <v>11378.5</v>
      </c>
      <c r="P6" s="9">
        <f>КвГ!P6*0.87+25</f>
        <v>12944.5</v>
      </c>
      <c r="Q6" s="9">
        <f>КвГ!Q6*0.87+25</f>
        <v>12944.5</v>
      </c>
      <c r="R6" s="9">
        <f>КвГ!R6*0.87+25</f>
        <v>12161.5</v>
      </c>
    </row>
    <row r="7" spans="1:18" s="7" customFormat="1" x14ac:dyDescent="0.2">
      <c r="A7" s="8">
        <v>2</v>
      </c>
      <c r="B7" s="9">
        <f>КвГ!B7*0.87+25</f>
        <v>13727.5</v>
      </c>
      <c r="C7" s="9">
        <f>КвГ!C7*0.87+25</f>
        <v>14510.5</v>
      </c>
      <c r="D7" s="9">
        <f>КвГ!D7*0.87+25</f>
        <v>13336</v>
      </c>
      <c r="E7" s="9">
        <f>КвГ!E7*0.87+25</f>
        <v>13336</v>
      </c>
      <c r="F7" s="9">
        <f>КвГ!F7*0.87+25</f>
        <v>13336</v>
      </c>
      <c r="G7" s="9">
        <f>КвГ!G7*0.87+25</f>
        <v>13336</v>
      </c>
      <c r="H7" s="9">
        <f>КвГ!H7*0.87+25</f>
        <v>14510.5</v>
      </c>
      <c r="I7" s="9">
        <f>КвГ!I7*0.87+25</f>
        <v>16468</v>
      </c>
      <c r="J7" s="9">
        <f>КвГ!J7*0.87+25</f>
        <v>16468</v>
      </c>
      <c r="K7" s="9">
        <f>КвГ!K7*0.87+25</f>
        <v>13727.5</v>
      </c>
      <c r="L7" s="9">
        <f>КвГ!L7*0.87+25</f>
        <v>13727.5</v>
      </c>
      <c r="M7" s="9">
        <f>КвГ!M7*0.87+25</f>
        <v>13727.5</v>
      </c>
      <c r="N7" s="9">
        <f>КвГ!N7*0.87+25</f>
        <v>13727.5</v>
      </c>
      <c r="O7" s="9">
        <f>КвГ!O7*0.87+25</f>
        <v>13727.5</v>
      </c>
      <c r="P7" s="9">
        <f>КвГ!P7*0.87+25</f>
        <v>15293.5</v>
      </c>
      <c r="Q7" s="9">
        <f>КвГ!Q7*0.87+25</f>
        <v>15293.5</v>
      </c>
      <c r="R7" s="9">
        <f>КвГ!R7*0.87+25</f>
        <v>14510.5</v>
      </c>
    </row>
    <row r="8" spans="1:18" s="7" customFormat="1" x14ac:dyDescent="0.2">
      <c r="A8" s="6" t="s">
        <v>53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</row>
    <row r="9" spans="1:18" s="7" customFormat="1" x14ac:dyDescent="0.2">
      <c r="A9" s="8">
        <v>1</v>
      </c>
      <c r="B9" s="9">
        <f>КвГ!B9*0.87+25</f>
        <v>13727.5</v>
      </c>
      <c r="C9" s="9">
        <f>КвГ!C9*0.87+25</f>
        <v>14510.5</v>
      </c>
      <c r="D9" s="9">
        <f>КвГ!D9*0.87+25</f>
        <v>13336</v>
      </c>
      <c r="E9" s="9">
        <f>КвГ!E9*0.87+25</f>
        <v>13336</v>
      </c>
      <c r="F9" s="9">
        <f>КвГ!F9*0.87+25</f>
        <v>13336</v>
      </c>
      <c r="G9" s="9">
        <f>КвГ!G9*0.87+25</f>
        <v>13336</v>
      </c>
      <c r="H9" s="9">
        <f>КвГ!H9*0.87+25</f>
        <v>14510.5</v>
      </c>
      <c r="I9" s="9">
        <f>КвГ!I9*0.87+25</f>
        <v>16468</v>
      </c>
      <c r="J9" s="9">
        <f>КвГ!J9*0.87+25</f>
        <v>16468</v>
      </c>
      <c r="K9" s="9">
        <f>КвГ!K9*0.87+25</f>
        <v>13727.5</v>
      </c>
      <c r="L9" s="9">
        <f>КвГ!L9*0.87+25</f>
        <v>13727.5</v>
      </c>
      <c r="M9" s="9">
        <f>КвГ!M9*0.87+25</f>
        <v>13727.5</v>
      </c>
      <c r="N9" s="9">
        <f>КвГ!N9*0.87+25</f>
        <v>13727.5</v>
      </c>
      <c r="O9" s="9">
        <f>КвГ!O9*0.87+25</f>
        <v>13727.5</v>
      </c>
      <c r="P9" s="9">
        <f>КвГ!P9*0.87+25</f>
        <v>15293.5</v>
      </c>
      <c r="Q9" s="9">
        <f>КвГ!Q9*0.87+25</f>
        <v>15293.5</v>
      </c>
      <c r="R9" s="9">
        <f>КвГ!R9*0.87+25</f>
        <v>14510.5</v>
      </c>
    </row>
    <row r="10" spans="1:18" s="7" customFormat="1" x14ac:dyDescent="0.2">
      <c r="A10" s="8">
        <v>2</v>
      </c>
      <c r="B10" s="9">
        <f>КвГ!B10*0.87+25</f>
        <v>16076.5</v>
      </c>
      <c r="C10" s="9">
        <f>КвГ!C10*0.87+25</f>
        <v>16859.5</v>
      </c>
      <c r="D10" s="9">
        <f>КвГ!D10*0.87+25</f>
        <v>15685</v>
      </c>
      <c r="E10" s="9">
        <f>КвГ!E10*0.87+25</f>
        <v>15685</v>
      </c>
      <c r="F10" s="9">
        <f>КвГ!F10*0.87+25</f>
        <v>15685</v>
      </c>
      <c r="G10" s="9">
        <f>КвГ!G10*0.87+25</f>
        <v>15685</v>
      </c>
      <c r="H10" s="9">
        <f>КвГ!H10*0.87+25</f>
        <v>16859.5</v>
      </c>
      <c r="I10" s="9">
        <f>КвГ!I10*0.87+25</f>
        <v>18817</v>
      </c>
      <c r="J10" s="9">
        <f>КвГ!J10*0.87+25</f>
        <v>18817</v>
      </c>
      <c r="K10" s="9">
        <f>КвГ!K10*0.87+25</f>
        <v>16076.5</v>
      </c>
      <c r="L10" s="9">
        <f>КвГ!L10*0.87+25</f>
        <v>16076.5</v>
      </c>
      <c r="M10" s="9">
        <f>КвГ!M10*0.87+25</f>
        <v>16076.5</v>
      </c>
      <c r="N10" s="9">
        <f>КвГ!N10*0.87+25</f>
        <v>16076.5</v>
      </c>
      <c r="O10" s="9">
        <f>КвГ!O10*0.87+25</f>
        <v>16076.5</v>
      </c>
      <c r="P10" s="9">
        <f>КвГ!P10*0.87+25</f>
        <v>17642.5</v>
      </c>
      <c r="Q10" s="9">
        <f>КвГ!Q10*0.87+25</f>
        <v>17642.5</v>
      </c>
      <c r="R10" s="9">
        <f>КвГ!R10*0.87+25</f>
        <v>16859.5</v>
      </c>
    </row>
    <row r="11" spans="1:18" s="7" customFormat="1" x14ac:dyDescent="0.2">
      <c r="A11" s="6" t="s">
        <v>54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</row>
    <row r="12" spans="1:18" s="7" customFormat="1" x14ac:dyDescent="0.2">
      <c r="A12" s="8">
        <v>1</v>
      </c>
      <c r="B12" s="9">
        <f>КвГ!B12*0.87+25</f>
        <v>14510.5</v>
      </c>
      <c r="C12" s="9">
        <f>КвГ!C12*0.87+25</f>
        <v>15293.5</v>
      </c>
      <c r="D12" s="9">
        <f>КвГ!D12*0.87+25</f>
        <v>14119</v>
      </c>
      <c r="E12" s="9">
        <f>КвГ!E12*0.87+25</f>
        <v>14119</v>
      </c>
      <c r="F12" s="9">
        <f>КвГ!F12*0.87+25</f>
        <v>14119</v>
      </c>
      <c r="G12" s="9">
        <f>КвГ!G12*0.87+25</f>
        <v>14119</v>
      </c>
      <c r="H12" s="9">
        <f>КвГ!H12*0.87+25</f>
        <v>15293.5</v>
      </c>
      <c r="I12" s="9">
        <f>КвГ!I12*0.87+25</f>
        <v>17251</v>
      </c>
      <c r="J12" s="9">
        <f>КвГ!J12*0.87+25</f>
        <v>17251</v>
      </c>
      <c r="K12" s="9">
        <f>КвГ!K12*0.87+25</f>
        <v>14510.5</v>
      </c>
      <c r="L12" s="9">
        <f>КвГ!L12*0.87+25</f>
        <v>14510.5</v>
      </c>
      <c r="M12" s="9">
        <f>КвГ!M12*0.87+25</f>
        <v>14510.5</v>
      </c>
      <c r="N12" s="9">
        <f>КвГ!N12*0.87+25</f>
        <v>14510.5</v>
      </c>
      <c r="O12" s="9">
        <f>КвГ!O12*0.87+25</f>
        <v>14510.5</v>
      </c>
      <c r="P12" s="9">
        <f>КвГ!P12*0.87+25</f>
        <v>16076.5</v>
      </c>
      <c r="Q12" s="9">
        <f>КвГ!Q12*0.87+25</f>
        <v>16076.5</v>
      </c>
      <c r="R12" s="9">
        <f>КвГ!R12*0.87+25</f>
        <v>15293.5</v>
      </c>
    </row>
    <row r="13" spans="1:18" s="7" customFormat="1" x14ac:dyDescent="0.2">
      <c r="A13" s="8">
        <v>2</v>
      </c>
      <c r="B13" s="9">
        <f>КвГ!B13*0.87+25</f>
        <v>16859.5</v>
      </c>
      <c r="C13" s="9">
        <f>КвГ!C13*0.87+25</f>
        <v>17642.5</v>
      </c>
      <c r="D13" s="9">
        <f>КвГ!D13*0.87+25</f>
        <v>16468</v>
      </c>
      <c r="E13" s="9">
        <f>КвГ!E13*0.87+25</f>
        <v>16468</v>
      </c>
      <c r="F13" s="9">
        <f>КвГ!F13*0.87+25</f>
        <v>16468</v>
      </c>
      <c r="G13" s="9">
        <f>КвГ!G13*0.87+25</f>
        <v>16468</v>
      </c>
      <c r="H13" s="9">
        <f>КвГ!H13*0.87+25</f>
        <v>17642.5</v>
      </c>
      <c r="I13" s="9">
        <f>КвГ!I13*0.87+25</f>
        <v>19600</v>
      </c>
      <c r="J13" s="9">
        <f>КвГ!J13*0.87+25</f>
        <v>19600</v>
      </c>
      <c r="K13" s="9">
        <f>КвГ!K13*0.87+25</f>
        <v>16859.5</v>
      </c>
      <c r="L13" s="9">
        <f>КвГ!L13*0.87+25</f>
        <v>16859.5</v>
      </c>
      <c r="M13" s="9">
        <f>КвГ!M13*0.87+25</f>
        <v>16859.5</v>
      </c>
      <c r="N13" s="9">
        <f>КвГ!N13*0.87+25</f>
        <v>16859.5</v>
      </c>
      <c r="O13" s="9">
        <f>КвГ!O13*0.87+25</f>
        <v>16859.5</v>
      </c>
      <c r="P13" s="9">
        <f>КвГ!P13*0.87+25</f>
        <v>18425.5</v>
      </c>
      <c r="Q13" s="9">
        <f>КвГ!Q13*0.87+25</f>
        <v>18425.5</v>
      </c>
      <c r="R13" s="9">
        <f>КвГ!R13*0.87+25</f>
        <v>17642.5</v>
      </c>
    </row>
    <row r="14" spans="1:18" s="7" customFormat="1" x14ac:dyDescent="0.2">
      <c r="A14" s="6" t="s">
        <v>55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</row>
    <row r="15" spans="1:18" s="7" customFormat="1" x14ac:dyDescent="0.2">
      <c r="A15" s="8">
        <v>1</v>
      </c>
      <c r="B15" s="9">
        <f>КвГ!B15*0.87+25</f>
        <v>16076.5</v>
      </c>
      <c r="C15" s="9">
        <f>КвГ!C15*0.87+25</f>
        <v>16859.5</v>
      </c>
      <c r="D15" s="9">
        <f>КвГ!D15*0.87+25</f>
        <v>15685</v>
      </c>
      <c r="E15" s="9">
        <f>КвГ!E15*0.87+25</f>
        <v>15685</v>
      </c>
      <c r="F15" s="9">
        <f>КвГ!F15*0.87+25</f>
        <v>15685</v>
      </c>
      <c r="G15" s="9">
        <f>КвГ!G15*0.87+25</f>
        <v>15685</v>
      </c>
      <c r="H15" s="9">
        <f>КвГ!H15*0.87+25</f>
        <v>16859.5</v>
      </c>
      <c r="I15" s="9">
        <f>КвГ!I15*0.87+25</f>
        <v>18817</v>
      </c>
      <c r="J15" s="9">
        <f>КвГ!J15*0.87+25</f>
        <v>18817</v>
      </c>
      <c r="K15" s="9">
        <f>КвГ!K15*0.87+25</f>
        <v>16076.5</v>
      </c>
      <c r="L15" s="9">
        <f>КвГ!L15*0.87+25</f>
        <v>16076.5</v>
      </c>
      <c r="M15" s="9">
        <f>КвГ!M15*0.87+25</f>
        <v>16076.5</v>
      </c>
      <c r="N15" s="9">
        <f>КвГ!N15*0.87+25</f>
        <v>16076.5</v>
      </c>
      <c r="O15" s="9">
        <f>КвГ!O15*0.87+25</f>
        <v>16076.5</v>
      </c>
      <c r="P15" s="9">
        <f>КвГ!P15*0.87+25</f>
        <v>17642.5</v>
      </c>
      <c r="Q15" s="9">
        <f>КвГ!Q15*0.87+25</f>
        <v>17642.5</v>
      </c>
      <c r="R15" s="9">
        <f>КвГ!R15*0.87+25</f>
        <v>16859.5</v>
      </c>
    </row>
    <row r="16" spans="1:18" s="7" customFormat="1" x14ac:dyDescent="0.2">
      <c r="A16" s="8">
        <v>2</v>
      </c>
      <c r="B16" s="9">
        <f>КвГ!B16*0.87+25</f>
        <v>18425.5</v>
      </c>
      <c r="C16" s="9">
        <f>КвГ!C16*0.87+25</f>
        <v>19208.5</v>
      </c>
      <c r="D16" s="9">
        <f>КвГ!D16*0.87+25</f>
        <v>18034</v>
      </c>
      <c r="E16" s="9">
        <f>КвГ!E16*0.87+25</f>
        <v>18034</v>
      </c>
      <c r="F16" s="9">
        <f>КвГ!F16*0.87+25</f>
        <v>18034</v>
      </c>
      <c r="G16" s="9">
        <f>КвГ!G16*0.87+25</f>
        <v>18034</v>
      </c>
      <c r="H16" s="9">
        <f>КвГ!H16*0.87+25</f>
        <v>19208.5</v>
      </c>
      <c r="I16" s="9">
        <f>КвГ!I16*0.87+25</f>
        <v>21166</v>
      </c>
      <c r="J16" s="9">
        <f>КвГ!J16*0.87+25</f>
        <v>21166</v>
      </c>
      <c r="K16" s="9">
        <f>КвГ!K16*0.87+25</f>
        <v>18425.5</v>
      </c>
      <c r="L16" s="9">
        <f>КвГ!L16*0.87+25</f>
        <v>18425.5</v>
      </c>
      <c r="M16" s="9">
        <f>КвГ!M16*0.87+25</f>
        <v>18425.5</v>
      </c>
      <c r="N16" s="9">
        <f>КвГ!N16*0.87+25</f>
        <v>18425.5</v>
      </c>
      <c r="O16" s="9">
        <f>КвГ!O16*0.87+25</f>
        <v>18425.5</v>
      </c>
      <c r="P16" s="9">
        <f>КвГ!P16*0.87+25</f>
        <v>19991.5</v>
      </c>
      <c r="Q16" s="9">
        <f>КвГ!Q16*0.87+25</f>
        <v>19991.5</v>
      </c>
      <c r="R16" s="9">
        <f>КвГ!R16*0.87+25</f>
        <v>19208.5</v>
      </c>
    </row>
    <row r="17" spans="1:18" s="7" customFormat="1" x14ac:dyDescent="0.2">
      <c r="A17" s="6" t="s">
        <v>8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</row>
    <row r="18" spans="1:18" s="7" customFormat="1" x14ac:dyDescent="0.2">
      <c r="A18" s="8">
        <v>1</v>
      </c>
      <c r="B18" s="9">
        <f>КвГ!B18*0.87+25</f>
        <v>17642.5</v>
      </c>
      <c r="C18" s="9">
        <f>КвГ!C18*0.87+25</f>
        <v>18425.5</v>
      </c>
      <c r="D18" s="9">
        <f>КвГ!D18*0.87+25</f>
        <v>17251</v>
      </c>
      <c r="E18" s="9">
        <f>КвГ!E18*0.87+25</f>
        <v>17251</v>
      </c>
      <c r="F18" s="9">
        <f>КвГ!F18*0.87+25</f>
        <v>17251</v>
      </c>
      <c r="G18" s="9">
        <f>КвГ!G18*0.87+25</f>
        <v>17251</v>
      </c>
      <c r="H18" s="9">
        <f>КвГ!H18*0.87+25</f>
        <v>18425.5</v>
      </c>
      <c r="I18" s="9">
        <f>КвГ!I18*0.87+25</f>
        <v>20383</v>
      </c>
      <c r="J18" s="9">
        <f>КвГ!J18*0.87+25</f>
        <v>20383</v>
      </c>
      <c r="K18" s="9">
        <f>КвГ!K18*0.87+25</f>
        <v>17642.5</v>
      </c>
      <c r="L18" s="9">
        <f>КвГ!L18*0.87+25</f>
        <v>17642.5</v>
      </c>
      <c r="M18" s="9">
        <f>КвГ!M18*0.87+25</f>
        <v>17642.5</v>
      </c>
      <c r="N18" s="9">
        <f>КвГ!N18*0.87+25</f>
        <v>17642.5</v>
      </c>
      <c r="O18" s="9">
        <f>КвГ!O18*0.87+25</f>
        <v>17642.5</v>
      </c>
      <c r="P18" s="9">
        <f>КвГ!P18*0.87+25</f>
        <v>19208.5</v>
      </c>
      <c r="Q18" s="9">
        <f>КвГ!Q18*0.87+25</f>
        <v>19208.5</v>
      </c>
      <c r="R18" s="9">
        <f>КвГ!R18*0.87+25</f>
        <v>18425.5</v>
      </c>
    </row>
    <row r="19" spans="1:18" s="7" customFormat="1" x14ac:dyDescent="0.2">
      <c r="A19" s="8">
        <v>2</v>
      </c>
      <c r="B19" s="9">
        <f>КвГ!B19*0.87+25</f>
        <v>19991.5</v>
      </c>
      <c r="C19" s="9">
        <f>КвГ!C19*0.87+25</f>
        <v>20774.5</v>
      </c>
      <c r="D19" s="9">
        <f>КвГ!D19*0.87+25</f>
        <v>19600</v>
      </c>
      <c r="E19" s="9">
        <f>КвГ!E19*0.87+25</f>
        <v>19600</v>
      </c>
      <c r="F19" s="9">
        <f>КвГ!F19*0.87+25</f>
        <v>19600</v>
      </c>
      <c r="G19" s="9">
        <f>КвГ!G19*0.87+25</f>
        <v>19600</v>
      </c>
      <c r="H19" s="9">
        <f>КвГ!H19*0.87+25</f>
        <v>20774.5</v>
      </c>
      <c r="I19" s="9">
        <f>КвГ!I19*0.87+25</f>
        <v>22732</v>
      </c>
      <c r="J19" s="9">
        <f>КвГ!J19*0.87+25</f>
        <v>22732</v>
      </c>
      <c r="K19" s="9">
        <f>КвГ!K19*0.87+25</f>
        <v>19991.5</v>
      </c>
      <c r="L19" s="9">
        <f>КвГ!L19*0.87+25</f>
        <v>19991.5</v>
      </c>
      <c r="M19" s="9">
        <f>КвГ!M19*0.87+25</f>
        <v>19991.5</v>
      </c>
      <c r="N19" s="9">
        <f>КвГ!N19*0.87+25</f>
        <v>19991.5</v>
      </c>
      <c r="O19" s="9">
        <f>КвГ!O19*0.87+25</f>
        <v>19991.5</v>
      </c>
      <c r="P19" s="9">
        <f>КвГ!P19*0.87+25</f>
        <v>21557.5</v>
      </c>
      <c r="Q19" s="9">
        <f>КвГ!Q19*0.87+25</f>
        <v>21557.5</v>
      </c>
      <c r="R19" s="9">
        <f>КвГ!R19*0.87+25</f>
        <v>20774.5</v>
      </c>
    </row>
    <row r="20" spans="1:18" s="7" customFormat="1" x14ac:dyDescent="0.2">
      <c r="A20" s="6" t="s">
        <v>9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</row>
    <row r="21" spans="1:18" s="7" customFormat="1" x14ac:dyDescent="0.2">
      <c r="A21" s="8" t="s">
        <v>10</v>
      </c>
      <c r="B21" s="9">
        <f>КвГ!B21*0.87+25</f>
        <v>37217.5</v>
      </c>
      <c r="C21" s="9">
        <f>КвГ!C21*0.87+25</f>
        <v>38000.5</v>
      </c>
      <c r="D21" s="9">
        <f>КвГ!D21*0.87+25</f>
        <v>36826</v>
      </c>
      <c r="E21" s="9">
        <f>КвГ!E21*0.87+25</f>
        <v>36826</v>
      </c>
      <c r="F21" s="9">
        <f>КвГ!F21*0.87+25</f>
        <v>36826</v>
      </c>
      <c r="G21" s="9">
        <f>КвГ!G21*0.87+25</f>
        <v>36826</v>
      </c>
      <c r="H21" s="9">
        <f>КвГ!H21*0.87+25</f>
        <v>38000.5</v>
      </c>
      <c r="I21" s="9">
        <f>КвГ!I21*0.87+25</f>
        <v>39958</v>
      </c>
      <c r="J21" s="9">
        <f>КвГ!J21*0.87+25</f>
        <v>39958</v>
      </c>
      <c r="K21" s="9">
        <f>КвГ!K21*0.87+25</f>
        <v>37217.5</v>
      </c>
      <c r="L21" s="9">
        <f>КвГ!L21*0.87+25</f>
        <v>37217.5</v>
      </c>
      <c r="M21" s="9">
        <f>КвГ!M21*0.87+25</f>
        <v>37217.5</v>
      </c>
      <c r="N21" s="9">
        <f>КвГ!N21*0.87+25</f>
        <v>37217.5</v>
      </c>
      <c r="O21" s="9">
        <f>КвГ!O21*0.87+25</f>
        <v>37217.5</v>
      </c>
      <c r="P21" s="9">
        <f>КвГ!P21*0.87+25</f>
        <v>38783.5</v>
      </c>
      <c r="Q21" s="9">
        <f>КвГ!Q21*0.87+25</f>
        <v>38783.5</v>
      </c>
      <c r="R21" s="9">
        <f>КвГ!R21*0.87+25</f>
        <v>38000.5</v>
      </c>
    </row>
    <row r="22" spans="1:18" s="7" customFormat="1" x14ac:dyDescent="0.2">
      <c r="A22" s="6" t="s">
        <v>11</v>
      </c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</row>
    <row r="23" spans="1:18" s="7" customFormat="1" x14ac:dyDescent="0.2">
      <c r="A23" s="8" t="s">
        <v>10</v>
      </c>
      <c r="B23" s="9">
        <f>КвГ!B23*0.87+25</f>
        <v>48962.5</v>
      </c>
      <c r="C23" s="9">
        <f>КвГ!C23*0.87+25</f>
        <v>49745.5</v>
      </c>
      <c r="D23" s="9">
        <f>КвГ!D23*0.87+25</f>
        <v>48571</v>
      </c>
      <c r="E23" s="9">
        <f>КвГ!E23*0.87+25</f>
        <v>48571</v>
      </c>
      <c r="F23" s="9">
        <f>КвГ!F23*0.87+25</f>
        <v>48571</v>
      </c>
      <c r="G23" s="9">
        <f>КвГ!G23*0.87+25</f>
        <v>48571</v>
      </c>
      <c r="H23" s="9">
        <f>КвГ!H23*0.87+25</f>
        <v>49745.5</v>
      </c>
      <c r="I23" s="9">
        <f>КвГ!I23*0.87+25</f>
        <v>51703</v>
      </c>
      <c r="J23" s="9">
        <f>КвГ!J23*0.87+25</f>
        <v>51703</v>
      </c>
      <c r="K23" s="9">
        <f>КвГ!K23*0.87+25</f>
        <v>48962.5</v>
      </c>
      <c r="L23" s="9">
        <f>КвГ!L23*0.87+25</f>
        <v>48962.5</v>
      </c>
      <c r="M23" s="9">
        <f>КвГ!M23*0.87+25</f>
        <v>48962.5</v>
      </c>
      <c r="N23" s="9">
        <f>КвГ!N23*0.87+25</f>
        <v>48962.5</v>
      </c>
      <c r="O23" s="9">
        <f>КвГ!O23*0.87+25</f>
        <v>48962.5</v>
      </c>
      <c r="P23" s="9">
        <f>КвГ!P23*0.87+25</f>
        <v>50528.5</v>
      </c>
      <c r="Q23" s="9">
        <f>КвГ!Q23*0.87+25</f>
        <v>50528.5</v>
      </c>
      <c r="R23" s="9">
        <f>КвГ!R23*0.87+25</f>
        <v>49745.5</v>
      </c>
    </row>
    <row r="24" spans="1:18" s="7" customFormat="1" x14ac:dyDescent="0.2">
      <c r="A24" s="10" t="s">
        <v>12</v>
      </c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</row>
    <row r="25" spans="1:18" s="7" customFormat="1" x14ac:dyDescent="0.2">
      <c r="A25" s="8" t="s">
        <v>10</v>
      </c>
      <c r="B25" s="9">
        <f>КвГ!B25*0.87+25</f>
        <v>72452.5</v>
      </c>
      <c r="C25" s="9">
        <f>КвГ!C25*0.87+25</f>
        <v>73235.5</v>
      </c>
      <c r="D25" s="9">
        <f>КвГ!D25*0.87+25</f>
        <v>72061</v>
      </c>
      <c r="E25" s="9">
        <f>КвГ!E25*0.87+25</f>
        <v>72061</v>
      </c>
      <c r="F25" s="9">
        <f>КвГ!F25*0.87+25</f>
        <v>72061</v>
      </c>
      <c r="G25" s="9">
        <f>КвГ!G25*0.87+25</f>
        <v>72061</v>
      </c>
      <c r="H25" s="9">
        <f>КвГ!H25*0.87+25</f>
        <v>73235.5</v>
      </c>
      <c r="I25" s="9">
        <f>КвГ!I25*0.87+25</f>
        <v>75193</v>
      </c>
      <c r="J25" s="9">
        <f>КвГ!J25*0.87+25</f>
        <v>75193</v>
      </c>
      <c r="K25" s="9">
        <f>КвГ!K25*0.87+25</f>
        <v>72452.5</v>
      </c>
      <c r="L25" s="9">
        <f>КвГ!L25*0.87+25</f>
        <v>72452.5</v>
      </c>
      <c r="M25" s="9">
        <f>КвГ!M25*0.87+25</f>
        <v>72452.5</v>
      </c>
      <c r="N25" s="9">
        <f>КвГ!N25*0.87+25</f>
        <v>72452.5</v>
      </c>
      <c r="O25" s="9">
        <f>КвГ!O25*0.87+25</f>
        <v>72452.5</v>
      </c>
      <c r="P25" s="9">
        <f>КвГ!P25*0.87+25</f>
        <v>74018.5</v>
      </c>
      <c r="Q25" s="9">
        <f>КвГ!Q25*0.87+25</f>
        <v>74018.5</v>
      </c>
      <c r="R25" s="9">
        <f>КвГ!R25*0.87+25</f>
        <v>73235.5</v>
      </c>
    </row>
    <row r="26" spans="1:18" s="7" customFormat="1" x14ac:dyDescent="0.2">
      <c r="A26" s="6" t="s">
        <v>13</v>
      </c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</row>
    <row r="27" spans="1:18" s="7" customFormat="1" x14ac:dyDescent="0.2">
      <c r="A27" s="8" t="s">
        <v>10</v>
      </c>
      <c r="B27" s="9">
        <f>КвГ!B27*0.87+25</f>
        <v>88112.5</v>
      </c>
      <c r="C27" s="9">
        <f>КвГ!C27*0.87+25</f>
        <v>88895.5</v>
      </c>
      <c r="D27" s="9">
        <f>КвГ!D27*0.87+25</f>
        <v>87721</v>
      </c>
      <c r="E27" s="9">
        <f>КвГ!E27*0.87+25</f>
        <v>87721</v>
      </c>
      <c r="F27" s="9">
        <f>КвГ!F27*0.87+25</f>
        <v>87721</v>
      </c>
      <c r="G27" s="9">
        <f>КвГ!G27*0.87+25</f>
        <v>87721</v>
      </c>
      <c r="H27" s="9">
        <f>КвГ!H27*0.87+25</f>
        <v>88895.5</v>
      </c>
      <c r="I27" s="9">
        <f>КвГ!I27*0.87+25</f>
        <v>90853</v>
      </c>
      <c r="J27" s="9">
        <f>КвГ!J27*0.87+25</f>
        <v>90853</v>
      </c>
      <c r="K27" s="9">
        <f>КвГ!K27*0.87+25</f>
        <v>88112.5</v>
      </c>
      <c r="L27" s="9">
        <f>КвГ!L27*0.87+25</f>
        <v>88112.5</v>
      </c>
      <c r="M27" s="9">
        <f>КвГ!M27*0.87+25</f>
        <v>88112.5</v>
      </c>
      <c r="N27" s="9">
        <f>КвГ!N27*0.87+25</f>
        <v>88112.5</v>
      </c>
      <c r="O27" s="9">
        <f>КвГ!O27*0.87+25</f>
        <v>88112.5</v>
      </c>
      <c r="P27" s="9">
        <f>КвГ!P27*0.87+25</f>
        <v>89678.5</v>
      </c>
      <c r="Q27" s="9">
        <f>КвГ!Q27*0.87+25</f>
        <v>89678.5</v>
      </c>
      <c r="R27" s="9">
        <f>КвГ!R27*0.87+25</f>
        <v>88895.5</v>
      </c>
    </row>
    <row r="28" spans="1:18" s="7" customFormat="1" ht="15" customHeight="1" x14ac:dyDescent="0.2">
      <c r="A28" s="13" t="s">
        <v>56</v>
      </c>
    </row>
    <row r="29" spans="1:18" s="1" customFormat="1" ht="108" x14ac:dyDescent="0.2">
      <c r="A29" s="29" t="s">
        <v>71</v>
      </c>
    </row>
    <row r="30" spans="1:18" s="1" customFormat="1" ht="15" customHeight="1" x14ac:dyDescent="0.2">
      <c r="A30" s="13" t="s">
        <v>16</v>
      </c>
    </row>
    <row r="31" spans="1:18" s="1" customFormat="1" ht="216" x14ac:dyDescent="0.2">
      <c r="A31" s="14" t="s">
        <v>72</v>
      </c>
    </row>
    <row r="32" spans="1:18" s="1" customFormat="1" ht="12.75" x14ac:dyDescent="0.2">
      <c r="A32" s="34" t="s">
        <v>73</v>
      </c>
    </row>
    <row r="33" spans="1:1" s="1" customFormat="1" ht="196.5" customHeight="1" x14ac:dyDescent="0.2">
      <c r="A33" s="14" t="s">
        <v>74</v>
      </c>
    </row>
    <row r="34" spans="1:1" s="1" customFormat="1" ht="12.75" x14ac:dyDescent="0.2">
      <c r="A34" s="24" t="s">
        <v>14</v>
      </c>
    </row>
    <row r="35" spans="1:1" s="1" customFormat="1" ht="24" x14ac:dyDescent="0.2">
      <c r="A35" s="35" t="s">
        <v>75</v>
      </c>
    </row>
    <row r="36" spans="1:1" s="1" customFormat="1" ht="12.75" x14ac:dyDescent="0.2">
      <c r="A36" s="24" t="s">
        <v>18</v>
      </c>
    </row>
    <row r="37" spans="1:1" ht="24" x14ac:dyDescent="0.2">
      <c r="A37" s="23" t="s">
        <v>19</v>
      </c>
    </row>
    <row r="38" spans="1:1" x14ac:dyDescent="0.2">
      <c r="A38" s="24" t="s">
        <v>76</v>
      </c>
    </row>
    <row r="39" spans="1:1" ht="71.25" customHeight="1" x14ac:dyDescent="0.2">
      <c r="A39" s="27" t="s">
        <v>77</v>
      </c>
    </row>
    <row r="40" spans="1:1" x14ac:dyDescent="0.2">
      <c r="A40" s="36" t="s">
        <v>22</v>
      </c>
    </row>
    <row r="41" spans="1:1" ht="132" x14ac:dyDescent="0.2">
      <c r="A41" s="16" t="s">
        <v>23</v>
      </c>
    </row>
  </sheetData>
  <pageMargins left="0.7" right="0.7" top="0.75" bottom="0.75" header="0.3" footer="0.3"/>
  <pageSetup paperSize="9" orientation="portrait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 codeName="Лист13">
    <tabColor theme="6" tint="-0.249977111117893"/>
  </sheetPr>
  <dimension ref="A1:DS43"/>
  <sheetViews>
    <sheetView workbookViewId="0">
      <pane xSplit="1" topLeftCell="B1" activePane="topRight" state="frozen"/>
      <selection pane="topRight" activeCell="B1" sqref="B1:C1048576"/>
    </sheetView>
  </sheetViews>
  <sheetFormatPr defaultColWidth="9" defaultRowHeight="12" x14ac:dyDescent="0.2"/>
  <cols>
    <col min="1" max="1" width="66.7109375" style="19" customWidth="1"/>
    <col min="2" max="16384" width="9" style="19"/>
  </cols>
  <sheetData>
    <row r="1" spans="1:123" s="17" customFormat="1" ht="15" customHeight="1" x14ac:dyDescent="0.2">
      <c r="A1" s="20" t="s">
        <v>0</v>
      </c>
    </row>
    <row r="2" spans="1:123" s="17" customFormat="1" ht="15" customHeight="1" x14ac:dyDescent="0.2">
      <c r="A2" s="21" t="s">
        <v>78</v>
      </c>
    </row>
    <row r="3" spans="1:123" s="17" customFormat="1" ht="15" customHeight="1" x14ac:dyDescent="0.2">
      <c r="A3" s="3" t="s">
        <v>89</v>
      </c>
    </row>
    <row r="4" spans="1:123" s="18" customFormat="1" ht="15" customHeight="1" x14ac:dyDescent="0.2">
      <c r="A4" s="4" t="s">
        <v>3</v>
      </c>
      <c r="B4" s="22">
        <v>46174</v>
      </c>
      <c r="C4" s="22">
        <v>46175</v>
      </c>
      <c r="D4" s="22">
        <v>46176</v>
      </c>
      <c r="E4" s="22">
        <v>46177</v>
      </c>
      <c r="F4" s="22">
        <v>46178</v>
      </c>
      <c r="G4" s="22">
        <v>46179</v>
      </c>
      <c r="H4" s="22">
        <v>46180</v>
      </c>
      <c r="I4" s="22">
        <v>46181</v>
      </c>
      <c r="J4" s="22">
        <v>46182</v>
      </c>
      <c r="K4" s="22">
        <v>46183</v>
      </c>
      <c r="L4" s="22">
        <v>46184</v>
      </c>
      <c r="M4" s="22">
        <v>46185</v>
      </c>
      <c r="N4" s="22">
        <v>46186</v>
      </c>
      <c r="O4" s="22">
        <v>46187</v>
      </c>
      <c r="P4" s="22">
        <v>46188</v>
      </c>
      <c r="Q4" s="22">
        <v>46189</v>
      </c>
      <c r="R4" s="22">
        <v>46190</v>
      </c>
      <c r="S4" s="22">
        <v>46191</v>
      </c>
      <c r="T4" s="22">
        <v>46192</v>
      </c>
      <c r="U4" s="22">
        <v>46193</v>
      </c>
      <c r="V4" s="22">
        <v>46194</v>
      </c>
      <c r="W4" s="22">
        <v>46195</v>
      </c>
      <c r="X4" s="22">
        <v>46196</v>
      </c>
      <c r="Y4" s="22">
        <v>46197</v>
      </c>
      <c r="Z4" s="22">
        <v>46198</v>
      </c>
      <c r="AA4" s="22">
        <v>46199</v>
      </c>
      <c r="AB4" s="22">
        <v>46200</v>
      </c>
      <c r="AC4" s="22">
        <v>46201</v>
      </c>
      <c r="AD4" s="22">
        <v>46202</v>
      </c>
      <c r="AE4" s="22">
        <v>46203</v>
      </c>
      <c r="AF4" s="22">
        <v>46204</v>
      </c>
      <c r="AG4" s="22">
        <v>46205</v>
      </c>
      <c r="AH4" s="22">
        <v>46206</v>
      </c>
      <c r="AI4" s="22">
        <v>46207</v>
      </c>
      <c r="AJ4" s="22">
        <v>46208</v>
      </c>
      <c r="AK4" s="22">
        <v>46209</v>
      </c>
      <c r="AL4" s="22">
        <v>46210</v>
      </c>
      <c r="AM4" s="22">
        <v>46211</v>
      </c>
      <c r="AN4" s="22">
        <v>46212</v>
      </c>
      <c r="AO4" s="22">
        <v>46213</v>
      </c>
      <c r="AP4" s="22">
        <v>46214</v>
      </c>
      <c r="AQ4" s="22">
        <v>46215</v>
      </c>
      <c r="AR4" s="22">
        <v>46216</v>
      </c>
      <c r="AS4" s="22">
        <v>46217</v>
      </c>
      <c r="AT4" s="22">
        <v>46218</v>
      </c>
      <c r="AU4" s="22">
        <v>46219</v>
      </c>
      <c r="AV4" s="22">
        <v>46220</v>
      </c>
      <c r="AW4" s="22">
        <v>46221</v>
      </c>
      <c r="AX4" s="22">
        <v>46222</v>
      </c>
      <c r="AY4" s="22">
        <v>46223</v>
      </c>
      <c r="AZ4" s="22">
        <v>46224</v>
      </c>
      <c r="BA4" s="22">
        <v>46225</v>
      </c>
      <c r="BB4" s="22">
        <v>46226</v>
      </c>
      <c r="BC4" s="22">
        <v>46227</v>
      </c>
      <c r="BD4" s="22">
        <v>46228</v>
      </c>
      <c r="BE4" s="22">
        <v>46229</v>
      </c>
      <c r="BF4" s="22">
        <v>46230</v>
      </c>
      <c r="BG4" s="22">
        <v>46231</v>
      </c>
      <c r="BH4" s="22">
        <v>46232</v>
      </c>
      <c r="BI4" s="22">
        <v>46233</v>
      </c>
      <c r="BJ4" s="22">
        <v>46234</v>
      </c>
      <c r="BK4" s="22">
        <v>46235</v>
      </c>
      <c r="BL4" s="22">
        <v>46236</v>
      </c>
      <c r="BM4" s="22">
        <v>46237</v>
      </c>
      <c r="BN4" s="22">
        <v>46238</v>
      </c>
      <c r="BO4" s="22">
        <v>46239</v>
      </c>
      <c r="BP4" s="22">
        <v>46240</v>
      </c>
      <c r="BQ4" s="22">
        <v>46241</v>
      </c>
      <c r="BR4" s="22">
        <v>46242</v>
      </c>
      <c r="BS4" s="22">
        <v>46243</v>
      </c>
      <c r="BT4" s="22">
        <v>46244</v>
      </c>
      <c r="BU4" s="22">
        <v>46245</v>
      </c>
      <c r="BV4" s="22">
        <v>46246</v>
      </c>
      <c r="BW4" s="22">
        <v>46247</v>
      </c>
      <c r="BX4" s="22">
        <v>46248</v>
      </c>
      <c r="BY4" s="22">
        <v>46249</v>
      </c>
      <c r="BZ4" s="22">
        <v>46250</v>
      </c>
      <c r="CA4" s="22">
        <v>46251</v>
      </c>
      <c r="CB4" s="22">
        <v>46252</v>
      </c>
      <c r="CC4" s="22">
        <v>46253</v>
      </c>
      <c r="CD4" s="22">
        <v>46254</v>
      </c>
      <c r="CE4" s="22">
        <v>46255</v>
      </c>
      <c r="CF4" s="22">
        <v>46256</v>
      </c>
      <c r="CG4" s="22">
        <v>46257</v>
      </c>
      <c r="CH4" s="22">
        <v>46258</v>
      </c>
      <c r="CI4" s="22">
        <v>46259</v>
      </c>
      <c r="CJ4" s="22">
        <v>46260</v>
      </c>
      <c r="CK4" s="22">
        <v>46261</v>
      </c>
      <c r="CL4" s="22">
        <v>46262</v>
      </c>
      <c r="CM4" s="22">
        <v>46263</v>
      </c>
      <c r="CN4" s="22">
        <v>46264</v>
      </c>
      <c r="CO4" s="22">
        <v>46265</v>
      </c>
      <c r="CP4" s="22">
        <v>46266</v>
      </c>
      <c r="CQ4" s="22">
        <v>46267</v>
      </c>
      <c r="CR4" s="22">
        <v>46268</v>
      </c>
      <c r="CS4" s="22">
        <v>46269</v>
      </c>
      <c r="CT4" s="22">
        <v>46270</v>
      </c>
      <c r="CU4" s="22">
        <v>46271</v>
      </c>
      <c r="CV4" s="22">
        <v>46272</v>
      </c>
      <c r="CW4" s="22">
        <v>46273</v>
      </c>
      <c r="CX4" s="22">
        <v>46274</v>
      </c>
      <c r="CY4" s="22">
        <v>46275</v>
      </c>
      <c r="CZ4" s="22">
        <v>46276</v>
      </c>
      <c r="DA4" s="22">
        <v>46277</v>
      </c>
      <c r="DB4" s="22">
        <v>46278</v>
      </c>
      <c r="DC4" s="22">
        <v>46279</v>
      </c>
      <c r="DD4" s="22">
        <v>46280</v>
      </c>
      <c r="DE4" s="22">
        <v>46281</v>
      </c>
      <c r="DF4" s="22">
        <v>46282</v>
      </c>
      <c r="DG4" s="22">
        <v>46283</v>
      </c>
      <c r="DH4" s="22">
        <v>46284</v>
      </c>
      <c r="DI4" s="22">
        <v>46285</v>
      </c>
      <c r="DJ4" s="22">
        <v>46286</v>
      </c>
      <c r="DK4" s="22">
        <v>46287</v>
      </c>
      <c r="DL4" s="22">
        <v>46288</v>
      </c>
      <c r="DM4" s="22">
        <v>46289</v>
      </c>
      <c r="DN4" s="22">
        <v>46290</v>
      </c>
      <c r="DO4" s="22">
        <v>46291</v>
      </c>
      <c r="DP4" s="22">
        <v>46292</v>
      </c>
      <c r="DQ4" s="22">
        <v>46293</v>
      </c>
      <c r="DR4" s="22">
        <v>46294</v>
      </c>
      <c r="DS4" s="22">
        <v>46295</v>
      </c>
    </row>
    <row r="5" spans="1:123" s="7" customFormat="1" x14ac:dyDescent="0.2">
      <c r="A5" s="6" t="s">
        <v>52</v>
      </c>
    </row>
    <row r="6" spans="1:123" s="7" customFormat="1" x14ac:dyDescent="0.2">
      <c r="A6" s="8">
        <v>1</v>
      </c>
      <c r="B6" s="9">
        <f>'НСЛ FIT18'!B6+25</f>
        <v>12161.5</v>
      </c>
      <c r="C6" s="9">
        <f>'НСЛ FIT18'!C6+25</f>
        <v>12161.5</v>
      </c>
      <c r="D6" s="9">
        <f>'НСЛ FIT18'!D6+25</f>
        <v>12161.5</v>
      </c>
      <c r="E6" s="9">
        <f>'НСЛ FIT18'!E6+25</f>
        <v>12161.5</v>
      </c>
      <c r="F6" s="9">
        <f>'НСЛ FIT18'!F6+25</f>
        <v>15293.5</v>
      </c>
      <c r="G6" s="9">
        <f>'НСЛ FIT18'!G6+25</f>
        <v>15293.5</v>
      </c>
      <c r="H6" s="9">
        <f>'НСЛ FIT18'!H6+25</f>
        <v>15293.5</v>
      </c>
      <c r="I6" s="9">
        <f>'НСЛ FIT18'!I6+25</f>
        <v>15293.5</v>
      </c>
      <c r="J6" s="9">
        <f>'НСЛ FIT18'!J6+25</f>
        <v>15293.5</v>
      </c>
      <c r="K6" s="9">
        <f>'НСЛ FIT18'!K6+25</f>
        <v>15293.5</v>
      </c>
      <c r="L6" s="9">
        <f>'НСЛ FIT18'!L6+25</f>
        <v>15293.5</v>
      </c>
      <c r="M6" s="9">
        <f>'НСЛ FIT18'!M6+25</f>
        <v>15293.5</v>
      </c>
      <c r="N6" s="9">
        <f>'НСЛ FIT18'!N6+25</f>
        <v>15293.5</v>
      </c>
      <c r="O6" s="9">
        <f>'НСЛ FIT18'!O6+25</f>
        <v>15293.5</v>
      </c>
      <c r="P6" s="9">
        <f>'НСЛ FIT18'!P6+25</f>
        <v>19991.5</v>
      </c>
      <c r="Q6" s="9">
        <f>'НСЛ FIT18'!Q6+25</f>
        <v>19991.5</v>
      </c>
      <c r="R6" s="9">
        <f>'НСЛ FIT18'!R6+25</f>
        <v>19991.5</v>
      </c>
      <c r="S6" s="9">
        <f>'НСЛ FIT18'!S6+25</f>
        <v>19991.5</v>
      </c>
      <c r="T6" s="9">
        <f>'НСЛ FIT18'!T6+25</f>
        <v>21557.5</v>
      </c>
      <c r="U6" s="9">
        <f>'НСЛ FIT18'!U6+25</f>
        <v>21557.5</v>
      </c>
      <c r="V6" s="9">
        <f>'НСЛ FIT18'!V6+25</f>
        <v>21557.5</v>
      </c>
      <c r="W6" s="9">
        <f>'НСЛ FIT18'!W6+25</f>
        <v>21557.5</v>
      </c>
      <c r="X6" s="9">
        <f>'НСЛ FIT18'!X6+25</f>
        <v>21557.5</v>
      </c>
      <c r="Y6" s="9">
        <f>'НСЛ FIT18'!Y6+25</f>
        <v>21557.5</v>
      </c>
      <c r="Z6" s="9">
        <f>'НСЛ FIT18'!Z6+25</f>
        <v>21557.5</v>
      </c>
      <c r="AA6" s="9">
        <f>'НСЛ FIT18'!AA6+25</f>
        <v>21557.5</v>
      </c>
      <c r="AB6" s="9">
        <f>'НСЛ FIT18'!AB6+25</f>
        <v>21557.5</v>
      </c>
      <c r="AC6" s="9">
        <f>'НСЛ FIT18'!AC6+25</f>
        <v>16468</v>
      </c>
      <c r="AD6" s="9">
        <f>'НСЛ FIT18'!AD6+25</f>
        <v>16468</v>
      </c>
      <c r="AE6" s="9">
        <f>'НСЛ FIT18'!AE6+25</f>
        <v>16468</v>
      </c>
      <c r="AF6" s="9">
        <f>'НСЛ FIT18'!AF6+25</f>
        <v>17642.5</v>
      </c>
      <c r="AG6" s="9">
        <f>'НСЛ FIT18'!AG6+25</f>
        <v>17642.5</v>
      </c>
      <c r="AH6" s="9">
        <f>'НСЛ FIT18'!AH6+25</f>
        <v>17642.5</v>
      </c>
      <c r="AI6" s="9">
        <f>'НСЛ FIT18'!AI6+25</f>
        <v>17642.5</v>
      </c>
      <c r="AJ6" s="9">
        <f>'НСЛ FIT18'!AJ6+25</f>
        <v>17642.5</v>
      </c>
      <c r="AK6" s="9">
        <f>'НСЛ FIT18'!AK6+25</f>
        <v>17642.5</v>
      </c>
      <c r="AL6" s="9">
        <f>'НСЛ FIT18'!AL6+25</f>
        <v>17642.5</v>
      </c>
      <c r="AM6" s="9">
        <f>'НСЛ FIT18'!AM6+25</f>
        <v>17642.5</v>
      </c>
      <c r="AN6" s="9">
        <f>'НСЛ FIT18'!AN6+25</f>
        <v>19991.5</v>
      </c>
      <c r="AO6" s="9">
        <f>'НСЛ FIT18'!AO6+25</f>
        <v>19991.5</v>
      </c>
      <c r="AP6" s="9">
        <f>'НСЛ FIT18'!AP6+25</f>
        <v>16468</v>
      </c>
      <c r="AQ6" s="9">
        <f>'НСЛ FIT18'!AQ6+25</f>
        <v>16468</v>
      </c>
      <c r="AR6" s="9">
        <f>'НСЛ FIT18'!AR6+25</f>
        <v>16468</v>
      </c>
      <c r="AS6" s="9">
        <f>'НСЛ FIT18'!AS6+25</f>
        <v>16468</v>
      </c>
      <c r="AT6" s="9">
        <f>'НСЛ FIT18'!AT6+25</f>
        <v>18817</v>
      </c>
      <c r="AU6" s="9">
        <f>'НСЛ FIT18'!AU6+25</f>
        <v>18817</v>
      </c>
      <c r="AV6" s="9">
        <f>'НСЛ FIT18'!AV6+25</f>
        <v>18817</v>
      </c>
      <c r="AW6" s="9">
        <f>'НСЛ FIT18'!AW6+25</f>
        <v>18817</v>
      </c>
      <c r="AX6" s="9">
        <f>'НСЛ FIT18'!AX6+25</f>
        <v>16468</v>
      </c>
      <c r="AY6" s="9">
        <f>'НСЛ FIT18'!AY6+25</f>
        <v>16468</v>
      </c>
      <c r="AZ6" s="9">
        <f>'НСЛ FIT18'!AZ6+25</f>
        <v>16468</v>
      </c>
      <c r="BA6" s="9">
        <f>'НСЛ FIT18'!BA6+25</f>
        <v>16468</v>
      </c>
      <c r="BB6" s="9">
        <f>'НСЛ FIT18'!BB6+25</f>
        <v>16468</v>
      </c>
      <c r="BC6" s="9">
        <f>'НСЛ FIT18'!BC6+25</f>
        <v>17642.5</v>
      </c>
      <c r="BD6" s="9">
        <f>'НСЛ FIT18'!BD6+25</f>
        <v>17642.5</v>
      </c>
      <c r="BE6" s="9">
        <f>'НСЛ FIT18'!BE6+25</f>
        <v>16468</v>
      </c>
      <c r="BF6" s="9">
        <f>'НСЛ FIT18'!BF6+25</f>
        <v>16468</v>
      </c>
      <c r="BG6" s="9">
        <f>'НСЛ FIT18'!BG6+25</f>
        <v>16468</v>
      </c>
      <c r="BH6" s="9">
        <f>'НСЛ FIT18'!BH6+25</f>
        <v>16468</v>
      </c>
      <c r="BI6" s="9">
        <f>'НСЛ FIT18'!BI6+25</f>
        <v>16468</v>
      </c>
      <c r="BJ6" s="9">
        <f>'НСЛ FIT18'!BJ6+25</f>
        <v>17642.5</v>
      </c>
      <c r="BK6" s="9">
        <f>'НСЛ FIT18'!BK6+25</f>
        <v>17642.5</v>
      </c>
      <c r="BL6" s="9">
        <f>'НСЛ FIT18'!BL6+25</f>
        <v>16468</v>
      </c>
      <c r="BM6" s="9">
        <f>'НСЛ FIT18'!BM6+25</f>
        <v>16468</v>
      </c>
      <c r="BN6" s="9">
        <f>'НСЛ FIT18'!BN6+25</f>
        <v>16468</v>
      </c>
      <c r="BO6" s="9">
        <f>'НСЛ FIT18'!BO6+25</f>
        <v>16468</v>
      </c>
      <c r="BP6" s="9">
        <f>'НСЛ FIT18'!BP6+25</f>
        <v>16468</v>
      </c>
      <c r="BQ6" s="9">
        <f>'НСЛ FIT18'!BQ6+25</f>
        <v>17642.5</v>
      </c>
      <c r="BR6" s="9">
        <f>'НСЛ FIT18'!BR6+25</f>
        <v>17642.5</v>
      </c>
      <c r="BS6" s="9">
        <f>'НСЛ FIT18'!BS6+25</f>
        <v>16468</v>
      </c>
      <c r="BT6" s="9">
        <f>'НСЛ FIT18'!BT6+25</f>
        <v>16468</v>
      </c>
      <c r="BU6" s="9">
        <f>'НСЛ FIT18'!BU6+25</f>
        <v>16468</v>
      </c>
      <c r="BV6" s="9">
        <f>'НСЛ FIT18'!BV6+25</f>
        <v>16468</v>
      </c>
      <c r="BW6" s="9">
        <f>'НСЛ FIT18'!BW6+25</f>
        <v>16468</v>
      </c>
      <c r="BX6" s="9">
        <f>'НСЛ FIT18'!BX6+25</f>
        <v>17642.5</v>
      </c>
      <c r="BY6" s="9">
        <f>'НСЛ FIT18'!BY6+25</f>
        <v>17642.5</v>
      </c>
      <c r="BZ6" s="9">
        <f>'НСЛ FIT18'!BZ6+25</f>
        <v>16468</v>
      </c>
      <c r="CA6" s="9">
        <f>'НСЛ FIT18'!CA6+25</f>
        <v>16468</v>
      </c>
      <c r="CB6" s="9">
        <f>'НСЛ FIT18'!CB6+25</f>
        <v>16468</v>
      </c>
      <c r="CC6" s="9">
        <f>'НСЛ FIT18'!CC6+25</f>
        <v>16468</v>
      </c>
      <c r="CD6" s="9">
        <f>'НСЛ FIT18'!CD6+25</f>
        <v>16468</v>
      </c>
      <c r="CE6" s="9">
        <f>'НСЛ FIT18'!CE6+25</f>
        <v>16468</v>
      </c>
      <c r="CF6" s="9">
        <f>'НСЛ FIT18'!CF6+25</f>
        <v>16468</v>
      </c>
      <c r="CG6" s="9">
        <f>'НСЛ FIT18'!CG6+25</f>
        <v>14119</v>
      </c>
      <c r="CH6" s="9">
        <f>'НСЛ FIT18'!CH6+25</f>
        <v>14119</v>
      </c>
      <c r="CI6" s="9">
        <f>'НСЛ FIT18'!CI6+25</f>
        <v>14119</v>
      </c>
      <c r="CJ6" s="9">
        <f>'НСЛ FIT18'!CJ6+25</f>
        <v>14119</v>
      </c>
      <c r="CK6" s="9">
        <f>'НСЛ FIT18'!CK6+25</f>
        <v>14119</v>
      </c>
      <c r="CL6" s="9">
        <f>'НСЛ FIT18'!CL6+25</f>
        <v>15293.5</v>
      </c>
      <c r="CM6" s="9">
        <f>'НСЛ FIT18'!CM6+25</f>
        <v>15293.5</v>
      </c>
      <c r="CN6" s="9">
        <f>'НСЛ FIT18'!CN6+25</f>
        <v>14119</v>
      </c>
      <c r="CO6" s="9">
        <f>'НСЛ FIT18'!CO6+25</f>
        <v>14119</v>
      </c>
      <c r="CP6" s="9">
        <f>'НСЛ FIT18'!CP6+25</f>
        <v>14119</v>
      </c>
      <c r="CQ6" s="9">
        <f>'НСЛ FIT18'!CQ6+25</f>
        <v>14119</v>
      </c>
      <c r="CR6" s="9">
        <f>'НСЛ FIT18'!CR6+25</f>
        <v>14119</v>
      </c>
      <c r="CS6" s="9">
        <f>'НСЛ FIT18'!CS6+25</f>
        <v>15293.5</v>
      </c>
      <c r="CT6" s="9">
        <f>'НСЛ FIT18'!CT6+25</f>
        <v>15293.5</v>
      </c>
      <c r="CU6" s="9">
        <f>'НСЛ FIT18'!CU6+25</f>
        <v>14119</v>
      </c>
      <c r="CV6" s="9">
        <f>'НСЛ FIT18'!CV6+25</f>
        <v>14119</v>
      </c>
      <c r="CW6" s="9">
        <f>'НСЛ FIT18'!CW6+25</f>
        <v>14119</v>
      </c>
      <c r="CX6" s="9">
        <f>'НСЛ FIT18'!CX6+25</f>
        <v>14119</v>
      </c>
      <c r="CY6" s="9">
        <f>'НСЛ FIT18'!CY6+25</f>
        <v>14119</v>
      </c>
      <c r="CZ6" s="9">
        <f>'НСЛ FIT18'!CZ6+25</f>
        <v>15293.5</v>
      </c>
      <c r="DA6" s="9">
        <f>'НСЛ FIT18'!DA6+25</f>
        <v>15293.5</v>
      </c>
      <c r="DB6" s="9">
        <f>'НСЛ FIT18'!DB6+25</f>
        <v>14119</v>
      </c>
      <c r="DC6" s="9">
        <f>'НСЛ FIT18'!DC6+25</f>
        <v>14119</v>
      </c>
      <c r="DD6" s="9">
        <f>'НСЛ FIT18'!DD6+25</f>
        <v>14119</v>
      </c>
      <c r="DE6" s="9">
        <f>'НСЛ FIT18'!DE6+25</f>
        <v>14119</v>
      </c>
      <c r="DF6" s="9">
        <f>'НСЛ FIT18'!DF6+25</f>
        <v>14119</v>
      </c>
      <c r="DG6" s="9">
        <f>'НСЛ FIT18'!DG6+25</f>
        <v>14119</v>
      </c>
      <c r="DH6" s="9">
        <f>'НСЛ FIT18'!DH6+25</f>
        <v>15293.5</v>
      </c>
      <c r="DI6" s="9">
        <f>'НСЛ FIT18'!DI6+25</f>
        <v>15293.5</v>
      </c>
      <c r="DJ6" s="9">
        <f>'НСЛ FIT18'!DJ6+25</f>
        <v>15293.5</v>
      </c>
      <c r="DK6" s="9">
        <f>'НСЛ FIT18'!DK6+25</f>
        <v>15293.5</v>
      </c>
      <c r="DL6" s="9">
        <f>'НСЛ FIT18'!DL6+25</f>
        <v>15293.5</v>
      </c>
      <c r="DM6" s="9">
        <f>'НСЛ FIT18'!DM6+25</f>
        <v>15293.5</v>
      </c>
      <c r="DN6" s="9">
        <f>'НСЛ FIT18'!DN6+25</f>
        <v>15293.5</v>
      </c>
      <c r="DO6" s="9">
        <f>'НСЛ FIT18'!DO6+25</f>
        <v>15293.5</v>
      </c>
      <c r="DP6" s="9">
        <f>'НСЛ FIT18'!DP6+25</f>
        <v>15293.5</v>
      </c>
      <c r="DQ6" s="9">
        <f>'НСЛ FIT18'!DQ6+25</f>
        <v>15293.5</v>
      </c>
      <c r="DR6" s="9">
        <f>'НСЛ FIT18'!DR6+25</f>
        <v>15293.5</v>
      </c>
      <c r="DS6" s="9">
        <f>'НСЛ FIT18'!DS6+25</f>
        <v>15293.5</v>
      </c>
    </row>
    <row r="7" spans="1:123" s="7" customFormat="1" x14ac:dyDescent="0.2">
      <c r="A7" s="8">
        <v>2</v>
      </c>
      <c r="B7" s="9">
        <f>'НСЛ FIT18'!B7+25</f>
        <v>14510.5</v>
      </c>
      <c r="C7" s="9">
        <f>'НСЛ FIT18'!C7+25</f>
        <v>14510.5</v>
      </c>
      <c r="D7" s="9">
        <f>'НСЛ FIT18'!D7+25</f>
        <v>14510.5</v>
      </c>
      <c r="E7" s="9">
        <f>'НСЛ FIT18'!E7+25</f>
        <v>14510.5</v>
      </c>
      <c r="F7" s="9">
        <f>'НСЛ FIT18'!F7+25</f>
        <v>17642.5</v>
      </c>
      <c r="G7" s="9">
        <f>'НСЛ FIT18'!G7+25</f>
        <v>17642.5</v>
      </c>
      <c r="H7" s="9">
        <f>'НСЛ FIT18'!H7+25</f>
        <v>17642.5</v>
      </c>
      <c r="I7" s="9">
        <f>'НСЛ FIT18'!I7+25</f>
        <v>17642.5</v>
      </c>
      <c r="J7" s="9">
        <f>'НСЛ FIT18'!J7+25</f>
        <v>17642.5</v>
      </c>
      <c r="K7" s="9">
        <f>'НСЛ FIT18'!K7+25</f>
        <v>17642.5</v>
      </c>
      <c r="L7" s="9">
        <f>'НСЛ FIT18'!L7+25</f>
        <v>17642.5</v>
      </c>
      <c r="M7" s="9">
        <f>'НСЛ FIT18'!M7+25</f>
        <v>17642.5</v>
      </c>
      <c r="N7" s="9">
        <f>'НСЛ FIT18'!N7+25</f>
        <v>17642.5</v>
      </c>
      <c r="O7" s="9">
        <f>'НСЛ FIT18'!O7+25</f>
        <v>17642.5</v>
      </c>
      <c r="P7" s="9">
        <f>'НСЛ FIT18'!P7+25</f>
        <v>22340.5</v>
      </c>
      <c r="Q7" s="9">
        <f>'НСЛ FIT18'!Q7+25</f>
        <v>22340.5</v>
      </c>
      <c r="R7" s="9">
        <f>'НСЛ FIT18'!R7+25</f>
        <v>22340.5</v>
      </c>
      <c r="S7" s="9">
        <f>'НСЛ FIT18'!S7+25</f>
        <v>22340.5</v>
      </c>
      <c r="T7" s="9">
        <f>'НСЛ FIT18'!T7+25</f>
        <v>23906.5</v>
      </c>
      <c r="U7" s="9">
        <f>'НСЛ FIT18'!U7+25</f>
        <v>23906.5</v>
      </c>
      <c r="V7" s="9">
        <f>'НСЛ FIT18'!V7+25</f>
        <v>23906.5</v>
      </c>
      <c r="W7" s="9">
        <f>'НСЛ FIT18'!W7+25</f>
        <v>23906.5</v>
      </c>
      <c r="X7" s="9">
        <f>'НСЛ FIT18'!X7+25</f>
        <v>23906.5</v>
      </c>
      <c r="Y7" s="9">
        <f>'НСЛ FIT18'!Y7+25</f>
        <v>23906.5</v>
      </c>
      <c r="Z7" s="9">
        <f>'НСЛ FIT18'!Z7+25</f>
        <v>23906.5</v>
      </c>
      <c r="AA7" s="9">
        <f>'НСЛ FIT18'!AA7+25</f>
        <v>23906.5</v>
      </c>
      <c r="AB7" s="9">
        <f>'НСЛ FIT18'!AB7+25</f>
        <v>23906.5</v>
      </c>
      <c r="AC7" s="9">
        <f>'НСЛ FIT18'!AC7+25</f>
        <v>18817</v>
      </c>
      <c r="AD7" s="9">
        <f>'НСЛ FIT18'!AD7+25</f>
        <v>18817</v>
      </c>
      <c r="AE7" s="9">
        <f>'НСЛ FIT18'!AE7+25</f>
        <v>18817</v>
      </c>
      <c r="AF7" s="9">
        <f>'НСЛ FIT18'!AF7+25</f>
        <v>19991.5</v>
      </c>
      <c r="AG7" s="9">
        <f>'НСЛ FIT18'!AG7+25</f>
        <v>19991.5</v>
      </c>
      <c r="AH7" s="9">
        <f>'НСЛ FIT18'!AH7+25</f>
        <v>19991.5</v>
      </c>
      <c r="AI7" s="9">
        <f>'НСЛ FIT18'!AI7+25</f>
        <v>19991.5</v>
      </c>
      <c r="AJ7" s="9">
        <f>'НСЛ FIT18'!AJ7+25</f>
        <v>19991.5</v>
      </c>
      <c r="AK7" s="9">
        <f>'НСЛ FIT18'!AK7+25</f>
        <v>19991.5</v>
      </c>
      <c r="AL7" s="9">
        <f>'НСЛ FIT18'!AL7+25</f>
        <v>19991.5</v>
      </c>
      <c r="AM7" s="9">
        <f>'НСЛ FIT18'!AM7+25</f>
        <v>19991.5</v>
      </c>
      <c r="AN7" s="9">
        <f>'НСЛ FIT18'!AN7+25</f>
        <v>22340.5</v>
      </c>
      <c r="AO7" s="9">
        <f>'НСЛ FIT18'!AO7+25</f>
        <v>22340.5</v>
      </c>
      <c r="AP7" s="9">
        <f>'НСЛ FIT18'!AP7+25</f>
        <v>18817</v>
      </c>
      <c r="AQ7" s="9">
        <f>'НСЛ FIT18'!AQ7+25</f>
        <v>18817</v>
      </c>
      <c r="AR7" s="9">
        <f>'НСЛ FIT18'!AR7+25</f>
        <v>18817</v>
      </c>
      <c r="AS7" s="9">
        <f>'НСЛ FIT18'!AS7+25</f>
        <v>18817</v>
      </c>
      <c r="AT7" s="9">
        <f>'НСЛ FIT18'!AT7+25</f>
        <v>21166</v>
      </c>
      <c r="AU7" s="9">
        <f>'НСЛ FIT18'!AU7+25</f>
        <v>21166</v>
      </c>
      <c r="AV7" s="9">
        <f>'НСЛ FIT18'!AV7+25</f>
        <v>21166</v>
      </c>
      <c r="AW7" s="9">
        <f>'НСЛ FIT18'!AW7+25</f>
        <v>21166</v>
      </c>
      <c r="AX7" s="9">
        <f>'НСЛ FIT18'!AX7+25</f>
        <v>18817</v>
      </c>
      <c r="AY7" s="9">
        <f>'НСЛ FIT18'!AY7+25</f>
        <v>18817</v>
      </c>
      <c r="AZ7" s="9">
        <f>'НСЛ FIT18'!AZ7+25</f>
        <v>18817</v>
      </c>
      <c r="BA7" s="9">
        <f>'НСЛ FIT18'!BA7+25</f>
        <v>18817</v>
      </c>
      <c r="BB7" s="9">
        <f>'НСЛ FIT18'!BB7+25</f>
        <v>18817</v>
      </c>
      <c r="BC7" s="9">
        <f>'НСЛ FIT18'!BC7+25</f>
        <v>19991.5</v>
      </c>
      <c r="BD7" s="9">
        <f>'НСЛ FIT18'!BD7+25</f>
        <v>19991.5</v>
      </c>
      <c r="BE7" s="9">
        <f>'НСЛ FIT18'!BE7+25</f>
        <v>18817</v>
      </c>
      <c r="BF7" s="9">
        <f>'НСЛ FIT18'!BF7+25</f>
        <v>18817</v>
      </c>
      <c r="BG7" s="9">
        <f>'НСЛ FIT18'!BG7+25</f>
        <v>18817</v>
      </c>
      <c r="BH7" s="9">
        <f>'НСЛ FIT18'!BH7+25</f>
        <v>18817</v>
      </c>
      <c r="BI7" s="9">
        <f>'НСЛ FIT18'!BI7+25</f>
        <v>18817</v>
      </c>
      <c r="BJ7" s="9">
        <f>'НСЛ FIT18'!BJ7+25</f>
        <v>19991.5</v>
      </c>
      <c r="BK7" s="9">
        <f>'НСЛ FIT18'!BK7+25</f>
        <v>19991.5</v>
      </c>
      <c r="BL7" s="9">
        <f>'НСЛ FIT18'!BL7+25</f>
        <v>18817</v>
      </c>
      <c r="BM7" s="9">
        <f>'НСЛ FIT18'!BM7+25</f>
        <v>18817</v>
      </c>
      <c r="BN7" s="9">
        <f>'НСЛ FIT18'!BN7+25</f>
        <v>18817</v>
      </c>
      <c r="BO7" s="9">
        <f>'НСЛ FIT18'!BO7+25</f>
        <v>18817</v>
      </c>
      <c r="BP7" s="9">
        <f>'НСЛ FIT18'!BP7+25</f>
        <v>18817</v>
      </c>
      <c r="BQ7" s="9">
        <f>'НСЛ FIT18'!BQ7+25</f>
        <v>19991.5</v>
      </c>
      <c r="BR7" s="9">
        <f>'НСЛ FIT18'!BR7+25</f>
        <v>19991.5</v>
      </c>
      <c r="BS7" s="9">
        <f>'НСЛ FIT18'!BS7+25</f>
        <v>18817</v>
      </c>
      <c r="BT7" s="9">
        <f>'НСЛ FIT18'!BT7+25</f>
        <v>18817</v>
      </c>
      <c r="BU7" s="9">
        <f>'НСЛ FIT18'!BU7+25</f>
        <v>18817</v>
      </c>
      <c r="BV7" s="9">
        <f>'НСЛ FIT18'!BV7+25</f>
        <v>18817</v>
      </c>
      <c r="BW7" s="9">
        <f>'НСЛ FIT18'!BW7+25</f>
        <v>18817</v>
      </c>
      <c r="BX7" s="9">
        <f>'НСЛ FIT18'!BX7+25</f>
        <v>19991.5</v>
      </c>
      <c r="BY7" s="9">
        <f>'НСЛ FIT18'!BY7+25</f>
        <v>19991.5</v>
      </c>
      <c r="BZ7" s="9">
        <f>'НСЛ FIT18'!BZ7+25</f>
        <v>18817</v>
      </c>
      <c r="CA7" s="9">
        <f>'НСЛ FIT18'!CA7+25</f>
        <v>18817</v>
      </c>
      <c r="CB7" s="9">
        <f>'НСЛ FIT18'!CB7+25</f>
        <v>18817</v>
      </c>
      <c r="CC7" s="9">
        <f>'НСЛ FIT18'!CC7+25</f>
        <v>18817</v>
      </c>
      <c r="CD7" s="9">
        <f>'НСЛ FIT18'!CD7+25</f>
        <v>18817</v>
      </c>
      <c r="CE7" s="9">
        <f>'НСЛ FIT18'!CE7+25</f>
        <v>18817</v>
      </c>
      <c r="CF7" s="9">
        <f>'НСЛ FIT18'!CF7+25</f>
        <v>18817</v>
      </c>
      <c r="CG7" s="9">
        <f>'НСЛ FIT18'!CG7+25</f>
        <v>16468</v>
      </c>
      <c r="CH7" s="9">
        <f>'НСЛ FIT18'!CH7+25</f>
        <v>16468</v>
      </c>
      <c r="CI7" s="9">
        <f>'НСЛ FIT18'!CI7+25</f>
        <v>16468</v>
      </c>
      <c r="CJ7" s="9">
        <f>'НСЛ FIT18'!CJ7+25</f>
        <v>16468</v>
      </c>
      <c r="CK7" s="9">
        <f>'НСЛ FIT18'!CK7+25</f>
        <v>16468</v>
      </c>
      <c r="CL7" s="9">
        <f>'НСЛ FIT18'!CL7+25</f>
        <v>17642.5</v>
      </c>
      <c r="CM7" s="9">
        <f>'НСЛ FIT18'!CM7+25</f>
        <v>17642.5</v>
      </c>
      <c r="CN7" s="9">
        <f>'НСЛ FIT18'!CN7+25</f>
        <v>16468</v>
      </c>
      <c r="CO7" s="9">
        <f>'НСЛ FIT18'!CO7+25</f>
        <v>16468</v>
      </c>
      <c r="CP7" s="9">
        <f>'НСЛ FIT18'!CP7+25</f>
        <v>16468</v>
      </c>
      <c r="CQ7" s="9">
        <f>'НСЛ FIT18'!CQ7+25</f>
        <v>16468</v>
      </c>
      <c r="CR7" s="9">
        <f>'НСЛ FIT18'!CR7+25</f>
        <v>16468</v>
      </c>
      <c r="CS7" s="9">
        <f>'НСЛ FIT18'!CS7+25</f>
        <v>17642.5</v>
      </c>
      <c r="CT7" s="9">
        <f>'НСЛ FIT18'!CT7+25</f>
        <v>17642.5</v>
      </c>
      <c r="CU7" s="9">
        <f>'НСЛ FIT18'!CU7+25</f>
        <v>16468</v>
      </c>
      <c r="CV7" s="9">
        <f>'НСЛ FIT18'!CV7+25</f>
        <v>16468</v>
      </c>
      <c r="CW7" s="9">
        <f>'НСЛ FIT18'!CW7+25</f>
        <v>16468</v>
      </c>
      <c r="CX7" s="9">
        <f>'НСЛ FIT18'!CX7+25</f>
        <v>16468</v>
      </c>
      <c r="CY7" s="9">
        <f>'НСЛ FIT18'!CY7+25</f>
        <v>16468</v>
      </c>
      <c r="CZ7" s="9">
        <f>'НСЛ FIT18'!CZ7+25</f>
        <v>17642.5</v>
      </c>
      <c r="DA7" s="9">
        <f>'НСЛ FIT18'!DA7+25</f>
        <v>17642.5</v>
      </c>
      <c r="DB7" s="9">
        <f>'НСЛ FIT18'!DB7+25</f>
        <v>16468</v>
      </c>
      <c r="DC7" s="9">
        <f>'НСЛ FIT18'!DC7+25</f>
        <v>16468</v>
      </c>
      <c r="DD7" s="9">
        <f>'НСЛ FIT18'!DD7+25</f>
        <v>16468</v>
      </c>
      <c r="DE7" s="9">
        <f>'НСЛ FIT18'!DE7+25</f>
        <v>16468</v>
      </c>
      <c r="DF7" s="9">
        <f>'НСЛ FIT18'!DF7+25</f>
        <v>16468</v>
      </c>
      <c r="DG7" s="9">
        <f>'НСЛ FIT18'!DG7+25</f>
        <v>16468</v>
      </c>
      <c r="DH7" s="9">
        <f>'НСЛ FIT18'!DH7+25</f>
        <v>17642.5</v>
      </c>
      <c r="DI7" s="9">
        <f>'НСЛ FIT18'!DI7+25</f>
        <v>17642.5</v>
      </c>
      <c r="DJ7" s="9">
        <f>'НСЛ FIT18'!DJ7+25</f>
        <v>17642.5</v>
      </c>
      <c r="DK7" s="9">
        <f>'НСЛ FIT18'!DK7+25</f>
        <v>17642.5</v>
      </c>
      <c r="DL7" s="9">
        <f>'НСЛ FIT18'!DL7+25</f>
        <v>17642.5</v>
      </c>
      <c r="DM7" s="9">
        <f>'НСЛ FIT18'!DM7+25</f>
        <v>17642.5</v>
      </c>
      <c r="DN7" s="9">
        <f>'НСЛ FIT18'!DN7+25</f>
        <v>17642.5</v>
      </c>
      <c r="DO7" s="9">
        <f>'НСЛ FIT18'!DO7+25</f>
        <v>17642.5</v>
      </c>
      <c r="DP7" s="9">
        <f>'НСЛ FIT18'!DP7+25</f>
        <v>17642.5</v>
      </c>
      <c r="DQ7" s="9">
        <f>'НСЛ FIT18'!DQ7+25</f>
        <v>17642.5</v>
      </c>
      <c r="DR7" s="9">
        <f>'НСЛ FIT18'!DR7+25</f>
        <v>17642.5</v>
      </c>
      <c r="DS7" s="9">
        <f>'НСЛ FIT18'!DS7+25</f>
        <v>17642.5</v>
      </c>
    </row>
    <row r="8" spans="1:123" s="7" customFormat="1" x14ac:dyDescent="0.2">
      <c r="A8" s="6" t="s">
        <v>53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</row>
    <row r="9" spans="1:123" s="7" customFormat="1" x14ac:dyDescent="0.2">
      <c r="A9" s="8">
        <v>1</v>
      </c>
      <c r="B9" s="9">
        <f>'НСЛ FIT18'!B9+25</f>
        <v>14510.5</v>
      </c>
      <c r="C9" s="9">
        <f>'НСЛ FIT18'!C9+25</f>
        <v>14510.5</v>
      </c>
      <c r="D9" s="9">
        <f>'НСЛ FIT18'!D9+25</f>
        <v>14510.5</v>
      </c>
      <c r="E9" s="9">
        <f>'НСЛ FIT18'!E9+25</f>
        <v>14510.5</v>
      </c>
      <c r="F9" s="9">
        <f>'НСЛ FIT18'!F9+25</f>
        <v>17642.5</v>
      </c>
      <c r="G9" s="9">
        <f>'НСЛ FIT18'!G9+25</f>
        <v>17642.5</v>
      </c>
      <c r="H9" s="9">
        <f>'НСЛ FIT18'!H9+25</f>
        <v>17642.5</v>
      </c>
      <c r="I9" s="9">
        <f>'НСЛ FIT18'!I9+25</f>
        <v>17642.5</v>
      </c>
      <c r="J9" s="9">
        <f>'НСЛ FIT18'!J9+25</f>
        <v>17642.5</v>
      </c>
      <c r="K9" s="9">
        <f>'НСЛ FIT18'!K9+25</f>
        <v>17642.5</v>
      </c>
      <c r="L9" s="9">
        <f>'НСЛ FIT18'!L9+25</f>
        <v>17642.5</v>
      </c>
      <c r="M9" s="9">
        <f>'НСЛ FIT18'!M9+25</f>
        <v>17642.5</v>
      </c>
      <c r="N9" s="9">
        <f>'НСЛ FIT18'!N9+25</f>
        <v>17642.5</v>
      </c>
      <c r="O9" s="9">
        <f>'НСЛ FIT18'!O9+25</f>
        <v>17642.5</v>
      </c>
      <c r="P9" s="9">
        <f>'НСЛ FIT18'!P9+25</f>
        <v>22340.5</v>
      </c>
      <c r="Q9" s="9">
        <f>'НСЛ FIT18'!Q9+25</f>
        <v>22340.5</v>
      </c>
      <c r="R9" s="9">
        <f>'НСЛ FIT18'!R9+25</f>
        <v>22340.5</v>
      </c>
      <c r="S9" s="9">
        <f>'НСЛ FIT18'!S9+25</f>
        <v>22340.5</v>
      </c>
      <c r="T9" s="9">
        <f>'НСЛ FIT18'!T9+25</f>
        <v>23906.5</v>
      </c>
      <c r="U9" s="9">
        <f>'НСЛ FIT18'!U9+25</f>
        <v>23906.5</v>
      </c>
      <c r="V9" s="9">
        <f>'НСЛ FIT18'!V9+25</f>
        <v>23906.5</v>
      </c>
      <c r="W9" s="9">
        <f>'НСЛ FIT18'!W9+25</f>
        <v>23906.5</v>
      </c>
      <c r="X9" s="9">
        <f>'НСЛ FIT18'!X9+25</f>
        <v>23906.5</v>
      </c>
      <c r="Y9" s="9">
        <f>'НСЛ FIT18'!Y9+25</f>
        <v>23906.5</v>
      </c>
      <c r="Z9" s="9">
        <f>'НСЛ FIT18'!Z9+25</f>
        <v>23906.5</v>
      </c>
      <c r="AA9" s="9">
        <f>'НСЛ FIT18'!AA9+25</f>
        <v>23906.5</v>
      </c>
      <c r="AB9" s="9">
        <f>'НСЛ FIT18'!AB9+25</f>
        <v>23906.5</v>
      </c>
      <c r="AC9" s="9">
        <f>'НСЛ FIT18'!AC9+25</f>
        <v>18817</v>
      </c>
      <c r="AD9" s="9">
        <f>'НСЛ FIT18'!AD9+25</f>
        <v>18817</v>
      </c>
      <c r="AE9" s="9">
        <f>'НСЛ FIT18'!AE9+25</f>
        <v>18817</v>
      </c>
      <c r="AF9" s="9">
        <f>'НСЛ FIT18'!AF9+25</f>
        <v>19991.5</v>
      </c>
      <c r="AG9" s="9">
        <f>'НСЛ FIT18'!AG9+25</f>
        <v>19991.5</v>
      </c>
      <c r="AH9" s="9">
        <f>'НСЛ FIT18'!AH9+25</f>
        <v>19991.5</v>
      </c>
      <c r="AI9" s="9">
        <f>'НСЛ FIT18'!AI9+25</f>
        <v>19991.5</v>
      </c>
      <c r="AJ9" s="9">
        <f>'НСЛ FIT18'!AJ9+25</f>
        <v>19991.5</v>
      </c>
      <c r="AK9" s="9">
        <f>'НСЛ FIT18'!AK9+25</f>
        <v>19991.5</v>
      </c>
      <c r="AL9" s="9">
        <f>'НСЛ FIT18'!AL9+25</f>
        <v>19991.5</v>
      </c>
      <c r="AM9" s="9">
        <f>'НСЛ FIT18'!AM9+25</f>
        <v>19991.5</v>
      </c>
      <c r="AN9" s="9">
        <f>'НСЛ FIT18'!AN9+25</f>
        <v>22340.5</v>
      </c>
      <c r="AO9" s="9">
        <f>'НСЛ FIT18'!AO9+25</f>
        <v>22340.5</v>
      </c>
      <c r="AP9" s="9">
        <f>'НСЛ FIT18'!AP9+25</f>
        <v>18817</v>
      </c>
      <c r="AQ9" s="9">
        <f>'НСЛ FIT18'!AQ9+25</f>
        <v>18817</v>
      </c>
      <c r="AR9" s="9">
        <f>'НСЛ FIT18'!AR9+25</f>
        <v>18817</v>
      </c>
      <c r="AS9" s="9">
        <f>'НСЛ FIT18'!AS9+25</f>
        <v>18817</v>
      </c>
      <c r="AT9" s="9">
        <f>'НСЛ FIT18'!AT9+25</f>
        <v>21166</v>
      </c>
      <c r="AU9" s="9">
        <f>'НСЛ FIT18'!AU9+25</f>
        <v>21166</v>
      </c>
      <c r="AV9" s="9">
        <f>'НСЛ FIT18'!AV9+25</f>
        <v>21166</v>
      </c>
      <c r="AW9" s="9">
        <f>'НСЛ FIT18'!AW9+25</f>
        <v>21166</v>
      </c>
      <c r="AX9" s="9">
        <f>'НСЛ FIT18'!AX9+25</f>
        <v>18817</v>
      </c>
      <c r="AY9" s="9">
        <f>'НСЛ FIT18'!AY9+25</f>
        <v>18817</v>
      </c>
      <c r="AZ9" s="9">
        <f>'НСЛ FIT18'!AZ9+25</f>
        <v>18817</v>
      </c>
      <c r="BA9" s="9">
        <f>'НСЛ FIT18'!BA9+25</f>
        <v>18817</v>
      </c>
      <c r="BB9" s="9">
        <f>'НСЛ FIT18'!BB9+25</f>
        <v>18817</v>
      </c>
      <c r="BC9" s="9">
        <f>'НСЛ FIT18'!BC9+25</f>
        <v>19991.5</v>
      </c>
      <c r="BD9" s="9">
        <f>'НСЛ FIT18'!BD9+25</f>
        <v>19991.5</v>
      </c>
      <c r="BE9" s="9">
        <f>'НСЛ FIT18'!BE9+25</f>
        <v>18817</v>
      </c>
      <c r="BF9" s="9">
        <f>'НСЛ FIT18'!BF9+25</f>
        <v>18817</v>
      </c>
      <c r="BG9" s="9">
        <f>'НСЛ FIT18'!BG9+25</f>
        <v>18817</v>
      </c>
      <c r="BH9" s="9">
        <f>'НСЛ FIT18'!BH9+25</f>
        <v>18817</v>
      </c>
      <c r="BI9" s="9">
        <f>'НСЛ FIT18'!BI9+25</f>
        <v>18817</v>
      </c>
      <c r="BJ9" s="9">
        <f>'НСЛ FIT18'!BJ9+25</f>
        <v>19991.5</v>
      </c>
      <c r="BK9" s="9">
        <f>'НСЛ FIT18'!BK9+25</f>
        <v>19991.5</v>
      </c>
      <c r="BL9" s="9">
        <f>'НСЛ FIT18'!BL9+25</f>
        <v>18817</v>
      </c>
      <c r="BM9" s="9">
        <f>'НСЛ FIT18'!BM9+25</f>
        <v>18817</v>
      </c>
      <c r="BN9" s="9">
        <f>'НСЛ FIT18'!BN9+25</f>
        <v>18817</v>
      </c>
      <c r="BO9" s="9">
        <f>'НСЛ FIT18'!BO9+25</f>
        <v>18817</v>
      </c>
      <c r="BP9" s="9">
        <f>'НСЛ FIT18'!BP9+25</f>
        <v>18817</v>
      </c>
      <c r="BQ9" s="9">
        <f>'НСЛ FIT18'!BQ9+25</f>
        <v>19991.5</v>
      </c>
      <c r="BR9" s="9">
        <f>'НСЛ FIT18'!BR9+25</f>
        <v>19991.5</v>
      </c>
      <c r="BS9" s="9">
        <f>'НСЛ FIT18'!BS9+25</f>
        <v>18817</v>
      </c>
      <c r="BT9" s="9">
        <f>'НСЛ FIT18'!BT9+25</f>
        <v>18817</v>
      </c>
      <c r="BU9" s="9">
        <f>'НСЛ FIT18'!BU9+25</f>
        <v>18817</v>
      </c>
      <c r="BV9" s="9">
        <f>'НСЛ FIT18'!BV9+25</f>
        <v>18817</v>
      </c>
      <c r="BW9" s="9">
        <f>'НСЛ FIT18'!BW9+25</f>
        <v>18817</v>
      </c>
      <c r="BX9" s="9">
        <f>'НСЛ FIT18'!BX9+25</f>
        <v>19991.5</v>
      </c>
      <c r="BY9" s="9">
        <f>'НСЛ FIT18'!BY9+25</f>
        <v>19991.5</v>
      </c>
      <c r="BZ9" s="9">
        <f>'НСЛ FIT18'!BZ9+25</f>
        <v>18817</v>
      </c>
      <c r="CA9" s="9">
        <f>'НСЛ FIT18'!CA9+25</f>
        <v>18817</v>
      </c>
      <c r="CB9" s="9">
        <f>'НСЛ FIT18'!CB9+25</f>
        <v>18817</v>
      </c>
      <c r="CC9" s="9">
        <f>'НСЛ FIT18'!CC9+25</f>
        <v>18817</v>
      </c>
      <c r="CD9" s="9">
        <f>'НСЛ FIT18'!CD9+25</f>
        <v>18817</v>
      </c>
      <c r="CE9" s="9">
        <f>'НСЛ FIT18'!CE9+25</f>
        <v>18817</v>
      </c>
      <c r="CF9" s="9">
        <f>'НСЛ FIT18'!CF9+25</f>
        <v>18817</v>
      </c>
      <c r="CG9" s="9">
        <f>'НСЛ FIT18'!CG9+25</f>
        <v>16468</v>
      </c>
      <c r="CH9" s="9">
        <f>'НСЛ FIT18'!CH9+25</f>
        <v>16468</v>
      </c>
      <c r="CI9" s="9">
        <f>'НСЛ FIT18'!CI9+25</f>
        <v>16468</v>
      </c>
      <c r="CJ9" s="9">
        <f>'НСЛ FIT18'!CJ9+25</f>
        <v>16468</v>
      </c>
      <c r="CK9" s="9">
        <f>'НСЛ FIT18'!CK9+25</f>
        <v>16468</v>
      </c>
      <c r="CL9" s="9">
        <f>'НСЛ FIT18'!CL9+25</f>
        <v>17642.5</v>
      </c>
      <c r="CM9" s="9">
        <f>'НСЛ FIT18'!CM9+25</f>
        <v>17642.5</v>
      </c>
      <c r="CN9" s="9">
        <f>'НСЛ FIT18'!CN9+25</f>
        <v>16468</v>
      </c>
      <c r="CO9" s="9">
        <f>'НСЛ FIT18'!CO9+25</f>
        <v>16468</v>
      </c>
      <c r="CP9" s="9">
        <f>'НСЛ FIT18'!CP9+25</f>
        <v>16468</v>
      </c>
      <c r="CQ9" s="9">
        <f>'НСЛ FIT18'!CQ9+25</f>
        <v>16468</v>
      </c>
      <c r="CR9" s="9">
        <f>'НСЛ FIT18'!CR9+25</f>
        <v>16468</v>
      </c>
      <c r="CS9" s="9">
        <f>'НСЛ FIT18'!CS9+25</f>
        <v>17642.5</v>
      </c>
      <c r="CT9" s="9">
        <f>'НСЛ FIT18'!CT9+25</f>
        <v>17642.5</v>
      </c>
      <c r="CU9" s="9">
        <f>'НСЛ FIT18'!CU9+25</f>
        <v>16468</v>
      </c>
      <c r="CV9" s="9">
        <f>'НСЛ FIT18'!CV9+25</f>
        <v>16468</v>
      </c>
      <c r="CW9" s="9">
        <f>'НСЛ FIT18'!CW9+25</f>
        <v>16468</v>
      </c>
      <c r="CX9" s="9">
        <f>'НСЛ FIT18'!CX9+25</f>
        <v>16468</v>
      </c>
      <c r="CY9" s="9">
        <f>'НСЛ FIT18'!CY9+25</f>
        <v>16468</v>
      </c>
      <c r="CZ9" s="9">
        <f>'НСЛ FIT18'!CZ9+25</f>
        <v>17642.5</v>
      </c>
      <c r="DA9" s="9">
        <f>'НСЛ FIT18'!DA9+25</f>
        <v>17642.5</v>
      </c>
      <c r="DB9" s="9">
        <f>'НСЛ FIT18'!DB9+25</f>
        <v>16468</v>
      </c>
      <c r="DC9" s="9">
        <f>'НСЛ FIT18'!DC9+25</f>
        <v>16468</v>
      </c>
      <c r="DD9" s="9">
        <f>'НСЛ FIT18'!DD9+25</f>
        <v>16468</v>
      </c>
      <c r="DE9" s="9">
        <f>'НСЛ FIT18'!DE9+25</f>
        <v>16468</v>
      </c>
      <c r="DF9" s="9">
        <f>'НСЛ FIT18'!DF9+25</f>
        <v>16468</v>
      </c>
      <c r="DG9" s="9">
        <f>'НСЛ FIT18'!DG9+25</f>
        <v>16468</v>
      </c>
      <c r="DH9" s="9">
        <f>'НСЛ FIT18'!DH9+25</f>
        <v>17642.5</v>
      </c>
      <c r="DI9" s="9">
        <f>'НСЛ FIT18'!DI9+25</f>
        <v>17642.5</v>
      </c>
      <c r="DJ9" s="9">
        <f>'НСЛ FIT18'!DJ9+25</f>
        <v>17642.5</v>
      </c>
      <c r="DK9" s="9">
        <f>'НСЛ FIT18'!DK9+25</f>
        <v>17642.5</v>
      </c>
      <c r="DL9" s="9">
        <f>'НСЛ FIT18'!DL9+25</f>
        <v>17642.5</v>
      </c>
      <c r="DM9" s="9">
        <f>'НСЛ FIT18'!DM9+25</f>
        <v>17642.5</v>
      </c>
      <c r="DN9" s="9">
        <f>'НСЛ FIT18'!DN9+25</f>
        <v>17642.5</v>
      </c>
      <c r="DO9" s="9">
        <f>'НСЛ FIT18'!DO9+25</f>
        <v>17642.5</v>
      </c>
      <c r="DP9" s="9">
        <f>'НСЛ FIT18'!DP9+25</f>
        <v>17642.5</v>
      </c>
      <c r="DQ9" s="9">
        <f>'НСЛ FIT18'!DQ9+25</f>
        <v>17642.5</v>
      </c>
      <c r="DR9" s="9">
        <f>'НСЛ FIT18'!DR9+25</f>
        <v>17642.5</v>
      </c>
      <c r="DS9" s="9">
        <f>'НСЛ FIT18'!DS9+25</f>
        <v>17642.5</v>
      </c>
    </row>
    <row r="10" spans="1:123" s="7" customFormat="1" x14ac:dyDescent="0.2">
      <c r="A10" s="8">
        <v>2</v>
      </c>
      <c r="B10" s="9">
        <f>'НСЛ FIT18'!B10+25</f>
        <v>16859.5</v>
      </c>
      <c r="C10" s="9">
        <f>'НСЛ FIT18'!C10+25</f>
        <v>16859.5</v>
      </c>
      <c r="D10" s="9">
        <f>'НСЛ FIT18'!D10+25</f>
        <v>16859.5</v>
      </c>
      <c r="E10" s="9">
        <f>'НСЛ FIT18'!E10+25</f>
        <v>16859.5</v>
      </c>
      <c r="F10" s="9">
        <f>'НСЛ FIT18'!F10+25</f>
        <v>19991.5</v>
      </c>
      <c r="G10" s="9">
        <f>'НСЛ FIT18'!G10+25</f>
        <v>19991.5</v>
      </c>
      <c r="H10" s="9">
        <f>'НСЛ FIT18'!H10+25</f>
        <v>19991.5</v>
      </c>
      <c r="I10" s="9">
        <f>'НСЛ FIT18'!I10+25</f>
        <v>19991.5</v>
      </c>
      <c r="J10" s="9">
        <f>'НСЛ FIT18'!J10+25</f>
        <v>19991.5</v>
      </c>
      <c r="K10" s="9">
        <f>'НСЛ FIT18'!K10+25</f>
        <v>19991.5</v>
      </c>
      <c r="L10" s="9">
        <f>'НСЛ FIT18'!L10+25</f>
        <v>19991.5</v>
      </c>
      <c r="M10" s="9">
        <f>'НСЛ FIT18'!M10+25</f>
        <v>19991.5</v>
      </c>
      <c r="N10" s="9">
        <f>'НСЛ FIT18'!N10+25</f>
        <v>19991.5</v>
      </c>
      <c r="O10" s="9">
        <f>'НСЛ FIT18'!O10+25</f>
        <v>19991.5</v>
      </c>
      <c r="P10" s="9">
        <f>'НСЛ FIT18'!P10+25</f>
        <v>24689.5</v>
      </c>
      <c r="Q10" s="9">
        <f>'НСЛ FIT18'!Q10+25</f>
        <v>24689.5</v>
      </c>
      <c r="R10" s="9">
        <f>'НСЛ FIT18'!R10+25</f>
        <v>24689.5</v>
      </c>
      <c r="S10" s="9">
        <f>'НСЛ FIT18'!S10+25</f>
        <v>24689.5</v>
      </c>
      <c r="T10" s="9">
        <f>'НСЛ FIT18'!T10+25</f>
        <v>26255.5</v>
      </c>
      <c r="U10" s="9">
        <f>'НСЛ FIT18'!U10+25</f>
        <v>26255.5</v>
      </c>
      <c r="V10" s="9">
        <f>'НСЛ FIT18'!V10+25</f>
        <v>26255.5</v>
      </c>
      <c r="W10" s="9">
        <f>'НСЛ FIT18'!W10+25</f>
        <v>26255.5</v>
      </c>
      <c r="X10" s="9">
        <f>'НСЛ FIT18'!X10+25</f>
        <v>26255.5</v>
      </c>
      <c r="Y10" s="9">
        <f>'НСЛ FIT18'!Y10+25</f>
        <v>26255.5</v>
      </c>
      <c r="Z10" s="9">
        <f>'НСЛ FIT18'!Z10+25</f>
        <v>26255.5</v>
      </c>
      <c r="AA10" s="9">
        <f>'НСЛ FIT18'!AA10+25</f>
        <v>26255.5</v>
      </c>
      <c r="AB10" s="9">
        <f>'НСЛ FIT18'!AB10+25</f>
        <v>26255.5</v>
      </c>
      <c r="AC10" s="9">
        <f>'НСЛ FIT18'!AC10+25</f>
        <v>21166</v>
      </c>
      <c r="AD10" s="9">
        <f>'НСЛ FIT18'!AD10+25</f>
        <v>21166</v>
      </c>
      <c r="AE10" s="9">
        <f>'НСЛ FIT18'!AE10+25</f>
        <v>21166</v>
      </c>
      <c r="AF10" s="9">
        <f>'НСЛ FIT18'!AF10+25</f>
        <v>22340.5</v>
      </c>
      <c r="AG10" s="9">
        <f>'НСЛ FIT18'!AG10+25</f>
        <v>22340.5</v>
      </c>
      <c r="AH10" s="9">
        <f>'НСЛ FIT18'!AH10+25</f>
        <v>22340.5</v>
      </c>
      <c r="AI10" s="9">
        <f>'НСЛ FIT18'!AI10+25</f>
        <v>22340.5</v>
      </c>
      <c r="AJ10" s="9">
        <f>'НСЛ FIT18'!AJ10+25</f>
        <v>22340.5</v>
      </c>
      <c r="AK10" s="9">
        <f>'НСЛ FIT18'!AK10+25</f>
        <v>22340.5</v>
      </c>
      <c r="AL10" s="9">
        <f>'НСЛ FIT18'!AL10+25</f>
        <v>22340.5</v>
      </c>
      <c r="AM10" s="9">
        <f>'НСЛ FIT18'!AM10+25</f>
        <v>22340.5</v>
      </c>
      <c r="AN10" s="9">
        <f>'НСЛ FIT18'!AN10+25</f>
        <v>24689.5</v>
      </c>
      <c r="AO10" s="9">
        <f>'НСЛ FIT18'!AO10+25</f>
        <v>24689.5</v>
      </c>
      <c r="AP10" s="9">
        <f>'НСЛ FIT18'!AP10+25</f>
        <v>21166</v>
      </c>
      <c r="AQ10" s="9">
        <f>'НСЛ FIT18'!AQ10+25</f>
        <v>21166</v>
      </c>
      <c r="AR10" s="9">
        <f>'НСЛ FIT18'!AR10+25</f>
        <v>21166</v>
      </c>
      <c r="AS10" s="9">
        <f>'НСЛ FIT18'!AS10+25</f>
        <v>21166</v>
      </c>
      <c r="AT10" s="9">
        <f>'НСЛ FIT18'!AT10+25</f>
        <v>23515</v>
      </c>
      <c r="AU10" s="9">
        <f>'НСЛ FIT18'!AU10+25</f>
        <v>23515</v>
      </c>
      <c r="AV10" s="9">
        <f>'НСЛ FIT18'!AV10+25</f>
        <v>23515</v>
      </c>
      <c r="AW10" s="9">
        <f>'НСЛ FIT18'!AW10+25</f>
        <v>23515</v>
      </c>
      <c r="AX10" s="9">
        <f>'НСЛ FIT18'!AX10+25</f>
        <v>21166</v>
      </c>
      <c r="AY10" s="9">
        <f>'НСЛ FIT18'!AY10+25</f>
        <v>21166</v>
      </c>
      <c r="AZ10" s="9">
        <f>'НСЛ FIT18'!AZ10+25</f>
        <v>21166</v>
      </c>
      <c r="BA10" s="9">
        <f>'НСЛ FIT18'!BA10+25</f>
        <v>21166</v>
      </c>
      <c r="BB10" s="9">
        <f>'НСЛ FIT18'!BB10+25</f>
        <v>21166</v>
      </c>
      <c r="BC10" s="9">
        <f>'НСЛ FIT18'!BC10+25</f>
        <v>22340.5</v>
      </c>
      <c r="BD10" s="9">
        <f>'НСЛ FIT18'!BD10+25</f>
        <v>22340.5</v>
      </c>
      <c r="BE10" s="9">
        <f>'НСЛ FIT18'!BE10+25</f>
        <v>21166</v>
      </c>
      <c r="BF10" s="9">
        <f>'НСЛ FIT18'!BF10+25</f>
        <v>21166</v>
      </c>
      <c r="BG10" s="9">
        <f>'НСЛ FIT18'!BG10+25</f>
        <v>21166</v>
      </c>
      <c r="BH10" s="9">
        <f>'НСЛ FIT18'!BH10+25</f>
        <v>21166</v>
      </c>
      <c r="BI10" s="9">
        <f>'НСЛ FIT18'!BI10+25</f>
        <v>21166</v>
      </c>
      <c r="BJ10" s="9">
        <f>'НСЛ FIT18'!BJ10+25</f>
        <v>22340.5</v>
      </c>
      <c r="BK10" s="9">
        <f>'НСЛ FIT18'!BK10+25</f>
        <v>22340.5</v>
      </c>
      <c r="BL10" s="9">
        <f>'НСЛ FIT18'!BL10+25</f>
        <v>21166</v>
      </c>
      <c r="BM10" s="9">
        <f>'НСЛ FIT18'!BM10+25</f>
        <v>21166</v>
      </c>
      <c r="BN10" s="9">
        <f>'НСЛ FIT18'!BN10+25</f>
        <v>21166</v>
      </c>
      <c r="BO10" s="9">
        <f>'НСЛ FIT18'!BO10+25</f>
        <v>21166</v>
      </c>
      <c r="BP10" s="9">
        <f>'НСЛ FIT18'!BP10+25</f>
        <v>21166</v>
      </c>
      <c r="BQ10" s="9">
        <f>'НСЛ FIT18'!BQ10+25</f>
        <v>22340.5</v>
      </c>
      <c r="BR10" s="9">
        <f>'НСЛ FIT18'!BR10+25</f>
        <v>22340.5</v>
      </c>
      <c r="BS10" s="9">
        <f>'НСЛ FIT18'!BS10+25</f>
        <v>21166</v>
      </c>
      <c r="BT10" s="9">
        <f>'НСЛ FIT18'!BT10+25</f>
        <v>21166</v>
      </c>
      <c r="BU10" s="9">
        <f>'НСЛ FIT18'!BU10+25</f>
        <v>21166</v>
      </c>
      <c r="BV10" s="9">
        <f>'НСЛ FIT18'!BV10+25</f>
        <v>21166</v>
      </c>
      <c r="BW10" s="9">
        <f>'НСЛ FIT18'!BW10+25</f>
        <v>21166</v>
      </c>
      <c r="BX10" s="9">
        <f>'НСЛ FIT18'!BX10+25</f>
        <v>22340.5</v>
      </c>
      <c r="BY10" s="9">
        <f>'НСЛ FIT18'!BY10+25</f>
        <v>22340.5</v>
      </c>
      <c r="BZ10" s="9">
        <f>'НСЛ FIT18'!BZ10+25</f>
        <v>21166</v>
      </c>
      <c r="CA10" s="9">
        <f>'НСЛ FIT18'!CA10+25</f>
        <v>21166</v>
      </c>
      <c r="CB10" s="9">
        <f>'НСЛ FIT18'!CB10+25</f>
        <v>21166</v>
      </c>
      <c r="CC10" s="9">
        <f>'НСЛ FIT18'!CC10+25</f>
        <v>21166</v>
      </c>
      <c r="CD10" s="9">
        <f>'НСЛ FIT18'!CD10+25</f>
        <v>21166</v>
      </c>
      <c r="CE10" s="9">
        <f>'НСЛ FIT18'!CE10+25</f>
        <v>21166</v>
      </c>
      <c r="CF10" s="9">
        <f>'НСЛ FIT18'!CF10+25</f>
        <v>21166</v>
      </c>
      <c r="CG10" s="9">
        <f>'НСЛ FIT18'!CG10+25</f>
        <v>18817</v>
      </c>
      <c r="CH10" s="9">
        <f>'НСЛ FIT18'!CH10+25</f>
        <v>18817</v>
      </c>
      <c r="CI10" s="9">
        <f>'НСЛ FIT18'!CI10+25</f>
        <v>18817</v>
      </c>
      <c r="CJ10" s="9">
        <f>'НСЛ FIT18'!CJ10+25</f>
        <v>18817</v>
      </c>
      <c r="CK10" s="9">
        <f>'НСЛ FIT18'!CK10+25</f>
        <v>18817</v>
      </c>
      <c r="CL10" s="9">
        <f>'НСЛ FIT18'!CL10+25</f>
        <v>19991.5</v>
      </c>
      <c r="CM10" s="9">
        <f>'НСЛ FIT18'!CM10+25</f>
        <v>19991.5</v>
      </c>
      <c r="CN10" s="9">
        <f>'НСЛ FIT18'!CN10+25</f>
        <v>18817</v>
      </c>
      <c r="CO10" s="9">
        <f>'НСЛ FIT18'!CO10+25</f>
        <v>18817</v>
      </c>
      <c r="CP10" s="9">
        <f>'НСЛ FIT18'!CP10+25</f>
        <v>18817</v>
      </c>
      <c r="CQ10" s="9">
        <f>'НСЛ FIT18'!CQ10+25</f>
        <v>18817</v>
      </c>
      <c r="CR10" s="9">
        <f>'НСЛ FIT18'!CR10+25</f>
        <v>18817</v>
      </c>
      <c r="CS10" s="9">
        <f>'НСЛ FIT18'!CS10+25</f>
        <v>19991.5</v>
      </c>
      <c r="CT10" s="9">
        <f>'НСЛ FIT18'!CT10+25</f>
        <v>19991.5</v>
      </c>
      <c r="CU10" s="9">
        <f>'НСЛ FIT18'!CU10+25</f>
        <v>18817</v>
      </c>
      <c r="CV10" s="9">
        <f>'НСЛ FIT18'!CV10+25</f>
        <v>18817</v>
      </c>
      <c r="CW10" s="9">
        <f>'НСЛ FIT18'!CW10+25</f>
        <v>18817</v>
      </c>
      <c r="CX10" s="9">
        <f>'НСЛ FIT18'!CX10+25</f>
        <v>18817</v>
      </c>
      <c r="CY10" s="9">
        <f>'НСЛ FIT18'!CY10+25</f>
        <v>18817</v>
      </c>
      <c r="CZ10" s="9">
        <f>'НСЛ FIT18'!CZ10+25</f>
        <v>19991.5</v>
      </c>
      <c r="DA10" s="9">
        <f>'НСЛ FIT18'!DA10+25</f>
        <v>19991.5</v>
      </c>
      <c r="DB10" s="9">
        <f>'НСЛ FIT18'!DB10+25</f>
        <v>18817</v>
      </c>
      <c r="DC10" s="9">
        <f>'НСЛ FIT18'!DC10+25</f>
        <v>18817</v>
      </c>
      <c r="DD10" s="9">
        <f>'НСЛ FIT18'!DD10+25</f>
        <v>18817</v>
      </c>
      <c r="DE10" s="9">
        <f>'НСЛ FIT18'!DE10+25</f>
        <v>18817</v>
      </c>
      <c r="DF10" s="9">
        <f>'НСЛ FIT18'!DF10+25</f>
        <v>18817</v>
      </c>
      <c r="DG10" s="9">
        <f>'НСЛ FIT18'!DG10+25</f>
        <v>18817</v>
      </c>
      <c r="DH10" s="9">
        <f>'НСЛ FIT18'!DH10+25</f>
        <v>19991.5</v>
      </c>
      <c r="DI10" s="9">
        <f>'НСЛ FIT18'!DI10+25</f>
        <v>19991.5</v>
      </c>
      <c r="DJ10" s="9">
        <f>'НСЛ FIT18'!DJ10+25</f>
        <v>19991.5</v>
      </c>
      <c r="DK10" s="9">
        <f>'НСЛ FIT18'!DK10+25</f>
        <v>19991.5</v>
      </c>
      <c r="DL10" s="9">
        <f>'НСЛ FIT18'!DL10+25</f>
        <v>19991.5</v>
      </c>
      <c r="DM10" s="9">
        <f>'НСЛ FIT18'!DM10+25</f>
        <v>19991.5</v>
      </c>
      <c r="DN10" s="9">
        <f>'НСЛ FIT18'!DN10+25</f>
        <v>19991.5</v>
      </c>
      <c r="DO10" s="9">
        <f>'НСЛ FIT18'!DO10+25</f>
        <v>19991.5</v>
      </c>
      <c r="DP10" s="9">
        <f>'НСЛ FIT18'!DP10+25</f>
        <v>19991.5</v>
      </c>
      <c r="DQ10" s="9">
        <f>'НСЛ FIT18'!DQ10+25</f>
        <v>19991.5</v>
      </c>
      <c r="DR10" s="9">
        <f>'НСЛ FIT18'!DR10+25</f>
        <v>19991.5</v>
      </c>
      <c r="DS10" s="9">
        <f>'НСЛ FIT18'!DS10+25</f>
        <v>19991.5</v>
      </c>
    </row>
    <row r="11" spans="1:123" s="7" customFormat="1" x14ac:dyDescent="0.2">
      <c r="A11" s="6" t="s">
        <v>54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</row>
    <row r="12" spans="1:123" s="7" customFormat="1" x14ac:dyDescent="0.2">
      <c r="A12" s="8">
        <v>1</v>
      </c>
      <c r="B12" s="9">
        <f>'НСЛ FIT18'!B12+25</f>
        <v>15293.5</v>
      </c>
      <c r="C12" s="9">
        <f>'НСЛ FIT18'!C12+25</f>
        <v>15293.5</v>
      </c>
      <c r="D12" s="9">
        <f>'НСЛ FIT18'!D12+25</f>
        <v>15293.5</v>
      </c>
      <c r="E12" s="9">
        <f>'НСЛ FIT18'!E12+25</f>
        <v>15293.5</v>
      </c>
      <c r="F12" s="9">
        <f>'НСЛ FIT18'!F12+25</f>
        <v>18425.5</v>
      </c>
      <c r="G12" s="9">
        <f>'НСЛ FIT18'!G12+25</f>
        <v>18425.5</v>
      </c>
      <c r="H12" s="9">
        <f>'НСЛ FIT18'!H12+25</f>
        <v>18425.5</v>
      </c>
      <c r="I12" s="9">
        <f>'НСЛ FIT18'!I12+25</f>
        <v>18425.5</v>
      </c>
      <c r="J12" s="9">
        <f>'НСЛ FIT18'!J12+25</f>
        <v>18425.5</v>
      </c>
      <c r="K12" s="9">
        <f>'НСЛ FIT18'!K12+25</f>
        <v>18425.5</v>
      </c>
      <c r="L12" s="9">
        <f>'НСЛ FIT18'!L12+25</f>
        <v>18425.5</v>
      </c>
      <c r="M12" s="9">
        <f>'НСЛ FIT18'!M12+25</f>
        <v>18425.5</v>
      </c>
      <c r="N12" s="9">
        <f>'НСЛ FIT18'!N12+25</f>
        <v>18425.5</v>
      </c>
      <c r="O12" s="9">
        <f>'НСЛ FIT18'!O12+25</f>
        <v>18425.5</v>
      </c>
      <c r="P12" s="9">
        <f>'НСЛ FIT18'!P12+25</f>
        <v>23123.5</v>
      </c>
      <c r="Q12" s="9">
        <f>'НСЛ FIT18'!Q12+25</f>
        <v>23123.5</v>
      </c>
      <c r="R12" s="9">
        <f>'НСЛ FIT18'!R12+25</f>
        <v>23123.5</v>
      </c>
      <c r="S12" s="9">
        <f>'НСЛ FIT18'!S12+25</f>
        <v>23123.5</v>
      </c>
      <c r="T12" s="9">
        <f>'НСЛ FIT18'!T12+25</f>
        <v>24689.5</v>
      </c>
      <c r="U12" s="9">
        <f>'НСЛ FIT18'!U12+25</f>
        <v>24689.5</v>
      </c>
      <c r="V12" s="9">
        <f>'НСЛ FIT18'!V12+25</f>
        <v>24689.5</v>
      </c>
      <c r="W12" s="9">
        <f>'НСЛ FIT18'!W12+25</f>
        <v>24689.5</v>
      </c>
      <c r="X12" s="9">
        <f>'НСЛ FIT18'!X12+25</f>
        <v>24689.5</v>
      </c>
      <c r="Y12" s="9">
        <f>'НСЛ FIT18'!Y12+25</f>
        <v>24689.5</v>
      </c>
      <c r="Z12" s="9">
        <f>'НСЛ FIT18'!Z12+25</f>
        <v>24689.5</v>
      </c>
      <c r="AA12" s="9">
        <f>'НСЛ FIT18'!AA12+25</f>
        <v>24689.5</v>
      </c>
      <c r="AB12" s="9">
        <f>'НСЛ FIT18'!AB12+25</f>
        <v>24689.5</v>
      </c>
      <c r="AC12" s="9">
        <f>'НСЛ FIT18'!AC12+25</f>
        <v>19600</v>
      </c>
      <c r="AD12" s="9">
        <f>'НСЛ FIT18'!AD12+25</f>
        <v>19600</v>
      </c>
      <c r="AE12" s="9">
        <f>'НСЛ FIT18'!AE12+25</f>
        <v>19600</v>
      </c>
      <c r="AF12" s="9">
        <f>'НСЛ FIT18'!AF12+25</f>
        <v>20774.5</v>
      </c>
      <c r="AG12" s="9">
        <f>'НСЛ FIT18'!AG12+25</f>
        <v>20774.5</v>
      </c>
      <c r="AH12" s="9">
        <f>'НСЛ FIT18'!AH12+25</f>
        <v>20774.5</v>
      </c>
      <c r="AI12" s="9">
        <f>'НСЛ FIT18'!AI12+25</f>
        <v>20774.5</v>
      </c>
      <c r="AJ12" s="9">
        <f>'НСЛ FIT18'!AJ12+25</f>
        <v>20774.5</v>
      </c>
      <c r="AK12" s="9">
        <f>'НСЛ FIT18'!AK12+25</f>
        <v>20774.5</v>
      </c>
      <c r="AL12" s="9">
        <f>'НСЛ FIT18'!AL12+25</f>
        <v>20774.5</v>
      </c>
      <c r="AM12" s="9">
        <f>'НСЛ FIT18'!AM12+25</f>
        <v>20774.5</v>
      </c>
      <c r="AN12" s="9">
        <f>'НСЛ FIT18'!AN12+25</f>
        <v>23123.5</v>
      </c>
      <c r="AO12" s="9">
        <f>'НСЛ FIT18'!AO12+25</f>
        <v>23123.5</v>
      </c>
      <c r="AP12" s="9">
        <f>'НСЛ FIT18'!AP12+25</f>
        <v>19600</v>
      </c>
      <c r="AQ12" s="9">
        <f>'НСЛ FIT18'!AQ12+25</f>
        <v>19600</v>
      </c>
      <c r="AR12" s="9">
        <f>'НСЛ FIT18'!AR12+25</f>
        <v>19600</v>
      </c>
      <c r="AS12" s="9">
        <f>'НСЛ FIT18'!AS12+25</f>
        <v>19600</v>
      </c>
      <c r="AT12" s="9">
        <f>'НСЛ FIT18'!AT12+25</f>
        <v>21949</v>
      </c>
      <c r="AU12" s="9">
        <f>'НСЛ FIT18'!AU12+25</f>
        <v>21949</v>
      </c>
      <c r="AV12" s="9">
        <f>'НСЛ FIT18'!AV12+25</f>
        <v>21949</v>
      </c>
      <c r="AW12" s="9">
        <f>'НСЛ FIT18'!AW12+25</f>
        <v>21949</v>
      </c>
      <c r="AX12" s="9">
        <f>'НСЛ FIT18'!AX12+25</f>
        <v>19600</v>
      </c>
      <c r="AY12" s="9">
        <f>'НСЛ FIT18'!AY12+25</f>
        <v>19600</v>
      </c>
      <c r="AZ12" s="9">
        <f>'НСЛ FIT18'!AZ12+25</f>
        <v>19600</v>
      </c>
      <c r="BA12" s="9">
        <f>'НСЛ FIT18'!BA12+25</f>
        <v>19600</v>
      </c>
      <c r="BB12" s="9">
        <f>'НСЛ FIT18'!BB12+25</f>
        <v>19600</v>
      </c>
      <c r="BC12" s="9">
        <f>'НСЛ FIT18'!BC12+25</f>
        <v>20774.5</v>
      </c>
      <c r="BD12" s="9">
        <f>'НСЛ FIT18'!BD12+25</f>
        <v>20774.5</v>
      </c>
      <c r="BE12" s="9">
        <f>'НСЛ FIT18'!BE12+25</f>
        <v>19600</v>
      </c>
      <c r="BF12" s="9">
        <f>'НСЛ FIT18'!BF12+25</f>
        <v>19600</v>
      </c>
      <c r="BG12" s="9">
        <f>'НСЛ FIT18'!BG12+25</f>
        <v>19600</v>
      </c>
      <c r="BH12" s="9">
        <f>'НСЛ FIT18'!BH12+25</f>
        <v>19600</v>
      </c>
      <c r="BI12" s="9">
        <f>'НСЛ FIT18'!BI12+25</f>
        <v>19600</v>
      </c>
      <c r="BJ12" s="9">
        <f>'НСЛ FIT18'!BJ12+25</f>
        <v>20774.5</v>
      </c>
      <c r="BK12" s="9">
        <f>'НСЛ FIT18'!BK12+25</f>
        <v>20774.5</v>
      </c>
      <c r="BL12" s="9">
        <f>'НСЛ FIT18'!BL12+25</f>
        <v>19600</v>
      </c>
      <c r="BM12" s="9">
        <f>'НСЛ FIT18'!BM12+25</f>
        <v>19600</v>
      </c>
      <c r="BN12" s="9">
        <f>'НСЛ FIT18'!BN12+25</f>
        <v>19600</v>
      </c>
      <c r="BO12" s="9">
        <f>'НСЛ FIT18'!BO12+25</f>
        <v>19600</v>
      </c>
      <c r="BP12" s="9">
        <f>'НСЛ FIT18'!BP12+25</f>
        <v>19600</v>
      </c>
      <c r="BQ12" s="9">
        <f>'НСЛ FIT18'!BQ12+25</f>
        <v>20774.5</v>
      </c>
      <c r="BR12" s="9">
        <f>'НСЛ FIT18'!BR12+25</f>
        <v>20774.5</v>
      </c>
      <c r="BS12" s="9">
        <f>'НСЛ FIT18'!BS12+25</f>
        <v>19600</v>
      </c>
      <c r="BT12" s="9">
        <f>'НСЛ FIT18'!BT12+25</f>
        <v>19600</v>
      </c>
      <c r="BU12" s="9">
        <f>'НСЛ FIT18'!BU12+25</f>
        <v>19600</v>
      </c>
      <c r="BV12" s="9">
        <f>'НСЛ FIT18'!BV12+25</f>
        <v>19600</v>
      </c>
      <c r="BW12" s="9">
        <f>'НСЛ FIT18'!BW12+25</f>
        <v>19600</v>
      </c>
      <c r="BX12" s="9">
        <f>'НСЛ FIT18'!BX12+25</f>
        <v>20774.5</v>
      </c>
      <c r="BY12" s="9">
        <f>'НСЛ FIT18'!BY12+25</f>
        <v>20774.5</v>
      </c>
      <c r="BZ12" s="9">
        <f>'НСЛ FIT18'!BZ12+25</f>
        <v>19600</v>
      </c>
      <c r="CA12" s="9">
        <f>'НСЛ FIT18'!CA12+25</f>
        <v>19600</v>
      </c>
      <c r="CB12" s="9">
        <f>'НСЛ FIT18'!CB12+25</f>
        <v>19600</v>
      </c>
      <c r="CC12" s="9">
        <f>'НСЛ FIT18'!CC12+25</f>
        <v>19600</v>
      </c>
      <c r="CD12" s="9">
        <f>'НСЛ FIT18'!CD12+25</f>
        <v>19600</v>
      </c>
      <c r="CE12" s="9">
        <f>'НСЛ FIT18'!CE12+25</f>
        <v>19600</v>
      </c>
      <c r="CF12" s="9">
        <f>'НСЛ FIT18'!CF12+25</f>
        <v>19600</v>
      </c>
      <c r="CG12" s="9">
        <f>'НСЛ FIT18'!CG12+25</f>
        <v>17251</v>
      </c>
      <c r="CH12" s="9">
        <f>'НСЛ FIT18'!CH12+25</f>
        <v>17251</v>
      </c>
      <c r="CI12" s="9">
        <f>'НСЛ FIT18'!CI12+25</f>
        <v>17251</v>
      </c>
      <c r="CJ12" s="9">
        <f>'НСЛ FIT18'!CJ12+25</f>
        <v>17251</v>
      </c>
      <c r="CK12" s="9">
        <f>'НСЛ FIT18'!CK12+25</f>
        <v>17251</v>
      </c>
      <c r="CL12" s="9">
        <f>'НСЛ FIT18'!CL12+25</f>
        <v>18425.5</v>
      </c>
      <c r="CM12" s="9">
        <f>'НСЛ FIT18'!CM12+25</f>
        <v>18425.5</v>
      </c>
      <c r="CN12" s="9">
        <f>'НСЛ FIT18'!CN12+25</f>
        <v>17251</v>
      </c>
      <c r="CO12" s="9">
        <f>'НСЛ FIT18'!CO12+25</f>
        <v>17251</v>
      </c>
      <c r="CP12" s="9">
        <f>'НСЛ FIT18'!CP12+25</f>
        <v>17251</v>
      </c>
      <c r="CQ12" s="9">
        <f>'НСЛ FIT18'!CQ12+25</f>
        <v>17251</v>
      </c>
      <c r="CR12" s="9">
        <f>'НСЛ FIT18'!CR12+25</f>
        <v>17251</v>
      </c>
      <c r="CS12" s="9">
        <f>'НСЛ FIT18'!CS12+25</f>
        <v>18425.5</v>
      </c>
      <c r="CT12" s="9">
        <f>'НСЛ FIT18'!CT12+25</f>
        <v>18425.5</v>
      </c>
      <c r="CU12" s="9">
        <f>'НСЛ FIT18'!CU12+25</f>
        <v>17251</v>
      </c>
      <c r="CV12" s="9">
        <f>'НСЛ FIT18'!CV12+25</f>
        <v>17251</v>
      </c>
      <c r="CW12" s="9">
        <f>'НСЛ FIT18'!CW12+25</f>
        <v>17251</v>
      </c>
      <c r="CX12" s="9">
        <f>'НСЛ FIT18'!CX12+25</f>
        <v>17251</v>
      </c>
      <c r="CY12" s="9">
        <f>'НСЛ FIT18'!CY12+25</f>
        <v>17251</v>
      </c>
      <c r="CZ12" s="9">
        <f>'НСЛ FIT18'!CZ12+25</f>
        <v>18425.5</v>
      </c>
      <c r="DA12" s="9">
        <f>'НСЛ FIT18'!DA12+25</f>
        <v>18425.5</v>
      </c>
      <c r="DB12" s="9">
        <f>'НСЛ FIT18'!DB12+25</f>
        <v>17251</v>
      </c>
      <c r="DC12" s="9">
        <f>'НСЛ FIT18'!DC12+25</f>
        <v>17251</v>
      </c>
      <c r="DD12" s="9">
        <f>'НСЛ FIT18'!DD12+25</f>
        <v>17251</v>
      </c>
      <c r="DE12" s="9">
        <f>'НСЛ FIT18'!DE12+25</f>
        <v>17251</v>
      </c>
      <c r="DF12" s="9">
        <f>'НСЛ FIT18'!DF12+25</f>
        <v>17251</v>
      </c>
      <c r="DG12" s="9">
        <f>'НСЛ FIT18'!DG12+25</f>
        <v>17251</v>
      </c>
      <c r="DH12" s="9">
        <f>'НСЛ FIT18'!DH12+25</f>
        <v>18425.5</v>
      </c>
      <c r="DI12" s="9">
        <f>'НСЛ FIT18'!DI12+25</f>
        <v>18425.5</v>
      </c>
      <c r="DJ12" s="9">
        <f>'НСЛ FIT18'!DJ12+25</f>
        <v>18425.5</v>
      </c>
      <c r="DK12" s="9">
        <f>'НСЛ FIT18'!DK12+25</f>
        <v>18425.5</v>
      </c>
      <c r="DL12" s="9">
        <f>'НСЛ FIT18'!DL12+25</f>
        <v>18425.5</v>
      </c>
      <c r="DM12" s="9">
        <f>'НСЛ FIT18'!DM12+25</f>
        <v>18425.5</v>
      </c>
      <c r="DN12" s="9">
        <f>'НСЛ FIT18'!DN12+25</f>
        <v>18425.5</v>
      </c>
      <c r="DO12" s="9">
        <f>'НСЛ FIT18'!DO12+25</f>
        <v>18425.5</v>
      </c>
      <c r="DP12" s="9">
        <f>'НСЛ FIT18'!DP12+25</f>
        <v>18425.5</v>
      </c>
      <c r="DQ12" s="9">
        <f>'НСЛ FIT18'!DQ12+25</f>
        <v>18425.5</v>
      </c>
      <c r="DR12" s="9">
        <f>'НСЛ FIT18'!DR12+25</f>
        <v>18425.5</v>
      </c>
      <c r="DS12" s="9">
        <f>'НСЛ FIT18'!DS12+25</f>
        <v>18425.5</v>
      </c>
    </row>
    <row r="13" spans="1:123" s="7" customFormat="1" x14ac:dyDescent="0.2">
      <c r="A13" s="8">
        <v>2</v>
      </c>
      <c r="B13" s="9">
        <f>'НСЛ FIT18'!B13+25</f>
        <v>17642.5</v>
      </c>
      <c r="C13" s="9">
        <f>'НСЛ FIT18'!C13+25</f>
        <v>17642.5</v>
      </c>
      <c r="D13" s="9">
        <f>'НСЛ FIT18'!D13+25</f>
        <v>17642.5</v>
      </c>
      <c r="E13" s="9">
        <f>'НСЛ FIT18'!E13+25</f>
        <v>17642.5</v>
      </c>
      <c r="F13" s="9">
        <f>'НСЛ FIT18'!F13+25</f>
        <v>20774.5</v>
      </c>
      <c r="G13" s="9">
        <f>'НСЛ FIT18'!G13+25</f>
        <v>20774.5</v>
      </c>
      <c r="H13" s="9">
        <f>'НСЛ FIT18'!H13+25</f>
        <v>20774.5</v>
      </c>
      <c r="I13" s="9">
        <f>'НСЛ FIT18'!I13+25</f>
        <v>20774.5</v>
      </c>
      <c r="J13" s="9">
        <f>'НСЛ FIT18'!J13+25</f>
        <v>20774.5</v>
      </c>
      <c r="K13" s="9">
        <f>'НСЛ FIT18'!K13+25</f>
        <v>20774.5</v>
      </c>
      <c r="L13" s="9">
        <f>'НСЛ FIT18'!L13+25</f>
        <v>20774.5</v>
      </c>
      <c r="M13" s="9">
        <f>'НСЛ FIT18'!M13+25</f>
        <v>20774.5</v>
      </c>
      <c r="N13" s="9">
        <f>'НСЛ FIT18'!N13+25</f>
        <v>20774.5</v>
      </c>
      <c r="O13" s="9">
        <f>'НСЛ FIT18'!O13+25</f>
        <v>20774.5</v>
      </c>
      <c r="P13" s="9">
        <f>'НСЛ FIT18'!P13+25</f>
        <v>25472.5</v>
      </c>
      <c r="Q13" s="9">
        <f>'НСЛ FIT18'!Q13+25</f>
        <v>25472.5</v>
      </c>
      <c r="R13" s="9">
        <f>'НСЛ FIT18'!R13+25</f>
        <v>25472.5</v>
      </c>
      <c r="S13" s="9">
        <f>'НСЛ FIT18'!S13+25</f>
        <v>25472.5</v>
      </c>
      <c r="T13" s="9">
        <f>'НСЛ FIT18'!T13+25</f>
        <v>27038.5</v>
      </c>
      <c r="U13" s="9">
        <f>'НСЛ FIT18'!U13+25</f>
        <v>27038.5</v>
      </c>
      <c r="V13" s="9">
        <f>'НСЛ FIT18'!V13+25</f>
        <v>27038.5</v>
      </c>
      <c r="W13" s="9">
        <f>'НСЛ FIT18'!W13+25</f>
        <v>27038.5</v>
      </c>
      <c r="X13" s="9">
        <f>'НСЛ FIT18'!X13+25</f>
        <v>27038.5</v>
      </c>
      <c r="Y13" s="9">
        <f>'НСЛ FIT18'!Y13+25</f>
        <v>27038.5</v>
      </c>
      <c r="Z13" s="9">
        <f>'НСЛ FIT18'!Z13+25</f>
        <v>27038.5</v>
      </c>
      <c r="AA13" s="9">
        <f>'НСЛ FIT18'!AA13+25</f>
        <v>27038.5</v>
      </c>
      <c r="AB13" s="9">
        <f>'НСЛ FIT18'!AB13+25</f>
        <v>27038.5</v>
      </c>
      <c r="AC13" s="9">
        <f>'НСЛ FIT18'!AC13+25</f>
        <v>21949</v>
      </c>
      <c r="AD13" s="9">
        <f>'НСЛ FIT18'!AD13+25</f>
        <v>21949</v>
      </c>
      <c r="AE13" s="9">
        <f>'НСЛ FIT18'!AE13+25</f>
        <v>21949</v>
      </c>
      <c r="AF13" s="9">
        <f>'НСЛ FIT18'!AF13+25</f>
        <v>23123.5</v>
      </c>
      <c r="AG13" s="9">
        <f>'НСЛ FIT18'!AG13+25</f>
        <v>23123.5</v>
      </c>
      <c r="AH13" s="9">
        <f>'НСЛ FIT18'!AH13+25</f>
        <v>23123.5</v>
      </c>
      <c r="AI13" s="9">
        <f>'НСЛ FIT18'!AI13+25</f>
        <v>23123.5</v>
      </c>
      <c r="AJ13" s="9">
        <f>'НСЛ FIT18'!AJ13+25</f>
        <v>23123.5</v>
      </c>
      <c r="AK13" s="9">
        <f>'НСЛ FIT18'!AK13+25</f>
        <v>23123.5</v>
      </c>
      <c r="AL13" s="9">
        <f>'НСЛ FIT18'!AL13+25</f>
        <v>23123.5</v>
      </c>
      <c r="AM13" s="9">
        <f>'НСЛ FIT18'!AM13+25</f>
        <v>23123.5</v>
      </c>
      <c r="AN13" s="9">
        <f>'НСЛ FIT18'!AN13+25</f>
        <v>25472.5</v>
      </c>
      <c r="AO13" s="9">
        <f>'НСЛ FIT18'!AO13+25</f>
        <v>25472.5</v>
      </c>
      <c r="AP13" s="9">
        <f>'НСЛ FIT18'!AP13+25</f>
        <v>21949</v>
      </c>
      <c r="AQ13" s="9">
        <f>'НСЛ FIT18'!AQ13+25</f>
        <v>21949</v>
      </c>
      <c r="AR13" s="9">
        <f>'НСЛ FIT18'!AR13+25</f>
        <v>21949</v>
      </c>
      <c r="AS13" s="9">
        <f>'НСЛ FIT18'!AS13+25</f>
        <v>21949</v>
      </c>
      <c r="AT13" s="9">
        <f>'НСЛ FIT18'!AT13+25</f>
        <v>24298</v>
      </c>
      <c r="AU13" s="9">
        <f>'НСЛ FIT18'!AU13+25</f>
        <v>24298</v>
      </c>
      <c r="AV13" s="9">
        <f>'НСЛ FIT18'!AV13+25</f>
        <v>24298</v>
      </c>
      <c r="AW13" s="9">
        <f>'НСЛ FIT18'!AW13+25</f>
        <v>24298</v>
      </c>
      <c r="AX13" s="9">
        <f>'НСЛ FIT18'!AX13+25</f>
        <v>21949</v>
      </c>
      <c r="AY13" s="9">
        <f>'НСЛ FIT18'!AY13+25</f>
        <v>21949</v>
      </c>
      <c r="AZ13" s="9">
        <f>'НСЛ FIT18'!AZ13+25</f>
        <v>21949</v>
      </c>
      <c r="BA13" s="9">
        <f>'НСЛ FIT18'!BA13+25</f>
        <v>21949</v>
      </c>
      <c r="BB13" s="9">
        <f>'НСЛ FIT18'!BB13+25</f>
        <v>21949</v>
      </c>
      <c r="BC13" s="9">
        <f>'НСЛ FIT18'!BC13+25</f>
        <v>23123.5</v>
      </c>
      <c r="BD13" s="9">
        <f>'НСЛ FIT18'!BD13+25</f>
        <v>23123.5</v>
      </c>
      <c r="BE13" s="9">
        <f>'НСЛ FIT18'!BE13+25</f>
        <v>21949</v>
      </c>
      <c r="BF13" s="9">
        <f>'НСЛ FIT18'!BF13+25</f>
        <v>21949</v>
      </c>
      <c r="BG13" s="9">
        <f>'НСЛ FIT18'!BG13+25</f>
        <v>21949</v>
      </c>
      <c r="BH13" s="9">
        <f>'НСЛ FIT18'!BH13+25</f>
        <v>21949</v>
      </c>
      <c r="BI13" s="9">
        <f>'НСЛ FIT18'!BI13+25</f>
        <v>21949</v>
      </c>
      <c r="BJ13" s="9">
        <f>'НСЛ FIT18'!BJ13+25</f>
        <v>23123.5</v>
      </c>
      <c r="BK13" s="9">
        <f>'НСЛ FIT18'!BK13+25</f>
        <v>23123.5</v>
      </c>
      <c r="BL13" s="9">
        <f>'НСЛ FIT18'!BL13+25</f>
        <v>21949</v>
      </c>
      <c r="BM13" s="9">
        <f>'НСЛ FIT18'!BM13+25</f>
        <v>21949</v>
      </c>
      <c r="BN13" s="9">
        <f>'НСЛ FIT18'!BN13+25</f>
        <v>21949</v>
      </c>
      <c r="BO13" s="9">
        <f>'НСЛ FIT18'!BO13+25</f>
        <v>21949</v>
      </c>
      <c r="BP13" s="9">
        <f>'НСЛ FIT18'!BP13+25</f>
        <v>21949</v>
      </c>
      <c r="BQ13" s="9">
        <f>'НСЛ FIT18'!BQ13+25</f>
        <v>23123.5</v>
      </c>
      <c r="BR13" s="9">
        <f>'НСЛ FIT18'!BR13+25</f>
        <v>23123.5</v>
      </c>
      <c r="BS13" s="9">
        <f>'НСЛ FIT18'!BS13+25</f>
        <v>21949</v>
      </c>
      <c r="BT13" s="9">
        <f>'НСЛ FIT18'!BT13+25</f>
        <v>21949</v>
      </c>
      <c r="BU13" s="9">
        <f>'НСЛ FIT18'!BU13+25</f>
        <v>21949</v>
      </c>
      <c r="BV13" s="9">
        <f>'НСЛ FIT18'!BV13+25</f>
        <v>21949</v>
      </c>
      <c r="BW13" s="9">
        <f>'НСЛ FIT18'!BW13+25</f>
        <v>21949</v>
      </c>
      <c r="BX13" s="9">
        <f>'НСЛ FIT18'!BX13+25</f>
        <v>23123.5</v>
      </c>
      <c r="BY13" s="9">
        <f>'НСЛ FIT18'!BY13+25</f>
        <v>23123.5</v>
      </c>
      <c r="BZ13" s="9">
        <f>'НСЛ FIT18'!BZ13+25</f>
        <v>21949</v>
      </c>
      <c r="CA13" s="9">
        <f>'НСЛ FIT18'!CA13+25</f>
        <v>21949</v>
      </c>
      <c r="CB13" s="9">
        <f>'НСЛ FIT18'!CB13+25</f>
        <v>21949</v>
      </c>
      <c r="CC13" s="9">
        <f>'НСЛ FIT18'!CC13+25</f>
        <v>21949</v>
      </c>
      <c r="CD13" s="9">
        <f>'НСЛ FIT18'!CD13+25</f>
        <v>21949</v>
      </c>
      <c r="CE13" s="9">
        <f>'НСЛ FIT18'!CE13+25</f>
        <v>21949</v>
      </c>
      <c r="CF13" s="9">
        <f>'НСЛ FIT18'!CF13+25</f>
        <v>21949</v>
      </c>
      <c r="CG13" s="9">
        <f>'НСЛ FIT18'!CG13+25</f>
        <v>19600</v>
      </c>
      <c r="CH13" s="9">
        <f>'НСЛ FIT18'!CH13+25</f>
        <v>19600</v>
      </c>
      <c r="CI13" s="9">
        <f>'НСЛ FIT18'!CI13+25</f>
        <v>19600</v>
      </c>
      <c r="CJ13" s="9">
        <f>'НСЛ FIT18'!CJ13+25</f>
        <v>19600</v>
      </c>
      <c r="CK13" s="9">
        <f>'НСЛ FIT18'!CK13+25</f>
        <v>19600</v>
      </c>
      <c r="CL13" s="9">
        <f>'НСЛ FIT18'!CL13+25</f>
        <v>20774.5</v>
      </c>
      <c r="CM13" s="9">
        <f>'НСЛ FIT18'!CM13+25</f>
        <v>20774.5</v>
      </c>
      <c r="CN13" s="9">
        <f>'НСЛ FIT18'!CN13+25</f>
        <v>19600</v>
      </c>
      <c r="CO13" s="9">
        <f>'НСЛ FIT18'!CO13+25</f>
        <v>19600</v>
      </c>
      <c r="CP13" s="9">
        <f>'НСЛ FIT18'!CP13+25</f>
        <v>19600</v>
      </c>
      <c r="CQ13" s="9">
        <f>'НСЛ FIT18'!CQ13+25</f>
        <v>19600</v>
      </c>
      <c r="CR13" s="9">
        <f>'НСЛ FIT18'!CR13+25</f>
        <v>19600</v>
      </c>
      <c r="CS13" s="9">
        <f>'НСЛ FIT18'!CS13+25</f>
        <v>20774.5</v>
      </c>
      <c r="CT13" s="9">
        <f>'НСЛ FIT18'!CT13+25</f>
        <v>20774.5</v>
      </c>
      <c r="CU13" s="9">
        <f>'НСЛ FIT18'!CU13+25</f>
        <v>19600</v>
      </c>
      <c r="CV13" s="9">
        <f>'НСЛ FIT18'!CV13+25</f>
        <v>19600</v>
      </c>
      <c r="CW13" s="9">
        <f>'НСЛ FIT18'!CW13+25</f>
        <v>19600</v>
      </c>
      <c r="CX13" s="9">
        <f>'НСЛ FIT18'!CX13+25</f>
        <v>19600</v>
      </c>
      <c r="CY13" s="9">
        <f>'НСЛ FIT18'!CY13+25</f>
        <v>19600</v>
      </c>
      <c r="CZ13" s="9">
        <f>'НСЛ FIT18'!CZ13+25</f>
        <v>20774.5</v>
      </c>
      <c r="DA13" s="9">
        <f>'НСЛ FIT18'!DA13+25</f>
        <v>20774.5</v>
      </c>
      <c r="DB13" s="9">
        <f>'НСЛ FIT18'!DB13+25</f>
        <v>19600</v>
      </c>
      <c r="DC13" s="9">
        <f>'НСЛ FIT18'!DC13+25</f>
        <v>19600</v>
      </c>
      <c r="DD13" s="9">
        <f>'НСЛ FIT18'!DD13+25</f>
        <v>19600</v>
      </c>
      <c r="DE13" s="9">
        <f>'НСЛ FIT18'!DE13+25</f>
        <v>19600</v>
      </c>
      <c r="DF13" s="9">
        <f>'НСЛ FIT18'!DF13+25</f>
        <v>19600</v>
      </c>
      <c r="DG13" s="9">
        <f>'НСЛ FIT18'!DG13+25</f>
        <v>19600</v>
      </c>
      <c r="DH13" s="9">
        <f>'НСЛ FIT18'!DH13+25</f>
        <v>20774.5</v>
      </c>
      <c r="DI13" s="9">
        <f>'НСЛ FIT18'!DI13+25</f>
        <v>20774.5</v>
      </c>
      <c r="DJ13" s="9">
        <f>'НСЛ FIT18'!DJ13+25</f>
        <v>20774.5</v>
      </c>
      <c r="DK13" s="9">
        <f>'НСЛ FIT18'!DK13+25</f>
        <v>20774.5</v>
      </c>
      <c r="DL13" s="9">
        <f>'НСЛ FIT18'!DL13+25</f>
        <v>20774.5</v>
      </c>
      <c r="DM13" s="9">
        <f>'НСЛ FIT18'!DM13+25</f>
        <v>20774.5</v>
      </c>
      <c r="DN13" s="9">
        <f>'НСЛ FIT18'!DN13+25</f>
        <v>20774.5</v>
      </c>
      <c r="DO13" s="9">
        <f>'НСЛ FIT18'!DO13+25</f>
        <v>20774.5</v>
      </c>
      <c r="DP13" s="9">
        <f>'НСЛ FIT18'!DP13+25</f>
        <v>20774.5</v>
      </c>
      <c r="DQ13" s="9">
        <f>'НСЛ FIT18'!DQ13+25</f>
        <v>20774.5</v>
      </c>
      <c r="DR13" s="9">
        <f>'НСЛ FIT18'!DR13+25</f>
        <v>20774.5</v>
      </c>
      <c r="DS13" s="9">
        <f>'НСЛ FIT18'!DS13+25</f>
        <v>20774.5</v>
      </c>
    </row>
    <row r="14" spans="1:123" s="7" customFormat="1" x14ac:dyDescent="0.2">
      <c r="A14" s="6" t="s">
        <v>55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</row>
    <row r="15" spans="1:123" s="7" customFormat="1" x14ac:dyDescent="0.2">
      <c r="A15" s="8">
        <v>1</v>
      </c>
      <c r="B15" s="9">
        <f>'НСЛ FIT18'!B15+25</f>
        <v>16859.5</v>
      </c>
      <c r="C15" s="9">
        <f>'НСЛ FIT18'!C15+25</f>
        <v>16859.5</v>
      </c>
      <c r="D15" s="9">
        <f>'НСЛ FIT18'!D15+25</f>
        <v>16859.5</v>
      </c>
      <c r="E15" s="9">
        <f>'НСЛ FIT18'!E15+25</f>
        <v>16859.5</v>
      </c>
      <c r="F15" s="9">
        <f>'НСЛ FIT18'!F15+25</f>
        <v>19991.5</v>
      </c>
      <c r="G15" s="9">
        <f>'НСЛ FIT18'!G15+25</f>
        <v>19991.5</v>
      </c>
      <c r="H15" s="9">
        <f>'НСЛ FIT18'!H15+25</f>
        <v>19991.5</v>
      </c>
      <c r="I15" s="9">
        <f>'НСЛ FIT18'!I15+25</f>
        <v>19991.5</v>
      </c>
      <c r="J15" s="9">
        <f>'НСЛ FIT18'!J15+25</f>
        <v>19991.5</v>
      </c>
      <c r="K15" s="9">
        <f>'НСЛ FIT18'!K15+25</f>
        <v>19991.5</v>
      </c>
      <c r="L15" s="9">
        <f>'НСЛ FIT18'!L15+25</f>
        <v>19991.5</v>
      </c>
      <c r="M15" s="9">
        <f>'НСЛ FIT18'!M15+25</f>
        <v>19991.5</v>
      </c>
      <c r="N15" s="9">
        <f>'НСЛ FIT18'!N15+25</f>
        <v>19991.5</v>
      </c>
      <c r="O15" s="9">
        <f>'НСЛ FIT18'!O15+25</f>
        <v>19991.5</v>
      </c>
      <c r="P15" s="9">
        <f>'НСЛ FIT18'!P15+25</f>
        <v>24689.5</v>
      </c>
      <c r="Q15" s="9">
        <f>'НСЛ FIT18'!Q15+25</f>
        <v>24689.5</v>
      </c>
      <c r="R15" s="9">
        <f>'НСЛ FIT18'!R15+25</f>
        <v>24689.5</v>
      </c>
      <c r="S15" s="9">
        <f>'НСЛ FIT18'!S15+25</f>
        <v>24689.5</v>
      </c>
      <c r="T15" s="9">
        <f>'НСЛ FIT18'!T15+25</f>
        <v>26255.5</v>
      </c>
      <c r="U15" s="9">
        <f>'НСЛ FIT18'!U15+25</f>
        <v>26255.5</v>
      </c>
      <c r="V15" s="9">
        <f>'НСЛ FIT18'!V15+25</f>
        <v>26255.5</v>
      </c>
      <c r="W15" s="9">
        <f>'НСЛ FIT18'!W15+25</f>
        <v>26255.5</v>
      </c>
      <c r="X15" s="9">
        <f>'НСЛ FIT18'!X15+25</f>
        <v>26255.5</v>
      </c>
      <c r="Y15" s="9">
        <f>'НСЛ FIT18'!Y15+25</f>
        <v>26255.5</v>
      </c>
      <c r="Z15" s="9">
        <f>'НСЛ FIT18'!Z15+25</f>
        <v>26255.5</v>
      </c>
      <c r="AA15" s="9">
        <f>'НСЛ FIT18'!AA15+25</f>
        <v>26255.5</v>
      </c>
      <c r="AB15" s="9">
        <f>'НСЛ FIT18'!AB15+25</f>
        <v>26255.5</v>
      </c>
      <c r="AC15" s="9">
        <f>'НСЛ FIT18'!AC15+25</f>
        <v>21166</v>
      </c>
      <c r="AD15" s="9">
        <f>'НСЛ FIT18'!AD15+25</f>
        <v>21166</v>
      </c>
      <c r="AE15" s="9">
        <f>'НСЛ FIT18'!AE15+25</f>
        <v>21166</v>
      </c>
      <c r="AF15" s="9">
        <f>'НСЛ FIT18'!AF15+25</f>
        <v>22340.5</v>
      </c>
      <c r="AG15" s="9">
        <f>'НСЛ FIT18'!AG15+25</f>
        <v>22340.5</v>
      </c>
      <c r="AH15" s="9">
        <f>'НСЛ FIT18'!AH15+25</f>
        <v>22340.5</v>
      </c>
      <c r="AI15" s="9">
        <f>'НСЛ FIT18'!AI15+25</f>
        <v>22340.5</v>
      </c>
      <c r="AJ15" s="9">
        <f>'НСЛ FIT18'!AJ15+25</f>
        <v>22340.5</v>
      </c>
      <c r="AK15" s="9">
        <f>'НСЛ FIT18'!AK15+25</f>
        <v>22340.5</v>
      </c>
      <c r="AL15" s="9">
        <f>'НСЛ FIT18'!AL15+25</f>
        <v>22340.5</v>
      </c>
      <c r="AM15" s="9">
        <f>'НСЛ FIT18'!AM15+25</f>
        <v>22340.5</v>
      </c>
      <c r="AN15" s="9">
        <f>'НСЛ FIT18'!AN15+25</f>
        <v>24689.5</v>
      </c>
      <c r="AO15" s="9">
        <f>'НСЛ FIT18'!AO15+25</f>
        <v>24689.5</v>
      </c>
      <c r="AP15" s="9">
        <f>'НСЛ FIT18'!AP15+25</f>
        <v>21166</v>
      </c>
      <c r="AQ15" s="9">
        <f>'НСЛ FIT18'!AQ15+25</f>
        <v>21166</v>
      </c>
      <c r="AR15" s="9">
        <f>'НСЛ FIT18'!AR15+25</f>
        <v>21166</v>
      </c>
      <c r="AS15" s="9">
        <f>'НСЛ FIT18'!AS15+25</f>
        <v>21166</v>
      </c>
      <c r="AT15" s="9">
        <f>'НСЛ FIT18'!AT15+25</f>
        <v>23515</v>
      </c>
      <c r="AU15" s="9">
        <f>'НСЛ FIT18'!AU15+25</f>
        <v>23515</v>
      </c>
      <c r="AV15" s="9">
        <f>'НСЛ FIT18'!AV15+25</f>
        <v>23515</v>
      </c>
      <c r="AW15" s="9">
        <f>'НСЛ FIT18'!AW15+25</f>
        <v>23515</v>
      </c>
      <c r="AX15" s="9">
        <f>'НСЛ FIT18'!AX15+25</f>
        <v>21166</v>
      </c>
      <c r="AY15" s="9">
        <f>'НСЛ FIT18'!AY15+25</f>
        <v>21166</v>
      </c>
      <c r="AZ15" s="9">
        <f>'НСЛ FIT18'!AZ15+25</f>
        <v>21166</v>
      </c>
      <c r="BA15" s="9">
        <f>'НСЛ FIT18'!BA15+25</f>
        <v>21166</v>
      </c>
      <c r="BB15" s="9">
        <f>'НСЛ FIT18'!BB15+25</f>
        <v>21166</v>
      </c>
      <c r="BC15" s="9">
        <f>'НСЛ FIT18'!BC15+25</f>
        <v>22340.5</v>
      </c>
      <c r="BD15" s="9">
        <f>'НСЛ FIT18'!BD15+25</f>
        <v>22340.5</v>
      </c>
      <c r="BE15" s="9">
        <f>'НСЛ FIT18'!BE15+25</f>
        <v>21166</v>
      </c>
      <c r="BF15" s="9">
        <f>'НСЛ FIT18'!BF15+25</f>
        <v>21166</v>
      </c>
      <c r="BG15" s="9">
        <f>'НСЛ FIT18'!BG15+25</f>
        <v>21166</v>
      </c>
      <c r="BH15" s="9">
        <f>'НСЛ FIT18'!BH15+25</f>
        <v>21166</v>
      </c>
      <c r="BI15" s="9">
        <f>'НСЛ FIT18'!BI15+25</f>
        <v>21166</v>
      </c>
      <c r="BJ15" s="9">
        <f>'НСЛ FIT18'!BJ15+25</f>
        <v>22340.5</v>
      </c>
      <c r="BK15" s="9">
        <f>'НСЛ FIT18'!BK15+25</f>
        <v>22340.5</v>
      </c>
      <c r="BL15" s="9">
        <f>'НСЛ FIT18'!BL15+25</f>
        <v>21166</v>
      </c>
      <c r="BM15" s="9">
        <f>'НСЛ FIT18'!BM15+25</f>
        <v>21166</v>
      </c>
      <c r="BN15" s="9">
        <f>'НСЛ FIT18'!BN15+25</f>
        <v>21166</v>
      </c>
      <c r="BO15" s="9">
        <f>'НСЛ FIT18'!BO15+25</f>
        <v>21166</v>
      </c>
      <c r="BP15" s="9">
        <f>'НСЛ FIT18'!BP15+25</f>
        <v>21166</v>
      </c>
      <c r="BQ15" s="9">
        <f>'НСЛ FIT18'!BQ15+25</f>
        <v>22340.5</v>
      </c>
      <c r="BR15" s="9">
        <f>'НСЛ FIT18'!BR15+25</f>
        <v>22340.5</v>
      </c>
      <c r="BS15" s="9">
        <f>'НСЛ FIT18'!BS15+25</f>
        <v>21166</v>
      </c>
      <c r="BT15" s="9">
        <f>'НСЛ FIT18'!BT15+25</f>
        <v>21166</v>
      </c>
      <c r="BU15" s="9">
        <f>'НСЛ FIT18'!BU15+25</f>
        <v>21166</v>
      </c>
      <c r="BV15" s="9">
        <f>'НСЛ FIT18'!BV15+25</f>
        <v>21166</v>
      </c>
      <c r="BW15" s="9">
        <f>'НСЛ FIT18'!BW15+25</f>
        <v>21166</v>
      </c>
      <c r="BX15" s="9">
        <f>'НСЛ FIT18'!BX15+25</f>
        <v>22340.5</v>
      </c>
      <c r="BY15" s="9">
        <f>'НСЛ FIT18'!BY15+25</f>
        <v>22340.5</v>
      </c>
      <c r="BZ15" s="9">
        <f>'НСЛ FIT18'!BZ15+25</f>
        <v>21166</v>
      </c>
      <c r="CA15" s="9">
        <f>'НСЛ FIT18'!CA15+25</f>
        <v>21166</v>
      </c>
      <c r="CB15" s="9">
        <f>'НСЛ FIT18'!CB15+25</f>
        <v>21166</v>
      </c>
      <c r="CC15" s="9">
        <f>'НСЛ FIT18'!CC15+25</f>
        <v>21166</v>
      </c>
      <c r="CD15" s="9">
        <f>'НСЛ FIT18'!CD15+25</f>
        <v>21166</v>
      </c>
      <c r="CE15" s="9">
        <f>'НСЛ FIT18'!CE15+25</f>
        <v>21166</v>
      </c>
      <c r="CF15" s="9">
        <f>'НСЛ FIT18'!CF15+25</f>
        <v>21166</v>
      </c>
      <c r="CG15" s="9">
        <f>'НСЛ FIT18'!CG15+25</f>
        <v>18817</v>
      </c>
      <c r="CH15" s="9">
        <f>'НСЛ FIT18'!CH15+25</f>
        <v>18817</v>
      </c>
      <c r="CI15" s="9">
        <f>'НСЛ FIT18'!CI15+25</f>
        <v>18817</v>
      </c>
      <c r="CJ15" s="9">
        <f>'НСЛ FIT18'!CJ15+25</f>
        <v>18817</v>
      </c>
      <c r="CK15" s="9">
        <f>'НСЛ FIT18'!CK15+25</f>
        <v>18817</v>
      </c>
      <c r="CL15" s="9">
        <f>'НСЛ FIT18'!CL15+25</f>
        <v>19991.5</v>
      </c>
      <c r="CM15" s="9">
        <f>'НСЛ FIT18'!CM15+25</f>
        <v>19991.5</v>
      </c>
      <c r="CN15" s="9">
        <f>'НСЛ FIT18'!CN15+25</f>
        <v>18817</v>
      </c>
      <c r="CO15" s="9">
        <f>'НСЛ FIT18'!CO15+25</f>
        <v>18817</v>
      </c>
      <c r="CP15" s="9">
        <f>'НСЛ FIT18'!CP15+25</f>
        <v>18817</v>
      </c>
      <c r="CQ15" s="9">
        <f>'НСЛ FIT18'!CQ15+25</f>
        <v>18817</v>
      </c>
      <c r="CR15" s="9">
        <f>'НСЛ FIT18'!CR15+25</f>
        <v>18817</v>
      </c>
      <c r="CS15" s="9">
        <f>'НСЛ FIT18'!CS15+25</f>
        <v>19991.5</v>
      </c>
      <c r="CT15" s="9">
        <f>'НСЛ FIT18'!CT15+25</f>
        <v>19991.5</v>
      </c>
      <c r="CU15" s="9">
        <f>'НСЛ FIT18'!CU15+25</f>
        <v>18817</v>
      </c>
      <c r="CV15" s="9">
        <f>'НСЛ FIT18'!CV15+25</f>
        <v>18817</v>
      </c>
      <c r="CW15" s="9">
        <f>'НСЛ FIT18'!CW15+25</f>
        <v>18817</v>
      </c>
      <c r="CX15" s="9">
        <f>'НСЛ FIT18'!CX15+25</f>
        <v>18817</v>
      </c>
      <c r="CY15" s="9">
        <f>'НСЛ FIT18'!CY15+25</f>
        <v>18817</v>
      </c>
      <c r="CZ15" s="9">
        <f>'НСЛ FIT18'!CZ15+25</f>
        <v>19991.5</v>
      </c>
      <c r="DA15" s="9">
        <f>'НСЛ FIT18'!DA15+25</f>
        <v>19991.5</v>
      </c>
      <c r="DB15" s="9">
        <f>'НСЛ FIT18'!DB15+25</f>
        <v>18817</v>
      </c>
      <c r="DC15" s="9">
        <f>'НСЛ FIT18'!DC15+25</f>
        <v>18817</v>
      </c>
      <c r="DD15" s="9">
        <f>'НСЛ FIT18'!DD15+25</f>
        <v>18817</v>
      </c>
      <c r="DE15" s="9">
        <f>'НСЛ FIT18'!DE15+25</f>
        <v>18817</v>
      </c>
      <c r="DF15" s="9">
        <f>'НСЛ FIT18'!DF15+25</f>
        <v>18817</v>
      </c>
      <c r="DG15" s="9">
        <f>'НСЛ FIT18'!DG15+25</f>
        <v>18817</v>
      </c>
      <c r="DH15" s="9">
        <f>'НСЛ FIT18'!DH15+25</f>
        <v>19991.5</v>
      </c>
      <c r="DI15" s="9">
        <f>'НСЛ FIT18'!DI15+25</f>
        <v>19991.5</v>
      </c>
      <c r="DJ15" s="9">
        <f>'НСЛ FIT18'!DJ15+25</f>
        <v>19991.5</v>
      </c>
      <c r="DK15" s="9">
        <f>'НСЛ FIT18'!DK15+25</f>
        <v>19991.5</v>
      </c>
      <c r="DL15" s="9">
        <f>'НСЛ FIT18'!DL15+25</f>
        <v>19991.5</v>
      </c>
      <c r="DM15" s="9">
        <f>'НСЛ FIT18'!DM15+25</f>
        <v>19991.5</v>
      </c>
      <c r="DN15" s="9">
        <f>'НСЛ FIT18'!DN15+25</f>
        <v>19991.5</v>
      </c>
      <c r="DO15" s="9">
        <f>'НСЛ FIT18'!DO15+25</f>
        <v>19991.5</v>
      </c>
      <c r="DP15" s="9">
        <f>'НСЛ FIT18'!DP15+25</f>
        <v>19991.5</v>
      </c>
      <c r="DQ15" s="9">
        <f>'НСЛ FIT18'!DQ15+25</f>
        <v>19991.5</v>
      </c>
      <c r="DR15" s="9">
        <f>'НСЛ FIT18'!DR15+25</f>
        <v>19991.5</v>
      </c>
      <c r="DS15" s="9">
        <f>'НСЛ FIT18'!DS15+25</f>
        <v>19991.5</v>
      </c>
    </row>
    <row r="16" spans="1:123" s="7" customFormat="1" x14ac:dyDescent="0.2">
      <c r="A16" s="8">
        <v>2</v>
      </c>
      <c r="B16" s="9">
        <f>'НСЛ FIT18'!B16+25</f>
        <v>19208.5</v>
      </c>
      <c r="C16" s="9">
        <f>'НСЛ FIT18'!C16+25</f>
        <v>19208.5</v>
      </c>
      <c r="D16" s="9">
        <f>'НСЛ FIT18'!D16+25</f>
        <v>19208.5</v>
      </c>
      <c r="E16" s="9">
        <f>'НСЛ FIT18'!E16+25</f>
        <v>19208.5</v>
      </c>
      <c r="F16" s="9">
        <f>'НСЛ FIT18'!F16+25</f>
        <v>22340.5</v>
      </c>
      <c r="G16" s="9">
        <f>'НСЛ FIT18'!G16+25</f>
        <v>22340.5</v>
      </c>
      <c r="H16" s="9">
        <f>'НСЛ FIT18'!H16+25</f>
        <v>22340.5</v>
      </c>
      <c r="I16" s="9">
        <f>'НСЛ FIT18'!I16+25</f>
        <v>22340.5</v>
      </c>
      <c r="J16" s="9">
        <f>'НСЛ FIT18'!J16+25</f>
        <v>22340.5</v>
      </c>
      <c r="K16" s="9">
        <f>'НСЛ FIT18'!K16+25</f>
        <v>22340.5</v>
      </c>
      <c r="L16" s="9">
        <f>'НСЛ FIT18'!L16+25</f>
        <v>22340.5</v>
      </c>
      <c r="M16" s="9">
        <f>'НСЛ FIT18'!M16+25</f>
        <v>22340.5</v>
      </c>
      <c r="N16" s="9">
        <f>'НСЛ FIT18'!N16+25</f>
        <v>22340.5</v>
      </c>
      <c r="O16" s="9">
        <f>'НСЛ FIT18'!O16+25</f>
        <v>22340.5</v>
      </c>
      <c r="P16" s="9">
        <f>'НСЛ FIT18'!P16+25</f>
        <v>27038.5</v>
      </c>
      <c r="Q16" s="9">
        <f>'НСЛ FIT18'!Q16+25</f>
        <v>27038.5</v>
      </c>
      <c r="R16" s="9">
        <f>'НСЛ FIT18'!R16+25</f>
        <v>27038.5</v>
      </c>
      <c r="S16" s="9">
        <f>'НСЛ FIT18'!S16+25</f>
        <v>27038.5</v>
      </c>
      <c r="T16" s="9">
        <f>'НСЛ FIT18'!T16+25</f>
        <v>28604.5</v>
      </c>
      <c r="U16" s="9">
        <f>'НСЛ FIT18'!U16+25</f>
        <v>28604.5</v>
      </c>
      <c r="V16" s="9">
        <f>'НСЛ FIT18'!V16+25</f>
        <v>28604.5</v>
      </c>
      <c r="W16" s="9">
        <f>'НСЛ FIT18'!W16+25</f>
        <v>28604.5</v>
      </c>
      <c r="X16" s="9">
        <f>'НСЛ FIT18'!X16+25</f>
        <v>28604.5</v>
      </c>
      <c r="Y16" s="9">
        <f>'НСЛ FIT18'!Y16+25</f>
        <v>28604.5</v>
      </c>
      <c r="Z16" s="9">
        <f>'НСЛ FIT18'!Z16+25</f>
        <v>28604.5</v>
      </c>
      <c r="AA16" s="9">
        <f>'НСЛ FIT18'!AA16+25</f>
        <v>28604.5</v>
      </c>
      <c r="AB16" s="9">
        <f>'НСЛ FIT18'!AB16+25</f>
        <v>28604.5</v>
      </c>
      <c r="AC16" s="9">
        <f>'НСЛ FIT18'!AC16+25</f>
        <v>23515</v>
      </c>
      <c r="AD16" s="9">
        <f>'НСЛ FIT18'!AD16+25</f>
        <v>23515</v>
      </c>
      <c r="AE16" s="9">
        <f>'НСЛ FIT18'!AE16+25</f>
        <v>23515</v>
      </c>
      <c r="AF16" s="9">
        <f>'НСЛ FIT18'!AF16+25</f>
        <v>24689.5</v>
      </c>
      <c r="AG16" s="9">
        <f>'НСЛ FIT18'!AG16+25</f>
        <v>24689.5</v>
      </c>
      <c r="AH16" s="9">
        <f>'НСЛ FIT18'!AH16+25</f>
        <v>24689.5</v>
      </c>
      <c r="AI16" s="9">
        <f>'НСЛ FIT18'!AI16+25</f>
        <v>24689.5</v>
      </c>
      <c r="AJ16" s="9">
        <f>'НСЛ FIT18'!AJ16+25</f>
        <v>24689.5</v>
      </c>
      <c r="AK16" s="9">
        <f>'НСЛ FIT18'!AK16+25</f>
        <v>24689.5</v>
      </c>
      <c r="AL16" s="9">
        <f>'НСЛ FIT18'!AL16+25</f>
        <v>24689.5</v>
      </c>
      <c r="AM16" s="9">
        <f>'НСЛ FIT18'!AM16+25</f>
        <v>24689.5</v>
      </c>
      <c r="AN16" s="9">
        <f>'НСЛ FIT18'!AN16+25</f>
        <v>27038.5</v>
      </c>
      <c r="AO16" s="9">
        <f>'НСЛ FIT18'!AO16+25</f>
        <v>27038.5</v>
      </c>
      <c r="AP16" s="9">
        <f>'НСЛ FIT18'!AP16+25</f>
        <v>23515</v>
      </c>
      <c r="AQ16" s="9">
        <f>'НСЛ FIT18'!AQ16+25</f>
        <v>23515</v>
      </c>
      <c r="AR16" s="9">
        <f>'НСЛ FIT18'!AR16+25</f>
        <v>23515</v>
      </c>
      <c r="AS16" s="9">
        <f>'НСЛ FIT18'!AS16+25</f>
        <v>23515</v>
      </c>
      <c r="AT16" s="9">
        <f>'НСЛ FIT18'!AT16+25</f>
        <v>25864</v>
      </c>
      <c r="AU16" s="9">
        <f>'НСЛ FIT18'!AU16+25</f>
        <v>25864</v>
      </c>
      <c r="AV16" s="9">
        <f>'НСЛ FIT18'!AV16+25</f>
        <v>25864</v>
      </c>
      <c r="AW16" s="9">
        <f>'НСЛ FIT18'!AW16+25</f>
        <v>25864</v>
      </c>
      <c r="AX16" s="9">
        <f>'НСЛ FIT18'!AX16+25</f>
        <v>23515</v>
      </c>
      <c r="AY16" s="9">
        <f>'НСЛ FIT18'!AY16+25</f>
        <v>23515</v>
      </c>
      <c r="AZ16" s="9">
        <f>'НСЛ FIT18'!AZ16+25</f>
        <v>23515</v>
      </c>
      <c r="BA16" s="9">
        <f>'НСЛ FIT18'!BA16+25</f>
        <v>23515</v>
      </c>
      <c r="BB16" s="9">
        <f>'НСЛ FIT18'!BB16+25</f>
        <v>23515</v>
      </c>
      <c r="BC16" s="9">
        <f>'НСЛ FIT18'!BC16+25</f>
        <v>24689.5</v>
      </c>
      <c r="BD16" s="9">
        <f>'НСЛ FIT18'!BD16+25</f>
        <v>24689.5</v>
      </c>
      <c r="BE16" s="9">
        <f>'НСЛ FIT18'!BE16+25</f>
        <v>23515</v>
      </c>
      <c r="BF16" s="9">
        <f>'НСЛ FIT18'!BF16+25</f>
        <v>23515</v>
      </c>
      <c r="BG16" s="9">
        <f>'НСЛ FIT18'!BG16+25</f>
        <v>23515</v>
      </c>
      <c r="BH16" s="9">
        <f>'НСЛ FIT18'!BH16+25</f>
        <v>23515</v>
      </c>
      <c r="BI16" s="9">
        <f>'НСЛ FIT18'!BI16+25</f>
        <v>23515</v>
      </c>
      <c r="BJ16" s="9">
        <f>'НСЛ FIT18'!BJ16+25</f>
        <v>24689.5</v>
      </c>
      <c r="BK16" s="9">
        <f>'НСЛ FIT18'!BK16+25</f>
        <v>24689.5</v>
      </c>
      <c r="BL16" s="9">
        <f>'НСЛ FIT18'!BL16+25</f>
        <v>23515</v>
      </c>
      <c r="BM16" s="9">
        <f>'НСЛ FIT18'!BM16+25</f>
        <v>23515</v>
      </c>
      <c r="BN16" s="9">
        <f>'НСЛ FIT18'!BN16+25</f>
        <v>23515</v>
      </c>
      <c r="BO16" s="9">
        <f>'НСЛ FIT18'!BO16+25</f>
        <v>23515</v>
      </c>
      <c r="BP16" s="9">
        <f>'НСЛ FIT18'!BP16+25</f>
        <v>23515</v>
      </c>
      <c r="BQ16" s="9">
        <f>'НСЛ FIT18'!BQ16+25</f>
        <v>24689.5</v>
      </c>
      <c r="BR16" s="9">
        <f>'НСЛ FIT18'!BR16+25</f>
        <v>24689.5</v>
      </c>
      <c r="BS16" s="9">
        <f>'НСЛ FIT18'!BS16+25</f>
        <v>23515</v>
      </c>
      <c r="BT16" s="9">
        <f>'НСЛ FIT18'!BT16+25</f>
        <v>23515</v>
      </c>
      <c r="BU16" s="9">
        <f>'НСЛ FIT18'!BU16+25</f>
        <v>23515</v>
      </c>
      <c r="BV16" s="9">
        <f>'НСЛ FIT18'!BV16+25</f>
        <v>23515</v>
      </c>
      <c r="BW16" s="9">
        <f>'НСЛ FIT18'!BW16+25</f>
        <v>23515</v>
      </c>
      <c r="BX16" s="9">
        <f>'НСЛ FIT18'!BX16+25</f>
        <v>24689.5</v>
      </c>
      <c r="BY16" s="9">
        <f>'НСЛ FIT18'!BY16+25</f>
        <v>24689.5</v>
      </c>
      <c r="BZ16" s="9">
        <f>'НСЛ FIT18'!BZ16+25</f>
        <v>23515</v>
      </c>
      <c r="CA16" s="9">
        <f>'НСЛ FIT18'!CA16+25</f>
        <v>23515</v>
      </c>
      <c r="CB16" s="9">
        <f>'НСЛ FIT18'!CB16+25</f>
        <v>23515</v>
      </c>
      <c r="CC16" s="9">
        <f>'НСЛ FIT18'!CC16+25</f>
        <v>23515</v>
      </c>
      <c r="CD16" s="9">
        <f>'НСЛ FIT18'!CD16+25</f>
        <v>23515</v>
      </c>
      <c r="CE16" s="9">
        <f>'НСЛ FIT18'!CE16+25</f>
        <v>23515</v>
      </c>
      <c r="CF16" s="9">
        <f>'НСЛ FIT18'!CF16+25</f>
        <v>23515</v>
      </c>
      <c r="CG16" s="9">
        <f>'НСЛ FIT18'!CG16+25</f>
        <v>21166</v>
      </c>
      <c r="CH16" s="9">
        <f>'НСЛ FIT18'!CH16+25</f>
        <v>21166</v>
      </c>
      <c r="CI16" s="9">
        <f>'НСЛ FIT18'!CI16+25</f>
        <v>21166</v>
      </c>
      <c r="CJ16" s="9">
        <f>'НСЛ FIT18'!CJ16+25</f>
        <v>21166</v>
      </c>
      <c r="CK16" s="9">
        <f>'НСЛ FIT18'!CK16+25</f>
        <v>21166</v>
      </c>
      <c r="CL16" s="9">
        <f>'НСЛ FIT18'!CL16+25</f>
        <v>22340.5</v>
      </c>
      <c r="CM16" s="9">
        <f>'НСЛ FIT18'!CM16+25</f>
        <v>22340.5</v>
      </c>
      <c r="CN16" s="9">
        <f>'НСЛ FIT18'!CN16+25</f>
        <v>21166</v>
      </c>
      <c r="CO16" s="9">
        <f>'НСЛ FIT18'!CO16+25</f>
        <v>21166</v>
      </c>
      <c r="CP16" s="9">
        <f>'НСЛ FIT18'!CP16+25</f>
        <v>21166</v>
      </c>
      <c r="CQ16" s="9">
        <f>'НСЛ FIT18'!CQ16+25</f>
        <v>21166</v>
      </c>
      <c r="CR16" s="9">
        <f>'НСЛ FIT18'!CR16+25</f>
        <v>21166</v>
      </c>
      <c r="CS16" s="9">
        <f>'НСЛ FIT18'!CS16+25</f>
        <v>22340.5</v>
      </c>
      <c r="CT16" s="9">
        <f>'НСЛ FIT18'!CT16+25</f>
        <v>22340.5</v>
      </c>
      <c r="CU16" s="9">
        <f>'НСЛ FIT18'!CU16+25</f>
        <v>21166</v>
      </c>
      <c r="CV16" s="9">
        <f>'НСЛ FIT18'!CV16+25</f>
        <v>21166</v>
      </c>
      <c r="CW16" s="9">
        <f>'НСЛ FIT18'!CW16+25</f>
        <v>21166</v>
      </c>
      <c r="CX16" s="9">
        <f>'НСЛ FIT18'!CX16+25</f>
        <v>21166</v>
      </c>
      <c r="CY16" s="9">
        <f>'НСЛ FIT18'!CY16+25</f>
        <v>21166</v>
      </c>
      <c r="CZ16" s="9">
        <f>'НСЛ FIT18'!CZ16+25</f>
        <v>22340.5</v>
      </c>
      <c r="DA16" s="9">
        <f>'НСЛ FIT18'!DA16+25</f>
        <v>22340.5</v>
      </c>
      <c r="DB16" s="9">
        <f>'НСЛ FIT18'!DB16+25</f>
        <v>21166</v>
      </c>
      <c r="DC16" s="9">
        <f>'НСЛ FIT18'!DC16+25</f>
        <v>21166</v>
      </c>
      <c r="DD16" s="9">
        <f>'НСЛ FIT18'!DD16+25</f>
        <v>21166</v>
      </c>
      <c r="DE16" s="9">
        <f>'НСЛ FIT18'!DE16+25</f>
        <v>21166</v>
      </c>
      <c r="DF16" s="9">
        <f>'НСЛ FIT18'!DF16+25</f>
        <v>21166</v>
      </c>
      <c r="DG16" s="9">
        <f>'НСЛ FIT18'!DG16+25</f>
        <v>21166</v>
      </c>
      <c r="DH16" s="9">
        <f>'НСЛ FIT18'!DH16+25</f>
        <v>22340.5</v>
      </c>
      <c r="DI16" s="9">
        <f>'НСЛ FIT18'!DI16+25</f>
        <v>22340.5</v>
      </c>
      <c r="DJ16" s="9">
        <f>'НСЛ FIT18'!DJ16+25</f>
        <v>22340.5</v>
      </c>
      <c r="DK16" s="9">
        <f>'НСЛ FIT18'!DK16+25</f>
        <v>22340.5</v>
      </c>
      <c r="DL16" s="9">
        <f>'НСЛ FIT18'!DL16+25</f>
        <v>22340.5</v>
      </c>
      <c r="DM16" s="9">
        <f>'НСЛ FIT18'!DM16+25</f>
        <v>22340.5</v>
      </c>
      <c r="DN16" s="9">
        <f>'НСЛ FIT18'!DN16+25</f>
        <v>22340.5</v>
      </c>
      <c r="DO16" s="9">
        <f>'НСЛ FIT18'!DO16+25</f>
        <v>22340.5</v>
      </c>
      <c r="DP16" s="9">
        <f>'НСЛ FIT18'!DP16+25</f>
        <v>22340.5</v>
      </c>
      <c r="DQ16" s="9">
        <f>'НСЛ FIT18'!DQ16+25</f>
        <v>22340.5</v>
      </c>
      <c r="DR16" s="9">
        <f>'НСЛ FIT18'!DR16+25</f>
        <v>22340.5</v>
      </c>
      <c r="DS16" s="9">
        <f>'НСЛ FIT18'!DS16+25</f>
        <v>22340.5</v>
      </c>
    </row>
    <row r="17" spans="1:123" s="7" customFormat="1" x14ac:dyDescent="0.2">
      <c r="A17" s="6" t="s">
        <v>8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</row>
    <row r="18" spans="1:123" s="7" customFormat="1" x14ac:dyDescent="0.2">
      <c r="A18" s="8">
        <v>1</v>
      </c>
      <c r="B18" s="9">
        <f>'НСЛ FIT18'!B18+25</f>
        <v>18425.5</v>
      </c>
      <c r="C18" s="9">
        <f>'НСЛ FIT18'!C18+25</f>
        <v>18425.5</v>
      </c>
      <c r="D18" s="9">
        <f>'НСЛ FIT18'!D18+25</f>
        <v>18425.5</v>
      </c>
      <c r="E18" s="9">
        <f>'НСЛ FIT18'!E18+25</f>
        <v>18425.5</v>
      </c>
      <c r="F18" s="9">
        <f>'НСЛ FIT18'!F18+25</f>
        <v>21557.5</v>
      </c>
      <c r="G18" s="9">
        <f>'НСЛ FIT18'!G18+25</f>
        <v>21557.5</v>
      </c>
      <c r="H18" s="9">
        <f>'НСЛ FIT18'!H18+25</f>
        <v>21557.5</v>
      </c>
      <c r="I18" s="9">
        <f>'НСЛ FIT18'!I18+25</f>
        <v>21557.5</v>
      </c>
      <c r="J18" s="9">
        <f>'НСЛ FIT18'!J18+25</f>
        <v>21557.5</v>
      </c>
      <c r="K18" s="9">
        <f>'НСЛ FIT18'!K18+25</f>
        <v>21557.5</v>
      </c>
      <c r="L18" s="9">
        <f>'НСЛ FIT18'!L18+25</f>
        <v>21557.5</v>
      </c>
      <c r="M18" s="9">
        <f>'НСЛ FIT18'!M18+25</f>
        <v>21557.5</v>
      </c>
      <c r="N18" s="9">
        <f>'НСЛ FIT18'!N18+25</f>
        <v>21557.5</v>
      </c>
      <c r="O18" s="9">
        <f>'НСЛ FIT18'!O18+25</f>
        <v>21557.5</v>
      </c>
      <c r="P18" s="9">
        <f>'НСЛ FIT18'!P18+25</f>
        <v>26255.5</v>
      </c>
      <c r="Q18" s="9">
        <f>'НСЛ FIT18'!Q18+25</f>
        <v>26255.5</v>
      </c>
      <c r="R18" s="9">
        <f>'НСЛ FIT18'!R18+25</f>
        <v>26255.5</v>
      </c>
      <c r="S18" s="9">
        <f>'НСЛ FIT18'!S18+25</f>
        <v>26255.5</v>
      </c>
      <c r="T18" s="9">
        <f>'НСЛ FIT18'!T18+25</f>
        <v>27821.5</v>
      </c>
      <c r="U18" s="9">
        <f>'НСЛ FIT18'!U18+25</f>
        <v>27821.5</v>
      </c>
      <c r="V18" s="9">
        <f>'НСЛ FIT18'!V18+25</f>
        <v>27821.5</v>
      </c>
      <c r="W18" s="9">
        <f>'НСЛ FIT18'!W18+25</f>
        <v>27821.5</v>
      </c>
      <c r="X18" s="9">
        <f>'НСЛ FIT18'!X18+25</f>
        <v>27821.5</v>
      </c>
      <c r="Y18" s="9">
        <f>'НСЛ FIT18'!Y18+25</f>
        <v>27821.5</v>
      </c>
      <c r="Z18" s="9">
        <f>'НСЛ FIT18'!Z18+25</f>
        <v>27821.5</v>
      </c>
      <c r="AA18" s="9">
        <f>'НСЛ FIT18'!AA18+25</f>
        <v>27821.5</v>
      </c>
      <c r="AB18" s="9">
        <f>'НСЛ FIT18'!AB18+25</f>
        <v>27821.5</v>
      </c>
      <c r="AC18" s="9">
        <f>'НСЛ FIT18'!AC18+25</f>
        <v>22732</v>
      </c>
      <c r="AD18" s="9">
        <f>'НСЛ FIT18'!AD18+25</f>
        <v>22732</v>
      </c>
      <c r="AE18" s="9">
        <f>'НСЛ FIT18'!AE18+25</f>
        <v>22732</v>
      </c>
      <c r="AF18" s="9">
        <f>'НСЛ FIT18'!AF18+25</f>
        <v>23906.5</v>
      </c>
      <c r="AG18" s="9">
        <f>'НСЛ FIT18'!AG18+25</f>
        <v>23906.5</v>
      </c>
      <c r="AH18" s="9">
        <f>'НСЛ FIT18'!AH18+25</f>
        <v>23906.5</v>
      </c>
      <c r="AI18" s="9">
        <f>'НСЛ FIT18'!AI18+25</f>
        <v>23906.5</v>
      </c>
      <c r="AJ18" s="9">
        <f>'НСЛ FIT18'!AJ18+25</f>
        <v>23906.5</v>
      </c>
      <c r="AK18" s="9">
        <f>'НСЛ FIT18'!AK18+25</f>
        <v>23906.5</v>
      </c>
      <c r="AL18" s="9">
        <f>'НСЛ FIT18'!AL18+25</f>
        <v>23906.5</v>
      </c>
      <c r="AM18" s="9">
        <f>'НСЛ FIT18'!AM18+25</f>
        <v>23906.5</v>
      </c>
      <c r="AN18" s="9">
        <f>'НСЛ FIT18'!AN18+25</f>
        <v>26255.5</v>
      </c>
      <c r="AO18" s="9">
        <f>'НСЛ FIT18'!AO18+25</f>
        <v>26255.5</v>
      </c>
      <c r="AP18" s="9">
        <f>'НСЛ FIT18'!AP18+25</f>
        <v>22732</v>
      </c>
      <c r="AQ18" s="9">
        <f>'НСЛ FIT18'!AQ18+25</f>
        <v>22732</v>
      </c>
      <c r="AR18" s="9">
        <f>'НСЛ FIT18'!AR18+25</f>
        <v>22732</v>
      </c>
      <c r="AS18" s="9">
        <f>'НСЛ FIT18'!AS18+25</f>
        <v>22732</v>
      </c>
      <c r="AT18" s="9">
        <f>'НСЛ FIT18'!AT18+25</f>
        <v>25081</v>
      </c>
      <c r="AU18" s="9">
        <f>'НСЛ FIT18'!AU18+25</f>
        <v>25081</v>
      </c>
      <c r="AV18" s="9">
        <f>'НСЛ FIT18'!AV18+25</f>
        <v>25081</v>
      </c>
      <c r="AW18" s="9">
        <f>'НСЛ FIT18'!AW18+25</f>
        <v>25081</v>
      </c>
      <c r="AX18" s="9">
        <f>'НСЛ FIT18'!AX18+25</f>
        <v>22732</v>
      </c>
      <c r="AY18" s="9">
        <f>'НСЛ FIT18'!AY18+25</f>
        <v>22732</v>
      </c>
      <c r="AZ18" s="9">
        <f>'НСЛ FIT18'!AZ18+25</f>
        <v>22732</v>
      </c>
      <c r="BA18" s="9">
        <f>'НСЛ FIT18'!BA18+25</f>
        <v>22732</v>
      </c>
      <c r="BB18" s="9">
        <f>'НСЛ FIT18'!BB18+25</f>
        <v>22732</v>
      </c>
      <c r="BC18" s="9">
        <f>'НСЛ FIT18'!BC18+25</f>
        <v>23906.5</v>
      </c>
      <c r="BD18" s="9">
        <f>'НСЛ FIT18'!BD18+25</f>
        <v>23906.5</v>
      </c>
      <c r="BE18" s="9">
        <f>'НСЛ FIT18'!BE18+25</f>
        <v>22732</v>
      </c>
      <c r="BF18" s="9">
        <f>'НСЛ FIT18'!BF18+25</f>
        <v>22732</v>
      </c>
      <c r="BG18" s="9">
        <f>'НСЛ FIT18'!BG18+25</f>
        <v>22732</v>
      </c>
      <c r="BH18" s="9">
        <f>'НСЛ FIT18'!BH18+25</f>
        <v>22732</v>
      </c>
      <c r="BI18" s="9">
        <f>'НСЛ FIT18'!BI18+25</f>
        <v>22732</v>
      </c>
      <c r="BJ18" s="9">
        <f>'НСЛ FIT18'!BJ18+25</f>
        <v>23906.5</v>
      </c>
      <c r="BK18" s="9">
        <f>'НСЛ FIT18'!BK18+25</f>
        <v>23906.5</v>
      </c>
      <c r="BL18" s="9">
        <f>'НСЛ FIT18'!BL18+25</f>
        <v>22732</v>
      </c>
      <c r="BM18" s="9">
        <f>'НСЛ FIT18'!BM18+25</f>
        <v>22732</v>
      </c>
      <c r="BN18" s="9">
        <f>'НСЛ FIT18'!BN18+25</f>
        <v>22732</v>
      </c>
      <c r="BO18" s="9">
        <f>'НСЛ FIT18'!BO18+25</f>
        <v>22732</v>
      </c>
      <c r="BP18" s="9">
        <f>'НСЛ FIT18'!BP18+25</f>
        <v>22732</v>
      </c>
      <c r="BQ18" s="9">
        <f>'НСЛ FIT18'!BQ18+25</f>
        <v>23906.5</v>
      </c>
      <c r="BR18" s="9">
        <f>'НСЛ FIT18'!BR18+25</f>
        <v>23906.5</v>
      </c>
      <c r="BS18" s="9">
        <f>'НСЛ FIT18'!BS18+25</f>
        <v>22732</v>
      </c>
      <c r="BT18" s="9">
        <f>'НСЛ FIT18'!BT18+25</f>
        <v>22732</v>
      </c>
      <c r="BU18" s="9">
        <f>'НСЛ FIT18'!BU18+25</f>
        <v>22732</v>
      </c>
      <c r="BV18" s="9">
        <f>'НСЛ FIT18'!BV18+25</f>
        <v>22732</v>
      </c>
      <c r="BW18" s="9">
        <f>'НСЛ FIT18'!BW18+25</f>
        <v>22732</v>
      </c>
      <c r="BX18" s="9">
        <f>'НСЛ FIT18'!BX18+25</f>
        <v>23906.5</v>
      </c>
      <c r="BY18" s="9">
        <f>'НСЛ FIT18'!BY18+25</f>
        <v>23906.5</v>
      </c>
      <c r="BZ18" s="9">
        <f>'НСЛ FIT18'!BZ18+25</f>
        <v>22732</v>
      </c>
      <c r="CA18" s="9">
        <f>'НСЛ FIT18'!CA18+25</f>
        <v>22732</v>
      </c>
      <c r="CB18" s="9">
        <f>'НСЛ FIT18'!CB18+25</f>
        <v>22732</v>
      </c>
      <c r="CC18" s="9">
        <f>'НСЛ FIT18'!CC18+25</f>
        <v>22732</v>
      </c>
      <c r="CD18" s="9">
        <f>'НСЛ FIT18'!CD18+25</f>
        <v>22732</v>
      </c>
      <c r="CE18" s="9">
        <f>'НСЛ FIT18'!CE18+25</f>
        <v>22732</v>
      </c>
      <c r="CF18" s="9">
        <f>'НСЛ FIT18'!CF18+25</f>
        <v>22732</v>
      </c>
      <c r="CG18" s="9">
        <f>'НСЛ FIT18'!CG18+25</f>
        <v>20383</v>
      </c>
      <c r="CH18" s="9">
        <f>'НСЛ FIT18'!CH18+25</f>
        <v>20383</v>
      </c>
      <c r="CI18" s="9">
        <f>'НСЛ FIT18'!CI18+25</f>
        <v>20383</v>
      </c>
      <c r="CJ18" s="9">
        <f>'НСЛ FIT18'!CJ18+25</f>
        <v>20383</v>
      </c>
      <c r="CK18" s="9">
        <f>'НСЛ FIT18'!CK18+25</f>
        <v>20383</v>
      </c>
      <c r="CL18" s="9">
        <f>'НСЛ FIT18'!CL18+25</f>
        <v>21557.5</v>
      </c>
      <c r="CM18" s="9">
        <f>'НСЛ FIT18'!CM18+25</f>
        <v>21557.5</v>
      </c>
      <c r="CN18" s="9">
        <f>'НСЛ FIT18'!CN18+25</f>
        <v>20383</v>
      </c>
      <c r="CO18" s="9">
        <f>'НСЛ FIT18'!CO18+25</f>
        <v>20383</v>
      </c>
      <c r="CP18" s="9">
        <f>'НСЛ FIT18'!CP18+25</f>
        <v>20383</v>
      </c>
      <c r="CQ18" s="9">
        <f>'НСЛ FIT18'!CQ18+25</f>
        <v>20383</v>
      </c>
      <c r="CR18" s="9">
        <f>'НСЛ FIT18'!CR18+25</f>
        <v>20383</v>
      </c>
      <c r="CS18" s="9">
        <f>'НСЛ FIT18'!CS18+25</f>
        <v>21557.5</v>
      </c>
      <c r="CT18" s="9">
        <f>'НСЛ FIT18'!CT18+25</f>
        <v>21557.5</v>
      </c>
      <c r="CU18" s="9">
        <f>'НСЛ FIT18'!CU18+25</f>
        <v>20383</v>
      </c>
      <c r="CV18" s="9">
        <f>'НСЛ FIT18'!CV18+25</f>
        <v>20383</v>
      </c>
      <c r="CW18" s="9">
        <f>'НСЛ FIT18'!CW18+25</f>
        <v>20383</v>
      </c>
      <c r="CX18" s="9">
        <f>'НСЛ FIT18'!CX18+25</f>
        <v>20383</v>
      </c>
      <c r="CY18" s="9">
        <f>'НСЛ FIT18'!CY18+25</f>
        <v>20383</v>
      </c>
      <c r="CZ18" s="9">
        <f>'НСЛ FIT18'!CZ18+25</f>
        <v>21557.5</v>
      </c>
      <c r="DA18" s="9">
        <f>'НСЛ FIT18'!DA18+25</f>
        <v>21557.5</v>
      </c>
      <c r="DB18" s="9">
        <f>'НСЛ FIT18'!DB18+25</f>
        <v>20383</v>
      </c>
      <c r="DC18" s="9">
        <f>'НСЛ FIT18'!DC18+25</f>
        <v>20383</v>
      </c>
      <c r="DD18" s="9">
        <f>'НСЛ FIT18'!DD18+25</f>
        <v>20383</v>
      </c>
      <c r="DE18" s="9">
        <f>'НСЛ FIT18'!DE18+25</f>
        <v>20383</v>
      </c>
      <c r="DF18" s="9">
        <f>'НСЛ FIT18'!DF18+25</f>
        <v>20383</v>
      </c>
      <c r="DG18" s="9">
        <f>'НСЛ FIT18'!DG18+25</f>
        <v>20383</v>
      </c>
      <c r="DH18" s="9">
        <f>'НСЛ FIT18'!DH18+25</f>
        <v>21557.5</v>
      </c>
      <c r="DI18" s="9">
        <f>'НСЛ FIT18'!DI18+25</f>
        <v>21557.5</v>
      </c>
      <c r="DJ18" s="9">
        <f>'НСЛ FIT18'!DJ18+25</f>
        <v>21557.5</v>
      </c>
      <c r="DK18" s="9">
        <f>'НСЛ FIT18'!DK18+25</f>
        <v>21557.5</v>
      </c>
      <c r="DL18" s="9">
        <f>'НСЛ FIT18'!DL18+25</f>
        <v>21557.5</v>
      </c>
      <c r="DM18" s="9">
        <f>'НСЛ FIT18'!DM18+25</f>
        <v>21557.5</v>
      </c>
      <c r="DN18" s="9">
        <f>'НСЛ FIT18'!DN18+25</f>
        <v>21557.5</v>
      </c>
      <c r="DO18" s="9">
        <f>'НСЛ FIT18'!DO18+25</f>
        <v>21557.5</v>
      </c>
      <c r="DP18" s="9">
        <f>'НСЛ FIT18'!DP18+25</f>
        <v>21557.5</v>
      </c>
      <c r="DQ18" s="9">
        <f>'НСЛ FIT18'!DQ18+25</f>
        <v>21557.5</v>
      </c>
      <c r="DR18" s="9">
        <f>'НСЛ FIT18'!DR18+25</f>
        <v>21557.5</v>
      </c>
      <c r="DS18" s="9">
        <f>'НСЛ FIT18'!DS18+25</f>
        <v>21557.5</v>
      </c>
    </row>
    <row r="19" spans="1:123" s="7" customFormat="1" x14ac:dyDescent="0.2">
      <c r="A19" s="8">
        <v>2</v>
      </c>
      <c r="B19" s="9">
        <f>'НСЛ FIT18'!B19+25</f>
        <v>20774.5</v>
      </c>
      <c r="C19" s="9">
        <f>'НСЛ FIT18'!C19+25</f>
        <v>20774.5</v>
      </c>
      <c r="D19" s="9">
        <f>'НСЛ FIT18'!D19+25</f>
        <v>20774.5</v>
      </c>
      <c r="E19" s="9">
        <f>'НСЛ FIT18'!E19+25</f>
        <v>20774.5</v>
      </c>
      <c r="F19" s="9">
        <f>'НСЛ FIT18'!F19+25</f>
        <v>23906.5</v>
      </c>
      <c r="G19" s="9">
        <f>'НСЛ FIT18'!G19+25</f>
        <v>23906.5</v>
      </c>
      <c r="H19" s="9">
        <f>'НСЛ FIT18'!H19+25</f>
        <v>23906.5</v>
      </c>
      <c r="I19" s="9">
        <f>'НСЛ FIT18'!I19+25</f>
        <v>23906.5</v>
      </c>
      <c r="J19" s="9">
        <f>'НСЛ FIT18'!J19+25</f>
        <v>23906.5</v>
      </c>
      <c r="K19" s="9">
        <f>'НСЛ FIT18'!K19+25</f>
        <v>23906.5</v>
      </c>
      <c r="L19" s="9">
        <f>'НСЛ FIT18'!L19+25</f>
        <v>23906.5</v>
      </c>
      <c r="M19" s="9">
        <f>'НСЛ FIT18'!M19+25</f>
        <v>23906.5</v>
      </c>
      <c r="N19" s="9">
        <f>'НСЛ FIT18'!N19+25</f>
        <v>23906.5</v>
      </c>
      <c r="O19" s="9">
        <f>'НСЛ FIT18'!O19+25</f>
        <v>23906.5</v>
      </c>
      <c r="P19" s="9">
        <f>'НСЛ FIT18'!P19+25</f>
        <v>28604.5</v>
      </c>
      <c r="Q19" s="9">
        <f>'НСЛ FIT18'!Q19+25</f>
        <v>28604.5</v>
      </c>
      <c r="R19" s="9">
        <f>'НСЛ FIT18'!R19+25</f>
        <v>28604.5</v>
      </c>
      <c r="S19" s="9">
        <f>'НСЛ FIT18'!S19+25</f>
        <v>28604.5</v>
      </c>
      <c r="T19" s="9">
        <f>'НСЛ FIT18'!T19+25</f>
        <v>30170.5</v>
      </c>
      <c r="U19" s="9">
        <f>'НСЛ FIT18'!U19+25</f>
        <v>30170.5</v>
      </c>
      <c r="V19" s="9">
        <f>'НСЛ FIT18'!V19+25</f>
        <v>30170.5</v>
      </c>
      <c r="W19" s="9">
        <f>'НСЛ FIT18'!W19+25</f>
        <v>30170.5</v>
      </c>
      <c r="X19" s="9">
        <f>'НСЛ FIT18'!X19+25</f>
        <v>30170.5</v>
      </c>
      <c r="Y19" s="9">
        <f>'НСЛ FIT18'!Y19+25</f>
        <v>30170.5</v>
      </c>
      <c r="Z19" s="9">
        <f>'НСЛ FIT18'!Z19+25</f>
        <v>30170.5</v>
      </c>
      <c r="AA19" s="9">
        <f>'НСЛ FIT18'!AA19+25</f>
        <v>30170.5</v>
      </c>
      <c r="AB19" s="9">
        <f>'НСЛ FIT18'!AB19+25</f>
        <v>30170.5</v>
      </c>
      <c r="AC19" s="9">
        <f>'НСЛ FIT18'!AC19+25</f>
        <v>25081</v>
      </c>
      <c r="AD19" s="9">
        <f>'НСЛ FIT18'!AD19+25</f>
        <v>25081</v>
      </c>
      <c r="AE19" s="9">
        <f>'НСЛ FIT18'!AE19+25</f>
        <v>25081</v>
      </c>
      <c r="AF19" s="9">
        <f>'НСЛ FIT18'!AF19+25</f>
        <v>26255.5</v>
      </c>
      <c r="AG19" s="9">
        <f>'НСЛ FIT18'!AG19+25</f>
        <v>26255.5</v>
      </c>
      <c r="AH19" s="9">
        <f>'НСЛ FIT18'!AH19+25</f>
        <v>26255.5</v>
      </c>
      <c r="AI19" s="9">
        <f>'НСЛ FIT18'!AI19+25</f>
        <v>26255.5</v>
      </c>
      <c r="AJ19" s="9">
        <f>'НСЛ FIT18'!AJ19+25</f>
        <v>26255.5</v>
      </c>
      <c r="AK19" s="9">
        <f>'НСЛ FIT18'!AK19+25</f>
        <v>26255.5</v>
      </c>
      <c r="AL19" s="9">
        <f>'НСЛ FIT18'!AL19+25</f>
        <v>26255.5</v>
      </c>
      <c r="AM19" s="9">
        <f>'НСЛ FIT18'!AM19+25</f>
        <v>26255.5</v>
      </c>
      <c r="AN19" s="9">
        <f>'НСЛ FIT18'!AN19+25</f>
        <v>28604.5</v>
      </c>
      <c r="AO19" s="9">
        <f>'НСЛ FIT18'!AO19+25</f>
        <v>28604.5</v>
      </c>
      <c r="AP19" s="9">
        <f>'НСЛ FIT18'!AP19+25</f>
        <v>25081</v>
      </c>
      <c r="AQ19" s="9">
        <f>'НСЛ FIT18'!AQ19+25</f>
        <v>25081</v>
      </c>
      <c r="AR19" s="9">
        <f>'НСЛ FIT18'!AR19+25</f>
        <v>25081</v>
      </c>
      <c r="AS19" s="9">
        <f>'НСЛ FIT18'!AS19+25</f>
        <v>25081</v>
      </c>
      <c r="AT19" s="9">
        <f>'НСЛ FIT18'!AT19+25</f>
        <v>27430</v>
      </c>
      <c r="AU19" s="9">
        <f>'НСЛ FIT18'!AU19+25</f>
        <v>27430</v>
      </c>
      <c r="AV19" s="9">
        <f>'НСЛ FIT18'!AV19+25</f>
        <v>27430</v>
      </c>
      <c r="AW19" s="9">
        <f>'НСЛ FIT18'!AW19+25</f>
        <v>27430</v>
      </c>
      <c r="AX19" s="9">
        <f>'НСЛ FIT18'!AX19+25</f>
        <v>25081</v>
      </c>
      <c r="AY19" s="9">
        <f>'НСЛ FIT18'!AY19+25</f>
        <v>25081</v>
      </c>
      <c r="AZ19" s="9">
        <f>'НСЛ FIT18'!AZ19+25</f>
        <v>25081</v>
      </c>
      <c r="BA19" s="9">
        <f>'НСЛ FIT18'!BA19+25</f>
        <v>25081</v>
      </c>
      <c r="BB19" s="9">
        <f>'НСЛ FIT18'!BB19+25</f>
        <v>25081</v>
      </c>
      <c r="BC19" s="9">
        <f>'НСЛ FIT18'!BC19+25</f>
        <v>26255.5</v>
      </c>
      <c r="BD19" s="9">
        <f>'НСЛ FIT18'!BD19+25</f>
        <v>26255.5</v>
      </c>
      <c r="BE19" s="9">
        <f>'НСЛ FIT18'!BE19+25</f>
        <v>25081</v>
      </c>
      <c r="BF19" s="9">
        <f>'НСЛ FIT18'!BF19+25</f>
        <v>25081</v>
      </c>
      <c r="BG19" s="9">
        <f>'НСЛ FIT18'!BG19+25</f>
        <v>25081</v>
      </c>
      <c r="BH19" s="9">
        <f>'НСЛ FIT18'!BH19+25</f>
        <v>25081</v>
      </c>
      <c r="BI19" s="9">
        <f>'НСЛ FIT18'!BI19+25</f>
        <v>25081</v>
      </c>
      <c r="BJ19" s="9">
        <f>'НСЛ FIT18'!BJ19+25</f>
        <v>26255.5</v>
      </c>
      <c r="BK19" s="9">
        <f>'НСЛ FIT18'!BK19+25</f>
        <v>26255.5</v>
      </c>
      <c r="BL19" s="9">
        <f>'НСЛ FIT18'!BL19+25</f>
        <v>25081</v>
      </c>
      <c r="BM19" s="9">
        <f>'НСЛ FIT18'!BM19+25</f>
        <v>25081</v>
      </c>
      <c r="BN19" s="9">
        <f>'НСЛ FIT18'!BN19+25</f>
        <v>25081</v>
      </c>
      <c r="BO19" s="9">
        <f>'НСЛ FIT18'!BO19+25</f>
        <v>25081</v>
      </c>
      <c r="BP19" s="9">
        <f>'НСЛ FIT18'!BP19+25</f>
        <v>25081</v>
      </c>
      <c r="BQ19" s="9">
        <f>'НСЛ FIT18'!BQ19+25</f>
        <v>26255.5</v>
      </c>
      <c r="BR19" s="9">
        <f>'НСЛ FIT18'!BR19+25</f>
        <v>26255.5</v>
      </c>
      <c r="BS19" s="9">
        <f>'НСЛ FIT18'!BS19+25</f>
        <v>25081</v>
      </c>
      <c r="BT19" s="9">
        <f>'НСЛ FIT18'!BT19+25</f>
        <v>25081</v>
      </c>
      <c r="BU19" s="9">
        <f>'НСЛ FIT18'!BU19+25</f>
        <v>25081</v>
      </c>
      <c r="BV19" s="9">
        <f>'НСЛ FIT18'!BV19+25</f>
        <v>25081</v>
      </c>
      <c r="BW19" s="9">
        <f>'НСЛ FIT18'!BW19+25</f>
        <v>25081</v>
      </c>
      <c r="BX19" s="9">
        <f>'НСЛ FIT18'!BX19+25</f>
        <v>26255.5</v>
      </c>
      <c r="BY19" s="9">
        <f>'НСЛ FIT18'!BY19+25</f>
        <v>26255.5</v>
      </c>
      <c r="BZ19" s="9">
        <f>'НСЛ FIT18'!BZ19+25</f>
        <v>25081</v>
      </c>
      <c r="CA19" s="9">
        <f>'НСЛ FIT18'!CA19+25</f>
        <v>25081</v>
      </c>
      <c r="CB19" s="9">
        <f>'НСЛ FIT18'!CB19+25</f>
        <v>25081</v>
      </c>
      <c r="CC19" s="9">
        <f>'НСЛ FIT18'!CC19+25</f>
        <v>25081</v>
      </c>
      <c r="CD19" s="9">
        <f>'НСЛ FIT18'!CD19+25</f>
        <v>25081</v>
      </c>
      <c r="CE19" s="9">
        <f>'НСЛ FIT18'!CE19+25</f>
        <v>25081</v>
      </c>
      <c r="CF19" s="9">
        <f>'НСЛ FIT18'!CF19+25</f>
        <v>25081</v>
      </c>
      <c r="CG19" s="9">
        <f>'НСЛ FIT18'!CG19+25</f>
        <v>22732</v>
      </c>
      <c r="CH19" s="9">
        <f>'НСЛ FIT18'!CH19+25</f>
        <v>22732</v>
      </c>
      <c r="CI19" s="9">
        <f>'НСЛ FIT18'!CI19+25</f>
        <v>22732</v>
      </c>
      <c r="CJ19" s="9">
        <f>'НСЛ FIT18'!CJ19+25</f>
        <v>22732</v>
      </c>
      <c r="CK19" s="9">
        <f>'НСЛ FIT18'!CK19+25</f>
        <v>22732</v>
      </c>
      <c r="CL19" s="9">
        <f>'НСЛ FIT18'!CL19+25</f>
        <v>23906.5</v>
      </c>
      <c r="CM19" s="9">
        <f>'НСЛ FIT18'!CM19+25</f>
        <v>23906.5</v>
      </c>
      <c r="CN19" s="9">
        <f>'НСЛ FIT18'!CN19+25</f>
        <v>22732</v>
      </c>
      <c r="CO19" s="9">
        <f>'НСЛ FIT18'!CO19+25</f>
        <v>22732</v>
      </c>
      <c r="CP19" s="9">
        <f>'НСЛ FIT18'!CP19+25</f>
        <v>22732</v>
      </c>
      <c r="CQ19" s="9">
        <f>'НСЛ FIT18'!CQ19+25</f>
        <v>22732</v>
      </c>
      <c r="CR19" s="9">
        <f>'НСЛ FIT18'!CR19+25</f>
        <v>22732</v>
      </c>
      <c r="CS19" s="9">
        <f>'НСЛ FIT18'!CS19+25</f>
        <v>23906.5</v>
      </c>
      <c r="CT19" s="9">
        <f>'НСЛ FIT18'!CT19+25</f>
        <v>23906.5</v>
      </c>
      <c r="CU19" s="9">
        <f>'НСЛ FIT18'!CU19+25</f>
        <v>22732</v>
      </c>
      <c r="CV19" s="9">
        <f>'НСЛ FIT18'!CV19+25</f>
        <v>22732</v>
      </c>
      <c r="CW19" s="9">
        <f>'НСЛ FIT18'!CW19+25</f>
        <v>22732</v>
      </c>
      <c r="CX19" s="9">
        <f>'НСЛ FIT18'!CX19+25</f>
        <v>22732</v>
      </c>
      <c r="CY19" s="9">
        <f>'НСЛ FIT18'!CY19+25</f>
        <v>22732</v>
      </c>
      <c r="CZ19" s="9">
        <f>'НСЛ FIT18'!CZ19+25</f>
        <v>23906.5</v>
      </c>
      <c r="DA19" s="9">
        <f>'НСЛ FIT18'!DA19+25</f>
        <v>23906.5</v>
      </c>
      <c r="DB19" s="9">
        <f>'НСЛ FIT18'!DB19+25</f>
        <v>22732</v>
      </c>
      <c r="DC19" s="9">
        <f>'НСЛ FIT18'!DC19+25</f>
        <v>22732</v>
      </c>
      <c r="DD19" s="9">
        <f>'НСЛ FIT18'!DD19+25</f>
        <v>22732</v>
      </c>
      <c r="DE19" s="9">
        <f>'НСЛ FIT18'!DE19+25</f>
        <v>22732</v>
      </c>
      <c r="DF19" s="9">
        <f>'НСЛ FIT18'!DF19+25</f>
        <v>22732</v>
      </c>
      <c r="DG19" s="9">
        <f>'НСЛ FIT18'!DG19+25</f>
        <v>22732</v>
      </c>
      <c r="DH19" s="9">
        <f>'НСЛ FIT18'!DH19+25</f>
        <v>23906.5</v>
      </c>
      <c r="DI19" s="9">
        <f>'НСЛ FIT18'!DI19+25</f>
        <v>23906.5</v>
      </c>
      <c r="DJ19" s="9">
        <f>'НСЛ FIT18'!DJ19+25</f>
        <v>23906.5</v>
      </c>
      <c r="DK19" s="9">
        <f>'НСЛ FIT18'!DK19+25</f>
        <v>23906.5</v>
      </c>
      <c r="DL19" s="9">
        <f>'НСЛ FIT18'!DL19+25</f>
        <v>23906.5</v>
      </c>
      <c r="DM19" s="9">
        <f>'НСЛ FIT18'!DM19+25</f>
        <v>23906.5</v>
      </c>
      <c r="DN19" s="9">
        <f>'НСЛ FIT18'!DN19+25</f>
        <v>23906.5</v>
      </c>
      <c r="DO19" s="9">
        <f>'НСЛ FIT18'!DO19+25</f>
        <v>23906.5</v>
      </c>
      <c r="DP19" s="9">
        <f>'НСЛ FIT18'!DP19+25</f>
        <v>23906.5</v>
      </c>
      <c r="DQ19" s="9">
        <f>'НСЛ FIT18'!DQ19+25</f>
        <v>23906.5</v>
      </c>
      <c r="DR19" s="9">
        <f>'НСЛ FIT18'!DR19+25</f>
        <v>23906.5</v>
      </c>
      <c r="DS19" s="9">
        <f>'НСЛ FIT18'!DS19+25</f>
        <v>23906.5</v>
      </c>
    </row>
    <row r="20" spans="1:123" s="7" customFormat="1" x14ac:dyDescent="0.2">
      <c r="A20" s="6" t="s">
        <v>9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</row>
    <row r="21" spans="1:123" s="7" customFormat="1" x14ac:dyDescent="0.2">
      <c r="A21" s="8" t="s">
        <v>10</v>
      </c>
      <c r="B21" s="9">
        <f>'НСЛ FIT18'!B21+25</f>
        <v>38000.5</v>
      </c>
      <c r="C21" s="9">
        <f>'НСЛ FIT18'!C21+25</f>
        <v>38000.5</v>
      </c>
      <c r="D21" s="9">
        <f>'НСЛ FIT18'!D21+25</f>
        <v>38000.5</v>
      </c>
      <c r="E21" s="9">
        <f>'НСЛ FIT18'!E21+25</f>
        <v>38000.5</v>
      </c>
      <c r="F21" s="9">
        <f>'НСЛ FIT18'!F21+25</f>
        <v>41132.5</v>
      </c>
      <c r="G21" s="9">
        <f>'НСЛ FIT18'!G21+25</f>
        <v>41132.5</v>
      </c>
      <c r="H21" s="9">
        <f>'НСЛ FIT18'!H21+25</f>
        <v>41132.5</v>
      </c>
      <c r="I21" s="9">
        <f>'НСЛ FIT18'!I21+25</f>
        <v>41132.5</v>
      </c>
      <c r="J21" s="9">
        <f>'НСЛ FIT18'!J21+25</f>
        <v>41132.5</v>
      </c>
      <c r="K21" s="9">
        <f>'НСЛ FIT18'!K21+25</f>
        <v>41132.5</v>
      </c>
      <c r="L21" s="9">
        <f>'НСЛ FIT18'!L21+25</f>
        <v>41132.5</v>
      </c>
      <c r="M21" s="9">
        <f>'НСЛ FIT18'!M21+25</f>
        <v>41132.5</v>
      </c>
      <c r="N21" s="9">
        <f>'НСЛ FIT18'!N21+25</f>
        <v>41132.5</v>
      </c>
      <c r="O21" s="9">
        <f>'НСЛ FIT18'!O21+25</f>
        <v>41132.5</v>
      </c>
      <c r="P21" s="9">
        <f>'НСЛ FIT18'!P21+25</f>
        <v>45830.5</v>
      </c>
      <c r="Q21" s="9">
        <f>'НСЛ FIT18'!Q21+25</f>
        <v>45830.5</v>
      </c>
      <c r="R21" s="9">
        <f>'НСЛ FIT18'!R21+25</f>
        <v>45830.5</v>
      </c>
      <c r="S21" s="9">
        <f>'НСЛ FIT18'!S21+25</f>
        <v>45830.5</v>
      </c>
      <c r="T21" s="9">
        <f>'НСЛ FIT18'!T21+25</f>
        <v>47396.5</v>
      </c>
      <c r="U21" s="9">
        <f>'НСЛ FIT18'!U21+25</f>
        <v>47396.5</v>
      </c>
      <c r="V21" s="9">
        <f>'НСЛ FIT18'!V21+25</f>
        <v>47396.5</v>
      </c>
      <c r="W21" s="9">
        <f>'НСЛ FIT18'!W21+25</f>
        <v>47396.5</v>
      </c>
      <c r="X21" s="9">
        <f>'НСЛ FIT18'!X21+25</f>
        <v>47396.5</v>
      </c>
      <c r="Y21" s="9">
        <f>'НСЛ FIT18'!Y21+25</f>
        <v>47396.5</v>
      </c>
      <c r="Z21" s="9">
        <f>'НСЛ FIT18'!Z21+25</f>
        <v>47396.5</v>
      </c>
      <c r="AA21" s="9">
        <f>'НСЛ FIT18'!AA21+25</f>
        <v>47396.5</v>
      </c>
      <c r="AB21" s="9">
        <f>'НСЛ FIT18'!AB21+25</f>
        <v>47396.5</v>
      </c>
      <c r="AC21" s="9">
        <f>'НСЛ FIT18'!AC21+25</f>
        <v>42307</v>
      </c>
      <c r="AD21" s="9">
        <f>'НСЛ FIT18'!AD21+25</f>
        <v>42307</v>
      </c>
      <c r="AE21" s="9">
        <f>'НСЛ FIT18'!AE21+25</f>
        <v>42307</v>
      </c>
      <c r="AF21" s="9">
        <f>'НСЛ FIT18'!AF21+25</f>
        <v>43481.5</v>
      </c>
      <c r="AG21" s="9">
        <f>'НСЛ FIT18'!AG21+25</f>
        <v>43481.5</v>
      </c>
      <c r="AH21" s="9">
        <f>'НСЛ FIT18'!AH21+25</f>
        <v>43481.5</v>
      </c>
      <c r="AI21" s="9">
        <f>'НСЛ FIT18'!AI21+25</f>
        <v>43481.5</v>
      </c>
      <c r="AJ21" s="9">
        <f>'НСЛ FIT18'!AJ21+25</f>
        <v>43481.5</v>
      </c>
      <c r="AK21" s="9">
        <f>'НСЛ FIT18'!AK21+25</f>
        <v>43481.5</v>
      </c>
      <c r="AL21" s="9">
        <f>'НСЛ FIT18'!AL21+25</f>
        <v>43481.5</v>
      </c>
      <c r="AM21" s="9">
        <f>'НСЛ FIT18'!AM21+25</f>
        <v>43481.5</v>
      </c>
      <c r="AN21" s="9">
        <f>'НСЛ FIT18'!AN21+25</f>
        <v>45830.5</v>
      </c>
      <c r="AO21" s="9">
        <f>'НСЛ FIT18'!AO21+25</f>
        <v>45830.5</v>
      </c>
      <c r="AP21" s="9">
        <f>'НСЛ FIT18'!AP21+25</f>
        <v>42307</v>
      </c>
      <c r="AQ21" s="9">
        <f>'НСЛ FIT18'!AQ21+25</f>
        <v>42307</v>
      </c>
      <c r="AR21" s="9">
        <f>'НСЛ FIT18'!AR21+25</f>
        <v>42307</v>
      </c>
      <c r="AS21" s="9">
        <f>'НСЛ FIT18'!AS21+25</f>
        <v>42307</v>
      </c>
      <c r="AT21" s="9">
        <f>'НСЛ FIT18'!AT21+25</f>
        <v>44656</v>
      </c>
      <c r="AU21" s="9">
        <f>'НСЛ FIT18'!AU21+25</f>
        <v>44656</v>
      </c>
      <c r="AV21" s="9">
        <f>'НСЛ FIT18'!AV21+25</f>
        <v>44656</v>
      </c>
      <c r="AW21" s="9">
        <f>'НСЛ FIT18'!AW21+25</f>
        <v>44656</v>
      </c>
      <c r="AX21" s="9">
        <f>'НСЛ FIT18'!AX21+25</f>
        <v>42307</v>
      </c>
      <c r="AY21" s="9">
        <f>'НСЛ FIT18'!AY21+25</f>
        <v>42307</v>
      </c>
      <c r="AZ21" s="9">
        <f>'НСЛ FIT18'!AZ21+25</f>
        <v>42307</v>
      </c>
      <c r="BA21" s="9">
        <f>'НСЛ FIT18'!BA21+25</f>
        <v>42307</v>
      </c>
      <c r="BB21" s="9">
        <f>'НСЛ FIT18'!BB21+25</f>
        <v>42307</v>
      </c>
      <c r="BC21" s="9">
        <f>'НСЛ FIT18'!BC21+25</f>
        <v>43481.5</v>
      </c>
      <c r="BD21" s="9">
        <f>'НСЛ FIT18'!BD21+25</f>
        <v>43481.5</v>
      </c>
      <c r="BE21" s="9">
        <f>'НСЛ FIT18'!BE21+25</f>
        <v>42307</v>
      </c>
      <c r="BF21" s="9">
        <f>'НСЛ FIT18'!BF21+25</f>
        <v>42307</v>
      </c>
      <c r="BG21" s="9">
        <f>'НСЛ FIT18'!BG21+25</f>
        <v>42307</v>
      </c>
      <c r="BH21" s="9">
        <f>'НСЛ FIT18'!BH21+25</f>
        <v>42307</v>
      </c>
      <c r="BI21" s="9">
        <f>'НСЛ FIT18'!BI21+25</f>
        <v>42307</v>
      </c>
      <c r="BJ21" s="9">
        <f>'НСЛ FIT18'!BJ21+25</f>
        <v>43481.5</v>
      </c>
      <c r="BK21" s="9">
        <f>'НСЛ FIT18'!BK21+25</f>
        <v>43481.5</v>
      </c>
      <c r="BL21" s="9">
        <f>'НСЛ FIT18'!BL21+25</f>
        <v>42307</v>
      </c>
      <c r="BM21" s="9">
        <f>'НСЛ FIT18'!BM21+25</f>
        <v>42307</v>
      </c>
      <c r="BN21" s="9">
        <f>'НСЛ FIT18'!BN21+25</f>
        <v>42307</v>
      </c>
      <c r="BO21" s="9">
        <f>'НСЛ FIT18'!BO21+25</f>
        <v>42307</v>
      </c>
      <c r="BP21" s="9">
        <f>'НСЛ FIT18'!BP21+25</f>
        <v>42307</v>
      </c>
      <c r="BQ21" s="9">
        <f>'НСЛ FIT18'!BQ21+25</f>
        <v>43481.5</v>
      </c>
      <c r="BR21" s="9">
        <f>'НСЛ FIT18'!BR21+25</f>
        <v>43481.5</v>
      </c>
      <c r="BS21" s="9">
        <f>'НСЛ FIT18'!BS21+25</f>
        <v>42307</v>
      </c>
      <c r="BT21" s="9">
        <f>'НСЛ FIT18'!BT21+25</f>
        <v>42307</v>
      </c>
      <c r="BU21" s="9">
        <f>'НСЛ FIT18'!BU21+25</f>
        <v>42307</v>
      </c>
      <c r="BV21" s="9">
        <f>'НСЛ FIT18'!BV21+25</f>
        <v>42307</v>
      </c>
      <c r="BW21" s="9">
        <f>'НСЛ FIT18'!BW21+25</f>
        <v>42307</v>
      </c>
      <c r="BX21" s="9">
        <f>'НСЛ FIT18'!BX21+25</f>
        <v>43481.5</v>
      </c>
      <c r="BY21" s="9">
        <f>'НСЛ FIT18'!BY21+25</f>
        <v>43481.5</v>
      </c>
      <c r="BZ21" s="9">
        <f>'НСЛ FIT18'!BZ21+25</f>
        <v>42307</v>
      </c>
      <c r="CA21" s="9">
        <f>'НСЛ FIT18'!CA21+25</f>
        <v>42307</v>
      </c>
      <c r="CB21" s="9">
        <f>'НСЛ FIT18'!CB21+25</f>
        <v>42307</v>
      </c>
      <c r="CC21" s="9">
        <f>'НСЛ FIT18'!CC21+25</f>
        <v>42307</v>
      </c>
      <c r="CD21" s="9">
        <f>'НСЛ FIT18'!CD21+25</f>
        <v>42307</v>
      </c>
      <c r="CE21" s="9">
        <f>'НСЛ FIT18'!CE21+25</f>
        <v>42307</v>
      </c>
      <c r="CF21" s="9">
        <f>'НСЛ FIT18'!CF21+25</f>
        <v>42307</v>
      </c>
      <c r="CG21" s="9">
        <f>'НСЛ FIT18'!CG21+25</f>
        <v>39958</v>
      </c>
      <c r="CH21" s="9">
        <f>'НСЛ FIT18'!CH21+25</f>
        <v>39958</v>
      </c>
      <c r="CI21" s="9">
        <f>'НСЛ FIT18'!CI21+25</f>
        <v>39958</v>
      </c>
      <c r="CJ21" s="9">
        <f>'НСЛ FIT18'!CJ21+25</f>
        <v>39958</v>
      </c>
      <c r="CK21" s="9">
        <f>'НСЛ FIT18'!CK21+25</f>
        <v>39958</v>
      </c>
      <c r="CL21" s="9">
        <f>'НСЛ FIT18'!CL21+25</f>
        <v>41132.5</v>
      </c>
      <c r="CM21" s="9">
        <f>'НСЛ FIT18'!CM21+25</f>
        <v>41132.5</v>
      </c>
      <c r="CN21" s="9">
        <f>'НСЛ FIT18'!CN21+25</f>
        <v>39958</v>
      </c>
      <c r="CO21" s="9">
        <f>'НСЛ FIT18'!CO21+25</f>
        <v>39958</v>
      </c>
      <c r="CP21" s="9">
        <f>'НСЛ FIT18'!CP21+25</f>
        <v>39958</v>
      </c>
      <c r="CQ21" s="9">
        <f>'НСЛ FIT18'!CQ21+25</f>
        <v>39958</v>
      </c>
      <c r="CR21" s="9">
        <f>'НСЛ FIT18'!CR21+25</f>
        <v>39958</v>
      </c>
      <c r="CS21" s="9">
        <f>'НСЛ FIT18'!CS21+25</f>
        <v>41132.5</v>
      </c>
      <c r="CT21" s="9">
        <f>'НСЛ FIT18'!CT21+25</f>
        <v>41132.5</v>
      </c>
      <c r="CU21" s="9">
        <f>'НСЛ FIT18'!CU21+25</f>
        <v>39958</v>
      </c>
      <c r="CV21" s="9">
        <f>'НСЛ FIT18'!CV21+25</f>
        <v>39958</v>
      </c>
      <c r="CW21" s="9">
        <f>'НСЛ FIT18'!CW21+25</f>
        <v>39958</v>
      </c>
      <c r="CX21" s="9">
        <f>'НСЛ FIT18'!CX21+25</f>
        <v>39958</v>
      </c>
      <c r="CY21" s="9">
        <f>'НСЛ FIT18'!CY21+25</f>
        <v>39958</v>
      </c>
      <c r="CZ21" s="9">
        <f>'НСЛ FIT18'!CZ21+25</f>
        <v>41132.5</v>
      </c>
      <c r="DA21" s="9">
        <f>'НСЛ FIT18'!DA21+25</f>
        <v>41132.5</v>
      </c>
      <c r="DB21" s="9">
        <f>'НСЛ FIT18'!DB21+25</f>
        <v>39958</v>
      </c>
      <c r="DC21" s="9">
        <f>'НСЛ FIT18'!DC21+25</f>
        <v>39958</v>
      </c>
      <c r="DD21" s="9">
        <f>'НСЛ FIT18'!DD21+25</f>
        <v>39958</v>
      </c>
      <c r="DE21" s="9">
        <f>'НСЛ FIT18'!DE21+25</f>
        <v>39958</v>
      </c>
      <c r="DF21" s="9">
        <f>'НСЛ FIT18'!DF21+25</f>
        <v>39958</v>
      </c>
      <c r="DG21" s="9">
        <f>'НСЛ FIT18'!DG21+25</f>
        <v>39958</v>
      </c>
      <c r="DH21" s="9">
        <f>'НСЛ FIT18'!DH21+25</f>
        <v>41132.5</v>
      </c>
      <c r="DI21" s="9">
        <f>'НСЛ FIT18'!DI21+25</f>
        <v>41132.5</v>
      </c>
      <c r="DJ21" s="9">
        <f>'НСЛ FIT18'!DJ21+25</f>
        <v>41132.5</v>
      </c>
      <c r="DK21" s="9">
        <f>'НСЛ FIT18'!DK21+25</f>
        <v>41132.5</v>
      </c>
      <c r="DL21" s="9">
        <f>'НСЛ FIT18'!DL21+25</f>
        <v>41132.5</v>
      </c>
      <c r="DM21" s="9">
        <f>'НСЛ FIT18'!DM21+25</f>
        <v>41132.5</v>
      </c>
      <c r="DN21" s="9">
        <f>'НСЛ FIT18'!DN21+25</f>
        <v>41132.5</v>
      </c>
      <c r="DO21" s="9">
        <f>'НСЛ FIT18'!DO21+25</f>
        <v>41132.5</v>
      </c>
      <c r="DP21" s="9">
        <f>'НСЛ FIT18'!DP21+25</f>
        <v>41132.5</v>
      </c>
      <c r="DQ21" s="9">
        <f>'НСЛ FIT18'!DQ21+25</f>
        <v>41132.5</v>
      </c>
      <c r="DR21" s="9">
        <f>'НСЛ FIT18'!DR21+25</f>
        <v>41132.5</v>
      </c>
      <c r="DS21" s="9">
        <f>'НСЛ FIT18'!DS21+25</f>
        <v>41132.5</v>
      </c>
    </row>
    <row r="22" spans="1:123" s="7" customFormat="1" x14ac:dyDescent="0.2">
      <c r="A22" s="6" t="s">
        <v>11</v>
      </c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</row>
    <row r="23" spans="1:123" s="7" customFormat="1" x14ac:dyDescent="0.2">
      <c r="A23" s="8" t="s">
        <v>10</v>
      </c>
      <c r="B23" s="9">
        <f>'НСЛ FIT18'!B23+25</f>
        <v>49745.5</v>
      </c>
      <c r="C23" s="9">
        <f>'НСЛ FIT18'!C23+25</f>
        <v>49745.5</v>
      </c>
      <c r="D23" s="9">
        <f>'НСЛ FIT18'!D23+25</f>
        <v>49745.5</v>
      </c>
      <c r="E23" s="9">
        <f>'НСЛ FIT18'!E23+25</f>
        <v>49745.5</v>
      </c>
      <c r="F23" s="9">
        <f>'НСЛ FIT18'!F23+25</f>
        <v>52877.5</v>
      </c>
      <c r="G23" s="9">
        <f>'НСЛ FIT18'!G23+25</f>
        <v>52877.5</v>
      </c>
      <c r="H23" s="9">
        <f>'НСЛ FIT18'!H23+25</f>
        <v>52877.5</v>
      </c>
      <c r="I23" s="9">
        <f>'НСЛ FIT18'!I23+25</f>
        <v>52877.5</v>
      </c>
      <c r="J23" s="9">
        <f>'НСЛ FIT18'!J23+25</f>
        <v>52877.5</v>
      </c>
      <c r="K23" s="9">
        <f>'НСЛ FIT18'!K23+25</f>
        <v>52877.5</v>
      </c>
      <c r="L23" s="9">
        <f>'НСЛ FIT18'!L23+25</f>
        <v>52877.5</v>
      </c>
      <c r="M23" s="9">
        <f>'НСЛ FIT18'!M23+25</f>
        <v>52877.5</v>
      </c>
      <c r="N23" s="9">
        <f>'НСЛ FIT18'!N23+25</f>
        <v>52877.5</v>
      </c>
      <c r="O23" s="9">
        <f>'НСЛ FIT18'!O23+25</f>
        <v>52877.5</v>
      </c>
      <c r="P23" s="9">
        <f>'НСЛ FIT18'!P23+25</f>
        <v>57575.5</v>
      </c>
      <c r="Q23" s="9">
        <f>'НСЛ FIT18'!Q23+25</f>
        <v>57575.5</v>
      </c>
      <c r="R23" s="9">
        <f>'НСЛ FIT18'!R23+25</f>
        <v>57575.5</v>
      </c>
      <c r="S23" s="9">
        <f>'НСЛ FIT18'!S23+25</f>
        <v>57575.5</v>
      </c>
      <c r="T23" s="9">
        <f>'НСЛ FIT18'!T23+25</f>
        <v>59141.5</v>
      </c>
      <c r="U23" s="9">
        <f>'НСЛ FIT18'!U23+25</f>
        <v>59141.5</v>
      </c>
      <c r="V23" s="9">
        <f>'НСЛ FIT18'!V23+25</f>
        <v>59141.5</v>
      </c>
      <c r="W23" s="9">
        <f>'НСЛ FIT18'!W23+25</f>
        <v>59141.5</v>
      </c>
      <c r="X23" s="9">
        <f>'НСЛ FIT18'!X23+25</f>
        <v>59141.5</v>
      </c>
      <c r="Y23" s="9">
        <f>'НСЛ FIT18'!Y23+25</f>
        <v>59141.5</v>
      </c>
      <c r="Z23" s="9">
        <f>'НСЛ FIT18'!Z23+25</f>
        <v>59141.5</v>
      </c>
      <c r="AA23" s="9">
        <f>'НСЛ FIT18'!AA23+25</f>
        <v>59141.5</v>
      </c>
      <c r="AB23" s="9">
        <f>'НСЛ FIT18'!AB23+25</f>
        <v>59141.5</v>
      </c>
      <c r="AC23" s="9">
        <f>'НСЛ FIT18'!AC23+25</f>
        <v>54052</v>
      </c>
      <c r="AD23" s="9">
        <f>'НСЛ FIT18'!AD23+25</f>
        <v>54052</v>
      </c>
      <c r="AE23" s="9">
        <f>'НСЛ FIT18'!AE23+25</f>
        <v>54052</v>
      </c>
      <c r="AF23" s="9">
        <f>'НСЛ FIT18'!AF23+25</f>
        <v>55226.5</v>
      </c>
      <c r="AG23" s="9">
        <f>'НСЛ FIT18'!AG23+25</f>
        <v>55226.5</v>
      </c>
      <c r="AH23" s="9">
        <f>'НСЛ FIT18'!AH23+25</f>
        <v>55226.5</v>
      </c>
      <c r="AI23" s="9">
        <f>'НСЛ FIT18'!AI23+25</f>
        <v>55226.5</v>
      </c>
      <c r="AJ23" s="9">
        <f>'НСЛ FIT18'!AJ23+25</f>
        <v>55226.5</v>
      </c>
      <c r="AK23" s="9">
        <f>'НСЛ FIT18'!AK23+25</f>
        <v>55226.5</v>
      </c>
      <c r="AL23" s="9">
        <f>'НСЛ FIT18'!AL23+25</f>
        <v>55226.5</v>
      </c>
      <c r="AM23" s="9">
        <f>'НСЛ FIT18'!AM23+25</f>
        <v>55226.5</v>
      </c>
      <c r="AN23" s="9">
        <f>'НСЛ FIT18'!AN23+25</f>
        <v>57575.5</v>
      </c>
      <c r="AO23" s="9">
        <f>'НСЛ FIT18'!AO23+25</f>
        <v>57575.5</v>
      </c>
      <c r="AP23" s="9">
        <f>'НСЛ FIT18'!AP23+25</f>
        <v>54052</v>
      </c>
      <c r="AQ23" s="9">
        <f>'НСЛ FIT18'!AQ23+25</f>
        <v>54052</v>
      </c>
      <c r="AR23" s="9">
        <f>'НСЛ FIT18'!AR23+25</f>
        <v>54052</v>
      </c>
      <c r="AS23" s="9">
        <f>'НСЛ FIT18'!AS23+25</f>
        <v>54052</v>
      </c>
      <c r="AT23" s="9">
        <f>'НСЛ FIT18'!AT23+25</f>
        <v>56401</v>
      </c>
      <c r="AU23" s="9">
        <f>'НСЛ FIT18'!AU23+25</f>
        <v>56401</v>
      </c>
      <c r="AV23" s="9">
        <f>'НСЛ FIT18'!AV23+25</f>
        <v>56401</v>
      </c>
      <c r="AW23" s="9">
        <f>'НСЛ FIT18'!AW23+25</f>
        <v>56401</v>
      </c>
      <c r="AX23" s="9">
        <f>'НСЛ FIT18'!AX23+25</f>
        <v>54052</v>
      </c>
      <c r="AY23" s="9">
        <f>'НСЛ FIT18'!AY23+25</f>
        <v>54052</v>
      </c>
      <c r="AZ23" s="9">
        <f>'НСЛ FIT18'!AZ23+25</f>
        <v>54052</v>
      </c>
      <c r="BA23" s="9">
        <f>'НСЛ FIT18'!BA23+25</f>
        <v>54052</v>
      </c>
      <c r="BB23" s="9">
        <f>'НСЛ FIT18'!BB23+25</f>
        <v>54052</v>
      </c>
      <c r="BC23" s="9">
        <f>'НСЛ FIT18'!BC23+25</f>
        <v>55226.5</v>
      </c>
      <c r="BD23" s="9">
        <f>'НСЛ FIT18'!BD23+25</f>
        <v>55226.5</v>
      </c>
      <c r="BE23" s="9">
        <f>'НСЛ FIT18'!BE23+25</f>
        <v>54052</v>
      </c>
      <c r="BF23" s="9">
        <f>'НСЛ FIT18'!BF23+25</f>
        <v>54052</v>
      </c>
      <c r="BG23" s="9">
        <f>'НСЛ FIT18'!BG23+25</f>
        <v>54052</v>
      </c>
      <c r="BH23" s="9">
        <f>'НСЛ FIT18'!BH23+25</f>
        <v>54052</v>
      </c>
      <c r="BI23" s="9">
        <f>'НСЛ FIT18'!BI23+25</f>
        <v>54052</v>
      </c>
      <c r="BJ23" s="9">
        <f>'НСЛ FIT18'!BJ23+25</f>
        <v>55226.5</v>
      </c>
      <c r="BK23" s="9">
        <f>'НСЛ FIT18'!BK23+25</f>
        <v>55226.5</v>
      </c>
      <c r="BL23" s="9">
        <f>'НСЛ FIT18'!BL23+25</f>
        <v>54052</v>
      </c>
      <c r="BM23" s="9">
        <f>'НСЛ FIT18'!BM23+25</f>
        <v>54052</v>
      </c>
      <c r="BN23" s="9">
        <f>'НСЛ FIT18'!BN23+25</f>
        <v>54052</v>
      </c>
      <c r="BO23" s="9">
        <f>'НСЛ FIT18'!BO23+25</f>
        <v>54052</v>
      </c>
      <c r="BP23" s="9">
        <f>'НСЛ FIT18'!BP23+25</f>
        <v>54052</v>
      </c>
      <c r="BQ23" s="9">
        <f>'НСЛ FIT18'!BQ23+25</f>
        <v>55226.5</v>
      </c>
      <c r="BR23" s="9">
        <f>'НСЛ FIT18'!BR23+25</f>
        <v>55226.5</v>
      </c>
      <c r="BS23" s="9">
        <f>'НСЛ FIT18'!BS23+25</f>
        <v>54052</v>
      </c>
      <c r="BT23" s="9">
        <f>'НСЛ FIT18'!BT23+25</f>
        <v>54052</v>
      </c>
      <c r="BU23" s="9">
        <f>'НСЛ FIT18'!BU23+25</f>
        <v>54052</v>
      </c>
      <c r="BV23" s="9">
        <f>'НСЛ FIT18'!BV23+25</f>
        <v>54052</v>
      </c>
      <c r="BW23" s="9">
        <f>'НСЛ FIT18'!BW23+25</f>
        <v>54052</v>
      </c>
      <c r="BX23" s="9">
        <f>'НСЛ FIT18'!BX23+25</f>
        <v>55226.5</v>
      </c>
      <c r="BY23" s="9">
        <f>'НСЛ FIT18'!BY23+25</f>
        <v>55226.5</v>
      </c>
      <c r="BZ23" s="9">
        <f>'НСЛ FIT18'!BZ23+25</f>
        <v>54052</v>
      </c>
      <c r="CA23" s="9">
        <f>'НСЛ FIT18'!CA23+25</f>
        <v>54052</v>
      </c>
      <c r="CB23" s="9">
        <f>'НСЛ FIT18'!CB23+25</f>
        <v>54052</v>
      </c>
      <c r="CC23" s="9">
        <f>'НСЛ FIT18'!CC23+25</f>
        <v>54052</v>
      </c>
      <c r="CD23" s="9">
        <f>'НСЛ FIT18'!CD23+25</f>
        <v>54052</v>
      </c>
      <c r="CE23" s="9">
        <f>'НСЛ FIT18'!CE23+25</f>
        <v>54052</v>
      </c>
      <c r="CF23" s="9">
        <f>'НСЛ FIT18'!CF23+25</f>
        <v>54052</v>
      </c>
      <c r="CG23" s="9">
        <f>'НСЛ FIT18'!CG23+25</f>
        <v>51703</v>
      </c>
      <c r="CH23" s="9">
        <f>'НСЛ FIT18'!CH23+25</f>
        <v>51703</v>
      </c>
      <c r="CI23" s="9">
        <f>'НСЛ FIT18'!CI23+25</f>
        <v>51703</v>
      </c>
      <c r="CJ23" s="9">
        <f>'НСЛ FIT18'!CJ23+25</f>
        <v>51703</v>
      </c>
      <c r="CK23" s="9">
        <f>'НСЛ FIT18'!CK23+25</f>
        <v>51703</v>
      </c>
      <c r="CL23" s="9">
        <f>'НСЛ FIT18'!CL23+25</f>
        <v>52877.5</v>
      </c>
      <c r="CM23" s="9">
        <f>'НСЛ FIT18'!CM23+25</f>
        <v>52877.5</v>
      </c>
      <c r="CN23" s="9">
        <f>'НСЛ FIT18'!CN23+25</f>
        <v>51703</v>
      </c>
      <c r="CO23" s="9">
        <f>'НСЛ FIT18'!CO23+25</f>
        <v>51703</v>
      </c>
      <c r="CP23" s="9">
        <f>'НСЛ FIT18'!CP23+25</f>
        <v>51703</v>
      </c>
      <c r="CQ23" s="9">
        <f>'НСЛ FIT18'!CQ23+25</f>
        <v>51703</v>
      </c>
      <c r="CR23" s="9">
        <f>'НСЛ FIT18'!CR23+25</f>
        <v>51703</v>
      </c>
      <c r="CS23" s="9">
        <f>'НСЛ FIT18'!CS23+25</f>
        <v>52877.5</v>
      </c>
      <c r="CT23" s="9">
        <f>'НСЛ FIT18'!CT23+25</f>
        <v>52877.5</v>
      </c>
      <c r="CU23" s="9">
        <f>'НСЛ FIT18'!CU23+25</f>
        <v>51703</v>
      </c>
      <c r="CV23" s="9">
        <f>'НСЛ FIT18'!CV23+25</f>
        <v>51703</v>
      </c>
      <c r="CW23" s="9">
        <f>'НСЛ FIT18'!CW23+25</f>
        <v>51703</v>
      </c>
      <c r="CX23" s="9">
        <f>'НСЛ FIT18'!CX23+25</f>
        <v>51703</v>
      </c>
      <c r="CY23" s="9">
        <f>'НСЛ FIT18'!CY23+25</f>
        <v>51703</v>
      </c>
      <c r="CZ23" s="9">
        <f>'НСЛ FIT18'!CZ23+25</f>
        <v>52877.5</v>
      </c>
      <c r="DA23" s="9">
        <f>'НСЛ FIT18'!DA23+25</f>
        <v>52877.5</v>
      </c>
      <c r="DB23" s="9">
        <f>'НСЛ FIT18'!DB23+25</f>
        <v>51703</v>
      </c>
      <c r="DC23" s="9">
        <f>'НСЛ FIT18'!DC23+25</f>
        <v>51703</v>
      </c>
      <c r="DD23" s="9">
        <f>'НСЛ FIT18'!DD23+25</f>
        <v>51703</v>
      </c>
      <c r="DE23" s="9">
        <f>'НСЛ FIT18'!DE23+25</f>
        <v>51703</v>
      </c>
      <c r="DF23" s="9">
        <f>'НСЛ FIT18'!DF23+25</f>
        <v>51703</v>
      </c>
      <c r="DG23" s="9">
        <f>'НСЛ FIT18'!DG23+25</f>
        <v>51703</v>
      </c>
      <c r="DH23" s="9">
        <f>'НСЛ FIT18'!DH23+25</f>
        <v>52877.5</v>
      </c>
      <c r="DI23" s="9">
        <f>'НСЛ FIT18'!DI23+25</f>
        <v>52877.5</v>
      </c>
      <c r="DJ23" s="9">
        <f>'НСЛ FIT18'!DJ23+25</f>
        <v>52877.5</v>
      </c>
      <c r="DK23" s="9">
        <f>'НСЛ FIT18'!DK23+25</f>
        <v>52877.5</v>
      </c>
      <c r="DL23" s="9">
        <f>'НСЛ FIT18'!DL23+25</f>
        <v>52877.5</v>
      </c>
      <c r="DM23" s="9">
        <f>'НСЛ FIT18'!DM23+25</f>
        <v>52877.5</v>
      </c>
      <c r="DN23" s="9">
        <f>'НСЛ FIT18'!DN23+25</f>
        <v>52877.5</v>
      </c>
      <c r="DO23" s="9">
        <f>'НСЛ FIT18'!DO23+25</f>
        <v>52877.5</v>
      </c>
      <c r="DP23" s="9">
        <f>'НСЛ FIT18'!DP23+25</f>
        <v>52877.5</v>
      </c>
      <c r="DQ23" s="9">
        <f>'НСЛ FIT18'!DQ23+25</f>
        <v>52877.5</v>
      </c>
      <c r="DR23" s="9">
        <f>'НСЛ FIT18'!DR23+25</f>
        <v>52877.5</v>
      </c>
      <c r="DS23" s="9">
        <f>'НСЛ FIT18'!DS23+25</f>
        <v>52877.5</v>
      </c>
    </row>
    <row r="24" spans="1:123" s="7" customFormat="1" x14ac:dyDescent="0.2">
      <c r="A24" s="10" t="s">
        <v>12</v>
      </c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</row>
    <row r="25" spans="1:123" s="7" customFormat="1" x14ac:dyDescent="0.2">
      <c r="A25" s="8" t="s">
        <v>10</v>
      </c>
      <c r="B25" s="9">
        <f>'НСЛ FIT18'!B25+25</f>
        <v>73235.5</v>
      </c>
      <c r="C25" s="9">
        <f>'НСЛ FIT18'!C25+25</f>
        <v>73235.5</v>
      </c>
      <c r="D25" s="9">
        <f>'НСЛ FIT18'!D25+25</f>
        <v>73235.5</v>
      </c>
      <c r="E25" s="9">
        <f>'НСЛ FIT18'!E25+25</f>
        <v>73235.5</v>
      </c>
      <c r="F25" s="9">
        <f>'НСЛ FIT18'!F25+25</f>
        <v>76367.5</v>
      </c>
      <c r="G25" s="9">
        <f>'НСЛ FIT18'!G25+25</f>
        <v>76367.5</v>
      </c>
      <c r="H25" s="9">
        <f>'НСЛ FIT18'!H25+25</f>
        <v>76367.5</v>
      </c>
      <c r="I25" s="9">
        <f>'НСЛ FIT18'!I25+25</f>
        <v>76367.5</v>
      </c>
      <c r="J25" s="9">
        <f>'НСЛ FIT18'!J25+25</f>
        <v>76367.5</v>
      </c>
      <c r="K25" s="9">
        <f>'НСЛ FIT18'!K25+25</f>
        <v>76367.5</v>
      </c>
      <c r="L25" s="9">
        <f>'НСЛ FIT18'!L25+25</f>
        <v>76367.5</v>
      </c>
      <c r="M25" s="9">
        <f>'НСЛ FIT18'!M25+25</f>
        <v>76367.5</v>
      </c>
      <c r="N25" s="9">
        <f>'НСЛ FIT18'!N25+25</f>
        <v>76367.5</v>
      </c>
      <c r="O25" s="9">
        <f>'НСЛ FIT18'!O25+25</f>
        <v>76367.5</v>
      </c>
      <c r="P25" s="9">
        <f>'НСЛ FIT18'!P25+25</f>
        <v>81065.5</v>
      </c>
      <c r="Q25" s="9">
        <f>'НСЛ FIT18'!Q25+25</f>
        <v>81065.5</v>
      </c>
      <c r="R25" s="9">
        <f>'НСЛ FIT18'!R25+25</f>
        <v>81065.5</v>
      </c>
      <c r="S25" s="9">
        <f>'НСЛ FIT18'!S25+25</f>
        <v>81065.5</v>
      </c>
      <c r="T25" s="9">
        <f>'НСЛ FIT18'!T25+25</f>
        <v>82631.5</v>
      </c>
      <c r="U25" s="9">
        <f>'НСЛ FIT18'!U25+25</f>
        <v>82631.5</v>
      </c>
      <c r="V25" s="9">
        <f>'НСЛ FIT18'!V25+25</f>
        <v>82631.5</v>
      </c>
      <c r="W25" s="9">
        <f>'НСЛ FIT18'!W25+25</f>
        <v>82631.5</v>
      </c>
      <c r="X25" s="9">
        <f>'НСЛ FIT18'!X25+25</f>
        <v>82631.5</v>
      </c>
      <c r="Y25" s="9">
        <f>'НСЛ FIT18'!Y25+25</f>
        <v>82631.5</v>
      </c>
      <c r="Z25" s="9">
        <f>'НСЛ FIT18'!Z25+25</f>
        <v>82631.5</v>
      </c>
      <c r="AA25" s="9">
        <f>'НСЛ FIT18'!AA25+25</f>
        <v>82631.5</v>
      </c>
      <c r="AB25" s="9">
        <f>'НСЛ FIT18'!AB25+25</f>
        <v>82631.5</v>
      </c>
      <c r="AC25" s="9">
        <f>'НСЛ FIT18'!AC25+25</f>
        <v>77542</v>
      </c>
      <c r="AD25" s="9">
        <f>'НСЛ FIT18'!AD25+25</f>
        <v>77542</v>
      </c>
      <c r="AE25" s="9">
        <f>'НСЛ FIT18'!AE25+25</f>
        <v>77542</v>
      </c>
      <c r="AF25" s="9">
        <f>'НСЛ FIT18'!AF25+25</f>
        <v>78716.5</v>
      </c>
      <c r="AG25" s="9">
        <f>'НСЛ FIT18'!AG25+25</f>
        <v>78716.5</v>
      </c>
      <c r="AH25" s="9">
        <f>'НСЛ FIT18'!AH25+25</f>
        <v>78716.5</v>
      </c>
      <c r="AI25" s="9">
        <f>'НСЛ FIT18'!AI25+25</f>
        <v>78716.5</v>
      </c>
      <c r="AJ25" s="9">
        <f>'НСЛ FIT18'!AJ25+25</f>
        <v>78716.5</v>
      </c>
      <c r="AK25" s="9">
        <f>'НСЛ FIT18'!AK25+25</f>
        <v>78716.5</v>
      </c>
      <c r="AL25" s="9">
        <f>'НСЛ FIT18'!AL25+25</f>
        <v>78716.5</v>
      </c>
      <c r="AM25" s="9">
        <f>'НСЛ FIT18'!AM25+25</f>
        <v>78716.5</v>
      </c>
      <c r="AN25" s="9">
        <f>'НСЛ FIT18'!AN25+25</f>
        <v>81065.5</v>
      </c>
      <c r="AO25" s="9">
        <f>'НСЛ FIT18'!AO25+25</f>
        <v>81065.5</v>
      </c>
      <c r="AP25" s="9">
        <f>'НСЛ FIT18'!AP25+25</f>
        <v>77542</v>
      </c>
      <c r="AQ25" s="9">
        <f>'НСЛ FIT18'!AQ25+25</f>
        <v>77542</v>
      </c>
      <c r="AR25" s="9">
        <f>'НСЛ FIT18'!AR25+25</f>
        <v>77542</v>
      </c>
      <c r="AS25" s="9">
        <f>'НСЛ FIT18'!AS25+25</f>
        <v>77542</v>
      </c>
      <c r="AT25" s="9">
        <f>'НСЛ FIT18'!AT25+25</f>
        <v>79891</v>
      </c>
      <c r="AU25" s="9">
        <f>'НСЛ FIT18'!AU25+25</f>
        <v>79891</v>
      </c>
      <c r="AV25" s="9">
        <f>'НСЛ FIT18'!AV25+25</f>
        <v>79891</v>
      </c>
      <c r="AW25" s="9">
        <f>'НСЛ FIT18'!AW25+25</f>
        <v>79891</v>
      </c>
      <c r="AX25" s="9">
        <f>'НСЛ FIT18'!AX25+25</f>
        <v>77542</v>
      </c>
      <c r="AY25" s="9">
        <f>'НСЛ FIT18'!AY25+25</f>
        <v>77542</v>
      </c>
      <c r="AZ25" s="9">
        <f>'НСЛ FIT18'!AZ25+25</f>
        <v>77542</v>
      </c>
      <c r="BA25" s="9">
        <f>'НСЛ FIT18'!BA25+25</f>
        <v>77542</v>
      </c>
      <c r="BB25" s="9">
        <f>'НСЛ FIT18'!BB25+25</f>
        <v>77542</v>
      </c>
      <c r="BC25" s="9">
        <f>'НСЛ FIT18'!BC25+25</f>
        <v>78716.5</v>
      </c>
      <c r="BD25" s="9">
        <f>'НСЛ FIT18'!BD25+25</f>
        <v>78716.5</v>
      </c>
      <c r="BE25" s="9">
        <f>'НСЛ FIT18'!BE25+25</f>
        <v>77542</v>
      </c>
      <c r="BF25" s="9">
        <f>'НСЛ FIT18'!BF25+25</f>
        <v>77542</v>
      </c>
      <c r="BG25" s="9">
        <f>'НСЛ FIT18'!BG25+25</f>
        <v>77542</v>
      </c>
      <c r="BH25" s="9">
        <f>'НСЛ FIT18'!BH25+25</f>
        <v>77542</v>
      </c>
      <c r="BI25" s="9">
        <f>'НСЛ FIT18'!BI25+25</f>
        <v>77542</v>
      </c>
      <c r="BJ25" s="9">
        <f>'НСЛ FIT18'!BJ25+25</f>
        <v>78716.5</v>
      </c>
      <c r="BK25" s="9">
        <f>'НСЛ FIT18'!BK25+25</f>
        <v>78716.5</v>
      </c>
      <c r="BL25" s="9">
        <f>'НСЛ FIT18'!BL25+25</f>
        <v>77542</v>
      </c>
      <c r="BM25" s="9">
        <f>'НСЛ FIT18'!BM25+25</f>
        <v>77542</v>
      </c>
      <c r="BN25" s="9">
        <f>'НСЛ FIT18'!BN25+25</f>
        <v>77542</v>
      </c>
      <c r="BO25" s="9">
        <f>'НСЛ FIT18'!BO25+25</f>
        <v>77542</v>
      </c>
      <c r="BP25" s="9">
        <f>'НСЛ FIT18'!BP25+25</f>
        <v>77542</v>
      </c>
      <c r="BQ25" s="9">
        <f>'НСЛ FIT18'!BQ25+25</f>
        <v>78716.5</v>
      </c>
      <c r="BR25" s="9">
        <f>'НСЛ FIT18'!BR25+25</f>
        <v>78716.5</v>
      </c>
      <c r="BS25" s="9">
        <f>'НСЛ FIT18'!BS25+25</f>
        <v>77542</v>
      </c>
      <c r="BT25" s="9">
        <f>'НСЛ FIT18'!BT25+25</f>
        <v>77542</v>
      </c>
      <c r="BU25" s="9">
        <f>'НСЛ FIT18'!BU25+25</f>
        <v>77542</v>
      </c>
      <c r="BV25" s="9">
        <f>'НСЛ FIT18'!BV25+25</f>
        <v>77542</v>
      </c>
      <c r="BW25" s="9">
        <f>'НСЛ FIT18'!BW25+25</f>
        <v>77542</v>
      </c>
      <c r="BX25" s="9">
        <f>'НСЛ FIT18'!BX25+25</f>
        <v>78716.5</v>
      </c>
      <c r="BY25" s="9">
        <f>'НСЛ FIT18'!BY25+25</f>
        <v>78716.5</v>
      </c>
      <c r="BZ25" s="9">
        <f>'НСЛ FIT18'!BZ25+25</f>
        <v>77542</v>
      </c>
      <c r="CA25" s="9">
        <f>'НСЛ FIT18'!CA25+25</f>
        <v>77542</v>
      </c>
      <c r="CB25" s="9">
        <f>'НСЛ FIT18'!CB25+25</f>
        <v>77542</v>
      </c>
      <c r="CC25" s="9">
        <f>'НСЛ FIT18'!CC25+25</f>
        <v>77542</v>
      </c>
      <c r="CD25" s="9">
        <f>'НСЛ FIT18'!CD25+25</f>
        <v>77542</v>
      </c>
      <c r="CE25" s="9">
        <f>'НСЛ FIT18'!CE25+25</f>
        <v>77542</v>
      </c>
      <c r="CF25" s="9">
        <f>'НСЛ FIT18'!CF25+25</f>
        <v>77542</v>
      </c>
      <c r="CG25" s="9">
        <f>'НСЛ FIT18'!CG25+25</f>
        <v>75193</v>
      </c>
      <c r="CH25" s="9">
        <f>'НСЛ FIT18'!CH25+25</f>
        <v>75193</v>
      </c>
      <c r="CI25" s="9">
        <f>'НСЛ FIT18'!CI25+25</f>
        <v>75193</v>
      </c>
      <c r="CJ25" s="9">
        <f>'НСЛ FIT18'!CJ25+25</f>
        <v>75193</v>
      </c>
      <c r="CK25" s="9">
        <f>'НСЛ FIT18'!CK25+25</f>
        <v>75193</v>
      </c>
      <c r="CL25" s="9">
        <f>'НСЛ FIT18'!CL25+25</f>
        <v>76367.5</v>
      </c>
      <c r="CM25" s="9">
        <f>'НСЛ FIT18'!CM25+25</f>
        <v>76367.5</v>
      </c>
      <c r="CN25" s="9">
        <f>'НСЛ FIT18'!CN25+25</f>
        <v>75193</v>
      </c>
      <c r="CO25" s="9">
        <f>'НСЛ FIT18'!CO25+25</f>
        <v>75193</v>
      </c>
      <c r="CP25" s="9">
        <f>'НСЛ FIT18'!CP25+25</f>
        <v>75193</v>
      </c>
      <c r="CQ25" s="9">
        <f>'НСЛ FIT18'!CQ25+25</f>
        <v>75193</v>
      </c>
      <c r="CR25" s="9">
        <f>'НСЛ FIT18'!CR25+25</f>
        <v>75193</v>
      </c>
      <c r="CS25" s="9">
        <f>'НСЛ FIT18'!CS25+25</f>
        <v>76367.5</v>
      </c>
      <c r="CT25" s="9">
        <f>'НСЛ FIT18'!CT25+25</f>
        <v>76367.5</v>
      </c>
      <c r="CU25" s="9">
        <f>'НСЛ FIT18'!CU25+25</f>
        <v>75193</v>
      </c>
      <c r="CV25" s="9">
        <f>'НСЛ FIT18'!CV25+25</f>
        <v>75193</v>
      </c>
      <c r="CW25" s="9">
        <f>'НСЛ FIT18'!CW25+25</f>
        <v>75193</v>
      </c>
      <c r="CX25" s="9">
        <f>'НСЛ FIT18'!CX25+25</f>
        <v>75193</v>
      </c>
      <c r="CY25" s="9">
        <f>'НСЛ FIT18'!CY25+25</f>
        <v>75193</v>
      </c>
      <c r="CZ25" s="9">
        <f>'НСЛ FIT18'!CZ25+25</f>
        <v>76367.5</v>
      </c>
      <c r="DA25" s="9">
        <f>'НСЛ FIT18'!DA25+25</f>
        <v>76367.5</v>
      </c>
      <c r="DB25" s="9">
        <f>'НСЛ FIT18'!DB25+25</f>
        <v>75193</v>
      </c>
      <c r="DC25" s="9">
        <f>'НСЛ FIT18'!DC25+25</f>
        <v>75193</v>
      </c>
      <c r="DD25" s="9">
        <f>'НСЛ FIT18'!DD25+25</f>
        <v>75193</v>
      </c>
      <c r="DE25" s="9">
        <f>'НСЛ FIT18'!DE25+25</f>
        <v>75193</v>
      </c>
      <c r="DF25" s="9">
        <f>'НСЛ FIT18'!DF25+25</f>
        <v>75193</v>
      </c>
      <c r="DG25" s="9">
        <f>'НСЛ FIT18'!DG25+25</f>
        <v>75193</v>
      </c>
      <c r="DH25" s="9">
        <f>'НСЛ FIT18'!DH25+25</f>
        <v>76367.5</v>
      </c>
      <c r="DI25" s="9">
        <f>'НСЛ FIT18'!DI25+25</f>
        <v>76367.5</v>
      </c>
      <c r="DJ25" s="9">
        <f>'НСЛ FIT18'!DJ25+25</f>
        <v>76367.5</v>
      </c>
      <c r="DK25" s="9">
        <f>'НСЛ FIT18'!DK25+25</f>
        <v>76367.5</v>
      </c>
      <c r="DL25" s="9">
        <f>'НСЛ FIT18'!DL25+25</f>
        <v>76367.5</v>
      </c>
      <c r="DM25" s="9">
        <f>'НСЛ FIT18'!DM25+25</f>
        <v>76367.5</v>
      </c>
      <c r="DN25" s="9">
        <f>'НСЛ FIT18'!DN25+25</f>
        <v>76367.5</v>
      </c>
      <c r="DO25" s="9">
        <f>'НСЛ FIT18'!DO25+25</f>
        <v>76367.5</v>
      </c>
      <c r="DP25" s="9">
        <f>'НСЛ FIT18'!DP25+25</f>
        <v>76367.5</v>
      </c>
      <c r="DQ25" s="9">
        <f>'НСЛ FIT18'!DQ25+25</f>
        <v>76367.5</v>
      </c>
      <c r="DR25" s="9">
        <f>'НСЛ FIT18'!DR25+25</f>
        <v>76367.5</v>
      </c>
      <c r="DS25" s="9">
        <f>'НСЛ FIT18'!DS25+25</f>
        <v>76367.5</v>
      </c>
    </row>
    <row r="26" spans="1:123" s="7" customFormat="1" x14ac:dyDescent="0.2">
      <c r="A26" s="6" t="s">
        <v>13</v>
      </c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</row>
    <row r="27" spans="1:123" s="7" customFormat="1" x14ac:dyDescent="0.2">
      <c r="A27" s="8" t="s">
        <v>10</v>
      </c>
      <c r="B27" s="9">
        <f>'НСЛ FIT18'!B27+25</f>
        <v>88895.5</v>
      </c>
      <c r="C27" s="9">
        <f>'НСЛ FIT18'!C27+25</f>
        <v>88895.5</v>
      </c>
      <c r="D27" s="9">
        <f>'НСЛ FIT18'!D27+25</f>
        <v>88895.5</v>
      </c>
      <c r="E27" s="9">
        <f>'НСЛ FIT18'!E27+25</f>
        <v>88895.5</v>
      </c>
      <c r="F27" s="9">
        <f>'НСЛ FIT18'!F27+25</f>
        <v>92027.5</v>
      </c>
      <c r="G27" s="9">
        <f>'НСЛ FIT18'!G27+25</f>
        <v>92027.5</v>
      </c>
      <c r="H27" s="9">
        <f>'НСЛ FIT18'!H27+25</f>
        <v>92027.5</v>
      </c>
      <c r="I27" s="9">
        <f>'НСЛ FIT18'!I27+25</f>
        <v>92027.5</v>
      </c>
      <c r="J27" s="9">
        <f>'НСЛ FIT18'!J27+25</f>
        <v>92027.5</v>
      </c>
      <c r="K27" s="9">
        <f>'НСЛ FIT18'!K27+25</f>
        <v>92027.5</v>
      </c>
      <c r="L27" s="9">
        <f>'НСЛ FIT18'!L27+25</f>
        <v>92027.5</v>
      </c>
      <c r="M27" s="9">
        <f>'НСЛ FIT18'!M27+25</f>
        <v>92027.5</v>
      </c>
      <c r="N27" s="9">
        <f>'НСЛ FIT18'!N27+25</f>
        <v>92027.5</v>
      </c>
      <c r="O27" s="9">
        <f>'НСЛ FIT18'!O27+25</f>
        <v>92027.5</v>
      </c>
      <c r="P27" s="9">
        <f>'НСЛ FIT18'!P27+25</f>
        <v>96725.5</v>
      </c>
      <c r="Q27" s="9">
        <f>'НСЛ FIT18'!Q27+25</f>
        <v>96725.5</v>
      </c>
      <c r="R27" s="9">
        <f>'НСЛ FIT18'!R27+25</f>
        <v>96725.5</v>
      </c>
      <c r="S27" s="9">
        <f>'НСЛ FIT18'!S27+25</f>
        <v>96725.5</v>
      </c>
      <c r="T27" s="9">
        <f>'НСЛ FIT18'!T27+25</f>
        <v>98291.5</v>
      </c>
      <c r="U27" s="9">
        <f>'НСЛ FIT18'!U27+25</f>
        <v>98291.5</v>
      </c>
      <c r="V27" s="9">
        <f>'НСЛ FIT18'!V27+25</f>
        <v>98291.5</v>
      </c>
      <c r="W27" s="9">
        <f>'НСЛ FIT18'!W27+25</f>
        <v>98291.5</v>
      </c>
      <c r="X27" s="9">
        <f>'НСЛ FIT18'!X27+25</f>
        <v>98291.5</v>
      </c>
      <c r="Y27" s="9">
        <f>'НСЛ FIT18'!Y27+25</f>
        <v>98291.5</v>
      </c>
      <c r="Z27" s="9">
        <f>'НСЛ FIT18'!Z27+25</f>
        <v>98291.5</v>
      </c>
      <c r="AA27" s="9">
        <f>'НСЛ FIT18'!AA27+25</f>
        <v>98291.5</v>
      </c>
      <c r="AB27" s="9">
        <f>'НСЛ FIT18'!AB27+25</f>
        <v>98291.5</v>
      </c>
      <c r="AC27" s="9">
        <f>'НСЛ FIT18'!AC27+25</f>
        <v>93202</v>
      </c>
      <c r="AD27" s="9">
        <f>'НСЛ FIT18'!AD27+25</f>
        <v>93202</v>
      </c>
      <c r="AE27" s="9">
        <f>'НСЛ FIT18'!AE27+25</f>
        <v>93202</v>
      </c>
      <c r="AF27" s="9">
        <f>'НСЛ FIT18'!AF27+25</f>
        <v>94376.5</v>
      </c>
      <c r="AG27" s="9">
        <f>'НСЛ FIT18'!AG27+25</f>
        <v>94376.5</v>
      </c>
      <c r="AH27" s="9">
        <f>'НСЛ FIT18'!AH27+25</f>
        <v>94376.5</v>
      </c>
      <c r="AI27" s="9">
        <f>'НСЛ FIT18'!AI27+25</f>
        <v>94376.5</v>
      </c>
      <c r="AJ27" s="9">
        <f>'НСЛ FIT18'!AJ27+25</f>
        <v>94376.5</v>
      </c>
      <c r="AK27" s="9">
        <f>'НСЛ FIT18'!AK27+25</f>
        <v>94376.5</v>
      </c>
      <c r="AL27" s="9">
        <f>'НСЛ FIT18'!AL27+25</f>
        <v>94376.5</v>
      </c>
      <c r="AM27" s="9">
        <f>'НСЛ FIT18'!AM27+25</f>
        <v>94376.5</v>
      </c>
      <c r="AN27" s="9">
        <f>'НСЛ FIT18'!AN27+25</f>
        <v>96725.5</v>
      </c>
      <c r="AO27" s="9">
        <f>'НСЛ FIT18'!AO27+25</f>
        <v>96725.5</v>
      </c>
      <c r="AP27" s="9">
        <f>'НСЛ FIT18'!AP27+25</f>
        <v>93202</v>
      </c>
      <c r="AQ27" s="9">
        <f>'НСЛ FIT18'!AQ27+25</f>
        <v>93202</v>
      </c>
      <c r="AR27" s="9">
        <f>'НСЛ FIT18'!AR27+25</f>
        <v>93202</v>
      </c>
      <c r="AS27" s="9">
        <f>'НСЛ FIT18'!AS27+25</f>
        <v>93202</v>
      </c>
      <c r="AT27" s="9">
        <f>'НСЛ FIT18'!AT27+25</f>
        <v>95551</v>
      </c>
      <c r="AU27" s="9">
        <f>'НСЛ FIT18'!AU27+25</f>
        <v>95551</v>
      </c>
      <c r="AV27" s="9">
        <f>'НСЛ FIT18'!AV27+25</f>
        <v>95551</v>
      </c>
      <c r="AW27" s="9">
        <f>'НСЛ FIT18'!AW27+25</f>
        <v>95551</v>
      </c>
      <c r="AX27" s="9">
        <f>'НСЛ FIT18'!AX27+25</f>
        <v>93202</v>
      </c>
      <c r="AY27" s="9">
        <f>'НСЛ FIT18'!AY27+25</f>
        <v>93202</v>
      </c>
      <c r="AZ27" s="9">
        <f>'НСЛ FIT18'!AZ27+25</f>
        <v>93202</v>
      </c>
      <c r="BA27" s="9">
        <f>'НСЛ FIT18'!BA27+25</f>
        <v>93202</v>
      </c>
      <c r="BB27" s="9">
        <f>'НСЛ FIT18'!BB27+25</f>
        <v>93202</v>
      </c>
      <c r="BC27" s="9">
        <f>'НСЛ FIT18'!BC27+25</f>
        <v>94376.5</v>
      </c>
      <c r="BD27" s="9">
        <f>'НСЛ FIT18'!BD27+25</f>
        <v>94376.5</v>
      </c>
      <c r="BE27" s="9">
        <f>'НСЛ FIT18'!BE27+25</f>
        <v>93202</v>
      </c>
      <c r="BF27" s="9">
        <f>'НСЛ FIT18'!BF27+25</f>
        <v>93202</v>
      </c>
      <c r="BG27" s="9">
        <f>'НСЛ FIT18'!BG27+25</f>
        <v>93202</v>
      </c>
      <c r="BH27" s="9">
        <f>'НСЛ FIT18'!BH27+25</f>
        <v>93202</v>
      </c>
      <c r="BI27" s="9">
        <f>'НСЛ FIT18'!BI27+25</f>
        <v>93202</v>
      </c>
      <c r="BJ27" s="9">
        <f>'НСЛ FIT18'!BJ27+25</f>
        <v>94376.5</v>
      </c>
      <c r="BK27" s="9">
        <f>'НСЛ FIT18'!BK27+25</f>
        <v>94376.5</v>
      </c>
      <c r="BL27" s="9">
        <f>'НСЛ FIT18'!BL27+25</f>
        <v>93202</v>
      </c>
      <c r="BM27" s="9">
        <f>'НСЛ FIT18'!BM27+25</f>
        <v>93202</v>
      </c>
      <c r="BN27" s="9">
        <f>'НСЛ FIT18'!BN27+25</f>
        <v>93202</v>
      </c>
      <c r="BO27" s="9">
        <f>'НСЛ FIT18'!BO27+25</f>
        <v>93202</v>
      </c>
      <c r="BP27" s="9">
        <f>'НСЛ FIT18'!BP27+25</f>
        <v>93202</v>
      </c>
      <c r="BQ27" s="9">
        <f>'НСЛ FIT18'!BQ27+25</f>
        <v>94376.5</v>
      </c>
      <c r="BR27" s="9">
        <f>'НСЛ FIT18'!BR27+25</f>
        <v>94376.5</v>
      </c>
      <c r="BS27" s="9">
        <f>'НСЛ FIT18'!BS27+25</f>
        <v>93202</v>
      </c>
      <c r="BT27" s="9">
        <f>'НСЛ FIT18'!BT27+25</f>
        <v>93202</v>
      </c>
      <c r="BU27" s="9">
        <f>'НСЛ FIT18'!BU27+25</f>
        <v>93202</v>
      </c>
      <c r="BV27" s="9">
        <f>'НСЛ FIT18'!BV27+25</f>
        <v>93202</v>
      </c>
      <c r="BW27" s="9">
        <f>'НСЛ FIT18'!BW27+25</f>
        <v>93202</v>
      </c>
      <c r="BX27" s="9">
        <f>'НСЛ FIT18'!BX27+25</f>
        <v>94376.5</v>
      </c>
      <c r="BY27" s="9">
        <f>'НСЛ FIT18'!BY27+25</f>
        <v>94376.5</v>
      </c>
      <c r="BZ27" s="9">
        <f>'НСЛ FIT18'!BZ27+25</f>
        <v>93202</v>
      </c>
      <c r="CA27" s="9">
        <f>'НСЛ FIT18'!CA27+25</f>
        <v>93202</v>
      </c>
      <c r="CB27" s="9">
        <f>'НСЛ FIT18'!CB27+25</f>
        <v>93202</v>
      </c>
      <c r="CC27" s="9">
        <f>'НСЛ FIT18'!CC27+25</f>
        <v>93202</v>
      </c>
      <c r="CD27" s="9">
        <f>'НСЛ FIT18'!CD27+25</f>
        <v>93202</v>
      </c>
      <c r="CE27" s="9">
        <f>'НСЛ FIT18'!CE27+25</f>
        <v>93202</v>
      </c>
      <c r="CF27" s="9">
        <f>'НСЛ FIT18'!CF27+25</f>
        <v>93202</v>
      </c>
      <c r="CG27" s="9">
        <f>'НСЛ FIT18'!CG27+25</f>
        <v>90853</v>
      </c>
      <c r="CH27" s="9">
        <f>'НСЛ FIT18'!CH27+25</f>
        <v>90853</v>
      </c>
      <c r="CI27" s="9">
        <f>'НСЛ FIT18'!CI27+25</f>
        <v>90853</v>
      </c>
      <c r="CJ27" s="9">
        <f>'НСЛ FIT18'!CJ27+25</f>
        <v>90853</v>
      </c>
      <c r="CK27" s="9">
        <f>'НСЛ FIT18'!CK27+25</f>
        <v>90853</v>
      </c>
      <c r="CL27" s="9">
        <f>'НСЛ FIT18'!CL27+25</f>
        <v>92027.5</v>
      </c>
      <c r="CM27" s="9">
        <f>'НСЛ FIT18'!CM27+25</f>
        <v>92027.5</v>
      </c>
      <c r="CN27" s="9">
        <f>'НСЛ FIT18'!CN27+25</f>
        <v>90853</v>
      </c>
      <c r="CO27" s="9">
        <f>'НСЛ FIT18'!CO27+25</f>
        <v>90853</v>
      </c>
      <c r="CP27" s="9">
        <f>'НСЛ FIT18'!CP27+25</f>
        <v>90853</v>
      </c>
      <c r="CQ27" s="9">
        <f>'НСЛ FIT18'!CQ27+25</f>
        <v>90853</v>
      </c>
      <c r="CR27" s="9">
        <f>'НСЛ FIT18'!CR27+25</f>
        <v>90853</v>
      </c>
      <c r="CS27" s="9">
        <f>'НСЛ FIT18'!CS27+25</f>
        <v>92027.5</v>
      </c>
      <c r="CT27" s="9">
        <f>'НСЛ FIT18'!CT27+25</f>
        <v>92027.5</v>
      </c>
      <c r="CU27" s="9">
        <f>'НСЛ FIT18'!CU27+25</f>
        <v>90853</v>
      </c>
      <c r="CV27" s="9">
        <f>'НСЛ FIT18'!CV27+25</f>
        <v>90853</v>
      </c>
      <c r="CW27" s="9">
        <f>'НСЛ FIT18'!CW27+25</f>
        <v>90853</v>
      </c>
      <c r="CX27" s="9">
        <f>'НСЛ FIT18'!CX27+25</f>
        <v>90853</v>
      </c>
      <c r="CY27" s="9">
        <f>'НСЛ FIT18'!CY27+25</f>
        <v>90853</v>
      </c>
      <c r="CZ27" s="9">
        <f>'НСЛ FIT18'!CZ27+25</f>
        <v>92027.5</v>
      </c>
      <c r="DA27" s="9">
        <f>'НСЛ FIT18'!DA27+25</f>
        <v>92027.5</v>
      </c>
      <c r="DB27" s="9">
        <f>'НСЛ FIT18'!DB27+25</f>
        <v>90853</v>
      </c>
      <c r="DC27" s="9">
        <f>'НСЛ FIT18'!DC27+25</f>
        <v>90853</v>
      </c>
      <c r="DD27" s="9">
        <f>'НСЛ FIT18'!DD27+25</f>
        <v>90853</v>
      </c>
      <c r="DE27" s="9">
        <f>'НСЛ FIT18'!DE27+25</f>
        <v>90853</v>
      </c>
      <c r="DF27" s="9">
        <f>'НСЛ FIT18'!DF27+25</f>
        <v>90853</v>
      </c>
      <c r="DG27" s="9">
        <f>'НСЛ FIT18'!DG27+25</f>
        <v>90853</v>
      </c>
      <c r="DH27" s="9">
        <f>'НСЛ FIT18'!DH27+25</f>
        <v>92027.5</v>
      </c>
      <c r="DI27" s="9">
        <f>'НСЛ FIT18'!DI27+25</f>
        <v>92027.5</v>
      </c>
      <c r="DJ27" s="9">
        <f>'НСЛ FIT18'!DJ27+25</f>
        <v>92027.5</v>
      </c>
      <c r="DK27" s="9">
        <f>'НСЛ FIT18'!DK27+25</f>
        <v>92027.5</v>
      </c>
      <c r="DL27" s="9">
        <f>'НСЛ FIT18'!DL27+25</f>
        <v>92027.5</v>
      </c>
      <c r="DM27" s="9">
        <f>'НСЛ FIT18'!DM27+25</f>
        <v>92027.5</v>
      </c>
      <c r="DN27" s="9">
        <f>'НСЛ FIT18'!DN27+25</f>
        <v>92027.5</v>
      </c>
      <c r="DO27" s="9">
        <f>'НСЛ FIT18'!DO27+25</f>
        <v>92027.5</v>
      </c>
      <c r="DP27" s="9">
        <f>'НСЛ FIT18'!DP27+25</f>
        <v>92027.5</v>
      </c>
      <c r="DQ27" s="9">
        <f>'НСЛ FIT18'!DQ27+25</f>
        <v>92027.5</v>
      </c>
      <c r="DR27" s="9">
        <f>'НСЛ FIT18'!DR27+25</f>
        <v>92027.5</v>
      </c>
      <c r="DS27" s="9">
        <f>'НСЛ FIT18'!DS27+25</f>
        <v>92027.5</v>
      </c>
    </row>
    <row r="28" spans="1:123" ht="15" customHeight="1" x14ac:dyDescent="0.2">
      <c r="A28" s="13" t="s">
        <v>56</v>
      </c>
    </row>
    <row r="29" spans="1:123" ht="108" x14ac:dyDescent="0.2">
      <c r="A29" s="23" t="s">
        <v>79</v>
      </c>
    </row>
    <row r="30" spans="1:123" ht="15" customHeight="1" x14ac:dyDescent="0.2">
      <c r="A30" s="24" t="s">
        <v>80</v>
      </c>
    </row>
    <row r="31" spans="1:123" ht="24" x14ac:dyDescent="0.2">
      <c r="A31" s="25" t="s">
        <v>81</v>
      </c>
    </row>
    <row r="32" spans="1:123" ht="15" customHeight="1" x14ac:dyDescent="0.2">
      <c r="A32" s="26" t="s">
        <v>20</v>
      </c>
    </row>
    <row r="33" spans="1:1" ht="48" x14ac:dyDescent="0.2">
      <c r="A33" s="27" t="s">
        <v>21</v>
      </c>
    </row>
    <row r="34" spans="1:1" x14ac:dyDescent="0.2">
      <c r="A34" s="13" t="s">
        <v>16</v>
      </c>
    </row>
    <row r="35" spans="1:1" ht="132" x14ac:dyDescent="0.2">
      <c r="A35" s="14" t="s">
        <v>17</v>
      </c>
    </row>
    <row r="36" spans="1:1" ht="24" x14ac:dyDescent="0.2">
      <c r="A36" s="28" t="s">
        <v>82</v>
      </c>
    </row>
    <row r="37" spans="1:1" ht="204" x14ac:dyDescent="0.2">
      <c r="A37" s="14" t="s">
        <v>83</v>
      </c>
    </row>
    <row r="38" spans="1:1" x14ac:dyDescent="0.2">
      <c r="A38" s="13" t="s">
        <v>84</v>
      </c>
    </row>
    <row r="39" spans="1:1" ht="276" x14ac:dyDescent="0.2">
      <c r="A39" s="14" t="s">
        <v>85</v>
      </c>
    </row>
    <row r="40" spans="1:1" x14ac:dyDescent="0.2">
      <c r="A40" s="24" t="s">
        <v>18</v>
      </c>
    </row>
    <row r="41" spans="1:1" ht="24" x14ac:dyDescent="0.2">
      <c r="A41" s="29" t="s">
        <v>19</v>
      </c>
    </row>
    <row r="42" spans="1:1" x14ac:dyDescent="0.2">
      <c r="A42" s="13" t="s">
        <v>22</v>
      </c>
    </row>
    <row r="43" spans="1:1" ht="132" x14ac:dyDescent="0.2">
      <c r="A43" s="16" t="s">
        <v>23</v>
      </c>
    </row>
  </sheetData>
  <pageMargins left="0.7" right="0.7" top="0.75" bottom="0.75" header="0.3" footer="0.3"/>
  <pageSetup paperSize="9" orientation="portrait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6" tint="-0.249977111117893"/>
  </sheetPr>
  <dimension ref="A1:G35"/>
  <sheetViews>
    <sheetView workbookViewId="0">
      <selection activeCell="A24" sqref="A24"/>
    </sheetView>
  </sheetViews>
  <sheetFormatPr defaultColWidth="9" defaultRowHeight="12.75" x14ac:dyDescent="0.2"/>
  <cols>
    <col min="1" max="1" width="69.7109375" customWidth="1"/>
  </cols>
  <sheetData>
    <row r="1" spans="1:7" ht="14.25" x14ac:dyDescent="0.2">
      <c r="A1" s="2" t="s">
        <v>0</v>
      </c>
    </row>
    <row r="2" spans="1:7" x14ac:dyDescent="0.2">
      <c r="A2" s="3" t="s">
        <v>86</v>
      </c>
    </row>
    <row r="3" spans="1:7" x14ac:dyDescent="0.2">
      <c r="A3" s="3" t="s">
        <v>89</v>
      </c>
    </row>
    <row r="4" spans="1:7" s="1" customFormat="1" x14ac:dyDescent="0.2">
      <c r="A4" s="4" t="s">
        <v>3</v>
      </c>
      <c r="B4" s="5">
        <v>46148</v>
      </c>
      <c r="C4" s="5">
        <v>46149</v>
      </c>
      <c r="D4" s="5">
        <v>46150</v>
      </c>
      <c r="E4" s="5">
        <v>46151</v>
      </c>
      <c r="F4" s="5">
        <v>46152</v>
      </c>
      <c r="G4" s="5">
        <v>46153</v>
      </c>
    </row>
    <row r="5" spans="1:7" x14ac:dyDescent="0.2">
      <c r="A5" s="6" t="s">
        <v>52</v>
      </c>
      <c r="B5" s="7"/>
      <c r="C5" s="7"/>
      <c r="D5" s="7"/>
      <c r="E5" s="7"/>
      <c r="F5" s="7"/>
      <c r="G5" s="7"/>
    </row>
    <row r="6" spans="1:7" x14ac:dyDescent="0.2">
      <c r="A6" s="8">
        <v>1</v>
      </c>
      <c r="B6" s="9" t="e">
        <f>BAR!#REF!*0.8*0.87+25</f>
        <v>#REF!</v>
      </c>
      <c r="C6" s="9" t="e">
        <f>BAR!#REF!*0.8*0.87+25</f>
        <v>#REF!</v>
      </c>
      <c r="D6" s="9" t="e">
        <f>BAR!#REF!*0.8*0.87+25</f>
        <v>#REF!</v>
      </c>
      <c r="E6" s="9" t="e">
        <f>BAR!#REF!*0.8*0.87+25</f>
        <v>#REF!</v>
      </c>
      <c r="F6" s="9" t="e">
        <f>BAR!#REF!*0.8*0.87+25</f>
        <v>#REF!</v>
      </c>
      <c r="G6" s="9" t="e">
        <f>BAR!#REF!*0.8*0.87+25</f>
        <v>#REF!</v>
      </c>
    </row>
    <row r="7" spans="1:7" x14ac:dyDescent="0.2">
      <c r="A7" s="8">
        <v>2</v>
      </c>
      <c r="B7" s="9" t="e">
        <f>BAR!#REF!*0.8*0.87+25</f>
        <v>#REF!</v>
      </c>
      <c r="C7" s="9" t="e">
        <f>BAR!#REF!*0.8*0.87+25</f>
        <v>#REF!</v>
      </c>
      <c r="D7" s="9" t="e">
        <f>BAR!#REF!*0.8*0.87+25</f>
        <v>#REF!</v>
      </c>
      <c r="E7" s="9" t="e">
        <f>BAR!#REF!*0.8*0.87+25</f>
        <v>#REF!</v>
      </c>
      <c r="F7" s="9" t="e">
        <f>BAR!#REF!*0.8*0.87+25</f>
        <v>#REF!</v>
      </c>
      <c r="G7" s="9" t="e">
        <f>BAR!#REF!*0.8*0.87+25</f>
        <v>#REF!</v>
      </c>
    </row>
    <row r="8" spans="1:7" x14ac:dyDescent="0.2">
      <c r="A8" s="6" t="s">
        <v>53</v>
      </c>
      <c r="B8" s="9"/>
      <c r="C8" s="9"/>
      <c r="D8" s="9"/>
      <c r="E8" s="9"/>
      <c r="F8" s="9"/>
      <c r="G8" s="9"/>
    </row>
    <row r="9" spans="1:7" x14ac:dyDescent="0.2">
      <c r="A9" s="8">
        <v>1</v>
      </c>
      <c r="B9" s="9" t="e">
        <f>BAR!#REF!*0.8*0.87+25</f>
        <v>#REF!</v>
      </c>
      <c r="C9" s="9" t="e">
        <f>BAR!#REF!*0.8*0.87+25</f>
        <v>#REF!</v>
      </c>
      <c r="D9" s="9" t="e">
        <f>BAR!#REF!*0.8*0.87+25</f>
        <v>#REF!</v>
      </c>
      <c r="E9" s="9" t="e">
        <f>BAR!#REF!*0.8*0.87+25</f>
        <v>#REF!</v>
      </c>
      <c r="F9" s="9" t="e">
        <f>BAR!#REF!*0.8*0.87+25</f>
        <v>#REF!</v>
      </c>
      <c r="G9" s="9" t="e">
        <f>BAR!#REF!*0.8*0.87+25</f>
        <v>#REF!</v>
      </c>
    </row>
    <row r="10" spans="1:7" x14ac:dyDescent="0.2">
      <c r="A10" s="8">
        <v>2</v>
      </c>
      <c r="B10" s="9" t="e">
        <f>BAR!#REF!*0.8*0.87+25</f>
        <v>#REF!</v>
      </c>
      <c r="C10" s="9" t="e">
        <f>BAR!#REF!*0.8*0.87+25</f>
        <v>#REF!</v>
      </c>
      <c r="D10" s="9" t="e">
        <f>BAR!#REF!*0.8*0.87+25</f>
        <v>#REF!</v>
      </c>
      <c r="E10" s="9" t="e">
        <f>BAR!#REF!*0.8*0.87+25</f>
        <v>#REF!</v>
      </c>
      <c r="F10" s="9" t="e">
        <f>BAR!#REF!*0.8*0.87+25</f>
        <v>#REF!</v>
      </c>
      <c r="G10" s="9" t="e">
        <f>BAR!#REF!*0.8*0.87+25</f>
        <v>#REF!</v>
      </c>
    </row>
    <row r="11" spans="1:7" x14ac:dyDescent="0.2">
      <c r="A11" s="6" t="s">
        <v>54</v>
      </c>
      <c r="B11" s="9"/>
      <c r="C11" s="9"/>
      <c r="D11" s="9"/>
      <c r="E11" s="9"/>
      <c r="F11" s="9"/>
      <c r="G11" s="9"/>
    </row>
    <row r="12" spans="1:7" x14ac:dyDescent="0.2">
      <c r="A12" s="8">
        <v>1</v>
      </c>
      <c r="B12" s="9" t="e">
        <f>BAR!#REF!*0.8*0.87+25</f>
        <v>#REF!</v>
      </c>
      <c r="C12" s="9" t="e">
        <f>BAR!#REF!*0.8*0.87+25</f>
        <v>#REF!</v>
      </c>
      <c r="D12" s="9" t="e">
        <f>BAR!#REF!*0.8*0.87+25</f>
        <v>#REF!</v>
      </c>
      <c r="E12" s="9" t="e">
        <f>BAR!#REF!*0.8*0.87+25</f>
        <v>#REF!</v>
      </c>
      <c r="F12" s="9" t="e">
        <f>BAR!#REF!*0.8*0.87+25</f>
        <v>#REF!</v>
      </c>
      <c r="G12" s="9" t="e">
        <f>BAR!#REF!*0.8*0.87+25</f>
        <v>#REF!</v>
      </c>
    </row>
    <row r="13" spans="1:7" x14ac:dyDescent="0.2">
      <c r="A13" s="8">
        <v>2</v>
      </c>
      <c r="B13" s="9" t="e">
        <f>BAR!#REF!*0.8*0.87+25</f>
        <v>#REF!</v>
      </c>
      <c r="C13" s="9" t="e">
        <f>BAR!#REF!*0.8*0.87+25</f>
        <v>#REF!</v>
      </c>
      <c r="D13" s="9" t="e">
        <f>BAR!#REF!*0.8*0.87+25</f>
        <v>#REF!</v>
      </c>
      <c r="E13" s="9" t="e">
        <f>BAR!#REF!*0.8*0.87+25</f>
        <v>#REF!</v>
      </c>
      <c r="F13" s="9" t="e">
        <f>BAR!#REF!*0.8*0.87+25</f>
        <v>#REF!</v>
      </c>
      <c r="G13" s="9" t="e">
        <f>BAR!#REF!*0.8*0.87+25</f>
        <v>#REF!</v>
      </c>
    </row>
    <row r="14" spans="1:7" x14ac:dyDescent="0.2">
      <c r="A14" s="6" t="s">
        <v>55</v>
      </c>
      <c r="B14" s="9"/>
      <c r="C14" s="9"/>
      <c r="D14" s="9"/>
      <c r="E14" s="9"/>
      <c r="F14" s="9"/>
      <c r="G14" s="9"/>
    </row>
    <row r="15" spans="1:7" x14ac:dyDescent="0.2">
      <c r="A15" s="8">
        <v>1</v>
      </c>
      <c r="B15" s="9" t="e">
        <f>BAR!#REF!*0.8*0.87+25</f>
        <v>#REF!</v>
      </c>
      <c r="C15" s="9" t="e">
        <f>BAR!#REF!*0.8*0.87+25</f>
        <v>#REF!</v>
      </c>
      <c r="D15" s="9" t="e">
        <f>BAR!#REF!*0.8*0.87+25</f>
        <v>#REF!</v>
      </c>
      <c r="E15" s="9" t="e">
        <f>BAR!#REF!*0.8*0.87+25</f>
        <v>#REF!</v>
      </c>
      <c r="F15" s="9" t="e">
        <f>BAR!#REF!*0.8*0.87+25</f>
        <v>#REF!</v>
      </c>
      <c r="G15" s="9" t="e">
        <f>BAR!#REF!*0.8*0.87+25</f>
        <v>#REF!</v>
      </c>
    </row>
    <row r="16" spans="1:7" x14ac:dyDescent="0.2">
      <c r="A16" s="8">
        <v>2</v>
      </c>
      <c r="B16" s="9" t="e">
        <f>BAR!#REF!*0.8*0.87+25</f>
        <v>#REF!</v>
      </c>
      <c r="C16" s="9" t="e">
        <f>BAR!#REF!*0.8*0.87+25</f>
        <v>#REF!</v>
      </c>
      <c r="D16" s="9" t="e">
        <f>BAR!#REF!*0.8*0.87+25</f>
        <v>#REF!</v>
      </c>
      <c r="E16" s="9" t="e">
        <f>BAR!#REF!*0.8*0.87+25</f>
        <v>#REF!</v>
      </c>
      <c r="F16" s="9" t="e">
        <f>BAR!#REF!*0.8*0.87+25</f>
        <v>#REF!</v>
      </c>
      <c r="G16" s="9" t="e">
        <f>BAR!#REF!*0.8*0.87+25</f>
        <v>#REF!</v>
      </c>
    </row>
    <row r="17" spans="1:7" x14ac:dyDescent="0.2">
      <c r="A17" s="6" t="s">
        <v>8</v>
      </c>
      <c r="B17" s="9"/>
      <c r="C17" s="9"/>
      <c r="D17" s="9"/>
      <c r="E17" s="9"/>
      <c r="F17" s="9"/>
      <c r="G17" s="9"/>
    </row>
    <row r="18" spans="1:7" x14ac:dyDescent="0.2">
      <c r="A18" s="8">
        <v>1</v>
      </c>
      <c r="B18" s="9" t="e">
        <f>BAR!#REF!*0.8*0.87+25</f>
        <v>#REF!</v>
      </c>
      <c r="C18" s="9" t="e">
        <f>BAR!#REF!*0.8*0.87+25</f>
        <v>#REF!</v>
      </c>
      <c r="D18" s="9" t="e">
        <f>BAR!#REF!*0.8*0.87+25</f>
        <v>#REF!</v>
      </c>
      <c r="E18" s="9" t="e">
        <f>BAR!#REF!*0.8*0.87+25</f>
        <v>#REF!</v>
      </c>
      <c r="F18" s="9" t="e">
        <f>BAR!#REF!*0.8*0.87+25</f>
        <v>#REF!</v>
      </c>
      <c r="G18" s="9" t="e">
        <f>BAR!#REF!*0.8*0.87+25</f>
        <v>#REF!</v>
      </c>
    </row>
    <row r="19" spans="1:7" x14ac:dyDescent="0.2">
      <c r="A19" s="8">
        <v>2</v>
      </c>
      <c r="B19" s="9" t="e">
        <f>BAR!#REF!*0.8*0.87+25</f>
        <v>#REF!</v>
      </c>
      <c r="C19" s="9" t="e">
        <f>BAR!#REF!*0.8*0.87+25</f>
        <v>#REF!</v>
      </c>
      <c r="D19" s="9" t="e">
        <f>BAR!#REF!*0.8*0.87+25</f>
        <v>#REF!</v>
      </c>
      <c r="E19" s="9" t="e">
        <f>BAR!#REF!*0.8*0.87+25</f>
        <v>#REF!</v>
      </c>
      <c r="F19" s="9" t="e">
        <f>BAR!#REF!*0.8*0.87+25</f>
        <v>#REF!</v>
      </c>
      <c r="G19" s="9" t="e">
        <f>BAR!#REF!*0.8*0.87+25</f>
        <v>#REF!</v>
      </c>
    </row>
    <row r="20" spans="1:7" x14ac:dyDescent="0.2">
      <c r="A20" s="6" t="s">
        <v>9</v>
      </c>
      <c r="B20" s="9"/>
      <c r="C20" s="9"/>
      <c r="D20" s="9"/>
      <c r="E20" s="9"/>
      <c r="F20" s="9"/>
      <c r="G20" s="9"/>
    </row>
    <row r="21" spans="1:7" x14ac:dyDescent="0.2">
      <c r="A21" s="8" t="s">
        <v>10</v>
      </c>
      <c r="B21" s="9" t="e">
        <f>BAR!#REF!*0.8*0.87+25</f>
        <v>#REF!</v>
      </c>
      <c r="C21" s="9" t="e">
        <f>BAR!#REF!*0.8*0.87+25</f>
        <v>#REF!</v>
      </c>
      <c r="D21" s="9" t="e">
        <f>BAR!#REF!*0.8*0.87+25</f>
        <v>#REF!</v>
      </c>
      <c r="E21" s="9" t="e">
        <f>BAR!#REF!*0.8*0.87+25</f>
        <v>#REF!</v>
      </c>
      <c r="F21" s="9" t="e">
        <f>BAR!#REF!*0.8*0.87+25</f>
        <v>#REF!</v>
      </c>
      <c r="G21" s="9" t="e">
        <f>BAR!#REF!*0.8*0.87+25</f>
        <v>#REF!</v>
      </c>
    </row>
    <row r="22" spans="1:7" x14ac:dyDescent="0.2">
      <c r="A22" s="6" t="s">
        <v>11</v>
      </c>
      <c r="B22" s="9"/>
      <c r="C22" s="9"/>
      <c r="D22" s="9"/>
      <c r="E22" s="9"/>
      <c r="F22" s="9"/>
      <c r="G22" s="9"/>
    </row>
    <row r="23" spans="1:7" x14ac:dyDescent="0.2">
      <c r="A23" s="8" t="s">
        <v>10</v>
      </c>
      <c r="B23" s="9" t="e">
        <f>BAR!#REF!*0.8*0.87+25</f>
        <v>#REF!</v>
      </c>
      <c r="C23" s="9" t="e">
        <f>BAR!#REF!*0.8*0.87+25</f>
        <v>#REF!</v>
      </c>
      <c r="D23" s="9" t="e">
        <f>BAR!#REF!*0.8*0.87+25</f>
        <v>#REF!</v>
      </c>
      <c r="E23" s="9" t="e">
        <f>BAR!#REF!*0.8*0.87+25</f>
        <v>#REF!</v>
      </c>
      <c r="F23" s="9" t="e">
        <f>BAR!#REF!*0.8*0.87+25</f>
        <v>#REF!</v>
      </c>
      <c r="G23" s="9" t="e">
        <f>BAR!#REF!*0.8*0.87+25</f>
        <v>#REF!</v>
      </c>
    </row>
    <row r="24" spans="1:7" x14ac:dyDescent="0.2">
      <c r="A24" s="10" t="s">
        <v>12</v>
      </c>
      <c r="B24" s="9"/>
      <c r="C24" s="9"/>
      <c r="D24" s="9"/>
      <c r="E24" s="9"/>
      <c r="F24" s="9"/>
      <c r="G24" s="9"/>
    </row>
    <row r="25" spans="1:7" x14ac:dyDescent="0.2">
      <c r="A25" s="8" t="s">
        <v>10</v>
      </c>
      <c r="B25" s="9" t="e">
        <f>BAR!#REF!*0.8*0.87+25</f>
        <v>#REF!</v>
      </c>
      <c r="C25" s="9" t="e">
        <f>BAR!#REF!*0.8*0.87+25</f>
        <v>#REF!</v>
      </c>
      <c r="D25" s="9" t="e">
        <f>BAR!#REF!*0.8*0.87+25</f>
        <v>#REF!</v>
      </c>
      <c r="E25" s="9" t="e">
        <f>BAR!#REF!*0.8*0.87+25</f>
        <v>#REF!</v>
      </c>
      <c r="F25" s="9" t="e">
        <f>BAR!#REF!*0.8*0.87+25</f>
        <v>#REF!</v>
      </c>
      <c r="G25" s="9" t="e">
        <f>BAR!#REF!*0.8*0.87+25</f>
        <v>#REF!</v>
      </c>
    </row>
    <row r="26" spans="1:7" x14ac:dyDescent="0.2">
      <c r="A26" s="6" t="s">
        <v>13</v>
      </c>
      <c r="B26" s="9"/>
      <c r="C26" s="9"/>
      <c r="D26" s="9"/>
      <c r="E26" s="9"/>
      <c r="F26" s="9"/>
      <c r="G26" s="9"/>
    </row>
    <row r="27" spans="1:7" x14ac:dyDescent="0.2">
      <c r="A27" s="8" t="s">
        <v>10</v>
      </c>
      <c r="B27" s="9" t="e">
        <f>BAR!#REF!*0.8*0.87+25</f>
        <v>#REF!</v>
      </c>
      <c r="C27" s="9" t="e">
        <f>BAR!#REF!*0.8*0.87+25</f>
        <v>#REF!</v>
      </c>
      <c r="D27" s="9" t="e">
        <f>BAR!#REF!*0.8*0.87+25</f>
        <v>#REF!</v>
      </c>
      <c r="E27" s="9" t="e">
        <f>BAR!#REF!*0.8*0.87+25</f>
        <v>#REF!</v>
      </c>
      <c r="F27" s="9" t="e">
        <f>BAR!#REF!*0.8*0.87+25</f>
        <v>#REF!</v>
      </c>
      <c r="G27" s="9" t="e">
        <f>BAR!#REF!*0.8*0.87+25</f>
        <v>#REF!</v>
      </c>
    </row>
    <row r="28" spans="1:7" x14ac:dyDescent="0.2">
      <c r="A28" s="11" t="s">
        <v>80</v>
      </c>
    </row>
    <row r="29" spans="1:7" ht="24" x14ac:dyDescent="0.2">
      <c r="A29" s="12" t="s">
        <v>87</v>
      </c>
    </row>
    <row r="30" spans="1:7" x14ac:dyDescent="0.2">
      <c r="A30" s="13" t="s">
        <v>16</v>
      </c>
    </row>
    <row r="31" spans="1:7" ht="324" x14ac:dyDescent="0.2">
      <c r="A31" s="14" t="s">
        <v>88</v>
      </c>
    </row>
    <row r="32" spans="1:7" ht="16.5" customHeight="1" x14ac:dyDescent="0.2">
      <c r="A32" s="15" t="s">
        <v>18</v>
      </c>
    </row>
    <row r="33" spans="1:1" ht="24" x14ac:dyDescent="0.2">
      <c r="A33" s="14" t="s">
        <v>19</v>
      </c>
    </row>
    <row r="34" spans="1:1" x14ac:dyDescent="0.2">
      <c r="A34" s="13" t="s">
        <v>22</v>
      </c>
    </row>
    <row r="35" spans="1:1" ht="120" x14ac:dyDescent="0.2">
      <c r="A35" s="16" t="s">
        <v>23</v>
      </c>
    </row>
  </sheetData>
  <pageMargins left="0.7" right="0.7" top="0.75" bottom="0.75" header="0.3" footer="0.3"/>
  <pageSetup paperSize="9" orientation="portrait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sheetPr codeName="Лист46">
    <tabColor rgb="FF00B0F0"/>
  </sheetPr>
  <dimension ref="A1:HU41"/>
  <sheetViews>
    <sheetView zoomScale="85" zoomScaleNormal="85" workbookViewId="0">
      <pane xSplit="1" topLeftCell="B1" activePane="topRight" state="frozen"/>
      <selection pane="topRight" activeCell="B1" sqref="B1:C1048576"/>
    </sheetView>
  </sheetViews>
  <sheetFormatPr defaultColWidth="9" defaultRowHeight="12" x14ac:dyDescent="0.2"/>
  <cols>
    <col min="1" max="1" width="69.7109375" style="19" customWidth="1"/>
    <col min="2" max="24" width="10.85546875" style="19" customWidth="1"/>
    <col min="25" max="29" width="10.85546875" style="31" customWidth="1"/>
    <col min="30" max="32" width="10.85546875" style="19" customWidth="1"/>
    <col min="33" max="37" width="10.85546875" style="32" customWidth="1"/>
    <col min="38" max="39" width="10.85546875" style="19" customWidth="1"/>
    <col min="40" max="43" width="10.85546875" style="31" customWidth="1"/>
    <col min="44" max="130" width="10.85546875" style="19" customWidth="1"/>
    <col min="131" max="134" width="10.85546875" style="31" customWidth="1"/>
    <col min="135" max="139" width="10.85546875" style="19" customWidth="1"/>
    <col min="140" max="140" width="10.85546875" style="31" customWidth="1"/>
    <col min="141" max="143" width="9" style="19"/>
    <col min="144" max="144" width="9" style="32"/>
    <col min="145" max="16384" width="9" style="19"/>
  </cols>
  <sheetData>
    <row r="1" spans="1:229" s="17" customFormat="1" ht="15" customHeight="1" x14ac:dyDescent="0.2">
      <c r="A1" s="2" t="s">
        <v>0</v>
      </c>
      <c r="Y1" s="41"/>
      <c r="Z1" s="41"/>
      <c r="AA1" s="41"/>
      <c r="AB1" s="41"/>
      <c r="AC1" s="41"/>
      <c r="AG1" s="42"/>
      <c r="AH1" s="42"/>
      <c r="AI1" s="42"/>
      <c r="AJ1" s="42"/>
      <c r="AK1" s="42"/>
      <c r="AN1" s="41"/>
      <c r="AO1" s="41"/>
      <c r="AP1" s="41"/>
      <c r="AQ1" s="41"/>
      <c r="EA1" s="41"/>
      <c r="EB1" s="41"/>
      <c r="EC1" s="41"/>
      <c r="ED1" s="41"/>
      <c r="EJ1" s="41"/>
      <c r="EN1" s="42"/>
    </row>
    <row r="2" spans="1:229" s="17" customFormat="1" ht="15" customHeight="1" x14ac:dyDescent="0.2">
      <c r="A2" s="3" t="s">
        <v>1</v>
      </c>
      <c r="Y2" s="41"/>
      <c r="Z2" s="41"/>
      <c r="AA2" s="41"/>
      <c r="AB2" s="41"/>
      <c r="AC2" s="41"/>
      <c r="AG2" s="42"/>
      <c r="AH2" s="42"/>
      <c r="AI2" s="42"/>
      <c r="AJ2" s="42"/>
      <c r="AK2" s="42"/>
      <c r="AN2" s="41"/>
      <c r="AO2" s="41"/>
      <c r="AP2" s="41"/>
      <c r="AQ2" s="41"/>
      <c r="EA2" s="41"/>
      <c r="EB2" s="41"/>
      <c r="EC2" s="41"/>
      <c r="ED2" s="41"/>
      <c r="EJ2" s="41"/>
      <c r="EN2" s="42"/>
    </row>
    <row r="3" spans="1:229" s="17" customFormat="1" ht="15" customHeight="1" x14ac:dyDescent="0.2">
      <c r="A3" s="3" t="s">
        <v>89</v>
      </c>
      <c r="Y3" s="41"/>
      <c r="Z3" s="41"/>
      <c r="AA3" s="41"/>
      <c r="AB3" s="41"/>
      <c r="AC3" s="41"/>
      <c r="AG3" s="42"/>
      <c r="AH3" s="42"/>
      <c r="AI3" s="42"/>
      <c r="AJ3" s="42"/>
      <c r="AK3" s="42"/>
      <c r="AN3" s="41"/>
      <c r="AO3" s="41"/>
      <c r="AP3" s="41"/>
      <c r="AQ3" s="41"/>
      <c r="EA3" s="41"/>
      <c r="EB3" s="41"/>
      <c r="EC3" s="41"/>
      <c r="ED3" s="41"/>
      <c r="EJ3" s="41"/>
      <c r="EN3" s="42"/>
    </row>
    <row r="4" spans="1:229" s="55" customFormat="1" ht="15" customHeight="1" x14ac:dyDescent="0.2">
      <c r="A4" s="56" t="s">
        <v>3</v>
      </c>
      <c r="B4" s="57">
        <f>BAR!B4</f>
        <v>46157</v>
      </c>
      <c r="C4" s="57">
        <f>BAR!C4</f>
        <v>46158</v>
      </c>
      <c r="D4" s="57">
        <f>BAR!D4</f>
        <v>46159</v>
      </c>
      <c r="E4" s="57">
        <f>BAR!E4</f>
        <v>46160</v>
      </c>
      <c r="F4" s="57">
        <f>BAR!F4</f>
        <v>46161</v>
      </c>
      <c r="G4" s="57">
        <f>BAR!G4</f>
        <v>46162</v>
      </c>
      <c r="H4" s="57">
        <f>BAR!H4</f>
        <v>46163</v>
      </c>
      <c r="I4" s="57">
        <f>BAR!I4</f>
        <v>46164</v>
      </c>
      <c r="J4" s="57">
        <f>BAR!J4</f>
        <v>46165</v>
      </c>
      <c r="K4" s="57">
        <f>BAR!K4</f>
        <v>46166</v>
      </c>
      <c r="L4" s="57">
        <f>BAR!L4</f>
        <v>46167</v>
      </c>
      <c r="M4" s="57">
        <f>BAR!M4</f>
        <v>46168</v>
      </c>
      <c r="N4" s="57">
        <f>BAR!N4</f>
        <v>46169</v>
      </c>
      <c r="O4" s="57">
        <f>BAR!O4</f>
        <v>46170</v>
      </c>
      <c r="P4" s="57">
        <f>BAR!P4</f>
        <v>46171</v>
      </c>
      <c r="Q4" s="57">
        <f>BAR!Q4</f>
        <v>46172</v>
      </c>
      <c r="R4" s="57">
        <f>BAR!R4</f>
        <v>46173</v>
      </c>
      <c r="S4" s="57">
        <f>BAR!S4</f>
        <v>46174</v>
      </c>
      <c r="T4" s="57">
        <f>BAR!T4</f>
        <v>46175</v>
      </c>
      <c r="U4" s="57">
        <f>BAR!U4</f>
        <v>46176</v>
      </c>
      <c r="V4" s="57">
        <f>BAR!V4</f>
        <v>46177</v>
      </c>
      <c r="W4" s="57">
        <f>BAR!W4</f>
        <v>46178</v>
      </c>
      <c r="X4" s="57">
        <f>BAR!X4</f>
        <v>46179</v>
      </c>
      <c r="Y4" s="58">
        <f>BAR!Y4</f>
        <v>46180</v>
      </c>
      <c r="Z4" s="58">
        <f>BAR!Z4</f>
        <v>46181</v>
      </c>
      <c r="AA4" s="58">
        <f>BAR!AA4</f>
        <v>46182</v>
      </c>
      <c r="AB4" s="58">
        <f>BAR!AB4</f>
        <v>46183</v>
      </c>
      <c r="AC4" s="58">
        <f>BAR!AC4</f>
        <v>46184</v>
      </c>
      <c r="AD4" s="57">
        <f>BAR!AD4</f>
        <v>46185</v>
      </c>
      <c r="AE4" s="57">
        <f>BAR!AE4</f>
        <v>46186</v>
      </c>
      <c r="AF4" s="57">
        <f>BAR!AF4</f>
        <v>46187</v>
      </c>
      <c r="AG4" s="59">
        <f>BAR!AG4</f>
        <v>46188</v>
      </c>
      <c r="AH4" s="59">
        <f>BAR!AH4</f>
        <v>46189</v>
      </c>
      <c r="AI4" s="59">
        <f>BAR!AI4</f>
        <v>46190</v>
      </c>
      <c r="AJ4" s="59">
        <f>BAR!AJ4</f>
        <v>46191</v>
      </c>
      <c r="AK4" s="59">
        <f>BAR!AK4</f>
        <v>46192</v>
      </c>
      <c r="AL4" s="57">
        <f>BAR!AL4</f>
        <v>46193</v>
      </c>
      <c r="AM4" s="57">
        <f>BAR!AM4</f>
        <v>46194</v>
      </c>
      <c r="AN4" s="58">
        <f>BAR!AN4</f>
        <v>46195</v>
      </c>
      <c r="AO4" s="58">
        <f>BAR!AO4</f>
        <v>46196</v>
      </c>
      <c r="AP4" s="58">
        <f>BAR!AP4</f>
        <v>46197</v>
      </c>
      <c r="AQ4" s="58">
        <f>BAR!AQ4</f>
        <v>46198</v>
      </c>
      <c r="AR4" s="57">
        <f>BAR!AR4</f>
        <v>46199</v>
      </c>
      <c r="AS4" s="57">
        <f>BAR!AS4</f>
        <v>46200</v>
      </c>
      <c r="AT4" s="57">
        <f>BAR!AT4</f>
        <v>46201</v>
      </c>
      <c r="AU4" s="57">
        <f>BAR!AU4</f>
        <v>46202</v>
      </c>
      <c r="AV4" s="57">
        <f>BAR!AV4</f>
        <v>46203</v>
      </c>
      <c r="AW4" s="57">
        <f>BAR!AW4</f>
        <v>46204</v>
      </c>
      <c r="AX4" s="57">
        <f>BAR!AX4</f>
        <v>46205</v>
      </c>
      <c r="AY4" s="57">
        <f>BAR!AY4</f>
        <v>46206</v>
      </c>
      <c r="AZ4" s="57">
        <f>BAR!AZ4</f>
        <v>46207</v>
      </c>
      <c r="BA4" s="57">
        <f>BAR!BA4</f>
        <v>46208</v>
      </c>
      <c r="BB4" s="57">
        <f>BAR!BB4</f>
        <v>46209</v>
      </c>
      <c r="BC4" s="57">
        <f>BAR!BC4</f>
        <v>46210</v>
      </c>
      <c r="BD4" s="57">
        <f>BAR!BD4</f>
        <v>46211</v>
      </c>
      <c r="BE4" s="57">
        <f>BAR!BE4</f>
        <v>46212</v>
      </c>
      <c r="BF4" s="57">
        <f>BAR!BF4</f>
        <v>46213</v>
      </c>
      <c r="BG4" s="57">
        <f>BAR!BG4</f>
        <v>46214</v>
      </c>
      <c r="BH4" s="57">
        <f>BAR!BH4</f>
        <v>46215</v>
      </c>
      <c r="BI4" s="57">
        <f>BAR!BI4</f>
        <v>46216</v>
      </c>
      <c r="BJ4" s="57">
        <f>BAR!BJ4</f>
        <v>46217</v>
      </c>
      <c r="BK4" s="57">
        <f>BAR!BK4</f>
        <v>46218</v>
      </c>
      <c r="BL4" s="57">
        <f>BAR!BL4</f>
        <v>46219</v>
      </c>
      <c r="BM4" s="57">
        <f>BAR!BM4</f>
        <v>46220</v>
      </c>
      <c r="BN4" s="57">
        <f>BAR!BN4</f>
        <v>46221</v>
      </c>
      <c r="BO4" s="57">
        <f>BAR!BO4</f>
        <v>46222</v>
      </c>
      <c r="BP4" s="57">
        <f>BAR!BP4</f>
        <v>46223</v>
      </c>
      <c r="BQ4" s="57">
        <f>BAR!BQ4</f>
        <v>46224</v>
      </c>
      <c r="BR4" s="57">
        <f>BAR!BR4</f>
        <v>46225</v>
      </c>
      <c r="BS4" s="57">
        <f>BAR!BS4</f>
        <v>46226</v>
      </c>
      <c r="BT4" s="57">
        <f>BAR!BT4</f>
        <v>46227</v>
      </c>
      <c r="BU4" s="57">
        <f>BAR!BU4</f>
        <v>46228</v>
      </c>
      <c r="BV4" s="57">
        <f>BAR!BV4</f>
        <v>46229</v>
      </c>
      <c r="BW4" s="57">
        <f>BAR!BW4</f>
        <v>46230</v>
      </c>
      <c r="BX4" s="57">
        <f>BAR!BX4</f>
        <v>46231</v>
      </c>
      <c r="BY4" s="57">
        <f>BAR!BY4</f>
        <v>46232</v>
      </c>
      <c r="BZ4" s="57">
        <f>BAR!BZ4</f>
        <v>46233</v>
      </c>
      <c r="CA4" s="57">
        <f>BAR!CA4</f>
        <v>46234</v>
      </c>
      <c r="CB4" s="57">
        <f>BAR!CB4</f>
        <v>46235</v>
      </c>
      <c r="CC4" s="57">
        <f>BAR!CC4</f>
        <v>46236</v>
      </c>
      <c r="CD4" s="57">
        <f>BAR!CD4</f>
        <v>46237</v>
      </c>
      <c r="CE4" s="57">
        <f>BAR!CE4</f>
        <v>46238</v>
      </c>
      <c r="CF4" s="57">
        <f>BAR!CF4</f>
        <v>46239</v>
      </c>
      <c r="CG4" s="57">
        <f>BAR!CG4</f>
        <v>46240</v>
      </c>
      <c r="CH4" s="57">
        <f>BAR!CH4</f>
        <v>46241</v>
      </c>
      <c r="CI4" s="57">
        <f>BAR!CI4</f>
        <v>46242</v>
      </c>
      <c r="CJ4" s="57">
        <f>BAR!CJ4</f>
        <v>46243</v>
      </c>
      <c r="CK4" s="57">
        <f>BAR!CK4</f>
        <v>46244</v>
      </c>
      <c r="CL4" s="57">
        <f>BAR!CL4</f>
        <v>46245</v>
      </c>
      <c r="CM4" s="57">
        <f>BAR!CM4</f>
        <v>46246</v>
      </c>
      <c r="CN4" s="57">
        <f>BAR!CN4</f>
        <v>46247</v>
      </c>
      <c r="CO4" s="57">
        <f>BAR!CO4</f>
        <v>46248</v>
      </c>
      <c r="CP4" s="57">
        <f>BAR!CP4</f>
        <v>46249</v>
      </c>
      <c r="CQ4" s="57">
        <f>BAR!CQ4</f>
        <v>46250</v>
      </c>
      <c r="CR4" s="57">
        <f>BAR!CR4</f>
        <v>46251</v>
      </c>
      <c r="CS4" s="57">
        <f>BAR!CS4</f>
        <v>46252</v>
      </c>
      <c r="CT4" s="57">
        <f>BAR!CT4</f>
        <v>46253</v>
      </c>
      <c r="CU4" s="57">
        <f>BAR!CU4</f>
        <v>46254</v>
      </c>
      <c r="CV4" s="57">
        <f>BAR!CV4</f>
        <v>46255</v>
      </c>
      <c r="CW4" s="57">
        <f>BAR!CW4</f>
        <v>46256</v>
      </c>
      <c r="CX4" s="57">
        <f>BAR!CX4</f>
        <v>46257</v>
      </c>
      <c r="CY4" s="57">
        <f>BAR!CY4</f>
        <v>46258</v>
      </c>
      <c r="CZ4" s="57">
        <f>BAR!CZ4</f>
        <v>46259</v>
      </c>
      <c r="DA4" s="57">
        <f>BAR!DA4</f>
        <v>46260</v>
      </c>
      <c r="DB4" s="57">
        <f>BAR!DB4</f>
        <v>46261</v>
      </c>
      <c r="DC4" s="57">
        <f>BAR!DC4</f>
        <v>46262</v>
      </c>
      <c r="DD4" s="57">
        <f>BAR!DD4</f>
        <v>46263</v>
      </c>
      <c r="DE4" s="57">
        <f>BAR!DE4</f>
        <v>46264</v>
      </c>
      <c r="DF4" s="57">
        <f>BAR!DF4</f>
        <v>46265</v>
      </c>
      <c r="DG4" s="57">
        <f>BAR!DG4</f>
        <v>46266</v>
      </c>
      <c r="DH4" s="57">
        <f>BAR!DH4</f>
        <v>46267</v>
      </c>
      <c r="DI4" s="57">
        <f>BAR!DI4</f>
        <v>46268</v>
      </c>
      <c r="DJ4" s="57">
        <f>BAR!DJ4</f>
        <v>46269</v>
      </c>
      <c r="DK4" s="57">
        <f>BAR!DK4</f>
        <v>46270</v>
      </c>
      <c r="DL4" s="57">
        <f>BAR!DL4</f>
        <v>46271</v>
      </c>
      <c r="DM4" s="57">
        <f>BAR!DM4</f>
        <v>46272</v>
      </c>
      <c r="DN4" s="57">
        <f>BAR!DN4</f>
        <v>46273</v>
      </c>
      <c r="DO4" s="57">
        <f>BAR!DO4</f>
        <v>46274</v>
      </c>
      <c r="DP4" s="57">
        <f>BAR!DP4</f>
        <v>46275</v>
      </c>
      <c r="DQ4" s="57">
        <f>BAR!DQ4</f>
        <v>46276</v>
      </c>
      <c r="DR4" s="57">
        <f>BAR!DR4</f>
        <v>46277</v>
      </c>
      <c r="DS4" s="57">
        <f>BAR!DS4</f>
        <v>46278</v>
      </c>
      <c r="DT4" s="57">
        <f>BAR!DT4</f>
        <v>46279</v>
      </c>
      <c r="DU4" s="57">
        <f>BAR!DU4</f>
        <v>46280</v>
      </c>
      <c r="DV4" s="57">
        <f>BAR!DV4</f>
        <v>46281</v>
      </c>
      <c r="DW4" s="57">
        <f>BAR!DW4</f>
        <v>46282</v>
      </c>
      <c r="DX4" s="57">
        <f>BAR!DX4</f>
        <v>46283</v>
      </c>
      <c r="DY4" s="57">
        <f>BAR!DY4</f>
        <v>46284</v>
      </c>
      <c r="DZ4" s="57">
        <f>BAR!DZ4</f>
        <v>46285</v>
      </c>
      <c r="EA4" s="58">
        <f>BAR!EA4</f>
        <v>46286</v>
      </c>
      <c r="EB4" s="58">
        <f>BAR!EB4</f>
        <v>46287</v>
      </c>
      <c r="EC4" s="58">
        <f>BAR!EC4</f>
        <v>46288</v>
      </c>
      <c r="ED4" s="58">
        <f>BAR!ED4</f>
        <v>46289</v>
      </c>
      <c r="EE4" s="57">
        <f>BAR!EE4</f>
        <v>46290</v>
      </c>
      <c r="EF4" s="57">
        <f>BAR!EF4</f>
        <v>46291</v>
      </c>
      <c r="EG4" s="57">
        <f>BAR!EG4</f>
        <v>46292</v>
      </c>
      <c r="EH4" s="57">
        <f>BAR!EH4</f>
        <v>46293</v>
      </c>
      <c r="EI4" s="57">
        <f>BAR!EI4</f>
        <v>46294</v>
      </c>
      <c r="EJ4" s="58">
        <f>BAR!EJ4</f>
        <v>46295</v>
      </c>
      <c r="EK4" s="58">
        <f>BAR!EK4</f>
        <v>46296</v>
      </c>
      <c r="EL4" s="58">
        <f>BAR!EL4</f>
        <v>46297</v>
      </c>
      <c r="EM4" s="58">
        <f>BAR!EM4</f>
        <v>46298</v>
      </c>
      <c r="EN4" s="59">
        <f>BAR!EN4</f>
        <v>46299</v>
      </c>
      <c r="EO4" s="59">
        <f>BAR!EO4</f>
        <v>46300</v>
      </c>
      <c r="EP4" s="59">
        <f>BAR!EP4</f>
        <v>46301</v>
      </c>
      <c r="EQ4" s="59">
        <f>BAR!EQ4</f>
        <v>46302</v>
      </c>
      <c r="ER4" s="59">
        <f>BAR!ER4</f>
        <v>46303</v>
      </c>
      <c r="ES4" s="59">
        <f>BAR!ES4</f>
        <v>46304</v>
      </c>
      <c r="ET4" s="59">
        <f>BAR!ET4</f>
        <v>46305</v>
      </c>
      <c r="EU4" s="59">
        <f>BAR!EU4</f>
        <v>46306</v>
      </c>
      <c r="EV4" s="59">
        <f>BAR!EV4</f>
        <v>46307</v>
      </c>
      <c r="EW4" s="59">
        <f>BAR!EW4</f>
        <v>46308</v>
      </c>
      <c r="EX4" s="59">
        <f>BAR!EX4</f>
        <v>46309</v>
      </c>
      <c r="EY4" s="59">
        <f>BAR!EY4</f>
        <v>46310</v>
      </c>
      <c r="EZ4" s="59">
        <f>BAR!EZ4</f>
        <v>46311</v>
      </c>
      <c r="FA4" s="59">
        <f>BAR!FA4</f>
        <v>46312</v>
      </c>
      <c r="FB4" s="59">
        <f>BAR!FB4</f>
        <v>46313</v>
      </c>
      <c r="FC4" s="59">
        <f>BAR!FC4</f>
        <v>46314</v>
      </c>
      <c r="FD4" s="59">
        <f>BAR!FD4</f>
        <v>46315</v>
      </c>
      <c r="FE4" s="59">
        <f>BAR!FE4</f>
        <v>46316</v>
      </c>
      <c r="FF4" s="59">
        <f>BAR!FF4</f>
        <v>46317</v>
      </c>
      <c r="FG4" s="59">
        <f>BAR!FG4</f>
        <v>46318</v>
      </c>
      <c r="FH4" s="59">
        <f>BAR!FH4</f>
        <v>46319</v>
      </c>
      <c r="FI4" s="59">
        <f>BAR!FI4</f>
        <v>46320</v>
      </c>
      <c r="FJ4" s="59">
        <f>BAR!FJ4</f>
        <v>46321</v>
      </c>
      <c r="FK4" s="59">
        <f>BAR!FK4</f>
        <v>46322</v>
      </c>
      <c r="FL4" s="59">
        <f>BAR!FL4</f>
        <v>46323</v>
      </c>
      <c r="FM4" s="59">
        <f>BAR!FM4</f>
        <v>46324</v>
      </c>
      <c r="FN4" s="59">
        <f>BAR!FN4</f>
        <v>46325</v>
      </c>
      <c r="FO4" s="59">
        <f>BAR!FO4</f>
        <v>46326</v>
      </c>
      <c r="FP4" s="59">
        <f>BAR!FP4</f>
        <v>46327</v>
      </c>
      <c r="FQ4" s="59">
        <f>BAR!FQ4</f>
        <v>46328</v>
      </c>
      <c r="FR4" s="59">
        <f>BAR!FR4</f>
        <v>46329</v>
      </c>
      <c r="FS4" s="59">
        <f>BAR!FS4</f>
        <v>46330</v>
      </c>
      <c r="FT4" s="59">
        <f>BAR!FT4</f>
        <v>46331</v>
      </c>
      <c r="FU4" s="59">
        <f>BAR!FU4</f>
        <v>46332</v>
      </c>
      <c r="FV4" s="59">
        <f>BAR!FV4</f>
        <v>46333</v>
      </c>
      <c r="FW4" s="59">
        <f>BAR!FW4</f>
        <v>46334</v>
      </c>
      <c r="FX4" s="59">
        <f>BAR!FX4</f>
        <v>46335</v>
      </c>
      <c r="FY4" s="59">
        <f>BAR!FY4</f>
        <v>46336</v>
      </c>
      <c r="FZ4" s="59">
        <f>BAR!FZ4</f>
        <v>46337</v>
      </c>
      <c r="GA4" s="59">
        <f>BAR!GA4</f>
        <v>46338</v>
      </c>
      <c r="GB4" s="59">
        <f>BAR!GB4</f>
        <v>46339</v>
      </c>
      <c r="GC4" s="59">
        <f>BAR!GC4</f>
        <v>46340</v>
      </c>
      <c r="GD4" s="59">
        <f>BAR!GD4</f>
        <v>46341</v>
      </c>
      <c r="GE4" s="59">
        <f>BAR!GE4</f>
        <v>46342</v>
      </c>
      <c r="GF4" s="59">
        <f>BAR!GF4</f>
        <v>46343</v>
      </c>
      <c r="GG4" s="59">
        <f>BAR!GG4</f>
        <v>46344</v>
      </c>
      <c r="GH4" s="59">
        <f>BAR!GH4</f>
        <v>46345</v>
      </c>
      <c r="GI4" s="59">
        <f>BAR!GI4</f>
        <v>46346</v>
      </c>
      <c r="GJ4" s="59">
        <f>BAR!GJ4</f>
        <v>46347</v>
      </c>
      <c r="GK4" s="59">
        <f>BAR!GK4</f>
        <v>46348</v>
      </c>
      <c r="GL4" s="59">
        <f>BAR!GL4</f>
        <v>46349</v>
      </c>
      <c r="GM4" s="59">
        <f>BAR!GM4</f>
        <v>46350</v>
      </c>
      <c r="GN4" s="59">
        <f>BAR!GN4</f>
        <v>46351</v>
      </c>
      <c r="GO4" s="59">
        <f>BAR!GO4</f>
        <v>46352</v>
      </c>
      <c r="GP4" s="59">
        <f>BAR!GP4</f>
        <v>46353</v>
      </c>
      <c r="GQ4" s="59">
        <f>BAR!GQ4</f>
        <v>46354</v>
      </c>
      <c r="GR4" s="59">
        <f>BAR!GR4</f>
        <v>46355</v>
      </c>
      <c r="GS4" s="59">
        <f>BAR!GS4</f>
        <v>46356</v>
      </c>
      <c r="GT4" s="59">
        <f>BAR!GT4</f>
        <v>46357</v>
      </c>
      <c r="GU4" s="59">
        <f>BAR!GU4</f>
        <v>46358</v>
      </c>
      <c r="GV4" s="59">
        <f>BAR!GV4</f>
        <v>46359</v>
      </c>
      <c r="GW4" s="59">
        <f>BAR!GW4</f>
        <v>46360</v>
      </c>
      <c r="GX4" s="59">
        <f>BAR!GX4</f>
        <v>46361</v>
      </c>
      <c r="GY4" s="59">
        <f>BAR!GY4</f>
        <v>46362</v>
      </c>
      <c r="GZ4" s="59">
        <f>BAR!GZ4</f>
        <v>46363</v>
      </c>
      <c r="HA4" s="59">
        <f>BAR!HA4</f>
        <v>46364</v>
      </c>
      <c r="HB4" s="59">
        <f>BAR!HB4</f>
        <v>46365</v>
      </c>
      <c r="HC4" s="59">
        <f>BAR!HC4</f>
        <v>46366</v>
      </c>
      <c r="HD4" s="59">
        <f>BAR!HD4</f>
        <v>46367</v>
      </c>
      <c r="HE4" s="59">
        <f>BAR!HE4</f>
        <v>46368</v>
      </c>
      <c r="HF4" s="59">
        <f>BAR!HF4</f>
        <v>46369</v>
      </c>
      <c r="HG4" s="59">
        <f>BAR!HG4</f>
        <v>46370</v>
      </c>
      <c r="HH4" s="59">
        <f>BAR!HH4</f>
        <v>46371</v>
      </c>
      <c r="HI4" s="59">
        <f>BAR!HI4</f>
        <v>46372</v>
      </c>
      <c r="HJ4" s="59">
        <f>BAR!HJ4</f>
        <v>46373</v>
      </c>
      <c r="HK4" s="59">
        <f>BAR!HK4</f>
        <v>46374</v>
      </c>
      <c r="HL4" s="59">
        <f>BAR!HL4</f>
        <v>46375</v>
      </c>
      <c r="HM4" s="59">
        <f>BAR!HM4</f>
        <v>46376</v>
      </c>
      <c r="HN4" s="59">
        <f>BAR!HN4</f>
        <v>46377</v>
      </c>
      <c r="HO4" s="59">
        <f>BAR!HO4</f>
        <v>46378</v>
      </c>
      <c r="HP4" s="59">
        <f>BAR!HP4</f>
        <v>46379</v>
      </c>
      <c r="HQ4" s="59">
        <f>BAR!HQ4</f>
        <v>46380</v>
      </c>
      <c r="HR4" s="59">
        <f>BAR!HR4</f>
        <v>46381</v>
      </c>
      <c r="HS4" s="59">
        <f>BAR!HS4</f>
        <v>46382</v>
      </c>
      <c r="HT4" s="59">
        <f>BAR!HT4</f>
        <v>46383</v>
      </c>
      <c r="HU4" s="59">
        <f>BAR!HU4</f>
        <v>46384</v>
      </c>
    </row>
    <row r="5" spans="1:229" s="7" customFormat="1" x14ac:dyDescent="0.2">
      <c r="A5" s="6" t="s">
        <v>52</v>
      </c>
      <c r="Y5" s="46"/>
      <c r="Z5" s="46"/>
      <c r="AA5" s="46"/>
      <c r="AB5" s="46"/>
      <c r="AC5" s="46"/>
      <c r="AG5" s="47"/>
      <c r="AH5" s="47"/>
      <c r="AI5" s="47"/>
      <c r="AJ5" s="47"/>
      <c r="AK5" s="47"/>
      <c r="AN5" s="46"/>
      <c r="AO5" s="46"/>
      <c r="AP5" s="46"/>
      <c r="AQ5" s="46"/>
      <c r="EA5" s="46"/>
      <c r="EB5" s="46"/>
      <c r="EC5" s="46"/>
      <c r="ED5" s="46"/>
      <c r="EJ5" s="46"/>
      <c r="EK5" s="46"/>
      <c r="EL5" s="46"/>
      <c r="EM5" s="46"/>
      <c r="EN5" s="47"/>
      <c r="EO5" s="47"/>
      <c r="EP5" s="47"/>
      <c r="EQ5" s="47"/>
      <c r="ER5" s="47"/>
      <c r="ES5" s="47"/>
      <c r="ET5" s="47"/>
      <c r="EU5" s="47"/>
      <c r="EV5" s="47"/>
      <c r="EW5" s="47"/>
      <c r="EX5" s="47"/>
      <c r="EY5" s="47"/>
      <c r="EZ5" s="47"/>
      <c r="FA5" s="47"/>
      <c r="FB5" s="47"/>
      <c r="FC5" s="47"/>
      <c r="FD5" s="47"/>
      <c r="FE5" s="47"/>
      <c r="FF5" s="47"/>
      <c r="FG5" s="47"/>
      <c r="FH5" s="47"/>
      <c r="FI5" s="47"/>
      <c r="FJ5" s="47"/>
      <c r="FK5" s="47"/>
      <c r="FL5" s="47"/>
      <c r="FM5" s="47"/>
      <c r="FN5" s="47"/>
      <c r="FO5" s="47"/>
      <c r="FP5" s="47"/>
      <c r="FQ5" s="47"/>
      <c r="FR5" s="47"/>
      <c r="FS5" s="47"/>
      <c r="FT5" s="47"/>
      <c r="FU5" s="47"/>
      <c r="FV5" s="47"/>
      <c r="FW5" s="47"/>
      <c r="FX5" s="47"/>
      <c r="FY5" s="47"/>
      <c r="FZ5" s="47"/>
      <c r="GA5" s="47"/>
      <c r="GB5" s="47"/>
      <c r="GC5" s="47"/>
      <c r="GD5" s="47"/>
      <c r="GE5" s="47"/>
      <c r="GF5" s="47"/>
      <c r="GG5" s="47"/>
      <c r="GH5" s="47"/>
      <c r="GI5" s="47"/>
      <c r="GJ5" s="47"/>
      <c r="GK5" s="47"/>
      <c r="GL5" s="47"/>
      <c r="GM5" s="47"/>
      <c r="GN5" s="47"/>
      <c r="GO5" s="47"/>
      <c r="GP5" s="47"/>
      <c r="GQ5" s="47"/>
      <c r="GR5" s="47"/>
      <c r="GS5" s="47"/>
      <c r="GT5" s="47"/>
      <c r="GU5" s="47"/>
      <c r="GV5" s="47"/>
      <c r="GW5" s="47"/>
      <c r="GX5" s="47"/>
      <c r="GY5" s="47"/>
      <c r="GZ5" s="47"/>
      <c r="HA5" s="47"/>
      <c r="HB5" s="47"/>
      <c r="HC5" s="47"/>
      <c r="HD5" s="47"/>
      <c r="HE5" s="47"/>
      <c r="HF5" s="47"/>
      <c r="HG5" s="47"/>
      <c r="HH5" s="47"/>
      <c r="HI5" s="47"/>
      <c r="HJ5" s="47"/>
      <c r="HK5" s="47"/>
      <c r="HL5" s="47"/>
      <c r="HM5" s="47"/>
      <c r="HN5" s="47"/>
      <c r="HO5" s="47"/>
      <c r="HP5" s="47"/>
      <c r="HQ5" s="47"/>
      <c r="HR5" s="47"/>
      <c r="HS5" s="47"/>
      <c r="HT5" s="47"/>
      <c r="HU5" s="47"/>
    </row>
    <row r="6" spans="1:229" s="7" customFormat="1" x14ac:dyDescent="0.2">
      <c r="A6" s="8">
        <v>1</v>
      </c>
      <c r="B6" s="10">
        <f>BAR!B6*0.8</f>
        <v>11600</v>
      </c>
      <c r="C6" s="10">
        <f>BAR!C6*0.8</f>
        <v>12400</v>
      </c>
      <c r="D6" s="10">
        <f>BAR!D6*0.8</f>
        <v>11200</v>
      </c>
      <c r="E6" s="10">
        <f>BAR!E6*0.8</f>
        <v>11200</v>
      </c>
      <c r="F6" s="10">
        <f>BAR!F6*0.8</f>
        <v>11200</v>
      </c>
      <c r="G6" s="10">
        <f>BAR!G6*0.8</f>
        <v>11200</v>
      </c>
      <c r="H6" s="10">
        <f>BAR!H6*0.8</f>
        <v>12400</v>
      </c>
      <c r="I6" s="10">
        <f>BAR!I6*0.8</f>
        <v>14400</v>
      </c>
      <c r="J6" s="10">
        <f>BAR!J6*0.8</f>
        <v>14400</v>
      </c>
      <c r="K6" s="10">
        <f>BAR!K6*0.8</f>
        <v>11600</v>
      </c>
      <c r="L6" s="10">
        <f>BAR!L6*0.8</f>
        <v>11600</v>
      </c>
      <c r="M6" s="10">
        <f>BAR!M6*0.8</f>
        <v>11600</v>
      </c>
      <c r="N6" s="10">
        <f>BAR!N6*0.8</f>
        <v>11600</v>
      </c>
      <c r="O6" s="10">
        <f>BAR!O6*0.8</f>
        <v>11600</v>
      </c>
      <c r="P6" s="10">
        <f>BAR!P6*0.8</f>
        <v>13200</v>
      </c>
      <c r="Q6" s="10">
        <f>BAR!Q6*0.8</f>
        <v>13200</v>
      </c>
      <c r="R6" s="10">
        <f>BAR!R6*0.8</f>
        <v>12400</v>
      </c>
      <c r="S6" s="10">
        <f>BAR!S6*0.8</f>
        <v>12400</v>
      </c>
      <c r="T6" s="10">
        <f>BAR!T6*0.8</f>
        <v>12400</v>
      </c>
      <c r="U6" s="10">
        <f>BAR!U6*0.8</f>
        <v>12400</v>
      </c>
      <c r="V6" s="10">
        <f>BAR!V6*0.8</f>
        <v>12400</v>
      </c>
      <c r="W6" s="10">
        <f>BAR!W6*0.8</f>
        <v>15600</v>
      </c>
      <c r="X6" s="10">
        <f>BAR!X6*0.8</f>
        <v>15600</v>
      </c>
      <c r="Y6" s="54">
        <f>BAR!Y6*0.8</f>
        <v>15600</v>
      </c>
      <c r="Z6" s="54">
        <f>BAR!Z6*0.8</f>
        <v>15600</v>
      </c>
      <c r="AA6" s="54">
        <f>BAR!AA6*0.8</f>
        <v>15600</v>
      </c>
      <c r="AB6" s="54">
        <f>BAR!AB6*0.8</f>
        <v>15600</v>
      </c>
      <c r="AC6" s="54">
        <f>BAR!AC6*0.8</f>
        <v>15600</v>
      </c>
      <c r="AD6" s="10">
        <f>BAR!AD6*0.8</f>
        <v>15600</v>
      </c>
      <c r="AE6" s="10">
        <f>BAR!AE6*0.8</f>
        <v>15600</v>
      </c>
      <c r="AF6" s="10">
        <f>BAR!AF6*0.8</f>
        <v>15600</v>
      </c>
      <c r="AG6" s="60">
        <f>BAR!AG6*0.8</f>
        <v>20400</v>
      </c>
      <c r="AH6" s="60">
        <f>BAR!AH6*0.8</f>
        <v>20400</v>
      </c>
      <c r="AI6" s="60">
        <f>BAR!AI6*0.8</f>
        <v>20400</v>
      </c>
      <c r="AJ6" s="60">
        <f>BAR!AJ6*0.8</f>
        <v>20400</v>
      </c>
      <c r="AK6" s="60">
        <f>BAR!AK6*0.8</f>
        <v>22000</v>
      </c>
      <c r="AL6" s="10">
        <f>BAR!AL6*0.8</f>
        <v>22000</v>
      </c>
      <c r="AM6" s="10">
        <f>BAR!AM6*0.8</f>
        <v>22000</v>
      </c>
      <c r="AN6" s="54">
        <f>BAR!AN6*0.8</f>
        <v>22000</v>
      </c>
      <c r="AO6" s="54">
        <f>BAR!AO6*0.8</f>
        <v>22000</v>
      </c>
      <c r="AP6" s="54">
        <f>BAR!AP6*0.8</f>
        <v>22000</v>
      </c>
      <c r="AQ6" s="54">
        <f>BAR!AQ6*0.8</f>
        <v>22000</v>
      </c>
      <c r="AR6" s="10">
        <f>BAR!AR6*0.8</f>
        <v>22000</v>
      </c>
      <c r="AS6" s="10">
        <f>BAR!AS6*0.8</f>
        <v>22000</v>
      </c>
      <c r="AT6" s="10">
        <f>BAR!AT6*0.8</f>
        <v>16800</v>
      </c>
      <c r="AU6" s="10">
        <f>BAR!AU6*0.8</f>
        <v>16800</v>
      </c>
      <c r="AV6" s="10">
        <f>BAR!AV6*0.8</f>
        <v>16800</v>
      </c>
      <c r="AW6" s="10">
        <f>BAR!AW6*0.8</f>
        <v>18000</v>
      </c>
      <c r="AX6" s="10">
        <f>BAR!AX6*0.8</f>
        <v>18000</v>
      </c>
      <c r="AY6" s="10">
        <f>BAR!AY6*0.8</f>
        <v>18000</v>
      </c>
      <c r="AZ6" s="10">
        <f>BAR!AZ6*0.8</f>
        <v>18000</v>
      </c>
      <c r="BA6" s="10">
        <f>BAR!BA6*0.8</f>
        <v>18000</v>
      </c>
      <c r="BB6" s="10">
        <f>BAR!BB6*0.8</f>
        <v>18000</v>
      </c>
      <c r="BC6" s="10">
        <f>BAR!BC6*0.8</f>
        <v>18000</v>
      </c>
      <c r="BD6" s="10">
        <f>BAR!BD6*0.8</f>
        <v>18000</v>
      </c>
      <c r="BE6" s="10">
        <f>BAR!BE6*0.8</f>
        <v>20400</v>
      </c>
      <c r="BF6" s="10">
        <f>BAR!BF6*0.8</f>
        <v>20400</v>
      </c>
      <c r="BG6" s="10">
        <f>BAR!BG6*0.8</f>
        <v>16800</v>
      </c>
      <c r="BH6" s="10">
        <f>BAR!BH6*0.8</f>
        <v>16800</v>
      </c>
      <c r="BI6" s="10">
        <f>BAR!BI6*0.8</f>
        <v>16800</v>
      </c>
      <c r="BJ6" s="10">
        <f>BAR!BJ6*0.8</f>
        <v>16800</v>
      </c>
      <c r="BK6" s="10">
        <f>BAR!BK6*0.8</f>
        <v>19200</v>
      </c>
      <c r="BL6" s="10">
        <f>BAR!BL6*0.8</f>
        <v>19200</v>
      </c>
      <c r="BM6" s="10">
        <f>BAR!BM6*0.8</f>
        <v>19200</v>
      </c>
      <c r="BN6" s="10">
        <f>BAR!BN6*0.8</f>
        <v>19200</v>
      </c>
      <c r="BO6" s="10">
        <f>BAR!BO6*0.8</f>
        <v>16800</v>
      </c>
      <c r="BP6" s="10">
        <f>BAR!BP6*0.8</f>
        <v>16800</v>
      </c>
      <c r="BQ6" s="10">
        <f>BAR!BQ6*0.8</f>
        <v>16800</v>
      </c>
      <c r="BR6" s="10">
        <f>BAR!BR6*0.8</f>
        <v>16800</v>
      </c>
      <c r="BS6" s="10">
        <f>BAR!BS6*0.8</f>
        <v>16800</v>
      </c>
      <c r="BT6" s="10">
        <f>BAR!BT6*0.8</f>
        <v>18000</v>
      </c>
      <c r="BU6" s="10">
        <f>BAR!BU6*0.8</f>
        <v>18000</v>
      </c>
      <c r="BV6" s="10">
        <f>BAR!BV6*0.8</f>
        <v>16800</v>
      </c>
      <c r="BW6" s="10">
        <f>BAR!BW6*0.8</f>
        <v>16800</v>
      </c>
      <c r="BX6" s="10">
        <f>BAR!BX6*0.8</f>
        <v>16800</v>
      </c>
      <c r="BY6" s="10">
        <f>BAR!BY6*0.8</f>
        <v>16800</v>
      </c>
      <c r="BZ6" s="10">
        <f>BAR!BZ6*0.8</f>
        <v>16800</v>
      </c>
      <c r="CA6" s="10">
        <f>BAR!CA6*0.8</f>
        <v>18000</v>
      </c>
      <c r="CB6" s="10">
        <f>BAR!CB6*0.8</f>
        <v>18000</v>
      </c>
      <c r="CC6" s="10">
        <f>BAR!CC6*0.8</f>
        <v>16800</v>
      </c>
      <c r="CD6" s="10">
        <f>BAR!CD6*0.8</f>
        <v>16800</v>
      </c>
      <c r="CE6" s="10">
        <f>BAR!CE6*0.8</f>
        <v>16800</v>
      </c>
      <c r="CF6" s="10">
        <f>BAR!CF6*0.8</f>
        <v>16800</v>
      </c>
      <c r="CG6" s="10">
        <f>BAR!CG6*0.8</f>
        <v>16800</v>
      </c>
      <c r="CH6" s="10">
        <f>BAR!CH6*0.8</f>
        <v>18000</v>
      </c>
      <c r="CI6" s="10">
        <f>BAR!CI6*0.8</f>
        <v>18000</v>
      </c>
      <c r="CJ6" s="10">
        <f>BAR!CJ6*0.8</f>
        <v>16800</v>
      </c>
      <c r="CK6" s="10">
        <f>BAR!CK6*0.8</f>
        <v>16800</v>
      </c>
      <c r="CL6" s="10">
        <f>BAR!CL6*0.8</f>
        <v>16800</v>
      </c>
      <c r="CM6" s="10">
        <f>BAR!CM6*0.8</f>
        <v>16800</v>
      </c>
      <c r="CN6" s="10">
        <f>BAR!CN6*0.8</f>
        <v>16800</v>
      </c>
      <c r="CO6" s="10">
        <f>BAR!CO6*0.8</f>
        <v>18000</v>
      </c>
      <c r="CP6" s="10">
        <f>BAR!CP6*0.8</f>
        <v>18000</v>
      </c>
      <c r="CQ6" s="10">
        <f>BAR!CQ6*0.8</f>
        <v>16800</v>
      </c>
      <c r="CR6" s="10">
        <f>BAR!CR6*0.8</f>
        <v>16800</v>
      </c>
      <c r="CS6" s="10">
        <f>BAR!CS6*0.8</f>
        <v>16800</v>
      </c>
      <c r="CT6" s="10">
        <f>BAR!CT6*0.8</f>
        <v>16800</v>
      </c>
      <c r="CU6" s="10">
        <f>BAR!CU6*0.8</f>
        <v>16800</v>
      </c>
      <c r="CV6" s="10">
        <f>BAR!CV6*0.8</f>
        <v>16800</v>
      </c>
      <c r="CW6" s="10">
        <f>BAR!CW6*0.8</f>
        <v>16800</v>
      </c>
      <c r="CX6" s="10">
        <f>BAR!CX6*0.8</f>
        <v>14400</v>
      </c>
      <c r="CY6" s="10">
        <f>BAR!CY6*0.8</f>
        <v>14400</v>
      </c>
      <c r="CZ6" s="10">
        <f>BAR!CZ6*0.8</f>
        <v>14400</v>
      </c>
      <c r="DA6" s="10">
        <f>BAR!DA6*0.8</f>
        <v>14400</v>
      </c>
      <c r="DB6" s="10">
        <f>BAR!DB6*0.8</f>
        <v>14400</v>
      </c>
      <c r="DC6" s="10">
        <f>BAR!DC6*0.8</f>
        <v>15600</v>
      </c>
      <c r="DD6" s="10">
        <f>BAR!DD6*0.8</f>
        <v>15600</v>
      </c>
      <c r="DE6" s="10">
        <f>BAR!DE6*0.8</f>
        <v>14400</v>
      </c>
      <c r="DF6" s="10">
        <f>BAR!DF6*0.8</f>
        <v>14400</v>
      </c>
      <c r="DG6" s="10">
        <f>BAR!DG6*0.8</f>
        <v>14400</v>
      </c>
      <c r="DH6" s="10">
        <f>BAR!DH6*0.8</f>
        <v>14400</v>
      </c>
      <c r="DI6" s="10">
        <f>BAR!DI6*0.8</f>
        <v>14400</v>
      </c>
      <c r="DJ6" s="10">
        <f>BAR!DJ6*0.8</f>
        <v>15600</v>
      </c>
      <c r="DK6" s="10">
        <f>BAR!DK6*0.8</f>
        <v>15600</v>
      </c>
      <c r="DL6" s="10">
        <f>BAR!DL6*0.8</f>
        <v>14400</v>
      </c>
      <c r="DM6" s="10">
        <f>BAR!DM6*0.8</f>
        <v>14400</v>
      </c>
      <c r="DN6" s="10">
        <f>BAR!DN6*0.8</f>
        <v>14400</v>
      </c>
      <c r="DO6" s="10">
        <f>BAR!DO6*0.8</f>
        <v>14400</v>
      </c>
      <c r="DP6" s="10">
        <f>BAR!DP6*0.8</f>
        <v>14400</v>
      </c>
      <c r="DQ6" s="10">
        <f>BAR!DQ6*0.8</f>
        <v>15600</v>
      </c>
      <c r="DR6" s="10">
        <f>BAR!DR6*0.8</f>
        <v>15600</v>
      </c>
      <c r="DS6" s="10">
        <f>BAR!DS6*0.8</f>
        <v>14400</v>
      </c>
      <c r="DT6" s="10">
        <f>BAR!DT6*0.8</f>
        <v>14400</v>
      </c>
      <c r="DU6" s="10">
        <f>BAR!DU6*0.8</f>
        <v>14400</v>
      </c>
      <c r="DV6" s="10">
        <f>BAR!DV6*0.8</f>
        <v>14400</v>
      </c>
      <c r="DW6" s="10">
        <f>BAR!DW6*0.8</f>
        <v>14400</v>
      </c>
      <c r="DX6" s="10">
        <f>BAR!DX6*0.8</f>
        <v>14400</v>
      </c>
      <c r="DY6" s="10">
        <f>BAR!DY6*0.8</f>
        <v>15600</v>
      </c>
      <c r="DZ6" s="10">
        <f>BAR!DZ6*0.8</f>
        <v>15600</v>
      </c>
      <c r="EA6" s="54">
        <f>BAR!EA6*0.8</f>
        <v>15600</v>
      </c>
      <c r="EB6" s="54">
        <f>BAR!EB6*0.8</f>
        <v>15600</v>
      </c>
      <c r="EC6" s="54">
        <f>BAR!EC6*0.8</f>
        <v>15600</v>
      </c>
      <c r="ED6" s="54">
        <f>BAR!ED6*0.8</f>
        <v>15600</v>
      </c>
      <c r="EE6" s="10">
        <f>BAR!EE6*0.8</f>
        <v>15600</v>
      </c>
      <c r="EF6" s="10">
        <f>BAR!EF6*0.8</f>
        <v>15600</v>
      </c>
      <c r="EG6" s="10">
        <f>BAR!EG6*0.8</f>
        <v>15600</v>
      </c>
      <c r="EH6" s="10">
        <f>BAR!EH6*0.8</f>
        <v>15600</v>
      </c>
      <c r="EI6" s="10">
        <f>BAR!EI6*0.8</f>
        <v>15600</v>
      </c>
      <c r="EJ6" s="54">
        <f>BAR!EJ6*0.8</f>
        <v>15600</v>
      </c>
      <c r="EK6" s="54">
        <f>BAR!EK6*0.8</f>
        <v>15600</v>
      </c>
      <c r="EL6" s="54">
        <f>BAR!EL6*0.8</f>
        <v>15600</v>
      </c>
      <c r="EM6" s="54">
        <f>BAR!EM6*0.8</f>
        <v>15600</v>
      </c>
      <c r="EN6" s="60">
        <f>BAR!EN6*0.8</f>
        <v>15600</v>
      </c>
      <c r="EO6" s="60">
        <f>BAR!EO6*0.8</f>
        <v>12080</v>
      </c>
      <c r="EP6" s="60">
        <f>BAR!EP6*0.8</f>
        <v>12080</v>
      </c>
      <c r="EQ6" s="60">
        <f>BAR!EQ6*0.8</f>
        <v>12080</v>
      </c>
      <c r="ER6" s="60">
        <f>BAR!ER6*0.8</f>
        <v>12080</v>
      </c>
      <c r="ES6" s="60">
        <f>BAR!ES6*0.8</f>
        <v>12800</v>
      </c>
      <c r="ET6" s="60">
        <f>BAR!ET6*0.8</f>
        <v>12800</v>
      </c>
      <c r="EU6" s="60">
        <f>BAR!EU6*0.8</f>
        <v>12080</v>
      </c>
      <c r="EV6" s="60">
        <f>BAR!EV6*0.8</f>
        <v>12080</v>
      </c>
      <c r="EW6" s="60">
        <f>BAR!EW6*0.8</f>
        <v>12080</v>
      </c>
      <c r="EX6" s="60">
        <f>BAR!EX6*0.8</f>
        <v>12080</v>
      </c>
      <c r="EY6" s="60">
        <f>BAR!EY6*0.8</f>
        <v>12080</v>
      </c>
      <c r="EZ6" s="60">
        <f>BAR!EZ6*0.8</f>
        <v>12800</v>
      </c>
      <c r="FA6" s="60">
        <f>BAR!FA6*0.8</f>
        <v>12800</v>
      </c>
      <c r="FB6" s="60">
        <f>BAR!FB6*0.8</f>
        <v>11520</v>
      </c>
      <c r="FC6" s="60">
        <f>BAR!FC6*0.8</f>
        <v>11520</v>
      </c>
      <c r="FD6" s="60">
        <f>BAR!FD6*0.8</f>
        <v>11520</v>
      </c>
      <c r="FE6" s="60">
        <f>BAR!FE6*0.8</f>
        <v>11520</v>
      </c>
      <c r="FF6" s="60">
        <f>BAR!FF6*0.8</f>
        <v>11520</v>
      </c>
      <c r="FG6" s="60">
        <f>BAR!FG6*0.8</f>
        <v>12080</v>
      </c>
      <c r="FH6" s="60">
        <f>BAR!FH6*0.8</f>
        <v>12080</v>
      </c>
      <c r="FI6" s="60">
        <f>BAR!FI6*0.8</f>
        <v>11520</v>
      </c>
      <c r="FJ6" s="60">
        <f>BAR!FJ6*0.8</f>
        <v>11520</v>
      </c>
      <c r="FK6" s="60">
        <f>BAR!FK6*0.8</f>
        <v>11520</v>
      </c>
      <c r="FL6" s="60">
        <f>BAR!FL6*0.8</f>
        <v>11520</v>
      </c>
      <c r="FM6" s="60">
        <f>BAR!FM6*0.8</f>
        <v>11520</v>
      </c>
      <c r="FN6" s="60">
        <f>BAR!FN6*0.8</f>
        <v>12080</v>
      </c>
      <c r="FO6" s="60">
        <f>BAR!FO6*0.8</f>
        <v>12080</v>
      </c>
      <c r="FP6" s="60">
        <f>BAR!FP6*0.8</f>
        <v>12080</v>
      </c>
      <c r="FQ6" s="60">
        <f>BAR!FQ6*0.8</f>
        <v>12080</v>
      </c>
      <c r="FR6" s="60">
        <f>BAR!FR6*0.8</f>
        <v>12080</v>
      </c>
      <c r="FS6" s="60">
        <f>BAR!FS6*0.8</f>
        <v>12080</v>
      </c>
      <c r="FT6" s="60">
        <f>BAR!FT6*0.8</f>
        <v>12080</v>
      </c>
      <c r="FU6" s="60">
        <f>BAR!FU6*0.8</f>
        <v>12080</v>
      </c>
      <c r="FV6" s="60">
        <f>BAR!FV6*0.8</f>
        <v>12080</v>
      </c>
      <c r="FW6" s="60">
        <f>BAR!FW6*0.8</f>
        <v>10960</v>
      </c>
      <c r="FX6" s="60">
        <f>BAR!FX6*0.8</f>
        <v>10960</v>
      </c>
      <c r="FY6" s="60">
        <f>BAR!FY6*0.8</f>
        <v>10960</v>
      </c>
      <c r="FZ6" s="60">
        <f>BAR!FZ6*0.8</f>
        <v>10960</v>
      </c>
      <c r="GA6" s="60">
        <f>BAR!GA6*0.8</f>
        <v>10960</v>
      </c>
      <c r="GB6" s="60">
        <f>BAR!GB6*0.8</f>
        <v>11520</v>
      </c>
      <c r="GC6" s="60">
        <f>BAR!GC6*0.8</f>
        <v>11520</v>
      </c>
      <c r="GD6" s="60">
        <f>BAR!GD6*0.8</f>
        <v>10960</v>
      </c>
      <c r="GE6" s="60">
        <f>BAR!GE6*0.8</f>
        <v>10960</v>
      </c>
      <c r="GF6" s="60">
        <f>BAR!GF6*0.8</f>
        <v>10960</v>
      </c>
      <c r="GG6" s="60">
        <f>BAR!GG6*0.8</f>
        <v>10960</v>
      </c>
      <c r="GH6" s="60">
        <f>BAR!GH6*0.8</f>
        <v>10960</v>
      </c>
      <c r="GI6" s="60">
        <f>BAR!GI6*0.8</f>
        <v>11520</v>
      </c>
      <c r="GJ6" s="60">
        <f>BAR!GJ6*0.8</f>
        <v>11520</v>
      </c>
      <c r="GK6" s="60">
        <f>BAR!GK6*0.8</f>
        <v>10960</v>
      </c>
      <c r="GL6" s="60">
        <f>BAR!GL6*0.8</f>
        <v>10960</v>
      </c>
      <c r="GM6" s="60">
        <f>BAR!GM6*0.8</f>
        <v>10960</v>
      </c>
      <c r="GN6" s="60">
        <f>BAR!GN6*0.8</f>
        <v>10960</v>
      </c>
      <c r="GO6" s="60">
        <f>BAR!GO6*0.8</f>
        <v>10960</v>
      </c>
      <c r="GP6" s="60">
        <f>BAR!GP6*0.8</f>
        <v>11520</v>
      </c>
      <c r="GQ6" s="60">
        <f>BAR!GQ6*0.8</f>
        <v>11520</v>
      </c>
      <c r="GR6" s="60">
        <f>BAR!GR6*0.8</f>
        <v>10960</v>
      </c>
      <c r="GS6" s="60">
        <f>BAR!GS6*0.8</f>
        <v>10960</v>
      </c>
      <c r="GT6" s="60">
        <f>BAR!GT6*0.8</f>
        <v>10960</v>
      </c>
      <c r="GU6" s="60">
        <f>BAR!GU6*0.8</f>
        <v>10960</v>
      </c>
      <c r="GV6" s="60">
        <f>BAR!GV6*0.8</f>
        <v>10960</v>
      </c>
      <c r="GW6" s="60">
        <f>BAR!GW6*0.8</f>
        <v>11520</v>
      </c>
      <c r="GX6" s="60">
        <f>BAR!GX6*0.8</f>
        <v>11520</v>
      </c>
      <c r="GY6" s="60">
        <f>BAR!GY6*0.8</f>
        <v>10960</v>
      </c>
      <c r="GZ6" s="60">
        <f>BAR!GZ6*0.8</f>
        <v>10960</v>
      </c>
      <c r="HA6" s="60">
        <f>BAR!HA6*0.8</f>
        <v>10960</v>
      </c>
      <c r="HB6" s="60">
        <f>BAR!HB6*0.8</f>
        <v>10960</v>
      </c>
      <c r="HC6" s="60">
        <f>BAR!HC6*0.8</f>
        <v>10960</v>
      </c>
      <c r="HD6" s="60">
        <f>BAR!HD6*0.8</f>
        <v>12800</v>
      </c>
      <c r="HE6" s="60">
        <f>BAR!HE6*0.8</f>
        <v>12800</v>
      </c>
      <c r="HF6" s="60">
        <f>BAR!HF6*0.8</f>
        <v>12080</v>
      </c>
      <c r="HG6" s="60">
        <f>BAR!HG6*0.8</f>
        <v>12080</v>
      </c>
      <c r="HH6" s="60">
        <f>BAR!HH6*0.8</f>
        <v>12080</v>
      </c>
      <c r="HI6" s="60">
        <f>BAR!HI6*0.8</f>
        <v>12080</v>
      </c>
      <c r="HJ6" s="60">
        <f>BAR!HJ6*0.8</f>
        <v>12080</v>
      </c>
      <c r="HK6" s="60">
        <f>BAR!HK6*0.8</f>
        <v>15200</v>
      </c>
      <c r="HL6" s="60">
        <f>BAR!HL6*0.8</f>
        <v>15200</v>
      </c>
      <c r="HM6" s="60">
        <f>BAR!HM6*0.8</f>
        <v>15200</v>
      </c>
      <c r="HN6" s="60">
        <f>BAR!HN6*0.8</f>
        <v>15200</v>
      </c>
      <c r="HO6" s="60">
        <f>BAR!HO6*0.8</f>
        <v>15200</v>
      </c>
      <c r="HP6" s="60">
        <f>BAR!HP6*0.8</f>
        <v>15200</v>
      </c>
      <c r="HQ6" s="60">
        <f>BAR!HQ6*0.8</f>
        <v>15200</v>
      </c>
      <c r="HR6" s="60">
        <f>BAR!HR6*0.8</f>
        <v>16000</v>
      </c>
      <c r="HS6" s="60">
        <f>BAR!HS6*0.8</f>
        <v>16000</v>
      </c>
      <c r="HT6" s="60">
        <f>BAR!HT6*0.8</f>
        <v>16000</v>
      </c>
      <c r="HU6" s="60">
        <f>BAR!HU6*0.8</f>
        <v>16000</v>
      </c>
    </row>
    <row r="7" spans="1:229" s="7" customFormat="1" x14ac:dyDescent="0.2">
      <c r="A7" s="8">
        <v>2</v>
      </c>
      <c r="B7" s="10">
        <f>BAR!B7*0.8</f>
        <v>14000</v>
      </c>
      <c r="C7" s="10">
        <f>BAR!C7*0.8</f>
        <v>14800</v>
      </c>
      <c r="D7" s="10">
        <f>BAR!D7*0.8</f>
        <v>13600</v>
      </c>
      <c r="E7" s="10">
        <f>BAR!E7*0.8</f>
        <v>13600</v>
      </c>
      <c r="F7" s="10">
        <f>BAR!F7*0.8</f>
        <v>13600</v>
      </c>
      <c r="G7" s="10">
        <f>BAR!G7*0.8</f>
        <v>13600</v>
      </c>
      <c r="H7" s="10">
        <f>BAR!H7*0.8</f>
        <v>14800</v>
      </c>
      <c r="I7" s="10">
        <f>BAR!I7*0.8</f>
        <v>16800</v>
      </c>
      <c r="J7" s="10">
        <f>BAR!J7*0.8</f>
        <v>16800</v>
      </c>
      <c r="K7" s="10">
        <f>BAR!K7*0.8</f>
        <v>14000</v>
      </c>
      <c r="L7" s="10">
        <f>BAR!L7*0.8</f>
        <v>14000</v>
      </c>
      <c r="M7" s="10">
        <f>BAR!M7*0.8</f>
        <v>14000</v>
      </c>
      <c r="N7" s="10">
        <f>BAR!N7*0.8</f>
        <v>14000</v>
      </c>
      <c r="O7" s="10">
        <f>BAR!O7*0.8</f>
        <v>14000</v>
      </c>
      <c r="P7" s="10">
        <f>BAR!P7*0.8</f>
        <v>15600</v>
      </c>
      <c r="Q7" s="10">
        <f>BAR!Q7*0.8</f>
        <v>15600</v>
      </c>
      <c r="R7" s="10">
        <f>BAR!R7*0.8</f>
        <v>14800</v>
      </c>
      <c r="S7" s="10">
        <f>BAR!S7*0.8</f>
        <v>14800</v>
      </c>
      <c r="T7" s="10">
        <f>BAR!T7*0.8</f>
        <v>14800</v>
      </c>
      <c r="U7" s="10">
        <f>BAR!U7*0.8</f>
        <v>14800</v>
      </c>
      <c r="V7" s="10">
        <f>BAR!V7*0.8</f>
        <v>14800</v>
      </c>
      <c r="W7" s="10">
        <f>BAR!W7*0.8</f>
        <v>18000</v>
      </c>
      <c r="X7" s="10">
        <f>BAR!X7*0.8</f>
        <v>18000</v>
      </c>
      <c r="Y7" s="54">
        <f>BAR!Y7*0.8</f>
        <v>18000</v>
      </c>
      <c r="Z7" s="54">
        <f>BAR!Z7*0.8</f>
        <v>18000</v>
      </c>
      <c r="AA7" s="54">
        <f>BAR!AA7*0.8</f>
        <v>18000</v>
      </c>
      <c r="AB7" s="54">
        <f>BAR!AB7*0.8</f>
        <v>18000</v>
      </c>
      <c r="AC7" s="54">
        <f>BAR!AC7*0.8</f>
        <v>18000</v>
      </c>
      <c r="AD7" s="10">
        <f>BAR!AD7*0.8</f>
        <v>18000</v>
      </c>
      <c r="AE7" s="10">
        <f>BAR!AE7*0.8</f>
        <v>18000</v>
      </c>
      <c r="AF7" s="10">
        <f>BAR!AF7*0.8</f>
        <v>18000</v>
      </c>
      <c r="AG7" s="60">
        <f>BAR!AG7*0.8</f>
        <v>22800</v>
      </c>
      <c r="AH7" s="60">
        <f>BAR!AH7*0.8</f>
        <v>22800</v>
      </c>
      <c r="AI7" s="60">
        <f>BAR!AI7*0.8</f>
        <v>22800</v>
      </c>
      <c r="AJ7" s="60">
        <f>BAR!AJ7*0.8</f>
        <v>22800</v>
      </c>
      <c r="AK7" s="60">
        <f>BAR!AK7*0.8</f>
        <v>24400</v>
      </c>
      <c r="AL7" s="10">
        <f>BAR!AL7*0.8</f>
        <v>24400</v>
      </c>
      <c r="AM7" s="10">
        <f>BAR!AM7*0.8</f>
        <v>24400</v>
      </c>
      <c r="AN7" s="54">
        <f>BAR!AN7*0.8</f>
        <v>24400</v>
      </c>
      <c r="AO7" s="54">
        <f>BAR!AO7*0.8</f>
        <v>24400</v>
      </c>
      <c r="AP7" s="54">
        <f>BAR!AP7*0.8</f>
        <v>24400</v>
      </c>
      <c r="AQ7" s="54">
        <f>BAR!AQ7*0.8</f>
        <v>24400</v>
      </c>
      <c r="AR7" s="10">
        <f>BAR!AR7*0.8</f>
        <v>24400</v>
      </c>
      <c r="AS7" s="10">
        <f>BAR!AS7*0.8</f>
        <v>24400</v>
      </c>
      <c r="AT7" s="10">
        <f>BAR!AT7*0.8</f>
        <v>19200</v>
      </c>
      <c r="AU7" s="10">
        <f>BAR!AU7*0.8</f>
        <v>19200</v>
      </c>
      <c r="AV7" s="10">
        <f>BAR!AV7*0.8</f>
        <v>19200</v>
      </c>
      <c r="AW7" s="10">
        <f>BAR!AW7*0.8</f>
        <v>20400</v>
      </c>
      <c r="AX7" s="10">
        <f>BAR!AX7*0.8</f>
        <v>20400</v>
      </c>
      <c r="AY7" s="10">
        <f>BAR!AY7*0.8</f>
        <v>20400</v>
      </c>
      <c r="AZ7" s="10">
        <f>BAR!AZ7*0.8</f>
        <v>20400</v>
      </c>
      <c r="BA7" s="10">
        <f>BAR!BA7*0.8</f>
        <v>20400</v>
      </c>
      <c r="BB7" s="10">
        <f>BAR!BB7*0.8</f>
        <v>20400</v>
      </c>
      <c r="BC7" s="10">
        <f>BAR!BC7*0.8</f>
        <v>20400</v>
      </c>
      <c r="BD7" s="10">
        <f>BAR!BD7*0.8</f>
        <v>20400</v>
      </c>
      <c r="BE7" s="10">
        <f>BAR!BE7*0.8</f>
        <v>22800</v>
      </c>
      <c r="BF7" s="10">
        <f>BAR!BF7*0.8</f>
        <v>22800</v>
      </c>
      <c r="BG7" s="10">
        <f>BAR!BG7*0.8</f>
        <v>19200</v>
      </c>
      <c r="BH7" s="10">
        <f>BAR!BH7*0.8</f>
        <v>19200</v>
      </c>
      <c r="BI7" s="10">
        <f>BAR!BI7*0.8</f>
        <v>19200</v>
      </c>
      <c r="BJ7" s="10">
        <f>BAR!BJ7*0.8</f>
        <v>19200</v>
      </c>
      <c r="BK7" s="10">
        <f>BAR!BK7*0.8</f>
        <v>21600</v>
      </c>
      <c r="BL7" s="10">
        <f>BAR!BL7*0.8</f>
        <v>21600</v>
      </c>
      <c r="BM7" s="10">
        <f>BAR!BM7*0.8</f>
        <v>21600</v>
      </c>
      <c r="BN7" s="10">
        <f>BAR!BN7*0.8</f>
        <v>21600</v>
      </c>
      <c r="BO7" s="10">
        <f>BAR!BO7*0.8</f>
        <v>19200</v>
      </c>
      <c r="BP7" s="10">
        <f>BAR!BP7*0.8</f>
        <v>19200</v>
      </c>
      <c r="BQ7" s="10">
        <f>BAR!BQ7*0.8</f>
        <v>19200</v>
      </c>
      <c r="BR7" s="10">
        <f>BAR!BR7*0.8</f>
        <v>19200</v>
      </c>
      <c r="BS7" s="10">
        <f>BAR!BS7*0.8</f>
        <v>19200</v>
      </c>
      <c r="BT7" s="10">
        <f>BAR!BT7*0.8</f>
        <v>20400</v>
      </c>
      <c r="BU7" s="10">
        <f>BAR!BU7*0.8</f>
        <v>20400</v>
      </c>
      <c r="BV7" s="10">
        <f>BAR!BV7*0.8</f>
        <v>19200</v>
      </c>
      <c r="BW7" s="10">
        <f>BAR!BW7*0.8</f>
        <v>19200</v>
      </c>
      <c r="BX7" s="10">
        <f>BAR!BX7*0.8</f>
        <v>19200</v>
      </c>
      <c r="BY7" s="10">
        <f>BAR!BY7*0.8</f>
        <v>19200</v>
      </c>
      <c r="BZ7" s="10">
        <f>BAR!BZ7*0.8</f>
        <v>19200</v>
      </c>
      <c r="CA7" s="10">
        <f>BAR!CA7*0.8</f>
        <v>20400</v>
      </c>
      <c r="CB7" s="10">
        <f>BAR!CB7*0.8</f>
        <v>20400</v>
      </c>
      <c r="CC7" s="10">
        <f>BAR!CC7*0.8</f>
        <v>19200</v>
      </c>
      <c r="CD7" s="10">
        <f>BAR!CD7*0.8</f>
        <v>19200</v>
      </c>
      <c r="CE7" s="10">
        <f>BAR!CE7*0.8</f>
        <v>19200</v>
      </c>
      <c r="CF7" s="10">
        <f>BAR!CF7*0.8</f>
        <v>19200</v>
      </c>
      <c r="CG7" s="10">
        <f>BAR!CG7*0.8</f>
        <v>19200</v>
      </c>
      <c r="CH7" s="10">
        <f>BAR!CH7*0.8</f>
        <v>20400</v>
      </c>
      <c r="CI7" s="10">
        <f>BAR!CI7*0.8</f>
        <v>20400</v>
      </c>
      <c r="CJ7" s="10">
        <f>BAR!CJ7*0.8</f>
        <v>19200</v>
      </c>
      <c r="CK7" s="10">
        <f>BAR!CK7*0.8</f>
        <v>19200</v>
      </c>
      <c r="CL7" s="10">
        <f>BAR!CL7*0.8</f>
        <v>19200</v>
      </c>
      <c r="CM7" s="10">
        <f>BAR!CM7*0.8</f>
        <v>19200</v>
      </c>
      <c r="CN7" s="10">
        <f>BAR!CN7*0.8</f>
        <v>19200</v>
      </c>
      <c r="CO7" s="10">
        <f>BAR!CO7*0.8</f>
        <v>20400</v>
      </c>
      <c r="CP7" s="10">
        <f>BAR!CP7*0.8</f>
        <v>20400</v>
      </c>
      <c r="CQ7" s="10">
        <f>BAR!CQ7*0.8</f>
        <v>19200</v>
      </c>
      <c r="CR7" s="10">
        <f>BAR!CR7*0.8</f>
        <v>19200</v>
      </c>
      <c r="CS7" s="10">
        <f>BAR!CS7*0.8</f>
        <v>19200</v>
      </c>
      <c r="CT7" s="10">
        <f>BAR!CT7*0.8</f>
        <v>19200</v>
      </c>
      <c r="CU7" s="10">
        <f>BAR!CU7*0.8</f>
        <v>19200</v>
      </c>
      <c r="CV7" s="10">
        <f>BAR!CV7*0.8</f>
        <v>19200</v>
      </c>
      <c r="CW7" s="10">
        <f>BAR!CW7*0.8</f>
        <v>19200</v>
      </c>
      <c r="CX7" s="10">
        <f>BAR!CX7*0.8</f>
        <v>16800</v>
      </c>
      <c r="CY7" s="10">
        <f>BAR!CY7*0.8</f>
        <v>16800</v>
      </c>
      <c r="CZ7" s="10">
        <f>BAR!CZ7*0.8</f>
        <v>16800</v>
      </c>
      <c r="DA7" s="10">
        <f>BAR!DA7*0.8</f>
        <v>16800</v>
      </c>
      <c r="DB7" s="10">
        <f>BAR!DB7*0.8</f>
        <v>16800</v>
      </c>
      <c r="DC7" s="10">
        <f>BAR!DC7*0.8</f>
        <v>18000</v>
      </c>
      <c r="DD7" s="10">
        <f>BAR!DD7*0.8</f>
        <v>18000</v>
      </c>
      <c r="DE7" s="10">
        <f>BAR!DE7*0.8</f>
        <v>16800</v>
      </c>
      <c r="DF7" s="10">
        <f>BAR!DF7*0.8</f>
        <v>16800</v>
      </c>
      <c r="DG7" s="10">
        <f>BAR!DG7*0.8</f>
        <v>16800</v>
      </c>
      <c r="DH7" s="10">
        <f>BAR!DH7*0.8</f>
        <v>16800</v>
      </c>
      <c r="DI7" s="10">
        <f>BAR!DI7*0.8</f>
        <v>16800</v>
      </c>
      <c r="DJ7" s="10">
        <f>BAR!DJ7*0.8</f>
        <v>18000</v>
      </c>
      <c r="DK7" s="10">
        <f>BAR!DK7*0.8</f>
        <v>18000</v>
      </c>
      <c r="DL7" s="10">
        <f>BAR!DL7*0.8</f>
        <v>16800</v>
      </c>
      <c r="DM7" s="10">
        <f>BAR!DM7*0.8</f>
        <v>16800</v>
      </c>
      <c r="DN7" s="10">
        <f>BAR!DN7*0.8</f>
        <v>16800</v>
      </c>
      <c r="DO7" s="10">
        <f>BAR!DO7*0.8</f>
        <v>16800</v>
      </c>
      <c r="DP7" s="10">
        <f>BAR!DP7*0.8</f>
        <v>16800</v>
      </c>
      <c r="DQ7" s="10">
        <f>BAR!DQ7*0.8</f>
        <v>18000</v>
      </c>
      <c r="DR7" s="10">
        <f>BAR!DR7*0.8</f>
        <v>18000</v>
      </c>
      <c r="DS7" s="10">
        <f>BAR!DS7*0.8</f>
        <v>16800</v>
      </c>
      <c r="DT7" s="10">
        <f>BAR!DT7*0.8</f>
        <v>16800</v>
      </c>
      <c r="DU7" s="10">
        <f>BAR!DU7*0.8</f>
        <v>16800</v>
      </c>
      <c r="DV7" s="10">
        <f>BAR!DV7*0.8</f>
        <v>16800</v>
      </c>
      <c r="DW7" s="10">
        <f>BAR!DW7*0.8</f>
        <v>16800</v>
      </c>
      <c r="DX7" s="10">
        <f>BAR!DX7*0.8</f>
        <v>16800</v>
      </c>
      <c r="DY7" s="10">
        <f>BAR!DY7*0.8</f>
        <v>18000</v>
      </c>
      <c r="DZ7" s="10">
        <f>BAR!DZ7*0.8</f>
        <v>18000</v>
      </c>
      <c r="EA7" s="54">
        <f>BAR!EA7*0.8</f>
        <v>18000</v>
      </c>
      <c r="EB7" s="54">
        <f>BAR!EB7*0.8</f>
        <v>18000</v>
      </c>
      <c r="EC7" s="54">
        <f>BAR!EC7*0.8</f>
        <v>18000</v>
      </c>
      <c r="ED7" s="54">
        <f>BAR!ED7*0.8</f>
        <v>18000</v>
      </c>
      <c r="EE7" s="10">
        <f>BAR!EE7*0.8</f>
        <v>18000</v>
      </c>
      <c r="EF7" s="10">
        <f>BAR!EF7*0.8</f>
        <v>18000</v>
      </c>
      <c r="EG7" s="10">
        <f>BAR!EG7*0.8</f>
        <v>18000</v>
      </c>
      <c r="EH7" s="10">
        <f>BAR!EH7*0.8</f>
        <v>18000</v>
      </c>
      <c r="EI7" s="10">
        <f>BAR!EI7*0.8</f>
        <v>18000</v>
      </c>
      <c r="EJ7" s="54">
        <f>BAR!EJ7*0.8</f>
        <v>18000</v>
      </c>
      <c r="EK7" s="54">
        <f>BAR!EK7*0.8</f>
        <v>18000</v>
      </c>
      <c r="EL7" s="54">
        <f>BAR!EL7*0.8</f>
        <v>18000</v>
      </c>
      <c r="EM7" s="54">
        <f>BAR!EM7*0.8</f>
        <v>18000</v>
      </c>
      <c r="EN7" s="60">
        <f>BAR!EN7*0.8</f>
        <v>18000</v>
      </c>
      <c r="EO7" s="60">
        <f>BAR!EO7*0.8</f>
        <v>14480</v>
      </c>
      <c r="EP7" s="60">
        <f>BAR!EP7*0.8</f>
        <v>14480</v>
      </c>
      <c r="EQ7" s="60">
        <f>BAR!EQ7*0.8</f>
        <v>14480</v>
      </c>
      <c r="ER7" s="60">
        <f>BAR!ER7*0.8</f>
        <v>14480</v>
      </c>
      <c r="ES7" s="60">
        <f>BAR!ES7*0.8</f>
        <v>15200</v>
      </c>
      <c r="ET7" s="60">
        <f>BAR!ET7*0.8</f>
        <v>15200</v>
      </c>
      <c r="EU7" s="60">
        <f>BAR!EU7*0.8</f>
        <v>14480</v>
      </c>
      <c r="EV7" s="60">
        <f>BAR!EV7*0.8</f>
        <v>14480</v>
      </c>
      <c r="EW7" s="60">
        <f>BAR!EW7*0.8</f>
        <v>14480</v>
      </c>
      <c r="EX7" s="60">
        <f>BAR!EX7*0.8</f>
        <v>14480</v>
      </c>
      <c r="EY7" s="60">
        <f>BAR!EY7*0.8</f>
        <v>14480</v>
      </c>
      <c r="EZ7" s="60">
        <f>BAR!EZ7*0.8</f>
        <v>15200</v>
      </c>
      <c r="FA7" s="60">
        <f>BAR!FA7*0.8</f>
        <v>15200</v>
      </c>
      <c r="FB7" s="60">
        <f>BAR!FB7*0.8</f>
        <v>13920</v>
      </c>
      <c r="FC7" s="60">
        <f>BAR!FC7*0.8</f>
        <v>13920</v>
      </c>
      <c r="FD7" s="60">
        <f>BAR!FD7*0.8</f>
        <v>13920</v>
      </c>
      <c r="FE7" s="60">
        <f>BAR!FE7*0.8</f>
        <v>13920</v>
      </c>
      <c r="FF7" s="60">
        <f>BAR!FF7*0.8</f>
        <v>13920</v>
      </c>
      <c r="FG7" s="60">
        <f>BAR!FG7*0.8</f>
        <v>14480</v>
      </c>
      <c r="FH7" s="60">
        <f>BAR!FH7*0.8</f>
        <v>14480</v>
      </c>
      <c r="FI7" s="60">
        <f>BAR!FI7*0.8</f>
        <v>13920</v>
      </c>
      <c r="FJ7" s="60">
        <f>BAR!FJ7*0.8</f>
        <v>13920</v>
      </c>
      <c r="FK7" s="60">
        <f>BAR!FK7*0.8</f>
        <v>13920</v>
      </c>
      <c r="FL7" s="60">
        <f>BAR!FL7*0.8</f>
        <v>13920</v>
      </c>
      <c r="FM7" s="60">
        <f>BAR!FM7*0.8</f>
        <v>13920</v>
      </c>
      <c r="FN7" s="60">
        <f>BAR!FN7*0.8</f>
        <v>14480</v>
      </c>
      <c r="FO7" s="60">
        <f>BAR!FO7*0.8</f>
        <v>14480</v>
      </c>
      <c r="FP7" s="60">
        <f>BAR!FP7*0.8</f>
        <v>14480</v>
      </c>
      <c r="FQ7" s="60">
        <f>BAR!FQ7*0.8</f>
        <v>14480</v>
      </c>
      <c r="FR7" s="60">
        <f>BAR!FR7*0.8</f>
        <v>14480</v>
      </c>
      <c r="FS7" s="60">
        <f>BAR!FS7*0.8</f>
        <v>14480</v>
      </c>
      <c r="FT7" s="60">
        <f>BAR!FT7*0.8</f>
        <v>14480</v>
      </c>
      <c r="FU7" s="60">
        <f>BAR!FU7*0.8</f>
        <v>14480</v>
      </c>
      <c r="FV7" s="60">
        <f>BAR!FV7*0.8</f>
        <v>14480</v>
      </c>
      <c r="FW7" s="60">
        <f>BAR!FW7*0.8</f>
        <v>13360</v>
      </c>
      <c r="FX7" s="60">
        <f>BAR!FX7*0.8</f>
        <v>13360</v>
      </c>
      <c r="FY7" s="60">
        <f>BAR!FY7*0.8</f>
        <v>13360</v>
      </c>
      <c r="FZ7" s="60">
        <f>BAR!FZ7*0.8</f>
        <v>13360</v>
      </c>
      <c r="GA7" s="60">
        <f>BAR!GA7*0.8</f>
        <v>13360</v>
      </c>
      <c r="GB7" s="60">
        <f>BAR!GB7*0.8</f>
        <v>13920</v>
      </c>
      <c r="GC7" s="60">
        <f>BAR!GC7*0.8</f>
        <v>13920</v>
      </c>
      <c r="GD7" s="60">
        <f>BAR!GD7*0.8</f>
        <v>13360</v>
      </c>
      <c r="GE7" s="60">
        <f>BAR!GE7*0.8</f>
        <v>13360</v>
      </c>
      <c r="GF7" s="60">
        <f>BAR!GF7*0.8</f>
        <v>13360</v>
      </c>
      <c r="GG7" s="60">
        <f>BAR!GG7*0.8</f>
        <v>13360</v>
      </c>
      <c r="GH7" s="60">
        <f>BAR!GH7*0.8</f>
        <v>13360</v>
      </c>
      <c r="GI7" s="60">
        <f>BAR!GI7*0.8</f>
        <v>13920</v>
      </c>
      <c r="GJ7" s="60">
        <f>BAR!GJ7*0.8</f>
        <v>13920</v>
      </c>
      <c r="GK7" s="60">
        <f>BAR!GK7*0.8</f>
        <v>13360</v>
      </c>
      <c r="GL7" s="60">
        <f>BAR!GL7*0.8</f>
        <v>13360</v>
      </c>
      <c r="GM7" s="60">
        <f>BAR!GM7*0.8</f>
        <v>13360</v>
      </c>
      <c r="GN7" s="60">
        <f>BAR!GN7*0.8</f>
        <v>13360</v>
      </c>
      <c r="GO7" s="60">
        <f>BAR!GO7*0.8</f>
        <v>13360</v>
      </c>
      <c r="GP7" s="60">
        <f>BAR!GP7*0.8</f>
        <v>13920</v>
      </c>
      <c r="GQ7" s="60">
        <f>BAR!GQ7*0.8</f>
        <v>13920</v>
      </c>
      <c r="GR7" s="60">
        <f>BAR!GR7*0.8</f>
        <v>13360</v>
      </c>
      <c r="GS7" s="60">
        <f>BAR!GS7*0.8</f>
        <v>13360</v>
      </c>
      <c r="GT7" s="60">
        <f>BAR!GT7*0.8</f>
        <v>13360</v>
      </c>
      <c r="GU7" s="60">
        <f>BAR!GU7*0.8</f>
        <v>13360</v>
      </c>
      <c r="GV7" s="60">
        <f>BAR!GV7*0.8</f>
        <v>13360</v>
      </c>
      <c r="GW7" s="60">
        <f>BAR!GW7*0.8</f>
        <v>13920</v>
      </c>
      <c r="GX7" s="60">
        <f>BAR!GX7*0.8</f>
        <v>13920</v>
      </c>
      <c r="GY7" s="60">
        <f>BAR!GY7*0.8</f>
        <v>13360</v>
      </c>
      <c r="GZ7" s="60">
        <f>BAR!GZ7*0.8</f>
        <v>13360</v>
      </c>
      <c r="HA7" s="60">
        <f>BAR!HA7*0.8</f>
        <v>13360</v>
      </c>
      <c r="HB7" s="60">
        <f>BAR!HB7*0.8</f>
        <v>13360</v>
      </c>
      <c r="HC7" s="60">
        <f>BAR!HC7*0.8</f>
        <v>13360</v>
      </c>
      <c r="HD7" s="60">
        <f>BAR!HD7*0.8</f>
        <v>15200</v>
      </c>
      <c r="HE7" s="60">
        <f>BAR!HE7*0.8</f>
        <v>15200</v>
      </c>
      <c r="HF7" s="60">
        <f>BAR!HF7*0.8</f>
        <v>14480</v>
      </c>
      <c r="HG7" s="60">
        <f>BAR!HG7*0.8</f>
        <v>14480</v>
      </c>
      <c r="HH7" s="60">
        <f>BAR!HH7*0.8</f>
        <v>14480</v>
      </c>
      <c r="HI7" s="60">
        <f>BAR!HI7*0.8</f>
        <v>14480</v>
      </c>
      <c r="HJ7" s="60">
        <f>BAR!HJ7*0.8</f>
        <v>14480</v>
      </c>
      <c r="HK7" s="60">
        <f>BAR!HK7*0.8</f>
        <v>17600</v>
      </c>
      <c r="HL7" s="60">
        <f>BAR!HL7*0.8</f>
        <v>17600</v>
      </c>
      <c r="HM7" s="60">
        <f>BAR!HM7*0.8</f>
        <v>17600</v>
      </c>
      <c r="HN7" s="60">
        <f>BAR!HN7*0.8</f>
        <v>17600</v>
      </c>
      <c r="HO7" s="60">
        <f>BAR!HO7*0.8</f>
        <v>17600</v>
      </c>
      <c r="HP7" s="60">
        <f>BAR!HP7*0.8</f>
        <v>17600</v>
      </c>
      <c r="HQ7" s="60">
        <f>BAR!HQ7*0.8</f>
        <v>17600</v>
      </c>
      <c r="HR7" s="60">
        <f>BAR!HR7*0.8</f>
        <v>18400</v>
      </c>
      <c r="HS7" s="60">
        <f>BAR!HS7*0.8</f>
        <v>18400</v>
      </c>
      <c r="HT7" s="60">
        <f>BAR!HT7*0.8</f>
        <v>18400</v>
      </c>
      <c r="HU7" s="60">
        <f>BAR!HU7*0.8</f>
        <v>18400</v>
      </c>
    </row>
    <row r="8" spans="1:229" s="7" customFormat="1" x14ac:dyDescent="0.2">
      <c r="A8" s="6" t="s">
        <v>53</v>
      </c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54"/>
      <c r="Z8" s="54"/>
      <c r="AA8" s="54"/>
      <c r="AB8" s="54"/>
      <c r="AC8" s="54"/>
      <c r="AD8" s="10"/>
      <c r="AE8" s="10"/>
      <c r="AF8" s="10"/>
      <c r="AG8" s="60"/>
      <c r="AH8" s="60"/>
      <c r="AI8" s="60"/>
      <c r="AJ8" s="60"/>
      <c r="AK8" s="60"/>
      <c r="AL8" s="10"/>
      <c r="AM8" s="10"/>
      <c r="AN8" s="54"/>
      <c r="AO8" s="54"/>
      <c r="AP8" s="54"/>
      <c r="AQ8" s="54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54"/>
      <c r="EB8" s="54"/>
      <c r="EC8" s="54"/>
      <c r="ED8" s="54"/>
      <c r="EE8" s="10"/>
      <c r="EF8" s="10"/>
      <c r="EG8" s="10"/>
      <c r="EH8" s="10"/>
      <c r="EI8" s="10"/>
      <c r="EJ8" s="54"/>
      <c r="EK8" s="54"/>
      <c r="EL8" s="54"/>
      <c r="EM8" s="54"/>
      <c r="EN8" s="60"/>
      <c r="EO8" s="60"/>
      <c r="EP8" s="60"/>
      <c r="EQ8" s="60"/>
      <c r="ER8" s="60"/>
      <c r="ES8" s="60"/>
      <c r="ET8" s="60"/>
      <c r="EU8" s="60"/>
      <c r="EV8" s="60"/>
      <c r="EW8" s="60"/>
      <c r="EX8" s="60"/>
      <c r="EY8" s="60"/>
      <c r="EZ8" s="60"/>
      <c r="FA8" s="60"/>
      <c r="FB8" s="60"/>
      <c r="FC8" s="60"/>
      <c r="FD8" s="60"/>
      <c r="FE8" s="60"/>
      <c r="FF8" s="60"/>
      <c r="FG8" s="60"/>
      <c r="FH8" s="60"/>
      <c r="FI8" s="60"/>
      <c r="FJ8" s="60"/>
      <c r="FK8" s="60"/>
      <c r="FL8" s="60"/>
      <c r="FM8" s="60"/>
      <c r="FN8" s="60"/>
      <c r="FO8" s="60"/>
      <c r="FP8" s="60"/>
      <c r="FQ8" s="60"/>
      <c r="FR8" s="60"/>
      <c r="FS8" s="60"/>
      <c r="FT8" s="60"/>
      <c r="FU8" s="60"/>
      <c r="FV8" s="60"/>
      <c r="FW8" s="60"/>
      <c r="FX8" s="60"/>
      <c r="FY8" s="60"/>
      <c r="FZ8" s="60"/>
      <c r="GA8" s="60"/>
      <c r="GB8" s="60"/>
      <c r="GC8" s="60"/>
      <c r="GD8" s="60"/>
      <c r="GE8" s="60"/>
      <c r="GF8" s="60"/>
      <c r="GG8" s="60"/>
      <c r="GH8" s="60"/>
      <c r="GI8" s="60"/>
      <c r="GJ8" s="60"/>
      <c r="GK8" s="60"/>
      <c r="GL8" s="60"/>
      <c r="GM8" s="60"/>
      <c r="GN8" s="60"/>
      <c r="GO8" s="60"/>
      <c r="GP8" s="60"/>
      <c r="GQ8" s="60"/>
      <c r="GR8" s="60"/>
      <c r="GS8" s="60"/>
      <c r="GT8" s="60"/>
      <c r="GU8" s="60"/>
      <c r="GV8" s="60"/>
      <c r="GW8" s="60"/>
      <c r="GX8" s="60"/>
      <c r="GY8" s="60"/>
      <c r="GZ8" s="60"/>
      <c r="HA8" s="60"/>
      <c r="HB8" s="60"/>
      <c r="HC8" s="60"/>
      <c r="HD8" s="60"/>
      <c r="HE8" s="60"/>
      <c r="HF8" s="60"/>
      <c r="HG8" s="60"/>
      <c r="HH8" s="60"/>
      <c r="HI8" s="60"/>
      <c r="HJ8" s="60"/>
      <c r="HK8" s="60"/>
      <c r="HL8" s="60"/>
      <c r="HM8" s="60"/>
      <c r="HN8" s="60"/>
      <c r="HO8" s="60"/>
      <c r="HP8" s="60"/>
      <c r="HQ8" s="60"/>
      <c r="HR8" s="60"/>
      <c r="HS8" s="60"/>
      <c r="HT8" s="60"/>
      <c r="HU8" s="60"/>
    </row>
    <row r="9" spans="1:229" s="7" customFormat="1" x14ac:dyDescent="0.2">
      <c r="A9" s="8">
        <v>1</v>
      </c>
      <c r="B9" s="10">
        <f>BAR!B9*0.8</f>
        <v>14000</v>
      </c>
      <c r="C9" s="10">
        <f>BAR!C9*0.8</f>
        <v>14800</v>
      </c>
      <c r="D9" s="10">
        <f>BAR!D9*0.8</f>
        <v>13600</v>
      </c>
      <c r="E9" s="10">
        <f>BAR!E9*0.8</f>
        <v>13600</v>
      </c>
      <c r="F9" s="10">
        <f>BAR!F9*0.8</f>
        <v>13600</v>
      </c>
      <c r="G9" s="10">
        <f>BAR!G9*0.8</f>
        <v>13600</v>
      </c>
      <c r="H9" s="10">
        <f>BAR!H9*0.8</f>
        <v>14800</v>
      </c>
      <c r="I9" s="10">
        <f>BAR!I9*0.8</f>
        <v>16800</v>
      </c>
      <c r="J9" s="10">
        <f>BAR!J9*0.8</f>
        <v>16800</v>
      </c>
      <c r="K9" s="10">
        <f>BAR!K9*0.8</f>
        <v>14000</v>
      </c>
      <c r="L9" s="10">
        <f>BAR!L9*0.8</f>
        <v>14000</v>
      </c>
      <c r="M9" s="10">
        <f>BAR!M9*0.8</f>
        <v>14000</v>
      </c>
      <c r="N9" s="10">
        <f>BAR!N9*0.8</f>
        <v>14000</v>
      </c>
      <c r="O9" s="10">
        <f>BAR!O9*0.8</f>
        <v>14000</v>
      </c>
      <c r="P9" s="10">
        <f>BAR!P9*0.8</f>
        <v>15600</v>
      </c>
      <c r="Q9" s="10">
        <f>BAR!Q9*0.8</f>
        <v>15600</v>
      </c>
      <c r="R9" s="10">
        <f>BAR!R9*0.8</f>
        <v>14800</v>
      </c>
      <c r="S9" s="10">
        <f>BAR!S9*0.8</f>
        <v>14800</v>
      </c>
      <c r="T9" s="10">
        <f>BAR!T9*0.8</f>
        <v>14800</v>
      </c>
      <c r="U9" s="10">
        <f>BAR!U9*0.8</f>
        <v>14800</v>
      </c>
      <c r="V9" s="10">
        <f>BAR!V9*0.8</f>
        <v>14800</v>
      </c>
      <c r="W9" s="10">
        <f>BAR!W9*0.8</f>
        <v>18000</v>
      </c>
      <c r="X9" s="10">
        <f>BAR!X9*0.8</f>
        <v>18000</v>
      </c>
      <c r="Y9" s="54">
        <f>BAR!Y9*0.8</f>
        <v>18000</v>
      </c>
      <c r="Z9" s="54">
        <f>BAR!Z9*0.8</f>
        <v>18000</v>
      </c>
      <c r="AA9" s="54">
        <f>BAR!AA9*0.8</f>
        <v>18000</v>
      </c>
      <c r="AB9" s="54">
        <f>BAR!AB9*0.8</f>
        <v>18000</v>
      </c>
      <c r="AC9" s="54">
        <f>BAR!AC9*0.8</f>
        <v>18000</v>
      </c>
      <c r="AD9" s="10">
        <f>BAR!AD9*0.8</f>
        <v>18000</v>
      </c>
      <c r="AE9" s="10">
        <f>BAR!AE9*0.8</f>
        <v>18000</v>
      </c>
      <c r="AF9" s="10">
        <f>BAR!AF9*0.8</f>
        <v>18000</v>
      </c>
      <c r="AG9" s="60">
        <f>BAR!AG9*0.8</f>
        <v>22800</v>
      </c>
      <c r="AH9" s="60">
        <f>BAR!AH9*0.8</f>
        <v>22800</v>
      </c>
      <c r="AI9" s="60">
        <f>BAR!AI9*0.8</f>
        <v>22800</v>
      </c>
      <c r="AJ9" s="60">
        <f>BAR!AJ9*0.8</f>
        <v>22800</v>
      </c>
      <c r="AK9" s="60">
        <f>BAR!AK9*0.8</f>
        <v>24400</v>
      </c>
      <c r="AL9" s="10">
        <f>BAR!AL9*0.8</f>
        <v>24400</v>
      </c>
      <c r="AM9" s="10">
        <f>BAR!AM9*0.8</f>
        <v>24400</v>
      </c>
      <c r="AN9" s="54">
        <f>BAR!AN9*0.8</f>
        <v>24400</v>
      </c>
      <c r="AO9" s="54">
        <f>BAR!AO9*0.8</f>
        <v>24400</v>
      </c>
      <c r="AP9" s="54">
        <f>BAR!AP9*0.8</f>
        <v>24400</v>
      </c>
      <c r="AQ9" s="54">
        <f>BAR!AQ9*0.8</f>
        <v>24400</v>
      </c>
      <c r="AR9" s="10">
        <f>BAR!AR9*0.8</f>
        <v>24400</v>
      </c>
      <c r="AS9" s="10">
        <f>BAR!AS9*0.8</f>
        <v>24400</v>
      </c>
      <c r="AT9" s="10">
        <f>BAR!AT9*0.8</f>
        <v>19200</v>
      </c>
      <c r="AU9" s="10">
        <f>BAR!AU9*0.8</f>
        <v>19200</v>
      </c>
      <c r="AV9" s="10">
        <f>BAR!AV9*0.8</f>
        <v>19200</v>
      </c>
      <c r="AW9" s="10">
        <f>BAR!AW9*0.8</f>
        <v>20400</v>
      </c>
      <c r="AX9" s="10">
        <f>BAR!AX9*0.8</f>
        <v>20400</v>
      </c>
      <c r="AY9" s="10">
        <f>BAR!AY9*0.8</f>
        <v>20400</v>
      </c>
      <c r="AZ9" s="10">
        <f>BAR!AZ9*0.8</f>
        <v>20400</v>
      </c>
      <c r="BA9" s="10">
        <f>BAR!BA9*0.8</f>
        <v>20400</v>
      </c>
      <c r="BB9" s="10">
        <f>BAR!BB9*0.8</f>
        <v>20400</v>
      </c>
      <c r="BC9" s="10">
        <f>BAR!BC9*0.8</f>
        <v>20400</v>
      </c>
      <c r="BD9" s="10">
        <f>BAR!BD9*0.8</f>
        <v>20400</v>
      </c>
      <c r="BE9" s="10">
        <f>BAR!BE9*0.8</f>
        <v>22800</v>
      </c>
      <c r="BF9" s="10">
        <f>BAR!BF9*0.8</f>
        <v>22800</v>
      </c>
      <c r="BG9" s="10">
        <f>BAR!BG9*0.8</f>
        <v>19200</v>
      </c>
      <c r="BH9" s="10">
        <f>BAR!BH9*0.8</f>
        <v>19200</v>
      </c>
      <c r="BI9" s="10">
        <f>BAR!BI9*0.8</f>
        <v>19200</v>
      </c>
      <c r="BJ9" s="10">
        <f>BAR!BJ9*0.8</f>
        <v>19200</v>
      </c>
      <c r="BK9" s="10">
        <f>BAR!BK9*0.8</f>
        <v>21600</v>
      </c>
      <c r="BL9" s="10">
        <f>BAR!BL9*0.8</f>
        <v>21600</v>
      </c>
      <c r="BM9" s="10">
        <f>BAR!BM9*0.8</f>
        <v>21600</v>
      </c>
      <c r="BN9" s="10">
        <f>BAR!BN9*0.8</f>
        <v>21600</v>
      </c>
      <c r="BO9" s="10">
        <f>BAR!BO9*0.8</f>
        <v>19200</v>
      </c>
      <c r="BP9" s="10">
        <f>BAR!BP9*0.8</f>
        <v>19200</v>
      </c>
      <c r="BQ9" s="10">
        <f>BAR!BQ9*0.8</f>
        <v>19200</v>
      </c>
      <c r="BR9" s="10">
        <f>BAR!BR9*0.8</f>
        <v>19200</v>
      </c>
      <c r="BS9" s="10">
        <f>BAR!BS9*0.8</f>
        <v>19200</v>
      </c>
      <c r="BT9" s="10">
        <f>BAR!BT9*0.8</f>
        <v>20400</v>
      </c>
      <c r="BU9" s="10">
        <f>BAR!BU9*0.8</f>
        <v>20400</v>
      </c>
      <c r="BV9" s="10">
        <f>BAR!BV9*0.8</f>
        <v>19200</v>
      </c>
      <c r="BW9" s="10">
        <f>BAR!BW9*0.8</f>
        <v>19200</v>
      </c>
      <c r="BX9" s="10">
        <f>BAR!BX9*0.8</f>
        <v>19200</v>
      </c>
      <c r="BY9" s="10">
        <f>BAR!BY9*0.8</f>
        <v>19200</v>
      </c>
      <c r="BZ9" s="10">
        <f>BAR!BZ9*0.8</f>
        <v>19200</v>
      </c>
      <c r="CA9" s="10">
        <f>BAR!CA9*0.8</f>
        <v>20400</v>
      </c>
      <c r="CB9" s="10">
        <f>BAR!CB9*0.8</f>
        <v>20400</v>
      </c>
      <c r="CC9" s="10">
        <f>BAR!CC9*0.8</f>
        <v>19200</v>
      </c>
      <c r="CD9" s="10">
        <f>BAR!CD9*0.8</f>
        <v>19200</v>
      </c>
      <c r="CE9" s="10">
        <f>BAR!CE9*0.8</f>
        <v>19200</v>
      </c>
      <c r="CF9" s="10">
        <f>BAR!CF9*0.8</f>
        <v>19200</v>
      </c>
      <c r="CG9" s="10">
        <f>BAR!CG9*0.8</f>
        <v>19200</v>
      </c>
      <c r="CH9" s="10">
        <f>BAR!CH9*0.8</f>
        <v>20400</v>
      </c>
      <c r="CI9" s="10">
        <f>BAR!CI9*0.8</f>
        <v>20400</v>
      </c>
      <c r="CJ9" s="10">
        <f>BAR!CJ9*0.8</f>
        <v>19200</v>
      </c>
      <c r="CK9" s="10">
        <f>BAR!CK9*0.8</f>
        <v>19200</v>
      </c>
      <c r="CL9" s="10">
        <f>BAR!CL9*0.8</f>
        <v>19200</v>
      </c>
      <c r="CM9" s="10">
        <f>BAR!CM9*0.8</f>
        <v>19200</v>
      </c>
      <c r="CN9" s="10">
        <f>BAR!CN9*0.8</f>
        <v>19200</v>
      </c>
      <c r="CO9" s="10">
        <f>BAR!CO9*0.8</f>
        <v>20400</v>
      </c>
      <c r="CP9" s="10">
        <f>BAR!CP9*0.8</f>
        <v>20400</v>
      </c>
      <c r="CQ9" s="10">
        <f>BAR!CQ9*0.8</f>
        <v>19200</v>
      </c>
      <c r="CR9" s="10">
        <f>BAR!CR9*0.8</f>
        <v>19200</v>
      </c>
      <c r="CS9" s="10">
        <f>BAR!CS9*0.8</f>
        <v>19200</v>
      </c>
      <c r="CT9" s="10">
        <f>BAR!CT9*0.8</f>
        <v>19200</v>
      </c>
      <c r="CU9" s="10">
        <f>BAR!CU9*0.8</f>
        <v>19200</v>
      </c>
      <c r="CV9" s="10">
        <f>BAR!CV9*0.8</f>
        <v>19200</v>
      </c>
      <c r="CW9" s="10">
        <f>BAR!CW9*0.8</f>
        <v>19200</v>
      </c>
      <c r="CX9" s="10">
        <f>BAR!CX9*0.8</f>
        <v>16800</v>
      </c>
      <c r="CY9" s="10">
        <f>BAR!CY9*0.8</f>
        <v>16800</v>
      </c>
      <c r="CZ9" s="10">
        <f>BAR!CZ9*0.8</f>
        <v>16800</v>
      </c>
      <c r="DA9" s="10">
        <f>BAR!DA9*0.8</f>
        <v>16800</v>
      </c>
      <c r="DB9" s="10">
        <f>BAR!DB9*0.8</f>
        <v>16800</v>
      </c>
      <c r="DC9" s="10">
        <f>BAR!DC9*0.8</f>
        <v>18000</v>
      </c>
      <c r="DD9" s="10">
        <f>BAR!DD9*0.8</f>
        <v>18000</v>
      </c>
      <c r="DE9" s="10">
        <f>BAR!DE9*0.8</f>
        <v>16800</v>
      </c>
      <c r="DF9" s="10">
        <f>BAR!DF9*0.8</f>
        <v>16800</v>
      </c>
      <c r="DG9" s="10">
        <f>BAR!DG9*0.8</f>
        <v>16800</v>
      </c>
      <c r="DH9" s="10">
        <f>BAR!DH9*0.8</f>
        <v>16800</v>
      </c>
      <c r="DI9" s="10">
        <f>BAR!DI9*0.8</f>
        <v>16800</v>
      </c>
      <c r="DJ9" s="10">
        <f>BAR!DJ9*0.8</f>
        <v>18000</v>
      </c>
      <c r="DK9" s="10">
        <f>BAR!DK9*0.8</f>
        <v>18000</v>
      </c>
      <c r="DL9" s="10">
        <f>BAR!DL9*0.8</f>
        <v>16800</v>
      </c>
      <c r="DM9" s="10">
        <f>BAR!DM9*0.8</f>
        <v>16800</v>
      </c>
      <c r="DN9" s="10">
        <f>BAR!DN9*0.8</f>
        <v>16800</v>
      </c>
      <c r="DO9" s="10">
        <f>BAR!DO9*0.8</f>
        <v>16800</v>
      </c>
      <c r="DP9" s="10">
        <f>BAR!DP9*0.8</f>
        <v>16800</v>
      </c>
      <c r="DQ9" s="10">
        <f>BAR!DQ9*0.8</f>
        <v>18000</v>
      </c>
      <c r="DR9" s="10">
        <f>BAR!DR9*0.8</f>
        <v>18000</v>
      </c>
      <c r="DS9" s="10">
        <f>BAR!DS9*0.8</f>
        <v>16800</v>
      </c>
      <c r="DT9" s="10">
        <f>BAR!DT9*0.8</f>
        <v>16800</v>
      </c>
      <c r="DU9" s="10">
        <f>BAR!DU9*0.8</f>
        <v>16800</v>
      </c>
      <c r="DV9" s="10">
        <f>BAR!DV9*0.8</f>
        <v>16800</v>
      </c>
      <c r="DW9" s="10">
        <f>BAR!DW9*0.8</f>
        <v>16800</v>
      </c>
      <c r="DX9" s="10">
        <f>BAR!DX9*0.8</f>
        <v>16800</v>
      </c>
      <c r="DY9" s="10">
        <f>BAR!DY9*0.8</f>
        <v>18000</v>
      </c>
      <c r="DZ9" s="10">
        <f>BAR!DZ9*0.8</f>
        <v>18000</v>
      </c>
      <c r="EA9" s="54">
        <f>BAR!EA9*0.8</f>
        <v>18000</v>
      </c>
      <c r="EB9" s="54">
        <f>BAR!EB9*0.8</f>
        <v>18000</v>
      </c>
      <c r="EC9" s="54">
        <f>BAR!EC9*0.8</f>
        <v>18000</v>
      </c>
      <c r="ED9" s="54">
        <f>BAR!ED9*0.8</f>
        <v>18000</v>
      </c>
      <c r="EE9" s="10">
        <f>BAR!EE9*0.8</f>
        <v>18000</v>
      </c>
      <c r="EF9" s="10">
        <f>BAR!EF9*0.8</f>
        <v>18000</v>
      </c>
      <c r="EG9" s="10">
        <f>BAR!EG9*0.8</f>
        <v>18000</v>
      </c>
      <c r="EH9" s="10">
        <f>BAR!EH9*0.8</f>
        <v>18000</v>
      </c>
      <c r="EI9" s="10">
        <f>BAR!EI9*0.8</f>
        <v>18000</v>
      </c>
      <c r="EJ9" s="54">
        <f>BAR!EJ9*0.8</f>
        <v>18000</v>
      </c>
      <c r="EK9" s="54">
        <f>BAR!EK9*0.8</f>
        <v>18000</v>
      </c>
      <c r="EL9" s="54">
        <f>BAR!EL9*0.8</f>
        <v>18000</v>
      </c>
      <c r="EM9" s="54">
        <f>BAR!EM9*0.8</f>
        <v>18000</v>
      </c>
      <c r="EN9" s="60">
        <f>BAR!EN9*0.8</f>
        <v>18000</v>
      </c>
      <c r="EO9" s="60">
        <f>BAR!EO9*0.8</f>
        <v>14480</v>
      </c>
      <c r="EP9" s="60">
        <f>BAR!EP9*0.8</f>
        <v>14480</v>
      </c>
      <c r="EQ9" s="60">
        <f>BAR!EQ9*0.8</f>
        <v>14480</v>
      </c>
      <c r="ER9" s="60">
        <f>BAR!ER9*0.8</f>
        <v>14480</v>
      </c>
      <c r="ES9" s="60">
        <f>BAR!ES9*0.8</f>
        <v>15200</v>
      </c>
      <c r="ET9" s="60">
        <f>BAR!ET9*0.8</f>
        <v>15200</v>
      </c>
      <c r="EU9" s="60">
        <f>BAR!EU9*0.8</f>
        <v>14480</v>
      </c>
      <c r="EV9" s="60">
        <f>BAR!EV9*0.8</f>
        <v>14480</v>
      </c>
      <c r="EW9" s="60">
        <f>BAR!EW9*0.8</f>
        <v>14480</v>
      </c>
      <c r="EX9" s="60">
        <f>BAR!EX9*0.8</f>
        <v>14480</v>
      </c>
      <c r="EY9" s="60">
        <f>BAR!EY9*0.8</f>
        <v>14480</v>
      </c>
      <c r="EZ9" s="60">
        <f>BAR!EZ9*0.8</f>
        <v>15200</v>
      </c>
      <c r="FA9" s="60">
        <f>BAR!FA9*0.8</f>
        <v>15200</v>
      </c>
      <c r="FB9" s="60">
        <f>BAR!FB9*0.8</f>
        <v>13920</v>
      </c>
      <c r="FC9" s="60">
        <f>BAR!FC9*0.8</f>
        <v>13920</v>
      </c>
      <c r="FD9" s="60">
        <f>BAR!FD9*0.8</f>
        <v>13920</v>
      </c>
      <c r="FE9" s="60">
        <f>BAR!FE9*0.8</f>
        <v>13920</v>
      </c>
      <c r="FF9" s="60">
        <f>BAR!FF9*0.8</f>
        <v>13920</v>
      </c>
      <c r="FG9" s="60">
        <f>BAR!FG9*0.8</f>
        <v>14480</v>
      </c>
      <c r="FH9" s="60">
        <f>BAR!FH9*0.8</f>
        <v>14480</v>
      </c>
      <c r="FI9" s="60">
        <f>BAR!FI9*0.8</f>
        <v>13920</v>
      </c>
      <c r="FJ9" s="60">
        <f>BAR!FJ9*0.8</f>
        <v>13920</v>
      </c>
      <c r="FK9" s="60">
        <f>BAR!FK9*0.8</f>
        <v>13920</v>
      </c>
      <c r="FL9" s="60">
        <f>BAR!FL9*0.8</f>
        <v>13920</v>
      </c>
      <c r="FM9" s="60">
        <f>BAR!FM9*0.8</f>
        <v>13920</v>
      </c>
      <c r="FN9" s="60">
        <f>BAR!FN9*0.8</f>
        <v>14480</v>
      </c>
      <c r="FO9" s="60">
        <f>BAR!FO9*0.8</f>
        <v>14480</v>
      </c>
      <c r="FP9" s="60">
        <f>BAR!FP9*0.8</f>
        <v>14480</v>
      </c>
      <c r="FQ9" s="60">
        <f>BAR!FQ9*0.8</f>
        <v>14480</v>
      </c>
      <c r="FR9" s="60">
        <f>BAR!FR9*0.8</f>
        <v>14480</v>
      </c>
      <c r="FS9" s="60">
        <f>BAR!FS9*0.8</f>
        <v>14480</v>
      </c>
      <c r="FT9" s="60">
        <f>BAR!FT9*0.8</f>
        <v>14480</v>
      </c>
      <c r="FU9" s="60">
        <f>BAR!FU9*0.8</f>
        <v>14480</v>
      </c>
      <c r="FV9" s="60">
        <f>BAR!FV9*0.8</f>
        <v>14480</v>
      </c>
      <c r="FW9" s="60">
        <f>BAR!FW9*0.8</f>
        <v>13360</v>
      </c>
      <c r="FX9" s="60">
        <f>BAR!FX9*0.8</f>
        <v>13360</v>
      </c>
      <c r="FY9" s="60">
        <f>BAR!FY9*0.8</f>
        <v>13360</v>
      </c>
      <c r="FZ9" s="60">
        <f>BAR!FZ9*0.8</f>
        <v>13360</v>
      </c>
      <c r="GA9" s="60">
        <f>BAR!GA9*0.8</f>
        <v>13360</v>
      </c>
      <c r="GB9" s="60">
        <f>BAR!GB9*0.8</f>
        <v>13920</v>
      </c>
      <c r="GC9" s="60">
        <f>BAR!GC9*0.8</f>
        <v>13920</v>
      </c>
      <c r="GD9" s="60">
        <f>BAR!GD9*0.8</f>
        <v>13360</v>
      </c>
      <c r="GE9" s="60">
        <f>BAR!GE9*0.8</f>
        <v>13360</v>
      </c>
      <c r="GF9" s="60">
        <f>BAR!GF9*0.8</f>
        <v>13360</v>
      </c>
      <c r="GG9" s="60">
        <f>BAR!GG9*0.8</f>
        <v>13360</v>
      </c>
      <c r="GH9" s="60">
        <f>BAR!GH9*0.8</f>
        <v>13360</v>
      </c>
      <c r="GI9" s="60">
        <f>BAR!GI9*0.8</f>
        <v>13920</v>
      </c>
      <c r="GJ9" s="60">
        <f>BAR!GJ9*0.8</f>
        <v>13920</v>
      </c>
      <c r="GK9" s="60">
        <f>BAR!GK9*0.8</f>
        <v>13360</v>
      </c>
      <c r="GL9" s="60">
        <f>BAR!GL9*0.8</f>
        <v>13360</v>
      </c>
      <c r="GM9" s="60">
        <f>BAR!GM9*0.8</f>
        <v>13360</v>
      </c>
      <c r="GN9" s="60">
        <f>BAR!GN9*0.8</f>
        <v>13360</v>
      </c>
      <c r="GO9" s="60">
        <f>BAR!GO9*0.8</f>
        <v>13360</v>
      </c>
      <c r="GP9" s="60">
        <f>BAR!GP9*0.8</f>
        <v>13920</v>
      </c>
      <c r="GQ9" s="60">
        <f>BAR!GQ9*0.8</f>
        <v>13920</v>
      </c>
      <c r="GR9" s="60">
        <f>BAR!GR9*0.8</f>
        <v>13360</v>
      </c>
      <c r="GS9" s="60">
        <f>BAR!GS9*0.8</f>
        <v>13360</v>
      </c>
      <c r="GT9" s="60">
        <f>BAR!GT9*0.8</f>
        <v>13360</v>
      </c>
      <c r="GU9" s="60">
        <f>BAR!GU9*0.8</f>
        <v>13360</v>
      </c>
      <c r="GV9" s="60">
        <f>BAR!GV9*0.8</f>
        <v>13360</v>
      </c>
      <c r="GW9" s="60">
        <f>BAR!GW9*0.8</f>
        <v>13920</v>
      </c>
      <c r="GX9" s="60">
        <f>BAR!GX9*0.8</f>
        <v>13920</v>
      </c>
      <c r="GY9" s="60">
        <f>BAR!GY9*0.8</f>
        <v>13360</v>
      </c>
      <c r="GZ9" s="60">
        <f>BAR!GZ9*0.8</f>
        <v>13360</v>
      </c>
      <c r="HA9" s="60">
        <f>BAR!HA9*0.8</f>
        <v>13360</v>
      </c>
      <c r="HB9" s="60">
        <f>BAR!HB9*0.8</f>
        <v>13360</v>
      </c>
      <c r="HC9" s="60">
        <f>BAR!HC9*0.8</f>
        <v>13360</v>
      </c>
      <c r="HD9" s="60">
        <f>BAR!HD9*0.8</f>
        <v>15200</v>
      </c>
      <c r="HE9" s="60">
        <f>BAR!HE9*0.8</f>
        <v>15200</v>
      </c>
      <c r="HF9" s="60">
        <f>BAR!HF9*0.8</f>
        <v>14480</v>
      </c>
      <c r="HG9" s="60">
        <f>BAR!HG9*0.8</f>
        <v>14480</v>
      </c>
      <c r="HH9" s="60">
        <f>BAR!HH9*0.8</f>
        <v>14480</v>
      </c>
      <c r="HI9" s="60">
        <f>BAR!HI9*0.8</f>
        <v>14480</v>
      </c>
      <c r="HJ9" s="60">
        <f>BAR!HJ9*0.8</f>
        <v>14480</v>
      </c>
      <c r="HK9" s="60">
        <f>BAR!HK9*0.8</f>
        <v>17600</v>
      </c>
      <c r="HL9" s="60">
        <f>BAR!HL9*0.8</f>
        <v>17600</v>
      </c>
      <c r="HM9" s="60">
        <f>BAR!HM9*0.8</f>
        <v>17600</v>
      </c>
      <c r="HN9" s="60">
        <f>BAR!HN9*0.8</f>
        <v>17600</v>
      </c>
      <c r="HO9" s="60">
        <f>BAR!HO9*0.8</f>
        <v>17600</v>
      </c>
      <c r="HP9" s="60">
        <f>BAR!HP9*0.8</f>
        <v>17600</v>
      </c>
      <c r="HQ9" s="60">
        <f>BAR!HQ9*0.8</f>
        <v>17600</v>
      </c>
      <c r="HR9" s="60">
        <f>BAR!HR9*0.8</f>
        <v>18400</v>
      </c>
      <c r="HS9" s="60">
        <f>BAR!HS9*0.8</f>
        <v>18400</v>
      </c>
      <c r="HT9" s="60">
        <f>BAR!HT9*0.8</f>
        <v>18400</v>
      </c>
      <c r="HU9" s="60">
        <f>BAR!HU9*0.8</f>
        <v>18400</v>
      </c>
    </row>
    <row r="10" spans="1:229" s="7" customFormat="1" x14ac:dyDescent="0.2">
      <c r="A10" s="8">
        <v>2</v>
      </c>
      <c r="B10" s="10">
        <f>BAR!B10*0.8</f>
        <v>16400</v>
      </c>
      <c r="C10" s="10">
        <f>BAR!C10*0.8</f>
        <v>17200</v>
      </c>
      <c r="D10" s="10">
        <f>BAR!D10*0.8</f>
        <v>16000</v>
      </c>
      <c r="E10" s="10">
        <f>BAR!E10*0.8</f>
        <v>16000</v>
      </c>
      <c r="F10" s="10">
        <f>BAR!F10*0.8</f>
        <v>16000</v>
      </c>
      <c r="G10" s="10">
        <f>BAR!G10*0.8</f>
        <v>16000</v>
      </c>
      <c r="H10" s="10">
        <f>BAR!H10*0.8</f>
        <v>17200</v>
      </c>
      <c r="I10" s="10">
        <f>BAR!I10*0.8</f>
        <v>19200</v>
      </c>
      <c r="J10" s="10">
        <f>BAR!J10*0.8</f>
        <v>19200</v>
      </c>
      <c r="K10" s="10">
        <f>BAR!K10*0.8</f>
        <v>16400</v>
      </c>
      <c r="L10" s="10">
        <f>BAR!L10*0.8</f>
        <v>16400</v>
      </c>
      <c r="M10" s="10">
        <f>BAR!M10*0.8</f>
        <v>16400</v>
      </c>
      <c r="N10" s="10">
        <f>BAR!N10*0.8</f>
        <v>16400</v>
      </c>
      <c r="O10" s="10">
        <f>BAR!O10*0.8</f>
        <v>16400</v>
      </c>
      <c r="P10" s="10">
        <f>BAR!P10*0.8</f>
        <v>18000</v>
      </c>
      <c r="Q10" s="10">
        <f>BAR!Q10*0.8</f>
        <v>18000</v>
      </c>
      <c r="R10" s="10">
        <f>BAR!R10*0.8</f>
        <v>17200</v>
      </c>
      <c r="S10" s="10">
        <f>BAR!S10*0.8</f>
        <v>17200</v>
      </c>
      <c r="T10" s="10">
        <f>BAR!T10*0.8</f>
        <v>17200</v>
      </c>
      <c r="U10" s="10">
        <f>BAR!U10*0.8</f>
        <v>17200</v>
      </c>
      <c r="V10" s="10">
        <f>BAR!V10*0.8</f>
        <v>17200</v>
      </c>
      <c r="W10" s="10">
        <f>BAR!W10*0.8</f>
        <v>20400</v>
      </c>
      <c r="X10" s="10">
        <f>BAR!X10*0.8</f>
        <v>20400</v>
      </c>
      <c r="Y10" s="54">
        <f>BAR!Y10*0.8</f>
        <v>20400</v>
      </c>
      <c r="Z10" s="54">
        <f>BAR!Z10*0.8</f>
        <v>20400</v>
      </c>
      <c r="AA10" s="54">
        <f>BAR!AA10*0.8</f>
        <v>20400</v>
      </c>
      <c r="AB10" s="54">
        <f>BAR!AB10*0.8</f>
        <v>20400</v>
      </c>
      <c r="AC10" s="54">
        <f>BAR!AC10*0.8</f>
        <v>20400</v>
      </c>
      <c r="AD10" s="10">
        <f>BAR!AD10*0.8</f>
        <v>20400</v>
      </c>
      <c r="AE10" s="10">
        <f>BAR!AE10*0.8</f>
        <v>20400</v>
      </c>
      <c r="AF10" s="10">
        <f>BAR!AF10*0.8</f>
        <v>20400</v>
      </c>
      <c r="AG10" s="60">
        <f>BAR!AG10*0.8</f>
        <v>25200</v>
      </c>
      <c r="AH10" s="60">
        <f>BAR!AH10*0.8</f>
        <v>25200</v>
      </c>
      <c r="AI10" s="60">
        <f>BAR!AI10*0.8</f>
        <v>25200</v>
      </c>
      <c r="AJ10" s="60">
        <f>BAR!AJ10*0.8</f>
        <v>25200</v>
      </c>
      <c r="AK10" s="60">
        <f>BAR!AK10*0.8</f>
        <v>26800</v>
      </c>
      <c r="AL10" s="10">
        <f>BAR!AL10*0.8</f>
        <v>26800</v>
      </c>
      <c r="AM10" s="10">
        <f>BAR!AM10*0.8</f>
        <v>26800</v>
      </c>
      <c r="AN10" s="54">
        <f>BAR!AN10*0.8</f>
        <v>26800</v>
      </c>
      <c r="AO10" s="54">
        <f>BAR!AO10*0.8</f>
        <v>26800</v>
      </c>
      <c r="AP10" s="54">
        <f>BAR!AP10*0.8</f>
        <v>26800</v>
      </c>
      <c r="AQ10" s="54">
        <f>BAR!AQ10*0.8</f>
        <v>26800</v>
      </c>
      <c r="AR10" s="10">
        <f>BAR!AR10*0.8</f>
        <v>26800</v>
      </c>
      <c r="AS10" s="10">
        <f>BAR!AS10*0.8</f>
        <v>26800</v>
      </c>
      <c r="AT10" s="10">
        <f>BAR!AT10*0.8</f>
        <v>21600</v>
      </c>
      <c r="AU10" s="10">
        <f>BAR!AU10*0.8</f>
        <v>21600</v>
      </c>
      <c r="AV10" s="10">
        <f>BAR!AV10*0.8</f>
        <v>21600</v>
      </c>
      <c r="AW10" s="10">
        <f>BAR!AW10*0.8</f>
        <v>22800</v>
      </c>
      <c r="AX10" s="10">
        <f>BAR!AX10*0.8</f>
        <v>22800</v>
      </c>
      <c r="AY10" s="10">
        <f>BAR!AY10*0.8</f>
        <v>22800</v>
      </c>
      <c r="AZ10" s="10">
        <f>BAR!AZ10*0.8</f>
        <v>22800</v>
      </c>
      <c r="BA10" s="10">
        <f>BAR!BA10*0.8</f>
        <v>22800</v>
      </c>
      <c r="BB10" s="10">
        <f>BAR!BB10*0.8</f>
        <v>22800</v>
      </c>
      <c r="BC10" s="10">
        <f>BAR!BC10*0.8</f>
        <v>22800</v>
      </c>
      <c r="BD10" s="10">
        <f>BAR!BD10*0.8</f>
        <v>22800</v>
      </c>
      <c r="BE10" s="10">
        <f>BAR!BE10*0.8</f>
        <v>25200</v>
      </c>
      <c r="BF10" s="10">
        <f>BAR!BF10*0.8</f>
        <v>25200</v>
      </c>
      <c r="BG10" s="10">
        <f>BAR!BG10*0.8</f>
        <v>21600</v>
      </c>
      <c r="BH10" s="10">
        <f>BAR!BH10*0.8</f>
        <v>21600</v>
      </c>
      <c r="BI10" s="10">
        <f>BAR!BI10*0.8</f>
        <v>21600</v>
      </c>
      <c r="BJ10" s="10">
        <f>BAR!BJ10*0.8</f>
        <v>21600</v>
      </c>
      <c r="BK10" s="10">
        <f>BAR!BK10*0.8</f>
        <v>24000</v>
      </c>
      <c r="BL10" s="10">
        <f>BAR!BL10*0.8</f>
        <v>24000</v>
      </c>
      <c r="BM10" s="10">
        <f>BAR!BM10*0.8</f>
        <v>24000</v>
      </c>
      <c r="BN10" s="10">
        <f>BAR!BN10*0.8</f>
        <v>24000</v>
      </c>
      <c r="BO10" s="10">
        <f>BAR!BO10*0.8</f>
        <v>21600</v>
      </c>
      <c r="BP10" s="10">
        <f>BAR!BP10*0.8</f>
        <v>21600</v>
      </c>
      <c r="BQ10" s="10">
        <f>BAR!BQ10*0.8</f>
        <v>21600</v>
      </c>
      <c r="BR10" s="10">
        <f>BAR!BR10*0.8</f>
        <v>21600</v>
      </c>
      <c r="BS10" s="10">
        <f>BAR!BS10*0.8</f>
        <v>21600</v>
      </c>
      <c r="BT10" s="10">
        <f>BAR!BT10*0.8</f>
        <v>22800</v>
      </c>
      <c r="BU10" s="10">
        <f>BAR!BU10*0.8</f>
        <v>22800</v>
      </c>
      <c r="BV10" s="10">
        <f>BAR!BV10*0.8</f>
        <v>21600</v>
      </c>
      <c r="BW10" s="10">
        <f>BAR!BW10*0.8</f>
        <v>21600</v>
      </c>
      <c r="BX10" s="10">
        <f>BAR!BX10*0.8</f>
        <v>21600</v>
      </c>
      <c r="BY10" s="10">
        <f>BAR!BY10*0.8</f>
        <v>21600</v>
      </c>
      <c r="BZ10" s="10">
        <f>BAR!BZ10*0.8</f>
        <v>21600</v>
      </c>
      <c r="CA10" s="10">
        <f>BAR!CA10*0.8</f>
        <v>22800</v>
      </c>
      <c r="CB10" s="10">
        <f>BAR!CB10*0.8</f>
        <v>22800</v>
      </c>
      <c r="CC10" s="10">
        <f>BAR!CC10*0.8</f>
        <v>21600</v>
      </c>
      <c r="CD10" s="10">
        <f>BAR!CD10*0.8</f>
        <v>21600</v>
      </c>
      <c r="CE10" s="10">
        <f>BAR!CE10*0.8</f>
        <v>21600</v>
      </c>
      <c r="CF10" s="10">
        <f>BAR!CF10*0.8</f>
        <v>21600</v>
      </c>
      <c r="CG10" s="10">
        <f>BAR!CG10*0.8</f>
        <v>21600</v>
      </c>
      <c r="CH10" s="10">
        <f>BAR!CH10*0.8</f>
        <v>22800</v>
      </c>
      <c r="CI10" s="10">
        <f>BAR!CI10*0.8</f>
        <v>22800</v>
      </c>
      <c r="CJ10" s="10">
        <f>BAR!CJ10*0.8</f>
        <v>21600</v>
      </c>
      <c r="CK10" s="10">
        <f>BAR!CK10*0.8</f>
        <v>21600</v>
      </c>
      <c r="CL10" s="10">
        <f>BAR!CL10*0.8</f>
        <v>21600</v>
      </c>
      <c r="CM10" s="10">
        <f>BAR!CM10*0.8</f>
        <v>21600</v>
      </c>
      <c r="CN10" s="10">
        <f>BAR!CN10*0.8</f>
        <v>21600</v>
      </c>
      <c r="CO10" s="10">
        <f>BAR!CO10*0.8</f>
        <v>22800</v>
      </c>
      <c r="CP10" s="10">
        <f>BAR!CP10*0.8</f>
        <v>22800</v>
      </c>
      <c r="CQ10" s="10">
        <f>BAR!CQ10*0.8</f>
        <v>21600</v>
      </c>
      <c r="CR10" s="10">
        <f>BAR!CR10*0.8</f>
        <v>21600</v>
      </c>
      <c r="CS10" s="10">
        <f>BAR!CS10*0.8</f>
        <v>21600</v>
      </c>
      <c r="CT10" s="10">
        <f>BAR!CT10*0.8</f>
        <v>21600</v>
      </c>
      <c r="CU10" s="10">
        <f>BAR!CU10*0.8</f>
        <v>21600</v>
      </c>
      <c r="CV10" s="10">
        <f>BAR!CV10*0.8</f>
        <v>21600</v>
      </c>
      <c r="CW10" s="10">
        <f>BAR!CW10*0.8</f>
        <v>21600</v>
      </c>
      <c r="CX10" s="10">
        <f>BAR!CX10*0.8</f>
        <v>19200</v>
      </c>
      <c r="CY10" s="10">
        <f>BAR!CY10*0.8</f>
        <v>19200</v>
      </c>
      <c r="CZ10" s="10">
        <f>BAR!CZ10*0.8</f>
        <v>19200</v>
      </c>
      <c r="DA10" s="10">
        <f>BAR!DA10*0.8</f>
        <v>19200</v>
      </c>
      <c r="DB10" s="10">
        <f>BAR!DB10*0.8</f>
        <v>19200</v>
      </c>
      <c r="DC10" s="10">
        <f>BAR!DC10*0.8</f>
        <v>20400</v>
      </c>
      <c r="DD10" s="10">
        <f>BAR!DD10*0.8</f>
        <v>20400</v>
      </c>
      <c r="DE10" s="10">
        <f>BAR!DE10*0.8</f>
        <v>19200</v>
      </c>
      <c r="DF10" s="10">
        <f>BAR!DF10*0.8</f>
        <v>19200</v>
      </c>
      <c r="DG10" s="10">
        <f>BAR!DG10*0.8</f>
        <v>19200</v>
      </c>
      <c r="DH10" s="10">
        <f>BAR!DH10*0.8</f>
        <v>19200</v>
      </c>
      <c r="DI10" s="10">
        <f>BAR!DI10*0.8</f>
        <v>19200</v>
      </c>
      <c r="DJ10" s="10">
        <f>BAR!DJ10*0.8</f>
        <v>20400</v>
      </c>
      <c r="DK10" s="10">
        <f>BAR!DK10*0.8</f>
        <v>20400</v>
      </c>
      <c r="DL10" s="10">
        <f>BAR!DL10*0.8</f>
        <v>19200</v>
      </c>
      <c r="DM10" s="10">
        <f>BAR!DM10*0.8</f>
        <v>19200</v>
      </c>
      <c r="DN10" s="10">
        <f>BAR!DN10*0.8</f>
        <v>19200</v>
      </c>
      <c r="DO10" s="10">
        <f>BAR!DO10*0.8</f>
        <v>19200</v>
      </c>
      <c r="DP10" s="10">
        <f>BAR!DP10*0.8</f>
        <v>19200</v>
      </c>
      <c r="DQ10" s="10">
        <f>BAR!DQ10*0.8</f>
        <v>20400</v>
      </c>
      <c r="DR10" s="10">
        <f>BAR!DR10*0.8</f>
        <v>20400</v>
      </c>
      <c r="DS10" s="10">
        <f>BAR!DS10*0.8</f>
        <v>19200</v>
      </c>
      <c r="DT10" s="10">
        <f>BAR!DT10*0.8</f>
        <v>19200</v>
      </c>
      <c r="DU10" s="10">
        <f>BAR!DU10*0.8</f>
        <v>19200</v>
      </c>
      <c r="DV10" s="10">
        <f>BAR!DV10*0.8</f>
        <v>19200</v>
      </c>
      <c r="DW10" s="10">
        <f>BAR!DW10*0.8</f>
        <v>19200</v>
      </c>
      <c r="DX10" s="10">
        <f>BAR!DX10*0.8</f>
        <v>19200</v>
      </c>
      <c r="DY10" s="10">
        <f>BAR!DY10*0.8</f>
        <v>20400</v>
      </c>
      <c r="DZ10" s="10">
        <f>BAR!DZ10*0.8</f>
        <v>20400</v>
      </c>
      <c r="EA10" s="54">
        <f>BAR!EA10*0.8</f>
        <v>20400</v>
      </c>
      <c r="EB10" s="54">
        <f>BAR!EB10*0.8</f>
        <v>20400</v>
      </c>
      <c r="EC10" s="54">
        <f>BAR!EC10*0.8</f>
        <v>20400</v>
      </c>
      <c r="ED10" s="54">
        <f>BAR!ED10*0.8</f>
        <v>20400</v>
      </c>
      <c r="EE10" s="10">
        <f>BAR!EE10*0.8</f>
        <v>20400</v>
      </c>
      <c r="EF10" s="10">
        <f>BAR!EF10*0.8</f>
        <v>20400</v>
      </c>
      <c r="EG10" s="10">
        <f>BAR!EG10*0.8</f>
        <v>20400</v>
      </c>
      <c r="EH10" s="10">
        <f>BAR!EH10*0.8</f>
        <v>20400</v>
      </c>
      <c r="EI10" s="10">
        <f>BAR!EI10*0.8</f>
        <v>20400</v>
      </c>
      <c r="EJ10" s="54">
        <f>BAR!EJ10*0.8</f>
        <v>20400</v>
      </c>
      <c r="EK10" s="54">
        <f>BAR!EK10*0.8</f>
        <v>20400</v>
      </c>
      <c r="EL10" s="54">
        <f>BAR!EL10*0.8</f>
        <v>20400</v>
      </c>
      <c r="EM10" s="54">
        <f>BAR!EM10*0.8</f>
        <v>20400</v>
      </c>
      <c r="EN10" s="60">
        <f>BAR!EN10*0.8</f>
        <v>20400</v>
      </c>
      <c r="EO10" s="60">
        <f>BAR!EO10*0.8</f>
        <v>16880</v>
      </c>
      <c r="EP10" s="60">
        <f>BAR!EP10*0.8</f>
        <v>16880</v>
      </c>
      <c r="EQ10" s="60">
        <f>BAR!EQ10*0.8</f>
        <v>16880</v>
      </c>
      <c r="ER10" s="60">
        <f>BAR!ER10*0.8</f>
        <v>16880</v>
      </c>
      <c r="ES10" s="60">
        <f>BAR!ES10*0.8</f>
        <v>17600</v>
      </c>
      <c r="ET10" s="60">
        <f>BAR!ET10*0.8</f>
        <v>17600</v>
      </c>
      <c r="EU10" s="60">
        <f>BAR!EU10*0.8</f>
        <v>16880</v>
      </c>
      <c r="EV10" s="60">
        <f>BAR!EV10*0.8</f>
        <v>16880</v>
      </c>
      <c r="EW10" s="60">
        <f>BAR!EW10*0.8</f>
        <v>16880</v>
      </c>
      <c r="EX10" s="60">
        <f>BAR!EX10*0.8</f>
        <v>16880</v>
      </c>
      <c r="EY10" s="60">
        <f>BAR!EY10*0.8</f>
        <v>16880</v>
      </c>
      <c r="EZ10" s="60">
        <f>BAR!EZ10*0.8</f>
        <v>17600</v>
      </c>
      <c r="FA10" s="60">
        <f>BAR!FA10*0.8</f>
        <v>17600</v>
      </c>
      <c r="FB10" s="60">
        <f>BAR!FB10*0.8</f>
        <v>16320</v>
      </c>
      <c r="FC10" s="60">
        <f>BAR!FC10*0.8</f>
        <v>16320</v>
      </c>
      <c r="FD10" s="60">
        <f>BAR!FD10*0.8</f>
        <v>16320</v>
      </c>
      <c r="FE10" s="60">
        <f>BAR!FE10*0.8</f>
        <v>16320</v>
      </c>
      <c r="FF10" s="60">
        <f>BAR!FF10*0.8</f>
        <v>16320</v>
      </c>
      <c r="FG10" s="60">
        <f>BAR!FG10*0.8</f>
        <v>16880</v>
      </c>
      <c r="FH10" s="60">
        <f>BAR!FH10*0.8</f>
        <v>16880</v>
      </c>
      <c r="FI10" s="60">
        <f>BAR!FI10*0.8</f>
        <v>16320</v>
      </c>
      <c r="FJ10" s="60">
        <f>BAR!FJ10*0.8</f>
        <v>16320</v>
      </c>
      <c r="FK10" s="60">
        <f>BAR!FK10*0.8</f>
        <v>16320</v>
      </c>
      <c r="FL10" s="60">
        <f>BAR!FL10*0.8</f>
        <v>16320</v>
      </c>
      <c r="FM10" s="60">
        <f>BAR!FM10*0.8</f>
        <v>16320</v>
      </c>
      <c r="FN10" s="60">
        <f>BAR!FN10*0.8</f>
        <v>16880</v>
      </c>
      <c r="FO10" s="60">
        <f>BAR!FO10*0.8</f>
        <v>16880</v>
      </c>
      <c r="FP10" s="60">
        <f>BAR!FP10*0.8</f>
        <v>16880</v>
      </c>
      <c r="FQ10" s="60">
        <f>BAR!FQ10*0.8</f>
        <v>16880</v>
      </c>
      <c r="FR10" s="60">
        <f>BAR!FR10*0.8</f>
        <v>16880</v>
      </c>
      <c r="FS10" s="60">
        <f>BAR!FS10*0.8</f>
        <v>16880</v>
      </c>
      <c r="FT10" s="60">
        <f>BAR!FT10*0.8</f>
        <v>16880</v>
      </c>
      <c r="FU10" s="60">
        <f>BAR!FU10*0.8</f>
        <v>16880</v>
      </c>
      <c r="FV10" s="60">
        <f>BAR!FV10*0.8</f>
        <v>16880</v>
      </c>
      <c r="FW10" s="60">
        <f>BAR!FW10*0.8</f>
        <v>15760</v>
      </c>
      <c r="FX10" s="60">
        <f>BAR!FX10*0.8</f>
        <v>15760</v>
      </c>
      <c r="FY10" s="60">
        <f>BAR!FY10*0.8</f>
        <v>15760</v>
      </c>
      <c r="FZ10" s="60">
        <f>BAR!FZ10*0.8</f>
        <v>15760</v>
      </c>
      <c r="GA10" s="60">
        <f>BAR!GA10*0.8</f>
        <v>15760</v>
      </c>
      <c r="GB10" s="60">
        <f>BAR!GB10*0.8</f>
        <v>16320</v>
      </c>
      <c r="GC10" s="60">
        <f>BAR!GC10*0.8</f>
        <v>16320</v>
      </c>
      <c r="GD10" s="60">
        <f>BAR!GD10*0.8</f>
        <v>15760</v>
      </c>
      <c r="GE10" s="60">
        <f>BAR!GE10*0.8</f>
        <v>15760</v>
      </c>
      <c r="GF10" s="60">
        <f>BAR!GF10*0.8</f>
        <v>15760</v>
      </c>
      <c r="GG10" s="60">
        <f>BAR!GG10*0.8</f>
        <v>15760</v>
      </c>
      <c r="GH10" s="60">
        <f>BAR!GH10*0.8</f>
        <v>15760</v>
      </c>
      <c r="GI10" s="60">
        <f>BAR!GI10*0.8</f>
        <v>16320</v>
      </c>
      <c r="GJ10" s="60">
        <f>BAR!GJ10*0.8</f>
        <v>16320</v>
      </c>
      <c r="GK10" s="60">
        <f>BAR!GK10*0.8</f>
        <v>15760</v>
      </c>
      <c r="GL10" s="60">
        <f>BAR!GL10*0.8</f>
        <v>15760</v>
      </c>
      <c r="GM10" s="60">
        <f>BAR!GM10*0.8</f>
        <v>15760</v>
      </c>
      <c r="GN10" s="60">
        <f>BAR!GN10*0.8</f>
        <v>15760</v>
      </c>
      <c r="GO10" s="60">
        <f>BAR!GO10*0.8</f>
        <v>15760</v>
      </c>
      <c r="GP10" s="60">
        <f>BAR!GP10*0.8</f>
        <v>16320</v>
      </c>
      <c r="GQ10" s="60">
        <f>BAR!GQ10*0.8</f>
        <v>16320</v>
      </c>
      <c r="GR10" s="60">
        <f>BAR!GR10*0.8</f>
        <v>15760</v>
      </c>
      <c r="GS10" s="60">
        <f>BAR!GS10*0.8</f>
        <v>15760</v>
      </c>
      <c r="GT10" s="60">
        <f>BAR!GT10*0.8</f>
        <v>15760</v>
      </c>
      <c r="GU10" s="60">
        <f>BAR!GU10*0.8</f>
        <v>15760</v>
      </c>
      <c r="GV10" s="60">
        <f>BAR!GV10*0.8</f>
        <v>15760</v>
      </c>
      <c r="GW10" s="60">
        <f>BAR!GW10*0.8</f>
        <v>16320</v>
      </c>
      <c r="GX10" s="60">
        <f>BAR!GX10*0.8</f>
        <v>16320</v>
      </c>
      <c r="GY10" s="60">
        <f>BAR!GY10*0.8</f>
        <v>15760</v>
      </c>
      <c r="GZ10" s="60">
        <f>BAR!GZ10*0.8</f>
        <v>15760</v>
      </c>
      <c r="HA10" s="60">
        <f>BAR!HA10*0.8</f>
        <v>15760</v>
      </c>
      <c r="HB10" s="60">
        <f>BAR!HB10*0.8</f>
        <v>15760</v>
      </c>
      <c r="HC10" s="60">
        <f>BAR!HC10*0.8</f>
        <v>15760</v>
      </c>
      <c r="HD10" s="60">
        <f>BAR!HD10*0.8</f>
        <v>17600</v>
      </c>
      <c r="HE10" s="60">
        <f>BAR!HE10*0.8</f>
        <v>17600</v>
      </c>
      <c r="HF10" s="60">
        <f>BAR!HF10*0.8</f>
        <v>16880</v>
      </c>
      <c r="HG10" s="60">
        <f>BAR!HG10*0.8</f>
        <v>16880</v>
      </c>
      <c r="HH10" s="60">
        <f>BAR!HH10*0.8</f>
        <v>16880</v>
      </c>
      <c r="HI10" s="60">
        <f>BAR!HI10*0.8</f>
        <v>16880</v>
      </c>
      <c r="HJ10" s="60">
        <f>BAR!HJ10*0.8</f>
        <v>16880</v>
      </c>
      <c r="HK10" s="60">
        <f>BAR!HK10*0.8</f>
        <v>20000</v>
      </c>
      <c r="HL10" s="60">
        <f>BAR!HL10*0.8</f>
        <v>20000</v>
      </c>
      <c r="HM10" s="60">
        <f>BAR!HM10*0.8</f>
        <v>20000</v>
      </c>
      <c r="HN10" s="60">
        <f>BAR!HN10*0.8</f>
        <v>20000</v>
      </c>
      <c r="HO10" s="60">
        <f>BAR!HO10*0.8</f>
        <v>20000</v>
      </c>
      <c r="HP10" s="60">
        <f>BAR!HP10*0.8</f>
        <v>20000</v>
      </c>
      <c r="HQ10" s="60">
        <f>BAR!HQ10*0.8</f>
        <v>20000</v>
      </c>
      <c r="HR10" s="60">
        <f>BAR!HR10*0.8</f>
        <v>20800</v>
      </c>
      <c r="HS10" s="60">
        <f>BAR!HS10*0.8</f>
        <v>20800</v>
      </c>
      <c r="HT10" s="60">
        <f>BAR!HT10*0.8</f>
        <v>20800</v>
      </c>
      <c r="HU10" s="60">
        <f>BAR!HU10*0.8</f>
        <v>20800</v>
      </c>
    </row>
    <row r="11" spans="1:229" s="7" customFormat="1" x14ac:dyDescent="0.2">
      <c r="A11" s="6" t="s">
        <v>54</v>
      </c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54"/>
      <c r="Z11" s="54"/>
      <c r="AA11" s="54"/>
      <c r="AB11" s="54"/>
      <c r="AC11" s="54"/>
      <c r="AD11" s="10"/>
      <c r="AE11" s="10"/>
      <c r="AF11" s="10"/>
      <c r="AG11" s="60"/>
      <c r="AH11" s="60"/>
      <c r="AI11" s="60"/>
      <c r="AJ11" s="60"/>
      <c r="AK11" s="60"/>
      <c r="AL11" s="10"/>
      <c r="AM11" s="10"/>
      <c r="AN11" s="54"/>
      <c r="AO11" s="54"/>
      <c r="AP11" s="54"/>
      <c r="AQ11" s="54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54"/>
      <c r="EB11" s="54"/>
      <c r="EC11" s="54"/>
      <c r="ED11" s="54"/>
      <c r="EE11" s="10"/>
      <c r="EF11" s="10"/>
      <c r="EG11" s="10"/>
      <c r="EH11" s="10"/>
      <c r="EI11" s="10"/>
      <c r="EJ11" s="54"/>
      <c r="EK11" s="54"/>
      <c r="EL11" s="54"/>
      <c r="EM11" s="54"/>
      <c r="EN11" s="60"/>
      <c r="EO11" s="60"/>
      <c r="EP11" s="60"/>
      <c r="EQ11" s="60"/>
      <c r="ER11" s="60"/>
      <c r="ES11" s="60"/>
      <c r="ET11" s="60"/>
      <c r="EU11" s="60"/>
      <c r="EV11" s="60"/>
      <c r="EW11" s="60"/>
      <c r="EX11" s="60"/>
      <c r="EY11" s="60"/>
      <c r="EZ11" s="60"/>
      <c r="FA11" s="60"/>
      <c r="FB11" s="60"/>
      <c r="FC11" s="60"/>
      <c r="FD11" s="60"/>
      <c r="FE11" s="60"/>
      <c r="FF11" s="60"/>
      <c r="FG11" s="60"/>
      <c r="FH11" s="60"/>
      <c r="FI11" s="60"/>
      <c r="FJ11" s="60"/>
      <c r="FK11" s="60"/>
      <c r="FL11" s="60"/>
      <c r="FM11" s="60"/>
      <c r="FN11" s="60"/>
      <c r="FO11" s="60"/>
      <c r="FP11" s="60"/>
      <c r="FQ11" s="60"/>
      <c r="FR11" s="60"/>
      <c r="FS11" s="60"/>
      <c r="FT11" s="60"/>
      <c r="FU11" s="60"/>
      <c r="FV11" s="60"/>
      <c r="FW11" s="60"/>
      <c r="FX11" s="60"/>
      <c r="FY11" s="60"/>
      <c r="FZ11" s="60"/>
      <c r="GA11" s="60"/>
      <c r="GB11" s="60"/>
      <c r="GC11" s="60"/>
      <c r="GD11" s="60"/>
      <c r="GE11" s="60"/>
      <c r="GF11" s="60"/>
      <c r="GG11" s="60"/>
      <c r="GH11" s="60"/>
      <c r="GI11" s="60"/>
      <c r="GJ11" s="60"/>
      <c r="GK11" s="60"/>
      <c r="GL11" s="60"/>
      <c r="GM11" s="60"/>
      <c r="GN11" s="60"/>
      <c r="GO11" s="60"/>
      <c r="GP11" s="60"/>
      <c r="GQ11" s="60"/>
      <c r="GR11" s="60"/>
      <c r="GS11" s="60"/>
      <c r="GT11" s="60"/>
      <c r="GU11" s="60"/>
      <c r="GV11" s="60"/>
      <c r="GW11" s="60"/>
      <c r="GX11" s="60"/>
      <c r="GY11" s="60"/>
      <c r="GZ11" s="60"/>
      <c r="HA11" s="60"/>
      <c r="HB11" s="60"/>
      <c r="HC11" s="60"/>
      <c r="HD11" s="60"/>
      <c r="HE11" s="60"/>
      <c r="HF11" s="60"/>
      <c r="HG11" s="60"/>
      <c r="HH11" s="60"/>
      <c r="HI11" s="60"/>
      <c r="HJ11" s="60"/>
      <c r="HK11" s="60"/>
      <c r="HL11" s="60"/>
      <c r="HM11" s="60"/>
      <c r="HN11" s="60"/>
      <c r="HO11" s="60"/>
      <c r="HP11" s="60"/>
      <c r="HQ11" s="60"/>
      <c r="HR11" s="60"/>
      <c r="HS11" s="60"/>
      <c r="HT11" s="60"/>
      <c r="HU11" s="60"/>
    </row>
    <row r="12" spans="1:229" s="7" customFormat="1" x14ac:dyDescent="0.2">
      <c r="A12" s="8">
        <v>1</v>
      </c>
      <c r="B12" s="10">
        <f>BAR!B12*0.8</f>
        <v>14800</v>
      </c>
      <c r="C12" s="10">
        <f>BAR!C12*0.8</f>
        <v>15600</v>
      </c>
      <c r="D12" s="10">
        <f>BAR!D12*0.8</f>
        <v>14400</v>
      </c>
      <c r="E12" s="10">
        <f>BAR!E12*0.8</f>
        <v>14400</v>
      </c>
      <c r="F12" s="10">
        <f>BAR!F12*0.8</f>
        <v>14400</v>
      </c>
      <c r="G12" s="10">
        <f>BAR!G12*0.8</f>
        <v>14400</v>
      </c>
      <c r="H12" s="10">
        <f>BAR!H12*0.8</f>
        <v>15600</v>
      </c>
      <c r="I12" s="10">
        <f>BAR!I12*0.8</f>
        <v>17600</v>
      </c>
      <c r="J12" s="10">
        <f>BAR!J12*0.8</f>
        <v>17600</v>
      </c>
      <c r="K12" s="10">
        <f>BAR!K12*0.8</f>
        <v>14800</v>
      </c>
      <c r="L12" s="10">
        <f>BAR!L12*0.8</f>
        <v>14800</v>
      </c>
      <c r="M12" s="10">
        <f>BAR!M12*0.8</f>
        <v>14800</v>
      </c>
      <c r="N12" s="10">
        <f>BAR!N12*0.8</f>
        <v>14800</v>
      </c>
      <c r="O12" s="10">
        <f>BAR!O12*0.8</f>
        <v>14800</v>
      </c>
      <c r="P12" s="10">
        <f>BAR!P12*0.8</f>
        <v>16400</v>
      </c>
      <c r="Q12" s="10">
        <f>BAR!Q12*0.8</f>
        <v>16400</v>
      </c>
      <c r="R12" s="10">
        <f>BAR!R12*0.8</f>
        <v>15600</v>
      </c>
      <c r="S12" s="10">
        <f>BAR!S12*0.8</f>
        <v>15600</v>
      </c>
      <c r="T12" s="10">
        <f>BAR!T12*0.8</f>
        <v>15600</v>
      </c>
      <c r="U12" s="10">
        <f>BAR!U12*0.8</f>
        <v>15600</v>
      </c>
      <c r="V12" s="10">
        <f>BAR!V12*0.8</f>
        <v>15600</v>
      </c>
      <c r="W12" s="10">
        <f>BAR!W12*0.8</f>
        <v>18800</v>
      </c>
      <c r="X12" s="10">
        <f>BAR!X12*0.8</f>
        <v>18800</v>
      </c>
      <c r="Y12" s="54">
        <f>BAR!Y12*0.8</f>
        <v>18800</v>
      </c>
      <c r="Z12" s="54">
        <f>BAR!Z12*0.8</f>
        <v>18800</v>
      </c>
      <c r="AA12" s="54">
        <f>BAR!AA12*0.8</f>
        <v>18800</v>
      </c>
      <c r="AB12" s="54">
        <f>BAR!AB12*0.8</f>
        <v>18800</v>
      </c>
      <c r="AC12" s="54">
        <f>BAR!AC12*0.8</f>
        <v>18800</v>
      </c>
      <c r="AD12" s="10">
        <f>BAR!AD12*0.8</f>
        <v>18800</v>
      </c>
      <c r="AE12" s="10">
        <f>BAR!AE12*0.8</f>
        <v>18800</v>
      </c>
      <c r="AF12" s="10">
        <f>BAR!AF12*0.8</f>
        <v>18800</v>
      </c>
      <c r="AG12" s="60">
        <f>BAR!AG12*0.8</f>
        <v>23600</v>
      </c>
      <c r="AH12" s="60">
        <f>BAR!AH12*0.8</f>
        <v>23600</v>
      </c>
      <c r="AI12" s="60">
        <f>BAR!AI12*0.8</f>
        <v>23600</v>
      </c>
      <c r="AJ12" s="60">
        <f>BAR!AJ12*0.8</f>
        <v>23600</v>
      </c>
      <c r="AK12" s="60">
        <f>BAR!AK12*0.8</f>
        <v>25200</v>
      </c>
      <c r="AL12" s="10">
        <f>BAR!AL12*0.8</f>
        <v>25200</v>
      </c>
      <c r="AM12" s="10">
        <f>BAR!AM12*0.8</f>
        <v>25200</v>
      </c>
      <c r="AN12" s="54">
        <f>BAR!AN12*0.8</f>
        <v>25200</v>
      </c>
      <c r="AO12" s="54">
        <f>BAR!AO12*0.8</f>
        <v>25200</v>
      </c>
      <c r="AP12" s="54">
        <f>BAR!AP12*0.8</f>
        <v>25200</v>
      </c>
      <c r="AQ12" s="54">
        <f>BAR!AQ12*0.8</f>
        <v>25200</v>
      </c>
      <c r="AR12" s="10">
        <f>BAR!AR12*0.8</f>
        <v>25200</v>
      </c>
      <c r="AS12" s="10">
        <f>BAR!AS12*0.8</f>
        <v>25200</v>
      </c>
      <c r="AT12" s="10">
        <f>BAR!AT12*0.8</f>
        <v>20000</v>
      </c>
      <c r="AU12" s="10">
        <f>BAR!AU12*0.8</f>
        <v>20000</v>
      </c>
      <c r="AV12" s="10">
        <f>BAR!AV12*0.8</f>
        <v>20000</v>
      </c>
      <c r="AW12" s="10">
        <f>BAR!AW12*0.8</f>
        <v>21200</v>
      </c>
      <c r="AX12" s="10">
        <f>BAR!AX12*0.8</f>
        <v>21200</v>
      </c>
      <c r="AY12" s="10">
        <f>BAR!AY12*0.8</f>
        <v>21200</v>
      </c>
      <c r="AZ12" s="10">
        <f>BAR!AZ12*0.8</f>
        <v>21200</v>
      </c>
      <c r="BA12" s="10">
        <f>BAR!BA12*0.8</f>
        <v>21200</v>
      </c>
      <c r="BB12" s="10">
        <f>BAR!BB12*0.8</f>
        <v>21200</v>
      </c>
      <c r="BC12" s="10">
        <f>BAR!BC12*0.8</f>
        <v>21200</v>
      </c>
      <c r="BD12" s="10">
        <f>BAR!BD12*0.8</f>
        <v>21200</v>
      </c>
      <c r="BE12" s="10">
        <f>BAR!BE12*0.8</f>
        <v>23600</v>
      </c>
      <c r="BF12" s="10">
        <f>BAR!BF12*0.8</f>
        <v>23600</v>
      </c>
      <c r="BG12" s="10">
        <f>BAR!BG12*0.8</f>
        <v>20000</v>
      </c>
      <c r="BH12" s="10">
        <f>BAR!BH12*0.8</f>
        <v>20000</v>
      </c>
      <c r="BI12" s="10">
        <f>BAR!BI12*0.8</f>
        <v>20000</v>
      </c>
      <c r="BJ12" s="10">
        <f>BAR!BJ12*0.8</f>
        <v>20000</v>
      </c>
      <c r="BK12" s="10">
        <f>BAR!BK12*0.8</f>
        <v>22400</v>
      </c>
      <c r="BL12" s="10">
        <f>BAR!BL12*0.8</f>
        <v>22400</v>
      </c>
      <c r="BM12" s="10">
        <f>BAR!BM12*0.8</f>
        <v>22400</v>
      </c>
      <c r="BN12" s="10">
        <f>BAR!BN12*0.8</f>
        <v>22400</v>
      </c>
      <c r="BO12" s="10">
        <f>BAR!BO12*0.8</f>
        <v>20000</v>
      </c>
      <c r="BP12" s="10">
        <f>BAR!BP12*0.8</f>
        <v>20000</v>
      </c>
      <c r="BQ12" s="10">
        <f>BAR!BQ12*0.8</f>
        <v>20000</v>
      </c>
      <c r="BR12" s="10">
        <f>BAR!BR12*0.8</f>
        <v>20000</v>
      </c>
      <c r="BS12" s="10">
        <f>BAR!BS12*0.8</f>
        <v>20000</v>
      </c>
      <c r="BT12" s="10">
        <f>BAR!BT12*0.8</f>
        <v>21200</v>
      </c>
      <c r="BU12" s="10">
        <f>BAR!BU12*0.8</f>
        <v>21200</v>
      </c>
      <c r="BV12" s="10">
        <f>BAR!BV12*0.8</f>
        <v>20000</v>
      </c>
      <c r="BW12" s="10">
        <f>BAR!BW12*0.8</f>
        <v>20000</v>
      </c>
      <c r="BX12" s="10">
        <f>BAR!BX12*0.8</f>
        <v>20000</v>
      </c>
      <c r="BY12" s="10">
        <f>BAR!BY12*0.8</f>
        <v>20000</v>
      </c>
      <c r="BZ12" s="10">
        <f>BAR!BZ12*0.8</f>
        <v>20000</v>
      </c>
      <c r="CA12" s="10">
        <f>BAR!CA12*0.8</f>
        <v>21200</v>
      </c>
      <c r="CB12" s="10">
        <f>BAR!CB12*0.8</f>
        <v>21200</v>
      </c>
      <c r="CC12" s="10">
        <f>BAR!CC12*0.8</f>
        <v>20000</v>
      </c>
      <c r="CD12" s="10">
        <f>BAR!CD12*0.8</f>
        <v>20000</v>
      </c>
      <c r="CE12" s="10">
        <f>BAR!CE12*0.8</f>
        <v>20000</v>
      </c>
      <c r="CF12" s="10">
        <f>BAR!CF12*0.8</f>
        <v>20000</v>
      </c>
      <c r="CG12" s="10">
        <f>BAR!CG12*0.8</f>
        <v>20000</v>
      </c>
      <c r="CH12" s="10">
        <f>BAR!CH12*0.8</f>
        <v>21200</v>
      </c>
      <c r="CI12" s="10">
        <f>BAR!CI12*0.8</f>
        <v>21200</v>
      </c>
      <c r="CJ12" s="10">
        <f>BAR!CJ12*0.8</f>
        <v>20000</v>
      </c>
      <c r="CK12" s="10">
        <f>BAR!CK12*0.8</f>
        <v>20000</v>
      </c>
      <c r="CL12" s="10">
        <f>BAR!CL12*0.8</f>
        <v>20000</v>
      </c>
      <c r="CM12" s="10">
        <f>BAR!CM12*0.8</f>
        <v>20000</v>
      </c>
      <c r="CN12" s="10">
        <f>BAR!CN12*0.8</f>
        <v>20000</v>
      </c>
      <c r="CO12" s="10">
        <f>BAR!CO12*0.8</f>
        <v>21200</v>
      </c>
      <c r="CP12" s="10">
        <f>BAR!CP12*0.8</f>
        <v>21200</v>
      </c>
      <c r="CQ12" s="10">
        <f>BAR!CQ12*0.8</f>
        <v>20000</v>
      </c>
      <c r="CR12" s="10">
        <f>BAR!CR12*0.8</f>
        <v>20000</v>
      </c>
      <c r="CS12" s="10">
        <f>BAR!CS12*0.8</f>
        <v>20000</v>
      </c>
      <c r="CT12" s="10">
        <f>BAR!CT12*0.8</f>
        <v>20000</v>
      </c>
      <c r="CU12" s="10">
        <f>BAR!CU12*0.8</f>
        <v>20000</v>
      </c>
      <c r="CV12" s="10">
        <f>BAR!CV12*0.8</f>
        <v>20000</v>
      </c>
      <c r="CW12" s="10">
        <f>BAR!CW12*0.8</f>
        <v>20000</v>
      </c>
      <c r="CX12" s="10">
        <f>BAR!CX12*0.8</f>
        <v>17600</v>
      </c>
      <c r="CY12" s="10">
        <f>BAR!CY12*0.8</f>
        <v>17600</v>
      </c>
      <c r="CZ12" s="10">
        <f>BAR!CZ12*0.8</f>
        <v>17600</v>
      </c>
      <c r="DA12" s="10">
        <f>BAR!DA12*0.8</f>
        <v>17600</v>
      </c>
      <c r="DB12" s="10">
        <f>BAR!DB12*0.8</f>
        <v>17600</v>
      </c>
      <c r="DC12" s="10">
        <f>BAR!DC12*0.8</f>
        <v>18800</v>
      </c>
      <c r="DD12" s="10">
        <f>BAR!DD12*0.8</f>
        <v>18800</v>
      </c>
      <c r="DE12" s="10">
        <f>BAR!DE12*0.8</f>
        <v>17600</v>
      </c>
      <c r="DF12" s="10">
        <f>BAR!DF12*0.8</f>
        <v>17600</v>
      </c>
      <c r="DG12" s="10">
        <f>BAR!DG12*0.8</f>
        <v>17600</v>
      </c>
      <c r="DH12" s="10">
        <f>BAR!DH12*0.8</f>
        <v>17600</v>
      </c>
      <c r="DI12" s="10">
        <f>BAR!DI12*0.8</f>
        <v>17600</v>
      </c>
      <c r="DJ12" s="10">
        <f>BAR!DJ12*0.8</f>
        <v>18800</v>
      </c>
      <c r="DK12" s="10">
        <f>BAR!DK12*0.8</f>
        <v>18800</v>
      </c>
      <c r="DL12" s="10">
        <f>BAR!DL12*0.8</f>
        <v>17600</v>
      </c>
      <c r="DM12" s="10">
        <f>BAR!DM12*0.8</f>
        <v>17600</v>
      </c>
      <c r="DN12" s="10">
        <f>BAR!DN12*0.8</f>
        <v>17600</v>
      </c>
      <c r="DO12" s="10">
        <f>BAR!DO12*0.8</f>
        <v>17600</v>
      </c>
      <c r="DP12" s="10">
        <f>BAR!DP12*0.8</f>
        <v>17600</v>
      </c>
      <c r="DQ12" s="10">
        <f>BAR!DQ12*0.8</f>
        <v>18800</v>
      </c>
      <c r="DR12" s="10">
        <f>BAR!DR12*0.8</f>
        <v>18800</v>
      </c>
      <c r="DS12" s="10">
        <f>BAR!DS12*0.8</f>
        <v>17600</v>
      </c>
      <c r="DT12" s="10">
        <f>BAR!DT12*0.8</f>
        <v>17600</v>
      </c>
      <c r="DU12" s="10">
        <f>BAR!DU12*0.8</f>
        <v>17600</v>
      </c>
      <c r="DV12" s="10">
        <f>BAR!DV12*0.8</f>
        <v>17600</v>
      </c>
      <c r="DW12" s="10">
        <f>BAR!DW12*0.8</f>
        <v>17600</v>
      </c>
      <c r="DX12" s="10">
        <f>BAR!DX12*0.8</f>
        <v>17600</v>
      </c>
      <c r="DY12" s="10">
        <f>BAR!DY12*0.8</f>
        <v>18800</v>
      </c>
      <c r="DZ12" s="10">
        <f>BAR!DZ12*0.8</f>
        <v>18800</v>
      </c>
      <c r="EA12" s="54">
        <f>BAR!EA12*0.8</f>
        <v>18800</v>
      </c>
      <c r="EB12" s="54">
        <f>BAR!EB12*0.8</f>
        <v>18800</v>
      </c>
      <c r="EC12" s="54">
        <f>BAR!EC12*0.8</f>
        <v>18800</v>
      </c>
      <c r="ED12" s="54">
        <f>BAR!ED12*0.8</f>
        <v>18800</v>
      </c>
      <c r="EE12" s="10">
        <f>BAR!EE12*0.8</f>
        <v>18800</v>
      </c>
      <c r="EF12" s="10">
        <f>BAR!EF12*0.8</f>
        <v>18800</v>
      </c>
      <c r="EG12" s="10">
        <f>BAR!EG12*0.8</f>
        <v>18800</v>
      </c>
      <c r="EH12" s="10">
        <f>BAR!EH12*0.8</f>
        <v>18800</v>
      </c>
      <c r="EI12" s="10">
        <f>BAR!EI12*0.8</f>
        <v>18800</v>
      </c>
      <c r="EJ12" s="54">
        <f>BAR!EJ12*0.8</f>
        <v>18800</v>
      </c>
      <c r="EK12" s="54">
        <f>BAR!EK12*0.8</f>
        <v>18800</v>
      </c>
      <c r="EL12" s="54">
        <f>BAR!EL12*0.8</f>
        <v>18800</v>
      </c>
      <c r="EM12" s="54">
        <f>BAR!EM12*0.8</f>
        <v>18800</v>
      </c>
      <c r="EN12" s="60">
        <f>BAR!EN12*0.8</f>
        <v>18800</v>
      </c>
      <c r="EO12" s="60">
        <f>BAR!EO12*0.8</f>
        <v>15280</v>
      </c>
      <c r="EP12" s="60">
        <f>BAR!EP12*0.8</f>
        <v>15280</v>
      </c>
      <c r="EQ12" s="60">
        <f>BAR!EQ12*0.8</f>
        <v>15280</v>
      </c>
      <c r="ER12" s="60">
        <f>BAR!ER12*0.8</f>
        <v>15280</v>
      </c>
      <c r="ES12" s="60">
        <f>BAR!ES12*0.8</f>
        <v>16000</v>
      </c>
      <c r="ET12" s="60">
        <f>BAR!ET12*0.8</f>
        <v>16000</v>
      </c>
      <c r="EU12" s="60">
        <f>BAR!EU12*0.8</f>
        <v>15280</v>
      </c>
      <c r="EV12" s="60">
        <f>BAR!EV12*0.8</f>
        <v>15280</v>
      </c>
      <c r="EW12" s="60">
        <f>BAR!EW12*0.8</f>
        <v>15280</v>
      </c>
      <c r="EX12" s="60">
        <f>BAR!EX12*0.8</f>
        <v>15280</v>
      </c>
      <c r="EY12" s="60">
        <f>BAR!EY12*0.8</f>
        <v>15280</v>
      </c>
      <c r="EZ12" s="60">
        <f>BAR!EZ12*0.8</f>
        <v>16000</v>
      </c>
      <c r="FA12" s="60">
        <f>BAR!FA12*0.8</f>
        <v>16000</v>
      </c>
      <c r="FB12" s="60">
        <f>BAR!FB12*0.8</f>
        <v>14720</v>
      </c>
      <c r="FC12" s="60">
        <f>BAR!FC12*0.8</f>
        <v>14720</v>
      </c>
      <c r="FD12" s="60">
        <f>BAR!FD12*0.8</f>
        <v>14720</v>
      </c>
      <c r="FE12" s="60">
        <f>BAR!FE12*0.8</f>
        <v>14720</v>
      </c>
      <c r="FF12" s="60">
        <f>BAR!FF12*0.8</f>
        <v>14720</v>
      </c>
      <c r="FG12" s="60">
        <f>BAR!FG12*0.8</f>
        <v>15280</v>
      </c>
      <c r="FH12" s="60">
        <f>BAR!FH12*0.8</f>
        <v>15280</v>
      </c>
      <c r="FI12" s="60">
        <f>BAR!FI12*0.8</f>
        <v>14720</v>
      </c>
      <c r="FJ12" s="60">
        <f>BAR!FJ12*0.8</f>
        <v>14720</v>
      </c>
      <c r="FK12" s="60">
        <f>BAR!FK12*0.8</f>
        <v>14720</v>
      </c>
      <c r="FL12" s="60">
        <f>BAR!FL12*0.8</f>
        <v>14720</v>
      </c>
      <c r="FM12" s="60">
        <f>BAR!FM12*0.8</f>
        <v>14720</v>
      </c>
      <c r="FN12" s="60">
        <f>BAR!FN12*0.8</f>
        <v>15280</v>
      </c>
      <c r="FO12" s="60">
        <f>BAR!FO12*0.8</f>
        <v>15280</v>
      </c>
      <c r="FP12" s="60">
        <f>BAR!FP12*0.8</f>
        <v>15280</v>
      </c>
      <c r="FQ12" s="60">
        <f>BAR!FQ12*0.8</f>
        <v>15280</v>
      </c>
      <c r="FR12" s="60">
        <f>BAR!FR12*0.8</f>
        <v>15280</v>
      </c>
      <c r="FS12" s="60">
        <f>BAR!FS12*0.8</f>
        <v>15280</v>
      </c>
      <c r="FT12" s="60">
        <f>BAR!FT12*0.8</f>
        <v>15280</v>
      </c>
      <c r="FU12" s="60">
        <f>BAR!FU12*0.8</f>
        <v>15280</v>
      </c>
      <c r="FV12" s="60">
        <f>BAR!FV12*0.8</f>
        <v>15280</v>
      </c>
      <c r="FW12" s="60">
        <f>BAR!FW12*0.8</f>
        <v>14160</v>
      </c>
      <c r="FX12" s="60">
        <f>BAR!FX12*0.8</f>
        <v>14160</v>
      </c>
      <c r="FY12" s="60">
        <f>BAR!FY12*0.8</f>
        <v>14160</v>
      </c>
      <c r="FZ12" s="60">
        <f>BAR!FZ12*0.8</f>
        <v>14160</v>
      </c>
      <c r="GA12" s="60">
        <f>BAR!GA12*0.8</f>
        <v>14160</v>
      </c>
      <c r="GB12" s="60">
        <f>BAR!GB12*0.8</f>
        <v>14720</v>
      </c>
      <c r="GC12" s="60">
        <f>BAR!GC12*0.8</f>
        <v>14720</v>
      </c>
      <c r="GD12" s="60">
        <f>BAR!GD12*0.8</f>
        <v>14160</v>
      </c>
      <c r="GE12" s="60">
        <f>BAR!GE12*0.8</f>
        <v>14160</v>
      </c>
      <c r="GF12" s="60">
        <f>BAR!GF12*0.8</f>
        <v>14160</v>
      </c>
      <c r="GG12" s="60">
        <f>BAR!GG12*0.8</f>
        <v>14160</v>
      </c>
      <c r="GH12" s="60">
        <f>BAR!GH12*0.8</f>
        <v>14160</v>
      </c>
      <c r="GI12" s="60">
        <f>BAR!GI12*0.8</f>
        <v>14720</v>
      </c>
      <c r="GJ12" s="60">
        <f>BAR!GJ12*0.8</f>
        <v>14720</v>
      </c>
      <c r="GK12" s="60">
        <f>BAR!GK12*0.8</f>
        <v>14160</v>
      </c>
      <c r="GL12" s="60">
        <f>BAR!GL12*0.8</f>
        <v>14160</v>
      </c>
      <c r="GM12" s="60">
        <f>BAR!GM12*0.8</f>
        <v>14160</v>
      </c>
      <c r="GN12" s="60">
        <f>BAR!GN12*0.8</f>
        <v>14160</v>
      </c>
      <c r="GO12" s="60">
        <f>BAR!GO12*0.8</f>
        <v>14160</v>
      </c>
      <c r="GP12" s="60">
        <f>BAR!GP12*0.8</f>
        <v>14720</v>
      </c>
      <c r="GQ12" s="60">
        <f>BAR!GQ12*0.8</f>
        <v>14720</v>
      </c>
      <c r="GR12" s="60">
        <f>BAR!GR12*0.8</f>
        <v>14160</v>
      </c>
      <c r="GS12" s="60">
        <f>BAR!GS12*0.8</f>
        <v>14160</v>
      </c>
      <c r="GT12" s="60">
        <f>BAR!GT12*0.8</f>
        <v>14160</v>
      </c>
      <c r="GU12" s="60">
        <f>BAR!GU12*0.8</f>
        <v>14160</v>
      </c>
      <c r="GV12" s="60">
        <f>BAR!GV12*0.8</f>
        <v>14160</v>
      </c>
      <c r="GW12" s="60">
        <f>BAR!GW12*0.8</f>
        <v>14720</v>
      </c>
      <c r="GX12" s="60">
        <f>BAR!GX12*0.8</f>
        <v>14720</v>
      </c>
      <c r="GY12" s="60">
        <f>BAR!GY12*0.8</f>
        <v>14160</v>
      </c>
      <c r="GZ12" s="60">
        <f>BAR!GZ12*0.8</f>
        <v>14160</v>
      </c>
      <c r="HA12" s="60">
        <f>BAR!HA12*0.8</f>
        <v>14160</v>
      </c>
      <c r="HB12" s="60">
        <f>BAR!HB12*0.8</f>
        <v>14160</v>
      </c>
      <c r="HC12" s="60">
        <f>BAR!HC12*0.8</f>
        <v>14160</v>
      </c>
      <c r="HD12" s="60">
        <f>BAR!HD12*0.8</f>
        <v>16000</v>
      </c>
      <c r="HE12" s="60">
        <f>BAR!HE12*0.8</f>
        <v>16000</v>
      </c>
      <c r="HF12" s="60">
        <f>BAR!HF12*0.8</f>
        <v>15280</v>
      </c>
      <c r="HG12" s="60">
        <f>BAR!HG12*0.8</f>
        <v>15280</v>
      </c>
      <c r="HH12" s="60">
        <f>BAR!HH12*0.8</f>
        <v>15280</v>
      </c>
      <c r="HI12" s="60">
        <f>BAR!HI12*0.8</f>
        <v>15280</v>
      </c>
      <c r="HJ12" s="60">
        <f>BAR!HJ12*0.8</f>
        <v>15280</v>
      </c>
      <c r="HK12" s="60">
        <f>BAR!HK12*0.8</f>
        <v>18400</v>
      </c>
      <c r="HL12" s="60">
        <f>BAR!HL12*0.8</f>
        <v>18400</v>
      </c>
      <c r="HM12" s="60">
        <f>BAR!HM12*0.8</f>
        <v>18400</v>
      </c>
      <c r="HN12" s="60">
        <f>BAR!HN12*0.8</f>
        <v>18400</v>
      </c>
      <c r="HO12" s="60">
        <f>BAR!HO12*0.8</f>
        <v>18400</v>
      </c>
      <c r="HP12" s="60">
        <f>BAR!HP12*0.8</f>
        <v>18400</v>
      </c>
      <c r="HQ12" s="60">
        <f>BAR!HQ12*0.8</f>
        <v>18400</v>
      </c>
      <c r="HR12" s="60">
        <f>BAR!HR12*0.8</f>
        <v>19200</v>
      </c>
      <c r="HS12" s="60">
        <f>BAR!HS12*0.8</f>
        <v>19200</v>
      </c>
      <c r="HT12" s="60">
        <f>BAR!HT12*0.8</f>
        <v>19200</v>
      </c>
      <c r="HU12" s="60">
        <f>BAR!HU12*0.8</f>
        <v>19200</v>
      </c>
    </row>
    <row r="13" spans="1:229" s="7" customFormat="1" x14ac:dyDescent="0.2">
      <c r="A13" s="8">
        <v>2</v>
      </c>
      <c r="B13" s="10">
        <f>BAR!B13*0.8</f>
        <v>17200</v>
      </c>
      <c r="C13" s="10">
        <f>BAR!C13*0.8</f>
        <v>18000</v>
      </c>
      <c r="D13" s="10">
        <f>BAR!D13*0.8</f>
        <v>16800</v>
      </c>
      <c r="E13" s="10">
        <f>BAR!E13*0.8</f>
        <v>16800</v>
      </c>
      <c r="F13" s="10">
        <f>BAR!F13*0.8</f>
        <v>16800</v>
      </c>
      <c r="G13" s="10">
        <f>BAR!G13*0.8</f>
        <v>16800</v>
      </c>
      <c r="H13" s="10">
        <f>BAR!H13*0.8</f>
        <v>18000</v>
      </c>
      <c r="I13" s="10">
        <f>BAR!I13*0.8</f>
        <v>20000</v>
      </c>
      <c r="J13" s="10">
        <f>BAR!J13*0.8</f>
        <v>20000</v>
      </c>
      <c r="K13" s="10">
        <f>BAR!K13*0.8</f>
        <v>17200</v>
      </c>
      <c r="L13" s="10">
        <f>BAR!L13*0.8</f>
        <v>17200</v>
      </c>
      <c r="M13" s="10">
        <f>BAR!M13*0.8</f>
        <v>17200</v>
      </c>
      <c r="N13" s="10">
        <f>BAR!N13*0.8</f>
        <v>17200</v>
      </c>
      <c r="O13" s="10">
        <f>BAR!O13*0.8</f>
        <v>17200</v>
      </c>
      <c r="P13" s="10">
        <f>BAR!P13*0.8</f>
        <v>18800</v>
      </c>
      <c r="Q13" s="10">
        <f>BAR!Q13*0.8</f>
        <v>18800</v>
      </c>
      <c r="R13" s="10">
        <f>BAR!R13*0.8</f>
        <v>18000</v>
      </c>
      <c r="S13" s="10">
        <f>BAR!S13*0.8</f>
        <v>18000</v>
      </c>
      <c r="T13" s="10">
        <f>BAR!T13*0.8</f>
        <v>18000</v>
      </c>
      <c r="U13" s="10">
        <f>BAR!U13*0.8</f>
        <v>18000</v>
      </c>
      <c r="V13" s="10">
        <f>BAR!V13*0.8</f>
        <v>18000</v>
      </c>
      <c r="W13" s="10">
        <f>BAR!W13*0.8</f>
        <v>21200</v>
      </c>
      <c r="X13" s="10">
        <f>BAR!X13*0.8</f>
        <v>21200</v>
      </c>
      <c r="Y13" s="54">
        <f>BAR!Y13*0.8</f>
        <v>21200</v>
      </c>
      <c r="Z13" s="54">
        <f>BAR!Z13*0.8</f>
        <v>21200</v>
      </c>
      <c r="AA13" s="54">
        <f>BAR!AA13*0.8</f>
        <v>21200</v>
      </c>
      <c r="AB13" s="54">
        <f>BAR!AB13*0.8</f>
        <v>21200</v>
      </c>
      <c r="AC13" s="54">
        <f>BAR!AC13*0.8</f>
        <v>21200</v>
      </c>
      <c r="AD13" s="10">
        <f>BAR!AD13*0.8</f>
        <v>21200</v>
      </c>
      <c r="AE13" s="10">
        <f>BAR!AE13*0.8</f>
        <v>21200</v>
      </c>
      <c r="AF13" s="10">
        <f>BAR!AF13*0.8</f>
        <v>21200</v>
      </c>
      <c r="AG13" s="60">
        <f>BAR!AG13*0.8</f>
        <v>26000</v>
      </c>
      <c r="AH13" s="60">
        <f>BAR!AH13*0.8</f>
        <v>26000</v>
      </c>
      <c r="AI13" s="60">
        <f>BAR!AI13*0.8</f>
        <v>26000</v>
      </c>
      <c r="AJ13" s="60">
        <f>BAR!AJ13*0.8</f>
        <v>26000</v>
      </c>
      <c r="AK13" s="60">
        <f>BAR!AK13*0.8</f>
        <v>27600</v>
      </c>
      <c r="AL13" s="10">
        <f>BAR!AL13*0.8</f>
        <v>27600</v>
      </c>
      <c r="AM13" s="10">
        <f>BAR!AM13*0.8</f>
        <v>27600</v>
      </c>
      <c r="AN13" s="54">
        <f>BAR!AN13*0.8</f>
        <v>27600</v>
      </c>
      <c r="AO13" s="54">
        <f>BAR!AO13*0.8</f>
        <v>27600</v>
      </c>
      <c r="AP13" s="54">
        <f>BAR!AP13*0.8</f>
        <v>27600</v>
      </c>
      <c r="AQ13" s="54">
        <f>BAR!AQ13*0.8</f>
        <v>27600</v>
      </c>
      <c r="AR13" s="10">
        <f>BAR!AR13*0.8</f>
        <v>27600</v>
      </c>
      <c r="AS13" s="10">
        <f>BAR!AS13*0.8</f>
        <v>27600</v>
      </c>
      <c r="AT13" s="10">
        <f>BAR!AT13*0.8</f>
        <v>22400</v>
      </c>
      <c r="AU13" s="10">
        <f>BAR!AU13*0.8</f>
        <v>22400</v>
      </c>
      <c r="AV13" s="10">
        <f>BAR!AV13*0.8</f>
        <v>22400</v>
      </c>
      <c r="AW13" s="10">
        <f>BAR!AW13*0.8</f>
        <v>23600</v>
      </c>
      <c r="AX13" s="10">
        <f>BAR!AX13*0.8</f>
        <v>23600</v>
      </c>
      <c r="AY13" s="10">
        <f>BAR!AY13*0.8</f>
        <v>23600</v>
      </c>
      <c r="AZ13" s="10">
        <f>BAR!AZ13*0.8</f>
        <v>23600</v>
      </c>
      <c r="BA13" s="10">
        <f>BAR!BA13*0.8</f>
        <v>23600</v>
      </c>
      <c r="BB13" s="10">
        <f>BAR!BB13*0.8</f>
        <v>23600</v>
      </c>
      <c r="BC13" s="10">
        <f>BAR!BC13*0.8</f>
        <v>23600</v>
      </c>
      <c r="BD13" s="10">
        <f>BAR!BD13*0.8</f>
        <v>23600</v>
      </c>
      <c r="BE13" s="10">
        <f>BAR!BE13*0.8</f>
        <v>26000</v>
      </c>
      <c r="BF13" s="10">
        <f>BAR!BF13*0.8</f>
        <v>26000</v>
      </c>
      <c r="BG13" s="10">
        <f>BAR!BG13*0.8</f>
        <v>22400</v>
      </c>
      <c r="BH13" s="10">
        <f>BAR!BH13*0.8</f>
        <v>22400</v>
      </c>
      <c r="BI13" s="10">
        <f>BAR!BI13*0.8</f>
        <v>22400</v>
      </c>
      <c r="BJ13" s="10">
        <f>BAR!BJ13*0.8</f>
        <v>22400</v>
      </c>
      <c r="BK13" s="10">
        <f>BAR!BK13*0.8</f>
        <v>24800</v>
      </c>
      <c r="BL13" s="10">
        <f>BAR!BL13*0.8</f>
        <v>24800</v>
      </c>
      <c r="BM13" s="10">
        <f>BAR!BM13*0.8</f>
        <v>24800</v>
      </c>
      <c r="BN13" s="10">
        <f>BAR!BN13*0.8</f>
        <v>24800</v>
      </c>
      <c r="BO13" s="10">
        <f>BAR!BO13*0.8</f>
        <v>22400</v>
      </c>
      <c r="BP13" s="10">
        <f>BAR!BP13*0.8</f>
        <v>22400</v>
      </c>
      <c r="BQ13" s="10">
        <f>BAR!BQ13*0.8</f>
        <v>22400</v>
      </c>
      <c r="BR13" s="10">
        <f>BAR!BR13*0.8</f>
        <v>22400</v>
      </c>
      <c r="BS13" s="10">
        <f>BAR!BS13*0.8</f>
        <v>22400</v>
      </c>
      <c r="BT13" s="10">
        <f>BAR!BT13*0.8</f>
        <v>23600</v>
      </c>
      <c r="BU13" s="10">
        <f>BAR!BU13*0.8</f>
        <v>23600</v>
      </c>
      <c r="BV13" s="10">
        <f>BAR!BV13*0.8</f>
        <v>22400</v>
      </c>
      <c r="BW13" s="10">
        <f>BAR!BW13*0.8</f>
        <v>22400</v>
      </c>
      <c r="BX13" s="10">
        <f>BAR!BX13*0.8</f>
        <v>22400</v>
      </c>
      <c r="BY13" s="10">
        <f>BAR!BY13*0.8</f>
        <v>22400</v>
      </c>
      <c r="BZ13" s="10">
        <f>BAR!BZ13*0.8</f>
        <v>22400</v>
      </c>
      <c r="CA13" s="10">
        <f>BAR!CA13*0.8</f>
        <v>23600</v>
      </c>
      <c r="CB13" s="10">
        <f>BAR!CB13*0.8</f>
        <v>23600</v>
      </c>
      <c r="CC13" s="10">
        <f>BAR!CC13*0.8</f>
        <v>22400</v>
      </c>
      <c r="CD13" s="10">
        <f>BAR!CD13*0.8</f>
        <v>22400</v>
      </c>
      <c r="CE13" s="10">
        <f>BAR!CE13*0.8</f>
        <v>22400</v>
      </c>
      <c r="CF13" s="10">
        <f>BAR!CF13*0.8</f>
        <v>22400</v>
      </c>
      <c r="CG13" s="10">
        <f>BAR!CG13*0.8</f>
        <v>22400</v>
      </c>
      <c r="CH13" s="10">
        <f>BAR!CH13*0.8</f>
        <v>23600</v>
      </c>
      <c r="CI13" s="10">
        <f>BAR!CI13*0.8</f>
        <v>23600</v>
      </c>
      <c r="CJ13" s="10">
        <f>BAR!CJ13*0.8</f>
        <v>22400</v>
      </c>
      <c r="CK13" s="10">
        <f>BAR!CK13*0.8</f>
        <v>22400</v>
      </c>
      <c r="CL13" s="10">
        <f>BAR!CL13*0.8</f>
        <v>22400</v>
      </c>
      <c r="CM13" s="10">
        <f>BAR!CM13*0.8</f>
        <v>22400</v>
      </c>
      <c r="CN13" s="10">
        <f>BAR!CN13*0.8</f>
        <v>22400</v>
      </c>
      <c r="CO13" s="10">
        <f>BAR!CO13*0.8</f>
        <v>23600</v>
      </c>
      <c r="CP13" s="10">
        <f>BAR!CP13*0.8</f>
        <v>23600</v>
      </c>
      <c r="CQ13" s="10">
        <f>BAR!CQ13*0.8</f>
        <v>22400</v>
      </c>
      <c r="CR13" s="10">
        <f>BAR!CR13*0.8</f>
        <v>22400</v>
      </c>
      <c r="CS13" s="10">
        <f>BAR!CS13*0.8</f>
        <v>22400</v>
      </c>
      <c r="CT13" s="10">
        <f>BAR!CT13*0.8</f>
        <v>22400</v>
      </c>
      <c r="CU13" s="10">
        <f>BAR!CU13*0.8</f>
        <v>22400</v>
      </c>
      <c r="CV13" s="10">
        <f>BAR!CV13*0.8</f>
        <v>22400</v>
      </c>
      <c r="CW13" s="10">
        <f>BAR!CW13*0.8</f>
        <v>22400</v>
      </c>
      <c r="CX13" s="10">
        <f>BAR!CX13*0.8</f>
        <v>20000</v>
      </c>
      <c r="CY13" s="10">
        <f>BAR!CY13*0.8</f>
        <v>20000</v>
      </c>
      <c r="CZ13" s="10">
        <f>BAR!CZ13*0.8</f>
        <v>20000</v>
      </c>
      <c r="DA13" s="10">
        <f>BAR!DA13*0.8</f>
        <v>20000</v>
      </c>
      <c r="DB13" s="10">
        <f>BAR!DB13*0.8</f>
        <v>20000</v>
      </c>
      <c r="DC13" s="10">
        <f>BAR!DC13*0.8</f>
        <v>21200</v>
      </c>
      <c r="DD13" s="10">
        <f>BAR!DD13*0.8</f>
        <v>21200</v>
      </c>
      <c r="DE13" s="10">
        <f>BAR!DE13*0.8</f>
        <v>20000</v>
      </c>
      <c r="DF13" s="10">
        <f>BAR!DF13*0.8</f>
        <v>20000</v>
      </c>
      <c r="DG13" s="10">
        <f>BAR!DG13*0.8</f>
        <v>20000</v>
      </c>
      <c r="DH13" s="10">
        <f>BAR!DH13*0.8</f>
        <v>20000</v>
      </c>
      <c r="DI13" s="10">
        <f>BAR!DI13*0.8</f>
        <v>20000</v>
      </c>
      <c r="DJ13" s="10">
        <f>BAR!DJ13*0.8</f>
        <v>21200</v>
      </c>
      <c r="DK13" s="10">
        <f>BAR!DK13*0.8</f>
        <v>21200</v>
      </c>
      <c r="DL13" s="10">
        <f>BAR!DL13*0.8</f>
        <v>20000</v>
      </c>
      <c r="DM13" s="10">
        <f>BAR!DM13*0.8</f>
        <v>20000</v>
      </c>
      <c r="DN13" s="10">
        <f>BAR!DN13*0.8</f>
        <v>20000</v>
      </c>
      <c r="DO13" s="10">
        <f>BAR!DO13*0.8</f>
        <v>20000</v>
      </c>
      <c r="DP13" s="10">
        <f>BAR!DP13*0.8</f>
        <v>20000</v>
      </c>
      <c r="DQ13" s="10">
        <f>BAR!DQ13*0.8</f>
        <v>21200</v>
      </c>
      <c r="DR13" s="10">
        <f>BAR!DR13*0.8</f>
        <v>21200</v>
      </c>
      <c r="DS13" s="10">
        <f>BAR!DS13*0.8</f>
        <v>20000</v>
      </c>
      <c r="DT13" s="10">
        <f>BAR!DT13*0.8</f>
        <v>20000</v>
      </c>
      <c r="DU13" s="10">
        <f>BAR!DU13*0.8</f>
        <v>20000</v>
      </c>
      <c r="DV13" s="10">
        <f>BAR!DV13*0.8</f>
        <v>20000</v>
      </c>
      <c r="DW13" s="10">
        <f>BAR!DW13*0.8</f>
        <v>20000</v>
      </c>
      <c r="DX13" s="10">
        <f>BAR!DX13*0.8</f>
        <v>20000</v>
      </c>
      <c r="DY13" s="10">
        <f>BAR!DY13*0.8</f>
        <v>21200</v>
      </c>
      <c r="DZ13" s="10">
        <f>BAR!DZ13*0.8</f>
        <v>21200</v>
      </c>
      <c r="EA13" s="54">
        <f>BAR!EA13*0.8</f>
        <v>21200</v>
      </c>
      <c r="EB13" s="54">
        <f>BAR!EB13*0.8</f>
        <v>21200</v>
      </c>
      <c r="EC13" s="54">
        <f>BAR!EC13*0.8</f>
        <v>21200</v>
      </c>
      <c r="ED13" s="54">
        <f>BAR!ED13*0.8</f>
        <v>21200</v>
      </c>
      <c r="EE13" s="10">
        <f>BAR!EE13*0.8</f>
        <v>21200</v>
      </c>
      <c r="EF13" s="10">
        <f>BAR!EF13*0.8</f>
        <v>21200</v>
      </c>
      <c r="EG13" s="10">
        <f>BAR!EG13*0.8</f>
        <v>21200</v>
      </c>
      <c r="EH13" s="10">
        <f>BAR!EH13*0.8</f>
        <v>21200</v>
      </c>
      <c r="EI13" s="10">
        <f>BAR!EI13*0.8</f>
        <v>21200</v>
      </c>
      <c r="EJ13" s="54">
        <f>BAR!EJ13*0.8</f>
        <v>21200</v>
      </c>
      <c r="EK13" s="54">
        <f>BAR!EK13*0.8</f>
        <v>21200</v>
      </c>
      <c r="EL13" s="54">
        <f>BAR!EL13*0.8</f>
        <v>21200</v>
      </c>
      <c r="EM13" s="54">
        <f>BAR!EM13*0.8</f>
        <v>21200</v>
      </c>
      <c r="EN13" s="60">
        <f>BAR!EN13*0.8</f>
        <v>21200</v>
      </c>
      <c r="EO13" s="60">
        <f>BAR!EO13*0.8</f>
        <v>17680</v>
      </c>
      <c r="EP13" s="60">
        <f>BAR!EP13*0.8</f>
        <v>17680</v>
      </c>
      <c r="EQ13" s="60">
        <f>BAR!EQ13*0.8</f>
        <v>17680</v>
      </c>
      <c r="ER13" s="60">
        <f>BAR!ER13*0.8</f>
        <v>17680</v>
      </c>
      <c r="ES13" s="60">
        <f>BAR!ES13*0.8</f>
        <v>18400</v>
      </c>
      <c r="ET13" s="60">
        <f>BAR!ET13*0.8</f>
        <v>18400</v>
      </c>
      <c r="EU13" s="60">
        <f>BAR!EU13*0.8</f>
        <v>17680</v>
      </c>
      <c r="EV13" s="60">
        <f>BAR!EV13*0.8</f>
        <v>17680</v>
      </c>
      <c r="EW13" s="60">
        <f>BAR!EW13*0.8</f>
        <v>17680</v>
      </c>
      <c r="EX13" s="60">
        <f>BAR!EX13*0.8</f>
        <v>17680</v>
      </c>
      <c r="EY13" s="60">
        <f>BAR!EY13*0.8</f>
        <v>17680</v>
      </c>
      <c r="EZ13" s="60">
        <f>BAR!EZ13*0.8</f>
        <v>18400</v>
      </c>
      <c r="FA13" s="60">
        <f>BAR!FA13*0.8</f>
        <v>18400</v>
      </c>
      <c r="FB13" s="60">
        <f>BAR!FB13*0.8</f>
        <v>17120</v>
      </c>
      <c r="FC13" s="60">
        <f>BAR!FC13*0.8</f>
        <v>17120</v>
      </c>
      <c r="FD13" s="60">
        <f>BAR!FD13*0.8</f>
        <v>17120</v>
      </c>
      <c r="FE13" s="60">
        <f>BAR!FE13*0.8</f>
        <v>17120</v>
      </c>
      <c r="FF13" s="60">
        <f>BAR!FF13*0.8</f>
        <v>17120</v>
      </c>
      <c r="FG13" s="60">
        <f>BAR!FG13*0.8</f>
        <v>17680</v>
      </c>
      <c r="FH13" s="60">
        <f>BAR!FH13*0.8</f>
        <v>17680</v>
      </c>
      <c r="FI13" s="60">
        <f>BAR!FI13*0.8</f>
        <v>17120</v>
      </c>
      <c r="FJ13" s="60">
        <f>BAR!FJ13*0.8</f>
        <v>17120</v>
      </c>
      <c r="FK13" s="60">
        <f>BAR!FK13*0.8</f>
        <v>17120</v>
      </c>
      <c r="FL13" s="60">
        <f>BAR!FL13*0.8</f>
        <v>17120</v>
      </c>
      <c r="FM13" s="60">
        <f>BAR!FM13*0.8</f>
        <v>17120</v>
      </c>
      <c r="FN13" s="60">
        <f>BAR!FN13*0.8</f>
        <v>17680</v>
      </c>
      <c r="FO13" s="60">
        <f>BAR!FO13*0.8</f>
        <v>17680</v>
      </c>
      <c r="FP13" s="60">
        <f>BAR!FP13*0.8</f>
        <v>17680</v>
      </c>
      <c r="FQ13" s="60">
        <f>BAR!FQ13*0.8</f>
        <v>17680</v>
      </c>
      <c r="FR13" s="60">
        <f>BAR!FR13*0.8</f>
        <v>17680</v>
      </c>
      <c r="FS13" s="60">
        <f>BAR!FS13*0.8</f>
        <v>17680</v>
      </c>
      <c r="FT13" s="60">
        <f>BAR!FT13*0.8</f>
        <v>17680</v>
      </c>
      <c r="FU13" s="60">
        <f>BAR!FU13*0.8</f>
        <v>17680</v>
      </c>
      <c r="FV13" s="60">
        <f>BAR!FV13*0.8</f>
        <v>17680</v>
      </c>
      <c r="FW13" s="60">
        <f>BAR!FW13*0.8</f>
        <v>16560</v>
      </c>
      <c r="FX13" s="60">
        <f>BAR!FX13*0.8</f>
        <v>16560</v>
      </c>
      <c r="FY13" s="60">
        <f>BAR!FY13*0.8</f>
        <v>16560</v>
      </c>
      <c r="FZ13" s="60">
        <f>BAR!FZ13*0.8</f>
        <v>16560</v>
      </c>
      <c r="GA13" s="60">
        <f>BAR!GA13*0.8</f>
        <v>16560</v>
      </c>
      <c r="GB13" s="60">
        <f>BAR!GB13*0.8</f>
        <v>17120</v>
      </c>
      <c r="GC13" s="60">
        <f>BAR!GC13*0.8</f>
        <v>17120</v>
      </c>
      <c r="GD13" s="60">
        <f>BAR!GD13*0.8</f>
        <v>16560</v>
      </c>
      <c r="GE13" s="60">
        <f>BAR!GE13*0.8</f>
        <v>16560</v>
      </c>
      <c r="GF13" s="60">
        <f>BAR!GF13*0.8</f>
        <v>16560</v>
      </c>
      <c r="GG13" s="60">
        <f>BAR!GG13*0.8</f>
        <v>16560</v>
      </c>
      <c r="GH13" s="60">
        <f>BAR!GH13*0.8</f>
        <v>16560</v>
      </c>
      <c r="GI13" s="60">
        <f>BAR!GI13*0.8</f>
        <v>17120</v>
      </c>
      <c r="GJ13" s="60">
        <f>BAR!GJ13*0.8</f>
        <v>17120</v>
      </c>
      <c r="GK13" s="60">
        <f>BAR!GK13*0.8</f>
        <v>16560</v>
      </c>
      <c r="GL13" s="60">
        <f>BAR!GL13*0.8</f>
        <v>16560</v>
      </c>
      <c r="GM13" s="60">
        <f>BAR!GM13*0.8</f>
        <v>16560</v>
      </c>
      <c r="GN13" s="60">
        <f>BAR!GN13*0.8</f>
        <v>16560</v>
      </c>
      <c r="GO13" s="60">
        <f>BAR!GO13*0.8</f>
        <v>16560</v>
      </c>
      <c r="GP13" s="60">
        <f>BAR!GP13*0.8</f>
        <v>17120</v>
      </c>
      <c r="GQ13" s="60">
        <f>BAR!GQ13*0.8</f>
        <v>17120</v>
      </c>
      <c r="GR13" s="60">
        <f>BAR!GR13*0.8</f>
        <v>16560</v>
      </c>
      <c r="GS13" s="60">
        <f>BAR!GS13*0.8</f>
        <v>16560</v>
      </c>
      <c r="GT13" s="60">
        <f>BAR!GT13*0.8</f>
        <v>16560</v>
      </c>
      <c r="GU13" s="60">
        <f>BAR!GU13*0.8</f>
        <v>16560</v>
      </c>
      <c r="GV13" s="60">
        <f>BAR!GV13*0.8</f>
        <v>16560</v>
      </c>
      <c r="GW13" s="60">
        <f>BAR!GW13*0.8</f>
        <v>17120</v>
      </c>
      <c r="GX13" s="60">
        <f>BAR!GX13*0.8</f>
        <v>17120</v>
      </c>
      <c r="GY13" s="60">
        <f>BAR!GY13*0.8</f>
        <v>16560</v>
      </c>
      <c r="GZ13" s="60">
        <f>BAR!GZ13*0.8</f>
        <v>16560</v>
      </c>
      <c r="HA13" s="60">
        <f>BAR!HA13*0.8</f>
        <v>16560</v>
      </c>
      <c r="HB13" s="60">
        <f>BAR!HB13*0.8</f>
        <v>16560</v>
      </c>
      <c r="HC13" s="60">
        <f>BAR!HC13*0.8</f>
        <v>16560</v>
      </c>
      <c r="HD13" s="60">
        <f>BAR!HD13*0.8</f>
        <v>18400</v>
      </c>
      <c r="HE13" s="60">
        <f>BAR!HE13*0.8</f>
        <v>18400</v>
      </c>
      <c r="HF13" s="60">
        <f>BAR!HF13*0.8</f>
        <v>17680</v>
      </c>
      <c r="HG13" s="60">
        <f>BAR!HG13*0.8</f>
        <v>17680</v>
      </c>
      <c r="HH13" s="60">
        <f>BAR!HH13*0.8</f>
        <v>17680</v>
      </c>
      <c r="HI13" s="60">
        <f>BAR!HI13*0.8</f>
        <v>17680</v>
      </c>
      <c r="HJ13" s="60">
        <f>BAR!HJ13*0.8</f>
        <v>17680</v>
      </c>
      <c r="HK13" s="60">
        <f>BAR!HK13*0.8</f>
        <v>20800</v>
      </c>
      <c r="HL13" s="60">
        <f>BAR!HL13*0.8</f>
        <v>20800</v>
      </c>
      <c r="HM13" s="60">
        <f>BAR!HM13*0.8</f>
        <v>20800</v>
      </c>
      <c r="HN13" s="60">
        <f>BAR!HN13*0.8</f>
        <v>20800</v>
      </c>
      <c r="HO13" s="60">
        <f>BAR!HO13*0.8</f>
        <v>20800</v>
      </c>
      <c r="HP13" s="60">
        <f>BAR!HP13*0.8</f>
        <v>20800</v>
      </c>
      <c r="HQ13" s="60">
        <f>BAR!HQ13*0.8</f>
        <v>20800</v>
      </c>
      <c r="HR13" s="60">
        <f>BAR!HR13*0.8</f>
        <v>21600</v>
      </c>
      <c r="HS13" s="60">
        <f>BAR!HS13*0.8</f>
        <v>21600</v>
      </c>
      <c r="HT13" s="60">
        <f>BAR!HT13*0.8</f>
        <v>21600</v>
      </c>
      <c r="HU13" s="60">
        <f>BAR!HU13*0.8</f>
        <v>21600</v>
      </c>
    </row>
    <row r="14" spans="1:229" s="7" customFormat="1" x14ac:dyDescent="0.2">
      <c r="A14" s="6" t="s">
        <v>55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54"/>
      <c r="Z14" s="54"/>
      <c r="AA14" s="54"/>
      <c r="AB14" s="54"/>
      <c r="AC14" s="54"/>
      <c r="AD14" s="10"/>
      <c r="AE14" s="10"/>
      <c r="AF14" s="10"/>
      <c r="AG14" s="60"/>
      <c r="AH14" s="60"/>
      <c r="AI14" s="60"/>
      <c r="AJ14" s="60"/>
      <c r="AK14" s="60"/>
      <c r="AL14" s="10"/>
      <c r="AM14" s="10"/>
      <c r="AN14" s="54"/>
      <c r="AO14" s="54"/>
      <c r="AP14" s="54"/>
      <c r="AQ14" s="54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54"/>
      <c r="EB14" s="54"/>
      <c r="EC14" s="54"/>
      <c r="ED14" s="54"/>
      <c r="EE14" s="10"/>
      <c r="EF14" s="10"/>
      <c r="EG14" s="10"/>
      <c r="EH14" s="10"/>
      <c r="EI14" s="10"/>
      <c r="EJ14" s="54"/>
      <c r="EK14" s="54"/>
      <c r="EL14" s="54"/>
      <c r="EM14" s="54"/>
      <c r="EN14" s="60"/>
      <c r="EO14" s="60"/>
      <c r="EP14" s="60"/>
      <c r="EQ14" s="60"/>
      <c r="ER14" s="60"/>
      <c r="ES14" s="60"/>
      <c r="ET14" s="60"/>
      <c r="EU14" s="60"/>
      <c r="EV14" s="60"/>
      <c r="EW14" s="60"/>
      <c r="EX14" s="60"/>
      <c r="EY14" s="60"/>
      <c r="EZ14" s="60"/>
      <c r="FA14" s="60"/>
      <c r="FB14" s="60"/>
      <c r="FC14" s="60"/>
      <c r="FD14" s="60"/>
      <c r="FE14" s="60"/>
      <c r="FF14" s="60"/>
      <c r="FG14" s="60"/>
      <c r="FH14" s="60"/>
      <c r="FI14" s="60"/>
      <c r="FJ14" s="60"/>
      <c r="FK14" s="60"/>
      <c r="FL14" s="60"/>
      <c r="FM14" s="60"/>
      <c r="FN14" s="60"/>
      <c r="FO14" s="60"/>
      <c r="FP14" s="60"/>
      <c r="FQ14" s="60"/>
      <c r="FR14" s="60"/>
      <c r="FS14" s="60"/>
      <c r="FT14" s="60"/>
      <c r="FU14" s="60"/>
      <c r="FV14" s="60"/>
      <c r="FW14" s="60"/>
      <c r="FX14" s="60"/>
      <c r="FY14" s="60"/>
      <c r="FZ14" s="60"/>
      <c r="GA14" s="60"/>
      <c r="GB14" s="60"/>
      <c r="GC14" s="60"/>
      <c r="GD14" s="60"/>
      <c r="GE14" s="60"/>
      <c r="GF14" s="60"/>
      <c r="GG14" s="60"/>
      <c r="GH14" s="60"/>
      <c r="GI14" s="60"/>
      <c r="GJ14" s="60"/>
      <c r="GK14" s="60"/>
      <c r="GL14" s="60"/>
      <c r="GM14" s="60"/>
      <c r="GN14" s="60"/>
      <c r="GO14" s="60"/>
      <c r="GP14" s="60"/>
      <c r="GQ14" s="60"/>
      <c r="GR14" s="60"/>
      <c r="GS14" s="60"/>
      <c r="GT14" s="60"/>
      <c r="GU14" s="60"/>
      <c r="GV14" s="60"/>
      <c r="GW14" s="60"/>
      <c r="GX14" s="60"/>
      <c r="GY14" s="60"/>
      <c r="GZ14" s="60"/>
      <c r="HA14" s="60"/>
      <c r="HB14" s="60"/>
      <c r="HC14" s="60"/>
      <c r="HD14" s="60"/>
      <c r="HE14" s="60"/>
      <c r="HF14" s="60"/>
      <c r="HG14" s="60"/>
      <c r="HH14" s="60"/>
      <c r="HI14" s="60"/>
      <c r="HJ14" s="60"/>
      <c r="HK14" s="60"/>
      <c r="HL14" s="60"/>
      <c r="HM14" s="60"/>
      <c r="HN14" s="60"/>
      <c r="HO14" s="60"/>
      <c r="HP14" s="60"/>
      <c r="HQ14" s="60"/>
      <c r="HR14" s="60"/>
      <c r="HS14" s="60"/>
      <c r="HT14" s="60"/>
      <c r="HU14" s="60"/>
    </row>
    <row r="15" spans="1:229" s="7" customFormat="1" x14ac:dyDescent="0.2">
      <c r="A15" s="8">
        <v>1</v>
      </c>
      <c r="B15" s="10">
        <f>BAR!B15*0.8</f>
        <v>16400</v>
      </c>
      <c r="C15" s="10">
        <f>BAR!C15*0.8</f>
        <v>17200</v>
      </c>
      <c r="D15" s="10">
        <f>BAR!D15*0.8</f>
        <v>16000</v>
      </c>
      <c r="E15" s="10">
        <f>BAR!E15*0.8</f>
        <v>16000</v>
      </c>
      <c r="F15" s="10">
        <f>BAR!F15*0.8</f>
        <v>16000</v>
      </c>
      <c r="G15" s="10">
        <f>BAR!G15*0.8</f>
        <v>16000</v>
      </c>
      <c r="H15" s="10">
        <f>BAR!H15*0.8</f>
        <v>17200</v>
      </c>
      <c r="I15" s="10">
        <f>BAR!I15*0.8</f>
        <v>19200</v>
      </c>
      <c r="J15" s="10">
        <f>BAR!J15*0.8</f>
        <v>19200</v>
      </c>
      <c r="K15" s="10">
        <f>BAR!K15*0.8</f>
        <v>16400</v>
      </c>
      <c r="L15" s="10">
        <f>BAR!L15*0.8</f>
        <v>16400</v>
      </c>
      <c r="M15" s="10">
        <f>BAR!M15*0.8</f>
        <v>16400</v>
      </c>
      <c r="N15" s="10">
        <f>BAR!N15*0.8</f>
        <v>16400</v>
      </c>
      <c r="O15" s="10">
        <f>BAR!O15*0.8</f>
        <v>16400</v>
      </c>
      <c r="P15" s="10">
        <f>BAR!P15*0.8</f>
        <v>18000</v>
      </c>
      <c r="Q15" s="10">
        <f>BAR!Q15*0.8</f>
        <v>18000</v>
      </c>
      <c r="R15" s="10">
        <f>BAR!R15*0.8</f>
        <v>17200</v>
      </c>
      <c r="S15" s="10">
        <f>BAR!S15*0.8</f>
        <v>17200</v>
      </c>
      <c r="T15" s="10">
        <f>BAR!T15*0.8</f>
        <v>17200</v>
      </c>
      <c r="U15" s="10">
        <f>BAR!U15*0.8</f>
        <v>17200</v>
      </c>
      <c r="V15" s="10">
        <f>BAR!V15*0.8</f>
        <v>17200</v>
      </c>
      <c r="W15" s="10">
        <f>BAR!W15*0.8</f>
        <v>20400</v>
      </c>
      <c r="X15" s="10">
        <f>BAR!X15*0.8</f>
        <v>20400</v>
      </c>
      <c r="Y15" s="54">
        <f>BAR!Y15*0.8</f>
        <v>20400</v>
      </c>
      <c r="Z15" s="54">
        <f>BAR!Z15*0.8</f>
        <v>20400</v>
      </c>
      <c r="AA15" s="54">
        <f>BAR!AA15*0.8</f>
        <v>20400</v>
      </c>
      <c r="AB15" s="54">
        <f>BAR!AB15*0.8</f>
        <v>20400</v>
      </c>
      <c r="AC15" s="54">
        <f>BAR!AC15*0.8</f>
        <v>20400</v>
      </c>
      <c r="AD15" s="10">
        <f>BAR!AD15*0.8</f>
        <v>20400</v>
      </c>
      <c r="AE15" s="10">
        <f>BAR!AE15*0.8</f>
        <v>20400</v>
      </c>
      <c r="AF15" s="10">
        <f>BAR!AF15*0.8</f>
        <v>20400</v>
      </c>
      <c r="AG15" s="60">
        <f>BAR!AG15*0.8</f>
        <v>25200</v>
      </c>
      <c r="AH15" s="60">
        <f>BAR!AH15*0.8</f>
        <v>25200</v>
      </c>
      <c r="AI15" s="60">
        <f>BAR!AI15*0.8</f>
        <v>25200</v>
      </c>
      <c r="AJ15" s="60">
        <f>BAR!AJ15*0.8</f>
        <v>25200</v>
      </c>
      <c r="AK15" s="60">
        <f>BAR!AK15*0.8</f>
        <v>26800</v>
      </c>
      <c r="AL15" s="10">
        <f>BAR!AL15*0.8</f>
        <v>26800</v>
      </c>
      <c r="AM15" s="10">
        <f>BAR!AM15*0.8</f>
        <v>26800</v>
      </c>
      <c r="AN15" s="54">
        <f>BAR!AN15*0.8</f>
        <v>26800</v>
      </c>
      <c r="AO15" s="54">
        <f>BAR!AO15*0.8</f>
        <v>26800</v>
      </c>
      <c r="AP15" s="54">
        <f>BAR!AP15*0.8</f>
        <v>26800</v>
      </c>
      <c r="AQ15" s="54">
        <f>BAR!AQ15*0.8</f>
        <v>26800</v>
      </c>
      <c r="AR15" s="10">
        <f>BAR!AR15*0.8</f>
        <v>26800</v>
      </c>
      <c r="AS15" s="10">
        <f>BAR!AS15*0.8</f>
        <v>26800</v>
      </c>
      <c r="AT15" s="10">
        <f>BAR!AT15*0.8</f>
        <v>21600</v>
      </c>
      <c r="AU15" s="10">
        <f>BAR!AU15*0.8</f>
        <v>21600</v>
      </c>
      <c r="AV15" s="10">
        <f>BAR!AV15*0.8</f>
        <v>21600</v>
      </c>
      <c r="AW15" s="10">
        <f>BAR!AW15*0.8</f>
        <v>22800</v>
      </c>
      <c r="AX15" s="10">
        <f>BAR!AX15*0.8</f>
        <v>22800</v>
      </c>
      <c r="AY15" s="10">
        <f>BAR!AY15*0.8</f>
        <v>22800</v>
      </c>
      <c r="AZ15" s="10">
        <f>BAR!AZ15*0.8</f>
        <v>22800</v>
      </c>
      <c r="BA15" s="10">
        <f>BAR!BA15*0.8</f>
        <v>22800</v>
      </c>
      <c r="BB15" s="10">
        <f>BAR!BB15*0.8</f>
        <v>22800</v>
      </c>
      <c r="BC15" s="10">
        <f>BAR!BC15*0.8</f>
        <v>22800</v>
      </c>
      <c r="BD15" s="10">
        <f>BAR!BD15*0.8</f>
        <v>22800</v>
      </c>
      <c r="BE15" s="10">
        <f>BAR!BE15*0.8</f>
        <v>25200</v>
      </c>
      <c r="BF15" s="10">
        <f>BAR!BF15*0.8</f>
        <v>25200</v>
      </c>
      <c r="BG15" s="10">
        <f>BAR!BG15*0.8</f>
        <v>21600</v>
      </c>
      <c r="BH15" s="10">
        <f>BAR!BH15*0.8</f>
        <v>21600</v>
      </c>
      <c r="BI15" s="10">
        <f>BAR!BI15*0.8</f>
        <v>21600</v>
      </c>
      <c r="BJ15" s="10">
        <f>BAR!BJ15*0.8</f>
        <v>21600</v>
      </c>
      <c r="BK15" s="10">
        <f>BAR!BK15*0.8</f>
        <v>24000</v>
      </c>
      <c r="BL15" s="10">
        <f>BAR!BL15*0.8</f>
        <v>24000</v>
      </c>
      <c r="BM15" s="10">
        <f>BAR!BM15*0.8</f>
        <v>24000</v>
      </c>
      <c r="BN15" s="10">
        <f>BAR!BN15*0.8</f>
        <v>24000</v>
      </c>
      <c r="BO15" s="10">
        <f>BAR!BO15*0.8</f>
        <v>21600</v>
      </c>
      <c r="BP15" s="10">
        <f>BAR!BP15*0.8</f>
        <v>21600</v>
      </c>
      <c r="BQ15" s="10">
        <f>BAR!BQ15*0.8</f>
        <v>21600</v>
      </c>
      <c r="BR15" s="10">
        <f>BAR!BR15*0.8</f>
        <v>21600</v>
      </c>
      <c r="BS15" s="10">
        <f>BAR!BS15*0.8</f>
        <v>21600</v>
      </c>
      <c r="BT15" s="10">
        <f>BAR!BT15*0.8</f>
        <v>22800</v>
      </c>
      <c r="BU15" s="10">
        <f>BAR!BU15*0.8</f>
        <v>22800</v>
      </c>
      <c r="BV15" s="10">
        <f>BAR!BV15*0.8</f>
        <v>21600</v>
      </c>
      <c r="BW15" s="10">
        <f>BAR!BW15*0.8</f>
        <v>21600</v>
      </c>
      <c r="BX15" s="10">
        <f>BAR!BX15*0.8</f>
        <v>21600</v>
      </c>
      <c r="BY15" s="10">
        <f>BAR!BY15*0.8</f>
        <v>21600</v>
      </c>
      <c r="BZ15" s="10">
        <f>BAR!BZ15*0.8</f>
        <v>21600</v>
      </c>
      <c r="CA15" s="10">
        <f>BAR!CA15*0.8</f>
        <v>22800</v>
      </c>
      <c r="CB15" s="10">
        <f>BAR!CB15*0.8</f>
        <v>22800</v>
      </c>
      <c r="CC15" s="10">
        <f>BAR!CC15*0.8</f>
        <v>21600</v>
      </c>
      <c r="CD15" s="10">
        <f>BAR!CD15*0.8</f>
        <v>21600</v>
      </c>
      <c r="CE15" s="10">
        <f>BAR!CE15*0.8</f>
        <v>21600</v>
      </c>
      <c r="CF15" s="10">
        <f>BAR!CF15*0.8</f>
        <v>21600</v>
      </c>
      <c r="CG15" s="10">
        <f>BAR!CG15*0.8</f>
        <v>21600</v>
      </c>
      <c r="CH15" s="10">
        <f>BAR!CH15*0.8</f>
        <v>22800</v>
      </c>
      <c r="CI15" s="10">
        <f>BAR!CI15*0.8</f>
        <v>22800</v>
      </c>
      <c r="CJ15" s="10">
        <f>BAR!CJ15*0.8</f>
        <v>21600</v>
      </c>
      <c r="CK15" s="10">
        <f>BAR!CK15*0.8</f>
        <v>21600</v>
      </c>
      <c r="CL15" s="10">
        <f>BAR!CL15*0.8</f>
        <v>21600</v>
      </c>
      <c r="CM15" s="10">
        <f>BAR!CM15*0.8</f>
        <v>21600</v>
      </c>
      <c r="CN15" s="10">
        <f>BAR!CN15*0.8</f>
        <v>21600</v>
      </c>
      <c r="CO15" s="10">
        <f>BAR!CO15*0.8</f>
        <v>22800</v>
      </c>
      <c r="CP15" s="10">
        <f>BAR!CP15*0.8</f>
        <v>22800</v>
      </c>
      <c r="CQ15" s="10">
        <f>BAR!CQ15*0.8</f>
        <v>21600</v>
      </c>
      <c r="CR15" s="10">
        <f>BAR!CR15*0.8</f>
        <v>21600</v>
      </c>
      <c r="CS15" s="10">
        <f>BAR!CS15*0.8</f>
        <v>21600</v>
      </c>
      <c r="CT15" s="10">
        <f>BAR!CT15*0.8</f>
        <v>21600</v>
      </c>
      <c r="CU15" s="10">
        <f>BAR!CU15*0.8</f>
        <v>21600</v>
      </c>
      <c r="CV15" s="10">
        <f>BAR!CV15*0.8</f>
        <v>21600</v>
      </c>
      <c r="CW15" s="10">
        <f>BAR!CW15*0.8</f>
        <v>21600</v>
      </c>
      <c r="CX15" s="10">
        <f>BAR!CX15*0.8</f>
        <v>19200</v>
      </c>
      <c r="CY15" s="10">
        <f>BAR!CY15*0.8</f>
        <v>19200</v>
      </c>
      <c r="CZ15" s="10">
        <f>BAR!CZ15*0.8</f>
        <v>19200</v>
      </c>
      <c r="DA15" s="10">
        <f>BAR!DA15*0.8</f>
        <v>19200</v>
      </c>
      <c r="DB15" s="10">
        <f>BAR!DB15*0.8</f>
        <v>19200</v>
      </c>
      <c r="DC15" s="10">
        <f>BAR!DC15*0.8</f>
        <v>20400</v>
      </c>
      <c r="DD15" s="10">
        <f>BAR!DD15*0.8</f>
        <v>20400</v>
      </c>
      <c r="DE15" s="10">
        <f>BAR!DE15*0.8</f>
        <v>19200</v>
      </c>
      <c r="DF15" s="10">
        <f>BAR!DF15*0.8</f>
        <v>19200</v>
      </c>
      <c r="DG15" s="10">
        <f>BAR!DG15*0.8</f>
        <v>19200</v>
      </c>
      <c r="DH15" s="10">
        <f>BAR!DH15*0.8</f>
        <v>19200</v>
      </c>
      <c r="DI15" s="10">
        <f>BAR!DI15*0.8</f>
        <v>19200</v>
      </c>
      <c r="DJ15" s="10">
        <f>BAR!DJ15*0.8</f>
        <v>20400</v>
      </c>
      <c r="DK15" s="10">
        <f>BAR!DK15*0.8</f>
        <v>20400</v>
      </c>
      <c r="DL15" s="10">
        <f>BAR!DL15*0.8</f>
        <v>19200</v>
      </c>
      <c r="DM15" s="10">
        <f>BAR!DM15*0.8</f>
        <v>19200</v>
      </c>
      <c r="DN15" s="10">
        <f>BAR!DN15*0.8</f>
        <v>19200</v>
      </c>
      <c r="DO15" s="10">
        <f>BAR!DO15*0.8</f>
        <v>19200</v>
      </c>
      <c r="DP15" s="10">
        <f>BAR!DP15*0.8</f>
        <v>19200</v>
      </c>
      <c r="DQ15" s="10">
        <f>BAR!DQ15*0.8</f>
        <v>20400</v>
      </c>
      <c r="DR15" s="10">
        <f>BAR!DR15*0.8</f>
        <v>20400</v>
      </c>
      <c r="DS15" s="10">
        <f>BAR!DS15*0.8</f>
        <v>19200</v>
      </c>
      <c r="DT15" s="10">
        <f>BAR!DT15*0.8</f>
        <v>19200</v>
      </c>
      <c r="DU15" s="10">
        <f>BAR!DU15*0.8</f>
        <v>19200</v>
      </c>
      <c r="DV15" s="10">
        <f>BAR!DV15*0.8</f>
        <v>19200</v>
      </c>
      <c r="DW15" s="10">
        <f>BAR!DW15*0.8</f>
        <v>19200</v>
      </c>
      <c r="DX15" s="10">
        <f>BAR!DX15*0.8</f>
        <v>19200</v>
      </c>
      <c r="DY15" s="10">
        <f>BAR!DY15*0.8</f>
        <v>20400</v>
      </c>
      <c r="DZ15" s="10">
        <f>BAR!DZ15*0.8</f>
        <v>20400</v>
      </c>
      <c r="EA15" s="54">
        <f>BAR!EA15*0.8</f>
        <v>20400</v>
      </c>
      <c r="EB15" s="54">
        <f>BAR!EB15*0.8</f>
        <v>20400</v>
      </c>
      <c r="EC15" s="54">
        <f>BAR!EC15*0.8</f>
        <v>20400</v>
      </c>
      <c r="ED15" s="54">
        <f>BAR!ED15*0.8</f>
        <v>20400</v>
      </c>
      <c r="EE15" s="10">
        <f>BAR!EE15*0.8</f>
        <v>20400</v>
      </c>
      <c r="EF15" s="10">
        <f>BAR!EF15*0.8</f>
        <v>20400</v>
      </c>
      <c r="EG15" s="10">
        <f>BAR!EG15*0.8</f>
        <v>20400</v>
      </c>
      <c r="EH15" s="10">
        <f>BAR!EH15*0.8</f>
        <v>20400</v>
      </c>
      <c r="EI15" s="10">
        <f>BAR!EI15*0.8</f>
        <v>20400</v>
      </c>
      <c r="EJ15" s="54">
        <f>BAR!EJ15*0.8</f>
        <v>20400</v>
      </c>
      <c r="EK15" s="54">
        <f>BAR!EK15*0.8</f>
        <v>20400</v>
      </c>
      <c r="EL15" s="54">
        <f>BAR!EL15*0.8</f>
        <v>20400</v>
      </c>
      <c r="EM15" s="54">
        <f>BAR!EM15*0.8</f>
        <v>20400</v>
      </c>
      <c r="EN15" s="60">
        <f>BAR!EN15*0.8</f>
        <v>20400</v>
      </c>
      <c r="EO15" s="60">
        <f>BAR!EO15*0.8</f>
        <v>16880</v>
      </c>
      <c r="EP15" s="60">
        <f>BAR!EP15*0.8</f>
        <v>16880</v>
      </c>
      <c r="EQ15" s="60">
        <f>BAR!EQ15*0.8</f>
        <v>16880</v>
      </c>
      <c r="ER15" s="60">
        <f>BAR!ER15*0.8</f>
        <v>16880</v>
      </c>
      <c r="ES15" s="60">
        <f>BAR!ES15*0.8</f>
        <v>17600</v>
      </c>
      <c r="ET15" s="60">
        <f>BAR!ET15*0.8</f>
        <v>17600</v>
      </c>
      <c r="EU15" s="60">
        <f>BAR!EU15*0.8</f>
        <v>16880</v>
      </c>
      <c r="EV15" s="60">
        <f>BAR!EV15*0.8</f>
        <v>16880</v>
      </c>
      <c r="EW15" s="60">
        <f>BAR!EW15*0.8</f>
        <v>16880</v>
      </c>
      <c r="EX15" s="60">
        <f>BAR!EX15*0.8</f>
        <v>16880</v>
      </c>
      <c r="EY15" s="60">
        <f>BAR!EY15*0.8</f>
        <v>16880</v>
      </c>
      <c r="EZ15" s="60">
        <f>BAR!EZ15*0.8</f>
        <v>17600</v>
      </c>
      <c r="FA15" s="60">
        <f>BAR!FA15*0.8</f>
        <v>17600</v>
      </c>
      <c r="FB15" s="60">
        <f>BAR!FB15*0.8</f>
        <v>16320</v>
      </c>
      <c r="FC15" s="60">
        <f>BAR!FC15*0.8</f>
        <v>16320</v>
      </c>
      <c r="FD15" s="60">
        <f>BAR!FD15*0.8</f>
        <v>16320</v>
      </c>
      <c r="FE15" s="60">
        <f>BAR!FE15*0.8</f>
        <v>16320</v>
      </c>
      <c r="FF15" s="60">
        <f>BAR!FF15*0.8</f>
        <v>16320</v>
      </c>
      <c r="FG15" s="60">
        <f>BAR!FG15*0.8</f>
        <v>16880</v>
      </c>
      <c r="FH15" s="60">
        <f>BAR!FH15*0.8</f>
        <v>16880</v>
      </c>
      <c r="FI15" s="60">
        <f>BAR!FI15*0.8</f>
        <v>16320</v>
      </c>
      <c r="FJ15" s="60">
        <f>BAR!FJ15*0.8</f>
        <v>16320</v>
      </c>
      <c r="FK15" s="60">
        <f>BAR!FK15*0.8</f>
        <v>16320</v>
      </c>
      <c r="FL15" s="60">
        <f>BAR!FL15*0.8</f>
        <v>16320</v>
      </c>
      <c r="FM15" s="60">
        <f>BAR!FM15*0.8</f>
        <v>16320</v>
      </c>
      <c r="FN15" s="60">
        <f>BAR!FN15*0.8</f>
        <v>16880</v>
      </c>
      <c r="FO15" s="60">
        <f>BAR!FO15*0.8</f>
        <v>16880</v>
      </c>
      <c r="FP15" s="60">
        <f>BAR!FP15*0.8</f>
        <v>16880</v>
      </c>
      <c r="FQ15" s="60">
        <f>BAR!FQ15*0.8</f>
        <v>16880</v>
      </c>
      <c r="FR15" s="60">
        <f>BAR!FR15*0.8</f>
        <v>16880</v>
      </c>
      <c r="FS15" s="60">
        <f>BAR!FS15*0.8</f>
        <v>16880</v>
      </c>
      <c r="FT15" s="60">
        <f>BAR!FT15*0.8</f>
        <v>16880</v>
      </c>
      <c r="FU15" s="60">
        <f>BAR!FU15*0.8</f>
        <v>16880</v>
      </c>
      <c r="FV15" s="60">
        <f>BAR!FV15*0.8</f>
        <v>16880</v>
      </c>
      <c r="FW15" s="60">
        <f>BAR!FW15*0.8</f>
        <v>15760</v>
      </c>
      <c r="FX15" s="60">
        <f>BAR!FX15*0.8</f>
        <v>15760</v>
      </c>
      <c r="FY15" s="60">
        <f>BAR!FY15*0.8</f>
        <v>15760</v>
      </c>
      <c r="FZ15" s="60">
        <f>BAR!FZ15*0.8</f>
        <v>15760</v>
      </c>
      <c r="GA15" s="60">
        <f>BAR!GA15*0.8</f>
        <v>15760</v>
      </c>
      <c r="GB15" s="60">
        <f>BAR!GB15*0.8</f>
        <v>16320</v>
      </c>
      <c r="GC15" s="60">
        <f>BAR!GC15*0.8</f>
        <v>16320</v>
      </c>
      <c r="GD15" s="60">
        <f>BAR!GD15*0.8</f>
        <v>15760</v>
      </c>
      <c r="GE15" s="60">
        <f>BAR!GE15*0.8</f>
        <v>15760</v>
      </c>
      <c r="GF15" s="60">
        <f>BAR!GF15*0.8</f>
        <v>15760</v>
      </c>
      <c r="GG15" s="60">
        <f>BAR!GG15*0.8</f>
        <v>15760</v>
      </c>
      <c r="GH15" s="60">
        <f>BAR!GH15*0.8</f>
        <v>15760</v>
      </c>
      <c r="GI15" s="60">
        <f>BAR!GI15*0.8</f>
        <v>16320</v>
      </c>
      <c r="GJ15" s="60">
        <f>BAR!GJ15*0.8</f>
        <v>16320</v>
      </c>
      <c r="GK15" s="60">
        <f>BAR!GK15*0.8</f>
        <v>15760</v>
      </c>
      <c r="GL15" s="60">
        <f>BAR!GL15*0.8</f>
        <v>15760</v>
      </c>
      <c r="GM15" s="60">
        <f>BAR!GM15*0.8</f>
        <v>15760</v>
      </c>
      <c r="GN15" s="60">
        <f>BAR!GN15*0.8</f>
        <v>15760</v>
      </c>
      <c r="GO15" s="60">
        <f>BAR!GO15*0.8</f>
        <v>15760</v>
      </c>
      <c r="GP15" s="60">
        <f>BAR!GP15*0.8</f>
        <v>16320</v>
      </c>
      <c r="GQ15" s="60">
        <f>BAR!GQ15*0.8</f>
        <v>16320</v>
      </c>
      <c r="GR15" s="60">
        <f>BAR!GR15*0.8</f>
        <v>15760</v>
      </c>
      <c r="GS15" s="60">
        <f>BAR!GS15*0.8</f>
        <v>15760</v>
      </c>
      <c r="GT15" s="60">
        <f>BAR!GT15*0.8</f>
        <v>15760</v>
      </c>
      <c r="GU15" s="60">
        <f>BAR!GU15*0.8</f>
        <v>15760</v>
      </c>
      <c r="GV15" s="60">
        <f>BAR!GV15*0.8</f>
        <v>15760</v>
      </c>
      <c r="GW15" s="60">
        <f>BAR!GW15*0.8</f>
        <v>16320</v>
      </c>
      <c r="GX15" s="60">
        <f>BAR!GX15*0.8</f>
        <v>16320</v>
      </c>
      <c r="GY15" s="60">
        <f>BAR!GY15*0.8</f>
        <v>15760</v>
      </c>
      <c r="GZ15" s="60">
        <f>BAR!GZ15*0.8</f>
        <v>15760</v>
      </c>
      <c r="HA15" s="60">
        <f>BAR!HA15*0.8</f>
        <v>15760</v>
      </c>
      <c r="HB15" s="60">
        <f>BAR!HB15*0.8</f>
        <v>15760</v>
      </c>
      <c r="HC15" s="60">
        <f>BAR!HC15*0.8</f>
        <v>15760</v>
      </c>
      <c r="HD15" s="60">
        <f>BAR!HD15*0.8</f>
        <v>17600</v>
      </c>
      <c r="HE15" s="60">
        <f>BAR!HE15*0.8</f>
        <v>17600</v>
      </c>
      <c r="HF15" s="60">
        <f>BAR!HF15*0.8</f>
        <v>16880</v>
      </c>
      <c r="HG15" s="60">
        <f>BAR!HG15*0.8</f>
        <v>16880</v>
      </c>
      <c r="HH15" s="60">
        <f>BAR!HH15*0.8</f>
        <v>16880</v>
      </c>
      <c r="HI15" s="60">
        <f>BAR!HI15*0.8</f>
        <v>16880</v>
      </c>
      <c r="HJ15" s="60">
        <f>BAR!HJ15*0.8</f>
        <v>16880</v>
      </c>
      <c r="HK15" s="60">
        <f>BAR!HK15*0.8</f>
        <v>20000</v>
      </c>
      <c r="HL15" s="60">
        <f>BAR!HL15*0.8</f>
        <v>20000</v>
      </c>
      <c r="HM15" s="60">
        <f>BAR!HM15*0.8</f>
        <v>20000</v>
      </c>
      <c r="HN15" s="60">
        <f>BAR!HN15*0.8</f>
        <v>20000</v>
      </c>
      <c r="HO15" s="60">
        <f>BAR!HO15*0.8</f>
        <v>20000</v>
      </c>
      <c r="HP15" s="60">
        <f>BAR!HP15*0.8</f>
        <v>20000</v>
      </c>
      <c r="HQ15" s="60">
        <f>BAR!HQ15*0.8</f>
        <v>20000</v>
      </c>
      <c r="HR15" s="60">
        <f>BAR!HR15*0.8</f>
        <v>20800</v>
      </c>
      <c r="HS15" s="60">
        <f>BAR!HS15*0.8</f>
        <v>20800</v>
      </c>
      <c r="HT15" s="60">
        <f>BAR!HT15*0.8</f>
        <v>20800</v>
      </c>
      <c r="HU15" s="60">
        <f>BAR!HU15*0.8</f>
        <v>20800</v>
      </c>
    </row>
    <row r="16" spans="1:229" s="7" customFormat="1" x14ac:dyDescent="0.2">
      <c r="A16" s="8">
        <v>2</v>
      </c>
      <c r="B16" s="10">
        <f>BAR!B16*0.8</f>
        <v>18800</v>
      </c>
      <c r="C16" s="10">
        <f>BAR!C16*0.8</f>
        <v>19600</v>
      </c>
      <c r="D16" s="10">
        <f>BAR!D16*0.8</f>
        <v>18400</v>
      </c>
      <c r="E16" s="10">
        <f>BAR!E16*0.8</f>
        <v>18400</v>
      </c>
      <c r="F16" s="10">
        <f>BAR!F16*0.8</f>
        <v>18400</v>
      </c>
      <c r="G16" s="10">
        <f>BAR!G16*0.8</f>
        <v>18400</v>
      </c>
      <c r="H16" s="10">
        <f>BAR!H16*0.8</f>
        <v>19600</v>
      </c>
      <c r="I16" s="10">
        <f>BAR!I16*0.8</f>
        <v>21600</v>
      </c>
      <c r="J16" s="10">
        <f>BAR!J16*0.8</f>
        <v>21600</v>
      </c>
      <c r="K16" s="10">
        <f>BAR!K16*0.8</f>
        <v>18800</v>
      </c>
      <c r="L16" s="10">
        <f>BAR!L16*0.8</f>
        <v>18800</v>
      </c>
      <c r="M16" s="10">
        <f>BAR!M16*0.8</f>
        <v>18800</v>
      </c>
      <c r="N16" s="10">
        <f>BAR!N16*0.8</f>
        <v>18800</v>
      </c>
      <c r="O16" s="10">
        <f>BAR!O16*0.8</f>
        <v>18800</v>
      </c>
      <c r="P16" s="10">
        <f>BAR!P16*0.8</f>
        <v>20400</v>
      </c>
      <c r="Q16" s="10">
        <f>BAR!Q16*0.8</f>
        <v>20400</v>
      </c>
      <c r="R16" s="10">
        <f>BAR!R16*0.8</f>
        <v>19600</v>
      </c>
      <c r="S16" s="10">
        <f>BAR!S16*0.8</f>
        <v>19600</v>
      </c>
      <c r="T16" s="10">
        <f>BAR!T16*0.8</f>
        <v>19600</v>
      </c>
      <c r="U16" s="10">
        <f>BAR!U16*0.8</f>
        <v>19600</v>
      </c>
      <c r="V16" s="10">
        <f>BAR!V16*0.8</f>
        <v>19600</v>
      </c>
      <c r="W16" s="10">
        <f>BAR!W16*0.8</f>
        <v>22800</v>
      </c>
      <c r="X16" s="10">
        <f>BAR!X16*0.8</f>
        <v>22800</v>
      </c>
      <c r="Y16" s="54">
        <f>BAR!Y16*0.8</f>
        <v>22800</v>
      </c>
      <c r="Z16" s="54">
        <f>BAR!Z16*0.8</f>
        <v>22800</v>
      </c>
      <c r="AA16" s="54">
        <f>BAR!AA16*0.8</f>
        <v>22800</v>
      </c>
      <c r="AB16" s="54">
        <f>BAR!AB16*0.8</f>
        <v>22800</v>
      </c>
      <c r="AC16" s="54">
        <f>BAR!AC16*0.8</f>
        <v>22800</v>
      </c>
      <c r="AD16" s="10">
        <f>BAR!AD16*0.8</f>
        <v>22800</v>
      </c>
      <c r="AE16" s="10">
        <f>BAR!AE16*0.8</f>
        <v>22800</v>
      </c>
      <c r="AF16" s="10">
        <f>BAR!AF16*0.8</f>
        <v>22800</v>
      </c>
      <c r="AG16" s="60">
        <f>BAR!AG16*0.8</f>
        <v>27600</v>
      </c>
      <c r="AH16" s="60">
        <f>BAR!AH16*0.8</f>
        <v>27600</v>
      </c>
      <c r="AI16" s="60">
        <f>BAR!AI16*0.8</f>
        <v>27600</v>
      </c>
      <c r="AJ16" s="60">
        <f>BAR!AJ16*0.8</f>
        <v>27600</v>
      </c>
      <c r="AK16" s="60">
        <f>BAR!AK16*0.8</f>
        <v>29200</v>
      </c>
      <c r="AL16" s="10">
        <f>BAR!AL16*0.8</f>
        <v>29200</v>
      </c>
      <c r="AM16" s="10">
        <f>BAR!AM16*0.8</f>
        <v>29200</v>
      </c>
      <c r="AN16" s="54">
        <f>BAR!AN16*0.8</f>
        <v>29200</v>
      </c>
      <c r="AO16" s="54">
        <f>BAR!AO16*0.8</f>
        <v>29200</v>
      </c>
      <c r="AP16" s="54">
        <f>BAR!AP16*0.8</f>
        <v>29200</v>
      </c>
      <c r="AQ16" s="54">
        <f>BAR!AQ16*0.8</f>
        <v>29200</v>
      </c>
      <c r="AR16" s="10">
        <f>BAR!AR16*0.8</f>
        <v>29200</v>
      </c>
      <c r="AS16" s="10">
        <f>BAR!AS16*0.8</f>
        <v>29200</v>
      </c>
      <c r="AT16" s="10">
        <f>BAR!AT16*0.8</f>
        <v>24000</v>
      </c>
      <c r="AU16" s="10">
        <f>BAR!AU16*0.8</f>
        <v>24000</v>
      </c>
      <c r="AV16" s="10">
        <f>BAR!AV16*0.8</f>
        <v>24000</v>
      </c>
      <c r="AW16" s="10">
        <f>BAR!AW16*0.8</f>
        <v>25200</v>
      </c>
      <c r="AX16" s="10">
        <f>BAR!AX16*0.8</f>
        <v>25200</v>
      </c>
      <c r="AY16" s="10">
        <f>BAR!AY16*0.8</f>
        <v>25200</v>
      </c>
      <c r="AZ16" s="10">
        <f>BAR!AZ16*0.8</f>
        <v>25200</v>
      </c>
      <c r="BA16" s="10">
        <f>BAR!BA16*0.8</f>
        <v>25200</v>
      </c>
      <c r="BB16" s="10">
        <f>BAR!BB16*0.8</f>
        <v>25200</v>
      </c>
      <c r="BC16" s="10">
        <f>BAR!BC16*0.8</f>
        <v>25200</v>
      </c>
      <c r="BD16" s="10">
        <f>BAR!BD16*0.8</f>
        <v>25200</v>
      </c>
      <c r="BE16" s="10">
        <f>BAR!BE16*0.8</f>
        <v>27600</v>
      </c>
      <c r="BF16" s="10">
        <f>BAR!BF16*0.8</f>
        <v>27600</v>
      </c>
      <c r="BG16" s="10">
        <f>BAR!BG16*0.8</f>
        <v>24000</v>
      </c>
      <c r="BH16" s="10">
        <f>BAR!BH16*0.8</f>
        <v>24000</v>
      </c>
      <c r="BI16" s="10">
        <f>BAR!BI16*0.8</f>
        <v>24000</v>
      </c>
      <c r="BJ16" s="10">
        <f>BAR!BJ16*0.8</f>
        <v>24000</v>
      </c>
      <c r="BK16" s="10">
        <f>BAR!BK16*0.8</f>
        <v>26400</v>
      </c>
      <c r="BL16" s="10">
        <f>BAR!BL16*0.8</f>
        <v>26400</v>
      </c>
      <c r="BM16" s="10">
        <f>BAR!BM16*0.8</f>
        <v>26400</v>
      </c>
      <c r="BN16" s="10">
        <f>BAR!BN16*0.8</f>
        <v>26400</v>
      </c>
      <c r="BO16" s="10">
        <f>BAR!BO16*0.8</f>
        <v>24000</v>
      </c>
      <c r="BP16" s="10">
        <f>BAR!BP16*0.8</f>
        <v>24000</v>
      </c>
      <c r="BQ16" s="10">
        <f>BAR!BQ16*0.8</f>
        <v>24000</v>
      </c>
      <c r="BR16" s="10">
        <f>BAR!BR16*0.8</f>
        <v>24000</v>
      </c>
      <c r="BS16" s="10">
        <f>BAR!BS16*0.8</f>
        <v>24000</v>
      </c>
      <c r="BT16" s="10">
        <f>BAR!BT16*0.8</f>
        <v>25200</v>
      </c>
      <c r="BU16" s="10">
        <f>BAR!BU16*0.8</f>
        <v>25200</v>
      </c>
      <c r="BV16" s="10">
        <f>BAR!BV16*0.8</f>
        <v>24000</v>
      </c>
      <c r="BW16" s="10">
        <f>BAR!BW16*0.8</f>
        <v>24000</v>
      </c>
      <c r="BX16" s="10">
        <f>BAR!BX16*0.8</f>
        <v>24000</v>
      </c>
      <c r="BY16" s="10">
        <f>BAR!BY16*0.8</f>
        <v>24000</v>
      </c>
      <c r="BZ16" s="10">
        <f>BAR!BZ16*0.8</f>
        <v>24000</v>
      </c>
      <c r="CA16" s="10">
        <f>BAR!CA16*0.8</f>
        <v>25200</v>
      </c>
      <c r="CB16" s="10">
        <f>BAR!CB16*0.8</f>
        <v>25200</v>
      </c>
      <c r="CC16" s="10">
        <f>BAR!CC16*0.8</f>
        <v>24000</v>
      </c>
      <c r="CD16" s="10">
        <f>BAR!CD16*0.8</f>
        <v>24000</v>
      </c>
      <c r="CE16" s="10">
        <f>BAR!CE16*0.8</f>
        <v>24000</v>
      </c>
      <c r="CF16" s="10">
        <f>BAR!CF16*0.8</f>
        <v>24000</v>
      </c>
      <c r="CG16" s="10">
        <f>BAR!CG16*0.8</f>
        <v>24000</v>
      </c>
      <c r="CH16" s="10">
        <f>BAR!CH16*0.8</f>
        <v>25200</v>
      </c>
      <c r="CI16" s="10">
        <f>BAR!CI16*0.8</f>
        <v>25200</v>
      </c>
      <c r="CJ16" s="10">
        <f>BAR!CJ16*0.8</f>
        <v>24000</v>
      </c>
      <c r="CK16" s="10">
        <f>BAR!CK16*0.8</f>
        <v>24000</v>
      </c>
      <c r="CL16" s="10">
        <f>BAR!CL16*0.8</f>
        <v>24000</v>
      </c>
      <c r="CM16" s="10">
        <f>BAR!CM16*0.8</f>
        <v>24000</v>
      </c>
      <c r="CN16" s="10">
        <f>BAR!CN16*0.8</f>
        <v>24000</v>
      </c>
      <c r="CO16" s="10">
        <f>BAR!CO16*0.8</f>
        <v>25200</v>
      </c>
      <c r="CP16" s="10">
        <f>BAR!CP16*0.8</f>
        <v>25200</v>
      </c>
      <c r="CQ16" s="10">
        <f>BAR!CQ16*0.8</f>
        <v>24000</v>
      </c>
      <c r="CR16" s="10">
        <f>BAR!CR16*0.8</f>
        <v>24000</v>
      </c>
      <c r="CS16" s="10">
        <f>BAR!CS16*0.8</f>
        <v>24000</v>
      </c>
      <c r="CT16" s="10">
        <f>BAR!CT16*0.8</f>
        <v>24000</v>
      </c>
      <c r="CU16" s="10">
        <f>BAR!CU16*0.8</f>
        <v>24000</v>
      </c>
      <c r="CV16" s="10">
        <f>BAR!CV16*0.8</f>
        <v>24000</v>
      </c>
      <c r="CW16" s="10">
        <f>BAR!CW16*0.8</f>
        <v>24000</v>
      </c>
      <c r="CX16" s="10">
        <f>BAR!CX16*0.8</f>
        <v>21600</v>
      </c>
      <c r="CY16" s="10">
        <f>BAR!CY16*0.8</f>
        <v>21600</v>
      </c>
      <c r="CZ16" s="10">
        <f>BAR!CZ16*0.8</f>
        <v>21600</v>
      </c>
      <c r="DA16" s="10">
        <f>BAR!DA16*0.8</f>
        <v>21600</v>
      </c>
      <c r="DB16" s="10">
        <f>BAR!DB16*0.8</f>
        <v>21600</v>
      </c>
      <c r="DC16" s="10">
        <f>BAR!DC16*0.8</f>
        <v>22800</v>
      </c>
      <c r="DD16" s="10">
        <f>BAR!DD16*0.8</f>
        <v>22800</v>
      </c>
      <c r="DE16" s="10">
        <f>BAR!DE16*0.8</f>
        <v>21600</v>
      </c>
      <c r="DF16" s="10">
        <f>BAR!DF16*0.8</f>
        <v>21600</v>
      </c>
      <c r="DG16" s="10">
        <f>BAR!DG16*0.8</f>
        <v>21600</v>
      </c>
      <c r="DH16" s="10">
        <f>BAR!DH16*0.8</f>
        <v>21600</v>
      </c>
      <c r="DI16" s="10">
        <f>BAR!DI16*0.8</f>
        <v>21600</v>
      </c>
      <c r="DJ16" s="10">
        <f>BAR!DJ16*0.8</f>
        <v>22800</v>
      </c>
      <c r="DK16" s="10">
        <f>BAR!DK16*0.8</f>
        <v>22800</v>
      </c>
      <c r="DL16" s="10">
        <f>BAR!DL16*0.8</f>
        <v>21600</v>
      </c>
      <c r="DM16" s="10">
        <f>BAR!DM16*0.8</f>
        <v>21600</v>
      </c>
      <c r="DN16" s="10">
        <f>BAR!DN16*0.8</f>
        <v>21600</v>
      </c>
      <c r="DO16" s="10">
        <f>BAR!DO16*0.8</f>
        <v>21600</v>
      </c>
      <c r="DP16" s="10">
        <f>BAR!DP16*0.8</f>
        <v>21600</v>
      </c>
      <c r="DQ16" s="10">
        <f>BAR!DQ16*0.8</f>
        <v>22800</v>
      </c>
      <c r="DR16" s="10">
        <f>BAR!DR16*0.8</f>
        <v>22800</v>
      </c>
      <c r="DS16" s="10">
        <f>BAR!DS16*0.8</f>
        <v>21600</v>
      </c>
      <c r="DT16" s="10">
        <f>BAR!DT16*0.8</f>
        <v>21600</v>
      </c>
      <c r="DU16" s="10">
        <f>BAR!DU16*0.8</f>
        <v>21600</v>
      </c>
      <c r="DV16" s="10">
        <f>BAR!DV16*0.8</f>
        <v>21600</v>
      </c>
      <c r="DW16" s="10">
        <f>BAR!DW16*0.8</f>
        <v>21600</v>
      </c>
      <c r="DX16" s="10">
        <f>BAR!DX16*0.8</f>
        <v>21600</v>
      </c>
      <c r="DY16" s="10">
        <f>BAR!DY16*0.8</f>
        <v>22800</v>
      </c>
      <c r="DZ16" s="10">
        <f>BAR!DZ16*0.8</f>
        <v>22800</v>
      </c>
      <c r="EA16" s="54">
        <f>BAR!EA16*0.8</f>
        <v>22800</v>
      </c>
      <c r="EB16" s="54">
        <f>BAR!EB16*0.8</f>
        <v>22800</v>
      </c>
      <c r="EC16" s="54">
        <f>BAR!EC16*0.8</f>
        <v>22800</v>
      </c>
      <c r="ED16" s="54">
        <f>BAR!ED16*0.8</f>
        <v>22800</v>
      </c>
      <c r="EE16" s="10">
        <f>BAR!EE16*0.8</f>
        <v>22800</v>
      </c>
      <c r="EF16" s="10">
        <f>BAR!EF16*0.8</f>
        <v>22800</v>
      </c>
      <c r="EG16" s="10">
        <f>BAR!EG16*0.8</f>
        <v>22800</v>
      </c>
      <c r="EH16" s="10">
        <f>BAR!EH16*0.8</f>
        <v>22800</v>
      </c>
      <c r="EI16" s="10">
        <f>BAR!EI16*0.8</f>
        <v>22800</v>
      </c>
      <c r="EJ16" s="54">
        <f>BAR!EJ16*0.8</f>
        <v>22800</v>
      </c>
      <c r="EK16" s="54">
        <f>BAR!EK16*0.8</f>
        <v>22800</v>
      </c>
      <c r="EL16" s="54">
        <f>BAR!EL16*0.8</f>
        <v>22800</v>
      </c>
      <c r="EM16" s="54">
        <f>BAR!EM16*0.8</f>
        <v>22800</v>
      </c>
      <c r="EN16" s="60">
        <f>BAR!EN16*0.8</f>
        <v>22800</v>
      </c>
      <c r="EO16" s="60">
        <f>BAR!EO16*0.8</f>
        <v>19280</v>
      </c>
      <c r="EP16" s="60">
        <f>BAR!EP16*0.8</f>
        <v>19280</v>
      </c>
      <c r="EQ16" s="60">
        <f>BAR!EQ16*0.8</f>
        <v>19280</v>
      </c>
      <c r="ER16" s="60">
        <f>BAR!ER16*0.8</f>
        <v>19280</v>
      </c>
      <c r="ES16" s="60">
        <f>BAR!ES16*0.8</f>
        <v>20000</v>
      </c>
      <c r="ET16" s="60">
        <f>BAR!ET16*0.8</f>
        <v>20000</v>
      </c>
      <c r="EU16" s="60">
        <f>BAR!EU16*0.8</f>
        <v>19280</v>
      </c>
      <c r="EV16" s="60">
        <f>BAR!EV16*0.8</f>
        <v>19280</v>
      </c>
      <c r="EW16" s="60">
        <f>BAR!EW16*0.8</f>
        <v>19280</v>
      </c>
      <c r="EX16" s="60">
        <f>BAR!EX16*0.8</f>
        <v>19280</v>
      </c>
      <c r="EY16" s="60">
        <f>BAR!EY16*0.8</f>
        <v>19280</v>
      </c>
      <c r="EZ16" s="60">
        <f>BAR!EZ16*0.8</f>
        <v>20000</v>
      </c>
      <c r="FA16" s="60">
        <f>BAR!FA16*0.8</f>
        <v>20000</v>
      </c>
      <c r="FB16" s="60">
        <f>BAR!FB16*0.8</f>
        <v>18720</v>
      </c>
      <c r="FC16" s="60">
        <f>BAR!FC16*0.8</f>
        <v>18720</v>
      </c>
      <c r="FD16" s="60">
        <f>BAR!FD16*0.8</f>
        <v>18720</v>
      </c>
      <c r="FE16" s="60">
        <f>BAR!FE16*0.8</f>
        <v>18720</v>
      </c>
      <c r="FF16" s="60">
        <f>BAR!FF16*0.8</f>
        <v>18720</v>
      </c>
      <c r="FG16" s="60">
        <f>BAR!FG16*0.8</f>
        <v>19280</v>
      </c>
      <c r="FH16" s="60">
        <f>BAR!FH16*0.8</f>
        <v>19280</v>
      </c>
      <c r="FI16" s="60">
        <f>BAR!FI16*0.8</f>
        <v>18720</v>
      </c>
      <c r="FJ16" s="60">
        <f>BAR!FJ16*0.8</f>
        <v>18720</v>
      </c>
      <c r="FK16" s="60">
        <f>BAR!FK16*0.8</f>
        <v>18720</v>
      </c>
      <c r="FL16" s="60">
        <f>BAR!FL16*0.8</f>
        <v>18720</v>
      </c>
      <c r="FM16" s="60">
        <f>BAR!FM16*0.8</f>
        <v>18720</v>
      </c>
      <c r="FN16" s="60">
        <f>BAR!FN16*0.8</f>
        <v>19280</v>
      </c>
      <c r="FO16" s="60">
        <f>BAR!FO16*0.8</f>
        <v>19280</v>
      </c>
      <c r="FP16" s="60">
        <f>BAR!FP16*0.8</f>
        <v>19280</v>
      </c>
      <c r="FQ16" s="60">
        <f>BAR!FQ16*0.8</f>
        <v>19280</v>
      </c>
      <c r="FR16" s="60">
        <f>BAR!FR16*0.8</f>
        <v>19280</v>
      </c>
      <c r="FS16" s="60">
        <f>BAR!FS16*0.8</f>
        <v>19280</v>
      </c>
      <c r="FT16" s="60">
        <f>BAR!FT16*0.8</f>
        <v>19280</v>
      </c>
      <c r="FU16" s="60">
        <f>BAR!FU16*0.8</f>
        <v>19280</v>
      </c>
      <c r="FV16" s="60">
        <f>BAR!FV16*0.8</f>
        <v>19280</v>
      </c>
      <c r="FW16" s="60">
        <f>BAR!FW16*0.8</f>
        <v>18160</v>
      </c>
      <c r="FX16" s="60">
        <f>BAR!FX16*0.8</f>
        <v>18160</v>
      </c>
      <c r="FY16" s="60">
        <f>BAR!FY16*0.8</f>
        <v>18160</v>
      </c>
      <c r="FZ16" s="60">
        <f>BAR!FZ16*0.8</f>
        <v>18160</v>
      </c>
      <c r="GA16" s="60">
        <f>BAR!GA16*0.8</f>
        <v>18160</v>
      </c>
      <c r="GB16" s="60">
        <f>BAR!GB16*0.8</f>
        <v>18720</v>
      </c>
      <c r="GC16" s="60">
        <f>BAR!GC16*0.8</f>
        <v>18720</v>
      </c>
      <c r="GD16" s="60">
        <f>BAR!GD16*0.8</f>
        <v>18160</v>
      </c>
      <c r="GE16" s="60">
        <f>BAR!GE16*0.8</f>
        <v>18160</v>
      </c>
      <c r="GF16" s="60">
        <f>BAR!GF16*0.8</f>
        <v>18160</v>
      </c>
      <c r="GG16" s="60">
        <f>BAR!GG16*0.8</f>
        <v>18160</v>
      </c>
      <c r="GH16" s="60">
        <f>BAR!GH16*0.8</f>
        <v>18160</v>
      </c>
      <c r="GI16" s="60">
        <f>BAR!GI16*0.8</f>
        <v>18720</v>
      </c>
      <c r="GJ16" s="60">
        <f>BAR!GJ16*0.8</f>
        <v>18720</v>
      </c>
      <c r="GK16" s="60">
        <f>BAR!GK16*0.8</f>
        <v>18160</v>
      </c>
      <c r="GL16" s="60">
        <f>BAR!GL16*0.8</f>
        <v>18160</v>
      </c>
      <c r="GM16" s="60">
        <f>BAR!GM16*0.8</f>
        <v>18160</v>
      </c>
      <c r="GN16" s="60">
        <f>BAR!GN16*0.8</f>
        <v>18160</v>
      </c>
      <c r="GO16" s="60">
        <f>BAR!GO16*0.8</f>
        <v>18160</v>
      </c>
      <c r="GP16" s="60">
        <f>BAR!GP16*0.8</f>
        <v>18720</v>
      </c>
      <c r="GQ16" s="60">
        <f>BAR!GQ16*0.8</f>
        <v>18720</v>
      </c>
      <c r="GR16" s="60">
        <f>BAR!GR16*0.8</f>
        <v>18160</v>
      </c>
      <c r="GS16" s="60">
        <f>BAR!GS16*0.8</f>
        <v>18160</v>
      </c>
      <c r="GT16" s="60">
        <f>BAR!GT16*0.8</f>
        <v>18160</v>
      </c>
      <c r="GU16" s="60">
        <f>BAR!GU16*0.8</f>
        <v>18160</v>
      </c>
      <c r="GV16" s="60">
        <f>BAR!GV16*0.8</f>
        <v>18160</v>
      </c>
      <c r="GW16" s="60">
        <f>BAR!GW16*0.8</f>
        <v>18720</v>
      </c>
      <c r="GX16" s="60">
        <f>BAR!GX16*0.8</f>
        <v>18720</v>
      </c>
      <c r="GY16" s="60">
        <f>BAR!GY16*0.8</f>
        <v>18160</v>
      </c>
      <c r="GZ16" s="60">
        <f>BAR!GZ16*0.8</f>
        <v>18160</v>
      </c>
      <c r="HA16" s="60">
        <f>BAR!HA16*0.8</f>
        <v>18160</v>
      </c>
      <c r="HB16" s="60">
        <f>BAR!HB16*0.8</f>
        <v>18160</v>
      </c>
      <c r="HC16" s="60">
        <f>BAR!HC16*0.8</f>
        <v>18160</v>
      </c>
      <c r="HD16" s="60">
        <f>BAR!HD16*0.8</f>
        <v>20000</v>
      </c>
      <c r="HE16" s="60">
        <f>BAR!HE16*0.8</f>
        <v>20000</v>
      </c>
      <c r="HF16" s="60">
        <f>BAR!HF16*0.8</f>
        <v>19280</v>
      </c>
      <c r="HG16" s="60">
        <f>BAR!HG16*0.8</f>
        <v>19280</v>
      </c>
      <c r="HH16" s="60">
        <f>BAR!HH16*0.8</f>
        <v>19280</v>
      </c>
      <c r="HI16" s="60">
        <f>BAR!HI16*0.8</f>
        <v>19280</v>
      </c>
      <c r="HJ16" s="60">
        <f>BAR!HJ16*0.8</f>
        <v>19280</v>
      </c>
      <c r="HK16" s="60">
        <f>BAR!HK16*0.8</f>
        <v>22400</v>
      </c>
      <c r="HL16" s="60">
        <f>BAR!HL16*0.8</f>
        <v>22400</v>
      </c>
      <c r="HM16" s="60">
        <f>BAR!HM16*0.8</f>
        <v>22400</v>
      </c>
      <c r="HN16" s="60">
        <f>BAR!HN16*0.8</f>
        <v>22400</v>
      </c>
      <c r="HO16" s="60">
        <f>BAR!HO16*0.8</f>
        <v>22400</v>
      </c>
      <c r="HP16" s="60">
        <f>BAR!HP16*0.8</f>
        <v>22400</v>
      </c>
      <c r="HQ16" s="60">
        <f>BAR!HQ16*0.8</f>
        <v>22400</v>
      </c>
      <c r="HR16" s="60">
        <f>BAR!HR16*0.8</f>
        <v>23200</v>
      </c>
      <c r="HS16" s="60">
        <f>BAR!HS16*0.8</f>
        <v>23200</v>
      </c>
      <c r="HT16" s="60">
        <f>BAR!HT16*0.8</f>
        <v>23200</v>
      </c>
      <c r="HU16" s="60">
        <f>BAR!HU16*0.8</f>
        <v>23200</v>
      </c>
    </row>
    <row r="17" spans="1:229" s="7" customFormat="1" x14ac:dyDescent="0.2">
      <c r="A17" s="6" t="s">
        <v>8</v>
      </c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54"/>
      <c r="Z17" s="54"/>
      <c r="AA17" s="54"/>
      <c r="AB17" s="54"/>
      <c r="AC17" s="54"/>
      <c r="AD17" s="10"/>
      <c r="AE17" s="10"/>
      <c r="AF17" s="10"/>
      <c r="AG17" s="60"/>
      <c r="AH17" s="60"/>
      <c r="AI17" s="60"/>
      <c r="AJ17" s="60"/>
      <c r="AK17" s="60"/>
      <c r="AL17" s="10"/>
      <c r="AM17" s="10"/>
      <c r="AN17" s="54"/>
      <c r="AO17" s="54"/>
      <c r="AP17" s="54"/>
      <c r="AQ17" s="54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54"/>
      <c r="EB17" s="54"/>
      <c r="EC17" s="54"/>
      <c r="ED17" s="54"/>
      <c r="EE17" s="10"/>
      <c r="EF17" s="10"/>
      <c r="EG17" s="10"/>
      <c r="EH17" s="10"/>
      <c r="EI17" s="10"/>
      <c r="EJ17" s="54"/>
      <c r="EK17" s="54"/>
      <c r="EL17" s="54"/>
      <c r="EM17" s="54"/>
      <c r="EN17" s="60"/>
      <c r="EO17" s="60"/>
      <c r="EP17" s="60"/>
      <c r="EQ17" s="60"/>
      <c r="ER17" s="60"/>
      <c r="ES17" s="60"/>
      <c r="ET17" s="60"/>
      <c r="EU17" s="60"/>
      <c r="EV17" s="60"/>
      <c r="EW17" s="60"/>
      <c r="EX17" s="60"/>
      <c r="EY17" s="60"/>
      <c r="EZ17" s="60"/>
      <c r="FA17" s="60"/>
      <c r="FB17" s="60"/>
      <c r="FC17" s="60"/>
      <c r="FD17" s="60"/>
      <c r="FE17" s="60"/>
      <c r="FF17" s="60"/>
      <c r="FG17" s="60"/>
      <c r="FH17" s="60"/>
      <c r="FI17" s="60"/>
      <c r="FJ17" s="60"/>
      <c r="FK17" s="60"/>
      <c r="FL17" s="60"/>
      <c r="FM17" s="60"/>
      <c r="FN17" s="60"/>
      <c r="FO17" s="60"/>
      <c r="FP17" s="60"/>
      <c r="FQ17" s="60"/>
      <c r="FR17" s="60"/>
      <c r="FS17" s="60"/>
      <c r="FT17" s="60"/>
      <c r="FU17" s="60"/>
      <c r="FV17" s="60"/>
      <c r="FW17" s="60"/>
      <c r="FX17" s="60"/>
      <c r="FY17" s="60"/>
      <c r="FZ17" s="60"/>
      <c r="GA17" s="60"/>
      <c r="GB17" s="60"/>
      <c r="GC17" s="60"/>
      <c r="GD17" s="60"/>
      <c r="GE17" s="60"/>
      <c r="GF17" s="60"/>
      <c r="GG17" s="60"/>
      <c r="GH17" s="60"/>
      <c r="GI17" s="60"/>
      <c r="GJ17" s="60"/>
      <c r="GK17" s="60"/>
      <c r="GL17" s="60"/>
      <c r="GM17" s="60"/>
      <c r="GN17" s="60"/>
      <c r="GO17" s="60"/>
      <c r="GP17" s="60"/>
      <c r="GQ17" s="60"/>
      <c r="GR17" s="60"/>
      <c r="GS17" s="60"/>
      <c r="GT17" s="60"/>
      <c r="GU17" s="60"/>
      <c r="GV17" s="60"/>
      <c r="GW17" s="60"/>
      <c r="GX17" s="60"/>
      <c r="GY17" s="60"/>
      <c r="GZ17" s="60"/>
      <c r="HA17" s="60"/>
      <c r="HB17" s="60"/>
      <c r="HC17" s="60"/>
      <c r="HD17" s="60"/>
      <c r="HE17" s="60"/>
      <c r="HF17" s="60"/>
      <c r="HG17" s="60"/>
      <c r="HH17" s="60"/>
      <c r="HI17" s="60"/>
      <c r="HJ17" s="60"/>
      <c r="HK17" s="60"/>
      <c r="HL17" s="60"/>
      <c r="HM17" s="60"/>
      <c r="HN17" s="60"/>
      <c r="HO17" s="60"/>
      <c r="HP17" s="60"/>
      <c r="HQ17" s="60"/>
      <c r="HR17" s="60"/>
      <c r="HS17" s="60"/>
      <c r="HT17" s="60"/>
      <c r="HU17" s="60"/>
    </row>
    <row r="18" spans="1:229" s="7" customFormat="1" x14ac:dyDescent="0.2">
      <c r="A18" s="8">
        <v>1</v>
      </c>
      <c r="B18" s="10">
        <f>BAR!B18*0.8</f>
        <v>18000</v>
      </c>
      <c r="C18" s="10">
        <f>BAR!C18*0.8</f>
        <v>18800</v>
      </c>
      <c r="D18" s="10">
        <f>BAR!D18*0.8</f>
        <v>17600</v>
      </c>
      <c r="E18" s="10">
        <f>BAR!E18*0.8</f>
        <v>17600</v>
      </c>
      <c r="F18" s="10">
        <f>BAR!F18*0.8</f>
        <v>17600</v>
      </c>
      <c r="G18" s="10">
        <f>BAR!G18*0.8</f>
        <v>17600</v>
      </c>
      <c r="H18" s="10">
        <f>BAR!H18*0.8</f>
        <v>18800</v>
      </c>
      <c r="I18" s="10">
        <f>BAR!I18*0.8</f>
        <v>20800</v>
      </c>
      <c r="J18" s="10">
        <f>BAR!J18*0.8</f>
        <v>20800</v>
      </c>
      <c r="K18" s="10">
        <f>BAR!K18*0.8</f>
        <v>18000</v>
      </c>
      <c r="L18" s="10">
        <f>BAR!L18*0.8</f>
        <v>18000</v>
      </c>
      <c r="M18" s="10">
        <f>BAR!M18*0.8</f>
        <v>18000</v>
      </c>
      <c r="N18" s="10">
        <f>BAR!N18*0.8</f>
        <v>18000</v>
      </c>
      <c r="O18" s="10">
        <f>BAR!O18*0.8</f>
        <v>18000</v>
      </c>
      <c r="P18" s="10">
        <f>BAR!P18*0.8</f>
        <v>19600</v>
      </c>
      <c r="Q18" s="10">
        <f>BAR!Q18*0.8</f>
        <v>19600</v>
      </c>
      <c r="R18" s="10">
        <f>BAR!R18*0.8</f>
        <v>18800</v>
      </c>
      <c r="S18" s="10">
        <f>BAR!S18*0.8</f>
        <v>18800</v>
      </c>
      <c r="T18" s="10">
        <f>BAR!T18*0.8</f>
        <v>18800</v>
      </c>
      <c r="U18" s="10">
        <f>BAR!U18*0.8</f>
        <v>18800</v>
      </c>
      <c r="V18" s="10">
        <f>BAR!V18*0.8</f>
        <v>18800</v>
      </c>
      <c r="W18" s="10">
        <f>BAR!W18*0.8</f>
        <v>22000</v>
      </c>
      <c r="X18" s="10">
        <f>BAR!X18*0.8</f>
        <v>22000</v>
      </c>
      <c r="Y18" s="54">
        <f>BAR!Y18*0.8</f>
        <v>22000</v>
      </c>
      <c r="Z18" s="54">
        <f>BAR!Z18*0.8</f>
        <v>22000</v>
      </c>
      <c r="AA18" s="54">
        <f>BAR!AA18*0.8</f>
        <v>22000</v>
      </c>
      <c r="AB18" s="54">
        <f>BAR!AB18*0.8</f>
        <v>22000</v>
      </c>
      <c r="AC18" s="54">
        <f>BAR!AC18*0.8</f>
        <v>22000</v>
      </c>
      <c r="AD18" s="10">
        <f>BAR!AD18*0.8</f>
        <v>22000</v>
      </c>
      <c r="AE18" s="10">
        <f>BAR!AE18*0.8</f>
        <v>22000</v>
      </c>
      <c r="AF18" s="10">
        <f>BAR!AF18*0.8</f>
        <v>22000</v>
      </c>
      <c r="AG18" s="60">
        <f>BAR!AG18*0.8</f>
        <v>26800</v>
      </c>
      <c r="AH18" s="60">
        <f>BAR!AH18*0.8</f>
        <v>26800</v>
      </c>
      <c r="AI18" s="60">
        <f>BAR!AI18*0.8</f>
        <v>26800</v>
      </c>
      <c r="AJ18" s="60">
        <f>BAR!AJ18*0.8</f>
        <v>26800</v>
      </c>
      <c r="AK18" s="60">
        <f>BAR!AK18*0.8</f>
        <v>28400</v>
      </c>
      <c r="AL18" s="10">
        <f>BAR!AL18*0.8</f>
        <v>28400</v>
      </c>
      <c r="AM18" s="10">
        <f>BAR!AM18*0.8</f>
        <v>28400</v>
      </c>
      <c r="AN18" s="54">
        <f>BAR!AN18*0.8</f>
        <v>28400</v>
      </c>
      <c r="AO18" s="54">
        <f>BAR!AO18*0.8</f>
        <v>28400</v>
      </c>
      <c r="AP18" s="54">
        <f>BAR!AP18*0.8</f>
        <v>28400</v>
      </c>
      <c r="AQ18" s="54">
        <f>BAR!AQ18*0.8</f>
        <v>28400</v>
      </c>
      <c r="AR18" s="10">
        <f>BAR!AR18*0.8</f>
        <v>28400</v>
      </c>
      <c r="AS18" s="10">
        <f>BAR!AS18*0.8</f>
        <v>28400</v>
      </c>
      <c r="AT18" s="10">
        <f>BAR!AT18*0.8</f>
        <v>23200</v>
      </c>
      <c r="AU18" s="10">
        <f>BAR!AU18*0.8</f>
        <v>23200</v>
      </c>
      <c r="AV18" s="10">
        <f>BAR!AV18*0.8</f>
        <v>23200</v>
      </c>
      <c r="AW18" s="10">
        <f>BAR!AW18*0.8</f>
        <v>24400</v>
      </c>
      <c r="AX18" s="10">
        <f>BAR!AX18*0.8</f>
        <v>24400</v>
      </c>
      <c r="AY18" s="10">
        <f>BAR!AY18*0.8</f>
        <v>24400</v>
      </c>
      <c r="AZ18" s="10">
        <f>BAR!AZ18*0.8</f>
        <v>24400</v>
      </c>
      <c r="BA18" s="10">
        <f>BAR!BA18*0.8</f>
        <v>24400</v>
      </c>
      <c r="BB18" s="10">
        <f>BAR!BB18*0.8</f>
        <v>24400</v>
      </c>
      <c r="BC18" s="10">
        <f>BAR!BC18*0.8</f>
        <v>24400</v>
      </c>
      <c r="BD18" s="10">
        <f>BAR!BD18*0.8</f>
        <v>24400</v>
      </c>
      <c r="BE18" s="10">
        <f>BAR!BE18*0.8</f>
        <v>26800</v>
      </c>
      <c r="BF18" s="10">
        <f>BAR!BF18*0.8</f>
        <v>26800</v>
      </c>
      <c r="BG18" s="10">
        <f>BAR!BG18*0.8</f>
        <v>23200</v>
      </c>
      <c r="BH18" s="10">
        <f>BAR!BH18*0.8</f>
        <v>23200</v>
      </c>
      <c r="BI18" s="10">
        <f>BAR!BI18*0.8</f>
        <v>23200</v>
      </c>
      <c r="BJ18" s="10">
        <f>BAR!BJ18*0.8</f>
        <v>23200</v>
      </c>
      <c r="BK18" s="10">
        <f>BAR!BK18*0.8</f>
        <v>25600</v>
      </c>
      <c r="BL18" s="10">
        <f>BAR!BL18*0.8</f>
        <v>25600</v>
      </c>
      <c r="BM18" s="10">
        <f>BAR!BM18*0.8</f>
        <v>25600</v>
      </c>
      <c r="BN18" s="10">
        <f>BAR!BN18*0.8</f>
        <v>25600</v>
      </c>
      <c r="BO18" s="10">
        <f>BAR!BO18*0.8</f>
        <v>23200</v>
      </c>
      <c r="BP18" s="10">
        <f>BAR!BP18*0.8</f>
        <v>23200</v>
      </c>
      <c r="BQ18" s="10">
        <f>BAR!BQ18*0.8</f>
        <v>23200</v>
      </c>
      <c r="BR18" s="10">
        <f>BAR!BR18*0.8</f>
        <v>23200</v>
      </c>
      <c r="BS18" s="10">
        <f>BAR!BS18*0.8</f>
        <v>23200</v>
      </c>
      <c r="BT18" s="10">
        <f>BAR!BT18*0.8</f>
        <v>24400</v>
      </c>
      <c r="BU18" s="10">
        <f>BAR!BU18*0.8</f>
        <v>24400</v>
      </c>
      <c r="BV18" s="10">
        <f>BAR!BV18*0.8</f>
        <v>23200</v>
      </c>
      <c r="BW18" s="10">
        <f>BAR!BW18*0.8</f>
        <v>23200</v>
      </c>
      <c r="BX18" s="10">
        <f>BAR!BX18*0.8</f>
        <v>23200</v>
      </c>
      <c r="BY18" s="10">
        <f>BAR!BY18*0.8</f>
        <v>23200</v>
      </c>
      <c r="BZ18" s="10">
        <f>BAR!BZ18*0.8</f>
        <v>23200</v>
      </c>
      <c r="CA18" s="10">
        <f>BAR!CA18*0.8</f>
        <v>24400</v>
      </c>
      <c r="CB18" s="10">
        <f>BAR!CB18*0.8</f>
        <v>24400</v>
      </c>
      <c r="CC18" s="10">
        <f>BAR!CC18*0.8</f>
        <v>23200</v>
      </c>
      <c r="CD18" s="10">
        <f>BAR!CD18*0.8</f>
        <v>23200</v>
      </c>
      <c r="CE18" s="10">
        <f>BAR!CE18*0.8</f>
        <v>23200</v>
      </c>
      <c r="CF18" s="10">
        <f>BAR!CF18*0.8</f>
        <v>23200</v>
      </c>
      <c r="CG18" s="10">
        <f>BAR!CG18*0.8</f>
        <v>23200</v>
      </c>
      <c r="CH18" s="10">
        <f>BAR!CH18*0.8</f>
        <v>24400</v>
      </c>
      <c r="CI18" s="10">
        <f>BAR!CI18*0.8</f>
        <v>24400</v>
      </c>
      <c r="CJ18" s="10">
        <f>BAR!CJ18*0.8</f>
        <v>23200</v>
      </c>
      <c r="CK18" s="10">
        <f>BAR!CK18*0.8</f>
        <v>23200</v>
      </c>
      <c r="CL18" s="10">
        <f>BAR!CL18*0.8</f>
        <v>23200</v>
      </c>
      <c r="CM18" s="10">
        <f>BAR!CM18*0.8</f>
        <v>23200</v>
      </c>
      <c r="CN18" s="10">
        <f>BAR!CN18*0.8</f>
        <v>23200</v>
      </c>
      <c r="CO18" s="10">
        <f>BAR!CO18*0.8</f>
        <v>24400</v>
      </c>
      <c r="CP18" s="10">
        <f>BAR!CP18*0.8</f>
        <v>24400</v>
      </c>
      <c r="CQ18" s="10">
        <f>BAR!CQ18*0.8</f>
        <v>23200</v>
      </c>
      <c r="CR18" s="10">
        <f>BAR!CR18*0.8</f>
        <v>23200</v>
      </c>
      <c r="CS18" s="10">
        <f>BAR!CS18*0.8</f>
        <v>23200</v>
      </c>
      <c r="CT18" s="10">
        <f>BAR!CT18*0.8</f>
        <v>23200</v>
      </c>
      <c r="CU18" s="10">
        <f>BAR!CU18*0.8</f>
        <v>23200</v>
      </c>
      <c r="CV18" s="10">
        <f>BAR!CV18*0.8</f>
        <v>23200</v>
      </c>
      <c r="CW18" s="10">
        <f>BAR!CW18*0.8</f>
        <v>23200</v>
      </c>
      <c r="CX18" s="10">
        <f>BAR!CX18*0.8</f>
        <v>20800</v>
      </c>
      <c r="CY18" s="10">
        <f>BAR!CY18*0.8</f>
        <v>20800</v>
      </c>
      <c r="CZ18" s="10">
        <f>BAR!CZ18*0.8</f>
        <v>20800</v>
      </c>
      <c r="DA18" s="10">
        <f>BAR!DA18*0.8</f>
        <v>20800</v>
      </c>
      <c r="DB18" s="10">
        <f>BAR!DB18*0.8</f>
        <v>20800</v>
      </c>
      <c r="DC18" s="10">
        <f>BAR!DC18*0.8</f>
        <v>22000</v>
      </c>
      <c r="DD18" s="10">
        <f>BAR!DD18*0.8</f>
        <v>22000</v>
      </c>
      <c r="DE18" s="10">
        <f>BAR!DE18*0.8</f>
        <v>20800</v>
      </c>
      <c r="DF18" s="10">
        <f>BAR!DF18*0.8</f>
        <v>20800</v>
      </c>
      <c r="DG18" s="10">
        <f>BAR!DG18*0.8</f>
        <v>20800</v>
      </c>
      <c r="DH18" s="10">
        <f>BAR!DH18*0.8</f>
        <v>20800</v>
      </c>
      <c r="DI18" s="10">
        <f>BAR!DI18*0.8</f>
        <v>20800</v>
      </c>
      <c r="DJ18" s="10">
        <f>BAR!DJ18*0.8</f>
        <v>22000</v>
      </c>
      <c r="DK18" s="10">
        <f>BAR!DK18*0.8</f>
        <v>22000</v>
      </c>
      <c r="DL18" s="10">
        <f>BAR!DL18*0.8</f>
        <v>20800</v>
      </c>
      <c r="DM18" s="10">
        <f>BAR!DM18*0.8</f>
        <v>20800</v>
      </c>
      <c r="DN18" s="10">
        <f>BAR!DN18*0.8</f>
        <v>20800</v>
      </c>
      <c r="DO18" s="10">
        <f>BAR!DO18*0.8</f>
        <v>20800</v>
      </c>
      <c r="DP18" s="10">
        <f>BAR!DP18*0.8</f>
        <v>20800</v>
      </c>
      <c r="DQ18" s="10">
        <f>BAR!DQ18*0.8</f>
        <v>22000</v>
      </c>
      <c r="DR18" s="10">
        <f>BAR!DR18*0.8</f>
        <v>22000</v>
      </c>
      <c r="DS18" s="10">
        <f>BAR!DS18*0.8</f>
        <v>20800</v>
      </c>
      <c r="DT18" s="10">
        <f>BAR!DT18*0.8</f>
        <v>20800</v>
      </c>
      <c r="DU18" s="10">
        <f>BAR!DU18*0.8</f>
        <v>20800</v>
      </c>
      <c r="DV18" s="10">
        <f>BAR!DV18*0.8</f>
        <v>20800</v>
      </c>
      <c r="DW18" s="10">
        <f>BAR!DW18*0.8</f>
        <v>20800</v>
      </c>
      <c r="DX18" s="10">
        <f>BAR!DX18*0.8</f>
        <v>20800</v>
      </c>
      <c r="DY18" s="10">
        <f>BAR!DY18*0.8</f>
        <v>22000</v>
      </c>
      <c r="DZ18" s="10">
        <f>BAR!DZ18*0.8</f>
        <v>22000</v>
      </c>
      <c r="EA18" s="54">
        <f>BAR!EA18*0.8</f>
        <v>22000</v>
      </c>
      <c r="EB18" s="54">
        <f>BAR!EB18*0.8</f>
        <v>22000</v>
      </c>
      <c r="EC18" s="54">
        <f>BAR!EC18*0.8</f>
        <v>22000</v>
      </c>
      <c r="ED18" s="54">
        <f>BAR!ED18*0.8</f>
        <v>22000</v>
      </c>
      <c r="EE18" s="10">
        <f>BAR!EE18*0.8</f>
        <v>22000</v>
      </c>
      <c r="EF18" s="10">
        <f>BAR!EF18*0.8</f>
        <v>22000</v>
      </c>
      <c r="EG18" s="10">
        <f>BAR!EG18*0.8</f>
        <v>22000</v>
      </c>
      <c r="EH18" s="10">
        <f>BAR!EH18*0.8</f>
        <v>22000</v>
      </c>
      <c r="EI18" s="10">
        <f>BAR!EI18*0.8</f>
        <v>22000</v>
      </c>
      <c r="EJ18" s="54">
        <f>BAR!EJ18*0.8</f>
        <v>22000</v>
      </c>
      <c r="EK18" s="54">
        <f>BAR!EK18*0.8</f>
        <v>22000</v>
      </c>
      <c r="EL18" s="54">
        <f>BAR!EL18*0.8</f>
        <v>22000</v>
      </c>
      <c r="EM18" s="54">
        <f>BAR!EM18*0.8</f>
        <v>22000</v>
      </c>
      <c r="EN18" s="60">
        <f>BAR!EN18*0.8</f>
        <v>22000</v>
      </c>
      <c r="EO18" s="60">
        <f>BAR!EO18*0.8</f>
        <v>18480</v>
      </c>
      <c r="EP18" s="60">
        <f>BAR!EP18*0.8</f>
        <v>18480</v>
      </c>
      <c r="EQ18" s="60">
        <f>BAR!EQ18*0.8</f>
        <v>18480</v>
      </c>
      <c r="ER18" s="60">
        <f>BAR!ER18*0.8</f>
        <v>18480</v>
      </c>
      <c r="ES18" s="60">
        <f>BAR!ES18*0.8</f>
        <v>19200</v>
      </c>
      <c r="ET18" s="60">
        <f>BAR!ET18*0.8</f>
        <v>19200</v>
      </c>
      <c r="EU18" s="60">
        <f>BAR!EU18*0.8</f>
        <v>18480</v>
      </c>
      <c r="EV18" s="60">
        <f>BAR!EV18*0.8</f>
        <v>18480</v>
      </c>
      <c r="EW18" s="60">
        <f>BAR!EW18*0.8</f>
        <v>18480</v>
      </c>
      <c r="EX18" s="60">
        <f>BAR!EX18*0.8</f>
        <v>18480</v>
      </c>
      <c r="EY18" s="60">
        <f>BAR!EY18*0.8</f>
        <v>18480</v>
      </c>
      <c r="EZ18" s="60">
        <f>BAR!EZ18*0.8</f>
        <v>19200</v>
      </c>
      <c r="FA18" s="60">
        <f>BAR!FA18*0.8</f>
        <v>19200</v>
      </c>
      <c r="FB18" s="60">
        <f>BAR!FB18*0.8</f>
        <v>17920</v>
      </c>
      <c r="FC18" s="60">
        <f>BAR!FC18*0.8</f>
        <v>17920</v>
      </c>
      <c r="FD18" s="60">
        <f>BAR!FD18*0.8</f>
        <v>17920</v>
      </c>
      <c r="FE18" s="60">
        <f>BAR!FE18*0.8</f>
        <v>17920</v>
      </c>
      <c r="FF18" s="60">
        <f>BAR!FF18*0.8</f>
        <v>17920</v>
      </c>
      <c r="FG18" s="60">
        <f>BAR!FG18*0.8</f>
        <v>18480</v>
      </c>
      <c r="FH18" s="60">
        <f>BAR!FH18*0.8</f>
        <v>18480</v>
      </c>
      <c r="FI18" s="60">
        <f>BAR!FI18*0.8</f>
        <v>17920</v>
      </c>
      <c r="FJ18" s="60">
        <f>BAR!FJ18*0.8</f>
        <v>17920</v>
      </c>
      <c r="FK18" s="60">
        <f>BAR!FK18*0.8</f>
        <v>17920</v>
      </c>
      <c r="FL18" s="60">
        <f>BAR!FL18*0.8</f>
        <v>17920</v>
      </c>
      <c r="FM18" s="60">
        <f>BAR!FM18*0.8</f>
        <v>17920</v>
      </c>
      <c r="FN18" s="60">
        <f>BAR!FN18*0.8</f>
        <v>18480</v>
      </c>
      <c r="FO18" s="60">
        <f>BAR!FO18*0.8</f>
        <v>18480</v>
      </c>
      <c r="FP18" s="60">
        <f>BAR!FP18*0.8</f>
        <v>18480</v>
      </c>
      <c r="FQ18" s="60">
        <f>BAR!FQ18*0.8</f>
        <v>18480</v>
      </c>
      <c r="FR18" s="60">
        <f>BAR!FR18*0.8</f>
        <v>18480</v>
      </c>
      <c r="FS18" s="60">
        <f>BAR!FS18*0.8</f>
        <v>18480</v>
      </c>
      <c r="FT18" s="60">
        <f>BAR!FT18*0.8</f>
        <v>18480</v>
      </c>
      <c r="FU18" s="60">
        <f>BAR!FU18*0.8</f>
        <v>18480</v>
      </c>
      <c r="FV18" s="60">
        <f>BAR!FV18*0.8</f>
        <v>18480</v>
      </c>
      <c r="FW18" s="60">
        <f>BAR!FW18*0.8</f>
        <v>17360</v>
      </c>
      <c r="FX18" s="60">
        <f>BAR!FX18*0.8</f>
        <v>17360</v>
      </c>
      <c r="FY18" s="60">
        <f>BAR!FY18*0.8</f>
        <v>17360</v>
      </c>
      <c r="FZ18" s="60">
        <f>BAR!FZ18*0.8</f>
        <v>17360</v>
      </c>
      <c r="GA18" s="60">
        <f>BAR!GA18*0.8</f>
        <v>17360</v>
      </c>
      <c r="GB18" s="60">
        <f>BAR!GB18*0.8</f>
        <v>17920</v>
      </c>
      <c r="GC18" s="60">
        <f>BAR!GC18*0.8</f>
        <v>17920</v>
      </c>
      <c r="GD18" s="60">
        <f>BAR!GD18*0.8</f>
        <v>17360</v>
      </c>
      <c r="GE18" s="60">
        <f>BAR!GE18*0.8</f>
        <v>17360</v>
      </c>
      <c r="GF18" s="60">
        <f>BAR!GF18*0.8</f>
        <v>17360</v>
      </c>
      <c r="GG18" s="60">
        <f>BAR!GG18*0.8</f>
        <v>17360</v>
      </c>
      <c r="GH18" s="60">
        <f>BAR!GH18*0.8</f>
        <v>17360</v>
      </c>
      <c r="GI18" s="60">
        <f>BAR!GI18*0.8</f>
        <v>17920</v>
      </c>
      <c r="GJ18" s="60">
        <f>BAR!GJ18*0.8</f>
        <v>17920</v>
      </c>
      <c r="GK18" s="60">
        <f>BAR!GK18*0.8</f>
        <v>17360</v>
      </c>
      <c r="GL18" s="60">
        <f>BAR!GL18*0.8</f>
        <v>17360</v>
      </c>
      <c r="GM18" s="60">
        <f>BAR!GM18*0.8</f>
        <v>17360</v>
      </c>
      <c r="GN18" s="60">
        <f>BAR!GN18*0.8</f>
        <v>17360</v>
      </c>
      <c r="GO18" s="60">
        <f>BAR!GO18*0.8</f>
        <v>17360</v>
      </c>
      <c r="GP18" s="60">
        <f>BAR!GP18*0.8</f>
        <v>17920</v>
      </c>
      <c r="GQ18" s="60">
        <f>BAR!GQ18*0.8</f>
        <v>17920</v>
      </c>
      <c r="GR18" s="60">
        <f>BAR!GR18*0.8</f>
        <v>17360</v>
      </c>
      <c r="GS18" s="60">
        <f>BAR!GS18*0.8</f>
        <v>17360</v>
      </c>
      <c r="GT18" s="60">
        <f>BAR!GT18*0.8</f>
        <v>17360</v>
      </c>
      <c r="GU18" s="60">
        <f>BAR!GU18*0.8</f>
        <v>17360</v>
      </c>
      <c r="GV18" s="60">
        <f>BAR!GV18*0.8</f>
        <v>17360</v>
      </c>
      <c r="GW18" s="60">
        <f>BAR!GW18*0.8</f>
        <v>17920</v>
      </c>
      <c r="GX18" s="60">
        <f>BAR!GX18*0.8</f>
        <v>17920</v>
      </c>
      <c r="GY18" s="60">
        <f>BAR!GY18*0.8</f>
        <v>17360</v>
      </c>
      <c r="GZ18" s="60">
        <f>BAR!GZ18*0.8</f>
        <v>17360</v>
      </c>
      <c r="HA18" s="60">
        <f>BAR!HA18*0.8</f>
        <v>17360</v>
      </c>
      <c r="HB18" s="60">
        <f>BAR!HB18*0.8</f>
        <v>17360</v>
      </c>
      <c r="HC18" s="60">
        <f>BAR!HC18*0.8</f>
        <v>17360</v>
      </c>
      <c r="HD18" s="60">
        <f>BAR!HD18*0.8</f>
        <v>19200</v>
      </c>
      <c r="HE18" s="60">
        <f>BAR!HE18*0.8</f>
        <v>19200</v>
      </c>
      <c r="HF18" s="60">
        <f>BAR!HF18*0.8</f>
        <v>18480</v>
      </c>
      <c r="HG18" s="60">
        <f>BAR!HG18*0.8</f>
        <v>18480</v>
      </c>
      <c r="HH18" s="60">
        <f>BAR!HH18*0.8</f>
        <v>18480</v>
      </c>
      <c r="HI18" s="60">
        <f>BAR!HI18*0.8</f>
        <v>18480</v>
      </c>
      <c r="HJ18" s="60">
        <f>BAR!HJ18*0.8</f>
        <v>18480</v>
      </c>
      <c r="HK18" s="60">
        <f>BAR!HK18*0.8</f>
        <v>21600</v>
      </c>
      <c r="HL18" s="60">
        <f>BAR!HL18*0.8</f>
        <v>21600</v>
      </c>
      <c r="HM18" s="60">
        <f>BAR!HM18*0.8</f>
        <v>21600</v>
      </c>
      <c r="HN18" s="60">
        <f>BAR!HN18*0.8</f>
        <v>21600</v>
      </c>
      <c r="HO18" s="60">
        <f>BAR!HO18*0.8</f>
        <v>21600</v>
      </c>
      <c r="HP18" s="60">
        <f>BAR!HP18*0.8</f>
        <v>21600</v>
      </c>
      <c r="HQ18" s="60">
        <f>BAR!HQ18*0.8</f>
        <v>21600</v>
      </c>
      <c r="HR18" s="60">
        <f>BAR!HR18*0.8</f>
        <v>22400</v>
      </c>
      <c r="HS18" s="60">
        <f>BAR!HS18*0.8</f>
        <v>22400</v>
      </c>
      <c r="HT18" s="60">
        <f>BAR!HT18*0.8</f>
        <v>22400</v>
      </c>
      <c r="HU18" s="60">
        <f>BAR!HU18*0.8</f>
        <v>22400</v>
      </c>
    </row>
    <row r="19" spans="1:229" s="7" customFormat="1" x14ac:dyDescent="0.2">
      <c r="A19" s="8">
        <v>2</v>
      </c>
      <c r="B19" s="10">
        <f>BAR!B19*0.8</f>
        <v>20400</v>
      </c>
      <c r="C19" s="10">
        <f>BAR!C19*0.8</f>
        <v>21200</v>
      </c>
      <c r="D19" s="10">
        <f>BAR!D19*0.8</f>
        <v>20000</v>
      </c>
      <c r="E19" s="10">
        <f>BAR!E19*0.8</f>
        <v>20000</v>
      </c>
      <c r="F19" s="10">
        <f>BAR!F19*0.8</f>
        <v>20000</v>
      </c>
      <c r="G19" s="10">
        <f>BAR!G19*0.8</f>
        <v>20000</v>
      </c>
      <c r="H19" s="10">
        <f>BAR!H19*0.8</f>
        <v>21200</v>
      </c>
      <c r="I19" s="10">
        <f>BAR!I19*0.8</f>
        <v>23200</v>
      </c>
      <c r="J19" s="10">
        <f>BAR!J19*0.8</f>
        <v>23200</v>
      </c>
      <c r="K19" s="10">
        <f>BAR!K19*0.8</f>
        <v>20400</v>
      </c>
      <c r="L19" s="10">
        <f>BAR!L19*0.8</f>
        <v>20400</v>
      </c>
      <c r="M19" s="10">
        <f>BAR!M19*0.8</f>
        <v>20400</v>
      </c>
      <c r="N19" s="10">
        <f>BAR!N19*0.8</f>
        <v>20400</v>
      </c>
      <c r="O19" s="10">
        <f>BAR!O19*0.8</f>
        <v>20400</v>
      </c>
      <c r="P19" s="10">
        <f>BAR!P19*0.8</f>
        <v>22000</v>
      </c>
      <c r="Q19" s="10">
        <f>BAR!Q19*0.8</f>
        <v>22000</v>
      </c>
      <c r="R19" s="10">
        <f>BAR!R19*0.8</f>
        <v>21200</v>
      </c>
      <c r="S19" s="10">
        <f>BAR!S19*0.8</f>
        <v>21200</v>
      </c>
      <c r="T19" s="10">
        <f>BAR!T19*0.8</f>
        <v>21200</v>
      </c>
      <c r="U19" s="10">
        <f>BAR!U19*0.8</f>
        <v>21200</v>
      </c>
      <c r="V19" s="10">
        <f>BAR!V19*0.8</f>
        <v>21200</v>
      </c>
      <c r="W19" s="10">
        <f>BAR!W19*0.8</f>
        <v>24400</v>
      </c>
      <c r="X19" s="10">
        <f>BAR!X19*0.8</f>
        <v>24400</v>
      </c>
      <c r="Y19" s="54">
        <f>BAR!Y19*0.8</f>
        <v>24400</v>
      </c>
      <c r="Z19" s="54">
        <f>BAR!Z19*0.8</f>
        <v>24400</v>
      </c>
      <c r="AA19" s="54">
        <f>BAR!AA19*0.8</f>
        <v>24400</v>
      </c>
      <c r="AB19" s="54">
        <f>BAR!AB19*0.8</f>
        <v>24400</v>
      </c>
      <c r="AC19" s="54">
        <f>BAR!AC19*0.8</f>
        <v>24400</v>
      </c>
      <c r="AD19" s="10">
        <f>BAR!AD19*0.8</f>
        <v>24400</v>
      </c>
      <c r="AE19" s="10">
        <f>BAR!AE19*0.8</f>
        <v>24400</v>
      </c>
      <c r="AF19" s="10">
        <f>BAR!AF19*0.8</f>
        <v>24400</v>
      </c>
      <c r="AG19" s="60">
        <f>BAR!AG19*0.8</f>
        <v>29200</v>
      </c>
      <c r="AH19" s="60">
        <f>BAR!AH19*0.8</f>
        <v>29200</v>
      </c>
      <c r="AI19" s="60">
        <f>BAR!AI19*0.8</f>
        <v>29200</v>
      </c>
      <c r="AJ19" s="60">
        <f>BAR!AJ19*0.8</f>
        <v>29200</v>
      </c>
      <c r="AK19" s="60">
        <f>BAR!AK19*0.8</f>
        <v>30800</v>
      </c>
      <c r="AL19" s="10">
        <f>BAR!AL19*0.8</f>
        <v>30800</v>
      </c>
      <c r="AM19" s="10">
        <f>BAR!AM19*0.8</f>
        <v>30800</v>
      </c>
      <c r="AN19" s="54">
        <f>BAR!AN19*0.8</f>
        <v>30800</v>
      </c>
      <c r="AO19" s="54">
        <f>BAR!AO19*0.8</f>
        <v>30800</v>
      </c>
      <c r="AP19" s="54">
        <f>BAR!AP19*0.8</f>
        <v>30800</v>
      </c>
      <c r="AQ19" s="54">
        <f>BAR!AQ19*0.8</f>
        <v>30800</v>
      </c>
      <c r="AR19" s="10">
        <f>BAR!AR19*0.8</f>
        <v>30800</v>
      </c>
      <c r="AS19" s="10">
        <f>BAR!AS19*0.8</f>
        <v>30800</v>
      </c>
      <c r="AT19" s="10">
        <f>BAR!AT19*0.8</f>
        <v>25600</v>
      </c>
      <c r="AU19" s="10">
        <f>BAR!AU19*0.8</f>
        <v>25600</v>
      </c>
      <c r="AV19" s="10">
        <f>BAR!AV19*0.8</f>
        <v>25600</v>
      </c>
      <c r="AW19" s="10">
        <f>BAR!AW19*0.8</f>
        <v>26800</v>
      </c>
      <c r="AX19" s="10">
        <f>BAR!AX19*0.8</f>
        <v>26800</v>
      </c>
      <c r="AY19" s="10">
        <f>BAR!AY19*0.8</f>
        <v>26800</v>
      </c>
      <c r="AZ19" s="10">
        <f>BAR!AZ19*0.8</f>
        <v>26800</v>
      </c>
      <c r="BA19" s="10">
        <f>BAR!BA19*0.8</f>
        <v>26800</v>
      </c>
      <c r="BB19" s="10">
        <f>BAR!BB19*0.8</f>
        <v>26800</v>
      </c>
      <c r="BC19" s="10">
        <f>BAR!BC19*0.8</f>
        <v>26800</v>
      </c>
      <c r="BD19" s="10">
        <f>BAR!BD19*0.8</f>
        <v>26800</v>
      </c>
      <c r="BE19" s="10">
        <f>BAR!BE19*0.8</f>
        <v>29200</v>
      </c>
      <c r="BF19" s="10">
        <f>BAR!BF19*0.8</f>
        <v>29200</v>
      </c>
      <c r="BG19" s="10">
        <f>BAR!BG19*0.8</f>
        <v>25600</v>
      </c>
      <c r="BH19" s="10">
        <f>BAR!BH19*0.8</f>
        <v>25600</v>
      </c>
      <c r="BI19" s="10">
        <f>BAR!BI19*0.8</f>
        <v>25600</v>
      </c>
      <c r="BJ19" s="10">
        <f>BAR!BJ19*0.8</f>
        <v>25600</v>
      </c>
      <c r="BK19" s="10">
        <f>BAR!BK19*0.8</f>
        <v>28000</v>
      </c>
      <c r="BL19" s="10">
        <f>BAR!BL19*0.8</f>
        <v>28000</v>
      </c>
      <c r="BM19" s="10">
        <f>BAR!BM19*0.8</f>
        <v>28000</v>
      </c>
      <c r="BN19" s="10">
        <f>BAR!BN19*0.8</f>
        <v>28000</v>
      </c>
      <c r="BO19" s="10">
        <f>BAR!BO19*0.8</f>
        <v>25600</v>
      </c>
      <c r="BP19" s="10">
        <f>BAR!BP19*0.8</f>
        <v>25600</v>
      </c>
      <c r="BQ19" s="10">
        <f>BAR!BQ19*0.8</f>
        <v>25600</v>
      </c>
      <c r="BR19" s="10">
        <f>BAR!BR19*0.8</f>
        <v>25600</v>
      </c>
      <c r="BS19" s="10">
        <f>BAR!BS19*0.8</f>
        <v>25600</v>
      </c>
      <c r="BT19" s="10">
        <f>BAR!BT19*0.8</f>
        <v>26800</v>
      </c>
      <c r="BU19" s="10">
        <f>BAR!BU19*0.8</f>
        <v>26800</v>
      </c>
      <c r="BV19" s="10">
        <f>BAR!BV19*0.8</f>
        <v>25600</v>
      </c>
      <c r="BW19" s="10">
        <f>BAR!BW19*0.8</f>
        <v>25600</v>
      </c>
      <c r="BX19" s="10">
        <f>BAR!BX19*0.8</f>
        <v>25600</v>
      </c>
      <c r="BY19" s="10">
        <f>BAR!BY19*0.8</f>
        <v>25600</v>
      </c>
      <c r="BZ19" s="10">
        <f>BAR!BZ19*0.8</f>
        <v>25600</v>
      </c>
      <c r="CA19" s="10">
        <f>BAR!CA19*0.8</f>
        <v>26800</v>
      </c>
      <c r="CB19" s="10">
        <f>BAR!CB19*0.8</f>
        <v>26800</v>
      </c>
      <c r="CC19" s="10">
        <f>BAR!CC19*0.8</f>
        <v>25600</v>
      </c>
      <c r="CD19" s="10">
        <f>BAR!CD19*0.8</f>
        <v>25600</v>
      </c>
      <c r="CE19" s="10">
        <f>BAR!CE19*0.8</f>
        <v>25600</v>
      </c>
      <c r="CF19" s="10">
        <f>BAR!CF19*0.8</f>
        <v>25600</v>
      </c>
      <c r="CG19" s="10">
        <f>BAR!CG19*0.8</f>
        <v>25600</v>
      </c>
      <c r="CH19" s="10">
        <f>BAR!CH19*0.8</f>
        <v>26800</v>
      </c>
      <c r="CI19" s="10">
        <f>BAR!CI19*0.8</f>
        <v>26800</v>
      </c>
      <c r="CJ19" s="10">
        <f>BAR!CJ19*0.8</f>
        <v>25600</v>
      </c>
      <c r="CK19" s="10">
        <f>BAR!CK19*0.8</f>
        <v>25600</v>
      </c>
      <c r="CL19" s="10">
        <f>BAR!CL19*0.8</f>
        <v>25600</v>
      </c>
      <c r="CM19" s="10">
        <f>BAR!CM19*0.8</f>
        <v>25600</v>
      </c>
      <c r="CN19" s="10">
        <f>BAR!CN19*0.8</f>
        <v>25600</v>
      </c>
      <c r="CO19" s="10">
        <f>BAR!CO19*0.8</f>
        <v>26800</v>
      </c>
      <c r="CP19" s="10">
        <f>BAR!CP19*0.8</f>
        <v>26800</v>
      </c>
      <c r="CQ19" s="10">
        <f>BAR!CQ19*0.8</f>
        <v>25600</v>
      </c>
      <c r="CR19" s="10">
        <f>BAR!CR19*0.8</f>
        <v>25600</v>
      </c>
      <c r="CS19" s="10">
        <f>BAR!CS19*0.8</f>
        <v>25600</v>
      </c>
      <c r="CT19" s="10">
        <f>BAR!CT19*0.8</f>
        <v>25600</v>
      </c>
      <c r="CU19" s="10">
        <f>BAR!CU19*0.8</f>
        <v>25600</v>
      </c>
      <c r="CV19" s="10">
        <f>BAR!CV19*0.8</f>
        <v>25600</v>
      </c>
      <c r="CW19" s="10">
        <f>BAR!CW19*0.8</f>
        <v>25600</v>
      </c>
      <c r="CX19" s="10">
        <f>BAR!CX19*0.8</f>
        <v>23200</v>
      </c>
      <c r="CY19" s="10">
        <f>BAR!CY19*0.8</f>
        <v>23200</v>
      </c>
      <c r="CZ19" s="10">
        <f>BAR!CZ19*0.8</f>
        <v>23200</v>
      </c>
      <c r="DA19" s="10">
        <f>BAR!DA19*0.8</f>
        <v>23200</v>
      </c>
      <c r="DB19" s="10">
        <f>BAR!DB19*0.8</f>
        <v>23200</v>
      </c>
      <c r="DC19" s="10">
        <f>BAR!DC19*0.8</f>
        <v>24400</v>
      </c>
      <c r="DD19" s="10">
        <f>BAR!DD19*0.8</f>
        <v>24400</v>
      </c>
      <c r="DE19" s="10">
        <f>BAR!DE19*0.8</f>
        <v>23200</v>
      </c>
      <c r="DF19" s="10">
        <f>BAR!DF19*0.8</f>
        <v>23200</v>
      </c>
      <c r="DG19" s="10">
        <f>BAR!DG19*0.8</f>
        <v>23200</v>
      </c>
      <c r="DH19" s="10">
        <f>BAR!DH19*0.8</f>
        <v>23200</v>
      </c>
      <c r="DI19" s="10">
        <f>BAR!DI19*0.8</f>
        <v>23200</v>
      </c>
      <c r="DJ19" s="10">
        <f>BAR!DJ19*0.8</f>
        <v>24400</v>
      </c>
      <c r="DK19" s="10">
        <f>BAR!DK19*0.8</f>
        <v>24400</v>
      </c>
      <c r="DL19" s="10">
        <f>BAR!DL19*0.8</f>
        <v>23200</v>
      </c>
      <c r="DM19" s="10">
        <f>BAR!DM19*0.8</f>
        <v>23200</v>
      </c>
      <c r="DN19" s="10">
        <f>BAR!DN19*0.8</f>
        <v>23200</v>
      </c>
      <c r="DO19" s="10">
        <f>BAR!DO19*0.8</f>
        <v>23200</v>
      </c>
      <c r="DP19" s="10">
        <f>BAR!DP19*0.8</f>
        <v>23200</v>
      </c>
      <c r="DQ19" s="10">
        <f>BAR!DQ19*0.8</f>
        <v>24400</v>
      </c>
      <c r="DR19" s="10">
        <f>BAR!DR19*0.8</f>
        <v>24400</v>
      </c>
      <c r="DS19" s="10">
        <f>BAR!DS19*0.8</f>
        <v>23200</v>
      </c>
      <c r="DT19" s="10">
        <f>BAR!DT19*0.8</f>
        <v>23200</v>
      </c>
      <c r="DU19" s="10">
        <f>BAR!DU19*0.8</f>
        <v>23200</v>
      </c>
      <c r="DV19" s="10">
        <f>BAR!DV19*0.8</f>
        <v>23200</v>
      </c>
      <c r="DW19" s="10">
        <f>BAR!DW19*0.8</f>
        <v>23200</v>
      </c>
      <c r="DX19" s="10">
        <f>BAR!DX19*0.8</f>
        <v>23200</v>
      </c>
      <c r="DY19" s="10">
        <f>BAR!DY19*0.8</f>
        <v>24400</v>
      </c>
      <c r="DZ19" s="10">
        <f>BAR!DZ19*0.8</f>
        <v>24400</v>
      </c>
      <c r="EA19" s="54">
        <f>BAR!EA19*0.8</f>
        <v>24400</v>
      </c>
      <c r="EB19" s="54">
        <f>BAR!EB19*0.8</f>
        <v>24400</v>
      </c>
      <c r="EC19" s="54">
        <f>BAR!EC19*0.8</f>
        <v>24400</v>
      </c>
      <c r="ED19" s="54">
        <f>BAR!ED19*0.8</f>
        <v>24400</v>
      </c>
      <c r="EE19" s="10">
        <f>BAR!EE19*0.8</f>
        <v>24400</v>
      </c>
      <c r="EF19" s="10">
        <f>BAR!EF19*0.8</f>
        <v>24400</v>
      </c>
      <c r="EG19" s="10">
        <f>BAR!EG19*0.8</f>
        <v>24400</v>
      </c>
      <c r="EH19" s="10">
        <f>BAR!EH19*0.8</f>
        <v>24400</v>
      </c>
      <c r="EI19" s="10">
        <f>BAR!EI19*0.8</f>
        <v>24400</v>
      </c>
      <c r="EJ19" s="54">
        <f>BAR!EJ19*0.8</f>
        <v>24400</v>
      </c>
      <c r="EK19" s="54">
        <f>BAR!EK19*0.8</f>
        <v>24400</v>
      </c>
      <c r="EL19" s="54">
        <f>BAR!EL19*0.8</f>
        <v>24400</v>
      </c>
      <c r="EM19" s="54">
        <f>BAR!EM19*0.8</f>
        <v>24400</v>
      </c>
      <c r="EN19" s="60">
        <f>BAR!EN19*0.8</f>
        <v>24400</v>
      </c>
      <c r="EO19" s="60">
        <f>BAR!EO19*0.8</f>
        <v>20880</v>
      </c>
      <c r="EP19" s="60">
        <f>BAR!EP19*0.8</f>
        <v>20880</v>
      </c>
      <c r="EQ19" s="60">
        <f>BAR!EQ19*0.8</f>
        <v>20880</v>
      </c>
      <c r="ER19" s="60">
        <f>BAR!ER19*0.8</f>
        <v>20880</v>
      </c>
      <c r="ES19" s="60">
        <f>BAR!ES19*0.8</f>
        <v>21600</v>
      </c>
      <c r="ET19" s="60">
        <f>BAR!ET19*0.8</f>
        <v>21600</v>
      </c>
      <c r="EU19" s="60">
        <f>BAR!EU19*0.8</f>
        <v>20880</v>
      </c>
      <c r="EV19" s="60">
        <f>BAR!EV19*0.8</f>
        <v>20880</v>
      </c>
      <c r="EW19" s="60">
        <f>BAR!EW19*0.8</f>
        <v>20880</v>
      </c>
      <c r="EX19" s="60">
        <f>BAR!EX19*0.8</f>
        <v>20880</v>
      </c>
      <c r="EY19" s="60">
        <f>BAR!EY19*0.8</f>
        <v>20880</v>
      </c>
      <c r="EZ19" s="60">
        <f>BAR!EZ19*0.8</f>
        <v>21600</v>
      </c>
      <c r="FA19" s="60">
        <f>BAR!FA19*0.8</f>
        <v>21600</v>
      </c>
      <c r="FB19" s="60">
        <f>BAR!FB19*0.8</f>
        <v>20320</v>
      </c>
      <c r="FC19" s="60">
        <f>BAR!FC19*0.8</f>
        <v>20320</v>
      </c>
      <c r="FD19" s="60">
        <f>BAR!FD19*0.8</f>
        <v>20320</v>
      </c>
      <c r="FE19" s="60">
        <f>BAR!FE19*0.8</f>
        <v>20320</v>
      </c>
      <c r="FF19" s="60">
        <f>BAR!FF19*0.8</f>
        <v>20320</v>
      </c>
      <c r="FG19" s="60">
        <f>BAR!FG19*0.8</f>
        <v>20880</v>
      </c>
      <c r="FH19" s="60">
        <f>BAR!FH19*0.8</f>
        <v>20880</v>
      </c>
      <c r="FI19" s="60">
        <f>BAR!FI19*0.8</f>
        <v>20320</v>
      </c>
      <c r="FJ19" s="60">
        <f>BAR!FJ19*0.8</f>
        <v>20320</v>
      </c>
      <c r="FK19" s="60">
        <f>BAR!FK19*0.8</f>
        <v>20320</v>
      </c>
      <c r="FL19" s="60">
        <f>BAR!FL19*0.8</f>
        <v>20320</v>
      </c>
      <c r="FM19" s="60">
        <f>BAR!FM19*0.8</f>
        <v>20320</v>
      </c>
      <c r="FN19" s="60">
        <f>BAR!FN19*0.8</f>
        <v>20880</v>
      </c>
      <c r="FO19" s="60">
        <f>BAR!FO19*0.8</f>
        <v>20880</v>
      </c>
      <c r="FP19" s="60">
        <f>BAR!FP19*0.8</f>
        <v>20880</v>
      </c>
      <c r="FQ19" s="60">
        <f>BAR!FQ19*0.8</f>
        <v>20880</v>
      </c>
      <c r="FR19" s="60">
        <f>BAR!FR19*0.8</f>
        <v>20880</v>
      </c>
      <c r="FS19" s="60">
        <f>BAR!FS19*0.8</f>
        <v>20880</v>
      </c>
      <c r="FT19" s="60">
        <f>BAR!FT19*0.8</f>
        <v>20880</v>
      </c>
      <c r="FU19" s="60">
        <f>BAR!FU19*0.8</f>
        <v>20880</v>
      </c>
      <c r="FV19" s="60">
        <f>BAR!FV19*0.8</f>
        <v>20880</v>
      </c>
      <c r="FW19" s="60">
        <f>BAR!FW19*0.8</f>
        <v>19760</v>
      </c>
      <c r="FX19" s="60">
        <f>BAR!FX19*0.8</f>
        <v>19760</v>
      </c>
      <c r="FY19" s="60">
        <f>BAR!FY19*0.8</f>
        <v>19760</v>
      </c>
      <c r="FZ19" s="60">
        <f>BAR!FZ19*0.8</f>
        <v>19760</v>
      </c>
      <c r="GA19" s="60">
        <f>BAR!GA19*0.8</f>
        <v>19760</v>
      </c>
      <c r="GB19" s="60">
        <f>BAR!GB19*0.8</f>
        <v>20320</v>
      </c>
      <c r="GC19" s="60">
        <f>BAR!GC19*0.8</f>
        <v>20320</v>
      </c>
      <c r="GD19" s="60">
        <f>BAR!GD19*0.8</f>
        <v>19760</v>
      </c>
      <c r="GE19" s="60">
        <f>BAR!GE19*0.8</f>
        <v>19760</v>
      </c>
      <c r="GF19" s="60">
        <f>BAR!GF19*0.8</f>
        <v>19760</v>
      </c>
      <c r="GG19" s="60">
        <f>BAR!GG19*0.8</f>
        <v>19760</v>
      </c>
      <c r="GH19" s="60">
        <f>BAR!GH19*0.8</f>
        <v>19760</v>
      </c>
      <c r="GI19" s="60">
        <f>BAR!GI19*0.8</f>
        <v>20320</v>
      </c>
      <c r="GJ19" s="60">
        <f>BAR!GJ19*0.8</f>
        <v>20320</v>
      </c>
      <c r="GK19" s="60">
        <f>BAR!GK19*0.8</f>
        <v>19760</v>
      </c>
      <c r="GL19" s="60">
        <f>BAR!GL19*0.8</f>
        <v>19760</v>
      </c>
      <c r="GM19" s="60">
        <f>BAR!GM19*0.8</f>
        <v>19760</v>
      </c>
      <c r="GN19" s="60">
        <f>BAR!GN19*0.8</f>
        <v>19760</v>
      </c>
      <c r="GO19" s="60">
        <f>BAR!GO19*0.8</f>
        <v>19760</v>
      </c>
      <c r="GP19" s="60">
        <f>BAR!GP19*0.8</f>
        <v>20320</v>
      </c>
      <c r="GQ19" s="60">
        <f>BAR!GQ19*0.8</f>
        <v>20320</v>
      </c>
      <c r="GR19" s="60">
        <f>BAR!GR19*0.8</f>
        <v>19760</v>
      </c>
      <c r="GS19" s="60">
        <f>BAR!GS19*0.8</f>
        <v>19760</v>
      </c>
      <c r="GT19" s="60">
        <f>BAR!GT19*0.8</f>
        <v>19760</v>
      </c>
      <c r="GU19" s="60">
        <f>BAR!GU19*0.8</f>
        <v>19760</v>
      </c>
      <c r="GV19" s="60">
        <f>BAR!GV19*0.8</f>
        <v>19760</v>
      </c>
      <c r="GW19" s="60">
        <f>BAR!GW19*0.8</f>
        <v>20320</v>
      </c>
      <c r="GX19" s="60">
        <f>BAR!GX19*0.8</f>
        <v>20320</v>
      </c>
      <c r="GY19" s="60">
        <f>BAR!GY19*0.8</f>
        <v>19760</v>
      </c>
      <c r="GZ19" s="60">
        <f>BAR!GZ19*0.8</f>
        <v>19760</v>
      </c>
      <c r="HA19" s="60">
        <f>BAR!HA19*0.8</f>
        <v>19760</v>
      </c>
      <c r="HB19" s="60">
        <f>BAR!HB19*0.8</f>
        <v>19760</v>
      </c>
      <c r="HC19" s="60">
        <f>BAR!HC19*0.8</f>
        <v>19760</v>
      </c>
      <c r="HD19" s="60">
        <f>BAR!HD19*0.8</f>
        <v>21600</v>
      </c>
      <c r="HE19" s="60">
        <f>BAR!HE19*0.8</f>
        <v>21600</v>
      </c>
      <c r="HF19" s="60">
        <f>BAR!HF19*0.8</f>
        <v>20880</v>
      </c>
      <c r="HG19" s="60">
        <f>BAR!HG19*0.8</f>
        <v>20880</v>
      </c>
      <c r="HH19" s="60">
        <f>BAR!HH19*0.8</f>
        <v>20880</v>
      </c>
      <c r="HI19" s="60">
        <f>BAR!HI19*0.8</f>
        <v>20880</v>
      </c>
      <c r="HJ19" s="60">
        <f>BAR!HJ19*0.8</f>
        <v>20880</v>
      </c>
      <c r="HK19" s="60">
        <f>BAR!HK19*0.8</f>
        <v>24000</v>
      </c>
      <c r="HL19" s="60">
        <f>BAR!HL19*0.8</f>
        <v>24000</v>
      </c>
      <c r="HM19" s="60">
        <f>BAR!HM19*0.8</f>
        <v>24000</v>
      </c>
      <c r="HN19" s="60">
        <f>BAR!HN19*0.8</f>
        <v>24000</v>
      </c>
      <c r="HO19" s="60">
        <f>BAR!HO19*0.8</f>
        <v>24000</v>
      </c>
      <c r="HP19" s="60">
        <f>BAR!HP19*0.8</f>
        <v>24000</v>
      </c>
      <c r="HQ19" s="60">
        <f>BAR!HQ19*0.8</f>
        <v>24000</v>
      </c>
      <c r="HR19" s="60">
        <f>BAR!HR19*0.8</f>
        <v>24800</v>
      </c>
      <c r="HS19" s="60">
        <f>BAR!HS19*0.8</f>
        <v>24800</v>
      </c>
      <c r="HT19" s="60">
        <f>BAR!HT19*0.8</f>
        <v>24800</v>
      </c>
      <c r="HU19" s="60">
        <f>BAR!HU19*0.8</f>
        <v>24800</v>
      </c>
    </row>
    <row r="20" spans="1:229" s="7" customFormat="1" x14ac:dyDescent="0.2">
      <c r="A20" s="6" t="s">
        <v>9</v>
      </c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54"/>
      <c r="Z20" s="54"/>
      <c r="AA20" s="54"/>
      <c r="AB20" s="54"/>
      <c r="AC20" s="54"/>
      <c r="AD20" s="10"/>
      <c r="AE20" s="10"/>
      <c r="AF20" s="10"/>
      <c r="AG20" s="60"/>
      <c r="AH20" s="60"/>
      <c r="AI20" s="60"/>
      <c r="AJ20" s="60"/>
      <c r="AK20" s="60"/>
      <c r="AL20" s="10"/>
      <c r="AM20" s="10"/>
      <c r="AN20" s="54"/>
      <c r="AO20" s="54"/>
      <c r="AP20" s="54"/>
      <c r="AQ20" s="54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54"/>
      <c r="EB20" s="54"/>
      <c r="EC20" s="54"/>
      <c r="ED20" s="54"/>
      <c r="EE20" s="10"/>
      <c r="EF20" s="10"/>
      <c r="EG20" s="10"/>
      <c r="EH20" s="10"/>
      <c r="EI20" s="10"/>
      <c r="EJ20" s="54"/>
      <c r="EK20" s="54"/>
      <c r="EL20" s="54"/>
      <c r="EM20" s="54"/>
      <c r="EN20" s="60"/>
      <c r="EO20" s="60"/>
      <c r="EP20" s="60"/>
      <c r="EQ20" s="60"/>
      <c r="ER20" s="60"/>
      <c r="ES20" s="60"/>
      <c r="ET20" s="60"/>
      <c r="EU20" s="60"/>
      <c r="EV20" s="60"/>
      <c r="EW20" s="60"/>
      <c r="EX20" s="60"/>
      <c r="EY20" s="60"/>
      <c r="EZ20" s="60"/>
      <c r="FA20" s="60"/>
      <c r="FB20" s="60"/>
      <c r="FC20" s="60"/>
      <c r="FD20" s="60"/>
      <c r="FE20" s="60"/>
      <c r="FF20" s="60"/>
      <c r="FG20" s="60"/>
      <c r="FH20" s="60"/>
      <c r="FI20" s="60"/>
      <c r="FJ20" s="60"/>
      <c r="FK20" s="60"/>
      <c r="FL20" s="60"/>
      <c r="FM20" s="60"/>
      <c r="FN20" s="60"/>
      <c r="FO20" s="60"/>
      <c r="FP20" s="60"/>
      <c r="FQ20" s="60"/>
      <c r="FR20" s="60"/>
      <c r="FS20" s="60"/>
      <c r="FT20" s="60"/>
      <c r="FU20" s="60"/>
      <c r="FV20" s="60"/>
      <c r="FW20" s="60"/>
      <c r="FX20" s="60"/>
      <c r="FY20" s="60"/>
      <c r="FZ20" s="60"/>
      <c r="GA20" s="60"/>
      <c r="GB20" s="60"/>
      <c r="GC20" s="60"/>
      <c r="GD20" s="60"/>
      <c r="GE20" s="60"/>
      <c r="GF20" s="60"/>
      <c r="GG20" s="60"/>
      <c r="GH20" s="60"/>
      <c r="GI20" s="60"/>
      <c r="GJ20" s="60"/>
      <c r="GK20" s="60"/>
      <c r="GL20" s="60"/>
      <c r="GM20" s="60"/>
      <c r="GN20" s="60"/>
      <c r="GO20" s="60"/>
      <c r="GP20" s="60"/>
      <c r="GQ20" s="60"/>
      <c r="GR20" s="60"/>
      <c r="GS20" s="60"/>
      <c r="GT20" s="60"/>
      <c r="GU20" s="60"/>
      <c r="GV20" s="60"/>
      <c r="GW20" s="60"/>
      <c r="GX20" s="60"/>
      <c r="GY20" s="60"/>
      <c r="GZ20" s="60"/>
      <c r="HA20" s="60"/>
      <c r="HB20" s="60"/>
      <c r="HC20" s="60"/>
      <c r="HD20" s="60"/>
      <c r="HE20" s="60"/>
      <c r="HF20" s="60"/>
      <c r="HG20" s="60"/>
      <c r="HH20" s="60"/>
      <c r="HI20" s="60"/>
      <c r="HJ20" s="60"/>
      <c r="HK20" s="60"/>
      <c r="HL20" s="60"/>
      <c r="HM20" s="60"/>
      <c r="HN20" s="60"/>
      <c r="HO20" s="60"/>
      <c r="HP20" s="60"/>
      <c r="HQ20" s="60"/>
      <c r="HR20" s="60"/>
      <c r="HS20" s="60"/>
      <c r="HT20" s="60"/>
      <c r="HU20" s="60"/>
    </row>
    <row r="21" spans="1:229" s="7" customFormat="1" x14ac:dyDescent="0.2">
      <c r="A21" s="8" t="s">
        <v>10</v>
      </c>
      <c r="B21" s="10">
        <f>BAR!B21*0.8</f>
        <v>38000</v>
      </c>
      <c r="C21" s="10">
        <f>BAR!C21*0.8</f>
        <v>38800</v>
      </c>
      <c r="D21" s="10">
        <f>BAR!D21*0.8</f>
        <v>37600</v>
      </c>
      <c r="E21" s="10">
        <f>BAR!E21*0.8</f>
        <v>37600</v>
      </c>
      <c r="F21" s="10">
        <f>BAR!F21*0.8</f>
        <v>37600</v>
      </c>
      <c r="G21" s="10">
        <f>BAR!G21*0.8</f>
        <v>37600</v>
      </c>
      <c r="H21" s="10">
        <f>BAR!H21*0.8</f>
        <v>38800</v>
      </c>
      <c r="I21" s="10">
        <f>BAR!I21*0.8</f>
        <v>40800</v>
      </c>
      <c r="J21" s="10">
        <f>BAR!J21*0.8</f>
        <v>40800</v>
      </c>
      <c r="K21" s="10">
        <f>BAR!K21*0.8</f>
        <v>38000</v>
      </c>
      <c r="L21" s="10">
        <f>BAR!L21*0.8</f>
        <v>38000</v>
      </c>
      <c r="M21" s="10">
        <f>BAR!M21*0.8</f>
        <v>38000</v>
      </c>
      <c r="N21" s="10">
        <f>BAR!N21*0.8</f>
        <v>38000</v>
      </c>
      <c r="O21" s="10">
        <f>BAR!O21*0.8</f>
        <v>38000</v>
      </c>
      <c r="P21" s="10">
        <f>BAR!P21*0.8</f>
        <v>39600</v>
      </c>
      <c r="Q21" s="10">
        <f>BAR!Q21*0.8</f>
        <v>39600</v>
      </c>
      <c r="R21" s="10">
        <f>BAR!R21*0.8</f>
        <v>38800</v>
      </c>
      <c r="S21" s="10">
        <f>BAR!S21*0.8</f>
        <v>38800</v>
      </c>
      <c r="T21" s="10">
        <f>BAR!T21*0.8</f>
        <v>38800</v>
      </c>
      <c r="U21" s="10">
        <f>BAR!U21*0.8</f>
        <v>38800</v>
      </c>
      <c r="V21" s="10">
        <f>BAR!V21*0.8</f>
        <v>38800</v>
      </c>
      <c r="W21" s="10">
        <f>BAR!W21*0.8</f>
        <v>42000</v>
      </c>
      <c r="X21" s="10">
        <f>BAR!X21*0.8</f>
        <v>42000</v>
      </c>
      <c r="Y21" s="54">
        <f>BAR!Y21*0.8</f>
        <v>42000</v>
      </c>
      <c r="Z21" s="54">
        <f>BAR!Z21*0.8</f>
        <v>42000</v>
      </c>
      <c r="AA21" s="54">
        <f>BAR!AA21*0.8</f>
        <v>42000</v>
      </c>
      <c r="AB21" s="54">
        <f>BAR!AB21*0.8</f>
        <v>42000</v>
      </c>
      <c r="AC21" s="54">
        <f>BAR!AC21*0.8</f>
        <v>42000</v>
      </c>
      <c r="AD21" s="10">
        <f>BAR!AD21*0.8</f>
        <v>42000</v>
      </c>
      <c r="AE21" s="10">
        <f>BAR!AE21*0.8</f>
        <v>42000</v>
      </c>
      <c r="AF21" s="10">
        <f>BAR!AF21*0.8</f>
        <v>42000</v>
      </c>
      <c r="AG21" s="60">
        <f>BAR!AG21*0.8</f>
        <v>46800</v>
      </c>
      <c r="AH21" s="60">
        <f>BAR!AH21*0.8</f>
        <v>46800</v>
      </c>
      <c r="AI21" s="60">
        <f>BAR!AI21*0.8</f>
        <v>46800</v>
      </c>
      <c r="AJ21" s="60">
        <f>BAR!AJ21*0.8</f>
        <v>46800</v>
      </c>
      <c r="AK21" s="60">
        <f>BAR!AK21*0.8</f>
        <v>48400</v>
      </c>
      <c r="AL21" s="10">
        <f>BAR!AL21*0.8</f>
        <v>48400</v>
      </c>
      <c r="AM21" s="10">
        <f>BAR!AM21*0.8</f>
        <v>48400</v>
      </c>
      <c r="AN21" s="54">
        <f>BAR!AN21*0.8</f>
        <v>48400</v>
      </c>
      <c r="AO21" s="54">
        <f>BAR!AO21*0.8</f>
        <v>48400</v>
      </c>
      <c r="AP21" s="54">
        <f>BAR!AP21*0.8</f>
        <v>48400</v>
      </c>
      <c r="AQ21" s="54">
        <f>BAR!AQ21*0.8</f>
        <v>48400</v>
      </c>
      <c r="AR21" s="10">
        <f>BAR!AR21*0.8</f>
        <v>48400</v>
      </c>
      <c r="AS21" s="10">
        <f>BAR!AS21*0.8</f>
        <v>48400</v>
      </c>
      <c r="AT21" s="10">
        <f>BAR!AT21*0.8</f>
        <v>43200</v>
      </c>
      <c r="AU21" s="10">
        <f>BAR!AU21*0.8</f>
        <v>43200</v>
      </c>
      <c r="AV21" s="10">
        <f>BAR!AV21*0.8</f>
        <v>43200</v>
      </c>
      <c r="AW21" s="10">
        <f>BAR!AW21*0.8</f>
        <v>44400</v>
      </c>
      <c r="AX21" s="10">
        <f>BAR!AX21*0.8</f>
        <v>44400</v>
      </c>
      <c r="AY21" s="10">
        <f>BAR!AY21*0.8</f>
        <v>44400</v>
      </c>
      <c r="AZ21" s="10">
        <f>BAR!AZ21*0.8</f>
        <v>44400</v>
      </c>
      <c r="BA21" s="10">
        <f>BAR!BA21*0.8</f>
        <v>44400</v>
      </c>
      <c r="BB21" s="10">
        <f>BAR!BB21*0.8</f>
        <v>44400</v>
      </c>
      <c r="BC21" s="10">
        <f>BAR!BC21*0.8</f>
        <v>44400</v>
      </c>
      <c r="BD21" s="10">
        <f>BAR!BD21*0.8</f>
        <v>44400</v>
      </c>
      <c r="BE21" s="10">
        <f>BAR!BE21*0.8</f>
        <v>46800</v>
      </c>
      <c r="BF21" s="10">
        <f>BAR!BF21*0.8</f>
        <v>46800</v>
      </c>
      <c r="BG21" s="10">
        <f>BAR!BG21*0.8</f>
        <v>43200</v>
      </c>
      <c r="BH21" s="10">
        <f>BAR!BH21*0.8</f>
        <v>43200</v>
      </c>
      <c r="BI21" s="10">
        <f>BAR!BI21*0.8</f>
        <v>43200</v>
      </c>
      <c r="BJ21" s="10">
        <f>BAR!BJ21*0.8</f>
        <v>43200</v>
      </c>
      <c r="BK21" s="10">
        <f>BAR!BK21*0.8</f>
        <v>45600</v>
      </c>
      <c r="BL21" s="10">
        <f>BAR!BL21*0.8</f>
        <v>45600</v>
      </c>
      <c r="BM21" s="10">
        <f>BAR!BM21*0.8</f>
        <v>45600</v>
      </c>
      <c r="BN21" s="10">
        <f>BAR!BN21*0.8</f>
        <v>45600</v>
      </c>
      <c r="BO21" s="10">
        <f>BAR!BO21*0.8</f>
        <v>43200</v>
      </c>
      <c r="BP21" s="10">
        <f>BAR!BP21*0.8</f>
        <v>43200</v>
      </c>
      <c r="BQ21" s="10">
        <f>BAR!BQ21*0.8</f>
        <v>43200</v>
      </c>
      <c r="BR21" s="10">
        <f>BAR!BR21*0.8</f>
        <v>43200</v>
      </c>
      <c r="BS21" s="10">
        <f>BAR!BS21*0.8</f>
        <v>43200</v>
      </c>
      <c r="BT21" s="10">
        <f>BAR!BT21*0.8</f>
        <v>44400</v>
      </c>
      <c r="BU21" s="10">
        <f>BAR!BU21*0.8</f>
        <v>44400</v>
      </c>
      <c r="BV21" s="10">
        <f>BAR!BV21*0.8</f>
        <v>43200</v>
      </c>
      <c r="BW21" s="10">
        <f>BAR!BW21*0.8</f>
        <v>43200</v>
      </c>
      <c r="BX21" s="10">
        <f>BAR!BX21*0.8</f>
        <v>43200</v>
      </c>
      <c r="BY21" s="10">
        <f>BAR!BY21*0.8</f>
        <v>43200</v>
      </c>
      <c r="BZ21" s="10">
        <f>BAR!BZ21*0.8</f>
        <v>43200</v>
      </c>
      <c r="CA21" s="10">
        <f>BAR!CA21*0.8</f>
        <v>44400</v>
      </c>
      <c r="CB21" s="10">
        <f>BAR!CB21*0.8</f>
        <v>44400</v>
      </c>
      <c r="CC21" s="10">
        <f>BAR!CC21*0.8</f>
        <v>43200</v>
      </c>
      <c r="CD21" s="10">
        <f>BAR!CD21*0.8</f>
        <v>43200</v>
      </c>
      <c r="CE21" s="10">
        <f>BAR!CE21*0.8</f>
        <v>43200</v>
      </c>
      <c r="CF21" s="10">
        <f>BAR!CF21*0.8</f>
        <v>43200</v>
      </c>
      <c r="CG21" s="10">
        <f>BAR!CG21*0.8</f>
        <v>43200</v>
      </c>
      <c r="CH21" s="10">
        <f>BAR!CH21*0.8</f>
        <v>44400</v>
      </c>
      <c r="CI21" s="10">
        <f>BAR!CI21*0.8</f>
        <v>44400</v>
      </c>
      <c r="CJ21" s="10">
        <f>BAR!CJ21*0.8</f>
        <v>43200</v>
      </c>
      <c r="CK21" s="10">
        <f>BAR!CK21*0.8</f>
        <v>43200</v>
      </c>
      <c r="CL21" s="10">
        <f>BAR!CL21*0.8</f>
        <v>43200</v>
      </c>
      <c r="CM21" s="10">
        <f>BAR!CM21*0.8</f>
        <v>43200</v>
      </c>
      <c r="CN21" s="10">
        <f>BAR!CN21*0.8</f>
        <v>43200</v>
      </c>
      <c r="CO21" s="10">
        <f>BAR!CO21*0.8</f>
        <v>44400</v>
      </c>
      <c r="CP21" s="10">
        <f>BAR!CP21*0.8</f>
        <v>44400</v>
      </c>
      <c r="CQ21" s="10">
        <f>BAR!CQ21*0.8</f>
        <v>43200</v>
      </c>
      <c r="CR21" s="10">
        <f>BAR!CR21*0.8</f>
        <v>43200</v>
      </c>
      <c r="CS21" s="10">
        <f>BAR!CS21*0.8</f>
        <v>43200</v>
      </c>
      <c r="CT21" s="10">
        <f>BAR!CT21*0.8</f>
        <v>43200</v>
      </c>
      <c r="CU21" s="10">
        <f>BAR!CU21*0.8</f>
        <v>43200</v>
      </c>
      <c r="CV21" s="10">
        <f>BAR!CV21*0.8</f>
        <v>43200</v>
      </c>
      <c r="CW21" s="10">
        <f>BAR!CW21*0.8</f>
        <v>43200</v>
      </c>
      <c r="CX21" s="10">
        <f>BAR!CX21*0.8</f>
        <v>40800</v>
      </c>
      <c r="CY21" s="10">
        <f>BAR!CY21*0.8</f>
        <v>40800</v>
      </c>
      <c r="CZ21" s="10">
        <f>BAR!CZ21*0.8</f>
        <v>40800</v>
      </c>
      <c r="DA21" s="10">
        <f>BAR!DA21*0.8</f>
        <v>40800</v>
      </c>
      <c r="DB21" s="10">
        <f>BAR!DB21*0.8</f>
        <v>40800</v>
      </c>
      <c r="DC21" s="10">
        <f>BAR!DC21*0.8</f>
        <v>42000</v>
      </c>
      <c r="DD21" s="10">
        <f>BAR!DD21*0.8</f>
        <v>42000</v>
      </c>
      <c r="DE21" s="10">
        <f>BAR!DE21*0.8</f>
        <v>40800</v>
      </c>
      <c r="DF21" s="10">
        <f>BAR!DF21*0.8</f>
        <v>40800</v>
      </c>
      <c r="DG21" s="10">
        <f>BAR!DG21*0.8</f>
        <v>40800</v>
      </c>
      <c r="DH21" s="10">
        <f>BAR!DH21*0.8</f>
        <v>40800</v>
      </c>
      <c r="DI21" s="10">
        <f>BAR!DI21*0.8</f>
        <v>40800</v>
      </c>
      <c r="DJ21" s="10">
        <f>BAR!DJ21*0.8</f>
        <v>42000</v>
      </c>
      <c r="DK21" s="10">
        <f>BAR!DK21*0.8</f>
        <v>42000</v>
      </c>
      <c r="DL21" s="10">
        <f>BAR!DL21*0.8</f>
        <v>40800</v>
      </c>
      <c r="DM21" s="10">
        <f>BAR!DM21*0.8</f>
        <v>40800</v>
      </c>
      <c r="DN21" s="10">
        <f>BAR!DN21*0.8</f>
        <v>40800</v>
      </c>
      <c r="DO21" s="10">
        <f>BAR!DO21*0.8</f>
        <v>40800</v>
      </c>
      <c r="DP21" s="10">
        <f>BAR!DP21*0.8</f>
        <v>40800</v>
      </c>
      <c r="DQ21" s="10">
        <f>BAR!DQ21*0.8</f>
        <v>42000</v>
      </c>
      <c r="DR21" s="10">
        <f>BAR!DR21*0.8</f>
        <v>42000</v>
      </c>
      <c r="DS21" s="10">
        <f>BAR!DS21*0.8</f>
        <v>40800</v>
      </c>
      <c r="DT21" s="10">
        <f>BAR!DT21*0.8</f>
        <v>40800</v>
      </c>
      <c r="DU21" s="10">
        <f>BAR!DU21*0.8</f>
        <v>40800</v>
      </c>
      <c r="DV21" s="10">
        <f>BAR!DV21*0.8</f>
        <v>40800</v>
      </c>
      <c r="DW21" s="10">
        <f>BAR!DW21*0.8</f>
        <v>40800</v>
      </c>
      <c r="DX21" s="10">
        <f>BAR!DX21*0.8</f>
        <v>40800</v>
      </c>
      <c r="DY21" s="10">
        <f>BAR!DY21*0.8</f>
        <v>42000</v>
      </c>
      <c r="DZ21" s="10">
        <f>BAR!DZ21*0.8</f>
        <v>42000</v>
      </c>
      <c r="EA21" s="54">
        <f>BAR!EA21*0.8</f>
        <v>42000</v>
      </c>
      <c r="EB21" s="54">
        <f>BAR!EB21*0.8</f>
        <v>42000</v>
      </c>
      <c r="EC21" s="54">
        <f>BAR!EC21*0.8</f>
        <v>42000</v>
      </c>
      <c r="ED21" s="54">
        <f>BAR!ED21*0.8</f>
        <v>42000</v>
      </c>
      <c r="EE21" s="10">
        <f>BAR!EE21*0.8</f>
        <v>42000</v>
      </c>
      <c r="EF21" s="10">
        <f>BAR!EF21*0.8</f>
        <v>42000</v>
      </c>
      <c r="EG21" s="10">
        <f>BAR!EG21*0.8</f>
        <v>42000</v>
      </c>
      <c r="EH21" s="10">
        <f>BAR!EH21*0.8</f>
        <v>42000</v>
      </c>
      <c r="EI21" s="10">
        <f>BAR!EI21*0.8</f>
        <v>42000</v>
      </c>
      <c r="EJ21" s="54">
        <f>BAR!EJ21*0.8</f>
        <v>42000</v>
      </c>
      <c r="EK21" s="54">
        <f>BAR!EK21*0.8</f>
        <v>42000</v>
      </c>
      <c r="EL21" s="54">
        <f>BAR!EL21*0.8</f>
        <v>42000</v>
      </c>
      <c r="EM21" s="54">
        <f>BAR!EM21*0.8</f>
        <v>42000</v>
      </c>
      <c r="EN21" s="60">
        <f>BAR!EN21*0.8</f>
        <v>42000</v>
      </c>
      <c r="EO21" s="60">
        <f>BAR!EO21*0.8</f>
        <v>38480</v>
      </c>
      <c r="EP21" s="60">
        <f>BAR!EP21*0.8</f>
        <v>38480</v>
      </c>
      <c r="EQ21" s="60">
        <f>BAR!EQ21*0.8</f>
        <v>38480</v>
      </c>
      <c r="ER21" s="60">
        <f>BAR!ER21*0.8</f>
        <v>38480</v>
      </c>
      <c r="ES21" s="60">
        <f>BAR!ES21*0.8</f>
        <v>39200</v>
      </c>
      <c r="ET21" s="60">
        <f>BAR!ET21*0.8</f>
        <v>39200</v>
      </c>
      <c r="EU21" s="60">
        <f>BAR!EU21*0.8</f>
        <v>38480</v>
      </c>
      <c r="EV21" s="60">
        <f>BAR!EV21*0.8</f>
        <v>38480</v>
      </c>
      <c r="EW21" s="60">
        <f>BAR!EW21*0.8</f>
        <v>38480</v>
      </c>
      <c r="EX21" s="60">
        <f>BAR!EX21*0.8</f>
        <v>38480</v>
      </c>
      <c r="EY21" s="60">
        <f>BAR!EY21*0.8</f>
        <v>38480</v>
      </c>
      <c r="EZ21" s="60">
        <f>BAR!EZ21*0.8</f>
        <v>39200</v>
      </c>
      <c r="FA21" s="60">
        <f>BAR!FA21*0.8</f>
        <v>39200</v>
      </c>
      <c r="FB21" s="60">
        <f>BAR!FB21*0.8</f>
        <v>37920</v>
      </c>
      <c r="FC21" s="60">
        <f>BAR!FC21*0.8</f>
        <v>37920</v>
      </c>
      <c r="FD21" s="60">
        <f>BAR!FD21*0.8</f>
        <v>37920</v>
      </c>
      <c r="FE21" s="60">
        <f>BAR!FE21*0.8</f>
        <v>37920</v>
      </c>
      <c r="FF21" s="60">
        <f>BAR!FF21*0.8</f>
        <v>37920</v>
      </c>
      <c r="FG21" s="60">
        <f>BAR!FG21*0.8</f>
        <v>38480</v>
      </c>
      <c r="FH21" s="60">
        <f>BAR!FH21*0.8</f>
        <v>38480</v>
      </c>
      <c r="FI21" s="60">
        <f>BAR!FI21*0.8</f>
        <v>37920</v>
      </c>
      <c r="FJ21" s="60">
        <f>BAR!FJ21*0.8</f>
        <v>37920</v>
      </c>
      <c r="FK21" s="60">
        <f>BAR!FK21*0.8</f>
        <v>37920</v>
      </c>
      <c r="FL21" s="60">
        <f>BAR!FL21*0.8</f>
        <v>37920</v>
      </c>
      <c r="FM21" s="60">
        <f>BAR!FM21*0.8</f>
        <v>37920</v>
      </c>
      <c r="FN21" s="60">
        <f>BAR!FN21*0.8</f>
        <v>38480</v>
      </c>
      <c r="FO21" s="60">
        <f>BAR!FO21*0.8</f>
        <v>38480</v>
      </c>
      <c r="FP21" s="60">
        <f>BAR!FP21*0.8</f>
        <v>38480</v>
      </c>
      <c r="FQ21" s="60">
        <f>BAR!FQ21*0.8</f>
        <v>38480</v>
      </c>
      <c r="FR21" s="60">
        <f>BAR!FR21*0.8</f>
        <v>38480</v>
      </c>
      <c r="FS21" s="60">
        <f>BAR!FS21*0.8</f>
        <v>38480</v>
      </c>
      <c r="FT21" s="60">
        <f>BAR!FT21*0.8</f>
        <v>38480</v>
      </c>
      <c r="FU21" s="60">
        <f>BAR!FU21*0.8</f>
        <v>38480</v>
      </c>
      <c r="FV21" s="60">
        <f>BAR!FV21*0.8</f>
        <v>38480</v>
      </c>
      <c r="FW21" s="60">
        <f>BAR!FW21*0.8</f>
        <v>37360</v>
      </c>
      <c r="FX21" s="60">
        <f>BAR!FX21*0.8</f>
        <v>37360</v>
      </c>
      <c r="FY21" s="60">
        <f>BAR!FY21*0.8</f>
        <v>37360</v>
      </c>
      <c r="FZ21" s="60">
        <f>BAR!FZ21*0.8</f>
        <v>37360</v>
      </c>
      <c r="GA21" s="60">
        <f>BAR!GA21*0.8</f>
        <v>37360</v>
      </c>
      <c r="GB21" s="60">
        <f>BAR!GB21*0.8</f>
        <v>37920</v>
      </c>
      <c r="GC21" s="60">
        <f>BAR!GC21*0.8</f>
        <v>37920</v>
      </c>
      <c r="GD21" s="60">
        <f>BAR!GD21*0.8</f>
        <v>37360</v>
      </c>
      <c r="GE21" s="60">
        <f>BAR!GE21*0.8</f>
        <v>37360</v>
      </c>
      <c r="GF21" s="60">
        <f>BAR!GF21*0.8</f>
        <v>37360</v>
      </c>
      <c r="GG21" s="60">
        <f>BAR!GG21*0.8</f>
        <v>37360</v>
      </c>
      <c r="GH21" s="60">
        <f>BAR!GH21*0.8</f>
        <v>37360</v>
      </c>
      <c r="GI21" s="60">
        <f>BAR!GI21*0.8</f>
        <v>37920</v>
      </c>
      <c r="GJ21" s="60">
        <f>BAR!GJ21*0.8</f>
        <v>37920</v>
      </c>
      <c r="GK21" s="60">
        <f>BAR!GK21*0.8</f>
        <v>37360</v>
      </c>
      <c r="GL21" s="60">
        <f>BAR!GL21*0.8</f>
        <v>37360</v>
      </c>
      <c r="GM21" s="60">
        <f>BAR!GM21*0.8</f>
        <v>37360</v>
      </c>
      <c r="GN21" s="60">
        <f>BAR!GN21*0.8</f>
        <v>37360</v>
      </c>
      <c r="GO21" s="60">
        <f>BAR!GO21*0.8</f>
        <v>37360</v>
      </c>
      <c r="GP21" s="60">
        <f>BAR!GP21*0.8</f>
        <v>37920</v>
      </c>
      <c r="GQ21" s="60">
        <f>BAR!GQ21*0.8</f>
        <v>37920</v>
      </c>
      <c r="GR21" s="60">
        <f>BAR!GR21*0.8</f>
        <v>37360</v>
      </c>
      <c r="GS21" s="60">
        <f>BAR!GS21*0.8</f>
        <v>37360</v>
      </c>
      <c r="GT21" s="60">
        <f>BAR!GT21*0.8</f>
        <v>37360</v>
      </c>
      <c r="GU21" s="60">
        <f>BAR!GU21*0.8</f>
        <v>37360</v>
      </c>
      <c r="GV21" s="60">
        <f>BAR!GV21*0.8</f>
        <v>37360</v>
      </c>
      <c r="GW21" s="60">
        <f>BAR!GW21*0.8</f>
        <v>37920</v>
      </c>
      <c r="GX21" s="60">
        <f>BAR!GX21*0.8</f>
        <v>37920</v>
      </c>
      <c r="GY21" s="60">
        <f>BAR!GY21*0.8</f>
        <v>37360</v>
      </c>
      <c r="GZ21" s="60">
        <f>BAR!GZ21*0.8</f>
        <v>37360</v>
      </c>
      <c r="HA21" s="60">
        <f>BAR!HA21*0.8</f>
        <v>37360</v>
      </c>
      <c r="HB21" s="60">
        <f>BAR!HB21*0.8</f>
        <v>37360</v>
      </c>
      <c r="HC21" s="60">
        <f>BAR!HC21*0.8</f>
        <v>37360</v>
      </c>
      <c r="HD21" s="60">
        <f>BAR!HD21*0.8</f>
        <v>39200</v>
      </c>
      <c r="HE21" s="60">
        <f>BAR!HE21*0.8</f>
        <v>39200</v>
      </c>
      <c r="HF21" s="60">
        <f>BAR!HF21*0.8</f>
        <v>38480</v>
      </c>
      <c r="HG21" s="60">
        <f>BAR!HG21*0.8</f>
        <v>38480</v>
      </c>
      <c r="HH21" s="60">
        <f>BAR!HH21*0.8</f>
        <v>38480</v>
      </c>
      <c r="HI21" s="60">
        <f>BAR!HI21*0.8</f>
        <v>38480</v>
      </c>
      <c r="HJ21" s="60">
        <f>BAR!HJ21*0.8</f>
        <v>38480</v>
      </c>
      <c r="HK21" s="60">
        <f>BAR!HK21*0.8</f>
        <v>41600</v>
      </c>
      <c r="HL21" s="60">
        <f>BAR!HL21*0.8</f>
        <v>41600</v>
      </c>
      <c r="HM21" s="60">
        <f>BAR!HM21*0.8</f>
        <v>41600</v>
      </c>
      <c r="HN21" s="60">
        <f>BAR!HN21*0.8</f>
        <v>41600</v>
      </c>
      <c r="HO21" s="60">
        <f>BAR!HO21*0.8</f>
        <v>41600</v>
      </c>
      <c r="HP21" s="60">
        <f>BAR!HP21*0.8</f>
        <v>41600</v>
      </c>
      <c r="HQ21" s="60">
        <f>BAR!HQ21*0.8</f>
        <v>41600</v>
      </c>
      <c r="HR21" s="60">
        <f>BAR!HR21*0.8</f>
        <v>42400</v>
      </c>
      <c r="HS21" s="60">
        <f>BAR!HS21*0.8</f>
        <v>42400</v>
      </c>
      <c r="HT21" s="60">
        <f>BAR!HT21*0.8</f>
        <v>42400</v>
      </c>
      <c r="HU21" s="60">
        <f>BAR!HU21*0.8</f>
        <v>42400</v>
      </c>
    </row>
    <row r="22" spans="1:229" s="7" customFormat="1" x14ac:dyDescent="0.2">
      <c r="A22" s="6" t="s">
        <v>11</v>
      </c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54"/>
      <c r="Z22" s="54"/>
      <c r="AA22" s="54"/>
      <c r="AB22" s="54"/>
      <c r="AC22" s="54"/>
      <c r="AD22" s="10"/>
      <c r="AE22" s="10"/>
      <c r="AF22" s="10"/>
      <c r="AG22" s="60"/>
      <c r="AH22" s="60"/>
      <c r="AI22" s="60"/>
      <c r="AJ22" s="60"/>
      <c r="AK22" s="60"/>
      <c r="AL22" s="10"/>
      <c r="AM22" s="10"/>
      <c r="AN22" s="54"/>
      <c r="AO22" s="54"/>
      <c r="AP22" s="54"/>
      <c r="AQ22" s="54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54"/>
      <c r="EB22" s="54"/>
      <c r="EC22" s="54"/>
      <c r="ED22" s="54"/>
      <c r="EE22" s="10"/>
      <c r="EF22" s="10"/>
      <c r="EG22" s="10"/>
      <c r="EH22" s="10"/>
      <c r="EI22" s="10"/>
      <c r="EJ22" s="54"/>
      <c r="EK22" s="54"/>
      <c r="EL22" s="54"/>
      <c r="EM22" s="54"/>
      <c r="EN22" s="60"/>
      <c r="EO22" s="60"/>
      <c r="EP22" s="60"/>
      <c r="EQ22" s="60"/>
      <c r="ER22" s="60"/>
      <c r="ES22" s="60"/>
      <c r="ET22" s="60"/>
      <c r="EU22" s="60"/>
      <c r="EV22" s="60"/>
      <c r="EW22" s="60"/>
      <c r="EX22" s="60"/>
      <c r="EY22" s="60"/>
      <c r="EZ22" s="60"/>
      <c r="FA22" s="60"/>
      <c r="FB22" s="60"/>
      <c r="FC22" s="60"/>
      <c r="FD22" s="60"/>
      <c r="FE22" s="60"/>
      <c r="FF22" s="60"/>
      <c r="FG22" s="60"/>
      <c r="FH22" s="60"/>
      <c r="FI22" s="60"/>
      <c r="FJ22" s="60"/>
      <c r="FK22" s="60"/>
      <c r="FL22" s="60"/>
      <c r="FM22" s="60"/>
      <c r="FN22" s="60"/>
      <c r="FO22" s="60"/>
      <c r="FP22" s="60"/>
      <c r="FQ22" s="60"/>
      <c r="FR22" s="60"/>
      <c r="FS22" s="60"/>
      <c r="FT22" s="60"/>
      <c r="FU22" s="60"/>
      <c r="FV22" s="60"/>
      <c r="FW22" s="60"/>
      <c r="FX22" s="60"/>
      <c r="FY22" s="60"/>
      <c r="FZ22" s="60"/>
      <c r="GA22" s="60"/>
      <c r="GB22" s="60"/>
      <c r="GC22" s="60"/>
      <c r="GD22" s="60"/>
      <c r="GE22" s="60"/>
      <c r="GF22" s="60"/>
      <c r="GG22" s="60"/>
      <c r="GH22" s="60"/>
      <c r="GI22" s="60"/>
      <c r="GJ22" s="60"/>
      <c r="GK22" s="60"/>
      <c r="GL22" s="60"/>
      <c r="GM22" s="60"/>
      <c r="GN22" s="60"/>
      <c r="GO22" s="60"/>
      <c r="GP22" s="60"/>
      <c r="GQ22" s="60"/>
      <c r="GR22" s="60"/>
      <c r="GS22" s="60"/>
      <c r="GT22" s="60"/>
      <c r="GU22" s="60"/>
      <c r="GV22" s="60"/>
      <c r="GW22" s="60"/>
      <c r="GX22" s="60"/>
      <c r="GY22" s="60"/>
      <c r="GZ22" s="60"/>
      <c r="HA22" s="60"/>
      <c r="HB22" s="60"/>
      <c r="HC22" s="60"/>
      <c r="HD22" s="60"/>
      <c r="HE22" s="60"/>
      <c r="HF22" s="60"/>
      <c r="HG22" s="60"/>
      <c r="HH22" s="60"/>
      <c r="HI22" s="60"/>
      <c r="HJ22" s="60"/>
      <c r="HK22" s="60"/>
      <c r="HL22" s="60"/>
      <c r="HM22" s="60"/>
      <c r="HN22" s="60"/>
      <c r="HO22" s="60"/>
      <c r="HP22" s="60"/>
      <c r="HQ22" s="60"/>
      <c r="HR22" s="60"/>
      <c r="HS22" s="60"/>
      <c r="HT22" s="60"/>
      <c r="HU22" s="60"/>
    </row>
    <row r="23" spans="1:229" s="7" customFormat="1" x14ac:dyDescent="0.2">
      <c r="A23" s="8" t="s">
        <v>10</v>
      </c>
      <c r="B23" s="10">
        <f>BAR!B23*0.8</f>
        <v>50000</v>
      </c>
      <c r="C23" s="10">
        <f>BAR!C23*0.8</f>
        <v>50800</v>
      </c>
      <c r="D23" s="10">
        <f>BAR!D23*0.8</f>
        <v>49600</v>
      </c>
      <c r="E23" s="10">
        <f>BAR!E23*0.8</f>
        <v>49600</v>
      </c>
      <c r="F23" s="10">
        <f>BAR!F23*0.8</f>
        <v>49600</v>
      </c>
      <c r="G23" s="10">
        <f>BAR!G23*0.8</f>
        <v>49600</v>
      </c>
      <c r="H23" s="10">
        <f>BAR!H23*0.8</f>
        <v>50800</v>
      </c>
      <c r="I23" s="10">
        <f>BAR!I23*0.8</f>
        <v>52800</v>
      </c>
      <c r="J23" s="10">
        <f>BAR!J23*0.8</f>
        <v>52800</v>
      </c>
      <c r="K23" s="10">
        <f>BAR!K23*0.8</f>
        <v>50000</v>
      </c>
      <c r="L23" s="10">
        <f>BAR!L23*0.8</f>
        <v>50000</v>
      </c>
      <c r="M23" s="10">
        <f>BAR!M23*0.8</f>
        <v>50000</v>
      </c>
      <c r="N23" s="10">
        <f>BAR!N23*0.8</f>
        <v>50000</v>
      </c>
      <c r="O23" s="10">
        <f>BAR!O23*0.8</f>
        <v>50000</v>
      </c>
      <c r="P23" s="10">
        <f>BAR!P23*0.8</f>
        <v>51600</v>
      </c>
      <c r="Q23" s="10">
        <f>BAR!Q23*0.8</f>
        <v>51600</v>
      </c>
      <c r="R23" s="10">
        <f>BAR!R23*0.8</f>
        <v>50800</v>
      </c>
      <c r="S23" s="10">
        <f>BAR!S23*0.8</f>
        <v>50800</v>
      </c>
      <c r="T23" s="10">
        <f>BAR!T23*0.8</f>
        <v>50800</v>
      </c>
      <c r="U23" s="10">
        <f>BAR!U23*0.8</f>
        <v>50800</v>
      </c>
      <c r="V23" s="10">
        <f>BAR!V23*0.8</f>
        <v>50800</v>
      </c>
      <c r="W23" s="10">
        <f>BAR!W23*0.8</f>
        <v>54000</v>
      </c>
      <c r="X23" s="10">
        <f>BAR!X23*0.8</f>
        <v>54000</v>
      </c>
      <c r="Y23" s="54">
        <f>BAR!Y23*0.8</f>
        <v>54000</v>
      </c>
      <c r="Z23" s="54">
        <f>BAR!Z23*0.8</f>
        <v>54000</v>
      </c>
      <c r="AA23" s="54">
        <f>BAR!AA23*0.8</f>
        <v>54000</v>
      </c>
      <c r="AB23" s="54">
        <f>BAR!AB23*0.8</f>
        <v>54000</v>
      </c>
      <c r="AC23" s="54">
        <f>BAR!AC23*0.8</f>
        <v>54000</v>
      </c>
      <c r="AD23" s="10">
        <f>BAR!AD23*0.8</f>
        <v>54000</v>
      </c>
      <c r="AE23" s="10">
        <f>BAR!AE23*0.8</f>
        <v>54000</v>
      </c>
      <c r="AF23" s="10">
        <f>BAR!AF23*0.8</f>
        <v>54000</v>
      </c>
      <c r="AG23" s="60">
        <f>BAR!AG23*0.8</f>
        <v>58800</v>
      </c>
      <c r="AH23" s="60">
        <f>BAR!AH23*0.8</f>
        <v>58800</v>
      </c>
      <c r="AI23" s="60">
        <f>BAR!AI23*0.8</f>
        <v>58800</v>
      </c>
      <c r="AJ23" s="60">
        <f>BAR!AJ23*0.8</f>
        <v>58800</v>
      </c>
      <c r="AK23" s="60">
        <f>BAR!AK23*0.8</f>
        <v>60400</v>
      </c>
      <c r="AL23" s="10">
        <f>BAR!AL23*0.8</f>
        <v>60400</v>
      </c>
      <c r="AM23" s="10">
        <f>BAR!AM23*0.8</f>
        <v>60400</v>
      </c>
      <c r="AN23" s="54">
        <f>BAR!AN23*0.8</f>
        <v>60400</v>
      </c>
      <c r="AO23" s="54">
        <f>BAR!AO23*0.8</f>
        <v>60400</v>
      </c>
      <c r="AP23" s="54">
        <f>BAR!AP23*0.8</f>
        <v>60400</v>
      </c>
      <c r="AQ23" s="54">
        <f>BAR!AQ23*0.8</f>
        <v>60400</v>
      </c>
      <c r="AR23" s="10">
        <f>BAR!AR23*0.8</f>
        <v>60400</v>
      </c>
      <c r="AS23" s="10">
        <f>BAR!AS23*0.8</f>
        <v>60400</v>
      </c>
      <c r="AT23" s="10">
        <f>BAR!AT23*0.8</f>
        <v>55200</v>
      </c>
      <c r="AU23" s="10">
        <f>BAR!AU23*0.8</f>
        <v>55200</v>
      </c>
      <c r="AV23" s="10">
        <f>BAR!AV23*0.8</f>
        <v>55200</v>
      </c>
      <c r="AW23" s="10">
        <f>BAR!AW23*0.8</f>
        <v>56400</v>
      </c>
      <c r="AX23" s="10">
        <f>BAR!AX23*0.8</f>
        <v>56400</v>
      </c>
      <c r="AY23" s="10">
        <f>BAR!AY23*0.8</f>
        <v>56400</v>
      </c>
      <c r="AZ23" s="10">
        <f>BAR!AZ23*0.8</f>
        <v>56400</v>
      </c>
      <c r="BA23" s="10">
        <f>BAR!BA23*0.8</f>
        <v>56400</v>
      </c>
      <c r="BB23" s="10">
        <f>BAR!BB23*0.8</f>
        <v>56400</v>
      </c>
      <c r="BC23" s="10">
        <f>BAR!BC23*0.8</f>
        <v>56400</v>
      </c>
      <c r="BD23" s="10">
        <f>BAR!BD23*0.8</f>
        <v>56400</v>
      </c>
      <c r="BE23" s="10">
        <f>BAR!BE23*0.8</f>
        <v>58800</v>
      </c>
      <c r="BF23" s="10">
        <f>BAR!BF23*0.8</f>
        <v>58800</v>
      </c>
      <c r="BG23" s="10">
        <f>BAR!BG23*0.8</f>
        <v>55200</v>
      </c>
      <c r="BH23" s="10">
        <f>BAR!BH23*0.8</f>
        <v>55200</v>
      </c>
      <c r="BI23" s="10">
        <f>BAR!BI23*0.8</f>
        <v>55200</v>
      </c>
      <c r="BJ23" s="10">
        <f>BAR!BJ23*0.8</f>
        <v>55200</v>
      </c>
      <c r="BK23" s="10">
        <f>BAR!BK23*0.8</f>
        <v>57600</v>
      </c>
      <c r="BL23" s="10">
        <f>BAR!BL23*0.8</f>
        <v>57600</v>
      </c>
      <c r="BM23" s="10">
        <f>BAR!BM23*0.8</f>
        <v>57600</v>
      </c>
      <c r="BN23" s="10">
        <f>BAR!BN23*0.8</f>
        <v>57600</v>
      </c>
      <c r="BO23" s="10">
        <f>BAR!BO23*0.8</f>
        <v>55200</v>
      </c>
      <c r="BP23" s="10">
        <f>BAR!BP23*0.8</f>
        <v>55200</v>
      </c>
      <c r="BQ23" s="10">
        <f>BAR!BQ23*0.8</f>
        <v>55200</v>
      </c>
      <c r="BR23" s="10">
        <f>BAR!BR23*0.8</f>
        <v>55200</v>
      </c>
      <c r="BS23" s="10">
        <f>BAR!BS23*0.8</f>
        <v>55200</v>
      </c>
      <c r="BT23" s="10">
        <f>BAR!BT23*0.8</f>
        <v>56400</v>
      </c>
      <c r="BU23" s="10">
        <f>BAR!BU23*0.8</f>
        <v>56400</v>
      </c>
      <c r="BV23" s="10">
        <f>BAR!BV23*0.8</f>
        <v>55200</v>
      </c>
      <c r="BW23" s="10">
        <f>BAR!BW23*0.8</f>
        <v>55200</v>
      </c>
      <c r="BX23" s="10">
        <f>BAR!BX23*0.8</f>
        <v>55200</v>
      </c>
      <c r="BY23" s="10">
        <f>BAR!BY23*0.8</f>
        <v>55200</v>
      </c>
      <c r="BZ23" s="10">
        <f>BAR!BZ23*0.8</f>
        <v>55200</v>
      </c>
      <c r="CA23" s="10">
        <f>BAR!CA23*0.8</f>
        <v>56400</v>
      </c>
      <c r="CB23" s="10">
        <f>BAR!CB23*0.8</f>
        <v>56400</v>
      </c>
      <c r="CC23" s="10">
        <f>BAR!CC23*0.8</f>
        <v>55200</v>
      </c>
      <c r="CD23" s="10">
        <f>BAR!CD23*0.8</f>
        <v>55200</v>
      </c>
      <c r="CE23" s="10">
        <f>BAR!CE23*0.8</f>
        <v>55200</v>
      </c>
      <c r="CF23" s="10">
        <f>BAR!CF23*0.8</f>
        <v>55200</v>
      </c>
      <c r="CG23" s="10">
        <f>BAR!CG23*0.8</f>
        <v>55200</v>
      </c>
      <c r="CH23" s="10">
        <f>BAR!CH23*0.8</f>
        <v>56400</v>
      </c>
      <c r="CI23" s="10">
        <f>BAR!CI23*0.8</f>
        <v>56400</v>
      </c>
      <c r="CJ23" s="10">
        <f>BAR!CJ23*0.8</f>
        <v>55200</v>
      </c>
      <c r="CK23" s="10">
        <f>BAR!CK23*0.8</f>
        <v>55200</v>
      </c>
      <c r="CL23" s="10">
        <f>BAR!CL23*0.8</f>
        <v>55200</v>
      </c>
      <c r="CM23" s="10">
        <f>BAR!CM23*0.8</f>
        <v>55200</v>
      </c>
      <c r="CN23" s="10">
        <f>BAR!CN23*0.8</f>
        <v>55200</v>
      </c>
      <c r="CO23" s="10">
        <f>BAR!CO23*0.8</f>
        <v>56400</v>
      </c>
      <c r="CP23" s="10">
        <f>BAR!CP23*0.8</f>
        <v>56400</v>
      </c>
      <c r="CQ23" s="10">
        <f>BAR!CQ23*0.8</f>
        <v>55200</v>
      </c>
      <c r="CR23" s="10">
        <f>BAR!CR23*0.8</f>
        <v>55200</v>
      </c>
      <c r="CS23" s="10">
        <f>BAR!CS23*0.8</f>
        <v>55200</v>
      </c>
      <c r="CT23" s="10">
        <f>BAR!CT23*0.8</f>
        <v>55200</v>
      </c>
      <c r="CU23" s="10">
        <f>BAR!CU23*0.8</f>
        <v>55200</v>
      </c>
      <c r="CV23" s="10">
        <f>BAR!CV23*0.8</f>
        <v>55200</v>
      </c>
      <c r="CW23" s="10">
        <f>BAR!CW23*0.8</f>
        <v>55200</v>
      </c>
      <c r="CX23" s="10">
        <f>BAR!CX23*0.8</f>
        <v>52800</v>
      </c>
      <c r="CY23" s="10">
        <f>BAR!CY23*0.8</f>
        <v>52800</v>
      </c>
      <c r="CZ23" s="10">
        <f>BAR!CZ23*0.8</f>
        <v>52800</v>
      </c>
      <c r="DA23" s="10">
        <f>BAR!DA23*0.8</f>
        <v>52800</v>
      </c>
      <c r="DB23" s="10">
        <f>BAR!DB23*0.8</f>
        <v>52800</v>
      </c>
      <c r="DC23" s="10">
        <f>BAR!DC23*0.8</f>
        <v>54000</v>
      </c>
      <c r="DD23" s="10">
        <f>BAR!DD23*0.8</f>
        <v>54000</v>
      </c>
      <c r="DE23" s="10">
        <f>BAR!DE23*0.8</f>
        <v>52800</v>
      </c>
      <c r="DF23" s="10">
        <f>BAR!DF23*0.8</f>
        <v>52800</v>
      </c>
      <c r="DG23" s="10">
        <f>BAR!DG23*0.8</f>
        <v>52800</v>
      </c>
      <c r="DH23" s="10">
        <f>BAR!DH23*0.8</f>
        <v>52800</v>
      </c>
      <c r="DI23" s="10">
        <f>BAR!DI23*0.8</f>
        <v>52800</v>
      </c>
      <c r="DJ23" s="10">
        <f>BAR!DJ23*0.8</f>
        <v>54000</v>
      </c>
      <c r="DK23" s="10">
        <f>BAR!DK23*0.8</f>
        <v>54000</v>
      </c>
      <c r="DL23" s="10">
        <f>BAR!DL23*0.8</f>
        <v>52800</v>
      </c>
      <c r="DM23" s="10">
        <f>BAR!DM23*0.8</f>
        <v>52800</v>
      </c>
      <c r="DN23" s="10">
        <f>BAR!DN23*0.8</f>
        <v>52800</v>
      </c>
      <c r="DO23" s="10">
        <f>BAR!DO23*0.8</f>
        <v>52800</v>
      </c>
      <c r="DP23" s="10">
        <f>BAR!DP23*0.8</f>
        <v>52800</v>
      </c>
      <c r="DQ23" s="10">
        <f>BAR!DQ23*0.8</f>
        <v>54000</v>
      </c>
      <c r="DR23" s="10">
        <f>BAR!DR23*0.8</f>
        <v>54000</v>
      </c>
      <c r="DS23" s="10">
        <f>BAR!DS23*0.8</f>
        <v>52800</v>
      </c>
      <c r="DT23" s="10">
        <f>BAR!DT23*0.8</f>
        <v>52800</v>
      </c>
      <c r="DU23" s="10">
        <f>BAR!DU23*0.8</f>
        <v>52800</v>
      </c>
      <c r="DV23" s="10">
        <f>BAR!DV23*0.8</f>
        <v>52800</v>
      </c>
      <c r="DW23" s="10">
        <f>BAR!DW23*0.8</f>
        <v>52800</v>
      </c>
      <c r="DX23" s="10">
        <f>BAR!DX23*0.8</f>
        <v>52800</v>
      </c>
      <c r="DY23" s="10">
        <f>BAR!DY23*0.8</f>
        <v>54000</v>
      </c>
      <c r="DZ23" s="10">
        <f>BAR!DZ23*0.8</f>
        <v>54000</v>
      </c>
      <c r="EA23" s="54">
        <f>BAR!EA23*0.8</f>
        <v>54000</v>
      </c>
      <c r="EB23" s="54">
        <f>BAR!EB23*0.8</f>
        <v>54000</v>
      </c>
      <c r="EC23" s="54">
        <f>BAR!EC23*0.8</f>
        <v>54000</v>
      </c>
      <c r="ED23" s="54">
        <f>BAR!ED23*0.8</f>
        <v>54000</v>
      </c>
      <c r="EE23" s="10">
        <f>BAR!EE23*0.8</f>
        <v>54000</v>
      </c>
      <c r="EF23" s="10">
        <f>BAR!EF23*0.8</f>
        <v>54000</v>
      </c>
      <c r="EG23" s="10">
        <f>BAR!EG23*0.8</f>
        <v>54000</v>
      </c>
      <c r="EH23" s="10">
        <f>BAR!EH23*0.8</f>
        <v>54000</v>
      </c>
      <c r="EI23" s="10">
        <f>BAR!EI23*0.8</f>
        <v>54000</v>
      </c>
      <c r="EJ23" s="54">
        <f>BAR!EJ23*0.8</f>
        <v>54000</v>
      </c>
      <c r="EK23" s="54">
        <f>BAR!EK23*0.8</f>
        <v>54000</v>
      </c>
      <c r="EL23" s="54">
        <f>BAR!EL23*0.8</f>
        <v>54000</v>
      </c>
      <c r="EM23" s="54">
        <f>BAR!EM23*0.8</f>
        <v>54000</v>
      </c>
      <c r="EN23" s="60">
        <f>BAR!EN23*0.8</f>
        <v>54000</v>
      </c>
      <c r="EO23" s="60">
        <f>BAR!EO23*0.8</f>
        <v>50480</v>
      </c>
      <c r="EP23" s="60">
        <f>BAR!EP23*0.8</f>
        <v>50480</v>
      </c>
      <c r="EQ23" s="60">
        <f>BAR!EQ23*0.8</f>
        <v>50480</v>
      </c>
      <c r="ER23" s="60">
        <f>BAR!ER23*0.8</f>
        <v>50480</v>
      </c>
      <c r="ES23" s="60">
        <f>BAR!ES23*0.8</f>
        <v>51200</v>
      </c>
      <c r="ET23" s="60">
        <f>BAR!ET23*0.8</f>
        <v>51200</v>
      </c>
      <c r="EU23" s="60">
        <f>BAR!EU23*0.8</f>
        <v>50480</v>
      </c>
      <c r="EV23" s="60">
        <f>BAR!EV23*0.8</f>
        <v>50480</v>
      </c>
      <c r="EW23" s="60">
        <f>BAR!EW23*0.8</f>
        <v>50480</v>
      </c>
      <c r="EX23" s="60">
        <f>BAR!EX23*0.8</f>
        <v>50480</v>
      </c>
      <c r="EY23" s="60">
        <f>BAR!EY23*0.8</f>
        <v>50480</v>
      </c>
      <c r="EZ23" s="60">
        <f>BAR!EZ23*0.8</f>
        <v>51200</v>
      </c>
      <c r="FA23" s="60">
        <f>BAR!FA23*0.8</f>
        <v>51200</v>
      </c>
      <c r="FB23" s="60">
        <f>BAR!FB23*0.8</f>
        <v>49920</v>
      </c>
      <c r="FC23" s="60">
        <f>BAR!FC23*0.8</f>
        <v>49920</v>
      </c>
      <c r="FD23" s="60">
        <f>BAR!FD23*0.8</f>
        <v>49920</v>
      </c>
      <c r="FE23" s="60">
        <f>BAR!FE23*0.8</f>
        <v>49920</v>
      </c>
      <c r="FF23" s="60">
        <f>BAR!FF23*0.8</f>
        <v>49920</v>
      </c>
      <c r="FG23" s="60">
        <f>BAR!FG23*0.8</f>
        <v>50480</v>
      </c>
      <c r="FH23" s="60">
        <f>BAR!FH23*0.8</f>
        <v>50480</v>
      </c>
      <c r="FI23" s="60">
        <f>BAR!FI23*0.8</f>
        <v>49920</v>
      </c>
      <c r="FJ23" s="60">
        <f>BAR!FJ23*0.8</f>
        <v>49920</v>
      </c>
      <c r="FK23" s="60">
        <f>BAR!FK23*0.8</f>
        <v>49920</v>
      </c>
      <c r="FL23" s="60">
        <f>BAR!FL23*0.8</f>
        <v>49920</v>
      </c>
      <c r="FM23" s="60">
        <f>BAR!FM23*0.8</f>
        <v>49920</v>
      </c>
      <c r="FN23" s="60">
        <f>BAR!FN23*0.8</f>
        <v>50480</v>
      </c>
      <c r="FO23" s="60">
        <f>BAR!FO23*0.8</f>
        <v>50480</v>
      </c>
      <c r="FP23" s="60">
        <f>BAR!FP23*0.8</f>
        <v>50480</v>
      </c>
      <c r="FQ23" s="60">
        <f>BAR!FQ23*0.8</f>
        <v>50480</v>
      </c>
      <c r="FR23" s="60">
        <f>BAR!FR23*0.8</f>
        <v>50480</v>
      </c>
      <c r="FS23" s="60">
        <f>BAR!FS23*0.8</f>
        <v>50480</v>
      </c>
      <c r="FT23" s="60">
        <f>BAR!FT23*0.8</f>
        <v>50480</v>
      </c>
      <c r="FU23" s="60">
        <f>BAR!FU23*0.8</f>
        <v>50480</v>
      </c>
      <c r="FV23" s="60">
        <f>BAR!FV23*0.8</f>
        <v>50480</v>
      </c>
      <c r="FW23" s="60">
        <f>BAR!FW23*0.8</f>
        <v>49360</v>
      </c>
      <c r="FX23" s="60">
        <f>BAR!FX23*0.8</f>
        <v>49360</v>
      </c>
      <c r="FY23" s="60">
        <f>BAR!FY23*0.8</f>
        <v>49360</v>
      </c>
      <c r="FZ23" s="60">
        <f>BAR!FZ23*0.8</f>
        <v>49360</v>
      </c>
      <c r="GA23" s="60">
        <f>BAR!GA23*0.8</f>
        <v>49360</v>
      </c>
      <c r="GB23" s="60">
        <f>BAR!GB23*0.8</f>
        <v>49920</v>
      </c>
      <c r="GC23" s="60">
        <f>BAR!GC23*0.8</f>
        <v>49920</v>
      </c>
      <c r="GD23" s="60">
        <f>BAR!GD23*0.8</f>
        <v>49360</v>
      </c>
      <c r="GE23" s="60">
        <f>BAR!GE23*0.8</f>
        <v>49360</v>
      </c>
      <c r="GF23" s="60">
        <f>BAR!GF23*0.8</f>
        <v>49360</v>
      </c>
      <c r="GG23" s="60">
        <f>BAR!GG23*0.8</f>
        <v>49360</v>
      </c>
      <c r="GH23" s="60">
        <f>BAR!GH23*0.8</f>
        <v>49360</v>
      </c>
      <c r="GI23" s="60">
        <f>BAR!GI23*0.8</f>
        <v>49920</v>
      </c>
      <c r="GJ23" s="60">
        <f>BAR!GJ23*0.8</f>
        <v>49920</v>
      </c>
      <c r="GK23" s="60">
        <f>BAR!GK23*0.8</f>
        <v>49360</v>
      </c>
      <c r="GL23" s="60">
        <f>BAR!GL23*0.8</f>
        <v>49360</v>
      </c>
      <c r="GM23" s="60">
        <f>BAR!GM23*0.8</f>
        <v>49360</v>
      </c>
      <c r="GN23" s="60">
        <f>BAR!GN23*0.8</f>
        <v>49360</v>
      </c>
      <c r="GO23" s="60">
        <f>BAR!GO23*0.8</f>
        <v>49360</v>
      </c>
      <c r="GP23" s="60">
        <f>BAR!GP23*0.8</f>
        <v>49920</v>
      </c>
      <c r="GQ23" s="60">
        <f>BAR!GQ23*0.8</f>
        <v>49920</v>
      </c>
      <c r="GR23" s="60">
        <f>BAR!GR23*0.8</f>
        <v>49360</v>
      </c>
      <c r="GS23" s="60">
        <f>BAR!GS23*0.8</f>
        <v>49360</v>
      </c>
      <c r="GT23" s="60">
        <f>BAR!GT23*0.8</f>
        <v>49360</v>
      </c>
      <c r="GU23" s="60">
        <f>BAR!GU23*0.8</f>
        <v>49360</v>
      </c>
      <c r="GV23" s="60">
        <f>BAR!GV23*0.8</f>
        <v>49360</v>
      </c>
      <c r="GW23" s="60">
        <f>BAR!GW23*0.8</f>
        <v>49920</v>
      </c>
      <c r="GX23" s="60">
        <f>BAR!GX23*0.8</f>
        <v>49920</v>
      </c>
      <c r="GY23" s="60">
        <f>BAR!GY23*0.8</f>
        <v>49360</v>
      </c>
      <c r="GZ23" s="60">
        <f>BAR!GZ23*0.8</f>
        <v>49360</v>
      </c>
      <c r="HA23" s="60">
        <f>BAR!HA23*0.8</f>
        <v>49360</v>
      </c>
      <c r="HB23" s="60">
        <f>BAR!HB23*0.8</f>
        <v>49360</v>
      </c>
      <c r="HC23" s="60">
        <f>BAR!HC23*0.8</f>
        <v>49360</v>
      </c>
      <c r="HD23" s="60">
        <f>BAR!HD23*0.8</f>
        <v>51200</v>
      </c>
      <c r="HE23" s="60">
        <f>BAR!HE23*0.8</f>
        <v>51200</v>
      </c>
      <c r="HF23" s="60">
        <f>BAR!HF23*0.8</f>
        <v>50480</v>
      </c>
      <c r="HG23" s="60">
        <f>BAR!HG23*0.8</f>
        <v>50480</v>
      </c>
      <c r="HH23" s="60">
        <f>BAR!HH23*0.8</f>
        <v>50480</v>
      </c>
      <c r="HI23" s="60">
        <f>BAR!HI23*0.8</f>
        <v>50480</v>
      </c>
      <c r="HJ23" s="60">
        <f>BAR!HJ23*0.8</f>
        <v>50480</v>
      </c>
      <c r="HK23" s="60">
        <f>BAR!HK23*0.8</f>
        <v>53600</v>
      </c>
      <c r="HL23" s="60">
        <f>BAR!HL23*0.8</f>
        <v>53600</v>
      </c>
      <c r="HM23" s="60">
        <f>BAR!HM23*0.8</f>
        <v>53600</v>
      </c>
      <c r="HN23" s="60">
        <f>BAR!HN23*0.8</f>
        <v>53600</v>
      </c>
      <c r="HO23" s="60">
        <f>BAR!HO23*0.8</f>
        <v>53600</v>
      </c>
      <c r="HP23" s="60">
        <f>BAR!HP23*0.8</f>
        <v>53600</v>
      </c>
      <c r="HQ23" s="60">
        <f>BAR!HQ23*0.8</f>
        <v>53600</v>
      </c>
      <c r="HR23" s="60">
        <f>BAR!HR23*0.8</f>
        <v>54400</v>
      </c>
      <c r="HS23" s="60">
        <f>BAR!HS23*0.8</f>
        <v>54400</v>
      </c>
      <c r="HT23" s="60">
        <f>BAR!HT23*0.8</f>
        <v>54400</v>
      </c>
      <c r="HU23" s="60">
        <f>BAR!HU23*0.8</f>
        <v>54400</v>
      </c>
    </row>
    <row r="24" spans="1:229" s="7" customFormat="1" x14ac:dyDescent="0.2">
      <c r="A24" s="10" t="s">
        <v>12</v>
      </c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54"/>
      <c r="Z24" s="54"/>
      <c r="AA24" s="54"/>
      <c r="AB24" s="54"/>
      <c r="AC24" s="54"/>
      <c r="AD24" s="10"/>
      <c r="AE24" s="10"/>
      <c r="AF24" s="10"/>
      <c r="AG24" s="60"/>
      <c r="AH24" s="60"/>
      <c r="AI24" s="60"/>
      <c r="AJ24" s="60"/>
      <c r="AK24" s="60"/>
      <c r="AL24" s="10"/>
      <c r="AM24" s="10"/>
      <c r="AN24" s="54"/>
      <c r="AO24" s="54"/>
      <c r="AP24" s="54"/>
      <c r="AQ24" s="54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54"/>
      <c r="EB24" s="54"/>
      <c r="EC24" s="54"/>
      <c r="ED24" s="54"/>
      <c r="EE24" s="10"/>
      <c r="EF24" s="10"/>
      <c r="EG24" s="10"/>
      <c r="EH24" s="10"/>
      <c r="EI24" s="10"/>
      <c r="EJ24" s="54"/>
      <c r="EK24" s="54"/>
      <c r="EL24" s="54"/>
      <c r="EM24" s="54"/>
      <c r="EN24" s="60"/>
      <c r="EO24" s="60"/>
      <c r="EP24" s="60"/>
      <c r="EQ24" s="60"/>
      <c r="ER24" s="60"/>
      <c r="ES24" s="60"/>
      <c r="ET24" s="60"/>
      <c r="EU24" s="60"/>
      <c r="EV24" s="60"/>
      <c r="EW24" s="60"/>
      <c r="EX24" s="60"/>
      <c r="EY24" s="60"/>
      <c r="EZ24" s="60"/>
      <c r="FA24" s="60"/>
      <c r="FB24" s="60"/>
      <c r="FC24" s="60"/>
      <c r="FD24" s="60"/>
      <c r="FE24" s="60"/>
      <c r="FF24" s="60"/>
      <c r="FG24" s="60"/>
      <c r="FH24" s="60"/>
      <c r="FI24" s="60"/>
      <c r="FJ24" s="60"/>
      <c r="FK24" s="60"/>
      <c r="FL24" s="60"/>
      <c r="FM24" s="60"/>
      <c r="FN24" s="60"/>
      <c r="FO24" s="60"/>
      <c r="FP24" s="60"/>
      <c r="FQ24" s="60"/>
      <c r="FR24" s="60"/>
      <c r="FS24" s="60"/>
      <c r="FT24" s="60"/>
      <c r="FU24" s="60"/>
      <c r="FV24" s="60"/>
      <c r="FW24" s="60"/>
      <c r="FX24" s="60"/>
      <c r="FY24" s="60"/>
      <c r="FZ24" s="60"/>
      <c r="GA24" s="60"/>
      <c r="GB24" s="60"/>
      <c r="GC24" s="60"/>
      <c r="GD24" s="60"/>
      <c r="GE24" s="60"/>
      <c r="GF24" s="60"/>
      <c r="GG24" s="60"/>
      <c r="GH24" s="60"/>
      <c r="GI24" s="60"/>
      <c r="GJ24" s="60"/>
      <c r="GK24" s="60"/>
      <c r="GL24" s="60"/>
      <c r="GM24" s="60"/>
      <c r="GN24" s="60"/>
      <c r="GO24" s="60"/>
      <c r="GP24" s="60"/>
      <c r="GQ24" s="60"/>
      <c r="GR24" s="60"/>
      <c r="GS24" s="60"/>
      <c r="GT24" s="60"/>
      <c r="GU24" s="60"/>
      <c r="GV24" s="60"/>
      <c r="GW24" s="60"/>
      <c r="GX24" s="60"/>
      <c r="GY24" s="60"/>
      <c r="GZ24" s="60"/>
      <c r="HA24" s="60"/>
      <c r="HB24" s="60"/>
      <c r="HC24" s="60"/>
      <c r="HD24" s="60"/>
      <c r="HE24" s="60"/>
      <c r="HF24" s="60"/>
      <c r="HG24" s="60"/>
      <c r="HH24" s="60"/>
      <c r="HI24" s="60"/>
      <c r="HJ24" s="60"/>
      <c r="HK24" s="60"/>
      <c r="HL24" s="60"/>
      <c r="HM24" s="60"/>
      <c r="HN24" s="60"/>
      <c r="HO24" s="60"/>
      <c r="HP24" s="60"/>
      <c r="HQ24" s="60"/>
      <c r="HR24" s="60"/>
      <c r="HS24" s="60"/>
      <c r="HT24" s="60"/>
      <c r="HU24" s="60"/>
    </row>
    <row r="25" spans="1:229" s="7" customFormat="1" x14ac:dyDescent="0.2">
      <c r="A25" s="8" t="s">
        <v>10</v>
      </c>
      <c r="B25" s="10">
        <f>BAR!B25*0.8</f>
        <v>74000</v>
      </c>
      <c r="C25" s="10">
        <f>BAR!C25*0.8</f>
        <v>74800</v>
      </c>
      <c r="D25" s="10">
        <f>BAR!D25*0.8</f>
        <v>73600</v>
      </c>
      <c r="E25" s="10">
        <f>BAR!E25*0.8</f>
        <v>73600</v>
      </c>
      <c r="F25" s="10">
        <f>BAR!F25*0.8</f>
        <v>73600</v>
      </c>
      <c r="G25" s="10">
        <f>BAR!G25*0.8</f>
        <v>73600</v>
      </c>
      <c r="H25" s="10">
        <f>BAR!H25*0.8</f>
        <v>74800</v>
      </c>
      <c r="I25" s="10">
        <f>BAR!I25*0.8</f>
        <v>76800</v>
      </c>
      <c r="J25" s="10">
        <f>BAR!J25*0.8</f>
        <v>76800</v>
      </c>
      <c r="K25" s="10">
        <f>BAR!K25*0.8</f>
        <v>74000</v>
      </c>
      <c r="L25" s="10">
        <f>BAR!L25*0.8</f>
        <v>74000</v>
      </c>
      <c r="M25" s="10">
        <f>BAR!M25*0.8</f>
        <v>74000</v>
      </c>
      <c r="N25" s="10">
        <f>BAR!N25*0.8</f>
        <v>74000</v>
      </c>
      <c r="O25" s="10">
        <f>BAR!O25*0.8</f>
        <v>74000</v>
      </c>
      <c r="P25" s="10">
        <f>BAR!P25*0.8</f>
        <v>75600</v>
      </c>
      <c r="Q25" s="10">
        <f>BAR!Q25*0.8</f>
        <v>75600</v>
      </c>
      <c r="R25" s="10">
        <f>BAR!R25*0.8</f>
        <v>74800</v>
      </c>
      <c r="S25" s="10">
        <f>BAR!S25*0.8</f>
        <v>74800</v>
      </c>
      <c r="T25" s="10">
        <f>BAR!T25*0.8</f>
        <v>74800</v>
      </c>
      <c r="U25" s="10">
        <f>BAR!U25*0.8</f>
        <v>74800</v>
      </c>
      <c r="V25" s="10">
        <f>BAR!V25*0.8</f>
        <v>74800</v>
      </c>
      <c r="W25" s="10">
        <f>BAR!W25*0.8</f>
        <v>78000</v>
      </c>
      <c r="X25" s="10">
        <f>BAR!X25*0.8</f>
        <v>78000</v>
      </c>
      <c r="Y25" s="54">
        <f>BAR!Y25*0.8</f>
        <v>78000</v>
      </c>
      <c r="Z25" s="54">
        <f>BAR!Z25*0.8</f>
        <v>78000</v>
      </c>
      <c r="AA25" s="54">
        <f>BAR!AA25*0.8</f>
        <v>78000</v>
      </c>
      <c r="AB25" s="54">
        <f>BAR!AB25*0.8</f>
        <v>78000</v>
      </c>
      <c r="AC25" s="54">
        <f>BAR!AC25*0.8</f>
        <v>78000</v>
      </c>
      <c r="AD25" s="10">
        <f>BAR!AD25*0.8</f>
        <v>78000</v>
      </c>
      <c r="AE25" s="10">
        <f>BAR!AE25*0.8</f>
        <v>78000</v>
      </c>
      <c r="AF25" s="10">
        <f>BAR!AF25*0.8</f>
        <v>78000</v>
      </c>
      <c r="AG25" s="60">
        <f>BAR!AG25*0.8</f>
        <v>82800</v>
      </c>
      <c r="AH25" s="60">
        <f>BAR!AH25*0.8</f>
        <v>82800</v>
      </c>
      <c r="AI25" s="60">
        <f>BAR!AI25*0.8</f>
        <v>82800</v>
      </c>
      <c r="AJ25" s="60">
        <f>BAR!AJ25*0.8</f>
        <v>82800</v>
      </c>
      <c r="AK25" s="60">
        <f>BAR!AK25*0.8</f>
        <v>84400</v>
      </c>
      <c r="AL25" s="10">
        <f>BAR!AL25*0.8</f>
        <v>84400</v>
      </c>
      <c r="AM25" s="10">
        <f>BAR!AM25*0.8</f>
        <v>84400</v>
      </c>
      <c r="AN25" s="54">
        <f>BAR!AN25*0.8</f>
        <v>84400</v>
      </c>
      <c r="AO25" s="54">
        <f>BAR!AO25*0.8</f>
        <v>84400</v>
      </c>
      <c r="AP25" s="54">
        <f>BAR!AP25*0.8</f>
        <v>84400</v>
      </c>
      <c r="AQ25" s="54">
        <f>BAR!AQ25*0.8</f>
        <v>84400</v>
      </c>
      <c r="AR25" s="10">
        <f>BAR!AR25*0.8</f>
        <v>84400</v>
      </c>
      <c r="AS25" s="10">
        <f>BAR!AS25*0.8</f>
        <v>84400</v>
      </c>
      <c r="AT25" s="10">
        <f>BAR!AT25*0.8</f>
        <v>79200</v>
      </c>
      <c r="AU25" s="10">
        <f>BAR!AU25*0.8</f>
        <v>79200</v>
      </c>
      <c r="AV25" s="10">
        <f>BAR!AV25*0.8</f>
        <v>79200</v>
      </c>
      <c r="AW25" s="10">
        <f>BAR!AW25*0.8</f>
        <v>80400</v>
      </c>
      <c r="AX25" s="10">
        <f>BAR!AX25*0.8</f>
        <v>80400</v>
      </c>
      <c r="AY25" s="10">
        <f>BAR!AY25*0.8</f>
        <v>80400</v>
      </c>
      <c r="AZ25" s="10">
        <f>BAR!AZ25*0.8</f>
        <v>80400</v>
      </c>
      <c r="BA25" s="10">
        <f>BAR!BA25*0.8</f>
        <v>80400</v>
      </c>
      <c r="BB25" s="10">
        <f>BAR!BB25*0.8</f>
        <v>80400</v>
      </c>
      <c r="BC25" s="10">
        <f>BAR!BC25*0.8</f>
        <v>80400</v>
      </c>
      <c r="BD25" s="10">
        <f>BAR!BD25*0.8</f>
        <v>80400</v>
      </c>
      <c r="BE25" s="10">
        <f>BAR!BE25*0.8</f>
        <v>82800</v>
      </c>
      <c r="BF25" s="10">
        <f>BAR!BF25*0.8</f>
        <v>82800</v>
      </c>
      <c r="BG25" s="10">
        <f>BAR!BG25*0.8</f>
        <v>79200</v>
      </c>
      <c r="BH25" s="10">
        <f>BAR!BH25*0.8</f>
        <v>79200</v>
      </c>
      <c r="BI25" s="10">
        <f>BAR!BI25*0.8</f>
        <v>79200</v>
      </c>
      <c r="BJ25" s="10">
        <f>BAR!BJ25*0.8</f>
        <v>79200</v>
      </c>
      <c r="BK25" s="10">
        <f>BAR!BK25*0.8</f>
        <v>81600</v>
      </c>
      <c r="BL25" s="10">
        <f>BAR!BL25*0.8</f>
        <v>81600</v>
      </c>
      <c r="BM25" s="10">
        <f>BAR!BM25*0.8</f>
        <v>81600</v>
      </c>
      <c r="BN25" s="10">
        <f>BAR!BN25*0.8</f>
        <v>81600</v>
      </c>
      <c r="BO25" s="10">
        <f>BAR!BO25*0.8</f>
        <v>79200</v>
      </c>
      <c r="BP25" s="10">
        <f>BAR!BP25*0.8</f>
        <v>79200</v>
      </c>
      <c r="BQ25" s="10">
        <f>BAR!BQ25*0.8</f>
        <v>79200</v>
      </c>
      <c r="BR25" s="10">
        <f>BAR!BR25*0.8</f>
        <v>79200</v>
      </c>
      <c r="BS25" s="10">
        <f>BAR!BS25*0.8</f>
        <v>79200</v>
      </c>
      <c r="BT25" s="10">
        <f>BAR!BT25*0.8</f>
        <v>80400</v>
      </c>
      <c r="BU25" s="10">
        <f>BAR!BU25*0.8</f>
        <v>80400</v>
      </c>
      <c r="BV25" s="10">
        <f>BAR!BV25*0.8</f>
        <v>79200</v>
      </c>
      <c r="BW25" s="10">
        <f>BAR!BW25*0.8</f>
        <v>79200</v>
      </c>
      <c r="BX25" s="10">
        <f>BAR!BX25*0.8</f>
        <v>79200</v>
      </c>
      <c r="BY25" s="10">
        <f>BAR!BY25*0.8</f>
        <v>79200</v>
      </c>
      <c r="BZ25" s="10">
        <f>BAR!BZ25*0.8</f>
        <v>79200</v>
      </c>
      <c r="CA25" s="10">
        <f>BAR!CA25*0.8</f>
        <v>80400</v>
      </c>
      <c r="CB25" s="10">
        <f>BAR!CB25*0.8</f>
        <v>80400</v>
      </c>
      <c r="CC25" s="10">
        <f>BAR!CC25*0.8</f>
        <v>79200</v>
      </c>
      <c r="CD25" s="10">
        <f>BAR!CD25*0.8</f>
        <v>79200</v>
      </c>
      <c r="CE25" s="10">
        <f>BAR!CE25*0.8</f>
        <v>79200</v>
      </c>
      <c r="CF25" s="10">
        <f>BAR!CF25*0.8</f>
        <v>79200</v>
      </c>
      <c r="CG25" s="10">
        <f>BAR!CG25*0.8</f>
        <v>79200</v>
      </c>
      <c r="CH25" s="10">
        <f>BAR!CH25*0.8</f>
        <v>80400</v>
      </c>
      <c r="CI25" s="10">
        <f>BAR!CI25*0.8</f>
        <v>80400</v>
      </c>
      <c r="CJ25" s="10">
        <f>BAR!CJ25*0.8</f>
        <v>79200</v>
      </c>
      <c r="CK25" s="10">
        <f>BAR!CK25*0.8</f>
        <v>79200</v>
      </c>
      <c r="CL25" s="10">
        <f>BAR!CL25*0.8</f>
        <v>79200</v>
      </c>
      <c r="CM25" s="10">
        <f>BAR!CM25*0.8</f>
        <v>79200</v>
      </c>
      <c r="CN25" s="10">
        <f>BAR!CN25*0.8</f>
        <v>79200</v>
      </c>
      <c r="CO25" s="10">
        <f>BAR!CO25*0.8</f>
        <v>80400</v>
      </c>
      <c r="CP25" s="10">
        <f>BAR!CP25*0.8</f>
        <v>80400</v>
      </c>
      <c r="CQ25" s="10">
        <f>BAR!CQ25*0.8</f>
        <v>79200</v>
      </c>
      <c r="CR25" s="10">
        <f>BAR!CR25*0.8</f>
        <v>79200</v>
      </c>
      <c r="CS25" s="10">
        <f>BAR!CS25*0.8</f>
        <v>79200</v>
      </c>
      <c r="CT25" s="10">
        <f>BAR!CT25*0.8</f>
        <v>79200</v>
      </c>
      <c r="CU25" s="10">
        <f>BAR!CU25*0.8</f>
        <v>79200</v>
      </c>
      <c r="CV25" s="10">
        <f>BAR!CV25*0.8</f>
        <v>79200</v>
      </c>
      <c r="CW25" s="10">
        <f>BAR!CW25*0.8</f>
        <v>79200</v>
      </c>
      <c r="CX25" s="10">
        <f>BAR!CX25*0.8</f>
        <v>76800</v>
      </c>
      <c r="CY25" s="10">
        <f>BAR!CY25*0.8</f>
        <v>76800</v>
      </c>
      <c r="CZ25" s="10">
        <f>BAR!CZ25*0.8</f>
        <v>76800</v>
      </c>
      <c r="DA25" s="10">
        <f>BAR!DA25*0.8</f>
        <v>76800</v>
      </c>
      <c r="DB25" s="10">
        <f>BAR!DB25*0.8</f>
        <v>76800</v>
      </c>
      <c r="DC25" s="10">
        <f>BAR!DC25*0.8</f>
        <v>78000</v>
      </c>
      <c r="DD25" s="10">
        <f>BAR!DD25*0.8</f>
        <v>78000</v>
      </c>
      <c r="DE25" s="10">
        <f>BAR!DE25*0.8</f>
        <v>76800</v>
      </c>
      <c r="DF25" s="10">
        <f>BAR!DF25*0.8</f>
        <v>76800</v>
      </c>
      <c r="DG25" s="10">
        <f>BAR!DG25*0.8</f>
        <v>76800</v>
      </c>
      <c r="DH25" s="10">
        <f>BAR!DH25*0.8</f>
        <v>76800</v>
      </c>
      <c r="DI25" s="10">
        <f>BAR!DI25*0.8</f>
        <v>76800</v>
      </c>
      <c r="DJ25" s="10">
        <f>BAR!DJ25*0.8</f>
        <v>78000</v>
      </c>
      <c r="DK25" s="10">
        <f>BAR!DK25*0.8</f>
        <v>78000</v>
      </c>
      <c r="DL25" s="10">
        <f>BAR!DL25*0.8</f>
        <v>76800</v>
      </c>
      <c r="DM25" s="10">
        <f>BAR!DM25*0.8</f>
        <v>76800</v>
      </c>
      <c r="DN25" s="10">
        <f>BAR!DN25*0.8</f>
        <v>76800</v>
      </c>
      <c r="DO25" s="10">
        <f>BAR!DO25*0.8</f>
        <v>76800</v>
      </c>
      <c r="DP25" s="10">
        <f>BAR!DP25*0.8</f>
        <v>76800</v>
      </c>
      <c r="DQ25" s="10">
        <f>BAR!DQ25*0.8</f>
        <v>78000</v>
      </c>
      <c r="DR25" s="10">
        <f>BAR!DR25*0.8</f>
        <v>78000</v>
      </c>
      <c r="DS25" s="10">
        <f>BAR!DS25*0.8</f>
        <v>76800</v>
      </c>
      <c r="DT25" s="10">
        <f>BAR!DT25*0.8</f>
        <v>76800</v>
      </c>
      <c r="DU25" s="10">
        <f>BAR!DU25*0.8</f>
        <v>76800</v>
      </c>
      <c r="DV25" s="10">
        <f>BAR!DV25*0.8</f>
        <v>76800</v>
      </c>
      <c r="DW25" s="10">
        <f>BAR!DW25*0.8</f>
        <v>76800</v>
      </c>
      <c r="DX25" s="10">
        <f>BAR!DX25*0.8</f>
        <v>76800</v>
      </c>
      <c r="DY25" s="10">
        <f>BAR!DY25*0.8</f>
        <v>78000</v>
      </c>
      <c r="DZ25" s="10">
        <f>BAR!DZ25*0.8</f>
        <v>78000</v>
      </c>
      <c r="EA25" s="54">
        <f>BAR!EA25*0.8</f>
        <v>78000</v>
      </c>
      <c r="EB25" s="54">
        <f>BAR!EB25*0.8</f>
        <v>78000</v>
      </c>
      <c r="EC25" s="54">
        <f>BAR!EC25*0.8</f>
        <v>78000</v>
      </c>
      <c r="ED25" s="54">
        <f>BAR!ED25*0.8</f>
        <v>78000</v>
      </c>
      <c r="EE25" s="10">
        <f>BAR!EE25*0.8</f>
        <v>78000</v>
      </c>
      <c r="EF25" s="10">
        <f>BAR!EF25*0.8</f>
        <v>78000</v>
      </c>
      <c r="EG25" s="10">
        <f>BAR!EG25*0.8</f>
        <v>78000</v>
      </c>
      <c r="EH25" s="10">
        <f>BAR!EH25*0.8</f>
        <v>78000</v>
      </c>
      <c r="EI25" s="10">
        <f>BAR!EI25*0.8</f>
        <v>78000</v>
      </c>
      <c r="EJ25" s="54">
        <f>BAR!EJ25*0.8</f>
        <v>78000</v>
      </c>
      <c r="EK25" s="54">
        <f>BAR!EK25*0.8</f>
        <v>78000</v>
      </c>
      <c r="EL25" s="54">
        <f>BAR!EL25*0.8</f>
        <v>78000</v>
      </c>
      <c r="EM25" s="54">
        <f>BAR!EM25*0.8</f>
        <v>78000</v>
      </c>
      <c r="EN25" s="60">
        <f>BAR!EN25*0.8</f>
        <v>78000</v>
      </c>
      <c r="EO25" s="60">
        <f>BAR!EO25*0.8</f>
        <v>74480</v>
      </c>
      <c r="EP25" s="60">
        <f>BAR!EP25*0.8</f>
        <v>74480</v>
      </c>
      <c r="EQ25" s="60">
        <f>BAR!EQ25*0.8</f>
        <v>74480</v>
      </c>
      <c r="ER25" s="60">
        <f>BAR!ER25*0.8</f>
        <v>74480</v>
      </c>
      <c r="ES25" s="60">
        <f>BAR!ES25*0.8</f>
        <v>75200</v>
      </c>
      <c r="ET25" s="60">
        <f>BAR!ET25*0.8</f>
        <v>75200</v>
      </c>
      <c r="EU25" s="60">
        <f>BAR!EU25*0.8</f>
        <v>74480</v>
      </c>
      <c r="EV25" s="60">
        <f>BAR!EV25*0.8</f>
        <v>74480</v>
      </c>
      <c r="EW25" s="60">
        <f>BAR!EW25*0.8</f>
        <v>74480</v>
      </c>
      <c r="EX25" s="60">
        <f>BAR!EX25*0.8</f>
        <v>74480</v>
      </c>
      <c r="EY25" s="60">
        <f>BAR!EY25*0.8</f>
        <v>74480</v>
      </c>
      <c r="EZ25" s="60">
        <f>BAR!EZ25*0.8</f>
        <v>75200</v>
      </c>
      <c r="FA25" s="60">
        <f>BAR!FA25*0.8</f>
        <v>75200</v>
      </c>
      <c r="FB25" s="60">
        <f>BAR!FB25*0.8</f>
        <v>73920</v>
      </c>
      <c r="FC25" s="60">
        <f>BAR!FC25*0.8</f>
        <v>73920</v>
      </c>
      <c r="FD25" s="60">
        <f>BAR!FD25*0.8</f>
        <v>73920</v>
      </c>
      <c r="FE25" s="60">
        <f>BAR!FE25*0.8</f>
        <v>73920</v>
      </c>
      <c r="FF25" s="60">
        <f>BAR!FF25*0.8</f>
        <v>73920</v>
      </c>
      <c r="FG25" s="60">
        <f>BAR!FG25*0.8</f>
        <v>74480</v>
      </c>
      <c r="FH25" s="60">
        <f>BAR!FH25*0.8</f>
        <v>74480</v>
      </c>
      <c r="FI25" s="60">
        <f>BAR!FI25*0.8</f>
        <v>73920</v>
      </c>
      <c r="FJ25" s="60">
        <f>BAR!FJ25*0.8</f>
        <v>73920</v>
      </c>
      <c r="FK25" s="60">
        <f>BAR!FK25*0.8</f>
        <v>73920</v>
      </c>
      <c r="FL25" s="60">
        <f>BAR!FL25*0.8</f>
        <v>73920</v>
      </c>
      <c r="FM25" s="60">
        <f>BAR!FM25*0.8</f>
        <v>73920</v>
      </c>
      <c r="FN25" s="60">
        <f>BAR!FN25*0.8</f>
        <v>74480</v>
      </c>
      <c r="FO25" s="60">
        <f>BAR!FO25*0.8</f>
        <v>74480</v>
      </c>
      <c r="FP25" s="60">
        <f>BAR!FP25*0.8</f>
        <v>74480</v>
      </c>
      <c r="FQ25" s="60">
        <f>BAR!FQ25*0.8</f>
        <v>74480</v>
      </c>
      <c r="FR25" s="60">
        <f>BAR!FR25*0.8</f>
        <v>74480</v>
      </c>
      <c r="FS25" s="60">
        <f>BAR!FS25*0.8</f>
        <v>74480</v>
      </c>
      <c r="FT25" s="60">
        <f>BAR!FT25*0.8</f>
        <v>74480</v>
      </c>
      <c r="FU25" s="60">
        <f>BAR!FU25*0.8</f>
        <v>74480</v>
      </c>
      <c r="FV25" s="60">
        <f>BAR!FV25*0.8</f>
        <v>74480</v>
      </c>
      <c r="FW25" s="60">
        <f>BAR!FW25*0.8</f>
        <v>73360</v>
      </c>
      <c r="FX25" s="60">
        <f>BAR!FX25*0.8</f>
        <v>73360</v>
      </c>
      <c r="FY25" s="60">
        <f>BAR!FY25*0.8</f>
        <v>73360</v>
      </c>
      <c r="FZ25" s="60">
        <f>BAR!FZ25*0.8</f>
        <v>73360</v>
      </c>
      <c r="GA25" s="60">
        <f>BAR!GA25*0.8</f>
        <v>73360</v>
      </c>
      <c r="GB25" s="60">
        <f>BAR!GB25*0.8</f>
        <v>73920</v>
      </c>
      <c r="GC25" s="60">
        <f>BAR!GC25*0.8</f>
        <v>73920</v>
      </c>
      <c r="GD25" s="60">
        <f>BAR!GD25*0.8</f>
        <v>73360</v>
      </c>
      <c r="GE25" s="60">
        <f>BAR!GE25*0.8</f>
        <v>73360</v>
      </c>
      <c r="GF25" s="60">
        <f>BAR!GF25*0.8</f>
        <v>73360</v>
      </c>
      <c r="GG25" s="60">
        <f>BAR!GG25*0.8</f>
        <v>73360</v>
      </c>
      <c r="GH25" s="60">
        <f>BAR!GH25*0.8</f>
        <v>73360</v>
      </c>
      <c r="GI25" s="60">
        <f>BAR!GI25*0.8</f>
        <v>73920</v>
      </c>
      <c r="GJ25" s="60">
        <f>BAR!GJ25*0.8</f>
        <v>73920</v>
      </c>
      <c r="GK25" s="60">
        <f>BAR!GK25*0.8</f>
        <v>73360</v>
      </c>
      <c r="GL25" s="60">
        <f>BAR!GL25*0.8</f>
        <v>73360</v>
      </c>
      <c r="GM25" s="60">
        <f>BAR!GM25*0.8</f>
        <v>73360</v>
      </c>
      <c r="GN25" s="60">
        <f>BAR!GN25*0.8</f>
        <v>73360</v>
      </c>
      <c r="GO25" s="60">
        <f>BAR!GO25*0.8</f>
        <v>73360</v>
      </c>
      <c r="GP25" s="60">
        <f>BAR!GP25*0.8</f>
        <v>73920</v>
      </c>
      <c r="GQ25" s="60">
        <f>BAR!GQ25*0.8</f>
        <v>73920</v>
      </c>
      <c r="GR25" s="60">
        <f>BAR!GR25*0.8</f>
        <v>73360</v>
      </c>
      <c r="GS25" s="60">
        <f>BAR!GS25*0.8</f>
        <v>73360</v>
      </c>
      <c r="GT25" s="60">
        <f>BAR!GT25*0.8</f>
        <v>73360</v>
      </c>
      <c r="GU25" s="60">
        <f>BAR!GU25*0.8</f>
        <v>73360</v>
      </c>
      <c r="GV25" s="60">
        <f>BAR!GV25*0.8</f>
        <v>73360</v>
      </c>
      <c r="GW25" s="60">
        <f>BAR!GW25*0.8</f>
        <v>73920</v>
      </c>
      <c r="GX25" s="60">
        <f>BAR!GX25*0.8</f>
        <v>73920</v>
      </c>
      <c r="GY25" s="60">
        <f>BAR!GY25*0.8</f>
        <v>73360</v>
      </c>
      <c r="GZ25" s="60">
        <f>BAR!GZ25*0.8</f>
        <v>73360</v>
      </c>
      <c r="HA25" s="60">
        <f>BAR!HA25*0.8</f>
        <v>73360</v>
      </c>
      <c r="HB25" s="60">
        <f>BAR!HB25*0.8</f>
        <v>73360</v>
      </c>
      <c r="HC25" s="60">
        <f>BAR!HC25*0.8</f>
        <v>73360</v>
      </c>
      <c r="HD25" s="60">
        <f>BAR!HD25*0.8</f>
        <v>75200</v>
      </c>
      <c r="HE25" s="60">
        <f>BAR!HE25*0.8</f>
        <v>75200</v>
      </c>
      <c r="HF25" s="60">
        <f>BAR!HF25*0.8</f>
        <v>74480</v>
      </c>
      <c r="HG25" s="60">
        <f>BAR!HG25*0.8</f>
        <v>74480</v>
      </c>
      <c r="HH25" s="60">
        <f>BAR!HH25*0.8</f>
        <v>74480</v>
      </c>
      <c r="HI25" s="60">
        <f>BAR!HI25*0.8</f>
        <v>74480</v>
      </c>
      <c r="HJ25" s="60">
        <f>BAR!HJ25*0.8</f>
        <v>74480</v>
      </c>
      <c r="HK25" s="60">
        <f>BAR!HK25*0.8</f>
        <v>77600</v>
      </c>
      <c r="HL25" s="60">
        <f>BAR!HL25*0.8</f>
        <v>77600</v>
      </c>
      <c r="HM25" s="60">
        <f>BAR!HM25*0.8</f>
        <v>77600</v>
      </c>
      <c r="HN25" s="60">
        <f>BAR!HN25*0.8</f>
        <v>77600</v>
      </c>
      <c r="HO25" s="60">
        <f>BAR!HO25*0.8</f>
        <v>77600</v>
      </c>
      <c r="HP25" s="60">
        <f>BAR!HP25*0.8</f>
        <v>77600</v>
      </c>
      <c r="HQ25" s="60">
        <f>BAR!HQ25*0.8</f>
        <v>77600</v>
      </c>
      <c r="HR25" s="60">
        <f>BAR!HR25*0.8</f>
        <v>78400</v>
      </c>
      <c r="HS25" s="60">
        <f>BAR!HS25*0.8</f>
        <v>78400</v>
      </c>
      <c r="HT25" s="60">
        <f>BAR!HT25*0.8</f>
        <v>78400</v>
      </c>
      <c r="HU25" s="60">
        <f>BAR!HU25*0.8</f>
        <v>78400</v>
      </c>
    </row>
    <row r="26" spans="1:229" s="7" customFormat="1" x14ac:dyDescent="0.2">
      <c r="A26" s="6" t="s">
        <v>13</v>
      </c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54"/>
      <c r="Z26" s="54"/>
      <c r="AA26" s="54"/>
      <c r="AB26" s="54"/>
      <c r="AC26" s="54"/>
      <c r="AD26" s="10"/>
      <c r="AE26" s="10"/>
      <c r="AF26" s="10"/>
      <c r="AG26" s="60"/>
      <c r="AH26" s="60"/>
      <c r="AI26" s="60"/>
      <c r="AJ26" s="60"/>
      <c r="AK26" s="60"/>
      <c r="AL26" s="10"/>
      <c r="AM26" s="10"/>
      <c r="AN26" s="54"/>
      <c r="AO26" s="54"/>
      <c r="AP26" s="54"/>
      <c r="AQ26" s="54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54"/>
      <c r="EB26" s="54"/>
      <c r="EC26" s="54"/>
      <c r="ED26" s="54"/>
      <c r="EE26" s="10"/>
      <c r="EF26" s="10"/>
      <c r="EG26" s="10"/>
      <c r="EH26" s="10"/>
      <c r="EI26" s="10"/>
      <c r="EJ26" s="54"/>
      <c r="EK26" s="54"/>
      <c r="EL26" s="54"/>
      <c r="EM26" s="54"/>
      <c r="EN26" s="60"/>
      <c r="EO26" s="60"/>
      <c r="EP26" s="60"/>
      <c r="EQ26" s="60"/>
      <c r="ER26" s="60"/>
      <c r="ES26" s="60"/>
      <c r="ET26" s="60"/>
      <c r="EU26" s="60"/>
      <c r="EV26" s="60"/>
      <c r="EW26" s="60"/>
      <c r="EX26" s="60"/>
      <c r="EY26" s="60"/>
      <c r="EZ26" s="60"/>
      <c r="FA26" s="60"/>
      <c r="FB26" s="60"/>
      <c r="FC26" s="60"/>
      <c r="FD26" s="60"/>
      <c r="FE26" s="60"/>
      <c r="FF26" s="60"/>
      <c r="FG26" s="60"/>
      <c r="FH26" s="60"/>
      <c r="FI26" s="60"/>
      <c r="FJ26" s="60"/>
      <c r="FK26" s="60"/>
      <c r="FL26" s="60"/>
      <c r="FM26" s="60"/>
      <c r="FN26" s="60"/>
      <c r="FO26" s="60"/>
      <c r="FP26" s="60"/>
      <c r="FQ26" s="60"/>
      <c r="FR26" s="60"/>
      <c r="FS26" s="60"/>
      <c r="FT26" s="60"/>
      <c r="FU26" s="60"/>
      <c r="FV26" s="60"/>
      <c r="FW26" s="60"/>
      <c r="FX26" s="60"/>
      <c r="FY26" s="60"/>
      <c r="FZ26" s="60"/>
      <c r="GA26" s="60"/>
      <c r="GB26" s="60"/>
      <c r="GC26" s="60"/>
      <c r="GD26" s="60"/>
      <c r="GE26" s="60"/>
      <c r="GF26" s="60"/>
      <c r="GG26" s="60"/>
      <c r="GH26" s="60"/>
      <c r="GI26" s="60"/>
      <c r="GJ26" s="60"/>
      <c r="GK26" s="60"/>
      <c r="GL26" s="60"/>
      <c r="GM26" s="60"/>
      <c r="GN26" s="60"/>
      <c r="GO26" s="60"/>
      <c r="GP26" s="60"/>
      <c r="GQ26" s="60"/>
      <c r="GR26" s="60"/>
      <c r="GS26" s="60"/>
      <c r="GT26" s="60"/>
      <c r="GU26" s="60"/>
      <c r="GV26" s="60"/>
      <c r="GW26" s="60"/>
      <c r="GX26" s="60"/>
      <c r="GY26" s="60"/>
      <c r="GZ26" s="60"/>
      <c r="HA26" s="60"/>
      <c r="HB26" s="60"/>
      <c r="HC26" s="60"/>
      <c r="HD26" s="60"/>
      <c r="HE26" s="60"/>
      <c r="HF26" s="60"/>
      <c r="HG26" s="60"/>
      <c r="HH26" s="60"/>
      <c r="HI26" s="60"/>
      <c r="HJ26" s="60"/>
      <c r="HK26" s="60"/>
      <c r="HL26" s="60"/>
      <c r="HM26" s="60"/>
      <c r="HN26" s="60"/>
      <c r="HO26" s="60"/>
      <c r="HP26" s="60"/>
      <c r="HQ26" s="60"/>
      <c r="HR26" s="60"/>
      <c r="HS26" s="60"/>
      <c r="HT26" s="60"/>
      <c r="HU26" s="60"/>
    </row>
    <row r="27" spans="1:229" s="7" customFormat="1" x14ac:dyDescent="0.2">
      <c r="A27" s="8" t="s">
        <v>10</v>
      </c>
      <c r="B27" s="10">
        <f>BAR!B27*0.8</f>
        <v>90000</v>
      </c>
      <c r="C27" s="10">
        <f>BAR!C27*0.8</f>
        <v>90800</v>
      </c>
      <c r="D27" s="10">
        <f>BAR!D27*0.8</f>
        <v>89600</v>
      </c>
      <c r="E27" s="10">
        <f>BAR!E27*0.8</f>
        <v>89600</v>
      </c>
      <c r="F27" s="10">
        <f>BAR!F27*0.8</f>
        <v>89600</v>
      </c>
      <c r="G27" s="10">
        <f>BAR!G27*0.8</f>
        <v>89600</v>
      </c>
      <c r="H27" s="10">
        <f>BAR!H27*0.8</f>
        <v>90800</v>
      </c>
      <c r="I27" s="10">
        <f>BAR!I27*0.8</f>
        <v>92800</v>
      </c>
      <c r="J27" s="10">
        <f>BAR!J27*0.8</f>
        <v>92800</v>
      </c>
      <c r="K27" s="10">
        <f>BAR!K27*0.8</f>
        <v>90000</v>
      </c>
      <c r="L27" s="10">
        <f>BAR!L27*0.8</f>
        <v>90000</v>
      </c>
      <c r="M27" s="10">
        <f>BAR!M27*0.8</f>
        <v>90000</v>
      </c>
      <c r="N27" s="10">
        <f>BAR!N27*0.8</f>
        <v>90000</v>
      </c>
      <c r="O27" s="10">
        <f>BAR!O27*0.8</f>
        <v>90000</v>
      </c>
      <c r="P27" s="10">
        <f>BAR!P27*0.8</f>
        <v>91600</v>
      </c>
      <c r="Q27" s="10">
        <f>BAR!Q27*0.8</f>
        <v>91600</v>
      </c>
      <c r="R27" s="10">
        <f>BAR!R27*0.8</f>
        <v>90800</v>
      </c>
      <c r="S27" s="10">
        <f>BAR!S27*0.8</f>
        <v>90800</v>
      </c>
      <c r="T27" s="10">
        <f>BAR!T27*0.8</f>
        <v>90800</v>
      </c>
      <c r="U27" s="10">
        <f>BAR!U27*0.8</f>
        <v>90800</v>
      </c>
      <c r="V27" s="10">
        <f>BAR!V27*0.8</f>
        <v>90800</v>
      </c>
      <c r="W27" s="10">
        <f>BAR!W27*0.8</f>
        <v>94000</v>
      </c>
      <c r="X27" s="10">
        <f>BAR!X27*0.8</f>
        <v>94000</v>
      </c>
      <c r="Y27" s="54">
        <f>BAR!Y27*0.8</f>
        <v>94000</v>
      </c>
      <c r="Z27" s="54">
        <f>BAR!Z27*0.8</f>
        <v>94000</v>
      </c>
      <c r="AA27" s="54">
        <f>BAR!AA27*0.8</f>
        <v>94000</v>
      </c>
      <c r="AB27" s="54">
        <f>BAR!AB27*0.8</f>
        <v>94000</v>
      </c>
      <c r="AC27" s="54">
        <f>BAR!AC27*0.8</f>
        <v>94000</v>
      </c>
      <c r="AD27" s="10">
        <f>BAR!AD27*0.8</f>
        <v>94000</v>
      </c>
      <c r="AE27" s="10">
        <f>BAR!AE27*0.8</f>
        <v>94000</v>
      </c>
      <c r="AF27" s="10">
        <f>BAR!AF27*0.8</f>
        <v>94000</v>
      </c>
      <c r="AG27" s="60">
        <f>BAR!AG27*0.8</f>
        <v>98800</v>
      </c>
      <c r="AH27" s="60">
        <f>BAR!AH27*0.8</f>
        <v>98800</v>
      </c>
      <c r="AI27" s="60">
        <f>BAR!AI27*0.8</f>
        <v>98800</v>
      </c>
      <c r="AJ27" s="60">
        <f>BAR!AJ27*0.8</f>
        <v>98800</v>
      </c>
      <c r="AK27" s="60">
        <f>BAR!AK27*0.8</f>
        <v>100400</v>
      </c>
      <c r="AL27" s="10">
        <f>BAR!AL27*0.8</f>
        <v>100400</v>
      </c>
      <c r="AM27" s="10">
        <f>BAR!AM27*0.8</f>
        <v>100400</v>
      </c>
      <c r="AN27" s="54">
        <f>BAR!AN27*0.8</f>
        <v>100400</v>
      </c>
      <c r="AO27" s="54">
        <f>BAR!AO27*0.8</f>
        <v>100400</v>
      </c>
      <c r="AP27" s="54">
        <f>BAR!AP27*0.8</f>
        <v>100400</v>
      </c>
      <c r="AQ27" s="54">
        <f>BAR!AQ27*0.8</f>
        <v>100400</v>
      </c>
      <c r="AR27" s="10">
        <f>BAR!AR27*0.8</f>
        <v>100400</v>
      </c>
      <c r="AS27" s="10">
        <f>BAR!AS27*0.8</f>
        <v>100400</v>
      </c>
      <c r="AT27" s="10">
        <f>BAR!AT27*0.8</f>
        <v>95200</v>
      </c>
      <c r="AU27" s="10">
        <f>BAR!AU27*0.8</f>
        <v>95200</v>
      </c>
      <c r="AV27" s="10">
        <f>BAR!AV27*0.8</f>
        <v>95200</v>
      </c>
      <c r="AW27" s="10">
        <f>BAR!AW27*0.8</f>
        <v>96400</v>
      </c>
      <c r="AX27" s="10">
        <f>BAR!AX27*0.8</f>
        <v>96400</v>
      </c>
      <c r="AY27" s="10">
        <f>BAR!AY27*0.8</f>
        <v>96400</v>
      </c>
      <c r="AZ27" s="10">
        <f>BAR!AZ27*0.8</f>
        <v>96400</v>
      </c>
      <c r="BA27" s="10">
        <f>BAR!BA27*0.8</f>
        <v>96400</v>
      </c>
      <c r="BB27" s="10">
        <f>BAR!BB27*0.8</f>
        <v>96400</v>
      </c>
      <c r="BC27" s="10">
        <f>BAR!BC27*0.8</f>
        <v>96400</v>
      </c>
      <c r="BD27" s="10">
        <f>BAR!BD27*0.8</f>
        <v>96400</v>
      </c>
      <c r="BE27" s="10">
        <f>BAR!BE27*0.8</f>
        <v>98800</v>
      </c>
      <c r="BF27" s="10">
        <f>BAR!BF27*0.8</f>
        <v>98800</v>
      </c>
      <c r="BG27" s="10">
        <f>BAR!BG27*0.8</f>
        <v>95200</v>
      </c>
      <c r="BH27" s="10">
        <f>BAR!BH27*0.8</f>
        <v>95200</v>
      </c>
      <c r="BI27" s="10">
        <f>BAR!BI27*0.8</f>
        <v>95200</v>
      </c>
      <c r="BJ27" s="10">
        <f>BAR!BJ27*0.8</f>
        <v>95200</v>
      </c>
      <c r="BK27" s="10">
        <f>BAR!BK27*0.8</f>
        <v>97600</v>
      </c>
      <c r="BL27" s="10">
        <f>BAR!BL27*0.8</f>
        <v>97600</v>
      </c>
      <c r="BM27" s="10">
        <f>BAR!BM27*0.8</f>
        <v>97600</v>
      </c>
      <c r="BN27" s="10">
        <f>BAR!BN27*0.8</f>
        <v>97600</v>
      </c>
      <c r="BO27" s="10">
        <f>BAR!BO27*0.8</f>
        <v>95200</v>
      </c>
      <c r="BP27" s="10">
        <f>BAR!BP27*0.8</f>
        <v>95200</v>
      </c>
      <c r="BQ27" s="10">
        <f>BAR!BQ27*0.8</f>
        <v>95200</v>
      </c>
      <c r="BR27" s="10">
        <f>BAR!BR27*0.8</f>
        <v>95200</v>
      </c>
      <c r="BS27" s="10">
        <f>BAR!BS27*0.8</f>
        <v>95200</v>
      </c>
      <c r="BT27" s="10">
        <f>BAR!BT27*0.8</f>
        <v>96400</v>
      </c>
      <c r="BU27" s="10">
        <f>BAR!BU27*0.8</f>
        <v>96400</v>
      </c>
      <c r="BV27" s="10">
        <f>BAR!BV27*0.8</f>
        <v>95200</v>
      </c>
      <c r="BW27" s="10">
        <f>BAR!BW27*0.8</f>
        <v>95200</v>
      </c>
      <c r="BX27" s="10">
        <f>BAR!BX27*0.8</f>
        <v>95200</v>
      </c>
      <c r="BY27" s="10">
        <f>BAR!BY27*0.8</f>
        <v>95200</v>
      </c>
      <c r="BZ27" s="10">
        <f>BAR!BZ27*0.8</f>
        <v>95200</v>
      </c>
      <c r="CA27" s="10">
        <f>BAR!CA27*0.8</f>
        <v>96400</v>
      </c>
      <c r="CB27" s="10">
        <f>BAR!CB27*0.8</f>
        <v>96400</v>
      </c>
      <c r="CC27" s="10">
        <f>BAR!CC27*0.8</f>
        <v>95200</v>
      </c>
      <c r="CD27" s="10">
        <f>BAR!CD27*0.8</f>
        <v>95200</v>
      </c>
      <c r="CE27" s="10">
        <f>BAR!CE27*0.8</f>
        <v>95200</v>
      </c>
      <c r="CF27" s="10">
        <f>BAR!CF27*0.8</f>
        <v>95200</v>
      </c>
      <c r="CG27" s="10">
        <f>BAR!CG27*0.8</f>
        <v>95200</v>
      </c>
      <c r="CH27" s="10">
        <f>BAR!CH27*0.8</f>
        <v>96400</v>
      </c>
      <c r="CI27" s="10">
        <f>BAR!CI27*0.8</f>
        <v>96400</v>
      </c>
      <c r="CJ27" s="10">
        <f>BAR!CJ27*0.8</f>
        <v>95200</v>
      </c>
      <c r="CK27" s="10">
        <f>BAR!CK27*0.8</f>
        <v>95200</v>
      </c>
      <c r="CL27" s="10">
        <f>BAR!CL27*0.8</f>
        <v>95200</v>
      </c>
      <c r="CM27" s="10">
        <f>BAR!CM27*0.8</f>
        <v>95200</v>
      </c>
      <c r="CN27" s="10">
        <f>BAR!CN27*0.8</f>
        <v>95200</v>
      </c>
      <c r="CO27" s="10">
        <f>BAR!CO27*0.8</f>
        <v>96400</v>
      </c>
      <c r="CP27" s="10">
        <f>BAR!CP27*0.8</f>
        <v>96400</v>
      </c>
      <c r="CQ27" s="10">
        <f>BAR!CQ27*0.8</f>
        <v>95200</v>
      </c>
      <c r="CR27" s="10">
        <f>BAR!CR27*0.8</f>
        <v>95200</v>
      </c>
      <c r="CS27" s="10">
        <f>BAR!CS27*0.8</f>
        <v>95200</v>
      </c>
      <c r="CT27" s="10">
        <f>BAR!CT27*0.8</f>
        <v>95200</v>
      </c>
      <c r="CU27" s="10">
        <f>BAR!CU27*0.8</f>
        <v>95200</v>
      </c>
      <c r="CV27" s="10">
        <f>BAR!CV27*0.8</f>
        <v>95200</v>
      </c>
      <c r="CW27" s="10">
        <f>BAR!CW27*0.8</f>
        <v>95200</v>
      </c>
      <c r="CX27" s="10">
        <f>BAR!CX27*0.8</f>
        <v>92800</v>
      </c>
      <c r="CY27" s="10">
        <f>BAR!CY27*0.8</f>
        <v>92800</v>
      </c>
      <c r="CZ27" s="10">
        <f>BAR!CZ27*0.8</f>
        <v>92800</v>
      </c>
      <c r="DA27" s="10">
        <f>BAR!DA27*0.8</f>
        <v>92800</v>
      </c>
      <c r="DB27" s="10">
        <f>BAR!DB27*0.8</f>
        <v>92800</v>
      </c>
      <c r="DC27" s="10">
        <f>BAR!DC27*0.8</f>
        <v>94000</v>
      </c>
      <c r="DD27" s="10">
        <f>BAR!DD27*0.8</f>
        <v>94000</v>
      </c>
      <c r="DE27" s="10">
        <f>BAR!DE27*0.8</f>
        <v>92800</v>
      </c>
      <c r="DF27" s="10">
        <f>BAR!DF27*0.8</f>
        <v>92800</v>
      </c>
      <c r="DG27" s="10">
        <f>BAR!DG27*0.8</f>
        <v>92800</v>
      </c>
      <c r="DH27" s="10">
        <f>BAR!DH27*0.8</f>
        <v>92800</v>
      </c>
      <c r="DI27" s="10">
        <f>BAR!DI27*0.8</f>
        <v>92800</v>
      </c>
      <c r="DJ27" s="10">
        <f>BAR!DJ27*0.8</f>
        <v>94000</v>
      </c>
      <c r="DK27" s="10">
        <f>BAR!DK27*0.8</f>
        <v>94000</v>
      </c>
      <c r="DL27" s="10">
        <f>BAR!DL27*0.8</f>
        <v>92800</v>
      </c>
      <c r="DM27" s="10">
        <f>BAR!DM27*0.8</f>
        <v>92800</v>
      </c>
      <c r="DN27" s="10">
        <f>BAR!DN27*0.8</f>
        <v>92800</v>
      </c>
      <c r="DO27" s="10">
        <f>BAR!DO27*0.8</f>
        <v>92800</v>
      </c>
      <c r="DP27" s="10">
        <f>BAR!DP27*0.8</f>
        <v>92800</v>
      </c>
      <c r="DQ27" s="10">
        <f>BAR!DQ27*0.8</f>
        <v>94000</v>
      </c>
      <c r="DR27" s="10">
        <f>BAR!DR27*0.8</f>
        <v>94000</v>
      </c>
      <c r="DS27" s="10">
        <f>BAR!DS27*0.8</f>
        <v>92800</v>
      </c>
      <c r="DT27" s="10">
        <f>BAR!DT27*0.8</f>
        <v>92800</v>
      </c>
      <c r="DU27" s="10">
        <f>BAR!DU27*0.8</f>
        <v>92800</v>
      </c>
      <c r="DV27" s="10">
        <f>BAR!DV27*0.8</f>
        <v>92800</v>
      </c>
      <c r="DW27" s="10">
        <f>BAR!DW27*0.8</f>
        <v>92800</v>
      </c>
      <c r="DX27" s="10">
        <f>BAR!DX27*0.8</f>
        <v>92800</v>
      </c>
      <c r="DY27" s="10">
        <f>BAR!DY27*0.8</f>
        <v>94000</v>
      </c>
      <c r="DZ27" s="10">
        <f>BAR!DZ27*0.8</f>
        <v>94000</v>
      </c>
      <c r="EA27" s="54">
        <f>BAR!EA27*0.8</f>
        <v>94000</v>
      </c>
      <c r="EB27" s="54">
        <f>BAR!EB27*0.8</f>
        <v>94000</v>
      </c>
      <c r="EC27" s="54">
        <f>BAR!EC27*0.8</f>
        <v>94000</v>
      </c>
      <c r="ED27" s="54">
        <f>BAR!ED27*0.8</f>
        <v>94000</v>
      </c>
      <c r="EE27" s="10">
        <f>BAR!EE27*0.8</f>
        <v>94000</v>
      </c>
      <c r="EF27" s="10">
        <f>BAR!EF27*0.8</f>
        <v>94000</v>
      </c>
      <c r="EG27" s="10">
        <f>BAR!EG27*0.8</f>
        <v>94000</v>
      </c>
      <c r="EH27" s="10">
        <f>BAR!EH27*0.8</f>
        <v>94000</v>
      </c>
      <c r="EI27" s="10">
        <f>BAR!EI27*0.8</f>
        <v>94000</v>
      </c>
      <c r="EJ27" s="54">
        <f>BAR!EJ27*0.8</f>
        <v>94000</v>
      </c>
      <c r="EK27" s="54">
        <f>BAR!EK27*0.8</f>
        <v>94000</v>
      </c>
      <c r="EL27" s="54">
        <f>BAR!EL27*0.8</f>
        <v>94000</v>
      </c>
      <c r="EM27" s="54">
        <f>BAR!EM27*0.8</f>
        <v>94000</v>
      </c>
      <c r="EN27" s="60">
        <f>BAR!EN27*0.8</f>
        <v>94000</v>
      </c>
      <c r="EO27" s="60">
        <f>BAR!EO27*0.8</f>
        <v>90480</v>
      </c>
      <c r="EP27" s="60">
        <f>BAR!EP27*0.8</f>
        <v>90480</v>
      </c>
      <c r="EQ27" s="60">
        <f>BAR!EQ27*0.8</f>
        <v>90480</v>
      </c>
      <c r="ER27" s="60">
        <f>BAR!ER27*0.8</f>
        <v>90480</v>
      </c>
      <c r="ES27" s="60">
        <f>BAR!ES27*0.8</f>
        <v>91200</v>
      </c>
      <c r="ET27" s="60">
        <f>BAR!ET27*0.8</f>
        <v>91200</v>
      </c>
      <c r="EU27" s="60">
        <f>BAR!EU27*0.8</f>
        <v>90480</v>
      </c>
      <c r="EV27" s="60">
        <f>BAR!EV27*0.8</f>
        <v>90480</v>
      </c>
      <c r="EW27" s="60">
        <f>BAR!EW27*0.8</f>
        <v>90480</v>
      </c>
      <c r="EX27" s="60">
        <f>BAR!EX27*0.8</f>
        <v>90480</v>
      </c>
      <c r="EY27" s="60">
        <f>BAR!EY27*0.8</f>
        <v>90480</v>
      </c>
      <c r="EZ27" s="60">
        <f>BAR!EZ27*0.8</f>
        <v>91200</v>
      </c>
      <c r="FA27" s="60">
        <f>BAR!FA27*0.8</f>
        <v>91200</v>
      </c>
      <c r="FB27" s="60">
        <f>BAR!FB27*0.8</f>
        <v>89920</v>
      </c>
      <c r="FC27" s="60">
        <f>BAR!FC27*0.8</f>
        <v>89920</v>
      </c>
      <c r="FD27" s="60">
        <f>BAR!FD27*0.8</f>
        <v>89920</v>
      </c>
      <c r="FE27" s="60">
        <f>BAR!FE27*0.8</f>
        <v>89920</v>
      </c>
      <c r="FF27" s="60">
        <f>BAR!FF27*0.8</f>
        <v>89920</v>
      </c>
      <c r="FG27" s="60">
        <f>BAR!FG27*0.8</f>
        <v>90480</v>
      </c>
      <c r="FH27" s="60">
        <f>BAR!FH27*0.8</f>
        <v>90480</v>
      </c>
      <c r="FI27" s="60">
        <f>BAR!FI27*0.8</f>
        <v>89920</v>
      </c>
      <c r="FJ27" s="60">
        <f>BAR!FJ27*0.8</f>
        <v>89920</v>
      </c>
      <c r="FK27" s="60">
        <f>BAR!FK27*0.8</f>
        <v>89920</v>
      </c>
      <c r="FL27" s="60">
        <f>BAR!FL27*0.8</f>
        <v>89920</v>
      </c>
      <c r="FM27" s="60">
        <f>BAR!FM27*0.8</f>
        <v>89920</v>
      </c>
      <c r="FN27" s="60">
        <f>BAR!FN27*0.8</f>
        <v>90480</v>
      </c>
      <c r="FO27" s="60">
        <f>BAR!FO27*0.8</f>
        <v>90480</v>
      </c>
      <c r="FP27" s="60">
        <f>BAR!FP27*0.8</f>
        <v>90480</v>
      </c>
      <c r="FQ27" s="60">
        <f>BAR!FQ27*0.8</f>
        <v>90480</v>
      </c>
      <c r="FR27" s="60">
        <f>BAR!FR27*0.8</f>
        <v>90480</v>
      </c>
      <c r="FS27" s="60">
        <f>BAR!FS27*0.8</f>
        <v>90480</v>
      </c>
      <c r="FT27" s="60">
        <f>BAR!FT27*0.8</f>
        <v>90480</v>
      </c>
      <c r="FU27" s="60">
        <f>BAR!FU27*0.8</f>
        <v>90480</v>
      </c>
      <c r="FV27" s="60">
        <f>BAR!FV27*0.8</f>
        <v>90480</v>
      </c>
      <c r="FW27" s="60">
        <f>BAR!FW27*0.8</f>
        <v>89360</v>
      </c>
      <c r="FX27" s="60">
        <f>BAR!FX27*0.8</f>
        <v>89360</v>
      </c>
      <c r="FY27" s="60">
        <f>BAR!FY27*0.8</f>
        <v>89360</v>
      </c>
      <c r="FZ27" s="60">
        <f>BAR!FZ27*0.8</f>
        <v>89360</v>
      </c>
      <c r="GA27" s="60">
        <f>BAR!GA27*0.8</f>
        <v>89360</v>
      </c>
      <c r="GB27" s="60">
        <f>BAR!GB27*0.8</f>
        <v>89920</v>
      </c>
      <c r="GC27" s="60">
        <f>BAR!GC27*0.8</f>
        <v>89920</v>
      </c>
      <c r="GD27" s="60">
        <f>BAR!GD27*0.8</f>
        <v>89360</v>
      </c>
      <c r="GE27" s="60">
        <f>BAR!GE27*0.8</f>
        <v>89360</v>
      </c>
      <c r="GF27" s="60">
        <f>BAR!GF27*0.8</f>
        <v>89360</v>
      </c>
      <c r="GG27" s="60">
        <f>BAR!GG27*0.8</f>
        <v>89360</v>
      </c>
      <c r="GH27" s="60">
        <f>BAR!GH27*0.8</f>
        <v>89360</v>
      </c>
      <c r="GI27" s="60">
        <f>BAR!GI27*0.8</f>
        <v>89920</v>
      </c>
      <c r="GJ27" s="60">
        <f>BAR!GJ27*0.8</f>
        <v>89920</v>
      </c>
      <c r="GK27" s="60">
        <f>BAR!GK27*0.8</f>
        <v>89360</v>
      </c>
      <c r="GL27" s="60">
        <f>BAR!GL27*0.8</f>
        <v>89360</v>
      </c>
      <c r="GM27" s="60">
        <f>BAR!GM27*0.8</f>
        <v>89360</v>
      </c>
      <c r="GN27" s="60">
        <f>BAR!GN27*0.8</f>
        <v>89360</v>
      </c>
      <c r="GO27" s="60">
        <f>BAR!GO27*0.8</f>
        <v>89360</v>
      </c>
      <c r="GP27" s="60">
        <f>BAR!GP27*0.8</f>
        <v>89920</v>
      </c>
      <c r="GQ27" s="60">
        <f>BAR!GQ27*0.8</f>
        <v>89920</v>
      </c>
      <c r="GR27" s="60">
        <f>BAR!GR27*0.8</f>
        <v>89360</v>
      </c>
      <c r="GS27" s="60">
        <f>BAR!GS27*0.8</f>
        <v>89360</v>
      </c>
      <c r="GT27" s="60">
        <f>BAR!GT27*0.8</f>
        <v>89360</v>
      </c>
      <c r="GU27" s="60">
        <f>BAR!GU27*0.8</f>
        <v>89360</v>
      </c>
      <c r="GV27" s="60">
        <f>BAR!GV27*0.8</f>
        <v>89360</v>
      </c>
      <c r="GW27" s="60">
        <f>BAR!GW27*0.8</f>
        <v>89920</v>
      </c>
      <c r="GX27" s="60">
        <f>BAR!GX27*0.8</f>
        <v>89920</v>
      </c>
      <c r="GY27" s="60">
        <f>BAR!GY27*0.8</f>
        <v>89360</v>
      </c>
      <c r="GZ27" s="60">
        <f>BAR!GZ27*0.8</f>
        <v>89360</v>
      </c>
      <c r="HA27" s="60">
        <f>BAR!HA27*0.8</f>
        <v>89360</v>
      </c>
      <c r="HB27" s="60">
        <f>BAR!HB27*0.8</f>
        <v>89360</v>
      </c>
      <c r="HC27" s="60">
        <f>BAR!HC27*0.8</f>
        <v>89360</v>
      </c>
      <c r="HD27" s="60">
        <f>BAR!HD27*0.8</f>
        <v>91200</v>
      </c>
      <c r="HE27" s="60">
        <f>BAR!HE27*0.8</f>
        <v>91200</v>
      </c>
      <c r="HF27" s="60">
        <f>BAR!HF27*0.8</f>
        <v>90480</v>
      </c>
      <c r="HG27" s="60">
        <f>BAR!HG27*0.8</f>
        <v>90480</v>
      </c>
      <c r="HH27" s="60">
        <f>BAR!HH27*0.8</f>
        <v>90480</v>
      </c>
      <c r="HI27" s="60">
        <f>BAR!HI27*0.8</f>
        <v>90480</v>
      </c>
      <c r="HJ27" s="60">
        <f>BAR!HJ27*0.8</f>
        <v>90480</v>
      </c>
      <c r="HK27" s="60">
        <f>BAR!HK27*0.8</f>
        <v>93600</v>
      </c>
      <c r="HL27" s="60">
        <f>BAR!HL27*0.8</f>
        <v>93600</v>
      </c>
      <c r="HM27" s="60">
        <f>BAR!HM27*0.8</f>
        <v>93600</v>
      </c>
      <c r="HN27" s="60">
        <f>BAR!HN27*0.8</f>
        <v>93600</v>
      </c>
      <c r="HO27" s="60">
        <f>BAR!HO27*0.8</f>
        <v>93600</v>
      </c>
      <c r="HP27" s="60">
        <f>BAR!HP27*0.8</f>
        <v>93600</v>
      </c>
      <c r="HQ27" s="60">
        <f>BAR!HQ27*0.8</f>
        <v>93600</v>
      </c>
      <c r="HR27" s="60">
        <f>BAR!HR27*0.8</f>
        <v>94400</v>
      </c>
      <c r="HS27" s="60">
        <f>BAR!HS27*0.8</f>
        <v>94400</v>
      </c>
      <c r="HT27" s="60">
        <f>BAR!HT27*0.8</f>
        <v>94400</v>
      </c>
      <c r="HU27" s="60">
        <f>BAR!HU27*0.8</f>
        <v>94400</v>
      </c>
    </row>
    <row r="28" spans="1:229" s="1" customFormat="1" ht="15" customHeight="1" x14ac:dyDescent="0.2">
      <c r="A28" s="24" t="s">
        <v>14</v>
      </c>
    </row>
    <row r="29" spans="1:229" s="1" customFormat="1" ht="24" x14ac:dyDescent="0.2">
      <c r="A29" s="35" t="s">
        <v>15</v>
      </c>
    </row>
    <row r="30" spans="1:229" ht="15" customHeight="1" x14ac:dyDescent="0.2">
      <c r="A30" s="13" t="s">
        <v>16</v>
      </c>
    </row>
    <row r="31" spans="1:229" ht="132" x14ac:dyDescent="0.2">
      <c r="A31" s="14" t="s">
        <v>17</v>
      </c>
    </row>
    <row r="32" spans="1:229" ht="15" customHeight="1" x14ac:dyDescent="0.2">
      <c r="A32" s="24" t="s">
        <v>18</v>
      </c>
    </row>
    <row r="33" spans="1:144" ht="24" x14ac:dyDescent="0.2">
      <c r="A33" s="23" t="s">
        <v>19</v>
      </c>
    </row>
    <row r="34" spans="1:144" ht="15" customHeight="1" x14ac:dyDescent="0.2">
      <c r="A34" s="26" t="s">
        <v>20</v>
      </c>
      <c r="AN34" s="19"/>
      <c r="AO34" s="19"/>
      <c r="AP34" s="19"/>
      <c r="AQ34" s="19"/>
      <c r="EA34" s="19"/>
      <c r="EB34" s="19"/>
      <c r="EC34" s="19"/>
      <c r="ED34" s="19"/>
      <c r="EJ34" s="19"/>
      <c r="EN34" s="19"/>
    </row>
    <row r="35" spans="1:144" ht="50.25" customHeight="1" x14ac:dyDescent="0.2">
      <c r="A35" s="50" t="s">
        <v>21</v>
      </c>
      <c r="AN35" s="19"/>
      <c r="AO35" s="19"/>
      <c r="AP35" s="19"/>
      <c r="AQ35" s="19"/>
      <c r="EA35" s="19"/>
      <c r="EB35" s="19"/>
      <c r="EC35" s="19"/>
      <c r="ED35" s="19"/>
      <c r="EJ35" s="19"/>
      <c r="EN35" s="19"/>
    </row>
    <row r="36" spans="1:144" x14ac:dyDescent="0.2">
      <c r="A36" s="13" t="s">
        <v>22</v>
      </c>
    </row>
    <row r="37" spans="1:144" ht="120" x14ac:dyDescent="0.2">
      <c r="A37" s="16" t="s">
        <v>23</v>
      </c>
    </row>
    <row r="38" spans="1:144" s="32" customFormat="1" ht="15" customHeight="1" x14ac:dyDescent="0.2">
      <c r="A38" s="13" t="s">
        <v>24</v>
      </c>
    </row>
    <row r="39" spans="1:144" s="32" customFormat="1" ht="84" x14ac:dyDescent="0.2">
      <c r="A39" s="61" t="s">
        <v>25</v>
      </c>
    </row>
    <row r="40" spans="1:144" x14ac:dyDescent="0.2">
      <c r="A40" s="13" t="s">
        <v>26</v>
      </c>
    </row>
    <row r="41" spans="1:144" ht="24" x14ac:dyDescent="0.2">
      <c r="A41" s="29" t="s">
        <v>27</v>
      </c>
    </row>
  </sheetData>
  <pageMargins left="0.7" right="0.7" top="0.75" bottom="0.75" header="0.3" footer="0.3"/>
  <pageSetup paperSize="9" orientation="portrait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sheetPr codeName="Лист47">
    <tabColor rgb="FF00B0F0"/>
  </sheetPr>
  <dimension ref="A1:IH39"/>
  <sheetViews>
    <sheetView zoomScale="90" zoomScaleNormal="90" workbookViewId="0">
      <pane xSplit="1" topLeftCell="B1" activePane="topRight" state="frozen"/>
      <selection pane="topRight" activeCell="B1" sqref="B1:C1048576"/>
    </sheetView>
  </sheetViews>
  <sheetFormatPr defaultColWidth="9" defaultRowHeight="12" x14ac:dyDescent="0.2"/>
  <cols>
    <col min="1" max="1" width="73.85546875" style="19" customWidth="1"/>
    <col min="2" max="24" width="10.85546875" style="19" customWidth="1"/>
    <col min="25" max="29" width="10.85546875" style="31" customWidth="1"/>
    <col min="30" max="32" width="10.85546875" style="19" customWidth="1"/>
    <col min="33" max="37" width="10.85546875" style="32" customWidth="1"/>
    <col min="38" max="39" width="10.85546875" style="19" customWidth="1"/>
    <col min="40" max="44" width="10.85546875" style="31" customWidth="1"/>
    <col min="45" max="130" width="10.85546875" style="19" customWidth="1"/>
    <col min="131" max="134" width="10.85546875" style="31" customWidth="1"/>
    <col min="135" max="139" width="10.85546875" style="19" customWidth="1"/>
    <col min="140" max="143" width="10.85546875" style="31" customWidth="1"/>
    <col min="144" max="225" width="10.85546875" style="19" customWidth="1"/>
    <col min="226" max="228" width="9.7109375" style="19" customWidth="1"/>
    <col min="229" max="229" width="11.28515625" style="19" customWidth="1"/>
    <col min="230" max="16384" width="9" style="19"/>
  </cols>
  <sheetData>
    <row r="1" spans="1:242" s="17" customFormat="1" ht="15" customHeight="1" x14ac:dyDescent="0.2">
      <c r="A1" s="2" t="s">
        <v>0</v>
      </c>
      <c r="Y1" s="41"/>
      <c r="Z1" s="41"/>
      <c r="AA1" s="41"/>
      <c r="AB1" s="41"/>
      <c r="AC1" s="41"/>
      <c r="AG1" s="42"/>
      <c r="AH1" s="42"/>
      <c r="AI1" s="42"/>
      <c r="AJ1" s="42"/>
      <c r="AK1" s="42"/>
      <c r="AN1" s="41"/>
      <c r="AO1" s="41"/>
      <c r="AP1" s="41"/>
      <c r="AQ1" s="41"/>
      <c r="AR1" s="41"/>
      <c r="EA1" s="41"/>
      <c r="EB1" s="41"/>
      <c r="EC1" s="41"/>
      <c r="ED1" s="41"/>
      <c r="EJ1" s="41"/>
      <c r="EK1" s="41"/>
      <c r="EL1" s="41"/>
      <c r="EM1" s="41"/>
    </row>
    <row r="2" spans="1:242" s="17" customFormat="1" ht="15" customHeight="1" x14ac:dyDescent="0.2">
      <c r="A2" s="3" t="s">
        <v>51</v>
      </c>
      <c r="Y2" s="41"/>
      <c r="Z2" s="41"/>
      <c r="AA2" s="41"/>
      <c r="AB2" s="41"/>
      <c r="AC2" s="41"/>
      <c r="AG2" s="42"/>
      <c r="AH2" s="42"/>
      <c r="AI2" s="42"/>
      <c r="AJ2" s="42"/>
      <c r="AK2" s="42"/>
      <c r="AN2" s="41"/>
      <c r="AO2" s="41"/>
      <c r="AP2" s="41"/>
      <c r="AQ2" s="41"/>
      <c r="AR2" s="41"/>
      <c r="EA2" s="41"/>
      <c r="EB2" s="41"/>
      <c r="EC2" s="41"/>
      <c r="ED2" s="41"/>
      <c r="EJ2" s="41"/>
      <c r="EK2" s="41"/>
      <c r="EL2" s="41"/>
      <c r="EM2" s="41"/>
    </row>
    <row r="3" spans="1:242" s="7" customFormat="1" ht="15" customHeight="1" x14ac:dyDescent="0.2">
      <c r="A3" s="3" t="s">
        <v>89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2"/>
      <c r="Z3" s="52"/>
      <c r="AA3" s="52"/>
      <c r="AB3" s="52"/>
      <c r="AC3" s="52"/>
      <c r="AD3" s="51"/>
      <c r="AE3" s="51"/>
      <c r="AF3" s="51"/>
      <c r="AG3" s="53"/>
      <c r="AH3" s="53"/>
      <c r="AI3" s="53"/>
      <c r="AJ3" s="53"/>
      <c r="AK3" s="53"/>
      <c r="AL3" s="51"/>
      <c r="AM3" s="51"/>
      <c r="AN3" s="52"/>
      <c r="AO3" s="52"/>
      <c r="AP3" s="52"/>
      <c r="AQ3" s="52"/>
      <c r="AR3" s="52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  <c r="BM3" s="51"/>
      <c r="BN3" s="51"/>
      <c r="BO3" s="51"/>
      <c r="BP3" s="51"/>
      <c r="BQ3" s="51"/>
      <c r="BR3" s="51"/>
      <c r="BS3" s="51"/>
      <c r="BT3" s="51"/>
      <c r="BU3" s="51"/>
      <c r="BV3" s="51"/>
      <c r="BW3" s="51"/>
      <c r="BX3" s="51"/>
      <c r="BY3" s="51"/>
      <c r="BZ3" s="51"/>
      <c r="CA3" s="51"/>
      <c r="CB3" s="51"/>
      <c r="CC3" s="51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51"/>
      <c r="DW3" s="51"/>
      <c r="DX3" s="51"/>
      <c r="DY3" s="51"/>
      <c r="DZ3" s="51"/>
      <c r="EA3" s="52"/>
      <c r="EB3" s="52"/>
      <c r="EC3" s="52"/>
      <c r="ED3" s="52"/>
      <c r="EE3" s="51"/>
      <c r="EF3" s="51"/>
      <c r="EG3" s="51"/>
      <c r="EH3" s="51"/>
      <c r="EI3" s="51"/>
      <c r="EJ3" s="52"/>
      <c r="EK3" s="46"/>
      <c r="EL3" s="46"/>
      <c r="EM3" s="46"/>
      <c r="HR3" s="17"/>
      <c r="HS3" s="17"/>
      <c r="HT3" s="17"/>
      <c r="HU3" s="17"/>
      <c r="HV3" s="17"/>
      <c r="HW3" s="17"/>
      <c r="HX3" s="17"/>
      <c r="HY3" s="17"/>
      <c r="HZ3" s="17"/>
      <c r="IA3" s="17"/>
      <c r="IB3" s="17"/>
      <c r="IC3" s="17"/>
      <c r="ID3" s="17"/>
      <c r="IE3" s="17"/>
      <c r="IF3" s="17"/>
      <c r="IG3" s="17"/>
      <c r="IH3" s="17"/>
    </row>
    <row r="4" spans="1:242" s="7" customFormat="1" ht="15" customHeight="1" x14ac:dyDescent="0.2">
      <c r="A4" s="37" t="s">
        <v>3</v>
      </c>
      <c r="B4" s="43">
        <f>BAR!B4</f>
        <v>46157</v>
      </c>
      <c r="C4" s="43">
        <f>BAR!C4</f>
        <v>46158</v>
      </c>
      <c r="D4" s="43">
        <f>BAR!D4</f>
        <v>46159</v>
      </c>
      <c r="E4" s="43">
        <f>BAR!E4</f>
        <v>46160</v>
      </c>
      <c r="F4" s="43">
        <f>BAR!F4</f>
        <v>46161</v>
      </c>
      <c r="G4" s="43">
        <f>BAR!G4</f>
        <v>46162</v>
      </c>
      <c r="H4" s="43">
        <f>BAR!H4</f>
        <v>46163</v>
      </c>
      <c r="I4" s="43">
        <f>BAR!I4</f>
        <v>46164</v>
      </c>
      <c r="J4" s="43">
        <f>BAR!J4</f>
        <v>46165</v>
      </c>
      <c r="K4" s="43">
        <f>BAR!K4</f>
        <v>46166</v>
      </c>
      <c r="L4" s="43">
        <f>BAR!L4</f>
        <v>46167</v>
      </c>
      <c r="M4" s="43">
        <f>BAR!M4</f>
        <v>46168</v>
      </c>
      <c r="N4" s="43">
        <f>BAR!N4</f>
        <v>46169</v>
      </c>
      <c r="O4" s="43">
        <f>BAR!O4</f>
        <v>46170</v>
      </c>
      <c r="P4" s="43">
        <f>BAR!P4</f>
        <v>46171</v>
      </c>
      <c r="Q4" s="43">
        <f>BAR!Q4</f>
        <v>46172</v>
      </c>
      <c r="R4" s="43">
        <f>BAR!R4</f>
        <v>46173</v>
      </c>
      <c r="S4" s="43">
        <f>BAR!S4</f>
        <v>46174</v>
      </c>
      <c r="T4" s="43">
        <f>BAR!T4</f>
        <v>46175</v>
      </c>
      <c r="U4" s="43">
        <f>BAR!U4</f>
        <v>46176</v>
      </c>
      <c r="V4" s="43">
        <f>BAR!V4</f>
        <v>46177</v>
      </c>
      <c r="W4" s="43">
        <f>BAR!W4</f>
        <v>46178</v>
      </c>
      <c r="X4" s="43">
        <f>BAR!X4</f>
        <v>46179</v>
      </c>
      <c r="Y4" s="44">
        <f>BAR!Y4</f>
        <v>46180</v>
      </c>
      <c r="Z4" s="44">
        <f>BAR!Z4</f>
        <v>46181</v>
      </c>
      <c r="AA4" s="44">
        <f>BAR!AA4</f>
        <v>46182</v>
      </c>
      <c r="AB4" s="44">
        <f>BAR!AB4</f>
        <v>46183</v>
      </c>
      <c r="AC4" s="44">
        <f>BAR!AC4</f>
        <v>46184</v>
      </c>
      <c r="AD4" s="43">
        <f>BAR!AD4</f>
        <v>46185</v>
      </c>
      <c r="AE4" s="43">
        <f>BAR!AE4</f>
        <v>46186</v>
      </c>
      <c r="AF4" s="43">
        <f>BAR!AF4</f>
        <v>46187</v>
      </c>
      <c r="AG4" s="43">
        <f>BAR!AG4</f>
        <v>46188</v>
      </c>
      <c r="AH4" s="43">
        <f>BAR!AH4</f>
        <v>46189</v>
      </c>
      <c r="AI4" s="43">
        <f>BAR!AI4</f>
        <v>46190</v>
      </c>
      <c r="AJ4" s="43">
        <f>BAR!AJ4</f>
        <v>46191</v>
      </c>
      <c r="AK4" s="43">
        <f>BAR!AK4</f>
        <v>46192</v>
      </c>
      <c r="AL4" s="43">
        <f>BAR!AL4</f>
        <v>46193</v>
      </c>
      <c r="AM4" s="43">
        <f>BAR!AM4</f>
        <v>46194</v>
      </c>
      <c r="AN4" s="44">
        <f>BAR!AN4</f>
        <v>46195</v>
      </c>
      <c r="AO4" s="44">
        <f>BAR!AO4</f>
        <v>46196</v>
      </c>
      <c r="AP4" s="44">
        <f>BAR!AP4</f>
        <v>46197</v>
      </c>
      <c r="AQ4" s="44">
        <f>BAR!AQ4</f>
        <v>46198</v>
      </c>
      <c r="AR4" s="44">
        <f>BAR!AR4</f>
        <v>46199</v>
      </c>
      <c r="AS4" s="43">
        <f>BAR!AS4</f>
        <v>46200</v>
      </c>
      <c r="AT4" s="43">
        <f>BAR!AT4</f>
        <v>46201</v>
      </c>
      <c r="AU4" s="43">
        <f>BAR!AU4</f>
        <v>46202</v>
      </c>
      <c r="AV4" s="43">
        <f>BAR!AV4</f>
        <v>46203</v>
      </c>
      <c r="AW4" s="43">
        <f>BAR!AW4</f>
        <v>46204</v>
      </c>
      <c r="AX4" s="43">
        <f>BAR!AX4</f>
        <v>46205</v>
      </c>
      <c r="AY4" s="43">
        <f>BAR!AY4</f>
        <v>46206</v>
      </c>
      <c r="AZ4" s="43">
        <f>BAR!AZ4</f>
        <v>46207</v>
      </c>
      <c r="BA4" s="43">
        <f>BAR!BA4</f>
        <v>46208</v>
      </c>
      <c r="BB4" s="43">
        <f>BAR!BB4</f>
        <v>46209</v>
      </c>
      <c r="BC4" s="43">
        <f>BAR!BC4</f>
        <v>46210</v>
      </c>
      <c r="BD4" s="43">
        <f>BAR!BD4</f>
        <v>46211</v>
      </c>
      <c r="BE4" s="43">
        <f>BAR!BE4</f>
        <v>46212</v>
      </c>
      <c r="BF4" s="43">
        <f>BAR!BF4</f>
        <v>46213</v>
      </c>
      <c r="BG4" s="43">
        <f>BAR!BG4</f>
        <v>46214</v>
      </c>
      <c r="BH4" s="43">
        <f>BAR!BH4</f>
        <v>46215</v>
      </c>
      <c r="BI4" s="43">
        <f>BAR!BI4</f>
        <v>46216</v>
      </c>
      <c r="BJ4" s="43">
        <f>BAR!BJ4</f>
        <v>46217</v>
      </c>
      <c r="BK4" s="43">
        <f>BAR!BK4</f>
        <v>46218</v>
      </c>
      <c r="BL4" s="43">
        <f>BAR!BL4</f>
        <v>46219</v>
      </c>
      <c r="BM4" s="43">
        <f>BAR!BM4</f>
        <v>46220</v>
      </c>
      <c r="BN4" s="43">
        <f>BAR!BN4</f>
        <v>46221</v>
      </c>
      <c r="BO4" s="43">
        <f>BAR!BO4</f>
        <v>46222</v>
      </c>
      <c r="BP4" s="43">
        <f>BAR!BP4</f>
        <v>46223</v>
      </c>
      <c r="BQ4" s="43">
        <f>BAR!BQ4</f>
        <v>46224</v>
      </c>
      <c r="BR4" s="43">
        <f>BAR!BR4</f>
        <v>46225</v>
      </c>
      <c r="BS4" s="43">
        <f>BAR!BS4</f>
        <v>46226</v>
      </c>
      <c r="BT4" s="43">
        <f>BAR!BT4</f>
        <v>46227</v>
      </c>
      <c r="BU4" s="43">
        <f>BAR!BU4</f>
        <v>46228</v>
      </c>
      <c r="BV4" s="43">
        <f>BAR!BV4</f>
        <v>46229</v>
      </c>
      <c r="BW4" s="43">
        <f>BAR!BW4</f>
        <v>46230</v>
      </c>
      <c r="BX4" s="43">
        <f>BAR!BX4</f>
        <v>46231</v>
      </c>
      <c r="BY4" s="43">
        <f>BAR!BY4</f>
        <v>46232</v>
      </c>
      <c r="BZ4" s="43">
        <f>BAR!BZ4</f>
        <v>46233</v>
      </c>
      <c r="CA4" s="43">
        <f>BAR!CA4</f>
        <v>46234</v>
      </c>
      <c r="CB4" s="43">
        <f>BAR!CB4</f>
        <v>46235</v>
      </c>
      <c r="CC4" s="43">
        <f>BAR!CC4</f>
        <v>46236</v>
      </c>
      <c r="CD4" s="43">
        <f>BAR!CD4</f>
        <v>46237</v>
      </c>
      <c r="CE4" s="43">
        <f>BAR!CE4</f>
        <v>46238</v>
      </c>
      <c r="CF4" s="43">
        <f>BAR!CF4</f>
        <v>46239</v>
      </c>
      <c r="CG4" s="43">
        <f>BAR!CG4</f>
        <v>46240</v>
      </c>
      <c r="CH4" s="43">
        <f>BAR!CH4</f>
        <v>46241</v>
      </c>
      <c r="CI4" s="43">
        <f>BAR!CI4</f>
        <v>46242</v>
      </c>
      <c r="CJ4" s="43">
        <f>BAR!CJ4</f>
        <v>46243</v>
      </c>
      <c r="CK4" s="43">
        <f>BAR!CK4</f>
        <v>46244</v>
      </c>
      <c r="CL4" s="43">
        <f>BAR!CL4</f>
        <v>46245</v>
      </c>
      <c r="CM4" s="43">
        <f>BAR!CM4</f>
        <v>46246</v>
      </c>
      <c r="CN4" s="43">
        <f>BAR!CN4</f>
        <v>46247</v>
      </c>
      <c r="CO4" s="43">
        <f>BAR!CO4</f>
        <v>46248</v>
      </c>
      <c r="CP4" s="43">
        <f>BAR!CP4</f>
        <v>46249</v>
      </c>
      <c r="CQ4" s="43">
        <f>BAR!CQ4</f>
        <v>46250</v>
      </c>
      <c r="CR4" s="43">
        <f>BAR!CR4</f>
        <v>46251</v>
      </c>
      <c r="CS4" s="43">
        <f>BAR!CS4</f>
        <v>46252</v>
      </c>
      <c r="CT4" s="43">
        <f>BAR!CT4</f>
        <v>46253</v>
      </c>
      <c r="CU4" s="43">
        <f>BAR!CU4</f>
        <v>46254</v>
      </c>
      <c r="CV4" s="43">
        <f>BAR!CV4</f>
        <v>46255</v>
      </c>
      <c r="CW4" s="43">
        <f>BAR!CW4</f>
        <v>46256</v>
      </c>
      <c r="CX4" s="43">
        <f>BAR!CX4</f>
        <v>46257</v>
      </c>
      <c r="CY4" s="43">
        <f>BAR!CY4</f>
        <v>46258</v>
      </c>
      <c r="CZ4" s="43">
        <f>BAR!CZ4</f>
        <v>46259</v>
      </c>
      <c r="DA4" s="43">
        <f>BAR!DA4</f>
        <v>46260</v>
      </c>
      <c r="DB4" s="43">
        <f>BAR!DB4</f>
        <v>46261</v>
      </c>
      <c r="DC4" s="43">
        <f>BAR!DC4</f>
        <v>46262</v>
      </c>
      <c r="DD4" s="43">
        <f>BAR!DD4</f>
        <v>46263</v>
      </c>
      <c r="DE4" s="43">
        <f>BAR!DE4</f>
        <v>46264</v>
      </c>
      <c r="DF4" s="43">
        <f>BAR!DF4</f>
        <v>46265</v>
      </c>
      <c r="DG4" s="43">
        <f>BAR!DG4</f>
        <v>46266</v>
      </c>
      <c r="DH4" s="43">
        <f>BAR!DH4</f>
        <v>46267</v>
      </c>
      <c r="DI4" s="43">
        <f>BAR!DI4</f>
        <v>46268</v>
      </c>
      <c r="DJ4" s="43">
        <f>BAR!DJ4</f>
        <v>46269</v>
      </c>
      <c r="DK4" s="43">
        <f>BAR!DK4</f>
        <v>46270</v>
      </c>
      <c r="DL4" s="43">
        <f>BAR!DL4</f>
        <v>46271</v>
      </c>
      <c r="DM4" s="43">
        <f>BAR!DM4</f>
        <v>46272</v>
      </c>
      <c r="DN4" s="43">
        <f>BAR!DN4</f>
        <v>46273</v>
      </c>
      <c r="DO4" s="43">
        <f>BAR!DO4</f>
        <v>46274</v>
      </c>
      <c r="DP4" s="43">
        <f>BAR!DP4</f>
        <v>46275</v>
      </c>
      <c r="DQ4" s="43">
        <f>BAR!DQ4</f>
        <v>46276</v>
      </c>
      <c r="DR4" s="43">
        <f>BAR!DR4</f>
        <v>46277</v>
      </c>
      <c r="DS4" s="43">
        <f>BAR!DS4</f>
        <v>46278</v>
      </c>
      <c r="DT4" s="43">
        <f>BAR!DT4</f>
        <v>46279</v>
      </c>
      <c r="DU4" s="43">
        <f>BAR!DU4</f>
        <v>46280</v>
      </c>
      <c r="DV4" s="43">
        <f>BAR!DV4</f>
        <v>46281</v>
      </c>
      <c r="DW4" s="43">
        <f>BAR!DW4</f>
        <v>46282</v>
      </c>
      <c r="DX4" s="43">
        <f>BAR!DX4</f>
        <v>46283</v>
      </c>
      <c r="DY4" s="43">
        <f>BAR!DY4</f>
        <v>46284</v>
      </c>
      <c r="DZ4" s="43">
        <f>BAR!DZ4</f>
        <v>46285</v>
      </c>
      <c r="EA4" s="44">
        <f>BAR!EA4</f>
        <v>46286</v>
      </c>
      <c r="EB4" s="44">
        <f>BAR!EB4</f>
        <v>46287</v>
      </c>
      <c r="EC4" s="44">
        <f>BAR!EC4</f>
        <v>46288</v>
      </c>
      <c r="ED4" s="44">
        <f>BAR!ED4</f>
        <v>46289</v>
      </c>
      <c r="EE4" s="43">
        <f>BAR!EE4</f>
        <v>46290</v>
      </c>
      <c r="EF4" s="43">
        <f>BAR!EF4</f>
        <v>46291</v>
      </c>
      <c r="EG4" s="43">
        <f>BAR!EG4</f>
        <v>46292</v>
      </c>
      <c r="EH4" s="43">
        <f>BAR!EH4</f>
        <v>46293</v>
      </c>
      <c r="EI4" s="43">
        <f>BAR!EI4</f>
        <v>46294</v>
      </c>
      <c r="EJ4" s="44">
        <f>BAR!EJ4</f>
        <v>46295</v>
      </c>
      <c r="EK4" s="44">
        <f>BAR!EK4</f>
        <v>46296</v>
      </c>
      <c r="EL4" s="44">
        <f>BAR!EL4</f>
        <v>46297</v>
      </c>
      <c r="EM4" s="44">
        <f>BAR!EM4</f>
        <v>46298</v>
      </c>
      <c r="EN4" s="43">
        <f>BAR!EN4</f>
        <v>46299</v>
      </c>
      <c r="EO4" s="43">
        <f>BAR!EO4</f>
        <v>46300</v>
      </c>
      <c r="EP4" s="43">
        <f>BAR!EP4</f>
        <v>46301</v>
      </c>
      <c r="EQ4" s="43">
        <f>BAR!EQ4</f>
        <v>46302</v>
      </c>
      <c r="ER4" s="43">
        <f>BAR!ER4</f>
        <v>46303</v>
      </c>
      <c r="ES4" s="43">
        <f>BAR!ES4</f>
        <v>46304</v>
      </c>
      <c r="ET4" s="43">
        <f>BAR!ET4</f>
        <v>46305</v>
      </c>
      <c r="EU4" s="43">
        <f>BAR!EU4</f>
        <v>46306</v>
      </c>
      <c r="EV4" s="43">
        <f>BAR!EV4</f>
        <v>46307</v>
      </c>
      <c r="EW4" s="43">
        <f>BAR!EW4</f>
        <v>46308</v>
      </c>
      <c r="EX4" s="43">
        <f>BAR!EX4</f>
        <v>46309</v>
      </c>
      <c r="EY4" s="43">
        <f>BAR!EY4</f>
        <v>46310</v>
      </c>
      <c r="EZ4" s="43">
        <f>BAR!EZ4</f>
        <v>46311</v>
      </c>
      <c r="FA4" s="43">
        <f>BAR!FA4</f>
        <v>46312</v>
      </c>
      <c r="FB4" s="43">
        <f>BAR!FB4</f>
        <v>46313</v>
      </c>
      <c r="FC4" s="43">
        <f>BAR!FC4</f>
        <v>46314</v>
      </c>
      <c r="FD4" s="43">
        <f>BAR!FD4</f>
        <v>46315</v>
      </c>
      <c r="FE4" s="43">
        <f>BAR!FE4</f>
        <v>46316</v>
      </c>
      <c r="FF4" s="43">
        <f>BAR!FF4</f>
        <v>46317</v>
      </c>
      <c r="FG4" s="43">
        <f>BAR!FG4</f>
        <v>46318</v>
      </c>
      <c r="FH4" s="43">
        <f>BAR!FH4</f>
        <v>46319</v>
      </c>
      <c r="FI4" s="43">
        <f>BAR!FI4</f>
        <v>46320</v>
      </c>
      <c r="FJ4" s="43">
        <f>BAR!FJ4</f>
        <v>46321</v>
      </c>
      <c r="FK4" s="43">
        <f>BAR!FK4</f>
        <v>46322</v>
      </c>
      <c r="FL4" s="43">
        <f>BAR!FL4</f>
        <v>46323</v>
      </c>
      <c r="FM4" s="43">
        <f>BAR!FM4</f>
        <v>46324</v>
      </c>
      <c r="FN4" s="43">
        <f>BAR!FN4</f>
        <v>46325</v>
      </c>
      <c r="FO4" s="43">
        <f>BAR!FO4</f>
        <v>46326</v>
      </c>
      <c r="FP4" s="43">
        <f>BAR!FP4</f>
        <v>46327</v>
      </c>
      <c r="FQ4" s="43">
        <f>BAR!FQ4</f>
        <v>46328</v>
      </c>
      <c r="FR4" s="43">
        <f>BAR!FR4</f>
        <v>46329</v>
      </c>
      <c r="FS4" s="43">
        <f>BAR!FS4</f>
        <v>46330</v>
      </c>
      <c r="FT4" s="43">
        <f>BAR!FT4</f>
        <v>46331</v>
      </c>
      <c r="FU4" s="43">
        <f>BAR!FU4</f>
        <v>46332</v>
      </c>
      <c r="FV4" s="43">
        <f>BAR!FV4</f>
        <v>46333</v>
      </c>
      <c r="FW4" s="43">
        <f>BAR!FW4</f>
        <v>46334</v>
      </c>
      <c r="FX4" s="43">
        <f>BAR!FX4</f>
        <v>46335</v>
      </c>
      <c r="FY4" s="43">
        <f>BAR!FY4</f>
        <v>46336</v>
      </c>
      <c r="FZ4" s="43">
        <f>BAR!FZ4</f>
        <v>46337</v>
      </c>
      <c r="GA4" s="43">
        <f>BAR!GA4</f>
        <v>46338</v>
      </c>
      <c r="GB4" s="43">
        <f>BAR!GB4</f>
        <v>46339</v>
      </c>
      <c r="GC4" s="43">
        <f>BAR!GC4</f>
        <v>46340</v>
      </c>
      <c r="GD4" s="43">
        <f>BAR!GD4</f>
        <v>46341</v>
      </c>
      <c r="GE4" s="43">
        <f>BAR!GE4</f>
        <v>46342</v>
      </c>
      <c r="GF4" s="43">
        <f>BAR!GF4</f>
        <v>46343</v>
      </c>
      <c r="GG4" s="43">
        <f>BAR!GG4</f>
        <v>46344</v>
      </c>
      <c r="GH4" s="43">
        <f>BAR!GH4</f>
        <v>46345</v>
      </c>
      <c r="GI4" s="43">
        <f>BAR!GI4</f>
        <v>46346</v>
      </c>
      <c r="GJ4" s="43">
        <f>BAR!GJ4</f>
        <v>46347</v>
      </c>
      <c r="GK4" s="43">
        <f>BAR!GK4</f>
        <v>46348</v>
      </c>
      <c r="GL4" s="43">
        <f>BAR!GL4</f>
        <v>46349</v>
      </c>
      <c r="GM4" s="43">
        <f>BAR!GM4</f>
        <v>46350</v>
      </c>
      <c r="GN4" s="43">
        <f>BAR!GN4</f>
        <v>46351</v>
      </c>
      <c r="GO4" s="43">
        <f>BAR!GO4</f>
        <v>46352</v>
      </c>
      <c r="GP4" s="43">
        <f>BAR!GP4</f>
        <v>46353</v>
      </c>
      <c r="GQ4" s="43">
        <f>BAR!GQ4</f>
        <v>46354</v>
      </c>
      <c r="GR4" s="43">
        <f>BAR!GR4</f>
        <v>46355</v>
      </c>
      <c r="GS4" s="43">
        <f>BAR!GS4</f>
        <v>46356</v>
      </c>
      <c r="GT4" s="43">
        <f>BAR!GT4</f>
        <v>46357</v>
      </c>
      <c r="GU4" s="43">
        <f>BAR!GU4</f>
        <v>46358</v>
      </c>
      <c r="GV4" s="43">
        <f>BAR!GV4</f>
        <v>46359</v>
      </c>
      <c r="GW4" s="43">
        <f>BAR!GW4</f>
        <v>46360</v>
      </c>
      <c r="GX4" s="43">
        <f>BAR!GX4</f>
        <v>46361</v>
      </c>
      <c r="GY4" s="43">
        <f>BAR!GY4</f>
        <v>46362</v>
      </c>
      <c r="GZ4" s="43">
        <f>BAR!GZ4</f>
        <v>46363</v>
      </c>
      <c r="HA4" s="43">
        <f>BAR!HA4</f>
        <v>46364</v>
      </c>
      <c r="HB4" s="43">
        <f>BAR!HB4</f>
        <v>46365</v>
      </c>
      <c r="HC4" s="43">
        <f>BAR!HC4</f>
        <v>46366</v>
      </c>
      <c r="HD4" s="43">
        <f>BAR!HD4</f>
        <v>46367</v>
      </c>
      <c r="HE4" s="43">
        <f>BAR!HE4</f>
        <v>46368</v>
      </c>
      <c r="HF4" s="43">
        <f>BAR!HF4</f>
        <v>46369</v>
      </c>
      <c r="HG4" s="43">
        <f>BAR!HG4</f>
        <v>46370</v>
      </c>
      <c r="HH4" s="43">
        <f>BAR!HH4</f>
        <v>46371</v>
      </c>
      <c r="HI4" s="43">
        <f>BAR!HI4</f>
        <v>46372</v>
      </c>
      <c r="HJ4" s="43">
        <f>BAR!HJ4</f>
        <v>46373</v>
      </c>
      <c r="HK4" s="43">
        <f>BAR!HK4</f>
        <v>46374</v>
      </c>
      <c r="HL4" s="43">
        <f>BAR!HL4</f>
        <v>46375</v>
      </c>
      <c r="HM4" s="43">
        <f>BAR!HM4</f>
        <v>46376</v>
      </c>
      <c r="HN4" s="43">
        <f>BAR!HN4</f>
        <v>46377</v>
      </c>
      <c r="HO4" s="43">
        <f>BAR!HO4</f>
        <v>46378</v>
      </c>
      <c r="HP4" s="43">
        <f>BAR!HP4</f>
        <v>46379</v>
      </c>
      <c r="HQ4" s="43">
        <f>BAR!HQ4</f>
        <v>46380</v>
      </c>
      <c r="HR4" s="43">
        <f>BAR!HR4</f>
        <v>46381</v>
      </c>
      <c r="HS4" s="43">
        <f>BAR!HS4</f>
        <v>46382</v>
      </c>
      <c r="HT4" s="43">
        <f>BAR!HT4</f>
        <v>46383</v>
      </c>
      <c r="HU4" s="43">
        <f>BAR!HU4</f>
        <v>46384</v>
      </c>
      <c r="HV4" s="17"/>
      <c r="HW4" s="17"/>
      <c r="HX4" s="17"/>
      <c r="HY4" s="17"/>
      <c r="HZ4" s="17"/>
      <c r="IA4" s="17"/>
      <c r="IB4" s="17"/>
      <c r="IC4" s="17"/>
      <c r="ID4" s="17"/>
      <c r="IE4" s="17"/>
      <c r="IF4" s="17"/>
      <c r="IG4" s="17"/>
      <c r="IH4" s="17"/>
    </row>
    <row r="5" spans="1:242" s="7" customFormat="1" x14ac:dyDescent="0.2">
      <c r="A5" s="6" t="s">
        <v>52</v>
      </c>
      <c r="Y5" s="46"/>
      <c r="Z5" s="46"/>
      <c r="AA5" s="46"/>
      <c r="AB5" s="46"/>
      <c r="AC5" s="46"/>
      <c r="AG5" s="47"/>
      <c r="AH5" s="47"/>
      <c r="AI5" s="47"/>
      <c r="AJ5" s="47"/>
      <c r="AK5" s="47"/>
      <c r="AN5" s="46"/>
      <c r="AO5" s="46"/>
      <c r="AP5" s="46"/>
      <c r="AQ5" s="46"/>
      <c r="AR5" s="46"/>
      <c r="EA5" s="46"/>
      <c r="EB5" s="46"/>
      <c r="EC5" s="46"/>
      <c r="ED5" s="46"/>
      <c r="EJ5" s="46"/>
      <c r="EK5" s="46"/>
      <c r="EL5" s="46"/>
      <c r="EM5" s="46"/>
      <c r="HV5" s="17"/>
      <c r="HW5" s="17"/>
      <c r="HX5" s="17"/>
      <c r="HY5" s="17"/>
      <c r="HZ5" s="17"/>
      <c r="IA5" s="17"/>
      <c r="IB5" s="17"/>
      <c r="IC5" s="17"/>
      <c r="ID5" s="17"/>
      <c r="IE5" s="17"/>
      <c r="IF5" s="17"/>
      <c r="IG5" s="17"/>
      <c r="IH5" s="17"/>
    </row>
    <row r="6" spans="1:242" s="7" customFormat="1" x14ac:dyDescent="0.2">
      <c r="A6" s="8">
        <v>1</v>
      </c>
      <c r="B6" s="10">
        <f>ROUND(BAR!B6*0.9*0.85,)</f>
        <v>11093</v>
      </c>
      <c r="C6" s="10">
        <f>ROUND(BAR!C6*0.9*0.85,)</f>
        <v>11858</v>
      </c>
      <c r="D6" s="10">
        <f>ROUND(BAR!D6*0.9*0.85,)</f>
        <v>10710</v>
      </c>
      <c r="E6" s="10">
        <f>ROUND(BAR!E6*0.9*0.85,)</f>
        <v>10710</v>
      </c>
      <c r="F6" s="10">
        <f>ROUND(BAR!F6*0.9*0.85,)</f>
        <v>10710</v>
      </c>
      <c r="G6" s="10">
        <f>ROUND(BAR!G6*0.9*0.85,)</f>
        <v>10710</v>
      </c>
      <c r="H6" s="10">
        <f>ROUND(BAR!H6*0.9*0.85,)</f>
        <v>11858</v>
      </c>
      <c r="I6" s="10">
        <f>ROUND(BAR!I6*0.9*0.85,)</f>
        <v>13770</v>
      </c>
      <c r="J6" s="10">
        <f>ROUND(BAR!J6*0.9*0.85,)</f>
        <v>13770</v>
      </c>
      <c r="K6" s="10">
        <f>ROUND(BAR!K6*0.9*0.85,)</f>
        <v>11093</v>
      </c>
      <c r="L6" s="10">
        <f>ROUND(BAR!L6*0.9*0.85,)</f>
        <v>11093</v>
      </c>
      <c r="M6" s="10">
        <f>ROUND(BAR!M6*0.9*0.85,)</f>
        <v>11093</v>
      </c>
      <c r="N6" s="10">
        <f>ROUND(BAR!N6*0.9*0.85,)</f>
        <v>11093</v>
      </c>
      <c r="O6" s="10">
        <f>ROUND(BAR!O6*0.9*0.85,)</f>
        <v>11093</v>
      </c>
      <c r="P6" s="10">
        <f>ROUND(BAR!P6*0.9*0.85,)</f>
        <v>12623</v>
      </c>
      <c r="Q6" s="10">
        <f>ROUND(BAR!Q6*0.9*0.85,)</f>
        <v>12623</v>
      </c>
      <c r="R6" s="10">
        <f>ROUND(BAR!R6*0.9*0.85,)</f>
        <v>11858</v>
      </c>
      <c r="S6" s="10">
        <f>ROUND(BAR!S6*0.9*0.85,)</f>
        <v>11858</v>
      </c>
      <c r="T6" s="10">
        <f>ROUND(BAR!T6*0.9*0.85,)</f>
        <v>11858</v>
      </c>
      <c r="U6" s="10">
        <f>ROUND(BAR!U6*0.9*0.85,)</f>
        <v>11858</v>
      </c>
      <c r="V6" s="10">
        <f>ROUND(BAR!V6*0.9*0.85,)</f>
        <v>11858</v>
      </c>
      <c r="W6" s="10">
        <f>ROUND(BAR!W6*0.9*0.85,)</f>
        <v>14918</v>
      </c>
      <c r="X6" s="10">
        <f>ROUND(BAR!X6*0.9*0.85,)</f>
        <v>14918</v>
      </c>
      <c r="Y6" s="54">
        <f>ROUND(BAR!Y6*0.9*0.85,)</f>
        <v>14918</v>
      </c>
      <c r="Z6" s="54">
        <f>ROUND(BAR!Z6*0.9*0.85,)</f>
        <v>14918</v>
      </c>
      <c r="AA6" s="54">
        <f>ROUND(BAR!AA6*0.9*0.85,)</f>
        <v>14918</v>
      </c>
      <c r="AB6" s="54">
        <f>ROUND(BAR!AB6*0.9*0.85,)</f>
        <v>14918</v>
      </c>
      <c r="AC6" s="54">
        <f>ROUND(BAR!AC6*0.9*0.85,)</f>
        <v>14918</v>
      </c>
      <c r="AD6" s="10">
        <f>ROUND(BAR!AD6*0.9*0.85,)</f>
        <v>14918</v>
      </c>
      <c r="AE6" s="10">
        <f>ROUND(BAR!AE6*0.9*0.85,)</f>
        <v>14918</v>
      </c>
      <c r="AF6" s="10">
        <f>ROUND(BAR!AF6*0.9*0.85,)</f>
        <v>14918</v>
      </c>
      <c r="AG6" s="10">
        <f>ROUND(BAR!AG6*0.9*0.85,)</f>
        <v>19508</v>
      </c>
      <c r="AH6" s="10">
        <f>ROUND(BAR!AH6*0.9*0.85,)</f>
        <v>19508</v>
      </c>
      <c r="AI6" s="10">
        <f>ROUND(BAR!AI6*0.9*0.85,)</f>
        <v>19508</v>
      </c>
      <c r="AJ6" s="10">
        <f>ROUND(BAR!AJ6*0.9*0.85,)</f>
        <v>19508</v>
      </c>
      <c r="AK6" s="10">
        <f>ROUND(BAR!AK6*0.9*0.85,)</f>
        <v>21038</v>
      </c>
      <c r="AL6" s="10">
        <f>ROUND(BAR!AL6*0.9*0.85,)</f>
        <v>21038</v>
      </c>
      <c r="AM6" s="10">
        <f>ROUND(BAR!AM6*0.9*0.85,)</f>
        <v>21038</v>
      </c>
      <c r="AN6" s="54">
        <f>ROUND(BAR!AN6*0.9*0.85,)</f>
        <v>21038</v>
      </c>
      <c r="AO6" s="54">
        <f>ROUND(BAR!AO6*0.9*0.85,)</f>
        <v>21038</v>
      </c>
      <c r="AP6" s="54">
        <f>ROUND(BAR!AP6*0.9*0.85,)</f>
        <v>21038</v>
      </c>
      <c r="AQ6" s="54">
        <f>ROUND(BAR!AQ6*0.9*0.85,)</f>
        <v>21038</v>
      </c>
      <c r="AR6" s="54">
        <f>ROUND(BAR!AR6*0.9*0.85,)</f>
        <v>21038</v>
      </c>
      <c r="AS6" s="10">
        <f>ROUND(BAR!AS6*0.9*0.85,)</f>
        <v>21038</v>
      </c>
      <c r="AT6" s="10">
        <f>ROUND(BAR!AT6*0.9*0.85,)</f>
        <v>16065</v>
      </c>
      <c r="AU6" s="10">
        <f>ROUND(BAR!AU6*0.9*0.85,)</f>
        <v>16065</v>
      </c>
      <c r="AV6" s="10">
        <f>ROUND(BAR!AV6*0.9*0.85,)</f>
        <v>16065</v>
      </c>
      <c r="AW6" s="10">
        <f>ROUND(BAR!AW6*0.9*0.85,)</f>
        <v>17213</v>
      </c>
      <c r="AX6" s="10">
        <f>ROUND(BAR!AX6*0.9*0.85,)</f>
        <v>17213</v>
      </c>
      <c r="AY6" s="10">
        <f>ROUND(BAR!AY6*0.9*0.85,)</f>
        <v>17213</v>
      </c>
      <c r="AZ6" s="10">
        <f>ROUND(BAR!AZ6*0.9*0.85,)</f>
        <v>17213</v>
      </c>
      <c r="BA6" s="10">
        <f>ROUND(BAR!BA6*0.9*0.85,)</f>
        <v>17213</v>
      </c>
      <c r="BB6" s="10">
        <f>ROUND(BAR!BB6*0.9*0.85,)</f>
        <v>17213</v>
      </c>
      <c r="BC6" s="10">
        <f>ROUND(BAR!BC6*0.9*0.85,)</f>
        <v>17213</v>
      </c>
      <c r="BD6" s="10">
        <f>ROUND(BAR!BD6*0.9*0.85,)</f>
        <v>17213</v>
      </c>
      <c r="BE6" s="10">
        <f>ROUND(BAR!BE6*0.9*0.85,)</f>
        <v>19508</v>
      </c>
      <c r="BF6" s="10">
        <f>ROUND(BAR!BF6*0.9*0.85,)</f>
        <v>19508</v>
      </c>
      <c r="BG6" s="10">
        <f>ROUND(BAR!BG6*0.9*0.85,)</f>
        <v>16065</v>
      </c>
      <c r="BH6" s="10">
        <f>ROUND(BAR!BH6*0.9*0.85,)</f>
        <v>16065</v>
      </c>
      <c r="BI6" s="10">
        <f>ROUND(BAR!BI6*0.9*0.85,)</f>
        <v>16065</v>
      </c>
      <c r="BJ6" s="10">
        <f>ROUND(BAR!BJ6*0.9*0.85,)</f>
        <v>16065</v>
      </c>
      <c r="BK6" s="10">
        <f>ROUND(BAR!BK6*0.9*0.85,)</f>
        <v>18360</v>
      </c>
      <c r="BL6" s="10">
        <f>ROUND(BAR!BL6*0.9*0.85,)</f>
        <v>18360</v>
      </c>
      <c r="BM6" s="10">
        <f>ROUND(BAR!BM6*0.9*0.85,)</f>
        <v>18360</v>
      </c>
      <c r="BN6" s="10">
        <f>ROUND(BAR!BN6*0.9*0.85,)</f>
        <v>18360</v>
      </c>
      <c r="BO6" s="10">
        <f>ROUND(BAR!BO6*0.9*0.85,)</f>
        <v>16065</v>
      </c>
      <c r="BP6" s="10">
        <f>ROUND(BAR!BP6*0.9*0.85,)</f>
        <v>16065</v>
      </c>
      <c r="BQ6" s="10">
        <f>ROUND(BAR!BQ6*0.9*0.85,)</f>
        <v>16065</v>
      </c>
      <c r="BR6" s="10">
        <f>ROUND(BAR!BR6*0.9*0.85,)</f>
        <v>16065</v>
      </c>
      <c r="BS6" s="10">
        <f>ROUND(BAR!BS6*0.9*0.85,)</f>
        <v>16065</v>
      </c>
      <c r="BT6" s="10">
        <f>ROUND(BAR!BT6*0.9*0.85,)</f>
        <v>17213</v>
      </c>
      <c r="BU6" s="10">
        <f>ROUND(BAR!BU6*0.9*0.85,)</f>
        <v>17213</v>
      </c>
      <c r="BV6" s="10">
        <f>ROUND(BAR!BV6*0.9*0.85,)</f>
        <v>16065</v>
      </c>
      <c r="BW6" s="10">
        <f>ROUND(BAR!BW6*0.9*0.85,)</f>
        <v>16065</v>
      </c>
      <c r="BX6" s="10">
        <f>ROUND(BAR!BX6*0.9*0.85,)</f>
        <v>16065</v>
      </c>
      <c r="BY6" s="10">
        <f>ROUND(BAR!BY6*0.9*0.85,)</f>
        <v>16065</v>
      </c>
      <c r="BZ6" s="10">
        <f>ROUND(BAR!BZ6*0.9*0.85,)</f>
        <v>16065</v>
      </c>
      <c r="CA6" s="10">
        <f>ROUND(BAR!CA6*0.9*0.85,)</f>
        <v>17213</v>
      </c>
      <c r="CB6" s="10">
        <f>ROUND(BAR!CB6*0.9*0.85,)</f>
        <v>17213</v>
      </c>
      <c r="CC6" s="10">
        <f>ROUND(BAR!CC6*0.9*0.85,)</f>
        <v>16065</v>
      </c>
      <c r="CD6" s="10">
        <f>ROUND(BAR!CD6*0.9*0.85,)</f>
        <v>16065</v>
      </c>
      <c r="CE6" s="10">
        <f>ROUND(BAR!CE6*0.9*0.85,)</f>
        <v>16065</v>
      </c>
      <c r="CF6" s="10">
        <f>ROUND(BAR!CF6*0.9*0.85,)</f>
        <v>16065</v>
      </c>
      <c r="CG6" s="10">
        <f>ROUND(BAR!CG6*0.9*0.85,)</f>
        <v>16065</v>
      </c>
      <c r="CH6" s="10">
        <f>ROUND(BAR!CH6*0.9*0.85,)</f>
        <v>17213</v>
      </c>
      <c r="CI6" s="10">
        <f>ROUND(BAR!CI6*0.9*0.85,)</f>
        <v>17213</v>
      </c>
      <c r="CJ6" s="10">
        <f>ROUND(BAR!CJ6*0.9*0.85,)</f>
        <v>16065</v>
      </c>
      <c r="CK6" s="10">
        <f>ROUND(BAR!CK6*0.9*0.85,)</f>
        <v>16065</v>
      </c>
      <c r="CL6" s="10">
        <f>ROUND(BAR!CL6*0.9*0.85,)</f>
        <v>16065</v>
      </c>
      <c r="CM6" s="10">
        <f>ROUND(BAR!CM6*0.9*0.85,)</f>
        <v>16065</v>
      </c>
      <c r="CN6" s="10">
        <f>ROUND(BAR!CN6*0.9*0.85,)</f>
        <v>16065</v>
      </c>
      <c r="CO6" s="10">
        <f>ROUND(BAR!CO6*0.9*0.85,)</f>
        <v>17213</v>
      </c>
      <c r="CP6" s="10">
        <f>ROUND(BAR!CP6*0.9*0.85,)</f>
        <v>17213</v>
      </c>
      <c r="CQ6" s="10">
        <f>ROUND(BAR!CQ6*0.9*0.85,)</f>
        <v>16065</v>
      </c>
      <c r="CR6" s="10">
        <f>ROUND(BAR!CR6*0.9*0.85,)</f>
        <v>16065</v>
      </c>
      <c r="CS6" s="10">
        <f>ROUND(BAR!CS6*0.9*0.85,)</f>
        <v>16065</v>
      </c>
      <c r="CT6" s="10">
        <f>ROUND(BAR!CT6*0.9*0.85,)</f>
        <v>16065</v>
      </c>
      <c r="CU6" s="10">
        <f>ROUND(BAR!CU6*0.9*0.85,)</f>
        <v>16065</v>
      </c>
      <c r="CV6" s="10">
        <f>ROUND(BAR!CV6*0.9*0.85,)</f>
        <v>16065</v>
      </c>
      <c r="CW6" s="10">
        <f>ROUND(BAR!CW6*0.9*0.85,)</f>
        <v>16065</v>
      </c>
      <c r="CX6" s="10">
        <f>ROUND(BAR!CX6*0.9*0.85,)</f>
        <v>13770</v>
      </c>
      <c r="CY6" s="10">
        <f>ROUND(BAR!CY6*0.9*0.85,)</f>
        <v>13770</v>
      </c>
      <c r="CZ6" s="10">
        <f>ROUND(BAR!CZ6*0.9*0.85,)</f>
        <v>13770</v>
      </c>
      <c r="DA6" s="10">
        <f>ROUND(BAR!DA6*0.9*0.85,)</f>
        <v>13770</v>
      </c>
      <c r="DB6" s="10">
        <f>ROUND(BAR!DB6*0.9*0.85,)</f>
        <v>13770</v>
      </c>
      <c r="DC6" s="10">
        <f>ROUND(BAR!DC6*0.9*0.85,)</f>
        <v>14918</v>
      </c>
      <c r="DD6" s="10">
        <f>ROUND(BAR!DD6*0.9*0.85,)</f>
        <v>14918</v>
      </c>
      <c r="DE6" s="10">
        <f>ROUND(BAR!DE6*0.9*0.85,)</f>
        <v>13770</v>
      </c>
      <c r="DF6" s="10">
        <f>ROUND(BAR!DF6*0.9*0.85,)</f>
        <v>13770</v>
      </c>
      <c r="DG6" s="10">
        <f>ROUND(BAR!DG6*0.9*0.85,)</f>
        <v>13770</v>
      </c>
      <c r="DH6" s="10">
        <f>ROUND(BAR!DH6*0.9*0.85,)</f>
        <v>13770</v>
      </c>
      <c r="DI6" s="10">
        <f>ROUND(BAR!DI6*0.9*0.85,)</f>
        <v>13770</v>
      </c>
      <c r="DJ6" s="10">
        <f>ROUND(BAR!DJ6*0.9*0.85,)</f>
        <v>14918</v>
      </c>
      <c r="DK6" s="10">
        <f>ROUND(BAR!DK6*0.9*0.85,)</f>
        <v>14918</v>
      </c>
      <c r="DL6" s="10">
        <f>ROUND(BAR!DL6*0.9*0.85,)</f>
        <v>13770</v>
      </c>
      <c r="DM6" s="10">
        <f>ROUND(BAR!DM6*0.9*0.85,)</f>
        <v>13770</v>
      </c>
      <c r="DN6" s="10">
        <f>ROUND(BAR!DN6*0.9*0.85,)</f>
        <v>13770</v>
      </c>
      <c r="DO6" s="10">
        <f>ROUND(BAR!DO6*0.9*0.85,)</f>
        <v>13770</v>
      </c>
      <c r="DP6" s="10">
        <f>ROUND(BAR!DP6*0.9*0.85,)</f>
        <v>13770</v>
      </c>
      <c r="DQ6" s="10">
        <f>ROUND(BAR!DQ6*0.9*0.85,)</f>
        <v>14918</v>
      </c>
      <c r="DR6" s="10">
        <f>ROUND(BAR!DR6*0.9*0.85,)</f>
        <v>14918</v>
      </c>
      <c r="DS6" s="10">
        <f>ROUND(BAR!DS6*0.9*0.85,)</f>
        <v>13770</v>
      </c>
      <c r="DT6" s="10">
        <f>ROUND(BAR!DT6*0.9*0.85,)</f>
        <v>13770</v>
      </c>
      <c r="DU6" s="10">
        <f>ROUND(BAR!DU6*0.9*0.85,)</f>
        <v>13770</v>
      </c>
      <c r="DV6" s="10">
        <f>ROUND(BAR!DV6*0.9*0.85,)</f>
        <v>13770</v>
      </c>
      <c r="DW6" s="10">
        <f>ROUND(BAR!DW6*0.9*0.85,)</f>
        <v>13770</v>
      </c>
      <c r="DX6" s="10">
        <f>ROUND(BAR!DX6*0.9*0.85,)</f>
        <v>13770</v>
      </c>
      <c r="DY6" s="10">
        <f>ROUND(BAR!DY6*0.9*0.85,)</f>
        <v>14918</v>
      </c>
      <c r="DZ6" s="10">
        <f>ROUND(BAR!DZ6*0.9*0.85,)</f>
        <v>14918</v>
      </c>
      <c r="EA6" s="54">
        <f>ROUND(BAR!EA6*0.9*0.85,)</f>
        <v>14918</v>
      </c>
      <c r="EB6" s="54">
        <f>ROUND(BAR!EB6*0.9*0.85,)</f>
        <v>14918</v>
      </c>
      <c r="EC6" s="54">
        <f>ROUND(BAR!EC6*0.9*0.85,)</f>
        <v>14918</v>
      </c>
      <c r="ED6" s="54">
        <f>ROUND(BAR!ED6*0.9*0.85,)</f>
        <v>14918</v>
      </c>
      <c r="EE6" s="10">
        <f>ROUND(BAR!EE6*0.9*0.85,)</f>
        <v>14918</v>
      </c>
      <c r="EF6" s="10">
        <f>ROUND(BAR!EF6*0.9*0.85,)</f>
        <v>14918</v>
      </c>
      <c r="EG6" s="10">
        <f>ROUND(BAR!EG6*0.9*0.85,)</f>
        <v>14918</v>
      </c>
      <c r="EH6" s="10">
        <f>ROUND(BAR!EH6*0.9*0.85,)</f>
        <v>14918</v>
      </c>
      <c r="EI6" s="10">
        <f>ROUND(BAR!EI6*0.9*0.85,)</f>
        <v>14918</v>
      </c>
      <c r="EJ6" s="54">
        <f>ROUND(BAR!EJ6*0.9*0.85,)</f>
        <v>14918</v>
      </c>
      <c r="EK6" s="54">
        <f>ROUND(BAR!EK6*0.9*0.85,)</f>
        <v>14918</v>
      </c>
      <c r="EL6" s="54">
        <f>ROUND(BAR!EL6*0.9*0.85,)</f>
        <v>14918</v>
      </c>
      <c r="EM6" s="54">
        <f>ROUND(BAR!EM6*0.9*0.85,)</f>
        <v>14918</v>
      </c>
      <c r="EN6" s="10">
        <f>ROUND(BAR!EN6*0.9*0.85,)</f>
        <v>14918</v>
      </c>
      <c r="EO6" s="10">
        <f>ROUND(BAR!EO6*0.9*0.85,)</f>
        <v>11552</v>
      </c>
      <c r="EP6" s="10">
        <f>ROUND(BAR!EP6*0.9*0.85,)</f>
        <v>11552</v>
      </c>
      <c r="EQ6" s="10">
        <f>ROUND(BAR!EQ6*0.9*0.85,)</f>
        <v>11552</v>
      </c>
      <c r="ER6" s="10">
        <f>ROUND(BAR!ER6*0.9*0.85,)</f>
        <v>11552</v>
      </c>
      <c r="ES6" s="10">
        <f>ROUND(BAR!ES6*0.9*0.85,)</f>
        <v>12240</v>
      </c>
      <c r="ET6" s="10">
        <f>ROUND(BAR!ET6*0.9*0.85,)</f>
        <v>12240</v>
      </c>
      <c r="EU6" s="10">
        <f>ROUND(BAR!EU6*0.9*0.85,)</f>
        <v>11552</v>
      </c>
      <c r="EV6" s="10">
        <f>ROUND(BAR!EV6*0.9*0.85,)</f>
        <v>11552</v>
      </c>
      <c r="EW6" s="10">
        <f>ROUND(BAR!EW6*0.9*0.85,)</f>
        <v>11552</v>
      </c>
      <c r="EX6" s="10">
        <f>ROUND(BAR!EX6*0.9*0.85,)</f>
        <v>11552</v>
      </c>
      <c r="EY6" s="10">
        <f>ROUND(BAR!EY6*0.9*0.85,)</f>
        <v>11552</v>
      </c>
      <c r="EZ6" s="10">
        <f>ROUND(BAR!EZ6*0.9*0.85,)</f>
        <v>12240</v>
      </c>
      <c r="FA6" s="10">
        <f>ROUND(BAR!FA6*0.9*0.85,)</f>
        <v>12240</v>
      </c>
      <c r="FB6" s="10">
        <f>ROUND(BAR!FB6*0.9*0.85,)</f>
        <v>11016</v>
      </c>
      <c r="FC6" s="10">
        <f>ROUND(BAR!FC6*0.9*0.85,)</f>
        <v>11016</v>
      </c>
      <c r="FD6" s="10">
        <f>ROUND(BAR!FD6*0.9*0.85,)</f>
        <v>11016</v>
      </c>
      <c r="FE6" s="10">
        <f>ROUND(BAR!FE6*0.9*0.85,)</f>
        <v>11016</v>
      </c>
      <c r="FF6" s="10">
        <f>ROUND(BAR!FF6*0.9*0.85,)</f>
        <v>11016</v>
      </c>
      <c r="FG6" s="10">
        <f>ROUND(BAR!FG6*0.9*0.85,)</f>
        <v>11552</v>
      </c>
      <c r="FH6" s="10">
        <f>ROUND(BAR!FH6*0.9*0.85,)</f>
        <v>11552</v>
      </c>
      <c r="FI6" s="10">
        <f>ROUND(BAR!FI6*0.9*0.85,)</f>
        <v>11016</v>
      </c>
      <c r="FJ6" s="10">
        <f>ROUND(BAR!FJ6*0.9*0.85,)</f>
        <v>11016</v>
      </c>
      <c r="FK6" s="10">
        <f>ROUND(BAR!FK6*0.9*0.85,)</f>
        <v>11016</v>
      </c>
      <c r="FL6" s="10">
        <f>ROUND(BAR!FL6*0.9*0.85,)</f>
        <v>11016</v>
      </c>
      <c r="FM6" s="10">
        <f>ROUND(BAR!FM6*0.9*0.85,)</f>
        <v>11016</v>
      </c>
      <c r="FN6" s="10">
        <f>ROUND(BAR!FN6*0.9*0.85,)</f>
        <v>11552</v>
      </c>
      <c r="FO6" s="10">
        <f>ROUND(BAR!FO6*0.9*0.85,)</f>
        <v>11552</v>
      </c>
      <c r="FP6" s="10">
        <f>ROUND(BAR!FP6*0.9*0.85,)</f>
        <v>11552</v>
      </c>
      <c r="FQ6" s="10">
        <f>ROUND(BAR!FQ6*0.9*0.85,)</f>
        <v>11552</v>
      </c>
      <c r="FR6" s="10">
        <f>ROUND(BAR!FR6*0.9*0.85,)</f>
        <v>11552</v>
      </c>
      <c r="FS6" s="10">
        <f>ROUND(BAR!FS6*0.9*0.85,)</f>
        <v>11552</v>
      </c>
      <c r="FT6" s="10">
        <f>ROUND(BAR!FT6*0.9*0.85,)</f>
        <v>11552</v>
      </c>
      <c r="FU6" s="10">
        <f>ROUND(BAR!FU6*0.9*0.85,)</f>
        <v>11552</v>
      </c>
      <c r="FV6" s="10">
        <f>ROUND(BAR!FV6*0.9*0.85,)</f>
        <v>11552</v>
      </c>
      <c r="FW6" s="10">
        <f>ROUND(BAR!FW6*0.9*0.85,)</f>
        <v>10481</v>
      </c>
      <c r="FX6" s="10">
        <f>ROUND(BAR!FX6*0.9*0.85,)</f>
        <v>10481</v>
      </c>
      <c r="FY6" s="10">
        <f>ROUND(BAR!FY6*0.9*0.85,)</f>
        <v>10481</v>
      </c>
      <c r="FZ6" s="10">
        <f>ROUND(BAR!FZ6*0.9*0.85,)</f>
        <v>10481</v>
      </c>
      <c r="GA6" s="10">
        <f>ROUND(BAR!GA6*0.9*0.85,)</f>
        <v>10481</v>
      </c>
      <c r="GB6" s="10">
        <f>ROUND(BAR!GB6*0.9*0.85,)</f>
        <v>11016</v>
      </c>
      <c r="GC6" s="10">
        <f>ROUND(BAR!GC6*0.9*0.85,)</f>
        <v>11016</v>
      </c>
      <c r="GD6" s="10">
        <f>ROUND(BAR!GD6*0.9*0.85,)</f>
        <v>10481</v>
      </c>
      <c r="GE6" s="10">
        <f>ROUND(BAR!GE6*0.9*0.85,)</f>
        <v>10481</v>
      </c>
      <c r="GF6" s="10">
        <f>ROUND(BAR!GF6*0.9*0.85,)</f>
        <v>10481</v>
      </c>
      <c r="GG6" s="10">
        <f>ROUND(BAR!GG6*0.9*0.85,)</f>
        <v>10481</v>
      </c>
      <c r="GH6" s="10">
        <f>ROUND(BAR!GH6*0.9*0.85,)</f>
        <v>10481</v>
      </c>
      <c r="GI6" s="10">
        <f>ROUND(BAR!GI6*0.9*0.85,)</f>
        <v>11016</v>
      </c>
      <c r="GJ6" s="10">
        <f>ROUND(BAR!GJ6*0.9*0.85,)</f>
        <v>11016</v>
      </c>
      <c r="GK6" s="10">
        <f>ROUND(BAR!GK6*0.9*0.85,)</f>
        <v>10481</v>
      </c>
      <c r="GL6" s="10">
        <f>ROUND(BAR!GL6*0.9*0.85,)</f>
        <v>10481</v>
      </c>
      <c r="GM6" s="10">
        <f>ROUND(BAR!GM6*0.9*0.85,)</f>
        <v>10481</v>
      </c>
      <c r="GN6" s="10">
        <f>ROUND(BAR!GN6*0.9*0.85,)</f>
        <v>10481</v>
      </c>
      <c r="GO6" s="10">
        <f>ROUND(BAR!GO6*0.9*0.85,)</f>
        <v>10481</v>
      </c>
      <c r="GP6" s="10">
        <f>ROUND(BAR!GP6*0.9*0.85,)</f>
        <v>11016</v>
      </c>
      <c r="GQ6" s="10">
        <f>ROUND(BAR!GQ6*0.9*0.85,)</f>
        <v>11016</v>
      </c>
      <c r="GR6" s="10">
        <f>ROUND(BAR!GR6*0.9*0.85,)</f>
        <v>10481</v>
      </c>
      <c r="GS6" s="10">
        <f>ROUND(BAR!GS6*0.9*0.85,)</f>
        <v>10481</v>
      </c>
      <c r="GT6" s="10">
        <f>ROUND(BAR!GT6*0.9*0.85,)</f>
        <v>10481</v>
      </c>
      <c r="GU6" s="10">
        <f>ROUND(BAR!GU6*0.9*0.85,)</f>
        <v>10481</v>
      </c>
      <c r="GV6" s="10">
        <f>ROUND(BAR!GV6*0.9*0.85,)</f>
        <v>10481</v>
      </c>
      <c r="GW6" s="10">
        <f>ROUND(BAR!GW6*0.9*0.85,)</f>
        <v>11016</v>
      </c>
      <c r="GX6" s="10">
        <f>ROUND(BAR!GX6*0.9*0.85,)</f>
        <v>11016</v>
      </c>
      <c r="GY6" s="10">
        <f>ROUND(BAR!GY6*0.9*0.85,)</f>
        <v>10481</v>
      </c>
      <c r="GZ6" s="10">
        <f>ROUND(BAR!GZ6*0.9*0.85,)</f>
        <v>10481</v>
      </c>
      <c r="HA6" s="10">
        <f>ROUND(BAR!HA6*0.9*0.85,)</f>
        <v>10481</v>
      </c>
      <c r="HB6" s="10">
        <f>ROUND(BAR!HB6*0.9*0.85,)</f>
        <v>10481</v>
      </c>
      <c r="HC6" s="10">
        <f>ROUND(BAR!HC6*0.9*0.85,)</f>
        <v>10481</v>
      </c>
      <c r="HD6" s="10">
        <f>ROUND(BAR!HD6*0.9*0.85,)</f>
        <v>12240</v>
      </c>
      <c r="HE6" s="10">
        <f>ROUND(BAR!HE6*0.9*0.85,)</f>
        <v>12240</v>
      </c>
      <c r="HF6" s="10">
        <f>ROUND(BAR!HF6*0.9*0.85,)</f>
        <v>11552</v>
      </c>
      <c r="HG6" s="10">
        <f>ROUND(BAR!HG6*0.9*0.85,)</f>
        <v>11552</v>
      </c>
      <c r="HH6" s="10">
        <f>ROUND(BAR!HH6*0.9*0.85,)</f>
        <v>11552</v>
      </c>
      <c r="HI6" s="10">
        <f>ROUND(BAR!HI6*0.9*0.85,)</f>
        <v>11552</v>
      </c>
      <c r="HJ6" s="10">
        <f>ROUND(BAR!HJ6*0.9*0.85,)</f>
        <v>11552</v>
      </c>
      <c r="HK6" s="10">
        <f>ROUND(BAR!HK6*0.9*0.85,)</f>
        <v>14535</v>
      </c>
      <c r="HL6" s="10">
        <f>ROUND(BAR!HL6*0.9*0.85,)</f>
        <v>14535</v>
      </c>
      <c r="HM6" s="10">
        <f>ROUND(BAR!HM6*0.9*0.85,)</f>
        <v>14535</v>
      </c>
      <c r="HN6" s="10">
        <f>ROUND(BAR!HN6*0.9*0.85,)</f>
        <v>14535</v>
      </c>
      <c r="HO6" s="10">
        <f>ROUND(BAR!HO6*0.9*0.85,)</f>
        <v>14535</v>
      </c>
      <c r="HP6" s="10">
        <f>ROUND(BAR!HP6*0.9*0.85,)</f>
        <v>14535</v>
      </c>
      <c r="HQ6" s="10">
        <f>ROUND(BAR!HQ6*0.9*0.85,)</f>
        <v>14535</v>
      </c>
      <c r="HR6" s="10">
        <f>ROUND(BAR!HR6*0.9*0.85,)</f>
        <v>15300</v>
      </c>
      <c r="HS6" s="10">
        <f>ROUND(BAR!HS6*0.9*0.85,)</f>
        <v>15300</v>
      </c>
      <c r="HT6" s="10">
        <f>ROUND(BAR!HT6*0.9*0.85,)</f>
        <v>15300</v>
      </c>
      <c r="HU6" s="10">
        <f>ROUND(BAR!HU6*0.9*0.85,)</f>
        <v>15300</v>
      </c>
      <c r="HV6" s="17"/>
      <c r="HW6" s="17"/>
      <c r="HX6" s="17"/>
      <c r="HY6" s="17"/>
      <c r="HZ6" s="17"/>
      <c r="IA6" s="17"/>
      <c r="IB6" s="17"/>
      <c r="IC6" s="17"/>
      <c r="ID6" s="17"/>
      <c r="IE6" s="17"/>
      <c r="IF6" s="17"/>
      <c r="IG6" s="17"/>
      <c r="IH6" s="17"/>
    </row>
    <row r="7" spans="1:242" s="7" customFormat="1" x14ac:dyDescent="0.2">
      <c r="A7" s="8">
        <v>2</v>
      </c>
      <c r="B7" s="10">
        <f>ROUND(BAR!B7*0.9*0.85,)</f>
        <v>13388</v>
      </c>
      <c r="C7" s="10">
        <f>ROUND(BAR!C7*0.9*0.85,)</f>
        <v>14153</v>
      </c>
      <c r="D7" s="10">
        <f>ROUND(BAR!D7*0.9*0.85,)</f>
        <v>13005</v>
      </c>
      <c r="E7" s="10">
        <f>ROUND(BAR!E7*0.9*0.85,)</f>
        <v>13005</v>
      </c>
      <c r="F7" s="10">
        <f>ROUND(BAR!F7*0.9*0.85,)</f>
        <v>13005</v>
      </c>
      <c r="G7" s="10">
        <f>ROUND(BAR!G7*0.9*0.85,)</f>
        <v>13005</v>
      </c>
      <c r="H7" s="10">
        <f>ROUND(BAR!H7*0.9*0.85,)</f>
        <v>14153</v>
      </c>
      <c r="I7" s="10">
        <f>ROUND(BAR!I7*0.9*0.85,)</f>
        <v>16065</v>
      </c>
      <c r="J7" s="10">
        <f>ROUND(BAR!J7*0.9*0.85,)</f>
        <v>16065</v>
      </c>
      <c r="K7" s="10">
        <f>ROUND(BAR!K7*0.9*0.85,)</f>
        <v>13388</v>
      </c>
      <c r="L7" s="10">
        <f>ROUND(BAR!L7*0.9*0.85,)</f>
        <v>13388</v>
      </c>
      <c r="M7" s="10">
        <f>ROUND(BAR!M7*0.9*0.85,)</f>
        <v>13388</v>
      </c>
      <c r="N7" s="10">
        <f>ROUND(BAR!N7*0.9*0.85,)</f>
        <v>13388</v>
      </c>
      <c r="O7" s="10">
        <f>ROUND(BAR!O7*0.9*0.85,)</f>
        <v>13388</v>
      </c>
      <c r="P7" s="10">
        <f>ROUND(BAR!P7*0.9*0.85,)</f>
        <v>14918</v>
      </c>
      <c r="Q7" s="10">
        <f>ROUND(BAR!Q7*0.9*0.85,)</f>
        <v>14918</v>
      </c>
      <c r="R7" s="10">
        <f>ROUND(BAR!R7*0.9*0.85,)</f>
        <v>14153</v>
      </c>
      <c r="S7" s="10">
        <f>ROUND(BAR!S7*0.9*0.85,)</f>
        <v>14153</v>
      </c>
      <c r="T7" s="10">
        <f>ROUND(BAR!T7*0.9*0.85,)</f>
        <v>14153</v>
      </c>
      <c r="U7" s="10">
        <f>ROUND(BAR!U7*0.9*0.85,)</f>
        <v>14153</v>
      </c>
      <c r="V7" s="10">
        <f>ROUND(BAR!V7*0.9*0.85,)</f>
        <v>14153</v>
      </c>
      <c r="W7" s="10">
        <f>ROUND(BAR!W7*0.9*0.85,)</f>
        <v>17213</v>
      </c>
      <c r="X7" s="10">
        <f>ROUND(BAR!X7*0.9*0.85,)</f>
        <v>17213</v>
      </c>
      <c r="Y7" s="54">
        <f>ROUND(BAR!Y7*0.9*0.85,)</f>
        <v>17213</v>
      </c>
      <c r="Z7" s="54">
        <f>ROUND(BAR!Z7*0.9*0.85,)</f>
        <v>17213</v>
      </c>
      <c r="AA7" s="54">
        <f>ROUND(BAR!AA7*0.9*0.85,)</f>
        <v>17213</v>
      </c>
      <c r="AB7" s="54">
        <f>ROUND(BAR!AB7*0.9*0.85,)</f>
        <v>17213</v>
      </c>
      <c r="AC7" s="54">
        <f>ROUND(BAR!AC7*0.9*0.85,)</f>
        <v>17213</v>
      </c>
      <c r="AD7" s="10">
        <f>ROUND(BAR!AD7*0.9*0.85,)</f>
        <v>17213</v>
      </c>
      <c r="AE7" s="10">
        <f>ROUND(BAR!AE7*0.9*0.85,)</f>
        <v>17213</v>
      </c>
      <c r="AF7" s="10">
        <f>ROUND(BAR!AF7*0.9*0.85,)</f>
        <v>17213</v>
      </c>
      <c r="AG7" s="10">
        <f>ROUND(BAR!AG7*0.9*0.85,)</f>
        <v>21803</v>
      </c>
      <c r="AH7" s="10">
        <f>ROUND(BAR!AH7*0.9*0.85,)</f>
        <v>21803</v>
      </c>
      <c r="AI7" s="10">
        <f>ROUND(BAR!AI7*0.9*0.85,)</f>
        <v>21803</v>
      </c>
      <c r="AJ7" s="10">
        <f>ROUND(BAR!AJ7*0.9*0.85,)</f>
        <v>21803</v>
      </c>
      <c r="AK7" s="10">
        <f>ROUND(BAR!AK7*0.9*0.85,)</f>
        <v>23333</v>
      </c>
      <c r="AL7" s="10">
        <f>ROUND(BAR!AL7*0.9*0.85,)</f>
        <v>23333</v>
      </c>
      <c r="AM7" s="10">
        <f>ROUND(BAR!AM7*0.9*0.85,)</f>
        <v>23333</v>
      </c>
      <c r="AN7" s="54">
        <f>ROUND(BAR!AN7*0.9*0.85,)</f>
        <v>23333</v>
      </c>
      <c r="AO7" s="54">
        <f>ROUND(BAR!AO7*0.9*0.85,)</f>
        <v>23333</v>
      </c>
      <c r="AP7" s="54">
        <f>ROUND(BAR!AP7*0.9*0.85,)</f>
        <v>23333</v>
      </c>
      <c r="AQ7" s="54">
        <f>ROUND(BAR!AQ7*0.9*0.85,)</f>
        <v>23333</v>
      </c>
      <c r="AR7" s="54">
        <f>ROUND(BAR!AR7*0.9*0.85,)</f>
        <v>23333</v>
      </c>
      <c r="AS7" s="10">
        <f>ROUND(BAR!AS7*0.9*0.85,)</f>
        <v>23333</v>
      </c>
      <c r="AT7" s="10">
        <f>ROUND(BAR!AT7*0.9*0.85,)</f>
        <v>18360</v>
      </c>
      <c r="AU7" s="10">
        <f>ROUND(BAR!AU7*0.9*0.85,)</f>
        <v>18360</v>
      </c>
      <c r="AV7" s="10">
        <f>ROUND(BAR!AV7*0.9*0.85,)</f>
        <v>18360</v>
      </c>
      <c r="AW7" s="10">
        <f>ROUND(BAR!AW7*0.9*0.85,)</f>
        <v>19508</v>
      </c>
      <c r="AX7" s="10">
        <f>ROUND(BAR!AX7*0.9*0.85,)</f>
        <v>19508</v>
      </c>
      <c r="AY7" s="10">
        <f>ROUND(BAR!AY7*0.9*0.85,)</f>
        <v>19508</v>
      </c>
      <c r="AZ7" s="10">
        <f>ROUND(BAR!AZ7*0.9*0.85,)</f>
        <v>19508</v>
      </c>
      <c r="BA7" s="10">
        <f>ROUND(BAR!BA7*0.9*0.85,)</f>
        <v>19508</v>
      </c>
      <c r="BB7" s="10">
        <f>ROUND(BAR!BB7*0.9*0.85,)</f>
        <v>19508</v>
      </c>
      <c r="BC7" s="10">
        <f>ROUND(BAR!BC7*0.9*0.85,)</f>
        <v>19508</v>
      </c>
      <c r="BD7" s="10">
        <f>ROUND(BAR!BD7*0.9*0.85,)</f>
        <v>19508</v>
      </c>
      <c r="BE7" s="10">
        <f>ROUND(BAR!BE7*0.9*0.85,)</f>
        <v>21803</v>
      </c>
      <c r="BF7" s="10">
        <f>ROUND(BAR!BF7*0.9*0.85,)</f>
        <v>21803</v>
      </c>
      <c r="BG7" s="10">
        <f>ROUND(BAR!BG7*0.9*0.85,)</f>
        <v>18360</v>
      </c>
      <c r="BH7" s="10">
        <f>ROUND(BAR!BH7*0.9*0.85,)</f>
        <v>18360</v>
      </c>
      <c r="BI7" s="10">
        <f>ROUND(BAR!BI7*0.9*0.85,)</f>
        <v>18360</v>
      </c>
      <c r="BJ7" s="10">
        <f>ROUND(BAR!BJ7*0.9*0.85,)</f>
        <v>18360</v>
      </c>
      <c r="BK7" s="10">
        <f>ROUND(BAR!BK7*0.9*0.85,)</f>
        <v>20655</v>
      </c>
      <c r="BL7" s="10">
        <f>ROUND(BAR!BL7*0.9*0.85,)</f>
        <v>20655</v>
      </c>
      <c r="BM7" s="10">
        <f>ROUND(BAR!BM7*0.9*0.85,)</f>
        <v>20655</v>
      </c>
      <c r="BN7" s="10">
        <f>ROUND(BAR!BN7*0.9*0.85,)</f>
        <v>20655</v>
      </c>
      <c r="BO7" s="10">
        <f>ROUND(BAR!BO7*0.9*0.85,)</f>
        <v>18360</v>
      </c>
      <c r="BP7" s="10">
        <f>ROUND(BAR!BP7*0.9*0.85,)</f>
        <v>18360</v>
      </c>
      <c r="BQ7" s="10">
        <f>ROUND(BAR!BQ7*0.9*0.85,)</f>
        <v>18360</v>
      </c>
      <c r="BR7" s="10">
        <f>ROUND(BAR!BR7*0.9*0.85,)</f>
        <v>18360</v>
      </c>
      <c r="BS7" s="10">
        <f>ROUND(BAR!BS7*0.9*0.85,)</f>
        <v>18360</v>
      </c>
      <c r="BT7" s="10">
        <f>ROUND(BAR!BT7*0.9*0.85,)</f>
        <v>19508</v>
      </c>
      <c r="BU7" s="10">
        <f>ROUND(BAR!BU7*0.9*0.85,)</f>
        <v>19508</v>
      </c>
      <c r="BV7" s="10">
        <f>ROUND(BAR!BV7*0.9*0.85,)</f>
        <v>18360</v>
      </c>
      <c r="BW7" s="10">
        <f>ROUND(BAR!BW7*0.9*0.85,)</f>
        <v>18360</v>
      </c>
      <c r="BX7" s="10">
        <f>ROUND(BAR!BX7*0.9*0.85,)</f>
        <v>18360</v>
      </c>
      <c r="BY7" s="10">
        <f>ROUND(BAR!BY7*0.9*0.85,)</f>
        <v>18360</v>
      </c>
      <c r="BZ7" s="10">
        <f>ROUND(BAR!BZ7*0.9*0.85,)</f>
        <v>18360</v>
      </c>
      <c r="CA7" s="10">
        <f>ROUND(BAR!CA7*0.9*0.85,)</f>
        <v>19508</v>
      </c>
      <c r="CB7" s="10">
        <f>ROUND(BAR!CB7*0.9*0.85,)</f>
        <v>19508</v>
      </c>
      <c r="CC7" s="10">
        <f>ROUND(BAR!CC7*0.9*0.85,)</f>
        <v>18360</v>
      </c>
      <c r="CD7" s="10">
        <f>ROUND(BAR!CD7*0.9*0.85,)</f>
        <v>18360</v>
      </c>
      <c r="CE7" s="10">
        <f>ROUND(BAR!CE7*0.9*0.85,)</f>
        <v>18360</v>
      </c>
      <c r="CF7" s="10">
        <f>ROUND(BAR!CF7*0.9*0.85,)</f>
        <v>18360</v>
      </c>
      <c r="CG7" s="10">
        <f>ROUND(BAR!CG7*0.9*0.85,)</f>
        <v>18360</v>
      </c>
      <c r="CH7" s="10">
        <f>ROUND(BAR!CH7*0.9*0.85,)</f>
        <v>19508</v>
      </c>
      <c r="CI7" s="10">
        <f>ROUND(BAR!CI7*0.9*0.85,)</f>
        <v>19508</v>
      </c>
      <c r="CJ7" s="10">
        <f>ROUND(BAR!CJ7*0.9*0.85,)</f>
        <v>18360</v>
      </c>
      <c r="CK7" s="10">
        <f>ROUND(BAR!CK7*0.9*0.85,)</f>
        <v>18360</v>
      </c>
      <c r="CL7" s="10">
        <f>ROUND(BAR!CL7*0.9*0.85,)</f>
        <v>18360</v>
      </c>
      <c r="CM7" s="10">
        <f>ROUND(BAR!CM7*0.9*0.85,)</f>
        <v>18360</v>
      </c>
      <c r="CN7" s="10">
        <f>ROUND(BAR!CN7*0.9*0.85,)</f>
        <v>18360</v>
      </c>
      <c r="CO7" s="10">
        <f>ROUND(BAR!CO7*0.9*0.85,)</f>
        <v>19508</v>
      </c>
      <c r="CP7" s="10">
        <f>ROUND(BAR!CP7*0.9*0.85,)</f>
        <v>19508</v>
      </c>
      <c r="CQ7" s="10">
        <f>ROUND(BAR!CQ7*0.9*0.85,)</f>
        <v>18360</v>
      </c>
      <c r="CR7" s="10">
        <f>ROUND(BAR!CR7*0.9*0.85,)</f>
        <v>18360</v>
      </c>
      <c r="CS7" s="10">
        <f>ROUND(BAR!CS7*0.9*0.85,)</f>
        <v>18360</v>
      </c>
      <c r="CT7" s="10">
        <f>ROUND(BAR!CT7*0.9*0.85,)</f>
        <v>18360</v>
      </c>
      <c r="CU7" s="10">
        <f>ROUND(BAR!CU7*0.9*0.85,)</f>
        <v>18360</v>
      </c>
      <c r="CV7" s="10">
        <f>ROUND(BAR!CV7*0.9*0.85,)</f>
        <v>18360</v>
      </c>
      <c r="CW7" s="10">
        <f>ROUND(BAR!CW7*0.9*0.85,)</f>
        <v>18360</v>
      </c>
      <c r="CX7" s="10">
        <f>ROUND(BAR!CX7*0.9*0.85,)</f>
        <v>16065</v>
      </c>
      <c r="CY7" s="10">
        <f>ROUND(BAR!CY7*0.9*0.85,)</f>
        <v>16065</v>
      </c>
      <c r="CZ7" s="10">
        <f>ROUND(BAR!CZ7*0.9*0.85,)</f>
        <v>16065</v>
      </c>
      <c r="DA7" s="10">
        <f>ROUND(BAR!DA7*0.9*0.85,)</f>
        <v>16065</v>
      </c>
      <c r="DB7" s="10">
        <f>ROUND(BAR!DB7*0.9*0.85,)</f>
        <v>16065</v>
      </c>
      <c r="DC7" s="10">
        <f>ROUND(BAR!DC7*0.9*0.85,)</f>
        <v>17213</v>
      </c>
      <c r="DD7" s="10">
        <f>ROUND(BAR!DD7*0.9*0.85,)</f>
        <v>17213</v>
      </c>
      <c r="DE7" s="10">
        <f>ROUND(BAR!DE7*0.9*0.85,)</f>
        <v>16065</v>
      </c>
      <c r="DF7" s="10">
        <f>ROUND(BAR!DF7*0.9*0.85,)</f>
        <v>16065</v>
      </c>
      <c r="DG7" s="10">
        <f>ROUND(BAR!DG7*0.9*0.85,)</f>
        <v>16065</v>
      </c>
      <c r="DH7" s="10">
        <f>ROUND(BAR!DH7*0.9*0.85,)</f>
        <v>16065</v>
      </c>
      <c r="DI7" s="10">
        <f>ROUND(BAR!DI7*0.9*0.85,)</f>
        <v>16065</v>
      </c>
      <c r="DJ7" s="10">
        <f>ROUND(BAR!DJ7*0.9*0.85,)</f>
        <v>17213</v>
      </c>
      <c r="DK7" s="10">
        <f>ROUND(BAR!DK7*0.9*0.85,)</f>
        <v>17213</v>
      </c>
      <c r="DL7" s="10">
        <f>ROUND(BAR!DL7*0.9*0.85,)</f>
        <v>16065</v>
      </c>
      <c r="DM7" s="10">
        <f>ROUND(BAR!DM7*0.9*0.85,)</f>
        <v>16065</v>
      </c>
      <c r="DN7" s="10">
        <f>ROUND(BAR!DN7*0.9*0.85,)</f>
        <v>16065</v>
      </c>
      <c r="DO7" s="10">
        <f>ROUND(BAR!DO7*0.9*0.85,)</f>
        <v>16065</v>
      </c>
      <c r="DP7" s="10">
        <f>ROUND(BAR!DP7*0.9*0.85,)</f>
        <v>16065</v>
      </c>
      <c r="DQ7" s="10">
        <f>ROUND(BAR!DQ7*0.9*0.85,)</f>
        <v>17213</v>
      </c>
      <c r="DR7" s="10">
        <f>ROUND(BAR!DR7*0.9*0.85,)</f>
        <v>17213</v>
      </c>
      <c r="DS7" s="10">
        <f>ROUND(BAR!DS7*0.9*0.85,)</f>
        <v>16065</v>
      </c>
      <c r="DT7" s="10">
        <f>ROUND(BAR!DT7*0.9*0.85,)</f>
        <v>16065</v>
      </c>
      <c r="DU7" s="10">
        <f>ROUND(BAR!DU7*0.9*0.85,)</f>
        <v>16065</v>
      </c>
      <c r="DV7" s="10">
        <f>ROUND(BAR!DV7*0.9*0.85,)</f>
        <v>16065</v>
      </c>
      <c r="DW7" s="10">
        <f>ROUND(BAR!DW7*0.9*0.85,)</f>
        <v>16065</v>
      </c>
      <c r="DX7" s="10">
        <f>ROUND(BAR!DX7*0.9*0.85,)</f>
        <v>16065</v>
      </c>
      <c r="DY7" s="10">
        <f>ROUND(BAR!DY7*0.9*0.85,)</f>
        <v>17213</v>
      </c>
      <c r="DZ7" s="10">
        <f>ROUND(BAR!DZ7*0.9*0.85,)</f>
        <v>17213</v>
      </c>
      <c r="EA7" s="54">
        <f>ROUND(BAR!EA7*0.9*0.85,)</f>
        <v>17213</v>
      </c>
      <c r="EB7" s="54">
        <f>ROUND(BAR!EB7*0.9*0.85,)</f>
        <v>17213</v>
      </c>
      <c r="EC7" s="54">
        <f>ROUND(BAR!EC7*0.9*0.85,)</f>
        <v>17213</v>
      </c>
      <c r="ED7" s="54">
        <f>ROUND(BAR!ED7*0.9*0.85,)</f>
        <v>17213</v>
      </c>
      <c r="EE7" s="10">
        <f>ROUND(BAR!EE7*0.9*0.85,)</f>
        <v>17213</v>
      </c>
      <c r="EF7" s="10">
        <f>ROUND(BAR!EF7*0.9*0.85,)</f>
        <v>17213</v>
      </c>
      <c r="EG7" s="10">
        <f>ROUND(BAR!EG7*0.9*0.85,)</f>
        <v>17213</v>
      </c>
      <c r="EH7" s="10">
        <f>ROUND(BAR!EH7*0.9*0.85,)</f>
        <v>17213</v>
      </c>
      <c r="EI7" s="10">
        <f>ROUND(BAR!EI7*0.9*0.85,)</f>
        <v>17213</v>
      </c>
      <c r="EJ7" s="54">
        <f>ROUND(BAR!EJ7*0.9*0.85,)</f>
        <v>17213</v>
      </c>
      <c r="EK7" s="54">
        <f>ROUND(BAR!EK7*0.9*0.85,)</f>
        <v>17213</v>
      </c>
      <c r="EL7" s="54">
        <f>ROUND(BAR!EL7*0.9*0.85,)</f>
        <v>17213</v>
      </c>
      <c r="EM7" s="54">
        <f>ROUND(BAR!EM7*0.9*0.85,)</f>
        <v>17213</v>
      </c>
      <c r="EN7" s="10">
        <f>ROUND(BAR!EN7*0.9*0.85,)</f>
        <v>17213</v>
      </c>
      <c r="EO7" s="10">
        <f>ROUND(BAR!EO7*0.9*0.85,)</f>
        <v>13847</v>
      </c>
      <c r="EP7" s="10">
        <f>ROUND(BAR!EP7*0.9*0.85,)</f>
        <v>13847</v>
      </c>
      <c r="EQ7" s="10">
        <f>ROUND(BAR!EQ7*0.9*0.85,)</f>
        <v>13847</v>
      </c>
      <c r="ER7" s="10">
        <f>ROUND(BAR!ER7*0.9*0.85,)</f>
        <v>13847</v>
      </c>
      <c r="ES7" s="10">
        <f>ROUND(BAR!ES7*0.9*0.85,)</f>
        <v>14535</v>
      </c>
      <c r="ET7" s="10">
        <f>ROUND(BAR!ET7*0.9*0.85,)</f>
        <v>14535</v>
      </c>
      <c r="EU7" s="10">
        <f>ROUND(BAR!EU7*0.9*0.85,)</f>
        <v>13847</v>
      </c>
      <c r="EV7" s="10">
        <f>ROUND(BAR!EV7*0.9*0.85,)</f>
        <v>13847</v>
      </c>
      <c r="EW7" s="10">
        <f>ROUND(BAR!EW7*0.9*0.85,)</f>
        <v>13847</v>
      </c>
      <c r="EX7" s="10">
        <f>ROUND(BAR!EX7*0.9*0.85,)</f>
        <v>13847</v>
      </c>
      <c r="EY7" s="10">
        <f>ROUND(BAR!EY7*0.9*0.85,)</f>
        <v>13847</v>
      </c>
      <c r="EZ7" s="10">
        <f>ROUND(BAR!EZ7*0.9*0.85,)</f>
        <v>14535</v>
      </c>
      <c r="FA7" s="10">
        <f>ROUND(BAR!FA7*0.9*0.85,)</f>
        <v>14535</v>
      </c>
      <c r="FB7" s="10">
        <f>ROUND(BAR!FB7*0.9*0.85,)</f>
        <v>13311</v>
      </c>
      <c r="FC7" s="10">
        <f>ROUND(BAR!FC7*0.9*0.85,)</f>
        <v>13311</v>
      </c>
      <c r="FD7" s="10">
        <f>ROUND(BAR!FD7*0.9*0.85,)</f>
        <v>13311</v>
      </c>
      <c r="FE7" s="10">
        <f>ROUND(BAR!FE7*0.9*0.85,)</f>
        <v>13311</v>
      </c>
      <c r="FF7" s="10">
        <f>ROUND(BAR!FF7*0.9*0.85,)</f>
        <v>13311</v>
      </c>
      <c r="FG7" s="10">
        <f>ROUND(BAR!FG7*0.9*0.85,)</f>
        <v>13847</v>
      </c>
      <c r="FH7" s="10">
        <f>ROUND(BAR!FH7*0.9*0.85,)</f>
        <v>13847</v>
      </c>
      <c r="FI7" s="10">
        <f>ROUND(BAR!FI7*0.9*0.85,)</f>
        <v>13311</v>
      </c>
      <c r="FJ7" s="10">
        <f>ROUND(BAR!FJ7*0.9*0.85,)</f>
        <v>13311</v>
      </c>
      <c r="FK7" s="10">
        <f>ROUND(BAR!FK7*0.9*0.85,)</f>
        <v>13311</v>
      </c>
      <c r="FL7" s="10">
        <f>ROUND(BAR!FL7*0.9*0.85,)</f>
        <v>13311</v>
      </c>
      <c r="FM7" s="10">
        <f>ROUND(BAR!FM7*0.9*0.85,)</f>
        <v>13311</v>
      </c>
      <c r="FN7" s="10">
        <f>ROUND(BAR!FN7*0.9*0.85,)</f>
        <v>13847</v>
      </c>
      <c r="FO7" s="10">
        <f>ROUND(BAR!FO7*0.9*0.85,)</f>
        <v>13847</v>
      </c>
      <c r="FP7" s="10">
        <f>ROUND(BAR!FP7*0.9*0.85,)</f>
        <v>13847</v>
      </c>
      <c r="FQ7" s="10">
        <f>ROUND(BAR!FQ7*0.9*0.85,)</f>
        <v>13847</v>
      </c>
      <c r="FR7" s="10">
        <f>ROUND(BAR!FR7*0.9*0.85,)</f>
        <v>13847</v>
      </c>
      <c r="FS7" s="10">
        <f>ROUND(BAR!FS7*0.9*0.85,)</f>
        <v>13847</v>
      </c>
      <c r="FT7" s="10">
        <f>ROUND(BAR!FT7*0.9*0.85,)</f>
        <v>13847</v>
      </c>
      <c r="FU7" s="10">
        <f>ROUND(BAR!FU7*0.9*0.85,)</f>
        <v>13847</v>
      </c>
      <c r="FV7" s="10">
        <f>ROUND(BAR!FV7*0.9*0.85,)</f>
        <v>13847</v>
      </c>
      <c r="FW7" s="10">
        <f>ROUND(BAR!FW7*0.9*0.85,)</f>
        <v>12776</v>
      </c>
      <c r="FX7" s="10">
        <f>ROUND(BAR!FX7*0.9*0.85,)</f>
        <v>12776</v>
      </c>
      <c r="FY7" s="10">
        <f>ROUND(BAR!FY7*0.9*0.85,)</f>
        <v>12776</v>
      </c>
      <c r="FZ7" s="10">
        <f>ROUND(BAR!FZ7*0.9*0.85,)</f>
        <v>12776</v>
      </c>
      <c r="GA7" s="10">
        <f>ROUND(BAR!GA7*0.9*0.85,)</f>
        <v>12776</v>
      </c>
      <c r="GB7" s="10">
        <f>ROUND(BAR!GB7*0.9*0.85,)</f>
        <v>13311</v>
      </c>
      <c r="GC7" s="10">
        <f>ROUND(BAR!GC7*0.9*0.85,)</f>
        <v>13311</v>
      </c>
      <c r="GD7" s="10">
        <f>ROUND(BAR!GD7*0.9*0.85,)</f>
        <v>12776</v>
      </c>
      <c r="GE7" s="10">
        <f>ROUND(BAR!GE7*0.9*0.85,)</f>
        <v>12776</v>
      </c>
      <c r="GF7" s="10">
        <f>ROUND(BAR!GF7*0.9*0.85,)</f>
        <v>12776</v>
      </c>
      <c r="GG7" s="10">
        <f>ROUND(BAR!GG7*0.9*0.85,)</f>
        <v>12776</v>
      </c>
      <c r="GH7" s="10">
        <f>ROUND(BAR!GH7*0.9*0.85,)</f>
        <v>12776</v>
      </c>
      <c r="GI7" s="10">
        <f>ROUND(BAR!GI7*0.9*0.85,)</f>
        <v>13311</v>
      </c>
      <c r="GJ7" s="10">
        <f>ROUND(BAR!GJ7*0.9*0.85,)</f>
        <v>13311</v>
      </c>
      <c r="GK7" s="10">
        <f>ROUND(BAR!GK7*0.9*0.85,)</f>
        <v>12776</v>
      </c>
      <c r="GL7" s="10">
        <f>ROUND(BAR!GL7*0.9*0.85,)</f>
        <v>12776</v>
      </c>
      <c r="GM7" s="10">
        <f>ROUND(BAR!GM7*0.9*0.85,)</f>
        <v>12776</v>
      </c>
      <c r="GN7" s="10">
        <f>ROUND(BAR!GN7*0.9*0.85,)</f>
        <v>12776</v>
      </c>
      <c r="GO7" s="10">
        <f>ROUND(BAR!GO7*0.9*0.85,)</f>
        <v>12776</v>
      </c>
      <c r="GP7" s="10">
        <f>ROUND(BAR!GP7*0.9*0.85,)</f>
        <v>13311</v>
      </c>
      <c r="GQ7" s="10">
        <f>ROUND(BAR!GQ7*0.9*0.85,)</f>
        <v>13311</v>
      </c>
      <c r="GR7" s="10">
        <f>ROUND(BAR!GR7*0.9*0.85,)</f>
        <v>12776</v>
      </c>
      <c r="GS7" s="10">
        <f>ROUND(BAR!GS7*0.9*0.85,)</f>
        <v>12776</v>
      </c>
      <c r="GT7" s="10">
        <f>ROUND(BAR!GT7*0.9*0.85,)</f>
        <v>12776</v>
      </c>
      <c r="GU7" s="10">
        <f>ROUND(BAR!GU7*0.9*0.85,)</f>
        <v>12776</v>
      </c>
      <c r="GV7" s="10">
        <f>ROUND(BAR!GV7*0.9*0.85,)</f>
        <v>12776</v>
      </c>
      <c r="GW7" s="10">
        <f>ROUND(BAR!GW7*0.9*0.85,)</f>
        <v>13311</v>
      </c>
      <c r="GX7" s="10">
        <f>ROUND(BAR!GX7*0.9*0.85,)</f>
        <v>13311</v>
      </c>
      <c r="GY7" s="10">
        <f>ROUND(BAR!GY7*0.9*0.85,)</f>
        <v>12776</v>
      </c>
      <c r="GZ7" s="10">
        <f>ROUND(BAR!GZ7*0.9*0.85,)</f>
        <v>12776</v>
      </c>
      <c r="HA7" s="10">
        <f>ROUND(BAR!HA7*0.9*0.85,)</f>
        <v>12776</v>
      </c>
      <c r="HB7" s="10">
        <f>ROUND(BAR!HB7*0.9*0.85,)</f>
        <v>12776</v>
      </c>
      <c r="HC7" s="10">
        <f>ROUND(BAR!HC7*0.9*0.85,)</f>
        <v>12776</v>
      </c>
      <c r="HD7" s="10">
        <f>ROUND(BAR!HD7*0.9*0.85,)</f>
        <v>14535</v>
      </c>
      <c r="HE7" s="10">
        <f>ROUND(BAR!HE7*0.9*0.85,)</f>
        <v>14535</v>
      </c>
      <c r="HF7" s="10">
        <f>ROUND(BAR!HF7*0.9*0.85,)</f>
        <v>13847</v>
      </c>
      <c r="HG7" s="10">
        <f>ROUND(BAR!HG7*0.9*0.85,)</f>
        <v>13847</v>
      </c>
      <c r="HH7" s="10">
        <f>ROUND(BAR!HH7*0.9*0.85,)</f>
        <v>13847</v>
      </c>
      <c r="HI7" s="10">
        <f>ROUND(BAR!HI7*0.9*0.85,)</f>
        <v>13847</v>
      </c>
      <c r="HJ7" s="10">
        <f>ROUND(BAR!HJ7*0.9*0.85,)</f>
        <v>13847</v>
      </c>
      <c r="HK7" s="10">
        <f>ROUND(BAR!HK7*0.9*0.85,)</f>
        <v>16830</v>
      </c>
      <c r="HL7" s="10">
        <f>ROUND(BAR!HL7*0.9*0.85,)</f>
        <v>16830</v>
      </c>
      <c r="HM7" s="10">
        <f>ROUND(BAR!HM7*0.9*0.85,)</f>
        <v>16830</v>
      </c>
      <c r="HN7" s="10">
        <f>ROUND(BAR!HN7*0.9*0.85,)</f>
        <v>16830</v>
      </c>
      <c r="HO7" s="10">
        <f>ROUND(BAR!HO7*0.9*0.85,)</f>
        <v>16830</v>
      </c>
      <c r="HP7" s="10">
        <f>ROUND(BAR!HP7*0.9*0.85,)</f>
        <v>16830</v>
      </c>
      <c r="HQ7" s="10">
        <f>ROUND(BAR!HQ7*0.9*0.85,)</f>
        <v>16830</v>
      </c>
      <c r="HR7" s="10">
        <f>ROUND(BAR!HR7*0.9*0.85,)</f>
        <v>17595</v>
      </c>
      <c r="HS7" s="10">
        <f>ROUND(BAR!HS7*0.9*0.85,)</f>
        <v>17595</v>
      </c>
      <c r="HT7" s="10">
        <f>ROUND(BAR!HT7*0.9*0.85,)</f>
        <v>17595</v>
      </c>
      <c r="HU7" s="10">
        <f>ROUND(BAR!HU7*0.9*0.85,)</f>
        <v>17595</v>
      </c>
      <c r="HV7" s="17"/>
      <c r="HW7" s="17"/>
      <c r="HX7" s="17"/>
      <c r="HY7" s="17"/>
      <c r="HZ7" s="17"/>
      <c r="IA7" s="17"/>
      <c r="IB7" s="17"/>
      <c r="IC7" s="17"/>
      <c r="ID7" s="17"/>
      <c r="IE7" s="17"/>
      <c r="IF7" s="17"/>
      <c r="IG7" s="17"/>
      <c r="IH7" s="17"/>
    </row>
    <row r="8" spans="1:242" s="7" customFormat="1" x14ac:dyDescent="0.2">
      <c r="A8" s="6" t="s">
        <v>53</v>
      </c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54"/>
      <c r="Z8" s="54"/>
      <c r="AA8" s="54"/>
      <c r="AB8" s="54"/>
      <c r="AC8" s="54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54"/>
      <c r="AO8" s="54"/>
      <c r="AP8" s="54"/>
      <c r="AQ8" s="54"/>
      <c r="AR8" s="54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54"/>
      <c r="EB8" s="54"/>
      <c r="EC8" s="54"/>
      <c r="ED8" s="54"/>
      <c r="EE8" s="10"/>
      <c r="EF8" s="10"/>
      <c r="EG8" s="10"/>
      <c r="EH8" s="10"/>
      <c r="EI8" s="10"/>
      <c r="EJ8" s="54"/>
      <c r="EK8" s="54"/>
      <c r="EL8" s="54"/>
      <c r="EM8" s="54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0"/>
      <c r="FT8" s="10"/>
      <c r="FU8" s="10"/>
      <c r="FV8" s="10"/>
      <c r="FW8" s="10"/>
      <c r="FX8" s="10"/>
      <c r="FY8" s="10"/>
      <c r="FZ8" s="10"/>
      <c r="GA8" s="10"/>
      <c r="GB8" s="10"/>
      <c r="GC8" s="10"/>
      <c r="GD8" s="10"/>
      <c r="GE8" s="10"/>
      <c r="GF8" s="10"/>
      <c r="GG8" s="10"/>
      <c r="GH8" s="10"/>
      <c r="GI8" s="10"/>
      <c r="GJ8" s="10"/>
      <c r="GK8" s="10"/>
      <c r="GL8" s="10"/>
      <c r="GM8" s="10"/>
      <c r="GN8" s="10"/>
      <c r="GO8" s="10"/>
      <c r="GP8" s="10"/>
      <c r="GQ8" s="10"/>
      <c r="GR8" s="10"/>
      <c r="GS8" s="10"/>
      <c r="GT8" s="10"/>
      <c r="GU8" s="10"/>
      <c r="GV8" s="10"/>
      <c r="GW8" s="10"/>
      <c r="GX8" s="10"/>
      <c r="GY8" s="10"/>
      <c r="GZ8" s="10"/>
      <c r="HA8" s="10"/>
      <c r="HB8" s="10"/>
      <c r="HC8" s="10"/>
      <c r="HD8" s="10"/>
      <c r="HE8" s="10"/>
      <c r="HF8" s="10"/>
      <c r="HG8" s="10"/>
      <c r="HH8" s="10"/>
      <c r="HI8" s="10"/>
      <c r="HJ8" s="10"/>
      <c r="HK8" s="10"/>
      <c r="HL8" s="10"/>
      <c r="HM8" s="10"/>
      <c r="HN8" s="10"/>
      <c r="HO8" s="10"/>
      <c r="HP8" s="10"/>
      <c r="HQ8" s="10"/>
      <c r="HR8" s="10"/>
      <c r="HS8" s="10"/>
      <c r="HT8" s="10"/>
      <c r="HU8" s="10"/>
    </row>
    <row r="9" spans="1:242" s="7" customFormat="1" x14ac:dyDescent="0.2">
      <c r="A9" s="8">
        <v>1</v>
      </c>
      <c r="B9" s="10">
        <f>ROUND(BAR!B9*0.9*0.85,)</f>
        <v>13388</v>
      </c>
      <c r="C9" s="10">
        <f>ROUND(BAR!C9*0.9*0.85,)</f>
        <v>14153</v>
      </c>
      <c r="D9" s="10">
        <f>ROUND(BAR!D9*0.9*0.85,)</f>
        <v>13005</v>
      </c>
      <c r="E9" s="10">
        <f>ROUND(BAR!E9*0.9*0.85,)</f>
        <v>13005</v>
      </c>
      <c r="F9" s="10">
        <f>ROUND(BAR!F9*0.9*0.85,)</f>
        <v>13005</v>
      </c>
      <c r="G9" s="10">
        <f>ROUND(BAR!G9*0.9*0.85,)</f>
        <v>13005</v>
      </c>
      <c r="H9" s="10">
        <f>ROUND(BAR!H9*0.9*0.85,)</f>
        <v>14153</v>
      </c>
      <c r="I9" s="10">
        <f>ROUND(BAR!I9*0.9*0.85,)</f>
        <v>16065</v>
      </c>
      <c r="J9" s="10">
        <f>ROUND(BAR!J9*0.9*0.85,)</f>
        <v>16065</v>
      </c>
      <c r="K9" s="10">
        <f>ROUND(BAR!K9*0.9*0.85,)</f>
        <v>13388</v>
      </c>
      <c r="L9" s="10">
        <f>ROUND(BAR!L9*0.9*0.85,)</f>
        <v>13388</v>
      </c>
      <c r="M9" s="10">
        <f>ROUND(BAR!M9*0.9*0.85,)</f>
        <v>13388</v>
      </c>
      <c r="N9" s="10">
        <f>ROUND(BAR!N9*0.9*0.85,)</f>
        <v>13388</v>
      </c>
      <c r="O9" s="10">
        <f>ROUND(BAR!O9*0.9*0.85,)</f>
        <v>13388</v>
      </c>
      <c r="P9" s="10">
        <f>ROUND(BAR!P9*0.9*0.85,)</f>
        <v>14918</v>
      </c>
      <c r="Q9" s="10">
        <f>ROUND(BAR!Q9*0.9*0.85,)</f>
        <v>14918</v>
      </c>
      <c r="R9" s="10">
        <f>ROUND(BAR!R9*0.9*0.85,)</f>
        <v>14153</v>
      </c>
      <c r="S9" s="10">
        <f>ROUND(BAR!S9*0.9*0.85,)</f>
        <v>14153</v>
      </c>
      <c r="T9" s="10">
        <f>ROUND(BAR!T9*0.9*0.85,)</f>
        <v>14153</v>
      </c>
      <c r="U9" s="10">
        <f>ROUND(BAR!U9*0.9*0.85,)</f>
        <v>14153</v>
      </c>
      <c r="V9" s="10">
        <f>ROUND(BAR!V9*0.9*0.85,)</f>
        <v>14153</v>
      </c>
      <c r="W9" s="10">
        <f>ROUND(BAR!W9*0.9*0.85,)</f>
        <v>17213</v>
      </c>
      <c r="X9" s="10">
        <f>ROUND(BAR!X9*0.9*0.85,)</f>
        <v>17213</v>
      </c>
      <c r="Y9" s="54">
        <f>ROUND(BAR!Y9*0.9*0.85,)</f>
        <v>17213</v>
      </c>
      <c r="Z9" s="54">
        <f>ROUND(BAR!Z9*0.9*0.85,)</f>
        <v>17213</v>
      </c>
      <c r="AA9" s="54">
        <f>ROUND(BAR!AA9*0.9*0.85,)</f>
        <v>17213</v>
      </c>
      <c r="AB9" s="54">
        <f>ROUND(BAR!AB9*0.9*0.85,)</f>
        <v>17213</v>
      </c>
      <c r="AC9" s="54">
        <f>ROUND(BAR!AC9*0.9*0.85,)</f>
        <v>17213</v>
      </c>
      <c r="AD9" s="10">
        <f>ROUND(BAR!AD9*0.9*0.85,)</f>
        <v>17213</v>
      </c>
      <c r="AE9" s="10">
        <f>ROUND(BAR!AE9*0.9*0.85,)</f>
        <v>17213</v>
      </c>
      <c r="AF9" s="10">
        <f>ROUND(BAR!AF9*0.9*0.85,)</f>
        <v>17213</v>
      </c>
      <c r="AG9" s="10">
        <f>ROUND(BAR!AG9*0.9*0.85,)</f>
        <v>21803</v>
      </c>
      <c r="AH9" s="10">
        <f>ROUND(BAR!AH9*0.9*0.85,)</f>
        <v>21803</v>
      </c>
      <c r="AI9" s="10">
        <f>ROUND(BAR!AI9*0.9*0.85,)</f>
        <v>21803</v>
      </c>
      <c r="AJ9" s="10">
        <f>ROUND(BAR!AJ9*0.9*0.85,)</f>
        <v>21803</v>
      </c>
      <c r="AK9" s="10">
        <f>ROUND(BAR!AK9*0.9*0.85,)</f>
        <v>23333</v>
      </c>
      <c r="AL9" s="10">
        <f>ROUND(BAR!AL9*0.9*0.85,)</f>
        <v>23333</v>
      </c>
      <c r="AM9" s="10">
        <f>ROUND(BAR!AM9*0.9*0.85,)</f>
        <v>23333</v>
      </c>
      <c r="AN9" s="54">
        <f>ROUND(BAR!AN9*0.9*0.85,)</f>
        <v>23333</v>
      </c>
      <c r="AO9" s="54">
        <f>ROUND(BAR!AO9*0.9*0.85,)</f>
        <v>23333</v>
      </c>
      <c r="AP9" s="54">
        <f>ROUND(BAR!AP9*0.9*0.85,)</f>
        <v>23333</v>
      </c>
      <c r="AQ9" s="54">
        <f>ROUND(BAR!AQ9*0.9*0.85,)</f>
        <v>23333</v>
      </c>
      <c r="AR9" s="54">
        <f>ROUND(BAR!AR9*0.9*0.85,)</f>
        <v>23333</v>
      </c>
      <c r="AS9" s="10">
        <f>ROUND(BAR!AS9*0.9*0.85,)</f>
        <v>23333</v>
      </c>
      <c r="AT9" s="10">
        <f>ROUND(BAR!AT9*0.9*0.85,)</f>
        <v>18360</v>
      </c>
      <c r="AU9" s="10">
        <f>ROUND(BAR!AU9*0.9*0.85,)</f>
        <v>18360</v>
      </c>
      <c r="AV9" s="10">
        <f>ROUND(BAR!AV9*0.9*0.85,)</f>
        <v>18360</v>
      </c>
      <c r="AW9" s="10">
        <f>ROUND(BAR!AW9*0.9*0.85,)</f>
        <v>19508</v>
      </c>
      <c r="AX9" s="10">
        <f>ROUND(BAR!AX9*0.9*0.85,)</f>
        <v>19508</v>
      </c>
      <c r="AY9" s="10">
        <f>ROUND(BAR!AY9*0.9*0.85,)</f>
        <v>19508</v>
      </c>
      <c r="AZ9" s="10">
        <f>ROUND(BAR!AZ9*0.9*0.85,)</f>
        <v>19508</v>
      </c>
      <c r="BA9" s="10">
        <f>ROUND(BAR!BA9*0.9*0.85,)</f>
        <v>19508</v>
      </c>
      <c r="BB9" s="10">
        <f>ROUND(BAR!BB9*0.9*0.85,)</f>
        <v>19508</v>
      </c>
      <c r="BC9" s="10">
        <f>ROUND(BAR!BC9*0.9*0.85,)</f>
        <v>19508</v>
      </c>
      <c r="BD9" s="10">
        <f>ROUND(BAR!BD9*0.9*0.85,)</f>
        <v>19508</v>
      </c>
      <c r="BE9" s="10">
        <f>ROUND(BAR!BE9*0.9*0.85,)</f>
        <v>21803</v>
      </c>
      <c r="BF9" s="10">
        <f>ROUND(BAR!BF9*0.9*0.85,)</f>
        <v>21803</v>
      </c>
      <c r="BG9" s="10">
        <f>ROUND(BAR!BG9*0.9*0.85,)</f>
        <v>18360</v>
      </c>
      <c r="BH9" s="10">
        <f>ROUND(BAR!BH9*0.9*0.85,)</f>
        <v>18360</v>
      </c>
      <c r="BI9" s="10">
        <f>ROUND(BAR!BI9*0.9*0.85,)</f>
        <v>18360</v>
      </c>
      <c r="BJ9" s="10">
        <f>ROUND(BAR!BJ9*0.9*0.85,)</f>
        <v>18360</v>
      </c>
      <c r="BK9" s="10">
        <f>ROUND(BAR!BK9*0.9*0.85,)</f>
        <v>20655</v>
      </c>
      <c r="BL9" s="10">
        <f>ROUND(BAR!BL9*0.9*0.85,)</f>
        <v>20655</v>
      </c>
      <c r="BM9" s="10">
        <f>ROUND(BAR!BM9*0.9*0.85,)</f>
        <v>20655</v>
      </c>
      <c r="BN9" s="10">
        <f>ROUND(BAR!BN9*0.9*0.85,)</f>
        <v>20655</v>
      </c>
      <c r="BO9" s="10">
        <f>ROUND(BAR!BO9*0.9*0.85,)</f>
        <v>18360</v>
      </c>
      <c r="BP9" s="10">
        <f>ROUND(BAR!BP9*0.9*0.85,)</f>
        <v>18360</v>
      </c>
      <c r="BQ9" s="10">
        <f>ROUND(BAR!BQ9*0.9*0.85,)</f>
        <v>18360</v>
      </c>
      <c r="BR9" s="10">
        <f>ROUND(BAR!BR9*0.9*0.85,)</f>
        <v>18360</v>
      </c>
      <c r="BS9" s="10">
        <f>ROUND(BAR!BS9*0.9*0.85,)</f>
        <v>18360</v>
      </c>
      <c r="BT9" s="10">
        <f>ROUND(BAR!BT9*0.9*0.85,)</f>
        <v>19508</v>
      </c>
      <c r="BU9" s="10">
        <f>ROUND(BAR!BU9*0.9*0.85,)</f>
        <v>19508</v>
      </c>
      <c r="BV9" s="10">
        <f>ROUND(BAR!BV9*0.9*0.85,)</f>
        <v>18360</v>
      </c>
      <c r="BW9" s="10">
        <f>ROUND(BAR!BW9*0.9*0.85,)</f>
        <v>18360</v>
      </c>
      <c r="BX9" s="10">
        <f>ROUND(BAR!BX9*0.9*0.85,)</f>
        <v>18360</v>
      </c>
      <c r="BY9" s="10">
        <f>ROUND(BAR!BY9*0.9*0.85,)</f>
        <v>18360</v>
      </c>
      <c r="BZ9" s="10">
        <f>ROUND(BAR!BZ9*0.9*0.85,)</f>
        <v>18360</v>
      </c>
      <c r="CA9" s="10">
        <f>ROUND(BAR!CA9*0.9*0.85,)</f>
        <v>19508</v>
      </c>
      <c r="CB9" s="10">
        <f>ROUND(BAR!CB9*0.9*0.85,)</f>
        <v>19508</v>
      </c>
      <c r="CC9" s="10">
        <f>ROUND(BAR!CC9*0.9*0.85,)</f>
        <v>18360</v>
      </c>
      <c r="CD9" s="10">
        <f>ROUND(BAR!CD9*0.9*0.85,)</f>
        <v>18360</v>
      </c>
      <c r="CE9" s="10">
        <f>ROUND(BAR!CE9*0.9*0.85,)</f>
        <v>18360</v>
      </c>
      <c r="CF9" s="10">
        <f>ROUND(BAR!CF9*0.9*0.85,)</f>
        <v>18360</v>
      </c>
      <c r="CG9" s="10">
        <f>ROUND(BAR!CG9*0.9*0.85,)</f>
        <v>18360</v>
      </c>
      <c r="CH9" s="10">
        <f>ROUND(BAR!CH9*0.9*0.85,)</f>
        <v>19508</v>
      </c>
      <c r="CI9" s="10">
        <f>ROUND(BAR!CI9*0.9*0.85,)</f>
        <v>19508</v>
      </c>
      <c r="CJ9" s="10">
        <f>ROUND(BAR!CJ9*0.9*0.85,)</f>
        <v>18360</v>
      </c>
      <c r="CK9" s="10">
        <f>ROUND(BAR!CK9*0.9*0.85,)</f>
        <v>18360</v>
      </c>
      <c r="CL9" s="10">
        <f>ROUND(BAR!CL9*0.9*0.85,)</f>
        <v>18360</v>
      </c>
      <c r="CM9" s="10">
        <f>ROUND(BAR!CM9*0.9*0.85,)</f>
        <v>18360</v>
      </c>
      <c r="CN9" s="10">
        <f>ROUND(BAR!CN9*0.9*0.85,)</f>
        <v>18360</v>
      </c>
      <c r="CO9" s="10">
        <f>ROUND(BAR!CO9*0.9*0.85,)</f>
        <v>19508</v>
      </c>
      <c r="CP9" s="10">
        <f>ROUND(BAR!CP9*0.9*0.85,)</f>
        <v>19508</v>
      </c>
      <c r="CQ9" s="10">
        <f>ROUND(BAR!CQ9*0.9*0.85,)</f>
        <v>18360</v>
      </c>
      <c r="CR9" s="10">
        <f>ROUND(BAR!CR9*0.9*0.85,)</f>
        <v>18360</v>
      </c>
      <c r="CS9" s="10">
        <f>ROUND(BAR!CS9*0.9*0.85,)</f>
        <v>18360</v>
      </c>
      <c r="CT9" s="10">
        <f>ROUND(BAR!CT9*0.9*0.85,)</f>
        <v>18360</v>
      </c>
      <c r="CU9" s="10">
        <f>ROUND(BAR!CU9*0.9*0.85,)</f>
        <v>18360</v>
      </c>
      <c r="CV9" s="10">
        <f>ROUND(BAR!CV9*0.9*0.85,)</f>
        <v>18360</v>
      </c>
      <c r="CW9" s="10">
        <f>ROUND(BAR!CW9*0.9*0.85,)</f>
        <v>18360</v>
      </c>
      <c r="CX9" s="10">
        <f>ROUND(BAR!CX9*0.9*0.85,)</f>
        <v>16065</v>
      </c>
      <c r="CY9" s="10">
        <f>ROUND(BAR!CY9*0.9*0.85,)</f>
        <v>16065</v>
      </c>
      <c r="CZ9" s="10">
        <f>ROUND(BAR!CZ9*0.9*0.85,)</f>
        <v>16065</v>
      </c>
      <c r="DA9" s="10">
        <f>ROUND(BAR!DA9*0.9*0.85,)</f>
        <v>16065</v>
      </c>
      <c r="DB9" s="10">
        <f>ROUND(BAR!DB9*0.9*0.85,)</f>
        <v>16065</v>
      </c>
      <c r="DC9" s="10">
        <f>ROUND(BAR!DC9*0.9*0.85,)</f>
        <v>17213</v>
      </c>
      <c r="DD9" s="10">
        <f>ROUND(BAR!DD9*0.9*0.85,)</f>
        <v>17213</v>
      </c>
      <c r="DE9" s="10">
        <f>ROUND(BAR!DE9*0.9*0.85,)</f>
        <v>16065</v>
      </c>
      <c r="DF9" s="10">
        <f>ROUND(BAR!DF9*0.9*0.85,)</f>
        <v>16065</v>
      </c>
      <c r="DG9" s="10">
        <f>ROUND(BAR!DG9*0.9*0.85,)</f>
        <v>16065</v>
      </c>
      <c r="DH9" s="10">
        <f>ROUND(BAR!DH9*0.9*0.85,)</f>
        <v>16065</v>
      </c>
      <c r="DI9" s="10">
        <f>ROUND(BAR!DI9*0.9*0.85,)</f>
        <v>16065</v>
      </c>
      <c r="DJ9" s="10">
        <f>ROUND(BAR!DJ9*0.9*0.85,)</f>
        <v>17213</v>
      </c>
      <c r="DK9" s="10">
        <f>ROUND(BAR!DK9*0.9*0.85,)</f>
        <v>17213</v>
      </c>
      <c r="DL9" s="10">
        <f>ROUND(BAR!DL9*0.9*0.85,)</f>
        <v>16065</v>
      </c>
      <c r="DM9" s="10">
        <f>ROUND(BAR!DM9*0.9*0.85,)</f>
        <v>16065</v>
      </c>
      <c r="DN9" s="10">
        <f>ROUND(BAR!DN9*0.9*0.85,)</f>
        <v>16065</v>
      </c>
      <c r="DO9" s="10">
        <f>ROUND(BAR!DO9*0.9*0.85,)</f>
        <v>16065</v>
      </c>
      <c r="DP9" s="10">
        <f>ROUND(BAR!DP9*0.9*0.85,)</f>
        <v>16065</v>
      </c>
      <c r="DQ9" s="10">
        <f>ROUND(BAR!DQ9*0.9*0.85,)</f>
        <v>17213</v>
      </c>
      <c r="DR9" s="10">
        <f>ROUND(BAR!DR9*0.9*0.85,)</f>
        <v>17213</v>
      </c>
      <c r="DS9" s="10">
        <f>ROUND(BAR!DS9*0.9*0.85,)</f>
        <v>16065</v>
      </c>
      <c r="DT9" s="10">
        <f>ROUND(BAR!DT9*0.9*0.85,)</f>
        <v>16065</v>
      </c>
      <c r="DU9" s="10">
        <f>ROUND(BAR!DU9*0.9*0.85,)</f>
        <v>16065</v>
      </c>
      <c r="DV9" s="10">
        <f>ROUND(BAR!DV9*0.9*0.85,)</f>
        <v>16065</v>
      </c>
      <c r="DW9" s="10">
        <f>ROUND(BAR!DW9*0.9*0.85,)</f>
        <v>16065</v>
      </c>
      <c r="DX9" s="10">
        <f>ROUND(BAR!DX9*0.9*0.85,)</f>
        <v>16065</v>
      </c>
      <c r="DY9" s="10">
        <f>ROUND(BAR!DY9*0.9*0.85,)</f>
        <v>17213</v>
      </c>
      <c r="DZ9" s="10">
        <f>ROUND(BAR!DZ9*0.9*0.85,)</f>
        <v>17213</v>
      </c>
      <c r="EA9" s="54">
        <f>ROUND(BAR!EA9*0.9*0.85,)</f>
        <v>17213</v>
      </c>
      <c r="EB9" s="54">
        <f>ROUND(BAR!EB9*0.9*0.85,)</f>
        <v>17213</v>
      </c>
      <c r="EC9" s="54">
        <f>ROUND(BAR!EC9*0.9*0.85,)</f>
        <v>17213</v>
      </c>
      <c r="ED9" s="54">
        <f>ROUND(BAR!ED9*0.9*0.85,)</f>
        <v>17213</v>
      </c>
      <c r="EE9" s="10">
        <f>ROUND(BAR!EE9*0.9*0.85,)</f>
        <v>17213</v>
      </c>
      <c r="EF9" s="10">
        <f>ROUND(BAR!EF9*0.9*0.85,)</f>
        <v>17213</v>
      </c>
      <c r="EG9" s="10">
        <f>ROUND(BAR!EG9*0.9*0.85,)</f>
        <v>17213</v>
      </c>
      <c r="EH9" s="10">
        <f>ROUND(BAR!EH9*0.9*0.85,)</f>
        <v>17213</v>
      </c>
      <c r="EI9" s="10">
        <f>ROUND(BAR!EI9*0.9*0.85,)</f>
        <v>17213</v>
      </c>
      <c r="EJ9" s="54">
        <f>ROUND(BAR!EJ9*0.9*0.85,)</f>
        <v>17213</v>
      </c>
      <c r="EK9" s="54">
        <f>ROUND(BAR!EK9*0.9*0.85,)</f>
        <v>17213</v>
      </c>
      <c r="EL9" s="54">
        <f>ROUND(BAR!EL9*0.9*0.85,)</f>
        <v>17213</v>
      </c>
      <c r="EM9" s="54">
        <f>ROUND(BAR!EM9*0.9*0.85,)</f>
        <v>17213</v>
      </c>
      <c r="EN9" s="10">
        <f>ROUND(BAR!EN9*0.9*0.85,)</f>
        <v>17213</v>
      </c>
      <c r="EO9" s="10">
        <f>ROUND(BAR!EO9*0.9*0.85,)</f>
        <v>13847</v>
      </c>
      <c r="EP9" s="10">
        <f>ROUND(BAR!EP9*0.9*0.85,)</f>
        <v>13847</v>
      </c>
      <c r="EQ9" s="10">
        <f>ROUND(BAR!EQ9*0.9*0.85,)</f>
        <v>13847</v>
      </c>
      <c r="ER9" s="10">
        <f>ROUND(BAR!ER9*0.9*0.85,)</f>
        <v>13847</v>
      </c>
      <c r="ES9" s="10">
        <f>ROUND(BAR!ES9*0.9*0.85,)</f>
        <v>14535</v>
      </c>
      <c r="ET9" s="10">
        <f>ROUND(BAR!ET9*0.9*0.85,)</f>
        <v>14535</v>
      </c>
      <c r="EU9" s="10">
        <f>ROUND(BAR!EU9*0.9*0.85,)</f>
        <v>13847</v>
      </c>
      <c r="EV9" s="10">
        <f>ROUND(BAR!EV9*0.9*0.85,)</f>
        <v>13847</v>
      </c>
      <c r="EW9" s="10">
        <f>ROUND(BAR!EW9*0.9*0.85,)</f>
        <v>13847</v>
      </c>
      <c r="EX9" s="10">
        <f>ROUND(BAR!EX9*0.9*0.85,)</f>
        <v>13847</v>
      </c>
      <c r="EY9" s="10">
        <f>ROUND(BAR!EY9*0.9*0.85,)</f>
        <v>13847</v>
      </c>
      <c r="EZ9" s="10">
        <f>ROUND(BAR!EZ9*0.9*0.85,)</f>
        <v>14535</v>
      </c>
      <c r="FA9" s="10">
        <f>ROUND(BAR!FA9*0.9*0.85,)</f>
        <v>14535</v>
      </c>
      <c r="FB9" s="10">
        <f>ROUND(BAR!FB9*0.9*0.85,)</f>
        <v>13311</v>
      </c>
      <c r="FC9" s="10">
        <f>ROUND(BAR!FC9*0.9*0.85,)</f>
        <v>13311</v>
      </c>
      <c r="FD9" s="10">
        <f>ROUND(BAR!FD9*0.9*0.85,)</f>
        <v>13311</v>
      </c>
      <c r="FE9" s="10">
        <f>ROUND(BAR!FE9*0.9*0.85,)</f>
        <v>13311</v>
      </c>
      <c r="FF9" s="10">
        <f>ROUND(BAR!FF9*0.9*0.85,)</f>
        <v>13311</v>
      </c>
      <c r="FG9" s="10">
        <f>ROUND(BAR!FG9*0.9*0.85,)</f>
        <v>13847</v>
      </c>
      <c r="FH9" s="10">
        <f>ROUND(BAR!FH9*0.9*0.85,)</f>
        <v>13847</v>
      </c>
      <c r="FI9" s="10">
        <f>ROUND(BAR!FI9*0.9*0.85,)</f>
        <v>13311</v>
      </c>
      <c r="FJ9" s="10">
        <f>ROUND(BAR!FJ9*0.9*0.85,)</f>
        <v>13311</v>
      </c>
      <c r="FK9" s="10">
        <f>ROUND(BAR!FK9*0.9*0.85,)</f>
        <v>13311</v>
      </c>
      <c r="FL9" s="10">
        <f>ROUND(BAR!FL9*0.9*0.85,)</f>
        <v>13311</v>
      </c>
      <c r="FM9" s="10">
        <f>ROUND(BAR!FM9*0.9*0.85,)</f>
        <v>13311</v>
      </c>
      <c r="FN9" s="10">
        <f>ROUND(BAR!FN9*0.9*0.85,)</f>
        <v>13847</v>
      </c>
      <c r="FO9" s="10">
        <f>ROUND(BAR!FO9*0.9*0.85,)</f>
        <v>13847</v>
      </c>
      <c r="FP9" s="10">
        <f>ROUND(BAR!FP9*0.9*0.85,)</f>
        <v>13847</v>
      </c>
      <c r="FQ9" s="10">
        <f>ROUND(BAR!FQ9*0.9*0.85,)</f>
        <v>13847</v>
      </c>
      <c r="FR9" s="10">
        <f>ROUND(BAR!FR9*0.9*0.85,)</f>
        <v>13847</v>
      </c>
      <c r="FS9" s="10">
        <f>ROUND(BAR!FS9*0.9*0.85,)</f>
        <v>13847</v>
      </c>
      <c r="FT9" s="10">
        <f>ROUND(BAR!FT9*0.9*0.85,)</f>
        <v>13847</v>
      </c>
      <c r="FU9" s="10">
        <f>ROUND(BAR!FU9*0.9*0.85,)</f>
        <v>13847</v>
      </c>
      <c r="FV9" s="10">
        <f>ROUND(BAR!FV9*0.9*0.85,)</f>
        <v>13847</v>
      </c>
      <c r="FW9" s="10">
        <f>ROUND(BAR!FW9*0.9*0.85,)</f>
        <v>12776</v>
      </c>
      <c r="FX9" s="10">
        <f>ROUND(BAR!FX9*0.9*0.85,)</f>
        <v>12776</v>
      </c>
      <c r="FY9" s="10">
        <f>ROUND(BAR!FY9*0.9*0.85,)</f>
        <v>12776</v>
      </c>
      <c r="FZ9" s="10">
        <f>ROUND(BAR!FZ9*0.9*0.85,)</f>
        <v>12776</v>
      </c>
      <c r="GA9" s="10">
        <f>ROUND(BAR!GA9*0.9*0.85,)</f>
        <v>12776</v>
      </c>
      <c r="GB9" s="10">
        <f>ROUND(BAR!GB9*0.9*0.85,)</f>
        <v>13311</v>
      </c>
      <c r="GC9" s="10">
        <f>ROUND(BAR!GC9*0.9*0.85,)</f>
        <v>13311</v>
      </c>
      <c r="GD9" s="10">
        <f>ROUND(BAR!GD9*0.9*0.85,)</f>
        <v>12776</v>
      </c>
      <c r="GE9" s="10">
        <f>ROUND(BAR!GE9*0.9*0.85,)</f>
        <v>12776</v>
      </c>
      <c r="GF9" s="10">
        <f>ROUND(BAR!GF9*0.9*0.85,)</f>
        <v>12776</v>
      </c>
      <c r="GG9" s="10">
        <f>ROUND(BAR!GG9*0.9*0.85,)</f>
        <v>12776</v>
      </c>
      <c r="GH9" s="10">
        <f>ROUND(BAR!GH9*0.9*0.85,)</f>
        <v>12776</v>
      </c>
      <c r="GI9" s="10">
        <f>ROUND(BAR!GI9*0.9*0.85,)</f>
        <v>13311</v>
      </c>
      <c r="GJ9" s="10">
        <f>ROUND(BAR!GJ9*0.9*0.85,)</f>
        <v>13311</v>
      </c>
      <c r="GK9" s="10">
        <f>ROUND(BAR!GK9*0.9*0.85,)</f>
        <v>12776</v>
      </c>
      <c r="GL9" s="10">
        <f>ROUND(BAR!GL9*0.9*0.85,)</f>
        <v>12776</v>
      </c>
      <c r="GM9" s="10">
        <f>ROUND(BAR!GM9*0.9*0.85,)</f>
        <v>12776</v>
      </c>
      <c r="GN9" s="10">
        <f>ROUND(BAR!GN9*0.9*0.85,)</f>
        <v>12776</v>
      </c>
      <c r="GO9" s="10">
        <f>ROUND(BAR!GO9*0.9*0.85,)</f>
        <v>12776</v>
      </c>
      <c r="GP9" s="10">
        <f>ROUND(BAR!GP9*0.9*0.85,)</f>
        <v>13311</v>
      </c>
      <c r="GQ9" s="10">
        <f>ROUND(BAR!GQ9*0.9*0.85,)</f>
        <v>13311</v>
      </c>
      <c r="GR9" s="10">
        <f>ROUND(BAR!GR9*0.9*0.85,)</f>
        <v>12776</v>
      </c>
      <c r="GS9" s="10">
        <f>ROUND(BAR!GS9*0.9*0.85,)</f>
        <v>12776</v>
      </c>
      <c r="GT9" s="10">
        <f>ROUND(BAR!GT9*0.9*0.85,)</f>
        <v>12776</v>
      </c>
      <c r="GU9" s="10">
        <f>ROUND(BAR!GU9*0.9*0.85,)</f>
        <v>12776</v>
      </c>
      <c r="GV9" s="10">
        <f>ROUND(BAR!GV9*0.9*0.85,)</f>
        <v>12776</v>
      </c>
      <c r="GW9" s="10">
        <f>ROUND(BAR!GW9*0.9*0.85,)</f>
        <v>13311</v>
      </c>
      <c r="GX9" s="10">
        <f>ROUND(BAR!GX9*0.9*0.85,)</f>
        <v>13311</v>
      </c>
      <c r="GY9" s="10">
        <f>ROUND(BAR!GY9*0.9*0.85,)</f>
        <v>12776</v>
      </c>
      <c r="GZ9" s="10">
        <f>ROUND(BAR!GZ9*0.9*0.85,)</f>
        <v>12776</v>
      </c>
      <c r="HA9" s="10">
        <f>ROUND(BAR!HA9*0.9*0.85,)</f>
        <v>12776</v>
      </c>
      <c r="HB9" s="10">
        <f>ROUND(BAR!HB9*0.9*0.85,)</f>
        <v>12776</v>
      </c>
      <c r="HC9" s="10">
        <f>ROUND(BAR!HC9*0.9*0.85,)</f>
        <v>12776</v>
      </c>
      <c r="HD9" s="10">
        <f>ROUND(BAR!HD9*0.9*0.85,)</f>
        <v>14535</v>
      </c>
      <c r="HE9" s="10">
        <f>ROUND(BAR!HE9*0.9*0.85,)</f>
        <v>14535</v>
      </c>
      <c r="HF9" s="10">
        <f>ROUND(BAR!HF9*0.9*0.85,)</f>
        <v>13847</v>
      </c>
      <c r="HG9" s="10">
        <f>ROUND(BAR!HG9*0.9*0.85,)</f>
        <v>13847</v>
      </c>
      <c r="HH9" s="10">
        <f>ROUND(BAR!HH9*0.9*0.85,)</f>
        <v>13847</v>
      </c>
      <c r="HI9" s="10">
        <f>ROUND(BAR!HI9*0.9*0.85,)</f>
        <v>13847</v>
      </c>
      <c r="HJ9" s="10">
        <f>ROUND(BAR!HJ9*0.9*0.85,)</f>
        <v>13847</v>
      </c>
      <c r="HK9" s="10">
        <f>ROUND(BAR!HK9*0.9*0.85,)</f>
        <v>16830</v>
      </c>
      <c r="HL9" s="10">
        <f>ROUND(BAR!HL9*0.9*0.85,)</f>
        <v>16830</v>
      </c>
      <c r="HM9" s="10">
        <f>ROUND(BAR!HM9*0.9*0.85,)</f>
        <v>16830</v>
      </c>
      <c r="HN9" s="10">
        <f>ROUND(BAR!HN9*0.9*0.85,)</f>
        <v>16830</v>
      </c>
      <c r="HO9" s="10">
        <f>ROUND(BAR!HO9*0.9*0.85,)</f>
        <v>16830</v>
      </c>
      <c r="HP9" s="10">
        <f>ROUND(BAR!HP9*0.9*0.85,)</f>
        <v>16830</v>
      </c>
      <c r="HQ9" s="10">
        <f>ROUND(BAR!HQ9*0.9*0.85,)</f>
        <v>16830</v>
      </c>
      <c r="HR9" s="10">
        <f>ROUND(BAR!HR9*0.9*0.85,)</f>
        <v>17595</v>
      </c>
      <c r="HS9" s="10">
        <f>ROUND(BAR!HS9*0.9*0.85,)</f>
        <v>17595</v>
      </c>
      <c r="HT9" s="10">
        <f>ROUND(BAR!HT9*0.9*0.85,)</f>
        <v>17595</v>
      </c>
      <c r="HU9" s="10">
        <f>ROUND(BAR!HU9*0.9*0.85,)</f>
        <v>17595</v>
      </c>
    </row>
    <row r="10" spans="1:242" s="7" customFormat="1" x14ac:dyDescent="0.2">
      <c r="A10" s="8">
        <v>2</v>
      </c>
      <c r="B10" s="10">
        <f>ROUND(BAR!B10*0.9*0.85,)</f>
        <v>15683</v>
      </c>
      <c r="C10" s="10">
        <f>ROUND(BAR!C10*0.9*0.85,)</f>
        <v>16448</v>
      </c>
      <c r="D10" s="10">
        <f>ROUND(BAR!D10*0.9*0.85,)</f>
        <v>15300</v>
      </c>
      <c r="E10" s="10">
        <f>ROUND(BAR!E10*0.9*0.85,)</f>
        <v>15300</v>
      </c>
      <c r="F10" s="10">
        <f>ROUND(BAR!F10*0.9*0.85,)</f>
        <v>15300</v>
      </c>
      <c r="G10" s="10">
        <f>ROUND(BAR!G10*0.9*0.85,)</f>
        <v>15300</v>
      </c>
      <c r="H10" s="10">
        <f>ROUND(BAR!H10*0.9*0.85,)</f>
        <v>16448</v>
      </c>
      <c r="I10" s="10">
        <f>ROUND(BAR!I10*0.9*0.85,)</f>
        <v>18360</v>
      </c>
      <c r="J10" s="10">
        <f>ROUND(BAR!J10*0.9*0.85,)</f>
        <v>18360</v>
      </c>
      <c r="K10" s="10">
        <f>ROUND(BAR!K10*0.9*0.85,)</f>
        <v>15683</v>
      </c>
      <c r="L10" s="10">
        <f>ROUND(BAR!L10*0.9*0.85,)</f>
        <v>15683</v>
      </c>
      <c r="M10" s="10">
        <f>ROUND(BAR!M10*0.9*0.85,)</f>
        <v>15683</v>
      </c>
      <c r="N10" s="10">
        <f>ROUND(BAR!N10*0.9*0.85,)</f>
        <v>15683</v>
      </c>
      <c r="O10" s="10">
        <f>ROUND(BAR!O10*0.9*0.85,)</f>
        <v>15683</v>
      </c>
      <c r="P10" s="10">
        <f>ROUND(BAR!P10*0.9*0.85,)</f>
        <v>17213</v>
      </c>
      <c r="Q10" s="10">
        <f>ROUND(BAR!Q10*0.9*0.85,)</f>
        <v>17213</v>
      </c>
      <c r="R10" s="10">
        <f>ROUND(BAR!R10*0.9*0.85,)</f>
        <v>16448</v>
      </c>
      <c r="S10" s="10">
        <f>ROUND(BAR!S10*0.9*0.85,)</f>
        <v>16448</v>
      </c>
      <c r="T10" s="10">
        <f>ROUND(BAR!T10*0.9*0.85,)</f>
        <v>16448</v>
      </c>
      <c r="U10" s="10">
        <f>ROUND(BAR!U10*0.9*0.85,)</f>
        <v>16448</v>
      </c>
      <c r="V10" s="10">
        <f>ROUND(BAR!V10*0.9*0.85,)</f>
        <v>16448</v>
      </c>
      <c r="W10" s="10">
        <f>ROUND(BAR!W10*0.9*0.85,)</f>
        <v>19508</v>
      </c>
      <c r="X10" s="10">
        <f>ROUND(BAR!X10*0.9*0.85,)</f>
        <v>19508</v>
      </c>
      <c r="Y10" s="54">
        <f>ROUND(BAR!Y10*0.9*0.85,)</f>
        <v>19508</v>
      </c>
      <c r="Z10" s="54">
        <f>ROUND(BAR!Z10*0.9*0.85,)</f>
        <v>19508</v>
      </c>
      <c r="AA10" s="54">
        <f>ROUND(BAR!AA10*0.9*0.85,)</f>
        <v>19508</v>
      </c>
      <c r="AB10" s="54">
        <f>ROUND(BAR!AB10*0.9*0.85,)</f>
        <v>19508</v>
      </c>
      <c r="AC10" s="54">
        <f>ROUND(BAR!AC10*0.9*0.85,)</f>
        <v>19508</v>
      </c>
      <c r="AD10" s="10">
        <f>ROUND(BAR!AD10*0.9*0.85,)</f>
        <v>19508</v>
      </c>
      <c r="AE10" s="10">
        <f>ROUND(BAR!AE10*0.9*0.85,)</f>
        <v>19508</v>
      </c>
      <c r="AF10" s="10">
        <f>ROUND(BAR!AF10*0.9*0.85,)</f>
        <v>19508</v>
      </c>
      <c r="AG10" s="10">
        <f>ROUND(BAR!AG10*0.9*0.85,)</f>
        <v>24098</v>
      </c>
      <c r="AH10" s="10">
        <f>ROUND(BAR!AH10*0.9*0.85,)</f>
        <v>24098</v>
      </c>
      <c r="AI10" s="10">
        <f>ROUND(BAR!AI10*0.9*0.85,)</f>
        <v>24098</v>
      </c>
      <c r="AJ10" s="10">
        <f>ROUND(BAR!AJ10*0.9*0.85,)</f>
        <v>24098</v>
      </c>
      <c r="AK10" s="10">
        <f>ROUND(BAR!AK10*0.9*0.85,)</f>
        <v>25628</v>
      </c>
      <c r="AL10" s="10">
        <f>ROUND(BAR!AL10*0.9*0.85,)</f>
        <v>25628</v>
      </c>
      <c r="AM10" s="10">
        <f>ROUND(BAR!AM10*0.9*0.85,)</f>
        <v>25628</v>
      </c>
      <c r="AN10" s="54">
        <f>ROUND(BAR!AN10*0.9*0.85,)</f>
        <v>25628</v>
      </c>
      <c r="AO10" s="54">
        <f>ROUND(BAR!AO10*0.9*0.85,)</f>
        <v>25628</v>
      </c>
      <c r="AP10" s="54">
        <f>ROUND(BAR!AP10*0.9*0.85,)</f>
        <v>25628</v>
      </c>
      <c r="AQ10" s="54">
        <f>ROUND(BAR!AQ10*0.9*0.85,)</f>
        <v>25628</v>
      </c>
      <c r="AR10" s="54">
        <f>ROUND(BAR!AR10*0.9*0.85,)</f>
        <v>25628</v>
      </c>
      <c r="AS10" s="10">
        <f>ROUND(BAR!AS10*0.9*0.85,)</f>
        <v>25628</v>
      </c>
      <c r="AT10" s="10">
        <f>ROUND(BAR!AT10*0.9*0.85,)</f>
        <v>20655</v>
      </c>
      <c r="AU10" s="10">
        <f>ROUND(BAR!AU10*0.9*0.85,)</f>
        <v>20655</v>
      </c>
      <c r="AV10" s="10">
        <f>ROUND(BAR!AV10*0.9*0.85,)</f>
        <v>20655</v>
      </c>
      <c r="AW10" s="10">
        <f>ROUND(BAR!AW10*0.9*0.85,)</f>
        <v>21803</v>
      </c>
      <c r="AX10" s="10">
        <f>ROUND(BAR!AX10*0.9*0.85,)</f>
        <v>21803</v>
      </c>
      <c r="AY10" s="10">
        <f>ROUND(BAR!AY10*0.9*0.85,)</f>
        <v>21803</v>
      </c>
      <c r="AZ10" s="10">
        <f>ROUND(BAR!AZ10*0.9*0.85,)</f>
        <v>21803</v>
      </c>
      <c r="BA10" s="10">
        <f>ROUND(BAR!BA10*0.9*0.85,)</f>
        <v>21803</v>
      </c>
      <c r="BB10" s="10">
        <f>ROUND(BAR!BB10*0.9*0.85,)</f>
        <v>21803</v>
      </c>
      <c r="BC10" s="10">
        <f>ROUND(BAR!BC10*0.9*0.85,)</f>
        <v>21803</v>
      </c>
      <c r="BD10" s="10">
        <f>ROUND(BAR!BD10*0.9*0.85,)</f>
        <v>21803</v>
      </c>
      <c r="BE10" s="10">
        <f>ROUND(BAR!BE10*0.9*0.85,)</f>
        <v>24098</v>
      </c>
      <c r="BF10" s="10">
        <f>ROUND(BAR!BF10*0.9*0.85,)</f>
        <v>24098</v>
      </c>
      <c r="BG10" s="10">
        <f>ROUND(BAR!BG10*0.9*0.85,)</f>
        <v>20655</v>
      </c>
      <c r="BH10" s="10">
        <f>ROUND(BAR!BH10*0.9*0.85,)</f>
        <v>20655</v>
      </c>
      <c r="BI10" s="10">
        <f>ROUND(BAR!BI10*0.9*0.85,)</f>
        <v>20655</v>
      </c>
      <c r="BJ10" s="10">
        <f>ROUND(BAR!BJ10*0.9*0.85,)</f>
        <v>20655</v>
      </c>
      <c r="BK10" s="10">
        <f>ROUND(BAR!BK10*0.9*0.85,)</f>
        <v>22950</v>
      </c>
      <c r="BL10" s="10">
        <f>ROUND(BAR!BL10*0.9*0.85,)</f>
        <v>22950</v>
      </c>
      <c r="BM10" s="10">
        <f>ROUND(BAR!BM10*0.9*0.85,)</f>
        <v>22950</v>
      </c>
      <c r="BN10" s="10">
        <f>ROUND(BAR!BN10*0.9*0.85,)</f>
        <v>22950</v>
      </c>
      <c r="BO10" s="10">
        <f>ROUND(BAR!BO10*0.9*0.85,)</f>
        <v>20655</v>
      </c>
      <c r="BP10" s="10">
        <f>ROUND(BAR!BP10*0.9*0.85,)</f>
        <v>20655</v>
      </c>
      <c r="BQ10" s="10">
        <f>ROUND(BAR!BQ10*0.9*0.85,)</f>
        <v>20655</v>
      </c>
      <c r="BR10" s="10">
        <f>ROUND(BAR!BR10*0.9*0.85,)</f>
        <v>20655</v>
      </c>
      <c r="BS10" s="10">
        <f>ROUND(BAR!BS10*0.9*0.85,)</f>
        <v>20655</v>
      </c>
      <c r="BT10" s="10">
        <f>ROUND(BAR!BT10*0.9*0.85,)</f>
        <v>21803</v>
      </c>
      <c r="BU10" s="10">
        <f>ROUND(BAR!BU10*0.9*0.85,)</f>
        <v>21803</v>
      </c>
      <c r="BV10" s="10">
        <f>ROUND(BAR!BV10*0.9*0.85,)</f>
        <v>20655</v>
      </c>
      <c r="BW10" s="10">
        <f>ROUND(BAR!BW10*0.9*0.85,)</f>
        <v>20655</v>
      </c>
      <c r="BX10" s="10">
        <f>ROUND(BAR!BX10*0.9*0.85,)</f>
        <v>20655</v>
      </c>
      <c r="BY10" s="10">
        <f>ROUND(BAR!BY10*0.9*0.85,)</f>
        <v>20655</v>
      </c>
      <c r="BZ10" s="10">
        <f>ROUND(BAR!BZ10*0.9*0.85,)</f>
        <v>20655</v>
      </c>
      <c r="CA10" s="10">
        <f>ROUND(BAR!CA10*0.9*0.85,)</f>
        <v>21803</v>
      </c>
      <c r="CB10" s="10">
        <f>ROUND(BAR!CB10*0.9*0.85,)</f>
        <v>21803</v>
      </c>
      <c r="CC10" s="10">
        <f>ROUND(BAR!CC10*0.9*0.85,)</f>
        <v>20655</v>
      </c>
      <c r="CD10" s="10">
        <f>ROUND(BAR!CD10*0.9*0.85,)</f>
        <v>20655</v>
      </c>
      <c r="CE10" s="10">
        <f>ROUND(BAR!CE10*0.9*0.85,)</f>
        <v>20655</v>
      </c>
      <c r="CF10" s="10">
        <f>ROUND(BAR!CF10*0.9*0.85,)</f>
        <v>20655</v>
      </c>
      <c r="CG10" s="10">
        <f>ROUND(BAR!CG10*0.9*0.85,)</f>
        <v>20655</v>
      </c>
      <c r="CH10" s="10">
        <f>ROUND(BAR!CH10*0.9*0.85,)</f>
        <v>21803</v>
      </c>
      <c r="CI10" s="10">
        <f>ROUND(BAR!CI10*0.9*0.85,)</f>
        <v>21803</v>
      </c>
      <c r="CJ10" s="10">
        <f>ROUND(BAR!CJ10*0.9*0.85,)</f>
        <v>20655</v>
      </c>
      <c r="CK10" s="10">
        <f>ROUND(BAR!CK10*0.9*0.85,)</f>
        <v>20655</v>
      </c>
      <c r="CL10" s="10">
        <f>ROUND(BAR!CL10*0.9*0.85,)</f>
        <v>20655</v>
      </c>
      <c r="CM10" s="10">
        <f>ROUND(BAR!CM10*0.9*0.85,)</f>
        <v>20655</v>
      </c>
      <c r="CN10" s="10">
        <f>ROUND(BAR!CN10*0.9*0.85,)</f>
        <v>20655</v>
      </c>
      <c r="CO10" s="10">
        <f>ROUND(BAR!CO10*0.9*0.85,)</f>
        <v>21803</v>
      </c>
      <c r="CP10" s="10">
        <f>ROUND(BAR!CP10*0.9*0.85,)</f>
        <v>21803</v>
      </c>
      <c r="CQ10" s="10">
        <f>ROUND(BAR!CQ10*0.9*0.85,)</f>
        <v>20655</v>
      </c>
      <c r="CR10" s="10">
        <f>ROUND(BAR!CR10*0.9*0.85,)</f>
        <v>20655</v>
      </c>
      <c r="CS10" s="10">
        <f>ROUND(BAR!CS10*0.9*0.85,)</f>
        <v>20655</v>
      </c>
      <c r="CT10" s="10">
        <f>ROUND(BAR!CT10*0.9*0.85,)</f>
        <v>20655</v>
      </c>
      <c r="CU10" s="10">
        <f>ROUND(BAR!CU10*0.9*0.85,)</f>
        <v>20655</v>
      </c>
      <c r="CV10" s="10">
        <f>ROUND(BAR!CV10*0.9*0.85,)</f>
        <v>20655</v>
      </c>
      <c r="CW10" s="10">
        <f>ROUND(BAR!CW10*0.9*0.85,)</f>
        <v>20655</v>
      </c>
      <c r="CX10" s="10">
        <f>ROUND(BAR!CX10*0.9*0.85,)</f>
        <v>18360</v>
      </c>
      <c r="CY10" s="10">
        <f>ROUND(BAR!CY10*0.9*0.85,)</f>
        <v>18360</v>
      </c>
      <c r="CZ10" s="10">
        <f>ROUND(BAR!CZ10*0.9*0.85,)</f>
        <v>18360</v>
      </c>
      <c r="DA10" s="10">
        <f>ROUND(BAR!DA10*0.9*0.85,)</f>
        <v>18360</v>
      </c>
      <c r="DB10" s="10">
        <f>ROUND(BAR!DB10*0.9*0.85,)</f>
        <v>18360</v>
      </c>
      <c r="DC10" s="10">
        <f>ROUND(BAR!DC10*0.9*0.85,)</f>
        <v>19508</v>
      </c>
      <c r="DD10" s="10">
        <f>ROUND(BAR!DD10*0.9*0.85,)</f>
        <v>19508</v>
      </c>
      <c r="DE10" s="10">
        <f>ROUND(BAR!DE10*0.9*0.85,)</f>
        <v>18360</v>
      </c>
      <c r="DF10" s="10">
        <f>ROUND(BAR!DF10*0.9*0.85,)</f>
        <v>18360</v>
      </c>
      <c r="DG10" s="10">
        <f>ROUND(BAR!DG10*0.9*0.85,)</f>
        <v>18360</v>
      </c>
      <c r="DH10" s="10">
        <f>ROUND(BAR!DH10*0.9*0.85,)</f>
        <v>18360</v>
      </c>
      <c r="DI10" s="10">
        <f>ROUND(BAR!DI10*0.9*0.85,)</f>
        <v>18360</v>
      </c>
      <c r="DJ10" s="10">
        <f>ROUND(BAR!DJ10*0.9*0.85,)</f>
        <v>19508</v>
      </c>
      <c r="DK10" s="10">
        <f>ROUND(BAR!DK10*0.9*0.85,)</f>
        <v>19508</v>
      </c>
      <c r="DL10" s="10">
        <f>ROUND(BAR!DL10*0.9*0.85,)</f>
        <v>18360</v>
      </c>
      <c r="DM10" s="10">
        <f>ROUND(BAR!DM10*0.9*0.85,)</f>
        <v>18360</v>
      </c>
      <c r="DN10" s="10">
        <f>ROUND(BAR!DN10*0.9*0.85,)</f>
        <v>18360</v>
      </c>
      <c r="DO10" s="10">
        <f>ROUND(BAR!DO10*0.9*0.85,)</f>
        <v>18360</v>
      </c>
      <c r="DP10" s="10">
        <f>ROUND(BAR!DP10*0.9*0.85,)</f>
        <v>18360</v>
      </c>
      <c r="DQ10" s="10">
        <f>ROUND(BAR!DQ10*0.9*0.85,)</f>
        <v>19508</v>
      </c>
      <c r="DR10" s="10">
        <f>ROUND(BAR!DR10*0.9*0.85,)</f>
        <v>19508</v>
      </c>
      <c r="DS10" s="10">
        <f>ROUND(BAR!DS10*0.9*0.85,)</f>
        <v>18360</v>
      </c>
      <c r="DT10" s="10">
        <f>ROUND(BAR!DT10*0.9*0.85,)</f>
        <v>18360</v>
      </c>
      <c r="DU10" s="10">
        <f>ROUND(BAR!DU10*0.9*0.85,)</f>
        <v>18360</v>
      </c>
      <c r="DV10" s="10">
        <f>ROUND(BAR!DV10*0.9*0.85,)</f>
        <v>18360</v>
      </c>
      <c r="DW10" s="10">
        <f>ROUND(BAR!DW10*0.9*0.85,)</f>
        <v>18360</v>
      </c>
      <c r="DX10" s="10">
        <f>ROUND(BAR!DX10*0.9*0.85,)</f>
        <v>18360</v>
      </c>
      <c r="DY10" s="10">
        <f>ROUND(BAR!DY10*0.9*0.85,)</f>
        <v>19508</v>
      </c>
      <c r="DZ10" s="10">
        <f>ROUND(BAR!DZ10*0.9*0.85,)</f>
        <v>19508</v>
      </c>
      <c r="EA10" s="54">
        <f>ROUND(BAR!EA10*0.9*0.85,)</f>
        <v>19508</v>
      </c>
      <c r="EB10" s="54">
        <f>ROUND(BAR!EB10*0.9*0.85,)</f>
        <v>19508</v>
      </c>
      <c r="EC10" s="54">
        <f>ROUND(BAR!EC10*0.9*0.85,)</f>
        <v>19508</v>
      </c>
      <c r="ED10" s="54">
        <f>ROUND(BAR!ED10*0.9*0.85,)</f>
        <v>19508</v>
      </c>
      <c r="EE10" s="10">
        <f>ROUND(BAR!EE10*0.9*0.85,)</f>
        <v>19508</v>
      </c>
      <c r="EF10" s="10">
        <f>ROUND(BAR!EF10*0.9*0.85,)</f>
        <v>19508</v>
      </c>
      <c r="EG10" s="10">
        <f>ROUND(BAR!EG10*0.9*0.85,)</f>
        <v>19508</v>
      </c>
      <c r="EH10" s="10">
        <f>ROUND(BAR!EH10*0.9*0.85,)</f>
        <v>19508</v>
      </c>
      <c r="EI10" s="10">
        <f>ROUND(BAR!EI10*0.9*0.85,)</f>
        <v>19508</v>
      </c>
      <c r="EJ10" s="54">
        <f>ROUND(BAR!EJ10*0.9*0.85,)</f>
        <v>19508</v>
      </c>
      <c r="EK10" s="54">
        <f>ROUND(BAR!EK10*0.9*0.85,)</f>
        <v>19508</v>
      </c>
      <c r="EL10" s="54">
        <f>ROUND(BAR!EL10*0.9*0.85,)</f>
        <v>19508</v>
      </c>
      <c r="EM10" s="54">
        <f>ROUND(BAR!EM10*0.9*0.85,)</f>
        <v>19508</v>
      </c>
      <c r="EN10" s="10">
        <f>ROUND(BAR!EN10*0.9*0.85,)</f>
        <v>19508</v>
      </c>
      <c r="EO10" s="10">
        <f>ROUND(BAR!EO10*0.9*0.85,)</f>
        <v>16142</v>
      </c>
      <c r="EP10" s="10">
        <f>ROUND(BAR!EP10*0.9*0.85,)</f>
        <v>16142</v>
      </c>
      <c r="EQ10" s="10">
        <f>ROUND(BAR!EQ10*0.9*0.85,)</f>
        <v>16142</v>
      </c>
      <c r="ER10" s="10">
        <f>ROUND(BAR!ER10*0.9*0.85,)</f>
        <v>16142</v>
      </c>
      <c r="ES10" s="10">
        <f>ROUND(BAR!ES10*0.9*0.85,)</f>
        <v>16830</v>
      </c>
      <c r="ET10" s="10">
        <f>ROUND(BAR!ET10*0.9*0.85,)</f>
        <v>16830</v>
      </c>
      <c r="EU10" s="10">
        <f>ROUND(BAR!EU10*0.9*0.85,)</f>
        <v>16142</v>
      </c>
      <c r="EV10" s="10">
        <f>ROUND(BAR!EV10*0.9*0.85,)</f>
        <v>16142</v>
      </c>
      <c r="EW10" s="10">
        <f>ROUND(BAR!EW10*0.9*0.85,)</f>
        <v>16142</v>
      </c>
      <c r="EX10" s="10">
        <f>ROUND(BAR!EX10*0.9*0.85,)</f>
        <v>16142</v>
      </c>
      <c r="EY10" s="10">
        <f>ROUND(BAR!EY10*0.9*0.85,)</f>
        <v>16142</v>
      </c>
      <c r="EZ10" s="10">
        <f>ROUND(BAR!EZ10*0.9*0.85,)</f>
        <v>16830</v>
      </c>
      <c r="FA10" s="10">
        <f>ROUND(BAR!FA10*0.9*0.85,)</f>
        <v>16830</v>
      </c>
      <c r="FB10" s="10">
        <f>ROUND(BAR!FB10*0.9*0.85,)</f>
        <v>15606</v>
      </c>
      <c r="FC10" s="10">
        <f>ROUND(BAR!FC10*0.9*0.85,)</f>
        <v>15606</v>
      </c>
      <c r="FD10" s="10">
        <f>ROUND(BAR!FD10*0.9*0.85,)</f>
        <v>15606</v>
      </c>
      <c r="FE10" s="10">
        <f>ROUND(BAR!FE10*0.9*0.85,)</f>
        <v>15606</v>
      </c>
      <c r="FF10" s="10">
        <f>ROUND(BAR!FF10*0.9*0.85,)</f>
        <v>15606</v>
      </c>
      <c r="FG10" s="10">
        <f>ROUND(BAR!FG10*0.9*0.85,)</f>
        <v>16142</v>
      </c>
      <c r="FH10" s="10">
        <f>ROUND(BAR!FH10*0.9*0.85,)</f>
        <v>16142</v>
      </c>
      <c r="FI10" s="10">
        <f>ROUND(BAR!FI10*0.9*0.85,)</f>
        <v>15606</v>
      </c>
      <c r="FJ10" s="10">
        <f>ROUND(BAR!FJ10*0.9*0.85,)</f>
        <v>15606</v>
      </c>
      <c r="FK10" s="10">
        <f>ROUND(BAR!FK10*0.9*0.85,)</f>
        <v>15606</v>
      </c>
      <c r="FL10" s="10">
        <f>ROUND(BAR!FL10*0.9*0.85,)</f>
        <v>15606</v>
      </c>
      <c r="FM10" s="10">
        <f>ROUND(BAR!FM10*0.9*0.85,)</f>
        <v>15606</v>
      </c>
      <c r="FN10" s="10">
        <f>ROUND(BAR!FN10*0.9*0.85,)</f>
        <v>16142</v>
      </c>
      <c r="FO10" s="10">
        <f>ROUND(BAR!FO10*0.9*0.85,)</f>
        <v>16142</v>
      </c>
      <c r="FP10" s="10">
        <f>ROUND(BAR!FP10*0.9*0.85,)</f>
        <v>16142</v>
      </c>
      <c r="FQ10" s="10">
        <f>ROUND(BAR!FQ10*0.9*0.85,)</f>
        <v>16142</v>
      </c>
      <c r="FR10" s="10">
        <f>ROUND(BAR!FR10*0.9*0.85,)</f>
        <v>16142</v>
      </c>
      <c r="FS10" s="10">
        <f>ROUND(BAR!FS10*0.9*0.85,)</f>
        <v>16142</v>
      </c>
      <c r="FT10" s="10">
        <f>ROUND(BAR!FT10*0.9*0.85,)</f>
        <v>16142</v>
      </c>
      <c r="FU10" s="10">
        <f>ROUND(BAR!FU10*0.9*0.85,)</f>
        <v>16142</v>
      </c>
      <c r="FV10" s="10">
        <f>ROUND(BAR!FV10*0.9*0.85,)</f>
        <v>16142</v>
      </c>
      <c r="FW10" s="10">
        <f>ROUND(BAR!FW10*0.9*0.85,)</f>
        <v>15071</v>
      </c>
      <c r="FX10" s="10">
        <f>ROUND(BAR!FX10*0.9*0.85,)</f>
        <v>15071</v>
      </c>
      <c r="FY10" s="10">
        <f>ROUND(BAR!FY10*0.9*0.85,)</f>
        <v>15071</v>
      </c>
      <c r="FZ10" s="10">
        <f>ROUND(BAR!FZ10*0.9*0.85,)</f>
        <v>15071</v>
      </c>
      <c r="GA10" s="10">
        <f>ROUND(BAR!GA10*0.9*0.85,)</f>
        <v>15071</v>
      </c>
      <c r="GB10" s="10">
        <f>ROUND(BAR!GB10*0.9*0.85,)</f>
        <v>15606</v>
      </c>
      <c r="GC10" s="10">
        <f>ROUND(BAR!GC10*0.9*0.85,)</f>
        <v>15606</v>
      </c>
      <c r="GD10" s="10">
        <f>ROUND(BAR!GD10*0.9*0.85,)</f>
        <v>15071</v>
      </c>
      <c r="GE10" s="10">
        <f>ROUND(BAR!GE10*0.9*0.85,)</f>
        <v>15071</v>
      </c>
      <c r="GF10" s="10">
        <f>ROUND(BAR!GF10*0.9*0.85,)</f>
        <v>15071</v>
      </c>
      <c r="GG10" s="10">
        <f>ROUND(BAR!GG10*0.9*0.85,)</f>
        <v>15071</v>
      </c>
      <c r="GH10" s="10">
        <f>ROUND(BAR!GH10*0.9*0.85,)</f>
        <v>15071</v>
      </c>
      <c r="GI10" s="10">
        <f>ROUND(BAR!GI10*0.9*0.85,)</f>
        <v>15606</v>
      </c>
      <c r="GJ10" s="10">
        <f>ROUND(BAR!GJ10*0.9*0.85,)</f>
        <v>15606</v>
      </c>
      <c r="GK10" s="10">
        <f>ROUND(BAR!GK10*0.9*0.85,)</f>
        <v>15071</v>
      </c>
      <c r="GL10" s="10">
        <f>ROUND(BAR!GL10*0.9*0.85,)</f>
        <v>15071</v>
      </c>
      <c r="GM10" s="10">
        <f>ROUND(BAR!GM10*0.9*0.85,)</f>
        <v>15071</v>
      </c>
      <c r="GN10" s="10">
        <f>ROUND(BAR!GN10*0.9*0.85,)</f>
        <v>15071</v>
      </c>
      <c r="GO10" s="10">
        <f>ROUND(BAR!GO10*0.9*0.85,)</f>
        <v>15071</v>
      </c>
      <c r="GP10" s="10">
        <f>ROUND(BAR!GP10*0.9*0.85,)</f>
        <v>15606</v>
      </c>
      <c r="GQ10" s="10">
        <f>ROUND(BAR!GQ10*0.9*0.85,)</f>
        <v>15606</v>
      </c>
      <c r="GR10" s="10">
        <f>ROUND(BAR!GR10*0.9*0.85,)</f>
        <v>15071</v>
      </c>
      <c r="GS10" s="10">
        <f>ROUND(BAR!GS10*0.9*0.85,)</f>
        <v>15071</v>
      </c>
      <c r="GT10" s="10">
        <f>ROUND(BAR!GT10*0.9*0.85,)</f>
        <v>15071</v>
      </c>
      <c r="GU10" s="10">
        <f>ROUND(BAR!GU10*0.9*0.85,)</f>
        <v>15071</v>
      </c>
      <c r="GV10" s="10">
        <f>ROUND(BAR!GV10*0.9*0.85,)</f>
        <v>15071</v>
      </c>
      <c r="GW10" s="10">
        <f>ROUND(BAR!GW10*0.9*0.85,)</f>
        <v>15606</v>
      </c>
      <c r="GX10" s="10">
        <f>ROUND(BAR!GX10*0.9*0.85,)</f>
        <v>15606</v>
      </c>
      <c r="GY10" s="10">
        <f>ROUND(BAR!GY10*0.9*0.85,)</f>
        <v>15071</v>
      </c>
      <c r="GZ10" s="10">
        <f>ROUND(BAR!GZ10*0.9*0.85,)</f>
        <v>15071</v>
      </c>
      <c r="HA10" s="10">
        <f>ROUND(BAR!HA10*0.9*0.85,)</f>
        <v>15071</v>
      </c>
      <c r="HB10" s="10">
        <f>ROUND(BAR!HB10*0.9*0.85,)</f>
        <v>15071</v>
      </c>
      <c r="HC10" s="10">
        <f>ROUND(BAR!HC10*0.9*0.85,)</f>
        <v>15071</v>
      </c>
      <c r="HD10" s="10">
        <f>ROUND(BAR!HD10*0.9*0.85,)</f>
        <v>16830</v>
      </c>
      <c r="HE10" s="10">
        <f>ROUND(BAR!HE10*0.9*0.85,)</f>
        <v>16830</v>
      </c>
      <c r="HF10" s="10">
        <f>ROUND(BAR!HF10*0.9*0.85,)</f>
        <v>16142</v>
      </c>
      <c r="HG10" s="10">
        <f>ROUND(BAR!HG10*0.9*0.85,)</f>
        <v>16142</v>
      </c>
      <c r="HH10" s="10">
        <f>ROUND(BAR!HH10*0.9*0.85,)</f>
        <v>16142</v>
      </c>
      <c r="HI10" s="10">
        <f>ROUND(BAR!HI10*0.9*0.85,)</f>
        <v>16142</v>
      </c>
      <c r="HJ10" s="10">
        <f>ROUND(BAR!HJ10*0.9*0.85,)</f>
        <v>16142</v>
      </c>
      <c r="HK10" s="10">
        <f>ROUND(BAR!HK10*0.9*0.85,)</f>
        <v>19125</v>
      </c>
      <c r="HL10" s="10">
        <f>ROUND(BAR!HL10*0.9*0.85,)</f>
        <v>19125</v>
      </c>
      <c r="HM10" s="10">
        <f>ROUND(BAR!HM10*0.9*0.85,)</f>
        <v>19125</v>
      </c>
      <c r="HN10" s="10">
        <f>ROUND(BAR!HN10*0.9*0.85,)</f>
        <v>19125</v>
      </c>
      <c r="HO10" s="10">
        <f>ROUND(BAR!HO10*0.9*0.85,)</f>
        <v>19125</v>
      </c>
      <c r="HP10" s="10">
        <f>ROUND(BAR!HP10*0.9*0.85,)</f>
        <v>19125</v>
      </c>
      <c r="HQ10" s="10">
        <f>ROUND(BAR!HQ10*0.9*0.85,)</f>
        <v>19125</v>
      </c>
      <c r="HR10" s="10">
        <f>ROUND(BAR!HR10*0.9*0.85,)</f>
        <v>19890</v>
      </c>
      <c r="HS10" s="10">
        <f>ROUND(BAR!HS10*0.9*0.85,)</f>
        <v>19890</v>
      </c>
      <c r="HT10" s="10">
        <f>ROUND(BAR!HT10*0.9*0.85,)</f>
        <v>19890</v>
      </c>
      <c r="HU10" s="10">
        <f>ROUND(BAR!HU10*0.9*0.85,)</f>
        <v>19890</v>
      </c>
    </row>
    <row r="11" spans="1:242" s="7" customFormat="1" x14ac:dyDescent="0.2">
      <c r="A11" s="6" t="s">
        <v>54</v>
      </c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54"/>
      <c r="Z11" s="54"/>
      <c r="AA11" s="54"/>
      <c r="AB11" s="54"/>
      <c r="AC11" s="54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54"/>
      <c r="AO11" s="54"/>
      <c r="AP11" s="54"/>
      <c r="AQ11" s="54"/>
      <c r="AR11" s="54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54"/>
      <c r="EB11" s="54"/>
      <c r="EC11" s="54"/>
      <c r="ED11" s="54"/>
      <c r="EE11" s="10"/>
      <c r="EF11" s="10"/>
      <c r="EG11" s="10"/>
      <c r="EH11" s="10"/>
      <c r="EI11" s="10"/>
      <c r="EJ11" s="54"/>
      <c r="EK11" s="54"/>
      <c r="EL11" s="54"/>
      <c r="EM11" s="54"/>
      <c r="EN11" s="10"/>
      <c r="EO11" s="10"/>
      <c r="EP11" s="10"/>
      <c r="EQ11" s="10"/>
      <c r="ER11" s="10"/>
      <c r="ES11" s="10"/>
      <c r="ET11" s="10"/>
      <c r="EU11" s="10"/>
      <c r="EV11" s="10"/>
      <c r="EW11" s="10"/>
      <c r="EX11" s="10"/>
      <c r="EY11" s="10"/>
      <c r="EZ11" s="10"/>
      <c r="FA11" s="10"/>
      <c r="FB11" s="10"/>
      <c r="FC11" s="10"/>
      <c r="FD11" s="10"/>
      <c r="FE11" s="10"/>
      <c r="FF11" s="10"/>
      <c r="FG11" s="10"/>
      <c r="FH11" s="10"/>
      <c r="FI11" s="10"/>
      <c r="FJ11" s="10"/>
      <c r="FK11" s="10"/>
      <c r="FL11" s="10"/>
      <c r="FM11" s="10"/>
      <c r="FN11" s="10"/>
      <c r="FO11" s="10"/>
      <c r="FP11" s="10"/>
      <c r="FQ11" s="10"/>
      <c r="FR11" s="10"/>
      <c r="FS11" s="10"/>
      <c r="FT11" s="10"/>
      <c r="FU11" s="10"/>
      <c r="FV11" s="10"/>
      <c r="FW11" s="10"/>
      <c r="FX11" s="10"/>
      <c r="FY11" s="10"/>
      <c r="FZ11" s="10"/>
      <c r="GA11" s="10"/>
      <c r="GB11" s="10"/>
      <c r="GC11" s="10"/>
      <c r="GD11" s="10"/>
      <c r="GE11" s="10"/>
      <c r="GF11" s="10"/>
      <c r="GG11" s="10"/>
      <c r="GH11" s="10"/>
      <c r="GI11" s="10"/>
      <c r="GJ11" s="10"/>
      <c r="GK11" s="10"/>
      <c r="GL11" s="10"/>
      <c r="GM11" s="10"/>
      <c r="GN11" s="10"/>
      <c r="GO11" s="10"/>
      <c r="GP11" s="10"/>
      <c r="GQ11" s="10"/>
      <c r="GR11" s="10"/>
      <c r="GS11" s="10"/>
      <c r="GT11" s="10"/>
      <c r="GU11" s="10"/>
      <c r="GV11" s="10"/>
      <c r="GW11" s="10"/>
      <c r="GX11" s="10"/>
      <c r="GY11" s="10"/>
      <c r="GZ11" s="10"/>
      <c r="HA11" s="10"/>
      <c r="HB11" s="10"/>
      <c r="HC11" s="10"/>
      <c r="HD11" s="10"/>
      <c r="HE11" s="10"/>
      <c r="HF11" s="10"/>
      <c r="HG11" s="10"/>
      <c r="HH11" s="10"/>
      <c r="HI11" s="10"/>
      <c r="HJ11" s="10"/>
      <c r="HK11" s="10"/>
      <c r="HL11" s="10"/>
      <c r="HM11" s="10"/>
      <c r="HN11" s="10"/>
      <c r="HO11" s="10"/>
      <c r="HP11" s="10"/>
      <c r="HQ11" s="10"/>
      <c r="HR11" s="10"/>
      <c r="HS11" s="10"/>
      <c r="HT11" s="10"/>
      <c r="HU11" s="10"/>
    </row>
    <row r="12" spans="1:242" s="7" customFormat="1" x14ac:dyDescent="0.2">
      <c r="A12" s="8">
        <v>1</v>
      </c>
      <c r="B12" s="10">
        <f>ROUND(BAR!B12*0.9*0.85,)</f>
        <v>14153</v>
      </c>
      <c r="C12" s="10">
        <f>ROUND(BAR!C12*0.9*0.85,)</f>
        <v>14918</v>
      </c>
      <c r="D12" s="10">
        <f>ROUND(BAR!D12*0.9*0.85,)</f>
        <v>13770</v>
      </c>
      <c r="E12" s="10">
        <f>ROUND(BAR!E12*0.9*0.85,)</f>
        <v>13770</v>
      </c>
      <c r="F12" s="10">
        <f>ROUND(BAR!F12*0.9*0.85,)</f>
        <v>13770</v>
      </c>
      <c r="G12" s="10">
        <f>ROUND(BAR!G12*0.9*0.85,)</f>
        <v>13770</v>
      </c>
      <c r="H12" s="10">
        <f>ROUND(BAR!H12*0.9*0.85,)</f>
        <v>14918</v>
      </c>
      <c r="I12" s="10">
        <f>ROUND(BAR!I12*0.9*0.85,)</f>
        <v>16830</v>
      </c>
      <c r="J12" s="10">
        <f>ROUND(BAR!J12*0.9*0.85,)</f>
        <v>16830</v>
      </c>
      <c r="K12" s="10">
        <f>ROUND(BAR!K12*0.9*0.85,)</f>
        <v>14153</v>
      </c>
      <c r="L12" s="10">
        <f>ROUND(BAR!L12*0.9*0.85,)</f>
        <v>14153</v>
      </c>
      <c r="M12" s="10">
        <f>ROUND(BAR!M12*0.9*0.85,)</f>
        <v>14153</v>
      </c>
      <c r="N12" s="10">
        <f>ROUND(BAR!N12*0.9*0.85,)</f>
        <v>14153</v>
      </c>
      <c r="O12" s="10">
        <f>ROUND(BAR!O12*0.9*0.85,)</f>
        <v>14153</v>
      </c>
      <c r="P12" s="10">
        <f>ROUND(BAR!P12*0.9*0.85,)</f>
        <v>15683</v>
      </c>
      <c r="Q12" s="10">
        <f>ROUND(BAR!Q12*0.9*0.85,)</f>
        <v>15683</v>
      </c>
      <c r="R12" s="10">
        <f>ROUND(BAR!R12*0.9*0.85,)</f>
        <v>14918</v>
      </c>
      <c r="S12" s="10">
        <f>ROUND(BAR!S12*0.9*0.85,)</f>
        <v>14918</v>
      </c>
      <c r="T12" s="10">
        <f>ROUND(BAR!T12*0.9*0.85,)</f>
        <v>14918</v>
      </c>
      <c r="U12" s="10">
        <f>ROUND(BAR!U12*0.9*0.85,)</f>
        <v>14918</v>
      </c>
      <c r="V12" s="10">
        <f>ROUND(BAR!V12*0.9*0.85,)</f>
        <v>14918</v>
      </c>
      <c r="W12" s="10">
        <f>ROUND(BAR!W12*0.9*0.85,)</f>
        <v>17978</v>
      </c>
      <c r="X12" s="10">
        <f>ROUND(BAR!X12*0.9*0.85,)</f>
        <v>17978</v>
      </c>
      <c r="Y12" s="54">
        <f>ROUND(BAR!Y12*0.9*0.85,)</f>
        <v>17978</v>
      </c>
      <c r="Z12" s="54">
        <f>ROUND(BAR!Z12*0.9*0.85,)</f>
        <v>17978</v>
      </c>
      <c r="AA12" s="54">
        <f>ROUND(BAR!AA12*0.9*0.85,)</f>
        <v>17978</v>
      </c>
      <c r="AB12" s="54">
        <f>ROUND(BAR!AB12*0.9*0.85,)</f>
        <v>17978</v>
      </c>
      <c r="AC12" s="54">
        <f>ROUND(BAR!AC12*0.9*0.85,)</f>
        <v>17978</v>
      </c>
      <c r="AD12" s="10">
        <f>ROUND(BAR!AD12*0.9*0.85,)</f>
        <v>17978</v>
      </c>
      <c r="AE12" s="10">
        <f>ROUND(BAR!AE12*0.9*0.85,)</f>
        <v>17978</v>
      </c>
      <c r="AF12" s="10">
        <f>ROUND(BAR!AF12*0.9*0.85,)</f>
        <v>17978</v>
      </c>
      <c r="AG12" s="10">
        <f>ROUND(BAR!AG12*0.9*0.85,)</f>
        <v>22568</v>
      </c>
      <c r="AH12" s="10">
        <f>ROUND(BAR!AH12*0.9*0.85,)</f>
        <v>22568</v>
      </c>
      <c r="AI12" s="10">
        <f>ROUND(BAR!AI12*0.9*0.85,)</f>
        <v>22568</v>
      </c>
      <c r="AJ12" s="10">
        <f>ROUND(BAR!AJ12*0.9*0.85,)</f>
        <v>22568</v>
      </c>
      <c r="AK12" s="10">
        <f>ROUND(BAR!AK12*0.9*0.85,)</f>
        <v>24098</v>
      </c>
      <c r="AL12" s="10">
        <f>ROUND(BAR!AL12*0.9*0.85,)</f>
        <v>24098</v>
      </c>
      <c r="AM12" s="10">
        <f>ROUND(BAR!AM12*0.9*0.85,)</f>
        <v>24098</v>
      </c>
      <c r="AN12" s="54">
        <f>ROUND(BAR!AN12*0.9*0.85,)</f>
        <v>24098</v>
      </c>
      <c r="AO12" s="54">
        <f>ROUND(BAR!AO12*0.9*0.85,)</f>
        <v>24098</v>
      </c>
      <c r="AP12" s="54">
        <f>ROUND(BAR!AP12*0.9*0.85,)</f>
        <v>24098</v>
      </c>
      <c r="AQ12" s="54">
        <f>ROUND(BAR!AQ12*0.9*0.85,)</f>
        <v>24098</v>
      </c>
      <c r="AR12" s="54">
        <f>ROUND(BAR!AR12*0.9*0.85,)</f>
        <v>24098</v>
      </c>
      <c r="AS12" s="10">
        <f>ROUND(BAR!AS12*0.9*0.85,)</f>
        <v>24098</v>
      </c>
      <c r="AT12" s="10">
        <f>ROUND(BAR!AT12*0.9*0.85,)</f>
        <v>19125</v>
      </c>
      <c r="AU12" s="10">
        <f>ROUND(BAR!AU12*0.9*0.85,)</f>
        <v>19125</v>
      </c>
      <c r="AV12" s="10">
        <f>ROUND(BAR!AV12*0.9*0.85,)</f>
        <v>19125</v>
      </c>
      <c r="AW12" s="10">
        <f>ROUND(BAR!AW12*0.9*0.85,)</f>
        <v>20273</v>
      </c>
      <c r="AX12" s="10">
        <f>ROUND(BAR!AX12*0.9*0.85,)</f>
        <v>20273</v>
      </c>
      <c r="AY12" s="10">
        <f>ROUND(BAR!AY12*0.9*0.85,)</f>
        <v>20273</v>
      </c>
      <c r="AZ12" s="10">
        <f>ROUND(BAR!AZ12*0.9*0.85,)</f>
        <v>20273</v>
      </c>
      <c r="BA12" s="10">
        <f>ROUND(BAR!BA12*0.9*0.85,)</f>
        <v>20273</v>
      </c>
      <c r="BB12" s="10">
        <f>ROUND(BAR!BB12*0.9*0.85,)</f>
        <v>20273</v>
      </c>
      <c r="BC12" s="10">
        <f>ROUND(BAR!BC12*0.9*0.85,)</f>
        <v>20273</v>
      </c>
      <c r="BD12" s="10">
        <f>ROUND(BAR!BD12*0.9*0.85,)</f>
        <v>20273</v>
      </c>
      <c r="BE12" s="10">
        <f>ROUND(BAR!BE12*0.9*0.85,)</f>
        <v>22568</v>
      </c>
      <c r="BF12" s="10">
        <f>ROUND(BAR!BF12*0.9*0.85,)</f>
        <v>22568</v>
      </c>
      <c r="BG12" s="10">
        <f>ROUND(BAR!BG12*0.9*0.85,)</f>
        <v>19125</v>
      </c>
      <c r="BH12" s="10">
        <f>ROUND(BAR!BH12*0.9*0.85,)</f>
        <v>19125</v>
      </c>
      <c r="BI12" s="10">
        <f>ROUND(BAR!BI12*0.9*0.85,)</f>
        <v>19125</v>
      </c>
      <c r="BJ12" s="10">
        <f>ROUND(BAR!BJ12*0.9*0.85,)</f>
        <v>19125</v>
      </c>
      <c r="BK12" s="10">
        <f>ROUND(BAR!BK12*0.9*0.85,)</f>
        <v>21420</v>
      </c>
      <c r="BL12" s="10">
        <f>ROUND(BAR!BL12*0.9*0.85,)</f>
        <v>21420</v>
      </c>
      <c r="BM12" s="10">
        <f>ROUND(BAR!BM12*0.9*0.85,)</f>
        <v>21420</v>
      </c>
      <c r="BN12" s="10">
        <f>ROUND(BAR!BN12*0.9*0.85,)</f>
        <v>21420</v>
      </c>
      <c r="BO12" s="10">
        <f>ROUND(BAR!BO12*0.9*0.85,)</f>
        <v>19125</v>
      </c>
      <c r="BP12" s="10">
        <f>ROUND(BAR!BP12*0.9*0.85,)</f>
        <v>19125</v>
      </c>
      <c r="BQ12" s="10">
        <f>ROUND(BAR!BQ12*0.9*0.85,)</f>
        <v>19125</v>
      </c>
      <c r="BR12" s="10">
        <f>ROUND(BAR!BR12*0.9*0.85,)</f>
        <v>19125</v>
      </c>
      <c r="BS12" s="10">
        <f>ROUND(BAR!BS12*0.9*0.85,)</f>
        <v>19125</v>
      </c>
      <c r="BT12" s="10">
        <f>ROUND(BAR!BT12*0.9*0.85,)</f>
        <v>20273</v>
      </c>
      <c r="BU12" s="10">
        <f>ROUND(BAR!BU12*0.9*0.85,)</f>
        <v>20273</v>
      </c>
      <c r="BV12" s="10">
        <f>ROUND(BAR!BV12*0.9*0.85,)</f>
        <v>19125</v>
      </c>
      <c r="BW12" s="10">
        <f>ROUND(BAR!BW12*0.9*0.85,)</f>
        <v>19125</v>
      </c>
      <c r="BX12" s="10">
        <f>ROUND(BAR!BX12*0.9*0.85,)</f>
        <v>19125</v>
      </c>
      <c r="BY12" s="10">
        <f>ROUND(BAR!BY12*0.9*0.85,)</f>
        <v>19125</v>
      </c>
      <c r="BZ12" s="10">
        <f>ROUND(BAR!BZ12*0.9*0.85,)</f>
        <v>19125</v>
      </c>
      <c r="CA12" s="10">
        <f>ROUND(BAR!CA12*0.9*0.85,)</f>
        <v>20273</v>
      </c>
      <c r="CB12" s="10">
        <f>ROUND(BAR!CB12*0.9*0.85,)</f>
        <v>20273</v>
      </c>
      <c r="CC12" s="10">
        <f>ROUND(BAR!CC12*0.9*0.85,)</f>
        <v>19125</v>
      </c>
      <c r="CD12" s="10">
        <f>ROUND(BAR!CD12*0.9*0.85,)</f>
        <v>19125</v>
      </c>
      <c r="CE12" s="10">
        <f>ROUND(BAR!CE12*0.9*0.85,)</f>
        <v>19125</v>
      </c>
      <c r="CF12" s="10">
        <f>ROUND(BAR!CF12*0.9*0.85,)</f>
        <v>19125</v>
      </c>
      <c r="CG12" s="10">
        <f>ROUND(BAR!CG12*0.9*0.85,)</f>
        <v>19125</v>
      </c>
      <c r="CH12" s="10">
        <f>ROUND(BAR!CH12*0.9*0.85,)</f>
        <v>20273</v>
      </c>
      <c r="CI12" s="10">
        <f>ROUND(BAR!CI12*0.9*0.85,)</f>
        <v>20273</v>
      </c>
      <c r="CJ12" s="10">
        <f>ROUND(BAR!CJ12*0.9*0.85,)</f>
        <v>19125</v>
      </c>
      <c r="CK12" s="10">
        <f>ROUND(BAR!CK12*0.9*0.85,)</f>
        <v>19125</v>
      </c>
      <c r="CL12" s="10">
        <f>ROUND(BAR!CL12*0.9*0.85,)</f>
        <v>19125</v>
      </c>
      <c r="CM12" s="10">
        <f>ROUND(BAR!CM12*0.9*0.85,)</f>
        <v>19125</v>
      </c>
      <c r="CN12" s="10">
        <f>ROUND(BAR!CN12*0.9*0.85,)</f>
        <v>19125</v>
      </c>
      <c r="CO12" s="10">
        <f>ROUND(BAR!CO12*0.9*0.85,)</f>
        <v>20273</v>
      </c>
      <c r="CP12" s="10">
        <f>ROUND(BAR!CP12*0.9*0.85,)</f>
        <v>20273</v>
      </c>
      <c r="CQ12" s="10">
        <f>ROUND(BAR!CQ12*0.9*0.85,)</f>
        <v>19125</v>
      </c>
      <c r="CR12" s="10">
        <f>ROUND(BAR!CR12*0.9*0.85,)</f>
        <v>19125</v>
      </c>
      <c r="CS12" s="10">
        <f>ROUND(BAR!CS12*0.9*0.85,)</f>
        <v>19125</v>
      </c>
      <c r="CT12" s="10">
        <f>ROUND(BAR!CT12*0.9*0.85,)</f>
        <v>19125</v>
      </c>
      <c r="CU12" s="10">
        <f>ROUND(BAR!CU12*0.9*0.85,)</f>
        <v>19125</v>
      </c>
      <c r="CV12" s="10">
        <f>ROUND(BAR!CV12*0.9*0.85,)</f>
        <v>19125</v>
      </c>
      <c r="CW12" s="10">
        <f>ROUND(BAR!CW12*0.9*0.85,)</f>
        <v>19125</v>
      </c>
      <c r="CX12" s="10">
        <f>ROUND(BAR!CX12*0.9*0.85,)</f>
        <v>16830</v>
      </c>
      <c r="CY12" s="10">
        <f>ROUND(BAR!CY12*0.9*0.85,)</f>
        <v>16830</v>
      </c>
      <c r="CZ12" s="10">
        <f>ROUND(BAR!CZ12*0.9*0.85,)</f>
        <v>16830</v>
      </c>
      <c r="DA12" s="10">
        <f>ROUND(BAR!DA12*0.9*0.85,)</f>
        <v>16830</v>
      </c>
      <c r="DB12" s="10">
        <f>ROUND(BAR!DB12*0.9*0.85,)</f>
        <v>16830</v>
      </c>
      <c r="DC12" s="10">
        <f>ROUND(BAR!DC12*0.9*0.85,)</f>
        <v>17978</v>
      </c>
      <c r="DD12" s="10">
        <f>ROUND(BAR!DD12*0.9*0.85,)</f>
        <v>17978</v>
      </c>
      <c r="DE12" s="10">
        <f>ROUND(BAR!DE12*0.9*0.85,)</f>
        <v>16830</v>
      </c>
      <c r="DF12" s="10">
        <f>ROUND(BAR!DF12*0.9*0.85,)</f>
        <v>16830</v>
      </c>
      <c r="DG12" s="10">
        <f>ROUND(BAR!DG12*0.9*0.85,)</f>
        <v>16830</v>
      </c>
      <c r="DH12" s="10">
        <f>ROUND(BAR!DH12*0.9*0.85,)</f>
        <v>16830</v>
      </c>
      <c r="DI12" s="10">
        <f>ROUND(BAR!DI12*0.9*0.85,)</f>
        <v>16830</v>
      </c>
      <c r="DJ12" s="10">
        <f>ROUND(BAR!DJ12*0.9*0.85,)</f>
        <v>17978</v>
      </c>
      <c r="DK12" s="10">
        <f>ROUND(BAR!DK12*0.9*0.85,)</f>
        <v>17978</v>
      </c>
      <c r="DL12" s="10">
        <f>ROUND(BAR!DL12*0.9*0.85,)</f>
        <v>16830</v>
      </c>
      <c r="DM12" s="10">
        <f>ROUND(BAR!DM12*0.9*0.85,)</f>
        <v>16830</v>
      </c>
      <c r="DN12" s="10">
        <f>ROUND(BAR!DN12*0.9*0.85,)</f>
        <v>16830</v>
      </c>
      <c r="DO12" s="10">
        <f>ROUND(BAR!DO12*0.9*0.85,)</f>
        <v>16830</v>
      </c>
      <c r="DP12" s="10">
        <f>ROUND(BAR!DP12*0.9*0.85,)</f>
        <v>16830</v>
      </c>
      <c r="DQ12" s="10">
        <f>ROUND(BAR!DQ12*0.9*0.85,)</f>
        <v>17978</v>
      </c>
      <c r="DR12" s="10">
        <f>ROUND(BAR!DR12*0.9*0.85,)</f>
        <v>17978</v>
      </c>
      <c r="DS12" s="10">
        <f>ROUND(BAR!DS12*0.9*0.85,)</f>
        <v>16830</v>
      </c>
      <c r="DT12" s="10">
        <f>ROUND(BAR!DT12*0.9*0.85,)</f>
        <v>16830</v>
      </c>
      <c r="DU12" s="10">
        <f>ROUND(BAR!DU12*0.9*0.85,)</f>
        <v>16830</v>
      </c>
      <c r="DV12" s="10">
        <f>ROUND(BAR!DV12*0.9*0.85,)</f>
        <v>16830</v>
      </c>
      <c r="DW12" s="10">
        <f>ROUND(BAR!DW12*0.9*0.85,)</f>
        <v>16830</v>
      </c>
      <c r="DX12" s="10">
        <f>ROUND(BAR!DX12*0.9*0.85,)</f>
        <v>16830</v>
      </c>
      <c r="DY12" s="10">
        <f>ROUND(BAR!DY12*0.9*0.85,)</f>
        <v>17978</v>
      </c>
      <c r="DZ12" s="10">
        <f>ROUND(BAR!DZ12*0.9*0.85,)</f>
        <v>17978</v>
      </c>
      <c r="EA12" s="54">
        <f>ROUND(BAR!EA12*0.9*0.85,)</f>
        <v>17978</v>
      </c>
      <c r="EB12" s="54">
        <f>ROUND(BAR!EB12*0.9*0.85,)</f>
        <v>17978</v>
      </c>
      <c r="EC12" s="54">
        <f>ROUND(BAR!EC12*0.9*0.85,)</f>
        <v>17978</v>
      </c>
      <c r="ED12" s="54">
        <f>ROUND(BAR!ED12*0.9*0.85,)</f>
        <v>17978</v>
      </c>
      <c r="EE12" s="10">
        <f>ROUND(BAR!EE12*0.9*0.85,)</f>
        <v>17978</v>
      </c>
      <c r="EF12" s="10">
        <f>ROUND(BAR!EF12*0.9*0.85,)</f>
        <v>17978</v>
      </c>
      <c r="EG12" s="10">
        <f>ROUND(BAR!EG12*0.9*0.85,)</f>
        <v>17978</v>
      </c>
      <c r="EH12" s="10">
        <f>ROUND(BAR!EH12*0.9*0.85,)</f>
        <v>17978</v>
      </c>
      <c r="EI12" s="10">
        <f>ROUND(BAR!EI12*0.9*0.85,)</f>
        <v>17978</v>
      </c>
      <c r="EJ12" s="54">
        <f>ROUND(BAR!EJ12*0.9*0.85,)</f>
        <v>17978</v>
      </c>
      <c r="EK12" s="54">
        <f>ROUND(BAR!EK12*0.9*0.85,)</f>
        <v>17978</v>
      </c>
      <c r="EL12" s="54">
        <f>ROUND(BAR!EL12*0.9*0.85,)</f>
        <v>17978</v>
      </c>
      <c r="EM12" s="54">
        <f>ROUND(BAR!EM12*0.9*0.85,)</f>
        <v>17978</v>
      </c>
      <c r="EN12" s="10">
        <f>ROUND(BAR!EN12*0.9*0.85,)</f>
        <v>17978</v>
      </c>
      <c r="EO12" s="10">
        <f>ROUND(BAR!EO12*0.9*0.85,)</f>
        <v>14612</v>
      </c>
      <c r="EP12" s="10">
        <f>ROUND(BAR!EP12*0.9*0.85,)</f>
        <v>14612</v>
      </c>
      <c r="EQ12" s="10">
        <f>ROUND(BAR!EQ12*0.9*0.85,)</f>
        <v>14612</v>
      </c>
      <c r="ER12" s="10">
        <f>ROUND(BAR!ER12*0.9*0.85,)</f>
        <v>14612</v>
      </c>
      <c r="ES12" s="10">
        <f>ROUND(BAR!ES12*0.9*0.85,)</f>
        <v>15300</v>
      </c>
      <c r="ET12" s="10">
        <f>ROUND(BAR!ET12*0.9*0.85,)</f>
        <v>15300</v>
      </c>
      <c r="EU12" s="10">
        <f>ROUND(BAR!EU12*0.9*0.85,)</f>
        <v>14612</v>
      </c>
      <c r="EV12" s="10">
        <f>ROUND(BAR!EV12*0.9*0.85,)</f>
        <v>14612</v>
      </c>
      <c r="EW12" s="10">
        <f>ROUND(BAR!EW12*0.9*0.85,)</f>
        <v>14612</v>
      </c>
      <c r="EX12" s="10">
        <f>ROUND(BAR!EX12*0.9*0.85,)</f>
        <v>14612</v>
      </c>
      <c r="EY12" s="10">
        <f>ROUND(BAR!EY12*0.9*0.85,)</f>
        <v>14612</v>
      </c>
      <c r="EZ12" s="10">
        <f>ROUND(BAR!EZ12*0.9*0.85,)</f>
        <v>15300</v>
      </c>
      <c r="FA12" s="10">
        <f>ROUND(BAR!FA12*0.9*0.85,)</f>
        <v>15300</v>
      </c>
      <c r="FB12" s="10">
        <f>ROUND(BAR!FB12*0.9*0.85,)</f>
        <v>14076</v>
      </c>
      <c r="FC12" s="10">
        <f>ROUND(BAR!FC12*0.9*0.85,)</f>
        <v>14076</v>
      </c>
      <c r="FD12" s="10">
        <f>ROUND(BAR!FD12*0.9*0.85,)</f>
        <v>14076</v>
      </c>
      <c r="FE12" s="10">
        <f>ROUND(BAR!FE12*0.9*0.85,)</f>
        <v>14076</v>
      </c>
      <c r="FF12" s="10">
        <f>ROUND(BAR!FF12*0.9*0.85,)</f>
        <v>14076</v>
      </c>
      <c r="FG12" s="10">
        <f>ROUND(BAR!FG12*0.9*0.85,)</f>
        <v>14612</v>
      </c>
      <c r="FH12" s="10">
        <f>ROUND(BAR!FH12*0.9*0.85,)</f>
        <v>14612</v>
      </c>
      <c r="FI12" s="10">
        <f>ROUND(BAR!FI12*0.9*0.85,)</f>
        <v>14076</v>
      </c>
      <c r="FJ12" s="10">
        <f>ROUND(BAR!FJ12*0.9*0.85,)</f>
        <v>14076</v>
      </c>
      <c r="FK12" s="10">
        <f>ROUND(BAR!FK12*0.9*0.85,)</f>
        <v>14076</v>
      </c>
      <c r="FL12" s="10">
        <f>ROUND(BAR!FL12*0.9*0.85,)</f>
        <v>14076</v>
      </c>
      <c r="FM12" s="10">
        <f>ROUND(BAR!FM12*0.9*0.85,)</f>
        <v>14076</v>
      </c>
      <c r="FN12" s="10">
        <f>ROUND(BAR!FN12*0.9*0.85,)</f>
        <v>14612</v>
      </c>
      <c r="FO12" s="10">
        <f>ROUND(BAR!FO12*0.9*0.85,)</f>
        <v>14612</v>
      </c>
      <c r="FP12" s="10">
        <f>ROUND(BAR!FP12*0.9*0.85,)</f>
        <v>14612</v>
      </c>
      <c r="FQ12" s="10">
        <f>ROUND(BAR!FQ12*0.9*0.85,)</f>
        <v>14612</v>
      </c>
      <c r="FR12" s="10">
        <f>ROUND(BAR!FR12*0.9*0.85,)</f>
        <v>14612</v>
      </c>
      <c r="FS12" s="10">
        <f>ROUND(BAR!FS12*0.9*0.85,)</f>
        <v>14612</v>
      </c>
      <c r="FT12" s="10">
        <f>ROUND(BAR!FT12*0.9*0.85,)</f>
        <v>14612</v>
      </c>
      <c r="FU12" s="10">
        <f>ROUND(BAR!FU12*0.9*0.85,)</f>
        <v>14612</v>
      </c>
      <c r="FV12" s="10">
        <f>ROUND(BAR!FV12*0.9*0.85,)</f>
        <v>14612</v>
      </c>
      <c r="FW12" s="10">
        <f>ROUND(BAR!FW12*0.9*0.85,)</f>
        <v>13541</v>
      </c>
      <c r="FX12" s="10">
        <f>ROUND(BAR!FX12*0.9*0.85,)</f>
        <v>13541</v>
      </c>
      <c r="FY12" s="10">
        <f>ROUND(BAR!FY12*0.9*0.85,)</f>
        <v>13541</v>
      </c>
      <c r="FZ12" s="10">
        <f>ROUND(BAR!FZ12*0.9*0.85,)</f>
        <v>13541</v>
      </c>
      <c r="GA12" s="10">
        <f>ROUND(BAR!GA12*0.9*0.85,)</f>
        <v>13541</v>
      </c>
      <c r="GB12" s="10">
        <f>ROUND(BAR!GB12*0.9*0.85,)</f>
        <v>14076</v>
      </c>
      <c r="GC12" s="10">
        <f>ROUND(BAR!GC12*0.9*0.85,)</f>
        <v>14076</v>
      </c>
      <c r="GD12" s="10">
        <f>ROUND(BAR!GD12*0.9*0.85,)</f>
        <v>13541</v>
      </c>
      <c r="GE12" s="10">
        <f>ROUND(BAR!GE12*0.9*0.85,)</f>
        <v>13541</v>
      </c>
      <c r="GF12" s="10">
        <f>ROUND(BAR!GF12*0.9*0.85,)</f>
        <v>13541</v>
      </c>
      <c r="GG12" s="10">
        <f>ROUND(BAR!GG12*0.9*0.85,)</f>
        <v>13541</v>
      </c>
      <c r="GH12" s="10">
        <f>ROUND(BAR!GH12*0.9*0.85,)</f>
        <v>13541</v>
      </c>
      <c r="GI12" s="10">
        <f>ROUND(BAR!GI12*0.9*0.85,)</f>
        <v>14076</v>
      </c>
      <c r="GJ12" s="10">
        <f>ROUND(BAR!GJ12*0.9*0.85,)</f>
        <v>14076</v>
      </c>
      <c r="GK12" s="10">
        <f>ROUND(BAR!GK12*0.9*0.85,)</f>
        <v>13541</v>
      </c>
      <c r="GL12" s="10">
        <f>ROUND(BAR!GL12*0.9*0.85,)</f>
        <v>13541</v>
      </c>
      <c r="GM12" s="10">
        <f>ROUND(BAR!GM12*0.9*0.85,)</f>
        <v>13541</v>
      </c>
      <c r="GN12" s="10">
        <f>ROUND(BAR!GN12*0.9*0.85,)</f>
        <v>13541</v>
      </c>
      <c r="GO12" s="10">
        <f>ROUND(BAR!GO12*0.9*0.85,)</f>
        <v>13541</v>
      </c>
      <c r="GP12" s="10">
        <f>ROUND(BAR!GP12*0.9*0.85,)</f>
        <v>14076</v>
      </c>
      <c r="GQ12" s="10">
        <f>ROUND(BAR!GQ12*0.9*0.85,)</f>
        <v>14076</v>
      </c>
      <c r="GR12" s="10">
        <f>ROUND(BAR!GR12*0.9*0.85,)</f>
        <v>13541</v>
      </c>
      <c r="GS12" s="10">
        <f>ROUND(BAR!GS12*0.9*0.85,)</f>
        <v>13541</v>
      </c>
      <c r="GT12" s="10">
        <f>ROUND(BAR!GT12*0.9*0.85,)</f>
        <v>13541</v>
      </c>
      <c r="GU12" s="10">
        <f>ROUND(BAR!GU12*0.9*0.85,)</f>
        <v>13541</v>
      </c>
      <c r="GV12" s="10">
        <f>ROUND(BAR!GV12*0.9*0.85,)</f>
        <v>13541</v>
      </c>
      <c r="GW12" s="10">
        <f>ROUND(BAR!GW12*0.9*0.85,)</f>
        <v>14076</v>
      </c>
      <c r="GX12" s="10">
        <f>ROUND(BAR!GX12*0.9*0.85,)</f>
        <v>14076</v>
      </c>
      <c r="GY12" s="10">
        <f>ROUND(BAR!GY12*0.9*0.85,)</f>
        <v>13541</v>
      </c>
      <c r="GZ12" s="10">
        <f>ROUND(BAR!GZ12*0.9*0.85,)</f>
        <v>13541</v>
      </c>
      <c r="HA12" s="10">
        <f>ROUND(BAR!HA12*0.9*0.85,)</f>
        <v>13541</v>
      </c>
      <c r="HB12" s="10">
        <f>ROUND(BAR!HB12*0.9*0.85,)</f>
        <v>13541</v>
      </c>
      <c r="HC12" s="10">
        <f>ROUND(BAR!HC12*0.9*0.85,)</f>
        <v>13541</v>
      </c>
      <c r="HD12" s="10">
        <f>ROUND(BAR!HD12*0.9*0.85,)</f>
        <v>15300</v>
      </c>
      <c r="HE12" s="10">
        <f>ROUND(BAR!HE12*0.9*0.85,)</f>
        <v>15300</v>
      </c>
      <c r="HF12" s="10">
        <f>ROUND(BAR!HF12*0.9*0.85,)</f>
        <v>14612</v>
      </c>
      <c r="HG12" s="10">
        <f>ROUND(BAR!HG12*0.9*0.85,)</f>
        <v>14612</v>
      </c>
      <c r="HH12" s="10">
        <f>ROUND(BAR!HH12*0.9*0.85,)</f>
        <v>14612</v>
      </c>
      <c r="HI12" s="10">
        <f>ROUND(BAR!HI12*0.9*0.85,)</f>
        <v>14612</v>
      </c>
      <c r="HJ12" s="10">
        <f>ROUND(BAR!HJ12*0.9*0.85,)</f>
        <v>14612</v>
      </c>
      <c r="HK12" s="10">
        <f>ROUND(BAR!HK12*0.9*0.85,)</f>
        <v>17595</v>
      </c>
      <c r="HL12" s="10">
        <f>ROUND(BAR!HL12*0.9*0.85,)</f>
        <v>17595</v>
      </c>
      <c r="HM12" s="10">
        <f>ROUND(BAR!HM12*0.9*0.85,)</f>
        <v>17595</v>
      </c>
      <c r="HN12" s="10">
        <f>ROUND(BAR!HN12*0.9*0.85,)</f>
        <v>17595</v>
      </c>
      <c r="HO12" s="10">
        <f>ROUND(BAR!HO12*0.9*0.85,)</f>
        <v>17595</v>
      </c>
      <c r="HP12" s="10">
        <f>ROUND(BAR!HP12*0.9*0.85,)</f>
        <v>17595</v>
      </c>
      <c r="HQ12" s="10">
        <f>ROUND(BAR!HQ12*0.9*0.85,)</f>
        <v>17595</v>
      </c>
      <c r="HR12" s="10">
        <f>ROUND(BAR!HR12*0.9*0.85,)</f>
        <v>18360</v>
      </c>
      <c r="HS12" s="10">
        <f>ROUND(BAR!HS12*0.9*0.85,)</f>
        <v>18360</v>
      </c>
      <c r="HT12" s="10">
        <f>ROUND(BAR!HT12*0.9*0.85,)</f>
        <v>18360</v>
      </c>
      <c r="HU12" s="10">
        <f>ROUND(BAR!HU12*0.9*0.85,)</f>
        <v>18360</v>
      </c>
    </row>
    <row r="13" spans="1:242" s="7" customFormat="1" x14ac:dyDescent="0.2">
      <c r="A13" s="8">
        <v>2</v>
      </c>
      <c r="B13" s="10">
        <f>ROUND(BAR!B13*0.9*0.85,)</f>
        <v>16448</v>
      </c>
      <c r="C13" s="10">
        <f>ROUND(BAR!C13*0.9*0.85,)</f>
        <v>17213</v>
      </c>
      <c r="D13" s="10">
        <f>ROUND(BAR!D13*0.9*0.85,)</f>
        <v>16065</v>
      </c>
      <c r="E13" s="10">
        <f>ROUND(BAR!E13*0.9*0.85,)</f>
        <v>16065</v>
      </c>
      <c r="F13" s="10">
        <f>ROUND(BAR!F13*0.9*0.85,)</f>
        <v>16065</v>
      </c>
      <c r="G13" s="10">
        <f>ROUND(BAR!G13*0.9*0.85,)</f>
        <v>16065</v>
      </c>
      <c r="H13" s="10">
        <f>ROUND(BAR!H13*0.9*0.85,)</f>
        <v>17213</v>
      </c>
      <c r="I13" s="10">
        <f>ROUND(BAR!I13*0.9*0.85,)</f>
        <v>19125</v>
      </c>
      <c r="J13" s="10">
        <f>ROUND(BAR!J13*0.9*0.85,)</f>
        <v>19125</v>
      </c>
      <c r="K13" s="10">
        <f>ROUND(BAR!K13*0.9*0.85,)</f>
        <v>16448</v>
      </c>
      <c r="L13" s="10">
        <f>ROUND(BAR!L13*0.9*0.85,)</f>
        <v>16448</v>
      </c>
      <c r="M13" s="10">
        <f>ROUND(BAR!M13*0.9*0.85,)</f>
        <v>16448</v>
      </c>
      <c r="N13" s="10">
        <f>ROUND(BAR!N13*0.9*0.85,)</f>
        <v>16448</v>
      </c>
      <c r="O13" s="10">
        <f>ROUND(BAR!O13*0.9*0.85,)</f>
        <v>16448</v>
      </c>
      <c r="P13" s="10">
        <f>ROUND(BAR!P13*0.9*0.85,)</f>
        <v>17978</v>
      </c>
      <c r="Q13" s="10">
        <f>ROUND(BAR!Q13*0.9*0.85,)</f>
        <v>17978</v>
      </c>
      <c r="R13" s="10">
        <f>ROUND(BAR!R13*0.9*0.85,)</f>
        <v>17213</v>
      </c>
      <c r="S13" s="10">
        <f>ROUND(BAR!S13*0.9*0.85,)</f>
        <v>17213</v>
      </c>
      <c r="T13" s="10">
        <f>ROUND(BAR!T13*0.9*0.85,)</f>
        <v>17213</v>
      </c>
      <c r="U13" s="10">
        <f>ROUND(BAR!U13*0.9*0.85,)</f>
        <v>17213</v>
      </c>
      <c r="V13" s="10">
        <f>ROUND(BAR!V13*0.9*0.85,)</f>
        <v>17213</v>
      </c>
      <c r="W13" s="10">
        <f>ROUND(BAR!W13*0.9*0.85,)</f>
        <v>20273</v>
      </c>
      <c r="X13" s="10">
        <f>ROUND(BAR!X13*0.9*0.85,)</f>
        <v>20273</v>
      </c>
      <c r="Y13" s="54">
        <f>ROUND(BAR!Y13*0.9*0.85,)</f>
        <v>20273</v>
      </c>
      <c r="Z13" s="54">
        <f>ROUND(BAR!Z13*0.9*0.85,)</f>
        <v>20273</v>
      </c>
      <c r="AA13" s="54">
        <f>ROUND(BAR!AA13*0.9*0.85,)</f>
        <v>20273</v>
      </c>
      <c r="AB13" s="54">
        <f>ROUND(BAR!AB13*0.9*0.85,)</f>
        <v>20273</v>
      </c>
      <c r="AC13" s="54">
        <f>ROUND(BAR!AC13*0.9*0.85,)</f>
        <v>20273</v>
      </c>
      <c r="AD13" s="10">
        <f>ROUND(BAR!AD13*0.9*0.85,)</f>
        <v>20273</v>
      </c>
      <c r="AE13" s="10">
        <f>ROUND(BAR!AE13*0.9*0.85,)</f>
        <v>20273</v>
      </c>
      <c r="AF13" s="10">
        <f>ROUND(BAR!AF13*0.9*0.85,)</f>
        <v>20273</v>
      </c>
      <c r="AG13" s="10">
        <f>ROUND(BAR!AG13*0.9*0.85,)</f>
        <v>24863</v>
      </c>
      <c r="AH13" s="10">
        <f>ROUND(BAR!AH13*0.9*0.85,)</f>
        <v>24863</v>
      </c>
      <c r="AI13" s="10">
        <f>ROUND(BAR!AI13*0.9*0.85,)</f>
        <v>24863</v>
      </c>
      <c r="AJ13" s="10">
        <f>ROUND(BAR!AJ13*0.9*0.85,)</f>
        <v>24863</v>
      </c>
      <c r="AK13" s="10">
        <f>ROUND(BAR!AK13*0.9*0.85,)</f>
        <v>26393</v>
      </c>
      <c r="AL13" s="10">
        <f>ROUND(BAR!AL13*0.9*0.85,)</f>
        <v>26393</v>
      </c>
      <c r="AM13" s="10">
        <f>ROUND(BAR!AM13*0.9*0.85,)</f>
        <v>26393</v>
      </c>
      <c r="AN13" s="54">
        <f>ROUND(BAR!AN13*0.9*0.85,)</f>
        <v>26393</v>
      </c>
      <c r="AO13" s="54">
        <f>ROUND(BAR!AO13*0.9*0.85,)</f>
        <v>26393</v>
      </c>
      <c r="AP13" s="54">
        <f>ROUND(BAR!AP13*0.9*0.85,)</f>
        <v>26393</v>
      </c>
      <c r="AQ13" s="54">
        <f>ROUND(BAR!AQ13*0.9*0.85,)</f>
        <v>26393</v>
      </c>
      <c r="AR13" s="54">
        <f>ROUND(BAR!AR13*0.9*0.85,)</f>
        <v>26393</v>
      </c>
      <c r="AS13" s="10">
        <f>ROUND(BAR!AS13*0.9*0.85,)</f>
        <v>26393</v>
      </c>
      <c r="AT13" s="10">
        <f>ROUND(BAR!AT13*0.9*0.85,)</f>
        <v>21420</v>
      </c>
      <c r="AU13" s="10">
        <f>ROUND(BAR!AU13*0.9*0.85,)</f>
        <v>21420</v>
      </c>
      <c r="AV13" s="10">
        <f>ROUND(BAR!AV13*0.9*0.85,)</f>
        <v>21420</v>
      </c>
      <c r="AW13" s="10">
        <f>ROUND(BAR!AW13*0.9*0.85,)</f>
        <v>22568</v>
      </c>
      <c r="AX13" s="10">
        <f>ROUND(BAR!AX13*0.9*0.85,)</f>
        <v>22568</v>
      </c>
      <c r="AY13" s="10">
        <f>ROUND(BAR!AY13*0.9*0.85,)</f>
        <v>22568</v>
      </c>
      <c r="AZ13" s="10">
        <f>ROUND(BAR!AZ13*0.9*0.85,)</f>
        <v>22568</v>
      </c>
      <c r="BA13" s="10">
        <f>ROUND(BAR!BA13*0.9*0.85,)</f>
        <v>22568</v>
      </c>
      <c r="BB13" s="10">
        <f>ROUND(BAR!BB13*0.9*0.85,)</f>
        <v>22568</v>
      </c>
      <c r="BC13" s="10">
        <f>ROUND(BAR!BC13*0.9*0.85,)</f>
        <v>22568</v>
      </c>
      <c r="BD13" s="10">
        <f>ROUND(BAR!BD13*0.9*0.85,)</f>
        <v>22568</v>
      </c>
      <c r="BE13" s="10">
        <f>ROUND(BAR!BE13*0.9*0.85,)</f>
        <v>24863</v>
      </c>
      <c r="BF13" s="10">
        <f>ROUND(BAR!BF13*0.9*0.85,)</f>
        <v>24863</v>
      </c>
      <c r="BG13" s="10">
        <f>ROUND(BAR!BG13*0.9*0.85,)</f>
        <v>21420</v>
      </c>
      <c r="BH13" s="10">
        <f>ROUND(BAR!BH13*0.9*0.85,)</f>
        <v>21420</v>
      </c>
      <c r="BI13" s="10">
        <f>ROUND(BAR!BI13*0.9*0.85,)</f>
        <v>21420</v>
      </c>
      <c r="BJ13" s="10">
        <f>ROUND(BAR!BJ13*0.9*0.85,)</f>
        <v>21420</v>
      </c>
      <c r="BK13" s="10">
        <f>ROUND(BAR!BK13*0.9*0.85,)</f>
        <v>23715</v>
      </c>
      <c r="BL13" s="10">
        <f>ROUND(BAR!BL13*0.9*0.85,)</f>
        <v>23715</v>
      </c>
      <c r="BM13" s="10">
        <f>ROUND(BAR!BM13*0.9*0.85,)</f>
        <v>23715</v>
      </c>
      <c r="BN13" s="10">
        <f>ROUND(BAR!BN13*0.9*0.85,)</f>
        <v>23715</v>
      </c>
      <c r="BO13" s="10">
        <f>ROUND(BAR!BO13*0.9*0.85,)</f>
        <v>21420</v>
      </c>
      <c r="BP13" s="10">
        <f>ROUND(BAR!BP13*0.9*0.85,)</f>
        <v>21420</v>
      </c>
      <c r="BQ13" s="10">
        <f>ROUND(BAR!BQ13*0.9*0.85,)</f>
        <v>21420</v>
      </c>
      <c r="BR13" s="10">
        <f>ROUND(BAR!BR13*0.9*0.85,)</f>
        <v>21420</v>
      </c>
      <c r="BS13" s="10">
        <f>ROUND(BAR!BS13*0.9*0.85,)</f>
        <v>21420</v>
      </c>
      <c r="BT13" s="10">
        <f>ROUND(BAR!BT13*0.9*0.85,)</f>
        <v>22568</v>
      </c>
      <c r="BU13" s="10">
        <f>ROUND(BAR!BU13*0.9*0.85,)</f>
        <v>22568</v>
      </c>
      <c r="BV13" s="10">
        <f>ROUND(BAR!BV13*0.9*0.85,)</f>
        <v>21420</v>
      </c>
      <c r="BW13" s="10">
        <f>ROUND(BAR!BW13*0.9*0.85,)</f>
        <v>21420</v>
      </c>
      <c r="BX13" s="10">
        <f>ROUND(BAR!BX13*0.9*0.85,)</f>
        <v>21420</v>
      </c>
      <c r="BY13" s="10">
        <f>ROUND(BAR!BY13*0.9*0.85,)</f>
        <v>21420</v>
      </c>
      <c r="BZ13" s="10">
        <f>ROUND(BAR!BZ13*0.9*0.85,)</f>
        <v>21420</v>
      </c>
      <c r="CA13" s="10">
        <f>ROUND(BAR!CA13*0.9*0.85,)</f>
        <v>22568</v>
      </c>
      <c r="CB13" s="10">
        <f>ROUND(BAR!CB13*0.9*0.85,)</f>
        <v>22568</v>
      </c>
      <c r="CC13" s="10">
        <f>ROUND(BAR!CC13*0.9*0.85,)</f>
        <v>21420</v>
      </c>
      <c r="CD13" s="10">
        <f>ROUND(BAR!CD13*0.9*0.85,)</f>
        <v>21420</v>
      </c>
      <c r="CE13" s="10">
        <f>ROUND(BAR!CE13*0.9*0.85,)</f>
        <v>21420</v>
      </c>
      <c r="CF13" s="10">
        <f>ROUND(BAR!CF13*0.9*0.85,)</f>
        <v>21420</v>
      </c>
      <c r="CG13" s="10">
        <f>ROUND(BAR!CG13*0.9*0.85,)</f>
        <v>21420</v>
      </c>
      <c r="CH13" s="10">
        <f>ROUND(BAR!CH13*0.9*0.85,)</f>
        <v>22568</v>
      </c>
      <c r="CI13" s="10">
        <f>ROUND(BAR!CI13*0.9*0.85,)</f>
        <v>22568</v>
      </c>
      <c r="CJ13" s="10">
        <f>ROUND(BAR!CJ13*0.9*0.85,)</f>
        <v>21420</v>
      </c>
      <c r="CK13" s="10">
        <f>ROUND(BAR!CK13*0.9*0.85,)</f>
        <v>21420</v>
      </c>
      <c r="CL13" s="10">
        <f>ROUND(BAR!CL13*0.9*0.85,)</f>
        <v>21420</v>
      </c>
      <c r="CM13" s="10">
        <f>ROUND(BAR!CM13*0.9*0.85,)</f>
        <v>21420</v>
      </c>
      <c r="CN13" s="10">
        <f>ROUND(BAR!CN13*0.9*0.85,)</f>
        <v>21420</v>
      </c>
      <c r="CO13" s="10">
        <f>ROUND(BAR!CO13*0.9*0.85,)</f>
        <v>22568</v>
      </c>
      <c r="CP13" s="10">
        <f>ROUND(BAR!CP13*0.9*0.85,)</f>
        <v>22568</v>
      </c>
      <c r="CQ13" s="10">
        <f>ROUND(BAR!CQ13*0.9*0.85,)</f>
        <v>21420</v>
      </c>
      <c r="CR13" s="10">
        <f>ROUND(BAR!CR13*0.9*0.85,)</f>
        <v>21420</v>
      </c>
      <c r="CS13" s="10">
        <f>ROUND(BAR!CS13*0.9*0.85,)</f>
        <v>21420</v>
      </c>
      <c r="CT13" s="10">
        <f>ROUND(BAR!CT13*0.9*0.85,)</f>
        <v>21420</v>
      </c>
      <c r="CU13" s="10">
        <f>ROUND(BAR!CU13*0.9*0.85,)</f>
        <v>21420</v>
      </c>
      <c r="CV13" s="10">
        <f>ROUND(BAR!CV13*0.9*0.85,)</f>
        <v>21420</v>
      </c>
      <c r="CW13" s="10">
        <f>ROUND(BAR!CW13*0.9*0.85,)</f>
        <v>21420</v>
      </c>
      <c r="CX13" s="10">
        <f>ROUND(BAR!CX13*0.9*0.85,)</f>
        <v>19125</v>
      </c>
      <c r="CY13" s="10">
        <f>ROUND(BAR!CY13*0.9*0.85,)</f>
        <v>19125</v>
      </c>
      <c r="CZ13" s="10">
        <f>ROUND(BAR!CZ13*0.9*0.85,)</f>
        <v>19125</v>
      </c>
      <c r="DA13" s="10">
        <f>ROUND(BAR!DA13*0.9*0.85,)</f>
        <v>19125</v>
      </c>
      <c r="DB13" s="10">
        <f>ROUND(BAR!DB13*0.9*0.85,)</f>
        <v>19125</v>
      </c>
      <c r="DC13" s="10">
        <f>ROUND(BAR!DC13*0.9*0.85,)</f>
        <v>20273</v>
      </c>
      <c r="DD13" s="10">
        <f>ROUND(BAR!DD13*0.9*0.85,)</f>
        <v>20273</v>
      </c>
      <c r="DE13" s="10">
        <f>ROUND(BAR!DE13*0.9*0.85,)</f>
        <v>19125</v>
      </c>
      <c r="DF13" s="10">
        <f>ROUND(BAR!DF13*0.9*0.85,)</f>
        <v>19125</v>
      </c>
      <c r="DG13" s="10">
        <f>ROUND(BAR!DG13*0.9*0.85,)</f>
        <v>19125</v>
      </c>
      <c r="DH13" s="10">
        <f>ROUND(BAR!DH13*0.9*0.85,)</f>
        <v>19125</v>
      </c>
      <c r="DI13" s="10">
        <f>ROUND(BAR!DI13*0.9*0.85,)</f>
        <v>19125</v>
      </c>
      <c r="DJ13" s="10">
        <f>ROUND(BAR!DJ13*0.9*0.85,)</f>
        <v>20273</v>
      </c>
      <c r="DK13" s="10">
        <f>ROUND(BAR!DK13*0.9*0.85,)</f>
        <v>20273</v>
      </c>
      <c r="DL13" s="10">
        <f>ROUND(BAR!DL13*0.9*0.85,)</f>
        <v>19125</v>
      </c>
      <c r="DM13" s="10">
        <f>ROUND(BAR!DM13*0.9*0.85,)</f>
        <v>19125</v>
      </c>
      <c r="DN13" s="10">
        <f>ROUND(BAR!DN13*0.9*0.85,)</f>
        <v>19125</v>
      </c>
      <c r="DO13" s="10">
        <f>ROUND(BAR!DO13*0.9*0.85,)</f>
        <v>19125</v>
      </c>
      <c r="DP13" s="10">
        <f>ROUND(BAR!DP13*0.9*0.85,)</f>
        <v>19125</v>
      </c>
      <c r="DQ13" s="10">
        <f>ROUND(BAR!DQ13*0.9*0.85,)</f>
        <v>20273</v>
      </c>
      <c r="DR13" s="10">
        <f>ROUND(BAR!DR13*0.9*0.85,)</f>
        <v>20273</v>
      </c>
      <c r="DS13" s="10">
        <f>ROUND(BAR!DS13*0.9*0.85,)</f>
        <v>19125</v>
      </c>
      <c r="DT13" s="10">
        <f>ROUND(BAR!DT13*0.9*0.85,)</f>
        <v>19125</v>
      </c>
      <c r="DU13" s="10">
        <f>ROUND(BAR!DU13*0.9*0.85,)</f>
        <v>19125</v>
      </c>
      <c r="DV13" s="10">
        <f>ROUND(BAR!DV13*0.9*0.85,)</f>
        <v>19125</v>
      </c>
      <c r="DW13" s="10">
        <f>ROUND(BAR!DW13*0.9*0.85,)</f>
        <v>19125</v>
      </c>
      <c r="DX13" s="10">
        <f>ROUND(BAR!DX13*0.9*0.85,)</f>
        <v>19125</v>
      </c>
      <c r="DY13" s="10">
        <f>ROUND(BAR!DY13*0.9*0.85,)</f>
        <v>20273</v>
      </c>
      <c r="DZ13" s="10">
        <f>ROUND(BAR!DZ13*0.9*0.85,)</f>
        <v>20273</v>
      </c>
      <c r="EA13" s="54">
        <f>ROUND(BAR!EA13*0.9*0.85,)</f>
        <v>20273</v>
      </c>
      <c r="EB13" s="54">
        <f>ROUND(BAR!EB13*0.9*0.85,)</f>
        <v>20273</v>
      </c>
      <c r="EC13" s="54">
        <f>ROUND(BAR!EC13*0.9*0.85,)</f>
        <v>20273</v>
      </c>
      <c r="ED13" s="54">
        <f>ROUND(BAR!ED13*0.9*0.85,)</f>
        <v>20273</v>
      </c>
      <c r="EE13" s="10">
        <f>ROUND(BAR!EE13*0.9*0.85,)</f>
        <v>20273</v>
      </c>
      <c r="EF13" s="10">
        <f>ROUND(BAR!EF13*0.9*0.85,)</f>
        <v>20273</v>
      </c>
      <c r="EG13" s="10">
        <f>ROUND(BAR!EG13*0.9*0.85,)</f>
        <v>20273</v>
      </c>
      <c r="EH13" s="10">
        <f>ROUND(BAR!EH13*0.9*0.85,)</f>
        <v>20273</v>
      </c>
      <c r="EI13" s="10">
        <f>ROUND(BAR!EI13*0.9*0.85,)</f>
        <v>20273</v>
      </c>
      <c r="EJ13" s="54">
        <f>ROUND(BAR!EJ13*0.9*0.85,)</f>
        <v>20273</v>
      </c>
      <c r="EK13" s="54">
        <f>ROUND(BAR!EK13*0.9*0.85,)</f>
        <v>20273</v>
      </c>
      <c r="EL13" s="54">
        <f>ROUND(BAR!EL13*0.9*0.85,)</f>
        <v>20273</v>
      </c>
      <c r="EM13" s="54">
        <f>ROUND(BAR!EM13*0.9*0.85,)</f>
        <v>20273</v>
      </c>
      <c r="EN13" s="10">
        <f>ROUND(BAR!EN13*0.9*0.85,)</f>
        <v>20273</v>
      </c>
      <c r="EO13" s="10">
        <f>ROUND(BAR!EO13*0.9*0.85,)</f>
        <v>16907</v>
      </c>
      <c r="EP13" s="10">
        <f>ROUND(BAR!EP13*0.9*0.85,)</f>
        <v>16907</v>
      </c>
      <c r="EQ13" s="10">
        <f>ROUND(BAR!EQ13*0.9*0.85,)</f>
        <v>16907</v>
      </c>
      <c r="ER13" s="10">
        <f>ROUND(BAR!ER13*0.9*0.85,)</f>
        <v>16907</v>
      </c>
      <c r="ES13" s="10">
        <f>ROUND(BAR!ES13*0.9*0.85,)</f>
        <v>17595</v>
      </c>
      <c r="ET13" s="10">
        <f>ROUND(BAR!ET13*0.9*0.85,)</f>
        <v>17595</v>
      </c>
      <c r="EU13" s="10">
        <f>ROUND(BAR!EU13*0.9*0.85,)</f>
        <v>16907</v>
      </c>
      <c r="EV13" s="10">
        <f>ROUND(BAR!EV13*0.9*0.85,)</f>
        <v>16907</v>
      </c>
      <c r="EW13" s="10">
        <f>ROUND(BAR!EW13*0.9*0.85,)</f>
        <v>16907</v>
      </c>
      <c r="EX13" s="10">
        <f>ROUND(BAR!EX13*0.9*0.85,)</f>
        <v>16907</v>
      </c>
      <c r="EY13" s="10">
        <f>ROUND(BAR!EY13*0.9*0.85,)</f>
        <v>16907</v>
      </c>
      <c r="EZ13" s="10">
        <f>ROUND(BAR!EZ13*0.9*0.85,)</f>
        <v>17595</v>
      </c>
      <c r="FA13" s="10">
        <f>ROUND(BAR!FA13*0.9*0.85,)</f>
        <v>17595</v>
      </c>
      <c r="FB13" s="10">
        <f>ROUND(BAR!FB13*0.9*0.85,)</f>
        <v>16371</v>
      </c>
      <c r="FC13" s="10">
        <f>ROUND(BAR!FC13*0.9*0.85,)</f>
        <v>16371</v>
      </c>
      <c r="FD13" s="10">
        <f>ROUND(BAR!FD13*0.9*0.85,)</f>
        <v>16371</v>
      </c>
      <c r="FE13" s="10">
        <f>ROUND(BAR!FE13*0.9*0.85,)</f>
        <v>16371</v>
      </c>
      <c r="FF13" s="10">
        <f>ROUND(BAR!FF13*0.9*0.85,)</f>
        <v>16371</v>
      </c>
      <c r="FG13" s="10">
        <f>ROUND(BAR!FG13*0.9*0.85,)</f>
        <v>16907</v>
      </c>
      <c r="FH13" s="10">
        <f>ROUND(BAR!FH13*0.9*0.85,)</f>
        <v>16907</v>
      </c>
      <c r="FI13" s="10">
        <f>ROUND(BAR!FI13*0.9*0.85,)</f>
        <v>16371</v>
      </c>
      <c r="FJ13" s="10">
        <f>ROUND(BAR!FJ13*0.9*0.85,)</f>
        <v>16371</v>
      </c>
      <c r="FK13" s="10">
        <f>ROUND(BAR!FK13*0.9*0.85,)</f>
        <v>16371</v>
      </c>
      <c r="FL13" s="10">
        <f>ROUND(BAR!FL13*0.9*0.85,)</f>
        <v>16371</v>
      </c>
      <c r="FM13" s="10">
        <f>ROUND(BAR!FM13*0.9*0.85,)</f>
        <v>16371</v>
      </c>
      <c r="FN13" s="10">
        <f>ROUND(BAR!FN13*0.9*0.85,)</f>
        <v>16907</v>
      </c>
      <c r="FO13" s="10">
        <f>ROUND(BAR!FO13*0.9*0.85,)</f>
        <v>16907</v>
      </c>
      <c r="FP13" s="10">
        <f>ROUND(BAR!FP13*0.9*0.85,)</f>
        <v>16907</v>
      </c>
      <c r="FQ13" s="10">
        <f>ROUND(BAR!FQ13*0.9*0.85,)</f>
        <v>16907</v>
      </c>
      <c r="FR13" s="10">
        <f>ROUND(BAR!FR13*0.9*0.85,)</f>
        <v>16907</v>
      </c>
      <c r="FS13" s="10">
        <f>ROUND(BAR!FS13*0.9*0.85,)</f>
        <v>16907</v>
      </c>
      <c r="FT13" s="10">
        <f>ROUND(BAR!FT13*0.9*0.85,)</f>
        <v>16907</v>
      </c>
      <c r="FU13" s="10">
        <f>ROUND(BAR!FU13*0.9*0.85,)</f>
        <v>16907</v>
      </c>
      <c r="FV13" s="10">
        <f>ROUND(BAR!FV13*0.9*0.85,)</f>
        <v>16907</v>
      </c>
      <c r="FW13" s="10">
        <f>ROUND(BAR!FW13*0.9*0.85,)</f>
        <v>15836</v>
      </c>
      <c r="FX13" s="10">
        <f>ROUND(BAR!FX13*0.9*0.85,)</f>
        <v>15836</v>
      </c>
      <c r="FY13" s="10">
        <f>ROUND(BAR!FY13*0.9*0.85,)</f>
        <v>15836</v>
      </c>
      <c r="FZ13" s="10">
        <f>ROUND(BAR!FZ13*0.9*0.85,)</f>
        <v>15836</v>
      </c>
      <c r="GA13" s="10">
        <f>ROUND(BAR!GA13*0.9*0.85,)</f>
        <v>15836</v>
      </c>
      <c r="GB13" s="10">
        <f>ROUND(BAR!GB13*0.9*0.85,)</f>
        <v>16371</v>
      </c>
      <c r="GC13" s="10">
        <f>ROUND(BAR!GC13*0.9*0.85,)</f>
        <v>16371</v>
      </c>
      <c r="GD13" s="10">
        <f>ROUND(BAR!GD13*0.9*0.85,)</f>
        <v>15836</v>
      </c>
      <c r="GE13" s="10">
        <f>ROUND(BAR!GE13*0.9*0.85,)</f>
        <v>15836</v>
      </c>
      <c r="GF13" s="10">
        <f>ROUND(BAR!GF13*0.9*0.85,)</f>
        <v>15836</v>
      </c>
      <c r="GG13" s="10">
        <f>ROUND(BAR!GG13*0.9*0.85,)</f>
        <v>15836</v>
      </c>
      <c r="GH13" s="10">
        <f>ROUND(BAR!GH13*0.9*0.85,)</f>
        <v>15836</v>
      </c>
      <c r="GI13" s="10">
        <f>ROUND(BAR!GI13*0.9*0.85,)</f>
        <v>16371</v>
      </c>
      <c r="GJ13" s="10">
        <f>ROUND(BAR!GJ13*0.9*0.85,)</f>
        <v>16371</v>
      </c>
      <c r="GK13" s="10">
        <f>ROUND(BAR!GK13*0.9*0.85,)</f>
        <v>15836</v>
      </c>
      <c r="GL13" s="10">
        <f>ROUND(BAR!GL13*0.9*0.85,)</f>
        <v>15836</v>
      </c>
      <c r="GM13" s="10">
        <f>ROUND(BAR!GM13*0.9*0.85,)</f>
        <v>15836</v>
      </c>
      <c r="GN13" s="10">
        <f>ROUND(BAR!GN13*0.9*0.85,)</f>
        <v>15836</v>
      </c>
      <c r="GO13" s="10">
        <f>ROUND(BAR!GO13*0.9*0.85,)</f>
        <v>15836</v>
      </c>
      <c r="GP13" s="10">
        <f>ROUND(BAR!GP13*0.9*0.85,)</f>
        <v>16371</v>
      </c>
      <c r="GQ13" s="10">
        <f>ROUND(BAR!GQ13*0.9*0.85,)</f>
        <v>16371</v>
      </c>
      <c r="GR13" s="10">
        <f>ROUND(BAR!GR13*0.9*0.85,)</f>
        <v>15836</v>
      </c>
      <c r="GS13" s="10">
        <f>ROUND(BAR!GS13*0.9*0.85,)</f>
        <v>15836</v>
      </c>
      <c r="GT13" s="10">
        <f>ROUND(BAR!GT13*0.9*0.85,)</f>
        <v>15836</v>
      </c>
      <c r="GU13" s="10">
        <f>ROUND(BAR!GU13*0.9*0.85,)</f>
        <v>15836</v>
      </c>
      <c r="GV13" s="10">
        <f>ROUND(BAR!GV13*0.9*0.85,)</f>
        <v>15836</v>
      </c>
      <c r="GW13" s="10">
        <f>ROUND(BAR!GW13*0.9*0.85,)</f>
        <v>16371</v>
      </c>
      <c r="GX13" s="10">
        <f>ROUND(BAR!GX13*0.9*0.85,)</f>
        <v>16371</v>
      </c>
      <c r="GY13" s="10">
        <f>ROUND(BAR!GY13*0.9*0.85,)</f>
        <v>15836</v>
      </c>
      <c r="GZ13" s="10">
        <f>ROUND(BAR!GZ13*0.9*0.85,)</f>
        <v>15836</v>
      </c>
      <c r="HA13" s="10">
        <f>ROUND(BAR!HA13*0.9*0.85,)</f>
        <v>15836</v>
      </c>
      <c r="HB13" s="10">
        <f>ROUND(BAR!HB13*0.9*0.85,)</f>
        <v>15836</v>
      </c>
      <c r="HC13" s="10">
        <f>ROUND(BAR!HC13*0.9*0.85,)</f>
        <v>15836</v>
      </c>
      <c r="HD13" s="10">
        <f>ROUND(BAR!HD13*0.9*0.85,)</f>
        <v>17595</v>
      </c>
      <c r="HE13" s="10">
        <f>ROUND(BAR!HE13*0.9*0.85,)</f>
        <v>17595</v>
      </c>
      <c r="HF13" s="10">
        <f>ROUND(BAR!HF13*0.9*0.85,)</f>
        <v>16907</v>
      </c>
      <c r="HG13" s="10">
        <f>ROUND(BAR!HG13*0.9*0.85,)</f>
        <v>16907</v>
      </c>
      <c r="HH13" s="10">
        <f>ROUND(BAR!HH13*0.9*0.85,)</f>
        <v>16907</v>
      </c>
      <c r="HI13" s="10">
        <f>ROUND(BAR!HI13*0.9*0.85,)</f>
        <v>16907</v>
      </c>
      <c r="HJ13" s="10">
        <f>ROUND(BAR!HJ13*0.9*0.85,)</f>
        <v>16907</v>
      </c>
      <c r="HK13" s="10">
        <f>ROUND(BAR!HK13*0.9*0.85,)</f>
        <v>19890</v>
      </c>
      <c r="HL13" s="10">
        <f>ROUND(BAR!HL13*0.9*0.85,)</f>
        <v>19890</v>
      </c>
      <c r="HM13" s="10">
        <f>ROUND(BAR!HM13*0.9*0.85,)</f>
        <v>19890</v>
      </c>
      <c r="HN13" s="10">
        <f>ROUND(BAR!HN13*0.9*0.85,)</f>
        <v>19890</v>
      </c>
      <c r="HO13" s="10">
        <f>ROUND(BAR!HO13*0.9*0.85,)</f>
        <v>19890</v>
      </c>
      <c r="HP13" s="10">
        <f>ROUND(BAR!HP13*0.9*0.85,)</f>
        <v>19890</v>
      </c>
      <c r="HQ13" s="10">
        <f>ROUND(BAR!HQ13*0.9*0.85,)</f>
        <v>19890</v>
      </c>
      <c r="HR13" s="10">
        <f>ROUND(BAR!HR13*0.9*0.85,)</f>
        <v>20655</v>
      </c>
      <c r="HS13" s="10">
        <f>ROUND(BAR!HS13*0.9*0.85,)</f>
        <v>20655</v>
      </c>
      <c r="HT13" s="10">
        <f>ROUND(BAR!HT13*0.9*0.85,)</f>
        <v>20655</v>
      </c>
      <c r="HU13" s="10">
        <f>ROUND(BAR!HU13*0.9*0.85,)</f>
        <v>20655</v>
      </c>
    </row>
    <row r="14" spans="1:242" s="7" customFormat="1" x14ac:dyDescent="0.2">
      <c r="A14" s="6" t="s">
        <v>55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54"/>
      <c r="Z14" s="54"/>
      <c r="AA14" s="54"/>
      <c r="AB14" s="54"/>
      <c r="AC14" s="54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54"/>
      <c r="AO14" s="54"/>
      <c r="AP14" s="54"/>
      <c r="AQ14" s="54"/>
      <c r="AR14" s="54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54"/>
      <c r="EB14" s="54"/>
      <c r="EC14" s="54"/>
      <c r="ED14" s="54"/>
      <c r="EE14" s="10"/>
      <c r="EF14" s="10"/>
      <c r="EG14" s="10"/>
      <c r="EH14" s="10"/>
      <c r="EI14" s="10"/>
      <c r="EJ14" s="54"/>
      <c r="EK14" s="54"/>
      <c r="EL14" s="54"/>
      <c r="EM14" s="54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10"/>
      <c r="HA14" s="10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  <c r="HM14" s="10"/>
      <c r="HN14" s="10"/>
      <c r="HO14" s="10"/>
      <c r="HP14" s="10"/>
      <c r="HQ14" s="10"/>
      <c r="HR14" s="10"/>
      <c r="HS14" s="10"/>
      <c r="HT14" s="10"/>
      <c r="HU14" s="10"/>
    </row>
    <row r="15" spans="1:242" s="7" customFormat="1" x14ac:dyDescent="0.2">
      <c r="A15" s="8">
        <v>1</v>
      </c>
      <c r="B15" s="10">
        <f>ROUND(BAR!B15*0.9*0.85,)</f>
        <v>15683</v>
      </c>
      <c r="C15" s="10">
        <f>ROUND(BAR!C15*0.9*0.85,)</f>
        <v>16448</v>
      </c>
      <c r="D15" s="10">
        <f>ROUND(BAR!D15*0.9*0.85,)</f>
        <v>15300</v>
      </c>
      <c r="E15" s="10">
        <f>ROUND(BAR!E15*0.9*0.85,)</f>
        <v>15300</v>
      </c>
      <c r="F15" s="10">
        <f>ROUND(BAR!F15*0.9*0.85,)</f>
        <v>15300</v>
      </c>
      <c r="G15" s="10">
        <f>ROUND(BAR!G15*0.9*0.85,)</f>
        <v>15300</v>
      </c>
      <c r="H15" s="10">
        <f>ROUND(BAR!H15*0.9*0.85,)</f>
        <v>16448</v>
      </c>
      <c r="I15" s="10">
        <f>ROUND(BAR!I15*0.9*0.85,)</f>
        <v>18360</v>
      </c>
      <c r="J15" s="10">
        <f>ROUND(BAR!J15*0.9*0.85,)</f>
        <v>18360</v>
      </c>
      <c r="K15" s="10">
        <f>ROUND(BAR!K15*0.9*0.85,)</f>
        <v>15683</v>
      </c>
      <c r="L15" s="10">
        <f>ROUND(BAR!L15*0.9*0.85,)</f>
        <v>15683</v>
      </c>
      <c r="M15" s="10">
        <f>ROUND(BAR!M15*0.9*0.85,)</f>
        <v>15683</v>
      </c>
      <c r="N15" s="10">
        <f>ROUND(BAR!N15*0.9*0.85,)</f>
        <v>15683</v>
      </c>
      <c r="O15" s="10">
        <f>ROUND(BAR!O15*0.9*0.85,)</f>
        <v>15683</v>
      </c>
      <c r="P15" s="10">
        <f>ROUND(BAR!P15*0.9*0.85,)</f>
        <v>17213</v>
      </c>
      <c r="Q15" s="10">
        <f>ROUND(BAR!Q15*0.9*0.85,)</f>
        <v>17213</v>
      </c>
      <c r="R15" s="10">
        <f>ROUND(BAR!R15*0.9*0.85,)</f>
        <v>16448</v>
      </c>
      <c r="S15" s="10">
        <f>ROUND(BAR!S15*0.9*0.85,)</f>
        <v>16448</v>
      </c>
      <c r="T15" s="10">
        <f>ROUND(BAR!T15*0.9*0.85,)</f>
        <v>16448</v>
      </c>
      <c r="U15" s="10">
        <f>ROUND(BAR!U15*0.9*0.85,)</f>
        <v>16448</v>
      </c>
      <c r="V15" s="10">
        <f>ROUND(BAR!V15*0.9*0.85,)</f>
        <v>16448</v>
      </c>
      <c r="W15" s="10">
        <f>ROUND(BAR!W15*0.9*0.85,)</f>
        <v>19508</v>
      </c>
      <c r="X15" s="10">
        <f>ROUND(BAR!X15*0.9*0.85,)</f>
        <v>19508</v>
      </c>
      <c r="Y15" s="54">
        <f>ROUND(BAR!Y15*0.9*0.85,)</f>
        <v>19508</v>
      </c>
      <c r="Z15" s="54">
        <f>ROUND(BAR!Z15*0.9*0.85,)</f>
        <v>19508</v>
      </c>
      <c r="AA15" s="54">
        <f>ROUND(BAR!AA15*0.9*0.85,)</f>
        <v>19508</v>
      </c>
      <c r="AB15" s="54">
        <f>ROUND(BAR!AB15*0.9*0.85,)</f>
        <v>19508</v>
      </c>
      <c r="AC15" s="54">
        <f>ROUND(BAR!AC15*0.9*0.85,)</f>
        <v>19508</v>
      </c>
      <c r="AD15" s="10">
        <f>ROUND(BAR!AD15*0.9*0.85,)</f>
        <v>19508</v>
      </c>
      <c r="AE15" s="10">
        <f>ROUND(BAR!AE15*0.9*0.85,)</f>
        <v>19508</v>
      </c>
      <c r="AF15" s="10">
        <f>ROUND(BAR!AF15*0.9*0.85,)</f>
        <v>19508</v>
      </c>
      <c r="AG15" s="10">
        <f>ROUND(BAR!AG15*0.9*0.85,)</f>
        <v>24098</v>
      </c>
      <c r="AH15" s="10">
        <f>ROUND(BAR!AH15*0.9*0.85,)</f>
        <v>24098</v>
      </c>
      <c r="AI15" s="10">
        <f>ROUND(BAR!AI15*0.9*0.85,)</f>
        <v>24098</v>
      </c>
      <c r="AJ15" s="10">
        <f>ROUND(BAR!AJ15*0.9*0.85,)</f>
        <v>24098</v>
      </c>
      <c r="AK15" s="10">
        <f>ROUND(BAR!AK15*0.9*0.85,)</f>
        <v>25628</v>
      </c>
      <c r="AL15" s="10">
        <f>ROUND(BAR!AL15*0.9*0.85,)</f>
        <v>25628</v>
      </c>
      <c r="AM15" s="10">
        <f>ROUND(BAR!AM15*0.9*0.85,)</f>
        <v>25628</v>
      </c>
      <c r="AN15" s="54">
        <f>ROUND(BAR!AN15*0.9*0.85,)</f>
        <v>25628</v>
      </c>
      <c r="AO15" s="54">
        <f>ROUND(BAR!AO15*0.9*0.85,)</f>
        <v>25628</v>
      </c>
      <c r="AP15" s="54">
        <f>ROUND(BAR!AP15*0.9*0.85,)</f>
        <v>25628</v>
      </c>
      <c r="AQ15" s="54">
        <f>ROUND(BAR!AQ15*0.9*0.85,)</f>
        <v>25628</v>
      </c>
      <c r="AR15" s="54">
        <f>ROUND(BAR!AR15*0.9*0.85,)</f>
        <v>25628</v>
      </c>
      <c r="AS15" s="10">
        <f>ROUND(BAR!AS15*0.9*0.85,)</f>
        <v>25628</v>
      </c>
      <c r="AT15" s="10">
        <f>ROUND(BAR!AT15*0.9*0.85,)</f>
        <v>20655</v>
      </c>
      <c r="AU15" s="10">
        <f>ROUND(BAR!AU15*0.9*0.85,)</f>
        <v>20655</v>
      </c>
      <c r="AV15" s="10">
        <f>ROUND(BAR!AV15*0.9*0.85,)</f>
        <v>20655</v>
      </c>
      <c r="AW15" s="10">
        <f>ROUND(BAR!AW15*0.9*0.85,)</f>
        <v>21803</v>
      </c>
      <c r="AX15" s="10">
        <f>ROUND(BAR!AX15*0.9*0.85,)</f>
        <v>21803</v>
      </c>
      <c r="AY15" s="10">
        <f>ROUND(BAR!AY15*0.9*0.85,)</f>
        <v>21803</v>
      </c>
      <c r="AZ15" s="10">
        <f>ROUND(BAR!AZ15*0.9*0.85,)</f>
        <v>21803</v>
      </c>
      <c r="BA15" s="10">
        <f>ROUND(BAR!BA15*0.9*0.85,)</f>
        <v>21803</v>
      </c>
      <c r="BB15" s="10">
        <f>ROUND(BAR!BB15*0.9*0.85,)</f>
        <v>21803</v>
      </c>
      <c r="BC15" s="10">
        <f>ROUND(BAR!BC15*0.9*0.85,)</f>
        <v>21803</v>
      </c>
      <c r="BD15" s="10">
        <f>ROUND(BAR!BD15*0.9*0.85,)</f>
        <v>21803</v>
      </c>
      <c r="BE15" s="10">
        <f>ROUND(BAR!BE15*0.9*0.85,)</f>
        <v>24098</v>
      </c>
      <c r="BF15" s="10">
        <f>ROUND(BAR!BF15*0.9*0.85,)</f>
        <v>24098</v>
      </c>
      <c r="BG15" s="10">
        <f>ROUND(BAR!BG15*0.9*0.85,)</f>
        <v>20655</v>
      </c>
      <c r="BH15" s="10">
        <f>ROUND(BAR!BH15*0.9*0.85,)</f>
        <v>20655</v>
      </c>
      <c r="BI15" s="10">
        <f>ROUND(BAR!BI15*0.9*0.85,)</f>
        <v>20655</v>
      </c>
      <c r="BJ15" s="10">
        <f>ROUND(BAR!BJ15*0.9*0.85,)</f>
        <v>20655</v>
      </c>
      <c r="BK15" s="10">
        <f>ROUND(BAR!BK15*0.9*0.85,)</f>
        <v>22950</v>
      </c>
      <c r="BL15" s="10">
        <f>ROUND(BAR!BL15*0.9*0.85,)</f>
        <v>22950</v>
      </c>
      <c r="BM15" s="10">
        <f>ROUND(BAR!BM15*0.9*0.85,)</f>
        <v>22950</v>
      </c>
      <c r="BN15" s="10">
        <f>ROUND(BAR!BN15*0.9*0.85,)</f>
        <v>22950</v>
      </c>
      <c r="BO15" s="10">
        <f>ROUND(BAR!BO15*0.9*0.85,)</f>
        <v>20655</v>
      </c>
      <c r="BP15" s="10">
        <f>ROUND(BAR!BP15*0.9*0.85,)</f>
        <v>20655</v>
      </c>
      <c r="BQ15" s="10">
        <f>ROUND(BAR!BQ15*0.9*0.85,)</f>
        <v>20655</v>
      </c>
      <c r="BR15" s="10">
        <f>ROUND(BAR!BR15*0.9*0.85,)</f>
        <v>20655</v>
      </c>
      <c r="BS15" s="10">
        <f>ROUND(BAR!BS15*0.9*0.85,)</f>
        <v>20655</v>
      </c>
      <c r="BT15" s="10">
        <f>ROUND(BAR!BT15*0.9*0.85,)</f>
        <v>21803</v>
      </c>
      <c r="BU15" s="10">
        <f>ROUND(BAR!BU15*0.9*0.85,)</f>
        <v>21803</v>
      </c>
      <c r="BV15" s="10">
        <f>ROUND(BAR!BV15*0.9*0.85,)</f>
        <v>20655</v>
      </c>
      <c r="BW15" s="10">
        <f>ROUND(BAR!BW15*0.9*0.85,)</f>
        <v>20655</v>
      </c>
      <c r="BX15" s="10">
        <f>ROUND(BAR!BX15*0.9*0.85,)</f>
        <v>20655</v>
      </c>
      <c r="BY15" s="10">
        <f>ROUND(BAR!BY15*0.9*0.85,)</f>
        <v>20655</v>
      </c>
      <c r="BZ15" s="10">
        <f>ROUND(BAR!BZ15*0.9*0.85,)</f>
        <v>20655</v>
      </c>
      <c r="CA15" s="10">
        <f>ROUND(BAR!CA15*0.9*0.85,)</f>
        <v>21803</v>
      </c>
      <c r="CB15" s="10">
        <f>ROUND(BAR!CB15*0.9*0.85,)</f>
        <v>21803</v>
      </c>
      <c r="CC15" s="10">
        <f>ROUND(BAR!CC15*0.9*0.85,)</f>
        <v>20655</v>
      </c>
      <c r="CD15" s="10">
        <f>ROUND(BAR!CD15*0.9*0.85,)</f>
        <v>20655</v>
      </c>
      <c r="CE15" s="10">
        <f>ROUND(BAR!CE15*0.9*0.85,)</f>
        <v>20655</v>
      </c>
      <c r="CF15" s="10">
        <f>ROUND(BAR!CF15*0.9*0.85,)</f>
        <v>20655</v>
      </c>
      <c r="CG15" s="10">
        <f>ROUND(BAR!CG15*0.9*0.85,)</f>
        <v>20655</v>
      </c>
      <c r="CH15" s="10">
        <f>ROUND(BAR!CH15*0.9*0.85,)</f>
        <v>21803</v>
      </c>
      <c r="CI15" s="10">
        <f>ROUND(BAR!CI15*0.9*0.85,)</f>
        <v>21803</v>
      </c>
      <c r="CJ15" s="10">
        <f>ROUND(BAR!CJ15*0.9*0.85,)</f>
        <v>20655</v>
      </c>
      <c r="CK15" s="10">
        <f>ROUND(BAR!CK15*0.9*0.85,)</f>
        <v>20655</v>
      </c>
      <c r="CL15" s="10">
        <f>ROUND(BAR!CL15*0.9*0.85,)</f>
        <v>20655</v>
      </c>
      <c r="CM15" s="10">
        <f>ROUND(BAR!CM15*0.9*0.85,)</f>
        <v>20655</v>
      </c>
      <c r="CN15" s="10">
        <f>ROUND(BAR!CN15*0.9*0.85,)</f>
        <v>20655</v>
      </c>
      <c r="CO15" s="10">
        <f>ROUND(BAR!CO15*0.9*0.85,)</f>
        <v>21803</v>
      </c>
      <c r="CP15" s="10">
        <f>ROUND(BAR!CP15*0.9*0.85,)</f>
        <v>21803</v>
      </c>
      <c r="CQ15" s="10">
        <f>ROUND(BAR!CQ15*0.9*0.85,)</f>
        <v>20655</v>
      </c>
      <c r="CR15" s="10">
        <f>ROUND(BAR!CR15*0.9*0.85,)</f>
        <v>20655</v>
      </c>
      <c r="CS15" s="10">
        <f>ROUND(BAR!CS15*0.9*0.85,)</f>
        <v>20655</v>
      </c>
      <c r="CT15" s="10">
        <f>ROUND(BAR!CT15*0.9*0.85,)</f>
        <v>20655</v>
      </c>
      <c r="CU15" s="10">
        <f>ROUND(BAR!CU15*0.9*0.85,)</f>
        <v>20655</v>
      </c>
      <c r="CV15" s="10">
        <f>ROUND(BAR!CV15*0.9*0.85,)</f>
        <v>20655</v>
      </c>
      <c r="CW15" s="10">
        <f>ROUND(BAR!CW15*0.9*0.85,)</f>
        <v>20655</v>
      </c>
      <c r="CX15" s="10">
        <f>ROUND(BAR!CX15*0.9*0.85,)</f>
        <v>18360</v>
      </c>
      <c r="CY15" s="10">
        <f>ROUND(BAR!CY15*0.9*0.85,)</f>
        <v>18360</v>
      </c>
      <c r="CZ15" s="10">
        <f>ROUND(BAR!CZ15*0.9*0.85,)</f>
        <v>18360</v>
      </c>
      <c r="DA15" s="10">
        <f>ROUND(BAR!DA15*0.9*0.85,)</f>
        <v>18360</v>
      </c>
      <c r="DB15" s="10">
        <f>ROUND(BAR!DB15*0.9*0.85,)</f>
        <v>18360</v>
      </c>
      <c r="DC15" s="10">
        <f>ROUND(BAR!DC15*0.9*0.85,)</f>
        <v>19508</v>
      </c>
      <c r="DD15" s="10">
        <f>ROUND(BAR!DD15*0.9*0.85,)</f>
        <v>19508</v>
      </c>
      <c r="DE15" s="10">
        <f>ROUND(BAR!DE15*0.9*0.85,)</f>
        <v>18360</v>
      </c>
      <c r="DF15" s="10">
        <f>ROUND(BAR!DF15*0.9*0.85,)</f>
        <v>18360</v>
      </c>
      <c r="DG15" s="10">
        <f>ROUND(BAR!DG15*0.9*0.85,)</f>
        <v>18360</v>
      </c>
      <c r="DH15" s="10">
        <f>ROUND(BAR!DH15*0.9*0.85,)</f>
        <v>18360</v>
      </c>
      <c r="DI15" s="10">
        <f>ROUND(BAR!DI15*0.9*0.85,)</f>
        <v>18360</v>
      </c>
      <c r="DJ15" s="10">
        <f>ROUND(BAR!DJ15*0.9*0.85,)</f>
        <v>19508</v>
      </c>
      <c r="DK15" s="10">
        <f>ROUND(BAR!DK15*0.9*0.85,)</f>
        <v>19508</v>
      </c>
      <c r="DL15" s="10">
        <f>ROUND(BAR!DL15*0.9*0.85,)</f>
        <v>18360</v>
      </c>
      <c r="DM15" s="10">
        <f>ROUND(BAR!DM15*0.9*0.85,)</f>
        <v>18360</v>
      </c>
      <c r="DN15" s="10">
        <f>ROUND(BAR!DN15*0.9*0.85,)</f>
        <v>18360</v>
      </c>
      <c r="DO15" s="10">
        <f>ROUND(BAR!DO15*0.9*0.85,)</f>
        <v>18360</v>
      </c>
      <c r="DP15" s="10">
        <f>ROUND(BAR!DP15*0.9*0.85,)</f>
        <v>18360</v>
      </c>
      <c r="DQ15" s="10">
        <f>ROUND(BAR!DQ15*0.9*0.85,)</f>
        <v>19508</v>
      </c>
      <c r="DR15" s="10">
        <f>ROUND(BAR!DR15*0.9*0.85,)</f>
        <v>19508</v>
      </c>
      <c r="DS15" s="10">
        <f>ROUND(BAR!DS15*0.9*0.85,)</f>
        <v>18360</v>
      </c>
      <c r="DT15" s="10">
        <f>ROUND(BAR!DT15*0.9*0.85,)</f>
        <v>18360</v>
      </c>
      <c r="DU15" s="10">
        <f>ROUND(BAR!DU15*0.9*0.85,)</f>
        <v>18360</v>
      </c>
      <c r="DV15" s="10">
        <f>ROUND(BAR!DV15*0.9*0.85,)</f>
        <v>18360</v>
      </c>
      <c r="DW15" s="10">
        <f>ROUND(BAR!DW15*0.9*0.85,)</f>
        <v>18360</v>
      </c>
      <c r="DX15" s="10">
        <f>ROUND(BAR!DX15*0.9*0.85,)</f>
        <v>18360</v>
      </c>
      <c r="DY15" s="10">
        <f>ROUND(BAR!DY15*0.9*0.85,)</f>
        <v>19508</v>
      </c>
      <c r="DZ15" s="10">
        <f>ROUND(BAR!DZ15*0.9*0.85,)</f>
        <v>19508</v>
      </c>
      <c r="EA15" s="54">
        <f>ROUND(BAR!EA15*0.9*0.85,)</f>
        <v>19508</v>
      </c>
      <c r="EB15" s="54">
        <f>ROUND(BAR!EB15*0.9*0.85,)</f>
        <v>19508</v>
      </c>
      <c r="EC15" s="54">
        <f>ROUND(BAR!EC15*0.9*0.85,)</f>
        <v>19508</v>
      </c>
      <c r="ED15" s="54">
        <f>ROUND(BAR!ED15*0.9*0.85,)</f>
        <v>19508</v>
      </c>
      <c r="EE15" s="10">
        <f>ROUND(BAR!EE15*0.9*0.85,)</f>
        <v>19508</v>
      </c>
      <c r="EF15" s="10">
        <f>ROUND(BAR!EF15*0.9*0.85,)</f>
        <v>19508</v>
      </c>
      <c r="EG15" s="10">
        <f>ROUND(BAR!EG15*0.9*0.85,)</f>
        <v>19508</v>
      </c>
      <c r="EH15" s="10">
        <f>ROUND(BAR!EH15*0.9*0.85,)</f>
        <v>19508</v>
      </c>
      <c r="EI15" s="10">
        <f>ROUND(BAR!EI15*0.9*0.85,)</f>
        <v>19508</v>
      </c>
      <c r="EJ15" s="54">
        <f>ROUND(BAR!EJ15*0.9*0.85,)</f>
        <v>19508</v>
      </c>
      <c r="EK15" s="54">
        <f>ROUND(BAR!EK15*0.9*0.85,)</f>
        <v>19508</v>
      </c>
      <c r="EL15" s="54">
        <f>ROUND(BAR!EL15*0.9*0.85,)</f>
        <v>19508</v>
      </c>
      <c r="EM15" s="54">
        <f>ROUND(BAR!EM15*0.9*0.85,)</f>
        <v>19508</v>
      </c>
      <c r="EN15" s="10">
        <f>ROUND(BAR!EN15*0.9*0.85,)</f>
        <v>19508</v>
      </c>
      <c r="EO15" s="10">
        <f>ROUND(BAR!EO15*0.9*0.85,)</f>
        <v>16142</v>
      </c>
      <c r="EP15" s="10">
        <f>ROUND(BAR!EP15*0.9*0.85,)</f>
        <v>16142</v>
      </c>
      <c r="EQ15" s="10">
        <f>ROUND(BAR!EQ15*0.9*0.85,)</f>
        <v>16142</v>
      </c>
      <c r="ER15" s="10">
        <f>ROUND(BAR!ER15*0.9*0.85,)</f>
        <v>16142</v>
      </c>
      <c r="ES15" s="10">
        <f>ROUND(BAR!ES15*0.9*0.85,)</f>
        <v>16830</v>
      </c>
      <c r="ET15" s="10">
        <f>ROUND(BAR!ET15*0.9*0.85,)</f>
        <v>16830</v>
      </c>
      <c r="EU15" s="10">
        <f>ROUND(BAR!EU15*0.9*0.85,)</f>
        <v>16142</v>
      </c>
      <c r="EV15" s="10">
        <f>ROUND(BAR!EV15*0.9*0.85,)</f>
        <v>16142</v>
      </c>
      <c r="EW15" s="10">
        <f>ROUND(BAR!EW15*0.9*0.85,)</f>
        <v>16142</v>
      </c>
      <c r="EX15" s="10">
        <f>ROUND(BAR!EX15*0.9*0.85,)</f>
        <v>16142</v>
      </c>
      <c r="EY15" s="10">
        <f>ROUND(BAR!EY15*0.9*0.85,)</f>
        <v>16142</v>
      </c>
      <c r="EZ15" s="10">
        <f>ROUND(BAR!EZ15*0.9*0.85,)</f>
        <v>16830</v>
      </c>
      <c r="FA15" s="10">
        <f>ROUND(BAR!FA15*0.9*0.85,)</f>
        <v>16830</v>
      </c>
      <c r="FB15" s="10">
        <f>ROUND(BAR!FB15*0.9*0.85,)</f>
        <v>15606</v>
      </c>
      <c r="FC15" s="10">
        <f>ROUND(BAR!FC15*0.9*0.85,)</f>
        <v>15606</v>
      </c>
      <c r="FD15" s="10">
        <f>ROUND(BAR!FD15*0.9*0.85,)</f>
        <v>15606</v>
      </c>
      <c r="FE15" s="10">
        <f>ROUND(BAR!FE15*0.9*0.85,)</f>
        <v>15606</v>
      </c>
      <c r="FF15" s="10">
        <f>ROUND(BAR!FF15*0.9*0.85,)</f>
        <v>15606</v>
      </c>
      <c r="FG15" s="10">
        <f>ROUND(BAR!FG15*0.9*0.85,)</f>
        <v>16142</v>
      </c>
      <c r="FH15" s="10">
        <f>ROUND(BAR!FH15*0.9*0.85,)</f>
        <v>16142</v>
      </c>
      <c r="FI15" s="10">
        <f>ROUND(BAR!FI15*0.9*0.85,)</f>
        <v>15606</v>
      </c>
      <c r="FJ15" s="10">
        <f>ROUND(BAR!FJ15*0.9*0.85,)</f>
        <v>15606</v>
      </c>
      <c r="FK15" s="10">
        <f>ROUND(BAR!FK15*0.9*0.85,)</f>
        <v>15606</v>
      </c>
      <c r="FL15" s="10">
        <f>ROUND(BAR!FL15*0.9*0.85,)</f>
        <v>15606</v>
      </c>
      <c r="FM15" s="10">
        <f>ROUND(BAR!FM15*0.9*0.85,)</f>
        <v>15606</v>
      </c>
      <c r="FN15" s="10">
        <f>ROUND(BAR!FN15*0.9*0.85,)</f>
        <v>16142</v>
      </c>
      <c r="FO15" s="10">
        <f>ROUND(BAR!FO15*0.9*0.85,)</f>
        <v>16142</v>
      </c>
      <c r="FP15" s="10">
        <f>ROUND(BAR!FP15*0.9*0.85,)</f>
        <v>16142</v>
      </c>
      <c r="FQ15" s="10">
        <f>ROUND(BAR!FQ15*0.9*0.85,)</f>
        <v>16142</v>
      </c>
      <c r="FR15" s="10">
        <f>ROUND(BAR!FR15*0.9*0.85,)</f>
        <v>16142</v>
      </c>
      <c r="FS15" s="10">
        <f>ROUND(BAR!FS15*0.9*0.85,)</f>
        <v>16142</v>
      </c>
      <c r="FT15" s="10">
        <f>ROUND(BAR!FT15*0.9*0.85,)</f>
        <v>16142</v>
      </c>
      <c r="FU15" s="10">
        <f>ROUND(BAR!FU15*0.9*0.85,)</f>
        <v>16142</v>
      </c>
      <c r="FV15" s="10">
        <f>ROUND(BAR!FV15*0.9*0.85,)</f>
        <v>16142</v>
      </c>
      <c r="FW15" s="10">
        <f>ROUND(BAR!FW15*0.9*0.85,)</f>
        <v>15071</v>
      </c>
      <c r="FX15" s="10">
        <f>ROUND(BAR!FX15*0.9*0.85,)</f>
        <v>15071</v>
      </c>
      <c r="FY15" s="10">
        <f>ROUND(BAR!FY15*0.9*0.85,)</f>
        <v>15071</v>
      </c>
      <c r="FZ15" s="10">
        <f>ROUND(BAR!FZ15*0.9*0.85,)</f>
        <v>15071</v>
      </c>
      <c r="GA15" s="10">
        <f>ROUND(BAR!GA15*0.9*0.85,)</f>
        <v>15071</v>
      </c>
      <c r="GB15" s="10">
        <f>ROUND(BAR!GB15*0.9*0.85,)</f>
        <v>15606</v>
      </c>
      <c r="GC15" s="10">
        <f>ROUND(BAR!GC15*0.9*0.85,)</f>
        <v>15606</v>
      </c>
      <c r="GD15" s="10">
        <f>ROUND(BAR!GD15*0.9*0.85,)</f>
        <v>15071</v>
      </c>
      <c r="GE15" s="10">
        <f>ROUND(BAR!GE15*0.9*0.85,)</f>
        <v>15071</v>
      </c>
      <c r="GF15" s="10">
        <f>ROUND(BAR!GF15*0.9*0.85,)</f>
        <v>15071</v>
      </c>
      <c r="GG15" s="10">
        <f>ROUND(BAR!GG15*0.9*0.85,)</f>
        <v>15071</v>
      </c>
      <c r="GH15" s="10">
        <f>ROUND(BAR!GH15*0.9*0.85,)</f>
        <v>15071</v>
      </c>
      <c r="GI15" s="10">
        <f>ROUND(BAR!GI15*0.9*0.85,)</f>
        <v>15606</v>
      </c>
      <c r="GJ15" s="10">
        <f>ROUND(BAR!GJ15*0.9*0.85,)</f>
        <v>15606</v>
      </c>
      <c r="GK15" s="10">
        <f>ROUND(BAR!GK15*0.9*0.85,)</f>
        <v>15071</v>
      </c>
      <c r="GL15" s="10">
        <f>ROUND(BAR!GL15*0.9*0.85,)</f>
        <v>15071</v>
      </c>
      <c r="GM15" s="10">
        <f>ROUND(BAR!GM15*0.9*0.85,)</f>
        <v>15071</v>
      </c>
      <c r="GN15" s="10">
        <f>ROUND(BAR!GN15*0.9*0.85,)</f>
        <v>15071</v>
      </c>
      <c r="GO15" s="10">
        <f>ROUND(BAR!GO15*0.9*0.85,)</f>
        <v>15071</v>
      </c>
      <c r="GP15" s="10">
        <f>ROUND(BAR!GP15*0.9*0.85,)</f>
        <v>15606</v>
      </c>
      <c r="GQ15" s="10">
        <f>ROUND(BAR!GQ15*0.9*0.85,)</f>
        <v>15606</v>
      </c>
      <c r="GR15" s="10">
        <f>ROUND(BAR!GR15*0.9*0.85,)</f>
        <v>15071</v>
      </c>
      <c r="GS15" s="10">
        <f>ROUND(BAR!GS15*0.9*0.85,)</f>
        <v>15071</v>
      </c>
      <c r="GT15" s="10">
        <f>ROUND(BAR!GT15*0.9*0.85,)</f>
        <v>15071</v>
      </c>
      <c r="GU15" s="10">
        <f>ROUND(BAR!GU15*0.9*0.85,)</f>
        <v>15071</v>
      </c>
      <c r="GV15" s="10">
        <f>ROUND(BAR!GV15*0.9*0.85,)</f>
        <v>15071</v>
      </c>
      <c r="GW15" s="10">
        <f>ROUND(BAR!GW15*0.9*0.85,)</f>
        <v>15606</v>
      </c>
      <c r="GX15" s="10">
        <f>ROUND(BAR!GX15*0.9*0.85,)</f>
        <v>15606</v>
      </c>
      <c r="GY15" s="10">
        <f>ROUND(BAR!GY15*0.9*0.85,)</f>
        <v>15071</v>
      </c>
      <c r="GZ15" s="10">
        <f>ROUND(BAR!GZ15*0.9*0.85,)</f>
        <v>15071</v>
      </c>
      <c r="HA15" s="10">
        <f>ROUND(BAR!HA15*0.9*0.85,)</f>
        <v>15071</v>
      </c>
      <c r="HB15" s="10">
        <f>ROUND(BAR!HB15*0.9*0.85,)</f>
        <v>15071</v>
      </c>
      <c r="HC15" s="10">
        <f>ROUND(BAR!HC15*0.9*0.85,)</f>
        <v>15071</v>
      </c>
      <c r="HD15" s="10">
        <f>ROUND(BAR!HD15*0.9*0.85,)</f>
        <v>16830</v>
      </c>
      <c r="HE15" s="10">
        <f>ROUND(BAR!HE15*0.9*0.85,)</f>
        <v>16830</v>
      </c>
      <c r="HF15" s="10">
        <f>ROUND(BAR!HF15*0.9*0.85,)</f>
        <v>16142</v>
      </c>
      <c r="HG15" s="10">
        <f>ROUND(BAR!HG15*0.9*0.85,)</f>
        <v>16142</v>
      </c>
      <c r="HH15" s="10">
        <f>ROUND(BAR!HH15*0.9*0.85,)</f>
        <v>16142</v>
      </c>
      <c r="HI15" s="10">
        <f>ROUND(BAR!HI15*0.9*0.85,)</f>
        <v>16142</v>
      </c>
      <c r="HJ15" s="10">
        <f>ROUND(BAR!HJ15*0.9*0.85,)</f>
        <v>16142</v>
      </c>
      <c r="HK15" s="10">
        <f>ROUND(BAR!HK15*0.9*0.85,)</f>
        <v>19125</v>
      </c>
      <c r="HL15" s="10">
        <f>ROUND(BAR!HL15*0.9*0.85,)</f>
        <v>19125</v>
      </c>
      <c r="HM15" s="10">
        <f>ROUND(BAR!HM15*0.9*0.85,)</f>
        <v>19125</v>
      </c>
      <c r="HN15" s="10">
        <f>ROUND(BAR!HN15*0.9*0.85,)</f>
        <v>19125</v>
      </c>
      <c r="HO15" s="10">
        <f>ROUND(BAR!HO15*0.9*0.85,)</f>
        <v>19125</v>
      </c>
      <c r="HP15" s="10">
        <f>ROUND(BAR!HP15*0.9*0.85,)</f>
        <v>19125</v>
      </c>
      <c r="HQ15" s="10">
        <f>ROUND(BAR!HQ15*0.9*0.85,)</f>
        <v>19125</v>
      </c>
      <c r="HR15" s="10">
        <f>ROUND(BAR!HR15*0.9*0.85,)</f>
        <v>19890</v>
      </c>
      <c r="HS15" s="10">
        <f>ROUND(BAR!HS15*0.9*0.85,)</f>
        <v>19890</v>
      </c>
      <c r="HT15" s="10">
        <f>ROUND(BAR!HT15*0.9*0.85,)</f>
        <v>19890</v>
      </c>
      <c r="HU15" s="10">
        <f>ROUND(BAR!HU15*0.9*0.85,)</f>
        <v>19890</v>
      </c>
    </row>
    <row r="16" spans="1:242" s="7" customFormat="1" x14ac:dyDescent="0.2">
      <c r="A16" s="8">
        <v>2</v>
      </c>
      <c r="B16" s="10">
        <f>ROUND(BAR!B16*0.9*0.85,)</f>
        <v>17978</v>
      </c>
      <c r="C16" s="10">
        <f>ROUND(BAR!C16*0.9*0.85,)</f>
        <v>18743</v>
      </c>
      <c r="D16" s="10">
        <f>ROUND(BAR!D16*0.9*0.85,)</f>
        <v>17595</v>
      </c>
      <c r="E16" s="10">
        <f>ROUND(BAR!E16*0.9*0.85,)</f>
        <v>17595</v>
      </c>
      <c r="F16" s="10">
        <f>ROUND(BAR!F16*0.9*0.85,)</f>
        <v>17595</v>
      </c>
      <c r="G16" s="10">
        <f>ROUND(BAR!G16*0.9*0.85,)</f>
        <v>17595</v>
      </c>
      <c r="H16" s="10">
        <f>ROUND(BAR!H16*0.9*0.85,)</f>
        <v>18743</v>
      </c>
      <c r="I16" s="10">
        <f>ROUND(BAR!I16*0.9*0.85,)</f>
        <v>20655</v>
      </c>
      <c r="J16" s="10">
        <f>ROUND(BAR!J16*0.9*0.85,)</f>
        <v>20655</v>
      </c>
      <c r="K16" s="10">
        <f>ROUND(BAR!K16*0.9*0.85,)</f>
        <v>17978</v>
      </c>
      <c r="L16" s="10">
        <f>ROUND(BAR!L16*0.9*0.85,)</f>
        <v>17978</v>
      </c>
      <c r="M16" s="10">
        <f>ROUND(BAR!M16*0.9*0.85,)</f>
        <v>17978</v>
      </c>
      <c r="N16" s="10">
        <f>ROUND(BAR!N16*0.9*0.85,)</f>
        <v>17978</v>
      </c>
      <c r="O16" s="10">
        <f>ROUND(BAR!O16*0.9*0.85,)</f>
        <v>17978</v>
      </c>
      <c r="P16" s="10">
        <f>ROUND(BAR!P16*0.9*0.85,)</f>
        <v>19508</v>
      </c>
      <c r="Q16" s="10">
        <f>ROUND(BAR!Q16*0.9*0.85,)</f>
        <v>19508</v>
      </c>
      <c r="R16" s="10">
        <f>ROUND(BAR!R16*0.9*0.85,)</f>
        <v>18743</v>
      </c>
      <c r="S16" s="10">
        <f>ROUND(BAR!S16*0.9*0.85,)</f>
        <v>18743</v>
      </c>
      <c r="T16" s="10">
        <f>ROUND(BAR!T16*0.9*0.85,)</f>
        <v>18743</v>
      </c>
      <c r="U16" s="10">
        <f>ROUND(BAR!U16*0.9*0.85,)</f>
        <v>18743</v>
      </c>
      <c r="V16" s="10">
        <f>ROUND(BAR!V16*0.9*0.85,)</f>
        <v>18743</v>
      </c>
      <c r="W16" s="10">
        <f>ROUND(BAR!W16*0.9*0.85,)</f>
        <v>21803</v>
      </c>
      <c r="X16" s="10">
        <f>ROUND(BAR!X16*0.9*0.85,)</f>
        <v>21803</v>
      </c>
      <c r="Y16" s="54">
        <f>ROUND(BAR!Y16*0.9*0.85,)</f>
        <v>21803</v>
      </c>
      <c r="Z16" s="54">
        <f>ROUND(BAR!Z16*0.9*0.85,)</f>
        <v>21803</v>
      </c>
      <c r="AA16" s="54">
        <f>ROUND(BAR!AA16*0.9*0.85,)</f>
        <v>21803</v>
      </c>
      <c r="AB16" s="54">
        <f>ROUND(BAR!AB16*0.9*0.85,)</f>
        <v>21803</v>
      </c>
      <c r="AC16" s="54">
        <f>ROUND(BAR!AC16*0.9*0.85,)</f>
        <v>21803</v>
      </c>
      <c r="AD16" s="10">
        <f>ROUND(BAR!AD16*0.9*0.85,)</f>
        <v>21803</v>
      </c>
      <c r="AE16" s="10">
        <f>ROUND(BAR!AE16*0.9*0.85,)</f>
        <v>21803</v>
      </c>
      <c r="AF16" s="10">
        <f>ROUND(BAR!AF16*0.9*0.85,)</f>
        <v>21803</v>
      </c>
      <c r="AG16" s="10">
        <f>ROUND(BAR!AG16*0.9*0.85,)</f>
        <v>26393</v>
      </c>
      <c r="AH16" s="10">
        <f>ROUND(BAR!AH16*0.9*0.85,)</f>
        <v>26393</v>
      </c>
      <c r="AI16" s="10">
        <f>ROUND(BAR!AI16*0.9*0.85,)</f>
        <v>26393</v>
      </c>
      <c r="AJ16" s="10">
        <f>ROUND(BAR!AJ16*0.9*0.85,)</f>
        <v>26393</v>
      </c>
      <c r="AK16" s="10">
        <f>ROUND(BAR!AK16*0.9*0.85,)</f>
        <v>27923</v>
      </c>
      <c r="AL16" s="10">
        <f>ROUND(BAR!AL16*0.9*0.85,)</f>
        <v>27923</v>
      </c>
      <c r="AM16" s="10">
        <f>ROUND(BAR!AM16*0.9*0.85,)</f>
        <v>27923</v>
      </c>
      <c r="AN16" s="54">
        <f>ROUND(BAR!AN16*0.9*0.85,)</f>
        <v>27923</v>
      </c>
      <c r="AO16" s="54">
        <f>ROUND(BAR!AO16*0.9*0.85,)</f>
        <v>27923</v>
      </c>
      <c r="AP16" s="54">
        <f>ROUND(BAR!AP16*0.9*0.85,)</f>
        <v>27923</v>
      </c>
      <c r="AQ16" s="54">
        <f>ROUND(BAR!AQ16*0.9*0.85,)</f>
        <v>27923</v>
      </c>
      <c r="AR16" s="54">
        <f>ROUND(BAR!AR16*0.9*0.85,)</f>
        <v>27923</v>
      </c>
      <c r="AS16" s="10">
        <f>ROUND(BAR!AS16*0.9*0.85,)</f>
        <v>27923</v>
      </c>
      <c r="AT16" s="10">
        <f>ROUND(BAR!AT16*0.9*0.85,)</f>
        <v>22950</v>
      </c>
      <c r="AU16" s="10">
        <f>ROUND(BAR!AU16*0.9*0.85,)</f>
        <v>22950</v>
      </c>
      <c r="AV16" s="10">
        <f>ROUND(BAR!AV16*0.9*0.85,)</f>
        <v>22950</v>
      </c>
      <c r="AW16" s="10">
        <f>ROUND(BAR!AW16*0.9*0.85,)</f>
        <v>24098</v>
      </c>
      <c r="AX16" s="10">
        <f>ROUND(BAR!AX16*0.9*0.85,)</f>
        <v>24098</v>
      </c>
      <c r="AY16" s="10">
        <f>ROUND(BAR!AY16*0.9*0.85,)</f>
        <v>24098</v>
      </c>
      <c r="AZ16" s="10">
        <f>ROUND(BAR!AZ16*0.9*0.85,)</f>
        <v>24098</v>
      </c>
      <c r="BA16" s="10">
        <f>ROUND(BAR!BA16*0.9*0.85,)</f>
        <v>24098</v>
      </c>
      <c r="BB16" s="10">
        <f>ROUND(BAR!BB16*0.9*0.85,)</f>
        <v>24098</v>
      </c>
      <c r="BC16" s="10">
        <f>ROUND(BAR!BC16*0.9*0.85,)</f>
        <v>24098</v>
      </c>
      <c r="BD16" s="10">
        <f>ROUND(BAR!BD16*0.9*0.85,)</f>
        <v>24098</v>
      </c>
      <c r="BE16" s="10">
        <f>ROUND(BAR!BE16*0.9*0.85,)</f>
        <v>26393</v>
      </c>
      <c r="BF16" s="10">
        <f>ROUND(BAR!BF16*0.9*0.85,)</f>
        <v>26393</v>
      </c>
      <c r="BG16" s="10">
        <f>ROUND(BAR!BG16*0.9*0.85,)</f>
        <v>22950</v>
      </c>
      <c r="BH16" s="10">
        <f>ROUND(BAR!BH16*0.9*0.85,)</f>
        <v>22950</v>
      </c>
      <c r="BI16" s="10">
        <f>ROUND(BAR!BI16*0.9*0.85,)</f>
        <v>22950</v>
      </c>
      <c r="BJ16" s="10">
        <f>ROUND(BAR!BJ16*0.9*0.85,)</f>
        <v>22950</v>
      </c>
      <c r="BK16" s="10">
        <f>ROUND(BAR!BK16*0.9*0.85,)</f>
        <v>25245</v>
      </c>
      <c r="BL16" s="10">
        <f>ROUND(BAR!BL16*0.9*0.85,)</f>
        <v>25245</v>
      </c>
      <c r="BM16" s="10">
        <f>ROUND(BAR!BM16*0.9*0.85,)</f>
        <v>25245</v>
      </c>
      <c r="BN16" s="10">
        <f>ROUND(BAR!BN16*0.9*0.85,)</f>
        <v>25245</v>
      </c>
      <c r="BO16" s="10">
        <f>ROUND(BAR!BO16*0.9*0.85,)</f>
        <v>22950</v>
      </c>
      <c r="BP16" s="10">
        <f>ROUND(BAR!BP16*0.9*0.85,)</f>
        <v>22950</v>
      </c>
      <c r="BQ16" s="10">
        <f>ROUND(BAR!BQ16*0.9*0.85,)</f>
        <v>22950</v>
      </c>
      <c r="BR16" s="10">
        <f>ROUND(BAR!BR16*0.9*0.85,)</f>
        <v>22950</v>
      </c>
      <c r="BS16" s="10">
        <f>ROUND(BAR!BS16*0.9*0.85,)</f>
        <v>22950</v>
      </c>
      <c r="BT16" s="10">
        <f>ROUND(BAR!BT16*0.9*0.85,)</f>
        <v>24098</v>
      </c>
      <c r="BU16" s="10">
        <f>ROUND(BAR!BU16*0.9*0.85,)</f>
        <v>24098</v>
      </c>
      <c r="BV16" s="10">
        <f>ROUND(BAR!BV16*0.9*0.85,)</f>
        <v>22950</v>
      </c>
      <c r="BW16" s="10">
        <f>ROUND(BAR!BW16*0.9*0.85,)</f>
        <v>22950</v>
      </c>
      <c r="BX16" s="10">
        <f>ROUND(BAR!BX16*0.9*0.85,)</f>
        <v>22950</v>
      </c>
      <c r="BY16" s="10">
        <f>ROUND(BAR!BY16*0.9*0.85,)</f>
        <v>22950</v>
      </c>
      <c r="BZ16" s="10">
        <f>ROUND(BAR!BZ16*0.9*0.85,)</f>
        <v>22950</v>
      </c>
      <c r="CA16" s="10">
        <f>ROUND(BAR!CA16*0.9*0.85,)</f>
        <v>24098</v>
      </c>
      <c r="CB16" s="10">
        <f>ROUND(BAR!CB16*0.9*0.85,)</f>
        <v>24098</v>
      </c>
      <c r="CC16" s="10">
        <f>ROUND(BAR!CC16*0.9*0.85,)</f>
        <v>22950</v>
      </c>
      <c r="CD16" s="10">
        <f>ROUND(BAR!CD16*0.9*0.85,)</f>
        <v>22950</v>
      </c>
      <c r="CE16" s="10">
        <f>ROUND(BAR!CE16*0.9*0.85,)</f>
        <v>22950</v>
      </c>
      <c r="CF16" s="10">
        <f>ROUND(BAR!CF16*0.9*0.85,)</f>
        <v>22950</v>
      </c>
      <c r="CG16" s="10">
        <f>ROUND(BAR!CG16*0.9*0.85,)</f>
        <v>22950</v>
      </c>
      <c r="CH16" s="10">
        <f>ROUND(BAR!CH16*0.9*0.85,)</f>
        <v>24098</v>
      </c>
      <c r="CI16" s="10">
        <f>ROUND(BAR!CI16*0.9*0.85,)</f>
        <v>24098</v>
      </c>
      <c r="CJ16" s="10">
        <f>ROUND(BAR!CJ16*0.9*0.85,)</f>
        <v>22950</v>
      </c>
      <c r="CK16" s="10">
        <f>ROUND(BAR!CK16*0.9*0.85,)</f>
        <v>22950</v>
      </c>
      <c r="CL16" s="10">
        <f>ROUND(BAR!CL16*0.9*0.85,)</f>
        <v>22950</v>
      </c>
      <c r="CM16" s="10">
        <f>ROUND(BAR!CM16*0.9*0.85,)</f>
        <v>22950</v>
      </c>
      <c r="CN16" s="10">
        <f>ROUND(BAR!CN16*0.9*0.85,)</f>
        <v>22950</v>
      </c>
      <c r="CO16" s="10">
        <f>ROUND(BAR!CO16*0.9*0.85,)</f>
        <v>24098</v>
      </c>
      <c r="CP16" s="10">
        <f>ROUND(BAR!CP16*0.9*0.85,)</f>
        <v>24098</v>
      </c>
      <c r="CQ16" s="10">
        <f>ROUND(BAR!CQ16*0.9*0.85,)</f>
        <v>22950</v>
      </c>
      <c r="CR16" s="10">
        <f>ROUND(BAR!CR16*0.9*0.85,)</f>
        <v>22950</v>
      </c>
      <c r="CS16" s="10">
        <f>ROUND(BAR!CS16*0.9*0.85,)</f>
        <v>22950</v>
      </c>
      <c r="CT16" s="10">
        <f>ROUND(BAR!CT16*0.9*0.85,)</f>
        <v>22950</v>
      </c>
      <c r="CU16" s="10">
        <f>ROUND(BAR!CU16*0.9*0.85,)</f>
        <v>22950</v>
      </c>
      <c r="CV16" s="10">
        <f>ROUND(BAR!CV16*0.9*0.85,)</f>
        <v>22950</v>
      </c>
      <c r="CW16" s="10">
        <f>ROUND(BAR!CW16*0.9*0.85,)</f>
        <v>22950</v>
      </c>
      <c r="CX16" s="10">
        <f>ROUND(BAR!CX16*0.9*0.85,)</f>
        <v>20655</v>
      </c>
      <c r="CY16" s="10">
        <f>ROUND(BAR!CY16*0.9*0.85,)</f>
        <v>20655</v>
      </c>
      <c r="CZ16" s="10">
        <f>ROUND(BAR!CZ16*0.9*0.85,)</f>
        <v>20655</v>
      </c>
      <c r="DA16" s="10">
        <f>ROUND(BAR!DA16*0.9*0.85,)</f>
        <v>20655</v>
      </c>
      <c r="DB16" s="10">
        <f>ROUND(BAR!DB16*0.9*0.85,)</f>
        <v>20655</v>
      </c>
      <c r="DC16" s="10">
        <f>ROUND(BAR!DC16*0.9*0.85,)</f>
        <v>21803</v>
      </c>
      <c r="DD16" s="10">
        <f>ROUND(BAR!DD16*0.9*0.85,)</f>
        <v>21803</v>
      </c>
      <c r="DE16" s="10">
        <f>ROUND(BAR!DE16*0.9*0.85,)</f>
        <v>20655</v>
      </c>
      <c r="DF16" s="10">
        <f>ROUND(BAR!DF16*0.9*0.85,)</f>
        <v>20655</v>
      </c>
      <c r="DG16" s="10">
        <f>ROUND(BAR!DG16*0.9*0.85,)</f>
        <v>20655</v>
      </c>
      <c r="DH16" s="10">
        <f>ROUND(BAR!DH16*0.9*0.85,)</f>
        <v>20655</v>
      </c>
      <c r="DI16" s="10">
        <f>ROUND(BAR!DI16*0.9*0.85,)</f>
        <v>20655</v>
      </c>
      <c r="DJ16" s="10">
        <f>ROUND(BAR!DJ16*0.9*0.85,)</f>
        <v>21803</v>
      </c>
      <c r="DK16" s="10">
        <f>ROUND(BAR!DK16*0.9*0.85,)</f>
        <v>21803</v>
      </c>
      <c r="DL16" s="10">
        <f>ROUND(BAR!DL16*0.9*0.85,)</f>
        <v>20655</v>
      </c>
      <c r="DM16" s="10">
        <f>ROUND(BAR!DM16*0.9*0.85,)</f>
        <v>20655</v>
      </c>
      <c r="DN16" s="10">
        <f>ROUND(BAR!DN16*0.9*0.85,)</f>
        <v>20655</v>
      </c>
      <c r="DO16" s="10">
        <f>ROUND(BAR!DO16*0.9*0.85,)</f>
        <v>20655</v>
      </c>
      <c r="DP16" s="10">
        <f>ROUND(BAR!DP16*0.9*0.85,)</f>
        <v>20655</v>
      </c>
      <c r="DQ16" s="10">
        <f>ROUND(BAR!DQ16*0.9*0.85,)</f>
        <v>21803</v>
      </c>
      <c r="DR16" s="10">
        <f>ROUND(BAR!DR16*0.9*0.85,)</f>
        <v>21803</v>
      </c>
      <c r="DS16" s="10">
        <f>ROUND(BAR!DS16*0.9*0.85,)</f>
        <v>20655</v>
      </c>
      <c r="DT16" s="10">
        <f>ROUND(BAR!DT16*0.9*0.85,)</f>
        <v>20655</v>
      </c>
      <c r="DU16" s="10">
        <f>ROUND(BAR!DU16*0.9*0.85,)</f>
        <v>20655</v>
      </c>
      <c r="DV16" s="10">
        <f>ROUND(BAR!DV16*0.9*0.85,)</f>
        <v>20655</v>
      </c>
      <c r="DW16" s="10">
        <f>ROUND(BAR!DW16*0.9*0.85,)</f>
        <v>20655</v>
      </c>
      <c r="DX16" s="10">
        <f>ROUND(BAR!DX16*0.9*0.85,)</f>
        <v>20655</v>
      </c>
      <c r="DY16" s="10">
        <f>ROUND(BAR!DY16*0.9*0.85,)</f>
        <v>21803</v>
      </c>
      <c r="DZ16" s="10">
        <f>ROUND(BAR!DZ16*0.9*0.85,)</f>
        <v>21803</v>
      </c>
      <c r="EA16" s="54">
        <f>ROUND(BAR!EA16*0.9*0.85,)</f>
        <v>21803</v>
      </c>
      <c r="EB16" s="54">
        <f>ROUND(BAR!EB16*0.9*0.85,)</f>
        <v>21803</v>
      </c>
      <c r="EC16" s="54">
        <f>ROUND(BAR!EC16*0.9*0.85,)</f>
        <v>21803</v>
      </c>
      <c r="ED16" s="54">
        <f>ROUND(BAR!ED16*0.9*0.85,)</f>
        <v>21803</v>
      </c>
      <c r="EE16" s="10">
        <f>ROUND(BAR!EE16*0.9*0.85,)</f>
        <v>21803</v>
      </c>
      <c r="EF16" s="10">
        <f>ROUND(BAR!EF16*0.9*0.85,)</f>
        <v>21803</v>
      </c>
      <c r="EG16" s="10">
        <f>ROUND(BAR!EG16*0.9*0.85,)</f>
        <v>21803</v>
      </c>
      <c r="EH16" s="10">
        <f>ROUND(BAR!EH16*0.9*0.85,)</f>
        <v>21803</v>
      </c>
      <c r="EI16" s="10">
        <f>ROUND(BAR!EI16*0.9*0.85,)</f>
        <v>21803</v>
      </c>
      <c r="EJ16" s="54">
        <f>ROUND(BAR!EJ16*0.9*0.85,)</f>
        <v>21803</v>
      </c>
      <c r="EK16" s="54">
        <f>ROUND(BAR!EK16*0.9*0.85,)</f>
        <v>21803</v>
      </c>
      <c r="EL16" s="54">
        <f>ROUND(BAR!EL16*0.9*0.85,)</f>
        <v>21803</v>
      </c>
      <c r="EM16" s="54">
        <f>ROUND(BAR!EM16*0.9*0.85,)</f>
        <v>21803</v>
      </c>
      <c r="EN16" s="10">
        <f>ROUND(BAR!EN16*0.9*0.85,)</f>
        <v>21803</v>
      </c>
      <c r="EO16" s="10">
        <f>ROUND(BAR!EO16*0.9*0.85,)</f>
        <v>18437</v>
      </c>
      <c r="EP16" s="10">
        <f>ROUND(BAR!EP16*0.9*0.85,)</f>
        <v>18437</v>
      </c>
      <c r="EQ16" s="10">
        <f>ROUND(BAR!EQ16*0.9*0.85,)</f>
        <v>18437</v>
      </c>
      <c r="ER16" s="10">
        <f>ROUND(BAR!ER16*0.9*0.85,)</f>
        <v>18437</v>
      </c>
      <c r="ES16" s="10">
        <f>ROUND(BAR!ES16*0.9*0.85,)</f>
        <v>19125</v>
      </c>
      <c r="ET16" s="10">
        <f>ROUND(BAR!ET16*0.9*0.85,)</f>
        <v>19125</v>
      </c>
      <c r="EU16" s="10">
        <f>ROUND(BAR!EU16*0.9*0.85,)</f>
        <v>18437</v>
      </c>
      <c r="EV16" s="10">
        <f>ROUND(BAR!EV16*0.9*0.85,)</f>
        <v>18437</v>
      </c>
      <c r="EW16" s="10">
        <f>ROUND(BAR!EW16*0.9*0.85,)</f>
        <v>18437</v>
      </c>
      <c r="EX16" s="10">
        <f>ROUND(BAR!EX16*0.9*0.85,)</f>
        <v>18437</v>
      </c>
      <c r="EY16" s="10">
        <f>ROUND(BAR!EY16*0.9*0.85,)</f>
        <v>18437</v>
      </c>
      <c r="EZ16" s="10">
        <f>ROUND(BAR!EZ16*0.9*0.85,)</f>
        <v>19125</v>
      </c>
      <c r="FA16" s="10">
        <f>ROUND(BAR!FA16*0.9*0.85,)</f>
        <v>19125</v>
      </c>
      <c r="FB16" s="10">
        <f>ROUND(BAR!FB16*0.9*0.85,)</f>
        <v>17901</v>
      </c>
      <c r="FC16" s="10">
        <f>ROUND(BAR!FC16*0.9*0.85,)</f>
        <v>17901</v>
      </c>
      <c r="FD16" s="10">
        <f>ROUND(BAR!FD16*0.9*0.85,)</f>
        <v>17901</v>
      </c>
      <c r="FE16" s="10">
        <f>ROUND(BAR!FE16*0.9*0.85,)</f>
        <v>17901</v>
      </c>
      <c r="FF16" s="10">
        <f>ROUND(BAR!FF16*0.9*0.85,)</f>
        <v>17901</v>
      </c>
      <c r="FG16" s="10">
        <f>ROUND(BAR!FG16*0.9*0.85,)</f>
        <v>18437</v>
      </c>
      <c r="FH16" s="10">
        <f>ROUND(BAR!FH16*0.9*0.85,)</f>
        <v>18437</v>
      </c>
      <c r="FI16" s="10">
        <f>ROUND(BAR!FI16*0.9*0.85,)</f>
        <v>17901</v>
      </c>
      <c r="FJ16" s="10">
        <f>ROUND(BAR!FJ16*0.9*0.85,)</f>
        <v>17901</v>
      </c>
      <c r="FK16" s="10">
        <f>ROUND(BAR!FK16*0.9*0.85,)</f>
        <v>17901</v>
      </c>
      <c r="FL16" s="10">
        <f>ROUND(BAR!FL16*0.9*0.85,)</f>
        <v>17901</v>
      </c>
      <c r="FM16" s="10">
        <f>ROUND(BAR!FM16*0.9*0.85,)</f>
        <v>17901</v>
      </c>
      <c r="FN16" s="10">
        <f>ROUND(BAR!FN16*0.9*0.85,)</f>
        <v>18437</v>
      </c>
      <c r="FO16" s="10">
        <f>ROUND(BAR!FO16*0.9*0.85,)</f>
        <v>18437</v>
      </c>
      <c r="FP16" s="10">
        <f>ROUND(BAR!FP16*0.9*0.85,)</f>
        <v>18437</v>
      </c>
      <c r="FQ16" s="10">
        <f>ROUND(BAR!FQ16*0.9*0.85,)</f>
        <v>18437</v>
      </c>
      <c r="FR16" s="10">
        <f>ROUND(BAR!FR16*0.9*0.85,)</f>
        <v>18437</v>
      </c>
      <c r="FS16" s="10">
        <f>ROUND(BAR!FS16*0.9*0.85,)</f>
        <v>18437</v>
      </c>
      <c r="FT16" s="10">
        <f>ROUND(BAR!FT16*0.9*0.85,)</f>
        <v>18437</v>
      </c>
      <c r="FU16" s="10">
        <f>ROUND(BAR!FU16*0.9*0.85,)</f>
        <v>18437</v>
      </c>
      <c r="FV16" s="10">
        <f>ROUND(BAR!FV16*0.9*0.85,)</f>
        <v>18437</v>
      </c>
      <c r="FW16" s="10">
        <f>ROUND(BAR!FW16*0.9*0.85,)</f>
        <v>17366</v>
      </c>
      <c r="FX16" s="10">
        <f>ROUND(BAR!FX16*0.9*0.85,)</f>
        <v>17366</v>
      </c>
      <c r="FY16" s="10">
        <f>ROUND(BAR!FY16*0.9*0.85,)</f>
        <v>17366</v>
      </c>
      <c r="FZ16" s="10">
        <f>ROUND(BAR!FZ16*0.9*0.85,)</f>
        <v>17366</v>
      </c>
      <c r="GA16" s="10">
        <f>ROUND(BAR!GA16*0.9*0.85,)</f>
        <v>17366</v>
      </c>
      <c r="GB16" s="10">
        <f>ROUND(BAR!GB16*0.9*0.85,)</f>
        <v>17901</v>
      </c>
      <c r="GC16" s="10">
        <f>ROUND(BAR!GC16*0.9*0.85,)</f>
        <v>17901</v>
      </c>
      <c r="GD16" s="10">
        <f>ROUND(BAR!GD16*0.9*0.85,)</f>
        <v>17366</v>
      </c>
      <c r="GE16" s="10">
        <f>ROUND(BAR!GE16*0.9*0.85,)</f>
        <v>17366</v>
      </c>
      <c r="GF16" s="10">
        <f>ROUND(BAR!GF16*0.9*0.85,)</f>
        <v>17366</v>
      </c>
      <c r="GG16" s="10">
        <f>ROUND(BAR!GG16*0.9*0.85,)</f>
        <v>17366</v>
      </c>
      <c r="GH16" s="10">
        <f>ROUND(BAR!GH16*0.9*0.85,)</f>
        <v>17366</v>
      </c>
      <c r="GI16" s="10">
        <f>ROUND(BAR!GI16*0.9*0.85,)</f>
        <v>17901</v>
      </c>
      <c r="GJ16" s="10">
        <f>ROUND(BAR!GJ16*0.9*0.85,)</f>
        <v>17901</v>
      </c>
      <c r="GK16" s="10">
        <f>ROUND(BAR!GK16*0.9*0.85,)</f>
        <v>17366</v>
      </c>
      <c r="GL16" s="10">
        <f>ROUND(BAR!GL16*0.9*0.85,)</f>
        <v>17366</v>
      </c>
      <c r="GM16" s="10">
        <f>ROUND(BAR!GM16*0.9*0.85,)</f>
        <v>17366</v>
      </c>
      <c r="GN16" s="10">
        <f>ROUND(BAR!GN16*0.9*0.85,)</f>
        <v>17366</v>
      </c>
      <c r="GO16" s="10">
        <f>ROUND(BAR!GO16*0.9*0.85,)</f>
        <v>17366</v>
      </c>
      <c r="GP16" s="10">
        <f>ROUND(BAR!GP16*0.9*0.85,)</f>
        <v>17901</v>
      </c>
      <c r="GQ16" s="10">
        <f>ROUND(BAR!GQ16*0.9*0.85,)</f>
        <v>17901</v>
      </c>
      <c r="GR16" s="10">
        <f>ROUND(BAR!GR16*0.9*0.85,)</f>
        <v>17366</v>
      </c>
      <c r="GS16" s="10">
        <f>ROUND(BAR!GS16*0.9*0.85,)</f>
        <v>17366</v>
      </c>
      <c r="GT16" s="10">
        <f>ROUND(BAR!GT16*0.9*0.85,)</f>
        <v>17366</v>
      </c>
      <c r="GU16" s="10">
        <f>ROUND(BAR!GU16*0.9*0.85,)</f>
        <v>17366</v>
      </c>
      <c r="GV16" s="10">
        <f>ROUND(BAR!GV16*0.9*0.85,)</f>
        <v>17366</v>
      </c>
      <c r="GW16" s="10">
        <f>ROUND(BAR!GW16*0.9*0.85,)</f>
        <v>17901</v>
      </c>
      <c r="GX16" s="10">
        <f>ROUND(BAR!GX16*0.9*0.85,)</f>
        <v>17901</v>
      </c>
      <c r="GY16" s="10">
        <f>ROUND(BAR!GY16*0.9*0.85,)</f>
        <v>17366</v>
      </c>
      <c r="GZ16" s="10">
        <f>ROUND(BAR!GZ16*0.9*0.85,)</f>
        <v>17366</v>
      </c>
      <c r="HA16" s="10">
        <f>ROUND(BAR!HA16*0.9*0.85,)</f>
        <v>17366</v>
      </c>
      <c r="HB16" s="10">
        <f>ROUND(BAR!HB16*0.9*0.85,)</f>
        <v>17366</v>
      </c>
      <c r="HC16" s="10">
        <f>ROUND(BAR!HC16*0.9*0.85,)</f>
        <v>17366</v>
      </c>
      <c r="HD16" s="10">
        <f>ROUND(BAR!HD16*0.9*0.85,)</f>
        <v>19125</v>
      </c>
      <c r="HE16" s="10">
        <f>ROUND(BAR!HE16*0.9*0.85,)</f>
        <v>19125</v>
      </c>
      <c r="HF16" s="10">
        <f>ROUND(BAR!HF16*0.9*0.85,)</f>
        <v>18437</v>
      </c>
      <c r="HG16" s="10">
        <f>ROUND(BAR!HG16*0.9*0.85,)</f>
        <v>18437</v>
      </c>
      <c r="HH16" s="10">
        <f>ROUND(BAR!HH16*0.9*0.85,)</f>
        <v>18437</v>
      </c>
      <c r="HI16" s="10">
        <f>ROUND(BAR!HI16*0.9*0.85,)</f>
        <v>18437</v>
      </c>
      <c r="HJ16" s="10">
        <f>ROUND(BAR!HJ16*0.9*0.85,)</f>
        <v>18437</v>
      </c>
      <c r="HK16" s="10">
        <f>ROUND(BAR!HK16*0.9*0.85,)</f>
        <v>21420</v>
      </c>
      <c r="HL16" s="10">
        <f>ROUND(BAR!HL16*0.9*0.85,)</f>
        <v>21420</v>
      </c>
      <c r="HM16" s="10">
        <f>ROUND(BAR!HM16*0.9*0.85,)</f>
        <v>21420</v>
      </c>
      <c r="HN16" s="10">
        <f>ROUND(BAR!HN16*0.9*0.85,)</f>
        <v>21420</v>
      </c>
      <c r="HO16" s="10">
        <f>ROUND(BAR!HO16*0.9*0.85,)</f>
        <v>21420</v>
      </c>
      <c r="HP16" s="10">
        <f>ROUND(BAR!HP16*0.9*0.85,)</f>
        <v>21420</v>
      </c>
      <c r="HQ16" s="10">
        <f>ROUND(BAR!HQ16*0.9*0.85,)</f>
        <v>21420</v>
      </c>
      <c r="HR16" s="10">
        <f>ROUND(BAR!HR16*0.9*0.85,)</f>
        <v>22185</v>
      </c>
      <c r="HS16" s="10">
        <f>ROUND(BAR!HS16*0.9*0.85,)</f>
        <v>22185</v>
      </c>
      <c r="HT16" s="10">
        <f>ROUND(BAR!HT16*0.9*0.85,)</f>
        <v>22185</v>
      </c>
      <c r="HU16" s="10">
        <f>ROUND(BAR!HU16*0.9*0.85,)</f>
        <v>22185</v>
      </c>
    </row>
    <row r="17" spans="1:229" s="7" customFormat="1" x14ac:dyDescent="0.2">
      <c r="A17" s="6" t="s">
        <v>8</v>
      </c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54"/>
      <c r="Z17" s="54"/>
      <c r="AA17" s="54"/>
      <c r="AB17" s="54"/>
      <c r="AC17" s="54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54"/>
      <c r="AO17" s="54"/>
      <c r="AP17" s="54"/>
      <c r="AQ17" s="54"/>
      <c r="AR17" s="54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54"/>
      <c r="EB17" s="54"/>
      <c r="EC17" s="54"/>
      <c r="ED17" s="54"/>
      <c r="EE17" s="10"/>
      <c r="EF17" s="10"/>
      <c r="EG17" s="10"/>
      <c r="EH17" s="10"/>
      <c r="EI17" s="10"/>
      <c r="EJ17" s="54"/>
      <c r="EK17" s="54"/>
      <c r="EL17" s="54"/>
      <c r="EM17" s="54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  <c r="GJ17" s="10"/>
      <c r="GK17" s="10"/>
      <c r="GL17" s="10"/>
      <c r="GM17" s="10"/>
      <c r="GN17" s="10"/>
      <c r="GO17" s="10"/>
      <c r="GP17" s="10"/>
      <c r="GQ17" s="10"/>
      <c r="GR17" s="10"/>
      <c r="GS17" s="10"/>
      <c r="GT17" s="10"/>
      <c r="GU17" s="10"/>
      <c r="GV17" s="10"/>
      <c r="GW17" s="10"/>
      <c r="GX17" s="10"/>
      <c r="GY17" s="10"/>
      <c r="GZ17" s="10"/>
      <c r="HA17" s="10"/>
      <c r="HB17" s="10"/>
      <c r="HC17" s="10"/>
      <c r="HD17" s="10"/>
      <c r="HE17" s="10"/>
      <c r="HF17" s="10"/>
      <c r="HG17" s="10"/>
      <c r="HH17" s="10"/>
      <c r="HI17" s="10"/>
      <c r="HJ17" s="10"/>
      <c r="HK17" s="10"/>
      <c r="HL17" s="10"/>
      <c r="HM17" s="10"/>
      <c r="HN17" s="10"/>
      <c r="HO17" s="10"/>
      <c r="HP17" s="10"/>
      <c r="HQ17" s="10"/>
      <c r="HR17" s="10"/>
      <c r="HS17" s="10"/>
      <c r="HT17" s="10"/>
      <c r="HU17" s="10"/>
    </row>
    <row r="18" spans="1:229" s="7" customFormat="1" x14ac:dyDescent="0.2">
      <c r="A18" s="8">
        <v>1</v>
      </c>
      <c r="B18" s="10">
        <f>ROUND(BAR!B18*0.9*0.85,)</f>
        <v>17213</v>
      </c>
      <c r="C18" s="10">
        <f>ROUND(BAR!C18*0.9*0.85,)</f>
        <v>17978</v>
      </c>
      <c r="D18" s="10">
        <f>ROUND(BAR!D18*0.9*0.85,)</f>
        <v>16830</v>
      </c>
      <c r="E18" s="10">
        <f>ROUND(BAR!E18*0.9*0.85,)</f>
        <v>16830</v>
      </c>
      <c r="F18" s="10">
        <f>ROUND(BAR!F18*0.9*0.85,)</f>
        <v>16830</v>
      </c>
      <c r="G18" s="10">
        <f>ROUND(BAR!G18*0.9*0.85,)</f>
        <v>16830</v>
      </c>
      <c r="H18" s="10">
        <f>ROUND(BAR!H18*0.9*0.85,)</f>
        <v>17978</v>
      </c>
      <c r="I18" s="10">
        <f>ROUND(BAR!I18*0.9*0.85,)</f>
        <v>19890</v>
      </c>
      <c r="J18" s="10">
        <f>ROUND(BAR!J18*0.9*0.85,)</f>
        <v>19890</v>
      </c>
      <c r="K18" s="10">
        <f>ROUND(BAR!K18*0.9*0.85,)</f>
        <v>17213</v>
      </c>
      <c r="L18" s="10">
        <f>ROUND(BAR!L18*0.9*0.85,)</f>
        <v>17213</v>
      </c>
      <c r="M18" s="10">
        <f>ROUND(BAR!M18*0.9*0.85,)</f>
        <v>17213</v>
      </c>
      <c r="N18" s="10">
        <f>ROUND(BAR!N18*0.9*0.85,)</f>
        <v>17213</v>
      </c>
      <c r="O18" s="10">
        <f>ROUND(BAR!O18*0.9*0.85,)</f>
        <v>17213</v>
      </c>
      <c r="P18" s="10">
        <f>ROUND(BAR!P18*0.9*0.85,)</f>
        <v>18743</v>
      </c>
      <c r="Q18" s="10">
        <f>ROUND(BAR!Q18*0.9*0.85,)</f>
        <v>18743</v>
      </c>
      <c r="R18" s="10">
        <f>ROUND(BAR!R18*0.9*0.85,)</f>
        <v>17978</v>
      </c>
      <c r="S18" s="10">
        <f>ROUND(BAR!S18*0.9*0.85,)</f>
        <v>17978</v>
      </c>
      <c r="T18" s="10">
        <f>ROUND(BAR!T18*0.9*0.85,)</f>
        <v>17978</v>
      </c>
      <c r="U18" s="10">
        <f>ROUND(BAR!U18*0.9*0.85,)</f>
        <v>17978</v>
      </c>
      <c r="V18" s="10">
        <f>ROUND(BAR!V18*0.9*0.85,)</f>
        <v>17978</v>
      </c>
      <c r="W18" s="10">
        <f>ROUND(BAR!W18*0.9*0.85,)</f>
        <v>21038</v>
      </c>
      <c r="X18" s="10">
        <f>ROUND(BAR!X18*0.9*0.85,)</f>
        <v>21038</v>
      </c>
      <c r="Y18" s="54">
        <f>ROUND(BAR!Y18*0.9*0.85,)</f>
        <v>21038</v>
      </c>
      <c r="Z18" s="54">
        <f>ROUND(BAR!Z18*0.9*0.85,)</f>
        <v>21038</v>
      </c>
      <c r="AA18" s="54">
        <f>ROUND(BAR!AA18*0.9*0.85,)</f>
        <v>21038</v>
      </c>
      <c r="AB18" s="54">
        <f>ROUND(BAR!AB18*0.9*0.85,)</f>
        <v>21038</v>
      </c>
      <c r="AC18" s="54">
        <f>ROUND(BAR!AC18*0.9*0.85,)</f>
        <v>21038</v>
      </c>
      <c r="AD18" s="10">
        <f>ROUND(BAR!AD18*0.9*0.85,)</f>
        <v>21038</v>
      </c>
      <c r="AE18" s="10">
        <f>ROUND(BAR!AE18*0.9*0.85,)</f>
        <v>21038</v>
      </c>
      <c r="AF18" s="10">
        <f>ROUND(BAR!AF18*0.9*0.85,)</f>
        <v>21038</v>
      </c>
      <c r="AG18" s="10">
        <f>ROUND(BAR!AG18*0.9*0.85,)</f>
        <v>25628</v>
      </c>
      <c r="AH18" s="10">
        <f>ROUND(BAR!AH18*0.9*0.85,)</f>
        <v>25628</v>
      </c>
      <c r="AI18" s="10">
        <f>ROUND(BAR!AI18*0.9*0.85,)</f>
        <v>25628</v>
      </c>
      <c r="AJ18" s="10">
        <f>ROUND(BAR!AJ18*0.9*0.85,)</f>
        <v>25628</v>
      </c>
      <c r="AK18" s="10">
        <f>ROUND(BAR!AK18*0.9*0.85,)</f>
        <v>27158</v>
      </c>
      <c r="AL18" s="10">
        <f>ROUND(BAR!AL18*0.9*0.85,)</f>
        <v>27158</v>
      </c>
      <c r="AM18" s="10">
        <f>ROUND(BAR!AM18*0.9*0.85,)</f>
        <v>27158</v>
      </c>
      <c r="AN18" s="54">
        <f>ROUND(BAR!AN18*0.9*0.85,)</f>
        <v>27158</v>
      </c>
      <c r="AO18" s="54">
        <f>ROUND(BAR!AO18*0.9*0.85,)</f>
        <v>27158</v>
      </c>
      <c r="AP18" s="54">
        <f>ROUND(BAR!AP18*0.9*0.85,)</f>
        <v>27158</v>
      </c>
      <c r="AQ18" s="54">
        <f>ROUND(BAR!AQ18*0.9*0.85,)</f>
        <v>27158</v>
      </c>
      <c r="AR18" s="54">
        <f>ROUND(BAR!AR18*0.9*0.85,)</f>
        <v>27158</v>
      </c>
      <c r="AS18" s="10">
        <f>ROUND(BAR!AS18*0.9*0.85,)</f>
        <v>27158</v>
      </c>
      <c r="AT18" s="10">
        <f>ROUND(BAR!AT18*0.9*0.85,)</f>
        <v>22185</v>
      </c>
      <c r="AU18" s="10">
        <f>ROUND(BAR!AU18*0.9*0.85,)</f>
        <v>22185</v>
      </c>
      <c r="AV18" s="10">
        <f>ROUND(BAR!AV18*0.9*0.85,)</f>
        <v>22185</v>
      </c>
      <c r="AW18" s="10">
        <f>ROUND(BAR!AW18*0.9*0.85,)</f>
        <v>23333</v>
      </c>
      <c r="AX18" s="10">
        <f>ROUND(BAR!AX18*0.9*0.85,)</f>
        <v>23333</v>
      </c>
      <c r="AY18" s="10">
        <f>ROUND(BAR!AY18*0.9*0.85,)</f>
        <v>23333</v>
      </c>
      <c r="AZ18" s="10">
        <f>ROUND(BAR!AZ18*0.9*0.85,)</f>
        <v>23333</v>
      </c>
      <c r="BA18" s="10">
        <f>ROUND(BAR!BA18*0.9*0.85,)</f>
        <v>23333</v>
      </c>
      <c r="BB18" s="10">
        <f>ROUND(BAR!BB18*0.9*0.85,)</f>
        <v>23333</v>
      </c>
      <c r="BC18" s="10">
        <f>ROUND(BAR!BC18*0.9*0.85,)</f>
        <v>23333</v>
      </c>
      <c r="BD18" s="10">
        <f>ROUND(BAR!BD18*0.9*0.85,)</f>
        <v>23333</v>
      </c>
      <c r="BE18" s="10">
        <f>ROUND(BAR!BE18*0.9*0.85,)</f>
        <v>25628</v>
      </c>
      <c r="BF18" s="10">
        <f>ROUND(BAR!BF18*0.9*0.85,)</f>
        <v>25628</v>
      </c>
      <c r="BG18" s="10">
        <f>ROUND(BAR!BG18*0.9*0.85,)</f>
        <v>22185</v>
      </c>
      <c r="BH18" s="10">
        <f>ROUND(BAR!BH18*0.9*0.85,)</f>
        <v>22185</v>
      </c>
      <c r="BI18" s="10">
        <f>ROUND(BAR!BI18*0.9*0.85,)</f>
        <v>22185</v>
      </c>
      <c r="BJ18" s="10">
        <f>ROUND(BAR!BJ18*0.9*0.85,)</f>
        <v>22185</v>
      </c>
      <c r="BK18" s="10">
        <f>ROUND(BAR!BK18*0.9*0.85,)</f>
        <v>24480</v>
      </c>
      <c r="BL18" s="10">
        <f>ROUND(BAR!BL18*0.9*0.85,)</f>
        <v>24480</v>
      </c>
      <c r="BM18" s="10">
        <f>ROUND(BAR!BM18*0.9*0.85,)</f>
        <v>24480</v>
      </c>
      <c r="BN18" s="10">
        <f>ROUND(BAR!BN18*0.9*0.85,)</f>
        <v>24480</v>
      </c>
      <c r="BO18" s="10">
        <f>ROUND(BAR!BO18*0.9*0.85,)</f>
        <v>22185</v>
      </c>
      <c r="BP18" s="10">
        <f>ROUND(BAR!BP18*0.9*0.85,)</f>
        <v>22185</v>
      </c>
      <c r="BQ18" s="10">
        <f>ROUND(BAR!BQ18*0.9*0.85,)</f>
        <v>22185</v>
      </c>
      <c r="BR18" s="10">
        <f>ROUND(BAR!BR18*0.9*0.85,)</f>
        <v>22185</v>
      </c>
      <c r="BS18" s="10">
        <f>ROUND(BAR!BS18*0.9*0.85,)</f>
        <v>22185</v>
      </c>
      <c r="BT18" s="10">
        <f>ROUND(BAR!BT18*0.9*0.85,)</f>
        <v>23333</v>
      </c>
      <c r="BU18" s="10">
        <f>ROUND(BAR!BU18*0.9*0.85,)</f>
        <v>23333</v>
      </c>
      <c r="BV18" s="10">
        <f>ROUND(BAR!BV18*0.9*0.85,)</f>
        <v>22185</v>
      </c>
      <c r="BW18" s="10">
        <f>ROUND(BAR!BW18*0.9*0.85,)</f>
        <v>22185</v>
      </c>
      <c r="BX18" s="10">
        <f>ROUND(BAR!BX18*0.9*0.85,)</f>
        <v>22185</v>
      </c>
      <c r="BY18" s="10">
        <f>ROUND(BAR!BY18*0.9*0.85,)</f>
        <v>22185</v>
      </c>
      <c r="BZ18" s="10">
        <f>ROUND(BAR!BZ18*0.9*0.85,)</f>
        <v>22185</v>
      </c>
      <c r="CA18" s="10">
        <f>ROUND(BAR!CA18*0.9*0.85,)</f>
        <v>23333</v>
      </c>
      <c r="CB18" s="10">
        <f>ROUND(BAR!CB18*0.9*0.85,)</f>
        <v>23333</v>
      </c>
      <c r="CC18" s="10">
        <f>ROUND(BAR!CC18*0.9*0.85,)</f>
        <v>22185</v>
      </c>
      <c r="CD18" s="10">
        <f>ROUND(BAR!CD18*0.9*0.85,)</f>
        <v>22185</v>
      </c>
      <c r="CE18" s="10">
        <f>ROUND(BAR!CE18*0.9*0.85,)</f>
        <v>22185</v>
      </c>
      <c r="CF18" s="10">
        <f>ROUND(BAR!CF18*0.9*0.85,)</f>
        <v>22185</v>
      </c>
      <c r="CG18" s="10">
        <f>ROUND(BAR!CG18*0.9*0.85,)</f>
        <v>22185</v>
      </c>
      <c r="CH18" s="10">
        <f>ROUND(BAR!CH18*0.9*0.85,)</f>
        <v>23333</v>
      </c>
      <c r="CI18" s="10">
        <f>ROUND(BAR!CI18*0.9*0.85,)</f>
        <v>23333</v>
      </c>
      <c r="CJ18" s="10">
        <f>ROUND(BAR!CJ18*0.9*0.85,)</f>
        <v>22185</v>
      </c>
      <c r="CK18" s="10">
        <f>ROUND(BAR!CK18*0.9*0.85,)</f>
        <v>22185</v>
      </c>
      <c r="CL18" s="10">
        <f>ROUND(BAR!CL18*0.9*0.85,)</f>
        <v>22185</v>
      </c>
      <c r="CM18" s="10">
        <f>ROUND(BAR!CM18*0.9*0.85,)</f>
        <v>22185</v>
      </c>
      <c r="CN18" s="10">
        <f>ROUND(BAR!CN18*0.9*0.85,)</f>
        <v>22185</v>
      </c>
      <c r="CO18" s="10">
        <f>ROUND(BAR!CO18*0.9*0.85,)</f>
        <v>23333</v>
      </c>
      <c r="CP18" s="10">
        <f>ROUND(BAR!CP18*0.9*0.85,)</f>
        <v>23333</v>
      </c>
      <c r="CQ18" s="10">
        <f>ROUND(BAR!CQ18*0.9*0.85,)</f>
        <v>22185</v>
      </c>
      <c r="CR18" s="10">
        <f>ROUND(BAR!CR18*0.9*0.85,)</f>
        <v>22185</v>
      </c>
      <c r="CS18" s="10">
        <f>ROUND(BAR!CS18*0.9*0.85,)</f>
        <v>22185</v>
      </c>
      <c r="CT18" s="10">
        <f>ROUND(BAR!CT18*0.9*0.85,)</f>
        <v>22185</v>
      </c>
      <c r="CU18" s="10">
        <f>ROUND(BAR!CU18*0.9*0.85,)</f>
        <v>22185</v>
      </c>
      <c r="CV18" s="10">
        <f>ROUND(BAR!CV18*0.9*0.85,)</f>
        <v>22185</v>
      </c>
      <c r="CW18" s="10">
        <f>ROUND(BAR!CW18*0.9*0.85,)</f>
        <v>22185</v>
      </c>
      <c r="CX18" s="10">
        <f>ROUND(BAR!CX18*0.9*0.85,)</f>
        <v>19890</v>
      </c>
      <c r="CY18" s="10">
        <f>ROUND(BAR!CY18*0.9*0.85,)</f>
        <v>19890</v>
      </c>
      <c r="CZ18" s="10">
        <f>ROUND(BAR!CZ18*0.9*0.85,)</f>
        <v>19890</v>
      </c>
      <c r="DA18" s="10">
        <f>ROUND(BAR!DA18*0.9*0.85,)</f>
        <v>19890</v>
      </c>
      <c r="DB18" s="10">
        <f>ROUND(BAR!DB18*0.9*0.85,)</f>
        <v>19890</v>
      </c>
      <c r="DC18" s="10">
        <f>ROUND(BAR!DC18*0.9*0.85,)</f>
        <v>21038</v>
      </c>
      <c r="DD18" s="10">
        <f>ROUND(BAR!DD18*0.9*0.85,)</f>
        <v>21038</v>
      </c>
      <c r="DE18" s="10">
        <f>ROUND(BAR!DE18*0.9*0.85,)</f>
        <v>19890</v>
      </c>
      <c r="DF18" s="10">
        <f>ROUND(BAR!DF18*0.9*0.85,)</f>
        <v>19890</v>
      </c>
      <c r="DG18" s="10">
        <f>ROUND(BAR!DG18*0.9*0.85,)</f>
        <v>19890</v>
      </c>
      <c r="DH18" s="10">
        <f>ROUND(BAR!DH18*0.9*0.85,)</f>
        <v>19890</v>
      </c>
      <c r="DI18" s="10">
        <f>ROUND(BAR!DI18*0.9*0.85,)</f>
        <v>19890</v>
      </c>
      <c r="DJ18" s="10">
        <f>ROUND(BAR!DJ18*0.9*0.85,)</f>
        <v>21038</v>
      </c>
      <c r="DK18" s="10">
        <f>ROUND(BAR!DK18*0.9*0.85,)</f>
        <v>21038</v>
      </c>
      <c r="DL18" s="10">
        <f>ROUND(BAR!DL18*0.9*0.85,)</f>
        <v>19890</v>
      </c>
      <c r="DM18" s="10">
        <f>ROUND(BAR!DM18*0.9*0.85,)</f>
        <v>19890</v>
      </c>
      <c r="DN18" s="10">
        <f>ROUND(BAR!DN18*0.9*0.85,)</f>
        <v>19890</v>
      </c>
      <c r="DO18" s="10">
        <f>ROUND(BAR!DO18*0.9*0.85,)</f>
        <v>19890</v>
      </c>
      <c r="DP18" s="10">
        <f>ROUND(BAR!DP18*0.9*0.85,)</f>
        <v>19890</v>
      </c>
      <c r="DQ18" s="10">
        <f>ROUND(BAR!DQ18*0.9*0.85,)</f>
        <v>21038</v>
      </c>
      <c r="DR18" s="10">
        <f>ROUND(BAR!DR18*0.9*0.85,)</f>
        <v>21038</v>
      </c>
      <c r="DS18" s="10">
        <f>ROUND(BAR!DS18*0.9*0.85,)</f>
        <v>19890</v>
      </c>
      <c r="DT18" s="10">
        <f>ROUND(BAR!DT18*0.9*0.85,)</f>
        <v>19890</v>
      </c>
      <c r="DU18" s="10">
        <f>ROUND(BAR!DU18*0.9*0.85,)</f>
        <v>19890</v>
      </c>
      <c r="DV18" s="10">
        <f>ROUND(BAR!DV18*0.9*0.85,)</f>
        <v>19890</v>
      </c>
      <c r="DW18" s="10">
        <f>ROUND(BAR!DW18*0.9*0.85,)</f>
        <v>19890</v>
      </c>
      <c r="DX18" s="10">
        <f>ROUND(BAR!DX18*0.9*0.85,)</f>
        <v>19890</v>
      </c>
      <c r="DY18" s="10">
        <f>ROUND(BAR!DY18*0.9*0.85,)</f>
        <v>21038</v>
      </c>
      <c r="DZ18" s="10">
        <f>ROUND(BAR!DZ18*0.9*0.85,)</f>
        <v>21038</v>
      </c>
      <c r="EA18" s="54">
        <f>ROUND(BAR!EA18*0.9*0.85,)</f>
        <v>21038</v>
      </c>
      <c r="EB18" s="54">
        <f>ROUND(BAR!EB18*0.9*0.85,)</f>
        <v>21038</v>
      </c>
      <c r="EC18" s="54">
        <f>ROUND(BAR!EC18*0.9*0.85,)</f>
        <v>21038</v>
      </c>
      <c r="ED18" s="54">
        <f>ROUND(BAR!ED18*0.9*0.85,)</f>
        <v>21038</v>
      </c>
      <c r="EE18" s="10">
        <f>ROUND(BAR!EE18*0.9*0.85,)</f>
        <v>21038</v>
      </c>
      <c r="EF18" s="10">
        <f>ROUND(BAR!EF18*0.9*0.85,)</f>
        <v>21038</v>
      </c>
      <c r="EG18" s="10">
        <f>ROUND(BAR!EG18*0.9*0.85,)</f>
        <v>21038</v>
      </c>
      <c r="EH18" s="10">
        <f>ROUND(BAR!EH18*0.9*0.85,)</f>
        <v>21038</v>
      </c>
      <c r="EI18" s="10">
        <f>ROUND(BAR!EI18*0.9*0.85,)</f>
        <v>21038</v>
      </c>
      <c r="EJ18" s="54">
        <f>ROUND(BAR!EJ18*0.9*0.85,)</f>
        <v>21038</v>
      </c>
      <c r="EK18" s="54">
        <f>ROUND(BAR!EK18*0.9*0.85,)</f>
        <v>21038</v>
      </c>
      <c r="EL18" s="54">
        <f>ROUND(BAR!EL18*0.9*0.85,)</f>
        <v>21038</v>
      </c>
      <c r="EM18" s="54">
        <f>ROUND(BAR!EM18*0.9*0.85,)</f>
        <v>21038</v>
      </c>
      <c r="EN18" s="10">
        <f>ROUND(BAR!EN18*0.9*0.85,)</f>
        <v>21038</v>
      </c>
      <c r="EO18" s="10">
        <f>ROUND(BAR!EO18*0.9*0.85,)</f>
        <v>17672</v>
      </c>
      <c r="EP18" s="10">
        <f>ROUND(BAR!EP18*0.9*0.85,)</f>
        <v>17672</v>
      </c>
      <c r="EQ18" s="10">
        <f>ROUND(BAR!EQ18*0.9*0.85,)</f>
        <v>17672</v>
      </c>
      <c r="ER18" s="10">
        <f>ROUND(BAR!ER18*0.9*0.85,)</f>
        <v>17672</v>
      </c>
      <c r="ES18" s="10">
        <f>ROUND(BAR!ES18*0.9*0.85,)</f>
        <v>18360</v>
      </c>
      <c r="ET18" s="10">
        <f>ROUND(BAR!ET18*0.9*0.85,)</f>
        <v>18360</v>
      </c>
      <c r="EU18" s="10">
        <f>ROUND(BAR!EU18*0.9*0.85,)</f>
        <v>17672</v>
      </c>
      <c r="EV18" s="10">
        <f>ROUND(BAR!EV18*0.9*0.85,)</f>
        <v>17672</v>
      </c>
      <c r="EW18" s="10">
        <f>ROUND(BAR!EW18*0.9*0.85,)</f>
        <v>17672</v>
      </c>
      <c r="EX18" s="10">
        <f>ROUND(BAR!EX18*0.9*0.85,)</f>
        <v>17672</v>
      </c>
      <c r="EY18" s="10">
        <f>ROUND(BAR!EY18*0.9*0.85,)</f>
        <v>17672</v>
      </c>
      <c r="EZ18" s="10">
        <f>ROUND(BAR!EZ18*0.9*0.85,)</f>
        <v>18360</v>
      </c>
      <c r="FA18" s="10">
        <f>ROUND(BAR!FA18*0.9*0.85,)</f>
        <v>18360</v>
      </c>
      <c r="FB18" s="10">
        <f>ROUND(BAR!FB18*0.9*0.85,)</f>
        <v>17136</v>
      </c>
      <c r="FC18" s="10">
        <f>ROUND(BAR!FC18*0.9*0.85,)</f>
        <v>17136</v>
      </c>
      <c r="FD18" s="10">
        <f>ROUND(BAR!FD18*0.9*0.85,)</f>
        <v>17136</v>
      </c>
      <c r="FE18" s="10">
        <f>ROUND(BAR!FE18*0.9*0.85,)</f>
        <v>17136</v>
      </c>
      <c r="FF18" s="10">
        <f>ROUND(BAR!FF18*0.9*0.85,)</f>
        <v>17136</v>
      </c>
      <c r="FG18" s="10">
        <f>ROUND(BAR!FG18*0.9*0.85,)</f>
        <v>17672</v>
      </c>
      <c r="FH18" s="10">
        <f>ROUND(BAR!FH18*0.9*0.85,)</f>
        <v>17672</v>
      </c>
      <c r="FI18" s="10">
        <f>ROUND(BAR!FI18*0.9*0.85,)</f>
        <v>17136</v>
      </c>
      <c r="FJ18" s="10">
        <f>ROUND(BAR!FJ18*0.9*0.85,)</f>
        <v>17136</v>
      </c>
      <c r="FK18" s="10">
        <f>ROUND(BAR!FK18*0.9*0.85,)</f>
        <v>17136</v>
      </c>
      <c r="FL18" s="10">
        <f>ROUND(BAR!FL18*0.9*0.85,)</f>
        <v>17136</v>
      </c>
      <c r="FM18" s="10">
        <f>ROUND(BAR!FM18*0.9*0.85,)</f>
        <v>17136</v>
      </c>
      <c r="FN18" s="10">
        <f>ROUND(BAR!FN18*0.9*0.85,)</f>
        <v>17672</v>
      </c>
      <c r="FO18" s="10">
        <f>ROUND(BAR!FO18*0.9*0.85,)</f>
        <v>17672</v>
      </c>
      <c r="FP18" s="10">
        <f>ROUND(BAR!FP18*0.9*0.85,)</f>
        <v>17672</v>
      </c>
      <c r="FQ18" s="10">
        <f>ROUND(BAR!FQ18*0.9*0.85,)</f>
        <v>17672</v>
      </c>
      <c r="FR18" s="10">
        <f>ROUND(BAR!FR18*0.9*0.85,)</f>
        <v>17672</v>
      </c>
      <c r="FS18" s="10">
        <f>ROUND(BAR!FS18*0.9*0.85,)</f>
        <v>17672</v>
      </c>
      <c r="FT18" s="10">
        <f>ROUND(BAR!FT18*0.9*0.85,)</f>
        <v>17672</v>
      </c>
      <c r="FU18" s="10">
        <f>ROUND(BAR!FU18*0.9*0.85,)</f>
        <v>17672</v>
      </c>
      <c r="FV18" s="10">
        <f>ROUND(BAR!FV18*0.9*0.85,)</f>
        <v>17672</v>
      </c>
      <c r="FW18" s="10">
        <f>ROUND(BAR!FW18*0.9*0.85,)</f>
        <v>16601</v>
      </c>
      <c r="FX18" s="10">
        <f>ROUND(BAR!FX18*0.9*0.85,)</f>
        <v>16601</v>
      </c>
      <c r="FY18" s="10">
        <f>ROUND(BAR!FY18*0.9*0.85,)</f>
        <v>16601</v>
      </c>
      <c r="FZ18" s="10">
        <f>ROUND(BAR!FZ18*0.9*0.85,)</f>
        <v>16601</v>
      </c>
      <c r="GA18" s="10">
        <f>ROUND(BAR!GA18*0.9*0.85,)</f>
        <v>16601</v>
      </c>
      <c r="GB18" s="10">
        <f>ROUND(BAR!GB18*0.9*0.85,)</f>
        <v>17136</v>
      </c>
      <c r="GC18" s="10">
        <f>ROUND(BAR!GC18*0.9*0.85,)</f>
        <v>17136</v>
      </c>
      <c r="GD18" s="10">
        <f>ROUND(BAR!GD18*0.9*0.85,)</f>
        <v>16601</v>
      </c>
      <c r="GE18" s="10">
        <f>ROUND(BAR!GE18*0.9*0.85,)</f>
        <v>16601</v>
      </c>
      <c r="GF18" s="10">
        <f>ROUND(BAR!GF18*0.9*0.85,)</f>
        <v>16601</v>
      </c>
      <c r="GG18" s="10">
        <f>ROUND(BAR!GG18*0.9*0.85,)</f>
        <v>16601</v>
      </c>
      <c r="GH18" s="10">
        <f>ROUND(BAR!GH18*0.9*0.85,)</f>
        <v>16601</v>
      </c>
      <c r="GI18" s="10">
        <f>ROUND(BAR!GI18*0.9*0.85,)</f>
        <v>17136</v>
      </c>
      <c r="GJ18" s="10">
        <f>ROUND(BAR!GJ18*0.9*0.85,)</f>
        <v>17136</v>
      </c>
      <c r="GK18" s="10">
        <f>ROUND(BAR!GK18*0.9*0.85,)</f>
        <v>16601</v>
      </c>
      <c r="GL18" s="10">
        <f>ROUND(BAR!GL18*0.9*0.85,)</f>
        <v>16601</v>
      </c>
      <c r="GM18" s="10">
        <f>ROUND(BAR!GM18*0.9*0.85,)</f>
        <v>16601</v>
      </c>
      <c r="GN18" s="10">
        <f>ROUND(BAR!GN18*0.9*0.85,)</f>
        <v>16601</v>
      </c>
      <c r="GO18" s="10">
        <f>ROUND(BAR!GO18*0.9*0.85,)</f>
        <v>16601</v>
      </c>
      <c r="GP18" s="10">
        <f>ROUND(BAR!GP18*0.9*0.85,)</f>
        <v>17136</v>
      </c>
      <c r="GQ18" s="10">
        <f>ROUND(BAR!GQ18*0.9*0.85,)</f>
        <v>17136</v>
      </c>
      <c r="GR18" s="10">
        <f>ROUND(BAR!GR18*0.9*0.85,)</f>
        <v>16601</v>
      </c>
      <c r="GS18" s="10">
        <f>ROUND(BAR!GS18*0.9*0.85,)</f>
        <v>16601</v>
      </c>
      <c r="GT18" s="10">
        <f>ROUND(BAR!GT18*0.9*0.85,)</f>
        <v>16601</v>
      </c>
      <c r="GU18" s="10">
        <f>ROUND(BAR!GU18*0.9*0.85,)</f>
        <v>16601</v>
      </c>
      <c r="GV18" s="10">
        <f>ROUND(BAR!GV18*0.9*0.85,)</f>
        <v>16601</v>
      </c>
      <c r="GW18" s="10">
        <f>ROUND(BAR!GW18*0.9*0.85,)</f>
        <v>17136</v>
      </c>
      <c r="GX18" s="10">
        <f>ROUND(BAR!GX18*0.9*0.85,)</f>
        <v>17136</v>
      </c>
      <c r="GY18" s="10">
        <f>ROUND(BAR!GY18*0.9*0.85,)</f>
        <v>16601</v>
      </c>
      <c r="GZ18" s="10">
        <f>ROUND(BAR!GZ18*0.9*0.85,)</f>
        <v>16601</v>
      </c>
      <c r="HA18" s="10">
        <f>ROUND(BAR!HA18*0.9*0.85,)</f>
        <v>16601</v>
      </c>
      <c r="HB18" s="10">
        <f>ROUND(BAR!HB18*0.9*0.85,)</f>
        <v>16601</v>
      </c>
      <c r="HC18" s="10">
        <f>ROUND(BAR!HC18*0.9*0.85,)</f>
        <v>16601</v>
      </c>
      <c r="HD18" s="10">
        <f>ROUND(BAR!HD18*0.9*0.85,)</f>
        <v>18360</v>
      </c>
      <c r="HE18" s="10">
        <f>ROUND(BAR!HE18*0.9*0.85,)</f>
        <v>18360</v>
      </c>
      <c r="HF18" s="10">
        <f>ROUND(BAR!HF18*0.9*0.85,)</f>
        <v>17672</v>
      </c>
      <c r="HG18" s="10">
        <f>ROUND(BAR!HG18*0.9*0.85,)</f>
        <v>17672</v>
      </c>
      <c r="HH18" s="10">
        <f>ROUND(BAR!HH18*0.9*0.85,)</f>
        <v>17672</v>
      </c>
      <c r="HI18" s="10">
        <f>ROUND(BAR!HI18*0.9*0.85,)</f>
        <v>17672</v>
      </c>
      <c r="HJ18" s="10">
        <f>ROUND(BAR!HJ18*0.9*0.85,)</f>
        <v>17672</v>
      </c>
      <c r="HK18" s="10">
        <f>ROUND(BAR!HK18*0.9*0.85,)</f>
        <v>20655</v>
      </c>
      <c r="HL18" s="10">
        <f>ROUND(BAR!HL18*0.9*0.85,)</f>
        <v>20655</v>
      </c>
      <c r="HM18" s="10">
        <f>ROUND(BAR!HM18*0.9*0.85,)</f>
        <v>20655</v>
      </c>
      <c r="HN18" s="10">
        <f>ROUND(BAR!HN18*0.9*0.85,)</f>
        <v>20655</v>
      </c>
      <c r="HO18" s="10">
        <f>ROUND(BAR!HO18*0.9*0.85,)</f>
        <v>20655</v>
      </c>
      <c r="HP18" s="10">
        <f>ROUND(BAR!HP18*0.9*0.85,)</f>
        <v>20655</v>
      </c>
      <c r="HQ18" s="10">
        <f>ROUND(BAR!HQ18*0.9*0.85,)</f>
        <v>20655</v>
      </c>
      <c r="HR18" s="10">
        <f>ROUND(BAR!HR18*0.9*0.85,)</f>
        <v>21420</v>
      </c>
      <c r="HS18" s="10">
        <f>ROUND(BAR!HS18*0.9*0.85,)</f>
        <v>21420</v>
      </c>
      <c r="HT18" s="10">
        <f>ROUND(BAR!HT18*0.9*0.85,)</f>
        <v>21420</v>
      </c>
      <c r="HU18" s="10">
        <f>ROUND(BAR!HU18*0.9*0.85,)</f>
        <v>21420</v>
      </c>
    </row>
    <row r="19" spans="1:229" s="7" customFormat="1" x14ac:dyDescent="0.2">
      <c r="A19" s="8">
        <v>2</v>
      </c>
      <c r="B19" s="10">
        <f>ROUND(BAR!B19*0.9*0.85,)</f>
        <v>19508</v>
      </c>
      <c r="C19" s="10">
        <f>ROUND(BAR!C19*0.9*0.85,)</f>
        <v>20273</v>
      </c>
      <c r="D19" s="10">
        <f>ROUND(BAR!D19*0.9*0.85,)</f>
        <v>19125</v>
      </c>
      <c r="E19" s="10">
        <f>ROUND(BAR!E19*0.9*0.85,)</f>
        <v>19125</v>
      </c>
      <c r="F19" s="10">
        <f>ROUND(BAR!F19*0.9*0.85,)</f>
        <v>19125</v>
      </c>
      <c r="G19" s="10">
        <f>ROUND(BAR!G19*0.9*0.85,)</f>
        <v>19125</v>
      </c>
      <c r="H19" s="10">
        <f>ROUND(BAR!H19*0.9*0.85,)</f>
        <v>20273</v>
      </c>
      <c r="I19" s="10">
        <f>ROUND(BAR!I19*0.9*0.85,)</f>
        <v>22185</v>
      </c>
      <c r="J19" s="10">
        <f>ROUND(BAR!J19*0.9*0.85,)</f>
        <v>22185</v>
      </c>
      <c r="K19" s="10">
        <f>ROUND(BAR!K19*0.9*0.85,)</f>
        <v>19508</v>
      </c>
      <c r="L19" s="10">
        <f>ROUND(BAR!L19*0.9*0.85,)</f>
        <v>19508</v>
      </c>
      <c r="M19" s="10">
        <f>ROUND(BAR!M19*0.9*0.85,)</f>
        <v>19508</v>
      </c>
      <c r="N19" s="10">
        <f>ROUND(BAR!N19*0.9*0.85,)</f>
        <v>19508</v>
      </c>
      <c r="O19" s="10">
        <f>ROUND(BAR!O19*0.9*0.85,)</f>
        <v>19508</v>
      </c>
      <c r="P19" s="10">
        <f>ROUND(BAR!P19*0.9*0.85,)</f>
        <v>21038</v>
      </c>
      <c r="Q19" s="10">
        <f>ROUND(BAR!Q19*0.9*0.85,)</f>
        <v>21038</v>
      </c>
      <c r="R19" s="10">
        <f>ROUND(BAR!R19*0.9*0.85,)</f>
        <v>20273</v>
      </c>
      <c r="S19" s="10">
        <f>ROUND(BAR!S19*0.9*0.85,)</f>
        <v>20273</v>
      </c>
      <c r="T19" s="10">
        <f>ROUND(BAR!T19*0.9*0.85,)</f>
        <v>20273</v>
      </c>
      <c r="U19" s="10">
        <f>ROUND(BAR!U19*0.9*0.85,)</f>
        <v>20273</v>
      </c>
      <c r="V19" s="10">
        <f>ROUND(BAR!V19*0.9*0.85,)</f>
        <v>20273</v>
      </c>
      <c r="W19" s="10">
        <f>ROUND(BAR!W19*0.9*0.85,)</f>
        <v>23333</v>
      </c>
      <c r="X19" s="10">
        <f>ROUND(BAR!X19*0.9*0.85,)</f>
        <v>23333</v>
      </c>
      <c r="Y19" s="54">
        <f>ROUND(BAR!Y19*0.9*0.85,)</f>
        <v>23333</v>
      </c>
      <c r="Z19" s="54">
        <f>ROUND(BAR!Z19*0.9*0.85,)</f>
        <v>23333</v>
      </c>
      <c r="AA19" s="54">
        <f>ROUND(BAR!AA19*0.9*0.85,)</f>
        <v>23333</v>
      </c>
      <c r="AB19" s="54">
        <f>ROUND(BAR!AB19*0.9*0.85,)</f>
        <v>23333</v>
      </c>
      <c r="AC19" s="54">
        <f>ROUND(BAR!AC19*0.9*0.85,)</f>
        <v>23333</v>
      </c>
      <c r="AD19" s="10">
        <f>ROUND(BAR!AD19*0.9*0.85,)</f>
        <v>23333</v>
      </c>
      <c r="AE19" s="10">
        <f>ROUND(BAR!AE19*0.9*0.85,)</f>
        <v>23333</v>
      </c>
      <c r="AF19" s="10">
        <f>ROUND(BAR!AF19*0.9*0.85,)</f>
        <v>23333</v>
      </c>
      <c r="AG19" s="10">
        <f>ROUND(BAR!AG19*0.9*0.85,)</f>
        <v>27923</v>
      </c>
      <c r="AH19" s="10">
        <f>ROUND(BAR!AH19*0.9*0.85,)</f>
        <v>27923</v>
      </c>
      <c r="AI19" s="10">
        <f>ROUND(BAR!AI19*0.9*0.85,)</f>
        <v>27923</v>
      </c>
      <c r="AJ19" s="10">
        <f>ROUND(BAR!AJ19*0.9*0.85,)</f>
        <v>27923</v>
      </c>
      <c r="AK19" s="10">
        <f>ROUND(BAR!AK19*0.9*0.85,)</f>
        <v>29453</v>
      </c>
      <c r="AL19" s="10">
        <f>ROUND(BAR!AL19*0.9*0.85,)</f>
        <v>29453</v>
      </c>
      <c r="AM19" s="10">
        <f>ROUND(BAR!AM19*0.9*0.85,)</f>
        <v>29453</v>
      </c>
      <c r="AN19" s="54">
        <f>ROUND(BAR!AN19*0.9*0.85,)</f>
        <v>29453</v>
      </c>
      <c r="AO19" s="54">
        <f>ROUND(BAR!AO19*0.9*0.85,)</f>
        <v>29453</v>
      </c>
      <c r="AP19" s="54">
        <f>ROUND(BAR!AP19*0.9*0.85,)</f>
        <v>29453</v>
      </c>
      <c r="AQ19" s="54">
        <f>ROUND(BAR!AQ19*0.9*0.85,)</f>
        <v>29453</v>
      </c>
      <c r="AR19" s="54">
        <f>ROUND(BAR!AR19*0.9*0.85,)</f>
        <v>29453</v>
      </c>
      <c r="AS19" s="10">
        <f>ROUND(BAR!AS19*0.9*0.85,)</f>
        <v>29453</v>
      </c>
      <c r="AT19" s="10">
        <f>ROUND(BAR!AT19*0.9*0.85,)</f>
        <v>24480</v>
      </c>
      <c r="AU19" s="10">
        <f>ROUND(BAR!AU19*0.9*0.85,)</f>
        <v>24480</v>
      </c>
      <c r="AV19" s="10">
        <f>ROUND(BAR!AV19*0.9*0.85,)</f>
        <v>24480</v>
      </c>
      <c r="AW19" s="10">
        <f>ROUND(BAR!AW19*0.9*0.85,)</f>
        <v>25628</v>
      </c>
      <c r="AX19" s="10">
        <f>ROUND(BAR!AX19*0.9*0.85,)</f>
        <v>25628</v>
      </c>
      <c r="AY19" s="10">
        <f>ROUND(BAR!AY19*0.9*0.85,)</f>
        <v>25628</v>
      </c>
      <c r="AZ19" s="10">
        <f>ROUND(BAR!AZ19*0.9*0.85,)</f>
        <v>25628</v>
      </c>
      <c r="BA19" s="10">
        <f>ROUND(BAR!BA19*0.9*0.85,)</f>
        <v>25628</v>
      </c>
      <c r="BB19" s="10">
        <f>ROUND(BAR!BB19*0.9*0.85,)</f>
        <v>25628</v>
      </c>
      <c r="BC19" s="10">
        <f>ROUND(BAR!BC19*0.9*0.85,)</f>
        <v>25628</v>
      </c>
      <c r="BD19" s="10">
        <f>ROUND(BAR!BD19*0.9*0.85,)</f>
        <v>25628</v>
      </c>
      <c r="BE19" s="10">
        <f>ROUND(BAR!BE19*0.9*0.85,)</f>
        <v>27923</v>
      </c>
      <c r="BF19" s="10">
        <f>ROUND(BAR!BF19*0.9*0.85,)</f>
        <v>27923</v>
      </c>
      <c r="BG19" s="10">
        <f>ROUND(BAR!BG19*0.9*0.85,)</f>
        <v>24480</v>
      </c>
      <c r="BH19" s="10">
        <f>ROUND(BAR!BH19*0.9*0.85,)</f>
        <v>24480</v>
      </c>
      <c r="BI19" s="10">
        <f>ROUND(BAR!BI19*0.9*0.85,)</f>
        <v>24480</v>
      </c>
      <c r="BJ19" s="10">
        <f>ROUND(BAR!BJ19*0.9*0.85,)</f>
        <v>24480</v>
      </c>
      <c r="BK19" s="10">
        <f>ROUND(BAR!BK19*0.9*0.85,)</f>
        <v>26775</v>
      </c>
      <c r="BL19" s="10">
        <f>ROUND(BAR!BL19*0.9*0.85,)</f>
        <v>26775</v>
      </c>
      <c r="BM19" s="10">
        <f>ROUND(BAR!BM19*0.9*0.85,)</f>
        <v>26775</v>
      </c>
      <c r="BN19" s="10">
        <f>ROUND(BAR!BN19*0.9*0.85,)</f>
        <v>26775</v>
      </c>
      <c r="BO19" s="10">
        <f>ROUND(BAR!BO19*0.9*0.85,)</f>
        <v>24480</v>
      </c>
      <c r="BP19" s="10">
        <f>ROUND(BAR!BP19*0.9*0.85,)</f>
        <v>24480</v>
      </c>
      <c r="BQ19" s="10">
        <f>ROUND(BAR!BQ19*0.9*0.85,)</f>
        <v>24480</v>
      </c>
      <c r="BR19" s="10">
        <f>ROUND(BAR!BR19*0.9*0.85,)</f>
        <v>24480</v>
      </c>
      <c r="BS19" s="10">
        <f>ROUND(BAR!BS19*0.9*0.85,)</f>
        <v>24480</v>
      </c>
      <c r="BT19" s="10">
        <f>ROUND(BAR!BT19*0.9*0.85,)</f>
        <v>25628</v>
      </c>
      <c r="BU19" s="10">
        <f>ROUND(BAR!BU19*0.9*0.85,)</f>
        <v>25628</v>
      </c>
      <c r="BV19" s="10">
        <f>ROUND(BAR!BV19*0.9*0.85,)</f>
        <v>24480</v>
      </c>
      <c r="BW19" s="10">
        <f>ROUND(BAR!BW19*0.9*0.85,)</f>
        <v>24480</v>
      </c>
      <c r="BX19" s="10">
        <f>ROUND(BAR!BX19*0.9*0.85,)</f>
        <v>24480</v>
      </c>
      <c r="BY19" s="10">
        <f>ROUND(BAR!BY19*0.9*0.85,)</f>
        <v>24480</v>
      </c>
      <c r="BZ19" s="10">
        <f>ROUND(BAR!BZ19*0.9*0.85,)</f>
        <v>24480</v>
      </c>
      <c r="CA19" s="10">
        <f>ROUND(BAR!CA19*0.9*0.85,)</f>
        <v>25628</v>
      </c>
      <c r="CB19" s="10">
        <f>ROUND(BAR!CB19*0.9*0.85,)</f>
        <v>25628</v>
      </c>
      <c r="CC19" s="10">
        <f>ROUND(BAR!CC19*0.9*0.85,)</f>
        <v>24480</v>
      </c>
      <c r="CD19" s="10">
        <f>ROUND(BAR!CD19*0.9*0.85,)</f>
        <v>24480</v>
      </c>
      <c r="CE19" s="10">
        <f>ROUND(BAR!CE19*0.9*0.85,)</f>
        <v>24480</v>
      </c>
      <c r="CF19" s="10">
        <f>ROUND(BAR!CF19*0.9*0.85,)</f>
        <v>24480</v>
      </c>
      <c r="CG19" s="10">
        <f>ROUND(BAR!CG19*0.9*0.85,)</f>
        <v>24480</v>
      </c>
      <c r="CH19" s="10">
        <f>ROUND(BAR!CH19*0.9*0.85,)</f>
        <v>25628</v>
      </c>
      <c r="CI19" s="10">
        <f>ROUND(BAR!CI19*0.9*0.85,)</f>
        <v>25628</v>
      </c>
      <c r="CJ19" s="10">
        <f>ROUND(BAR!CJ19*0.9*0.85,)</f>
        <v>24480</v>
      </c>
      <c r="CK19" s="10">
        <f>ROUND(BAR!CK19*0.9*0.85,)</f>
        <v>24480</v>
      </c>
      <c r="CL19" s="10">
        <f>ROUND(BAR!CL19*0.9*0.85,)</f>
        <v>24480</v>
      </c>
      <c r="CM19" s="10">
        <f>ROUND(BAR!CM19*0.9*0.85,)</f>
        <v>24480</v>
      </c>
      <c r="CN19" s="10">
        <f>ROUND(BAR!CN19*0.9*0.85,)</f>
        <v>24480</v>
      </c>
      <c r="CO19" s="10">
        <f>ROUND(BAR!CO19*0.9*0.85,)</f>
        <v>25628</v>
      </c>
      <c r="CP19" s="10">
        <f>ROUND(BAR!CP19*0.9*0.85,)</f>
        <v>25628</v>
      </c>
      <c r="CQ19" s="10">
        <f>ROUND(BAR!CQ19*0.9*0.85,)</f>
        <v>24480</v>
      </c>
      <c r="CR19" s="10">
        <f>ROUND(BAR!CR19*0.9*0.85,)</f>
        <v>24480</v>
      </c>
      <c r="CS19" s="10">
        <f>ROUND(BAR!CS19*0.9*0.85,)</f>
        <v>24480</v>
      </c>
      <c r="CT19" s="10">
        <f>ROUND(BAR!CT19*0.9*0.85,)</f>
        <v>24480</v>
      </c>
      <c r="CU19" s="10">
        <f>ROUND(BAR!CU19*0.9*0.85,)</f>
        <v>24480</v>
      </c>
      <c r="CV19" s="10">
        <f>ROUND(BAR!CV19*0.9*0.85,)</f>
        <v>24480</v>
      </c>
      <c r="CW19" s="10">
        <f>ROUND(BAR!CW19*0.9*0.85,)</f>
        <v>24480</v>
      </c>
      <c r="CX19" s="10">
        <f>ROUND(BAR!CX19*0.9*0.85,)</f>
        <v>22185</v>
      </c>
      <c r="CY19" s="10">
        <f>ROUND(BAR!CY19*0.9*0.85,)</f>
        <v>22185</v>
      </c>
      <c r="CZ19" s="10">
        <f>ROUND(BAR!CZ19*0.9*0.85,)</f>
        <v>22185</v>
      </c>
      <c r="DA19" s="10">
        <f>ROUND(BAR!DA19*0.9*0.85,)</f>
        <v>22185</v>
      </c>
      <c r="DB19" s="10">
        <f>ROUND(BAR!DB19*0.9*0.85,)</f>
        <v>22185</v>
      </c>
      <c r="DC19" s="10">
        <f>ROUND(BAR!DC19*0.9*0.85,)</f>
        <v>23333</v>
      </c>
      <c r="DD19" s="10">
        <f>ROUND(BAR!DD19*0.9*0.85,)</f>
        <v>23333</v>
      </c>
      <c r="DE19" s="10">
        <f>ROUND(BAR!DE19*0.9*0.85,)</f>
        <v>22185</v>
      </c>
      <c r="DF19" s="10">
        <f>ROUND(BAR!DF19*0.9*0.85,)</f>
        <v>22185</v>
      </c>
      <c r="DG19" s="10">
        <f>ROUND(BAR!DG19*0.9*0.85,)</f>
        <v>22185</v>
      </c>
      <c r="DH19" s="10">
        <f>ROUND(BAR!DH19*0.9*0.85,)</f>
        <v>22185</v>
      </c>
      <c r="DI19" s="10">
        <f>ROUND(BAR!DI19*0.9*0.85,)</f>
        <v>22185</v>
      </c>
      <c r="DJ19" s="10">
        <f>ROUND(BAR!DJ19*0.9*0.85,)</f>
        <v>23333</v>
      </c>
      <c r="DK19" s="10">
        <f>ROUND(BAR!DK19*0.9*0.85,)</f>
        <v>23333</v>
      </c>
      <c r="DL19" s="10">
        <f>ROUND(BAR!DL19*0.9*0.85,)</f>
        <v>22185</v>
      </c>
      <c r="DM19" s="10">
        <f>ROUND(BAR!DM19*0.9*0.85,)</f>
        <v>22185</v>
      </c>
      <c r="DN19" s="10">
        <f>ROUND(BAR!DN19*0.9*0.85,)</f>
        <v>22185</v>
      </c>
      <c r="DO19" s="10">
        <f>ROUND(BAR!DO19*0.9*0.85,)</f>
        <v>22185</v>
      </c>
      <c r="DP19" s="10">
        <f>ROUND(BAR!DP19*0.9*0.85,)</f>
        <v>22185</v>
      </c>
      <c r="DQ19" s="10">
        <f>ROUND(BAR!DQ19*0.9*0.85,)</f>
        <v>23333</v>
      </c>
      <c r="DR19" s="10">
        <f>ROUND(BAR!DR19*0.9*0.85,)</f>
        <v>23333</v>
      </c>
      <c r="DS19" s="10">
        <f>ROUND(BAR!DS19*0.9*0.85,)</f>
        <v>22185</v>
      </c>
      <c r="DT19" s="10">
        <f>ROUND(BAR!DT19*0.9*0.85,)</f>
        <v>22185</v>
      </c>
      <c r="DU19" s="10">
        <f>ROUND(BAR!DU19*0.9*0.85,)</f>
        <v>22185</v>
      </c>
      <c r="DV19" s="10">
        <f>ROUND(BAR!DV19*0.9*0.85,)</f>
        <v>22185</v>
      </c>
      <c r="DW19" s="10">
        <f>ROUND(BAR!DW19*0.9*0.85,)</f>
        <v>22185</v>
      </c>
      <c r="DX19" s="10">
        <f>ROUND(BAR!DX19*0.9*0.85,)</f>
        <v>22185</v>
      </c>
      <c r="DY19" s="10">
        <f>ROUND(BAR!DY19*0.9*0.85,)</f>
        <v>23333</v>
      </c>
      <c r="DZ19" s="10">
        <f>ROUND(BAR!DZ19*0.9*0.85,)</f>
        <v>23333</v>
      </c>
      <c r="EA19" s="54">
        <f>ROUND(BAR!EA19*0.9*0.85,)</f>
        <v>23333</v>
      </c>
      <c r="EB19" s="54">
        <f>ROUND(BAR!EB19*0.9*0.85,)</f>
        <v>23333</v>
      </c>
      <c r="EC19" s="54">
        <f>ROUND(BAR!EC19*0.9*0.85,)</f>
        <v>23333</v>
      </c>
      <c r="ED19" s="54">
        <f>ROUND(BAR!ED19*0.9*0.85,)</f>
        <v>23333</v>
      </c>
      <c r="EE19" s="10">
        <f>ROUND(BAR!EE19*0.9*0.85,)</f>
        <v>23333</v>
      </c>
      <c r="EF19" s="10">
        <f>ROUND(BAR!EF19*0.9*0.85,)</f>
        <v>23333</v>
      </c>
      <c r="EG19" s="10">
        <f>ROUND(BAR!EG19*0.9*0.85,)</f>
        <v>23333</v>
      </c>
      <c r="EH19" s="10">
        <f>ROUND(BAR!EH19*0.9*0.85,)</f>
        <v>23333</v>
      </c>
      <c r="EI19" s="10">
        <f>ROUND(BAR!EI19*0.9*0.85,)</f>
        <v>23333</v>
      </c>
      <c r="EJ19" s="54">
        <f>ROUND(BAR!EJ19*0.9*0.85,)</f>
        <v>23333</v>
      </c>
      <c r="EK19" s="54">
        <f>ROUND(BAR!EK19*0.9*0.85,)</f>
        <v>23333</v>
      </c>
      <c r="EL19" s="54">
        <f>ROUND(BAR!EL19*0.9*0.85,)</f>
        <v>23333</v>
      </c>
      <c r="EM19" s="54">
        <f>ROUND(BAR!EM19*0.9*0.85,)</f>
        <v>23333</v>
      </c>
      <c r="EN19" s="10">
        <f>ROUND(BAR!EN19*0.9*0.85,)</f>
        <v>23333</v>
      </c>
      <c r="EO19" s="10">
        <f>ROUND(BAR!EO19*0.9*0.85,)</f>
        <v>19967</v>
      </c>
      <c r="EP19" s="10">
        <f>ROUND(BAR!EP19*0.9*0.85,)</f>
        <v>19967</v>
      </c>
      <c r="EQ19" s="10">
        <f>ROUND(BAR!EQ19*0.9*0.85,)</f>
        <v>19967</v>
      </c>
      <c r="ER19" s="10">
        <f>ROUND(BAR!ER19*0.9*0.85,)</f>
        <v>19967</v>
      </c>
      <c r="ES19" s="10">
        <f>ROUND(BAR!ES19*0.9*0.85,)</f>
        <v>20655</v>
      </c>
      <c r="ET19" s="10">
        <f>ROUND(BAR!ET19*0.9*0.85,)</f>
        <v>20655</v>
      </c>
      <c r="EU19" s="10">
        <f>ROUND(BAR!EU19*0.9*0.85,)</f>
        <v>19967</v>
      </c>
      <c r="EV19" s="10">
        <f>ROUND(BAR!EV19*0.9*0.85,)</f>
        <v>19967</v>
      </c>
      <c r="EW19" s="10">
        <f>ROUND(BAR!EW19*0.9*0.85,)</f>
        <v>19967</v>
      </c>
      <c r="EX19" s="10">
        <f>ROUND(BAR!EX19*0.9*0.85,)</f>
        <v>19967</v>
      </c>
      <c r="EY19" s="10">
        <f>ROUND(BAR!EY19*0.9*0.85,)</f>
        <v>19967</v>
      </c>
      <c r="EZ19" s="10">
        <f>ROUND(BAR!EZ19*0.9*0.85,)</f>
        <v>20655</v>
      </c>
      <c r="FA19" s="10">
        <f>ROUND(BAR!FA19*0.9*0.85,)</f>
        <v>20655</v>
      </c>
      <c r="FB19" s="10">
        <f>ROUND(BAR!FB19*0.9*0.85,)</f>
        <v>19431</v>
      </c>
      <c r="FC19" s="10">
        <f>ROUND(BAR!FC19*0.9*0.85,)</f>
        <v>19431</v>
      </c>
      <c r="FD19" s="10">
        <f>ROUND(BAR!FD19*0.9*0.85,)</f>
        <v>19431</v>
      </c>
      <c r="FE19" s="10">
        <f>ROUND(BAR!FE19*0.9*0.85,)</f>
        <v>19431</v>
      </c>
      <c r="FF19" s="10">
        <f>ROUND(BAR!FF19*0.9*0.85,)</f>
        <v>19431</v>
      </c>
      <c r="FG19" s="10">
        <f>ROUND(BAR!FG19*0.9*0.85,)</f>
        <v>19967</v>
      </c>
      <c r="FH19" s="10">
        <f>ROUND(BAR!FH19*0.9*0.85,)</f>
        <v>19967</v>
      </c>
      <c r="FI19" s="10">
        <f>ROUND(BAR!FI19*0.9*0.85,)</f>
        <v>19431</v>
      </c>
      <c r="FJ19" s="10">
        <f>ROUND(BAR!FJ19*0.9*0.85,)</f>
        <v>19431</v>
      </c>
      <c r="FK19" s="10">
        <f>ROUND(BAR!FK19*0.9*0.85,)</f>
        <v>19431</v>
      </c>
      <c r="FL19" s="10">
        <f>ROUND(BAR!FL19*0.9*0.85,)</f>
        <v>19431</v>
      </c>
      <c r="FM19" s="10">
        <f>ROUND(BAR!FM19*0.9*0.85,)</f>
        <v>19431</v>
      </c>
      <c r="FN19" s="10">
        <f>ROUND(BAR!FN19*0.9*0.85,)</f>
        <v>19967</v>
      </c>
      <c r="FO19" s="10">
        <f>ROUND(BAR!FO19*0.9*0.85,)</f>
        <v>19967</v>
      </c>
      <c r="FP19" s="10">
        <f>ROUND(BAR!FP19*0.9*0.85,)</f>
        <v>19967</v>
      </c>
      <c r="FQ19" s="10">
        <f>ROUND(BAR!FQ19*0.9*0.85,)</f>
        <v>19967</v>
      </c>
      <c r="FR19" s="10">
        <f>ROUND(BAR!FR19*0.9*0.85,)</f>
        <v>19967</v>
      </c>
      <c r="FS19" s="10">
        <f>ROUND(BAR!FS19*0.9*0.85,)</f>
        <v>19967</v>
      </c>
      <c r="FT19" s="10">
        <f>ROUND(BAR!FT19*0.9*0.85,)</f>
        <v>19967</v>
      </c>
      <c r="FU19" s="10">
        <f>ROUND(BAR!FU19*0.9*0.85,)</f>
        <v>19967</v>
      </c>
      <c r="FV19" s="10">
        <f>ROUND(BAR!FV19*0.9*0.85,)</f>
        <v>19967</v>
      </c>
      <c r="FW19" s="10">
        <f>ROUND(BAR!FW19*0.9*0.85,)</f>
        <v>18896</v>
      </c>
      <c r="FX19" s="10">
        <f>ROUND(BAR!FX19*0.9*0.85,)</f>
        <v>18896</v>
      </c>
      <c r="FY19" s="10">
        <f>ROUND(BAR!FY19*0.9*0.85,)</f>
        <v>18896</v>
      </c>
      <c r="FZ19" s="10">
        <f>ROUND(BAR!FZ19*0.9*0.85,)</f>
        <v>18896</v>
      </c>
      <c r="GA19" s="10">
        <f>ROUND(BAR!GA19*0.9*0.85,)</f>
        <v>18896</v>
      </c>
      <c r="GB19" s="10">
        <f>ROUND(BAR!GB19*0.9*0.85,)</f>
        <v>19431</v>
      </c>
      <c r="GC19" s="10">
        <f>ROUND(BAR!GC19*0.9*0.85,)</f>
        <v>19431</v>
      </c>
      <c r="GD19" s="10">
        <f>ROUND(BAR!GD19*0.9*0.85,)</f>
        <v>18896</v>
      </c>
      <c r="GE19" s="10">
        <f>ROUND(BAR!GE19*0.9*0.85,)</f>
        <v>18896</v>
      </c>
      <c r="GF19" s="10">
        <f>ROUND(BAR!GF19*0.9*0.85,)</f>
        <v>18896</v>
      </c>
      <c r="GG19" s="10">
        <f>ROUND(BAR!GG19*0.9*0.85,)</f>
        <v>18896</v>
      </c>
      <c r="GH19" s="10">
        <f>ROUND(BAR!GH19*0.9*0.85,)</f>
        <v>18896</v>
      </c>
      <c r="GI19" s="10">
        <f>ROUND(BAR!GI19*0.9*0.85,)</f>
        <v>19431</v>
      </c>
      <c r="GJ19" s="10">
        <f>ROUND(BAR!GJ19*0.9*0.85,)</f>
        <v>19431</v>
      </c>
      <c r="GK19" s="10">
        <f>ROUND(BAR!GK19*0.9*0.85,)</f>
        <v>18896</v>
      </c>
      <c r="GL19" s="10">
        <f>ROUND(BAR!GL19*0.9*0.85,)</f>
        <v>18896</v>
      </c>
      <c r="GM19" s="10">
        <f>ROUND(BAR!GM19*0.9*0.85,)</f>
        <v>18896</v>
      </c>
      <c r="GN19" s="10">
        <f>ROUND(BAR!GN19*0.9*0.85,)</f>
        <v>18896</v>
      </c>
      <c r="GO19" s="10">
        <f>ROUND(BAR!GO19*0.9*0.85,)</f>
        <v>18896</v>
      </c>
      <c r="GP19" s="10">
        <f>ROUND(BAR!GP19*0.9*0.85,)</f>
        <v>19431</v>
      </c>
      <c r="GQ19" s="10">
        <f>ROUND(BAR!GQ19*0.9*0.85,)</f>
        <v>19431</v>
      </c>
      <c r="GR19" s="10">
        <f>ROUND(BAR!GR19*0.9*0.85,)</f>
        <v>18896</v>
      </c>
      <c r="GS19" s="10">
        <f>ROUND(BAR!GS19*0.9*0.85,)</f>
        <v>18896</v>
      </c>
      <c r="GT19" s="10">
        <f>ROUND(BAR!GT19*0.9*0.85,)</f>
        <v>18896</v>
      </c>
      <c r="GU19" s="10">
        <f>ROUND(BAR!GU19*0.9*0.85,)</f>
        <v>18896</v>
      </c>
      <c r="GV19" s="10">
        <f>ROUND(BAR!GV19*0.9*0.85,)</f>
        <v>18896</v>
      </c>
      <c r="GW19" s="10">
        <f>ROUND(BAR!GW19*0.9*0.85,)</f>
        <v>19431</v>
      </c>
      <c r="GX19" s="10">
        <f>ROUND(BAR!GX19*0.9*0.85,)</f>
        <v>19431</v>
      </c>
      <c r="GY19" s="10">
        <f>ROUND(BAR!GY19*0.9*0.85,)</f>
        <v>18896</v>
      </c>
      <c r="GZ19" s="10">
        <f>ROUND(BAR!GZ19*0.9*0.85,)</f>
        <v>18896</v>
      </c>
      <c r="HA19" s="10">
        <f>ROUND(BAR!HA19*0.9*0.85,)</f>
        <v>18896</v>
      </c>
      <c r="HB19" s="10">
        <f>ROUND(BAR!HB19*0.9*0.85,)</f>
        <v>18896</v>
      </c>
      <c r="HC19" s="10">
        <f>ROUND(BAR!HC19*0.9*0.85,)</f>
        <v>18896</v>
      </c>
      <c r="HD19" s="10">
        <f>ROUND(BAR!HD19*0.9*0.85,)</f>
        <v>20655</v>
      </c>
      <c r="HE19" s="10">
        <f>ROUND(BAR!HE19*0.9*0.85,)</f>
        <v>20655</v>
      </c>
      <c r="HF19" s="10">
        <f>ROUND(BAR!HF19*0.9*0.85,)</f>
        <v>19967</v>
      </c>
      <c r="HG19" s="10">
        <f>ROUND(BAR!HG19*0.9*0.85,)</f>
        <v>19967</v>
      </c>
      <c r="HH19" s="10">
        <f>ROUND(BAR!HH19*0.9*0.85,)</f>
        <v>19967</v>
      </c>
      <c r="HI19" s="10">
        <f>ROUND(BAR!HI19*0.9*0.85,)</f>
        <v>19967</v>
      </c>
      <c r="HJ19" s="10">
        <f>ROUND(BAR!HJ19*0.9*0.85,)</f>
        <v>19967</v>
      </c>
      <c r="HK19" s="10">
        <f>ROUND(BAR!HK19*0.9*0.85,)</f>
        <v>22950</v>
      </c>
      <c r="HL19" s="10">
        <f>ROUND(BAR!HL19*0.9*0.85,)</f>
        <v>22950</v>
      </c>
      <c r="HM19" s="10">
        <f>ROUND(BAR!HM19*0.9*0.85,)</f>
        <v>22950</v>
      </c>
      <c r="HN19" s="10">
        <f>ROUND(BAR!HN19*0.9*0.85,)</f>
        <v>22950</v>
      </c>
      <c r="HO19" s="10">
        <f>ROUND(BAR!HO19*0.9*0.85,)</f>
        <v>22950</v>
      </c>
      <c r="HP19" s="10">
        <f>ROUND(BAR!HP19*0.9*0.85,)</f>
        <v>22950</v>
      </c>
      <c r="HQ19" s="10">
        <f>ROUND(BAR!HQ19*0.9*0.85,)</f>
        <v>22950</v>
      </c>
      <c r="HR19" s="10">
        <f>ROUND(BAR!HR19*0.9*0.85,)</f>
        <v>23715</v>
      </c>
      <c r="HS19" s="10">
        <f>ROUND(BAR!HS19*0.9*0.85,)</f>
        <v>23715</v>
      </c>
      <c r="HT19" s="10">
        <f>ROUND(BAR!HT19*0.9*0.85,)</f>
        <v>23715</v>
      </c>
      <c r="HU19" s="10">
        <f>ROUND(BAR!HU19*0.9*0.85,)</f>
        <v>23715</v>
      </c>
    </row>
    <row r="20" spans="1:229" s="7" customFormat="1" x14ac:dyDescent="0.2">
      <c r="A20" s="6" t="s">
        <v>9</v>
      </c>
      <c r="B20" s="10"/>
      <c r="C20" s="10"/>
      <c r="D20" s="10"/>
      <c r="E20" s="10"/>
      <c r="F20" s="10"/>
      <c r="G20" s="10"/>
      <c r="H20" s="10"/>
      <c r="I20" s="10"/>
      <c r="J20" s="10"/>
      <c r="K20" s="10"/>
      <c r="L20" s="10"/>
      <c r="M20" s="10"/>
      <c r="N20" s="10"/>
      <c r="O20" s="10"/>
      <c r="P20" s="10"/>
      <c r="Q20" s="10"/>
      <c r="R20" s="10"/>
      <c r="S20" s="10"/>
      <c r="T20" s="10"/>
      <c r="U20" s="10"/>
      <c r="V20" s="10"/>
      <c r="W20" s="10"/>
      <c r="X20" s="10"/>
      <c r="Y20" s="54"/>
      <c r="Z20" s="54"/>
      <c r="AA20" s="54"/>
      <c r="AB20" s="54"/>
      <c r="AC20" s="54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54"/>
      <c r="AO20" s="54"/>
      <c r="AP20" s="54"/>
      <c r="AQ20" s="54"/>
      <c r="AR20" s="54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54"/>
      <c r="EB20" s="54"/>
      <c r="EC20" s="54"/>
      <c r="ED20" s="54"/>
      <c r="EE20" s="10"/>
      <c r="EF20" s="10"/>
      <c r="EG20" s="10"/>
      <c r="EH20" s="10"/>
      <c r="EI20" s="10"/>
      <c r="EJ20" s="54"/>
      <c r="EK20" s="54"/>
      <c r="EL20" s="54"/>
      <c r="EM20" s="54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0"/>
      <c r="HO20" s="10"/>
      <c r="HP20" s="10"/>
      <c r="HQ20" s="10"/>
      <c r="HR20" s="10"/>
      <c r="HS20" s="10"/>
      <c r="HT20" s="10"/>
      <c r="HU20" s="10"/>
    </row>
    <row r="21" spans="1:229" s="7" customFormat="1" x14ac:dyDescent="0.2">
      <c r="A21" s="8" t="s">
        <v>10</v>
      </c>
      <c r="B21" s="10">
        <f>ROUND(BAR!B21*0.9*0.85,)</f>
        <v>36338</v>
      </c>
      <c r="C21" s="10">
        <f>ROUND(BAR!C21*0.9*0.85,)</f>
        <v>37103</v>
      </c>
      <c r="D21" s="10">
        <f>ROUND(BAR!D21*0.9*0.85,)</f>
        <v>35955</v>
      </c>
      <c r="E21" s="10">
        <f>ROUND(BAR!E21*0.9*0.85,)</f>
        <v>35955</v>
      </c>
      <c r="F21" s="10">
        <f>ROUND(BAR!F21*0.9*0.85,)</f>
        <v>35955</v>
      </c>
      <c r="G21" s="10">
        <f>ROUND(BAR!G21*0.9*0.85,)</f>
        <v>35955</v>
      </c>
      <c r="H21" s="10">
        <f>ROUND(BAR!H21*0.9*0.85,)</f>
        <v>37103</v>
      </c>
      <c r="I21" s="10">
        <f>ROUND(BAR!I21*0.9*0.85,)</f>
        <v>39015</v>
      </c>
      <c r="J21" s="10">
        <f>ROUND(BAR!J21*0.9*0.85,)</f>
        <v>39015</v>
      </c>
      <c r="K21" s="10">
        <f>ROUND(BAR!K21*0.9*0.85,)</f>
        <v>36338</v>
      </c>
      <c r="L21" s="10">
        <f>ROUND(BAR!L21*0.9*0.85,)</f>
        <v>36338</v>
      </c>
      <c r="M21" s="10">
        <f>ROUND(BAR!M21*0.9*0.85,)</f>
        <v>36338</v>
      </c>
      <c r="N21" s="10">
        <f>ROUND(BAR!N21*0.9*0.85,)</f>
        <v>36338</v>
      </c>
      <c r="O21" s="10">
        <f>ROUND(BAR!O21*0.9*0.85,)</f>
        <v>36338</v>
      </c>
      <c r="P21" s="10">
        <f>ROUND(BAR!P21*0.9*0.85,)</f>
        <v>37868</v>
      </c>
      <c r="Q21" s="10">
        <f>ROUND(BAR!Q21*0.9*0.85,)</f>
        <v>37868</v>
      </c>
      <c r="R21" s="10">
        <f>ROUND(BAR!R21*0.9*0.85,)</f>
        <v>37103</v>
      </c>
      <c r="S21" s="10">
        <f>ROUND(BAR!S21*0.9*0.85,)</f>
        <v>37103</v>
      </c>
      <c r="T21" s="10">
        <f>ROUND(BAR!T21*0.9*0.85,)</f>
        <v>37103</v>
      </c>
      <c r="U21" s="10">
        <f>ROUND(BAR!U21*0.9*0.85,)</f>
        <v>37103</v>
      </c>
      <c r="V21" s="10">
        <f>ROUND(BAR!V21*0.9*0.85,)</f>
        <v>37103</v>
      </c>
      <c r="W21" s="10">
        <f>ROUND(BAR!W21*0.9*0.85,)</f>
        <v>40163</v>
      </c>
      <c r="X21" s="10">
        <f>ROUND(BAR!X21*0.9*0.85,)</f>
        <v>40163</v>
      </c>
      <c r="Y21" s="54">
        <f>ROUND(BAR!Y21*0.9*0.85,)</f>
        <v>40163</v>
      </c>
      <c r="Z21" s="54">
        <f>ROUND(BAR!Z21*0.9*0.85,)</f>
        <v>40163</v>
      </c>
      <c r="AA21" s="54">
        <f>ROUND(BAR!AA21*0.9*0.85,)</f>
        <v>40163</v>
      </c>
      <c r="AB21" s="54">
        <f>ROUND(BAR!AB21*0.9*0.85,)</f>
        <v>40163</v>
      </c>
      <c r="AC21" s="54">
        <f>ROUND(BAR!AC21*0.9*0.85,)</f>
        <v>40163</v>
      </c>
      <c r="AD21" s="10">
        <f>ROUND(BAR!AD21*0.9*0.85,)</f>
        <v>40163</v>
      </c>
      <c r="AE21" s="10">
        <f>ROUND(BAR!AE21*0.9*0.85,)</f>
        <v>40163</v>
      </c>
      <c r="AF21" s="10">
        <f>ROUND(BAR!AF21*0.9*0.85,)</f>
        <v>40163</v>
      </c>
      <c r="AG21" s="10">
        <f>ROUND(BAR!AG21*0.9*0.85,)</f>
        <v>44753</v>
      </c>
      <c r="AH21" s="10">
        <f>ROUND(BAR!AH21*0.9*0.85,)</f>
        <v>44753</v>
      </c>
      <c r="AI21" s="10">
        <f>ROUND(BAR!AI21*0.9*0.85,)</f>
        <v>44753</v>
      </c>
      <c r="AJ21" s="10">
        <f>ROUND(BAR!AJ21*0.9*0.85,)</f>
        <v>44753</v>
      </c>
      <c r="AK21" s="10">
        <f>ROUND(BAR!AK21*0.9*0.85,)</f>
        <v>46283</v>
      </c>
      <c r="AL21" s="10">
        <f>ROUND(BAR!AL21*0.9*0.85,)</f>
        <v>46283</v>
      </c>
      <c r="AM21" s="10">
        <f>ROUND(BAR!AM21*0.9*0.85,)</f>
        <v>46283</v>
      </c>
      <c r="AN21" s="54">
        <f>ROUND(BAR!AN21*0.9*0.85,)</f>
        <v>46283</v>
      </c>
      <c r="AO21" s="54">
        <f>ROUND(BAR!AO21*0.9*0.85,)</f>
        <v>46283</v>
      </c>
      <c r="AP21" s="54">
        <f>ROUND(BAR!AP21*0.9*0.85,)</f>
        <v>46283</v>
      </c>
      <c r="AQ21" s="54">
        <f>ROUND(BAR!AQ21*0.9*0.85,)</f>
        <v>46283</v>
      </c>
      <c r="AR21" s="54">
        <f>ROUND(BAR!AR21*0.9*0.85,)</f>
        <v>46283</v>
      </c>
      <c r="AS21" s="10">
        <f>ROUND(BAR!AS21*0.9*0.85,)</f>
        <v>46283</v>
      </c>
      <c r="AT21" s="10">
        <f>ROUND(BAR!AT21*0.9*0.85,)</f>
        <v>41310</v>
      </c>
      <c r="AU21" s="10">
        <f>ROUND(BAR!AU21*0.9*0.85,)</f>
        <v>41310</v>
      </c>
      <c r="AV21" s="10">
        <f>ROUND(BAR!AV21*0.9*0.85,)</f>
        <v>41310</v>
      </c>
      <c r="AW21" s="10">
        <f>ROUND(BAR!AW21*0.9*0.85,)</f>
        <v>42458</v>
      </c>
      <c r="AX21" s="10">
        <f>ROUND(BAR!AX21*0.9*0.85,)</f>
        <v>42458</v>
      </c>
      <c r="AY21" s="10">
        <f>ROUND(BAR!AY21*0.9*0.85,)</f>
        <v>42458</v>
      </c>
      <c r="AZ21" s="10">
        <f>ROUND(BAR!AZ21*0.9*0.85,)</f>
        <v>42458</v>
      </c>
      <c r="BA21" s="10">
        <f>ROUND(BAR!BA21*0.9*0.85,)</f>
        <v>42458</v>
      </c>
      <c r="BB21" s="10">
        <f>ROUND(BAR!BB21*0.9*0.85,)</f>
        <v>42458</v>
      </c>
      <c r="BC21" s="10">
        <f>ROUND(BAR!BC21*0.9*0.85,)</f>
        <v>42458</v>
      </c>
      <c r="BD21" s="10">
        <f>ROUND(BAR!BD21*0.9*0.85,)</f>
        <v>42458</v>
      </c>
      <c r="BE21" s="10">
        <f>ROUND(BAR!BE21*0.9*0.85,)</f>
        <v>44753</v>
      </c>
      <c r="BF21" s="10">
        <f>ROUND(BAR!BF21*0.9*0.85,)</f>
        <v>44753</v>
      </c>
      <c r="BG21" s="10">
        <f>ROUND(BAR!BG21*0.9*0.85,)</f>
        <v>41310</v>
      </c>
      <c r="BH21" s="10">
        <f>ROUND(BAR!BH21*0.9*0.85,)</f>
        <v>41310</v>
      </c>
      <c r="BI21" s="10">
        <f>ROUND(BAR!BI21*0.9*0.85,)</f>
        <v>41310</v>
      </c>
      <c r="BJ21" s="10">
        <f>ROUND(BAR!BJ21*0.9*0.85,)</f>
        <v>41310</v>
      </c>
      <c r="BK21" s="10">
        <f>ROUND(BAR!BK21*0.9*0.85,)</f>
        <v>43605</v>
      </c>
      <c r="BL21" s="10">
        <f>ROUND(BAR!BL21*0.9*0.85,)</f>
        <v>43605</v>
      </c>
      <c r="BM21" s="10">
        <f>ROUND(BAR!BM21*0.9*0.85,)</f>
        <v>43605</v>
      </c>
      <c r="BN21" s="10">
        <f>ROUND(BAR!BN21*0.9*0.85,)</f>
        <v>43605</v>
      </c>
      <c r="BO21" s="10">
        <f>ROUND(BAR!BO21*0.9*0.85,)</f>
        <v>41310</v>
      </c>
      <c r="BP21" s="10">
        <f>ROUND(BAR!BP21*0.9*0.85,)</f>
        <v>41310</v>
      </c>
      <c r="BQ21" s="10">
        <f>ROUND(BAR!BQ21*0.9*0.85,)</f>
        <v>41310</v>
      </c>
      <c r="BR21" s="10">
        <f>ROUND(BAR!BR21*0.9*0.85,)</f>
        <v>41310</v>
      </c>
      <c r="BS21" s="10">
        <f>ROUND(BAR!BS21*0.9*0.85,)</f>
        <v>41310</v>
      </c>
      <c r="BT21" s="10">
        <f>ROUND(BAR!BT21*0.9*0.85,)</f>
        <v>42458</v>
      </c>
      <c r="BU21" s="10">
        <f>ROUND(BAR!BU21*0.9*0.85,)</f>
        <v>42458</v>
      </c>
      <c r="BV21" s="10">
        <f>ROUND(BAR!BV21*0.9*0.85,)</f>
        <v>41310</v>
      </c>
      <c r="BW21" s="10">
        <f>ROUND(BAR!BW21*0.9*0.85,)</f>
        <v>41310</v>
      </c>
      <c r="BX21" s="10">
        <f>ROUND(BAR!BX21*0.9*0.85,)</f>
        <v>41310</v>
      </c>
      <c r="BY21" s="10">
        <f>ROUND(BAR!BY21*0.9*0.85,)</f>
        <v>41310</v>
      </c>
      <c r="BZ21" s="10">
        <f>ROUND(BAR!BZ21*0.9*0.85,)</f>
        <v>41310</v>
      </c>
      <c r="CA21" s="10">
        <f>ROUND(BAR!CA21*0.9*0.85,)</f>
        <v>42458</v>
      </c>
      <c r="CB21" s="10">
        <f>ROUND(BAR!CB21*0.9*0.85,)</f>
        <v>42458</v>
      </c>
      <c r="CC21" s="10">
        <f>ROUND(BAR!CC21*0.9*0.85,)</f>
        <v>41310</v>
      </c>
      <c r="CD21" s="10">
        <f>ROUND(BAR!CD21*0.9*0.85,)</f>
        <v>41310</v>
      </c>
      <c r="CE21" s="10">
        <f>ROUND(BAR!CE21*0.9*0.85,)</f>
        <v>41310</v>
      </c>
      <c r="CF21" s="10">
        <f>ROUND(BAR!CF21*0.9*0.85,)</f>
        <v>41310</v>
      </c>
      <c r="CG21" s="10">
        <f>ROUND(BAR!CG21*0.9*0.85,)</f>
        <v>41310</v>
      </c>
      <c r="CH21" s="10">
        <f>ROUND(BAR!CH21*0.9*0.85,)</f>
        <v>42458</v>
      </c>
      <c r="CI21" s="10">
        <f>ROUND(BAR!CI21*0.9*0.85,)</f>
        <v>42458</v>
      </c>
      <c r="CJ21" s="10">
        <f>ROUND(BAR!CJ21*0.9*0.85,)</f>
        <v>41310</v>
      </c>
      <c r="CK21" s="10">
        <f>ROUND(BAR!CK21*0.9*0.85,)</f>
        <v>41310</v>
      </c>
      <c r="CL21" s="10">
        <f>ROUND(BAR!CL21*0.9*0.85,)</f>
        <v>41310</v>
      </c>
      <c r="CM21" s="10">
        <f>ROUND(BAR!CM21*0.9*0.85,)</f>
        <v>41310</v>
      </c>
      <c r="CN21" s="10">
        <f>ROUND(BAR!CN21*0.9*0.85,)</f>
        <v>41310</v>
      </c>
      <c r="CO21" s="10">
        <f>ROUND(BAR!CO21*0.9*0.85,)</f>
        <v>42458</v>
      </c>
      <c r="CP21" s="10">
        <f>ROUND(BAR!CP21*0.9*0.85,)</f>
        <v>42458</v>
      </c>
      <c r="CQ21" s="10">
        <f>ROUND(BAR!CQ21*0.9*0.85,)</f>
        <v>41310</v>
      </c>
      <c r="CR21" s="10">
        <f>ROUND(BAR!CR21*0.9*0.85,)</f>
        <v>41310</v>
      </c>
      <c r="CS21" s="10">
        <f>ROUND(BAR!CS21*0.9*0.85,)</f>
        <v>41310</v>
      </c>
      <c r="CT21" s="10">
        <f>ROUND(BAR!CT21*0.9*0.85,)</f>
        <v>41310</v>
      </c>
      <c r="CU21" s="10">
        <f>ROUND(BAR!CU21*0.9*0.85,)</f>
        <v>41310</v>
      </c>
      <c r="CV21" s="10">
        <f>ROUND(BAR!CV21*0.9*0.85,)</f>
        <v>41310</v>
      </c>
      <c r="CW21" s="10">
        <f>ROUND(BAR!CW21*0.9*0.85,)</f>
        <v>41310</v>
      </c>
      <c r="CX21" s="10">
        <f>ROUND(BAR!CX21*0.9*0.85,)</f>
        <v>39015</v>
      </c>
      <c r="CY21" s="10">
        <f>ROUND(BAR!CY21*0.9*0.85,)</f>
        <v>39015</v>
      </c>
      <c r="CZ21" s="10">
        <f>ROUND(BAR!CZ21*0.9*0.85,)</f>
        <v>39015</v>
      </c>
      <c r="DA21" s="10">
        <f>ROUND(BAR!DA21*0.9*0.85,)</f>
        <v>39015</v>
      </c>
      <c r="DB21" s="10">
        <f>ROUND(BAR!DB21*0.9*0.85,)</f>
        <v>39015</v>
      </c>
      <c r="DC21" s="10">
        <f>ROUND(BAR!DC21*0.9*0.85,)</f>
        <v>40163</v>
      </c>
      <c r="DD21" s="10">
        <f>ROUND(BAR!DD21*0.9*0.85,)</f>
        <v>40163</v>
      </c>
      <c r="DE21" s="10">
        <f>ROUND(BAR!DE21*0.9*0.85,)</f>
        <v>39015</v>
      </c>
      <c r="DF21" s="10">
        <f>ROUND(BAR!DF21*0.9*0.85,)</f>
        <v>39015</v>
      </c>
      <c r="DG21" s="10">
        <f>ROUND(BAR!DG21*0.9*0.85,)</f>
        <v>39015</v>
      </c>
      <c r="DH21" s="10">
        <f>ROUND(BAR!DH21*0.9*0.85,)</f>
        <v>39015</v>
      </c>
      <c r="DI21" s="10">
        <f>ROUND(BAR!DI21*0.9*0.85,)</f>
        <v>39015</v>
      </c>
      <c r="DJ21" s="10">
        <f>ROUND(BAR!DJ21*0.9*0.85,)</f>
        <v>40163</v>
      </c>
      <c r="DK21" s="10">
        <f>ROUND(BAR!DK21*0.9*0.85,)</f>
        <v>40163</v>
      </c>
      <c r="DL21" s="10">
        <f>ROUND(BAR!DL21*0.9*0.85,)</f>
        <v>39015</v>
      </c>
      <c r="DM21" s="10">
        <f>ROUND(BAR!DM21*0.9*0.85,)</f>
        <v>39015</v>
      </c>
      <c r="DN21" s="10">
        <f>ROUND(BAR!DN21*0.9*0.85,)</f>
        <v>39015</v>
      </c>
      <c r="DO21" s="10">
        <f>ROUND(BAR!DO21*0.9*0.85,)</f>
        <v>39015</v>
      </c>
      <c r="DP21" s="10">
        <f>ROUND(BAR!DP21*0.9*0.85,)</f>
        <v>39015</v>
      </c>
      <c r="DQ21" s="10">
        <f>ROUND(BAR!DQ21*0.9*0.85,)</f>
        <v>40163</v>
      </c>
      <c r="DR21" s="10">
        <f>ROUND(BAR!DR21*0.9*0.85,)</f>
        <v>40163</v>
      </c>
      <c r="DS21" s="10">
        <f>ROUND(BAR!DS21*0.9*0.85,)</f>
        <v>39015</v>
      </c>
      <c r="DT21" s="10">
        <f>ROUND(BAR!DT21*0.9*0.85,)</f>
        <v>39015</v>
      </c>
      <c r="DU21" s="10">
        <f>ROUND(BAR!DU21*0.9*0.85,)</f>
        <v>39015</v>
      </c>
      <c r="DV21" s="10">
        <f>ROUND(BAR!DV21*0.9*0.85,)</f>
        <v>39015</v>
      </c>
      <c r="DW21" s="10">
        <f>ROUND(BAR!DW21*0.9*0.85,)</f>
        <v>39015</v>
      </c>
      <c r="DX21" s="10">
        <f>ROUND(BAR!DX21*0.9*0.85,)</f>
        <v>39015</v>
      </c>
      <c r="DY21" s="10">
        <f>ROUND(BAR!DY21*0.9*0.85,)</f>
        <v>40163</v>
      </c>
      <c r="DZ21" s="10">
        <f>ROUND(BAR!DZ21*0.9*0.85,)</f>
        <v>40163</v>
      </c>
      <c r="EA21" s="54">
        <f>ROUND(BAR!EA21*0.9*0.85,)</f>
        <v>40163</v>
      </c>
      <c r="EB21" s="54">
        <f>ROUND(BAR!EB21*0.9*0.85,)</f>
        <v>40163</v>
      </c>
      <c r="EC21" s="54">
        <f>ROUND(BAR!EC21*0.9*0.85,)</f>
        <v>40163</v>
      </c>
      <c r="ED21" s="54">
        <f>ROUND(BAR!ED21*0.9*0.85,)</f>
        <v>40163</v>
      </c>
      <c r="EE21" s="10">
        <f>ROUND(BAR!EE21*0.9*0.85,)</f>
        <v>40163</v>
      </c>
      <c r="EF21" s="10">
        <f>ROUND(BAR!EF21*0.9*0.85,)</f>
        <v>40163</v>
      </c>
      <c r="EG21" s="10">
        <f>ROUND(BAR!EG21*0.9*0.85,)</f>
        <v>40163</v>
      </c>
      <c r="EH21" s="10">
        <f>ROUND(BAR!EH21*0.9*0.85,)</f>
        <v>40163</v>
      </c>
      <c r="EI21" s="10">
        <f>ROUND(BAR!EI21*0.9*0.85,)</f>
        <v>40163</v>
      </c>
      <c r="EJ21" s="54">
        <f>ROUND(BAR!EJ21*0.9*0.85,)</f>
        <v>40163</v>
      </c>
      <c r="EK21" s="54">
        <f>ROUND(BAR!EK21*0.9*0.85,)</f>
        <v>40163</v>
      </c>
      <c r="EL21" s="54">
        <f>ROUND(BAR!EL21*0.9*0.85,)</f>
        <v>40163</v>
      </c>
      <c r="EM21" s="54">
        <f>ROUND(BAR!EM21*0.9*0.85,)</f>
        <v>40163</v>
      </c>
      <c r="EN21" s="10">
        <f>ROUND(BAR!EN21*0.9*0.85,)</f>
        <v>40163</v>
      </c>
      <c r="EO21" s="10">
        <f>ROUND(BAR!EO21*0.9*0.85,)</f>
        <v>36797</v>
      </c>
      <c r="EP21" s="10">
        <f>ROUND(BAR!EP21*0.9*0.85,)</f>
        <v>36797</v>
      </c>
      <c r="EQ21" s="10">
        <f>ROUND(BAR!EQ21*0.9*0.85,)</f>
        <v>36797</v>
      </c>
      <c r="ER21" s="10">
        <f>ROUND(BAR!ER21*0.9*0.85,)</f>
        <v>36797</v>
      </c>
      <c r="ES21" s="10">
        <f>ROUND(BAR!ES21*0.9*0.85,)</f>
        <v>37485</v>
      </c>
      <c r="ET21" s="10">
        <f>ROUND(BAR!ET21*0.9*0.85,)</f>
        <v>37485</v>
      </c>
      <c r="EU21" s="10">
        <f>ROUND(BAR!EU21*0.9*0.85,)</f>
        <v>36797</v>
      </c>
      <c r="EV21" s="10">
        <f>ROUND(BAR!EV21*0.9*0.85,)</f>
        <v>36797</v>
      </c>
      <c r="EW21" s="10">
        <f>ROUND(BAR!EW21*0.9*0.85,)</f>
        <v>36797</v>
      </c>
      <c r="EX21" s="10">
        <f>ROUND(BAR!EX21*0.9*0.85,)</f>
        <v>36797</v>
      </c>
      <c r="EY21" s="10">
        <f>ROUND(BAR!EY21*0.9*0.85,)</f>
        <v>36797</v>
      </c>
      <c r="EZ21" s="10">
        <f>ROUND(BAR!EZ21*0.9*0.85,)</f>
        <v>37485</v>
      </c>
      <c r="FA21" s="10">
        <f>ROUND(BAR!FA21*0.9*0.85,)</f>
        <v>37485</v>
      </c>
      <c r="FB21" s="10">
        <f>ROUND(BAR!FB21*0.9*0.85,)</f>
        <v>36261</v>
      </c>
      <c r="FC21" s="10">
        <f>ROUND(BAR!FC21*0.9*0.85,)</f>
        <v>36261</v>
      </c>
      <c r="FD21" s="10">
        <f>ROUND(BAR!FD21*0.9*0.85,)</f>
        <v>36261</v>
      </c>
      <c r="FE21" s="10">
        <f>ROUND(BAR!FE21*0.9*0.85,)</f>
        <v>36261</v>
      </c>
      <c r="FF21" s="10">
        <f>ROUND(BAR!FF21*0.9*0.85,)</f>
        <v>36261</v>
      </c>
      <c r="FG21" s="10">
        <f>ROUND(BAR!FG21*0.9*0.85,)</f>
        <v>36797</v>
      </c>
      <c r="FH21" s="10">
        <f>ROUND(BAR!FH21*0.9*0.85,)</f>
        <v>36797</v>
      </c>
      <c r="FI21" s="10">
        <f>ROUND(BAR!FI21*0.9*0.85,)</f>
        <v>36261</v>
      </c>
      <c r="FJ21" s="10">
        <f>ROUND(BAR!FJ21*0.9*0.85,)</f>
        <v>36261</v>
      </c>
      <c r="FK21" s="10">
        <f>ROUND(BAR!FK21*0.9*0.85,)</f>
        <v>36261</v>
      </c>
      <c r="FL21" s="10">
        <f>ROUND(BAR!FL21*0.9*0.85,)</f>
        <v>36261</v>
      </c>
      <c r="FM21" s="10">
        <f>ROUND(BAR!FM21*0.9*0.85,)</f>
        <v>36261</v>
      </c>
      <c r="FN21" s="10">
        <f>ROUND(BAR!FN21*0.9*0.85,)</f>
        <v>36797</v>
      </c>
      <c r="FO21" s="10">
        <f>ROUND(BAR!FO21*0.9*0.85,)</f>
        <v>36797</v>
      </c>
      <c r="FP21" s="10">
        <f>ROUND(BAR!FP21*0.9*0.85,)</f>
        <v>36797</v>
      </c>
      <c r="FQ21" s="10">
        <f>ROUND(BAR!FQ21*0.9*0.85,)</f>
        <v>36797</v>
      </c>
      <c r="FR21" s="10">
        <f>ROUND(BAR!FR21*0.9*0.85,)</f>
        <v>36797</v>
      </c>
      <c r="FS21" s="10">
        <f>ROUND(BAR!FS21*0.9*0.85,)</f>
        <v>36797</v>
      </c>
      <c r="FT21" s="10">
        <f>ROUND(BAR!FT21*0.9*0.85,)</f>
        <v>36797</v>
      </c>
      <c r="FU21" s="10">
        <f>ROUND(BAR!FU21*0.9*0.85,)</f>
        <v>36797</v>
      </c>
      <c r="FV21" s="10">
        <f>ROUND(BAR!FV21*0.9*0.85,)</f>
        <v>36797</v>
      </c>
      <c r="FW21" s="10">
        <f>ROUND(BAR!FW21*0.9*0.85,)</f>
        <v>35726</v>
      </c>
      <c r="FX21" s="10">
        <f>ROUND(BAR!FX21*0.9*0.85,)</f>
        <v>35726</v>
      </c>
      <c r="FY21" s="10">
        <f>ROUND(BAR!FY21*0.9*0.85,)</f>
        <v>35726</v>
      </c>
      <c r="FZ21" s="10">
        <f>ROUND(BAR!FZ21*0.9*0.85,)</f>
        <v>35726</v>
      </c>
      <c r="GA21" s="10">
        <f>ROUND(BAR!GA21*0.9*0.85,)</f>
        <v>35726</v>
      </c>
      <c r="GB21" s="10">
        <f>ROUND(BAR!GB21*0.9*0.85,)</f>
        <v>36261</v>
      </c>
      <c r="GC21" s="10">
        <f>ROUND(BAR!GC21*0.9*0.85,)</f>
        <v>36261</v>
      </c>
      <c r="GD21" s="10">
        <f>ROUND(BAR!GD21*0.9*0.85,)</f>
        <v>35726</v>
      </c>
      <c r="GE21" s="10">
        <f>ROUND(BAR!GE21*0.9*0.85,)</f>
        <v>35726</v>
      </c>
      <c r="GF21" s="10">
        <f>ROUND(BAR!GF21*0.9*0.85,)</f>
        <v>35726</v>
      </c>
      <c r="GG21" s="10">
        <f>ROUND(BAR!GG21*0.9*0.85,)</f>
        <v>35726</v>
      </c>
      <c r="GH21" s="10">
        <f>ROUND(BAR!GH21*0.9*0.85,)</f>
        <v>35726</v>
      </c>
      <c r="GI21" s="10">
        <f>ROUND(BAR!GI21*0.9*0.85,)</f>
        <v>36261</v>
      </c>
      <c r="GJ21" s="10">
        <f>ROUND(BAR!GJ21*0.9*0.85,)</f>
        <v>36261</v>
      </c>
      <c r="GK21" s="10">
        <f>ROUND(BAR!GK21*0.9*0.85,)</f>
        <v>35726</v>
      </c>
      <c r="GL21" s="10">
        <f>ROUND(BAR!GL21*0.9*0.85,)</f>
        <v>35726</v>
      </c>
      <c r="GM21" s="10">
        <f>ROUND(BAR!GM21*0.9*0.85,)</f>
        <v>35726</v>
      </c>
      <c r="GN21" s="10">
        <f>ROUND(BAR!GN21*0.9*0.85,)</f>
        <v>35726</v>
      </c>
      <c r="GO21" s="10">
        <f>ROUND(BAR!GO21*0.9*0.85,)</f>
        <v>35726</v>
      </c>
      <c r="GP21" s="10">
        <f>ROUND(BAR!GP21*0.9*0.85,)</f>
        <v>36261</v>
      </c>
      <c r="GQ21" s="10">
        <f>ROUND(BAR!GQ21*0.9*0.85,)</f>
        <v>36261</v>
      </c>
      <c r="GR21" s="10">
        <f>ROUND(BAR!GR21*0.9*0.85,)</f>
        <v>35726</v>
      </c>
      <c r="GS21" s="10">
        <f>ROUND(BAR!GS21*0.9*0.85,)</f>
        <v>35726</v>
      </c>
      <c r="GT21" s="10">
        <f>ROUND(BAR!GT21*0.9*0.85,)</f>
        <v>35726</v>
      </c>
      <c r="GU21" s="10">
        <f>ROUND(BAR!GU21*0.9*0.85,)</f>
        <v>35726</v>
      </c>
      <c r="GV21" s="10">
        <f>ROUND(BAR!GV21*0.9*0.85,)</f>
        <v>35726</v>
      </c>
      <c r="GW21" s="10">
        <f>ROUND(BAR!GW21*0.9*0.85,)</f>
        <v>36261</v>
      </c>
      <c r="GX21" s="10">
        <f>ROUND(BAR!GX21*0.9*0.85,)</f>
        <v>36261</v>
      </c>
      <c r="GY21" s="10">
        <f>ROUND(BAR!GY21*0.9*0.85,)</f>
        <v>35726</v>
      </c>
      <c r="GZ21" s="10">
        <f>ROUND(BAR!GZ21*0.9*0.85,)</f>
        <v>35726</v>
      </c>
      <c r="HA21" s="10">
        <f>ROUND(BAR!HA21*0.9*0.85,)</f>
        <v>35726</v>
      </c>
      <c r="HB21" s="10">
        <f>ROUND(BAR!HB21*0.9*0.85,)</f>
        <v>35726</v>
      </c>
      <c r="HC21" s="10">
        <f>ROUND(BAR!HC21*0.9*0.85,)</f>
        <v>35726</v>
      </c>
      <c r="HD21" s="10">
        <f>ROUND(BAR!HD21*0.9*0.85,)</f>
        <v>37485</v>
      </c>
      <c r="HE21" s="10">
        <f>ROUND(BAR!HE21*0.9*0.85,)</f>
        <v>37485</v>
      </c>
      <c r="HF21" s="10">
        <f>ROUND(BAR!HF21*0.9*0.85,)</f>
        <v>36797</v>
      </c>
      <c r="HG21" s="10">
        <f>ROUND(BAR!HG21*0.9*0.85,)</f>
        <v>36797</v>
      </c>
      <c r="HH21" s="10">
        <f>ROUND(BAR!HH21*0.9*0.85,)</f>
        <v>36797</v>
      </c>
      <c r="HI21" s="10">
        <f>ROUND(BAR!HI21*0.9*0.85,)</f>
        <v>36797</v>
      </c>
      <c r="HJ21" s="10">
        <f>ROUND(BAR!HJ21*0.9*0.85,)</f>
        <v>36797</v>
      </c>
      <c r="HK21" s="10">
        <f>ROUND(BAR!HK21*0.9*0.85,)</f>
        <v>39780</v>
      </c>
      <c r="HL21" s="10">
        <f>ROUND(BAR!HL21*0.9*0.85,)</f>
        <v>39780</v>
      </c>
      <c r="HM21" s="10">
        <f>ROUND(BAR!HM21*0.9*0.85,)</f>
        <v>39780</v>
      </c>
      <c r="HN21" s="10">
        <f>ROUND(BAR!HN21*0.9*0.85,)</f>
        <v>39780</v>
      </c>
      <c r="HO21" s="10">
        <f>ROUND(BAR!HO21*0.9*0.85,)</f>
        <v>39780</v>
      </c>
      <c r="HP21" s="10">
        <f>ROUND(BAR!HP21*0.9*0.85,)</f>
        <v>39780</v>
      </c>
      <c r="HQ21" s="10">
        <f>ROUND(BAR!HQ21*0.9*0.85,)</f>
        <v>39780</v>
      </c>
      <c r="HR21" s="10">
        <f>ROUND(BAR!HR21*0.9*0.85,)</f>
        <v>40545</v>
      </c>
      <c r="HS21" s="10">
        <f>ROUND(BAR!HS21*0.9*0.85,)</f>
        <v>40545</v>
      </c>
      <c r="HT21" s="10">
        <f>ROUND(BAR!HT21*0.9*0.85,)</f>
        <v>40545</v>
      </c>
      <c r="HU21" s="10">
        <f>ROUND(BAR!HU21*0.9*0.85,)</f>
        <v>40545</v>
      </c>
    </row>
    <row r="22" spans="1:229" s="7" customFormat="1" x14ac:dyDescent="0.2">
      <c r="A22" s="6" t="s">
        <v>11</v>
      </c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54"/>
      <c r="Z22" s="54"/>
      <c r="AA22" s="54"/>
      <c r="AB22" s="54"/>
      <c r="AC22" s="54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54"/>
      <c r="AO22" s="54"/>
      <c r="AP22" s="54"/>
      <c r="AQ22" s="54"/>
      <c r="AR22" s="54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54"/>
      <c r="EB22" s="54"/>
      <c r="EC22" s="54"/>
      <c r="ED22" s="54"/>
      <c r="EE22" s="10"/>
      <c r="EF22" s="10"/>
      <c r="EG22" s="10"/>
      <c r="EH22" s="10"/>
      <c r="EI22" s="10"/>
      <c r="EJ22" s="54"/>
      <c r="EK22" s="54"/>
      <c r="EL22" s="54"/>
      <c r="EM22" s="54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  <c r="GS22" s="10"/>
      <c r="GT22" s="10"/>
      <c r="GU22" s="10"/>
      <c r="GV22" s="10"/>
      <c r="GW22" s="10"/>
      <c r="GX22" s="10"/>
      <c r="GY22" s="10"/>
      <c r="GZ22" s="10"/>
      <c r="HA22" s="10"/>
      <c r="HB22" s="10"/>
      <c r="HC22" s="10"/>
      <c r="HD22" s="10"/>
      <c r="HE22" s="10"/>
      <c r="HF22" s="10"/>
      <c r="HG22" s="10"/>
      <c r="HH22" s="10"/>
      <c r="HI22" s="10"/>
      <c r="HJ22" s="10"/>
      <c r="HK22" s="10"/>
      <c r="HL22" s="10"/>
      <c r="HM22" s="10"/>
      <c r="HN22" s="10"/>
      <c r="HO22" s="10"/>
      <c r="HP22" s="10"/>
      <c r="HQ22" s="10"/>
      <c r="HR22" s="10"/>
      <c r="HS22" s="10"/>
      <c r="HT22" s="10"/>
      <c r="HU22" s="10"/>
    </row>
    <row r="23" spans="1:229" s="7" customFormat="1" x14ac:dyDescent="0.2">
      <c r="A23" s="8" t="s">
        <v>10</v>
      </c>
      <c r="B23" s="10">
        <f>ROUND(BAR!B23*0.9*0.85,)</f>
        <v>47813</v>
      </c>
      <c r="C23" s="10">
        <f>ROUND(BAR!C23*0.9*0.85,)</f>
        <v>48578</v>
      </c>
      <c r="D23" s="10">
        <f>ROUND(BAR!D23*0.9*0.85,)</f>
        <v>47430</v>
      </c>
      <c r="E23" s="10">
        <f>ROUND(BAR!E23*0.9*0.85,)</f>
        <v>47430</v>
      </c>
      <c r="F23" s="10">
        <f>ROUND(BAR!F23*0.9*0.85,)</f>
        <v>47430</v>
      </c>
      <c r="G23" s="10">
        <f>ROUND(BAR!G23*0.9*0.85,)</f>
        <v>47430</v>
      </c>
      <c r="H23" s="10">
        <f>ROUND(BAR!H23*0.9*0.85,)</f>
        <v>48578</v>
      </c>
      <c r="I23" s="10">
        <f>ROUND(BAR!I23*0.9*0.85,)</f>
        <v>50490</v>
      </c>
      <c r="J23" s="10">
        <f>ROUND(BAR!J23*0.9*0.85,)</f>
        <v>50490</v>
      </c>
      <c r="K23" s="10">
        <f>ROUND(BAR!K23*0.9*0.85,)</f>
        <v>47813</v>
      </c>
      <c r="L23" s="10">
        <f>ROUND(BAR!L23*0.9*0.85,)</f>
        <v>47813</v>
      </c>
      <c r="M23" s="10">
        <f>ROUND(BAR!M23*0.9*0.85,)</f>
        <v>47813</v>
      </c>
      <c r="N23" s="10">
        <f>ROUND(BAR!N23*0.9*0.85,)</f>
        <v>47813</v>
      </c>
      <c r="O23" s="10">
        <f>ROUND(BAR!O23*0.9*0.85,)</f>
        <v>47813</v>
      </c>
      <c r="P23" s="10">
        <f>ROUND(BAR!P23*0.9*0.85,)</f>
        <v>49343</v>
      </c>
      <c r="Q23" s="10">
        <f>ROUND(BAR!Q23*0.9*0.85,)</f>
        <v>49343</v>
      </c>
      <c r="R23" s="10">
        <f>ROUND(BAR!R23*0.9*0.85,)</f>
        <v>48578</v>
      </c>
      <c r="S23" s="10">
        <f>ROUND(BAR!S23*0.9*0.85,)</f>
        <v>48578</v>
      </c>
      <c r="T23" s="10">
        <f>ROUND(BAR!T23*0.9*0.85,)</f>
        <v>48578</v>
      </c>
      <c r="U23" s="10">
        <f>ROUND(BAR!U23*0.9*0.85,)</f>
        <v>48578</v>
      </c>
      <c r="V23" s="10">
        <f>ROUND(BAR!V23*0.9*0.85,)</f>
        <v>48578</v>
      </c>
      <c r="W23" s="10">
        <f>ROUND(BAR!W23*0.9*0.85,)</f>
        <v>51638</v>
      </c>
      <c r="X23" s="10">
        <f>ROUND(BAR!X23*0.9*0.85,)</f>
        <v>51638</v>
      </c>
      <c r="Y23" s="54">
        <f>ROUND(BAR!Y23*0.9*0.85,)</f>
        <v>51638</v>
      </c>
      <c r="Z23" s="54">
        <f>ROUND(BAR!Z23*0.9*0.85,)</f>
        <v>51638</v>
      </c>
      <c r="AA23" s="54">
        <f>ROUND(BAR!AA23*0.9*0.85,)</f>
        <v>51638</v>
      </c>
      <c r="AB23" s="54">
        <f>ROUND(BAR!AB23*0.9*0.85,)</f>
        <v>51638</v>
      </c>
      <c r="AC23" s="54">
        <f>ROUND(BAR!AC23*0.9*0.85,)</f>
        <v>51638</v>
      </c>
      <c r="AD23" s="10">
        <f>ROUND(BAR!AD23*0.9*0.85,)</f>
        <v>51638</v>
      </c>
      <c r="AE23" s="10">
        <f>ROUND(BAR!AE23*0.9*0.85,)</f>
        <v>51638</v>
      </c>
      <c r="AF23" s="10">
        <f>ROUND(BAR!AF23*0.9*0.85,)</f>
        <v>51638</v>
      </c>
      <c r="AG23" s="10">
        <f>ROUND(BAR!AG23*0.9*0.85,)</f>
        <v>56228</v>
      </c>
      <c r="AH23" s="10">
        <f>ROUND(BAR!AH23*0.9*0.85,)</f>
        <v>56228</v>
      </c>
      <c r="AI23" s="10">
        <f>ROUND(BAR!AI23*0.9*0.85,)</f>
        <v>56228</v>
      </c>
      <c r="AJ23" s="10">
        <f>ROUND(BAR!AJ23*0.9*0.85,)</f>
        <v>56228</v>
      </c>
      <c r="AK23" s="10">
        <f>ROUND(BAR!AK23*0.9*0.85,)</f>
        <v>57758</v>
      </c>
      <c r="AL23" s="10">
        <f>ROUND(BAR!AL23*0.9*0.85,)</f>
        <v>57758</v>
      </c>
      <c r="AM23" s="10">
        <f>ROUND(BAR!AM23*0.9*0.85,)</f>
        <v>57758</v>
      </c>
      <c r="AN23" s="54">
        <f>ROUND(BAR!AN23*0.9*0.85,)</f>
        <v>57758</v>
      </c>
      <c r="AO23" s="54">
        <f>ROUND(BAR!AO23*0.9*0.85,)</f>
        <v>57758</v>
      </c>
      <c r="AP23" s="54">
        <f>ROUND(BAR!AP23*0.9*0.85,)</f>
        <v>57758</v>
      </c>
      <c r="AQ23" s="54">
        <f>ROUND(BAR!AQ23*0.9*0.85,)</f>
        <v>57758</v>
      </c>
      <c r="AR23" s="54">
        <f>ROUND(BAR!AR23*0.9*0.85,)</f>
        <v>57758</v>
      </c>
      <c r="AS23" s="10">
        <f>ROUND(BAR!AS23*0.9*0.85,)</f>
        <v>57758</v>
      </c>
      <c r="AT23" s="10">
        <f>ROUND(BAR!AT23*0.9*0.85,)</f>
        <v>52785</v>
      </c>
      <c r="AU23" s="10">
        <f>ROUND(BAR!AU23*0.9*0.85,)</f>
        <v>52785</v>
      </c>
      <c r="AV23" s="10">
        <f>ROUND(BAR!AV23*0.9*0.85,)</f>
        <v>52785</v>
      </c>
      <c r="AW23" s="10">
        <f>ROUND(BAR!AW23*0.9*0.85,)</f>
        <v>53933</v>
      </c>
      <c r="AX23" s="10">
        <f>ROUND(BAR!AX23*0.9*0.85,)</f>
        <v>53933</v>
      </c>
      <c r="AY23" s="10">
        <f>ROUND(BAR!AY23*0.9*0.85,)</f>
        <v>53933</v>
      </c>
      <c r="AZ23" s="10">
        <f>ROUND(BAR!AZ23*0.9*0.85,)</f>
        <v>53933</v>
      </c>
      <c r="BA23" s="10">
        <f>ROUND(BAR!BA23*0.9*0.85,)</f>
        <v>53933</v>
      </c>
      <c r="BB23" s="10">
        <f>ROUND(BAR!BB23*0.9*0.85,)</f>
        <v>53933</v>
      </c>
      <c r="BC23" s="10">
        <f>ROUND(BAR!BC23*0.9*0.85,)</f>
        <v>53933</v>
      </c>
      <c r="BD23" s="10">
        <f>ROUND(BAR!BD23*0.9*0.85,)</f>
        <v>53933</v>
      </c>
      <c r="BE23" s="10">
        <f>ROUND(BAR!BE23*0.9*0.85,)</f>
        <v>56228</v>
      </c>
      <c r="BF23" s="10">
        <f>ROUND(BAR!BF23*0.9*0.85,)</f>
        <v>56228</v>
      </c>
      <c r="BG23" s="10">
        <f>ROUND(BAR!BG23*0.9*0.85,)</f>
        <v>52785</v>
      </c>
      <c r="BH23" s="10">
        <f>ROUND(BAR!BH23*0.9*0.85,)</f>
        <v>52785</v>
      </c>
      <c r="BI23" s="10">
        <f>ROUND(BAR!BI23*0.9*0.85,)</f>
        <v>52785</v>
      </c>
      <c r="BJ23" s="10">
        <f>ROUND(BAR!BJ23*0.9*0.85,)</f>
        <v>52785</v>
      </c>
      <c r="BK23" s="10">
        <f>ROUND(BAR!BK23*0.9*0.85,)</f>
        <v>55080</v>
      </c>
      <c r="BL23" s="10">
        <f>ROUND(BAR!BL23*0.9*0.85,)</f>
        <v>55080</v>
      </c>
      <c r="BM23" s="10">
        <f>ROUND(BAR!BM23*0.9*0.85,)</f>
        <v>55080</v>
      </c>
      <c r="BN23" s="10">
        <f>ROUND(BAR!BN23*0.9*0.85,)</f>
        <v>55080</v>
      </c>
      <c r="BO23" s="10">
        <f>ROUND(BAR!BO23*0.9*0.85,)</f>
        <v>52785</v>
      </c>
      <c r="BP23" s="10">
        <f>ROUND(BAR!BP23*0.9*0.85,)</f>
        <v>52785</v>
      </c>
      <c r="BQ23" s="10">
        <f>ROUND(BAR!BQ23*0.9*0.85,)</f>
        <v>52785</v>
      </c>
      <c r="BR23" s="10">
        <f>ROUND(BAR!BR23*0.9*0.85,)</f>
        <v>52785</v>
      </c>
      <c r="BS23" s="10">
        <f>ROUND(BAR!BS23*0.9*0.85,)</f>
        <v>52785</v>
      </c>
      <c r="BT23" s="10">
        <f>ROUND(BAR!BT23*0.9*0.85,)</f>
        <v>53933</v>
      </c>
      <c r="BU23" s="10">
        <f>ROUND(BAR!BU23*0.9*0.85,)</f>
        <v>53933</v>
      </c>
      <c r="BV23" s="10">
        <f>ROUND(BAR!BV23*0.9*0.85,)</f>
        <v>52785</v>
      </c>
      <c r="BW23" s="10">
        <f>ROUND(BAR!BW23*0.9*0.85,)</f>
        <v>52785</v>
      </c>
      <c r="BX23" s="10">
        <f>ROUND(BAR!BX23*0.9*0.85,)</f>
        <v>52785</v>
      </c>
      <c r="BY23" s="10">
        <f>ROUND(BAR!BY23*0.9*0.85,)</f>
        <v>52785</v>
      </c>
      <c r="BZ23" s="10">
        <f>ROUND(BAR!BZ23*0.9*0.85,)</f>
        <v>52785</v>
      </c>
      <c r="CA23" s="10">
        <f>ROUND(BAR!CA23*0.9*0.85,)</f>
        <v>53933</v>
      </c>
      <c r="CB23" s="10">
        <f>ROUND(BAR!CB23*0.9*0.85,)</f>
        <v>53933</v>
      </c>
      <c r="CC23" s="10">
        <f>ROUND(BAR!CC23*0.9*0.85,)</f>
        <v>52785</v>
      </c>
      <c r="CD23" s="10">
        <f>ROUND(BAR!CD23*0.9*0.85,)</f>
        <v>52785</v>
      </c>
      <c r="CE23" s="10">
        <f>ROUND(BAR!CE23*0.9*0.85,)</f>
        <v>52785</v>
      </c>
      <c r="CF23" s="10">
        <f>ROUND(BAR!CF23*0.9*0.85,)</f>
        <v>52785</v>
      </c>
      <c r="CG23" s="10">
        <f>ROUND(BAR!CG23*0.9*0.85,)</f>
        <v>52785</v>
      </c>
      <c r="CH23" s="10">
        <f>ROUND(BAR!CH23*0.9*0.85,)</f>
        <v>53933</v>
      </c>
      <c r="CI23" s="10">
        <f>ROUND(BAR!CI23*0.9*0.85,)</f>
        <v>53933</v>
      </c>
      <c r="CJ23" s="10">
        <f>ROUND(BAR!CJ23*0.9*0.85,)</f>
        <v>52785</v>
      </c>
      <c r="CK23" s="10">
        <f>ROUND(BAR!CK23*0.9*0.85,)</f>
        <v>52785</v>
      </c>
      <c r="CL23" s="10">
        <f>ROUND(BAR!CL23*0.9*0.85,)</f>
        <v>52785</v>
      </c>
      <c r="CM23" s="10">
        <f>ROUND(BAR!CM23*0.9*0.85,)</f>
        <v>52785</v>
      </c>
      <c r="CN23" s="10">
        <f>ROUND(BAR!CN23*0.9*0.85,)</f>
        <v>52785</v>
      </c>
      <c r="CO23" s="10">
        <f>ROUND(BAR!CO23*0.9*0.85,)</f>
        <v>53933</v>
      </c>
      <c r="CP23" s="10">
        <f>ROUND(BAR!CP23*0.9*0.85,)</f>
        <v>53933</v>
      </c>
      <c r="CQ23" s="10">
        <f>ROUND(BAR!CQ23*0.9*0.85,)</f>
        <v>52785</v>
      </c>
      <c r="CR23" s="10">
        <f>ROUND(BAR!CR23*0.9*0.85,)</f>
        <v>52785</v>
      </c>
      <c r="CS23" s="10">
        <f>ROUND(BAR!CS23*0.9*0.85,)</f>
        <v>52785</v>
      </c>
      <c r="CT23" s="10">
        <f>ROUND(BAR!CT23*0.9*0.85,)</f>
        <v>52785</v>
      </c>
      <c r="CU23" s="10">
        <f>ROUND(BAR!CU23*0.9*0.85,)</f>
        <v>52785</v>
      </c>
      <c r="CV23" s="10">
        <f>ROUND(BAR!CV23*0.9*0.85,)</f>
        <v>52785</v>
      </c>
      <c r="CW23" s="10">
        <f>ROUND(BAR!CW23*0.9*0.85,)</f>
        <v>52785</v>
      </c>
      <c r="CX23" s="10">
        <f>ROUND(BAR!CX23*0.9*0.85,)</f>
        <v>50490</v>
      </c>
      <c r="CY23" s="10">
        <f>ROUND(BAR!CY23*0.9*0.85,)</f>
        <v>50490</v>
      </c>
      <c r="CZ23" s="10">
        <f>ROUND(BAR!CZ23*0.9*0.85,)</f>
        <v>50490</v>
      </c>
      <c r="DA23" s="10">
        <f>ROUND(BAR!DA23*0.9*0.85,)</f>
        <v>50490</v>
      </c>
      <c r="DB23" s="10">
        <f>ROUND(BAR!DB23*0.9*0.85,)</f>
        <v>50490</v>
      </c>
      <c r="DC23" s="10">
        <f>ROUND(BAR!DC23*0.9*0.85,)</f>
        <v>51638</v>
      </c>
      <c r="DD23" s="10">
        <f>ROUND(BAR!DD23*0.9*0.85,)</f>
        <v>51638</v>
      </c>
      <c r="DE23" s="10">
        <f>ROUND(BAR!DE23*0.9*0.85,)</f>
        <v>50490</v>
      </c>
      <c r="DF23" s="10">
        <f>ROUND(BAR!DF23*0.9*0.85,)</f>
        <v>50490</v>
      </c>
      <c r="DG23" s="10">
        <f>ROUND(BAR!DG23*0.9*0.85,)</f>
        <v>50490</v>
      </c>
      <c r="DH23" s="10">
        <f>ROUND(BAR!DH23*0.9*0.85,)</f>
        <v>50490</v>
      </c>
      <c r="DI23" s="10">
        <f>ROUND(BAR!DI23*0.9*0.85,)</f>
        <v>50490</v>
      </c>
      <c r="DJ23" s="10">
        <f>ROUND(BAR!DJ23*0.9*0.85,)</f>
        <v>51638</v>
      </c>
      <c r="DK23" s="10">
        <f>ROUND(BAR!DK23*0.9*0.85,)</f>
        <v>51638</v>
      </c>
      <c r="DL23" s="10">
        <f>ROUND(BAR!DL23*0.9*0.85,)</f>
        <v>50490</v>
      </c>
      <c r="DM23" s="10">
        <f>ROUND(BAR!DM23*0.9*0.85,)</f>
        <v>50490</v>
      </c>
      <c r="DN23" s="10">
        <f>ROUND(BAR!DN23*0.9*0.85,)</f>
        <v>50490</v>
      </c>
      <c r="DO23" s="10">
        <f>ROUND(BAR!DO23*0.9*0.85,)</f>
        <v>50490</v>
      </c>
      <c r="DP23" s="10">
        <f>ROUND(BAR!DP23*0.9*0.85,)</f>
        <v>50490</v>
      </c>
      <c r="DQ23" s="10">
        <f>ROUND(BAR!DQ23*0.9*0.85,)</f>
        <v>51638</v>
      </c>
      <c r="DR23" s="10">
        <f>ROUND(BAR!DR23*0.9*0.85,)</f>
        <v>51638</v>
      </c>
      <c r="DS23" s="10">
        <f>ROUND(BAR!DS23*0.9*0.85,)</f>
        <v>50490</v>
      </c>
      <c r="DT23" s="10">
        <f>ROUND(BAR!DT23*0.9*0.85,)</f>
        <v>50490</v>
      </c>
      <c r="DU23" s="10">
        <f>ROUND(BAR!DU23*0.9*0.85,)</f>
        <v>50490</v>
      </c>
      <c r="DV23" s="10">
        <f>ROUND(BAR!DV23*0.9*0.85,)</f>
        <v>50490</v>
      </c>
      <c r="DW23" s="10">
        <f>ROUND(BAR!DW23*0.9*0.85,)</f>
        <v>50490</v>
      </c>
      <c r="DX23" s="10">
        <f>ROUND(BAR!DX23*0.9*0.85,)</f>
        <v>50490</v>
      </c>
      <c r="DY23" s="10">
        <f>ROUND(BAR!DY23*0.9*0.85,)</f>
        <v>51638</v>
      </c>
      <c r="DZ23" s="10">
        <f>ROUND(BAR!DZ23*0.9*0.85,)</f>
        <v>51638</v>
      </c>
      <c r="EA23" s="54">
        <f>ROUND(BAR!EA23*0.9*0.85,)</f>
        <v>51638</v>
      </c>
      <c r="EB23" s="54">
        <f>ROUND(BAR!EB23*0.9*0.85,)</f>
        <v>51638</v>
      </c>
      <c r="EC23" s="54">
        <f>ROUND(BAR!EC23*0.9*0.85,)</f>
        <v>51638</v>
      </c>
      <c r="ED23" s="54">
        <f>ROUND(BAR!ED23*0.9*0.85,)</f>
        <v>51638</v>
      </c>
      <c r="EE23" s="10">
        <f>ROUND(BAR!EE23*0.9*0.85,)</f>
        <v>51638</v>
      </c>
      <c r="EF23" s="10">
        <f>ROUND(BAR!EF23*0.9*0.85,)</f>
        <v>51638</v>
      </c>
      <c r="EG23" s="10">
        <f>ROUND(BAR!EG23*0.9*0.85,)</f>
        <v>51638</v>
      </c>
      <c r="EH23" s="10">
        <f>ROUND(BAR!EH23*0.9*0.85,)</f>
        <v>51638</v>
      </c>
      <c r="EI23" s="10">
        <f>ROUND(BAR!EI23*0.9*0.85,)</f>
        <v>51638</v>
      </c>
      <c r="EJ23" s="54">
        <f>ROUND(BAR!EJ23*0.9*0.85,)</f>
        <v>51638</v>
      </c>
      <c r="EK23" s="54">
        <f>ROUND(BAR!EK23*0.9*0.85,)</f>
        <v>51638</v>
      </c>
      <c r="EL23" s="54">
        <f>ROUND(BAR!EL23*0.9*0.85,)</f>
        <v>51638</v>
      </c>
      <c r="EM23" s="54">
        <f>ROUND(BAR!EM23*0.9*0.85,)</f>
        <v>51638</v>
      </c>
      <c r="EN23" s="10">
        <f>ROUND(BAR!EN23*0.9*0.85,)</f>
        <v>51638</v>
      </c>
      <c r="EO23" s="10">
        <f>ROUND(BAR!EO23*0.9*0.85,)</f>
        <v>48272</v>
      </c>
      <c r="EP23" s="10">
        <f>ROUND(BAR!EP23*0.9*0.85,)</f>
        <v>48272</v>
      </c>
      <c r="EQ23" s="10">
        <f>ROUND(BAR!EQ23*0.9*0.85,)</f>
        <v>48272</v>
      </c>
      <c r="ER23" s="10">
        <f>ROUND(BAR!ER23*0.9*0.85,)</f>
        <v>48272</v>
      </c>
      <c r="ES23" s="10">
        <f>ROUND(BAR!ES23*0.9*0.85,)</f>
        <v>48960</v>
      </c>
      <c r="ET23" s="10">
        <f>ROUND(BAR!ET23*0.9*0.85,)</f>
        <v>48960</v>
      </c>
      <c r="EU23" s="10">
        <f>ROUND(BAR!EU23*0.9*0.85,)</f>
        <v>48272</v>
      </c>
      <c r="EV23" s="10">
        <f>ROUND(BAR!EV23*0.9*0.85,)</f>
        <v>48272</v>
      </c>
      <c r="EW23" s="10">
        <f>ROUND(BAR!EW23*0.9*0.85,)</f>
        <v>48272</v>
      </c>
      <c r="EX23" s="10">
        <f>ROUND(BAR!EX23*0.9*0.85,)</f>
        <v>48272</v>
      </c>
      <c r="EY23" s="10">
        <f>ROUND(BAR!EY23*0.9*0.85,)</f>
        <v>48272</v>
      </c>
      <c r="EZ23" s="10">
        <f>ROUND(BAR!EZ23*0.9*0.85,)</f>
        <v>48960</v>
      </c>
      <c r="FA23" s="10">
        <f>ROUND(BAR!FA23*0.9*0.85,)</f>
        <v>48960</v>
      </c>
      <c r="FB23" s="10">
        <f>ROUND(BAR!FB23*0.9*0.85,)</f>
        <v>47736</v>
      </c>
      <c r="FC23" s="10">
        <f>ROUND(BAR!FC23*0.9*0.85,)</f>
        <v>47736</v>
      </c>
      <c r="FD23" s="10">
        <f>ROUND(BAR!FD23*0.9*0.85,)</f>
        <v>47736</v>
      </c>
      <c r="FE23" s="10">
        <f>ROUND(BAR!FE23*0.9*0.85,)</f>
        <v>47736</v>
      </c>
      <c r="FF23" s="10">
        <f>ROUND(BAR!FF23*0.9*0.85,)</f>
        <v>47736</v>
      </c>
      <c r="FG23" s="10">
        <f>ROUND(BAR!FG23*0.9*0.85,)</f>
        <v>48272</v>
      </c>
      <c r="FH23" s="10">
        <f>ROUND(BAR!FH23*0.9*0.85,)</f>
        <v>48272</v>
      </c>
      <c r="FI23" s="10">
        <f>ROUND(BAR!FI23*0.9*0.85,)</f>
        <v>47736</v>
      </c>
      <c r="FJ23" s="10">
        <f>ROUND(BAR!FJ23*0.9*0.85,)</f>
        <v>47736</v>
      </c>
      <c r="FK23" s="10">
        <f>ROUND(BAR!FK23*0.9*0.85,)</f>
        <v>47736</v>
      </c>
      <c r="FL23" s="10">
        <f>ROUND(BAR!FL23*0.9*0.85,)</f>
        <v>47736</v>
      </c>
      <c r="FM23" s="10">
        <f>ROUND(BAR!FM23*0.9*0.85,)</f>
        <v>47736</v>
      </c>
      <c r="FN23" s="10">
        <f>ROUND(BAR!FN23*0.9*0.85,)</f>
        <v>48272</v>
      </c>
      <c r="FO23" s="10">
        <f>ROUND(BAR!FO23*0.9*0.85,)</f>
        <v>48272</v>
      </c>
      <c r="FP23" s="10">
        <f>ROUND(BAR!FP23*0.9*0.85,)</f>
        <v>48272</v>
      </c>
      <c r="FQ23" s="10">
        <f>ROUND(BAR!FQ23*0.9*0.85,)</f>
        <v>48272</v>
      </c>
      <c r="FR23" s="10">
        <f>ROUND(BAR!FR23*0.9*0.85,)</f>
        <v>48272</v>
      </c>
      <c r="FS23" s="10">
        <f>ROUND(BAR!FS23*0.9*0.85,)</f>
        <v>48272</v>
      </c>
      <c r="FT23" s="10">
        <f>ROUND(BAR!FT23*0.9*0.85,)</f>
        <v>48272</v>
      </c>
      <c r="FU23" s="10">
        <f>ROUND(BAR!FU23*0.9*0.85,)</f>
        <v>48272</v>
      </c>
      <c r="FV23" s="10">
        <f>ROUND(BAR!FV23*0.9*0.85,)</f>
        <v>48272</v>
      </c>
      <c r="FW23" s="10">
        <f>ROUND(BAR!FW23*0.9*0.85,)</f>
        <v>47201</v>
      </c>
      <c r="FX23" s="10">
        <f>ROUND(BAR!FX23*0.9*0.85,)</f>
        <v>47201</v>
      </c>
      <c r="FY23" s="10">
        <f>ROUND(BAR!FY23*0.9*0.85,)</f>
        <v>47201</v>
      </c>
      <c r="FZ23" s="10">
        <f>ROUND(BAR!FZ23*0.9*0.85,)</f>
        <v>47201</v>
      </c>
      <c r="GA23" s="10">
        <f>ROUND(BAR!GA23*0.9*0.85,)</f>
        <v>47201</v>
      </c>
      <c r="GB23" s="10">
        <f>ROUND(BAR!GB23*0.9*0.85,)</f>
        <v>47736</v>
      </c>
      <c r="GC23" s="10">
        <f>ROUND(BAR!GC23*0.9*0.85,)</f>
        <v>47736</v>
      </c>
      <c r="GD23" s="10">
        <f>ROUND(BAR!GD23*0.9*0.85,)</f>
        <v>47201</v>
      </c>
      <c r="GE23" s="10">
        <f>ROUND(BAR!GE23*0.9*0.85,)</f>
        <v>47201</v>
      </c>
      <c r="GF23" s="10">
        <f>ROUND(BAR!GF23*0.9*0.85,)</f>
        <v>47201</v>
      </c>
      <c r="GG23" s="10">
        <f>ROUND(BAR!GG23*0.9*0.85,)</f>
        <v>47201</v>
      </c>
      <c r="GH23" s="10">
        <f>ROUND(BAR!GH23*0.9*0.85,)</f>
        <v>47201</v>
      </c>
      <c r="GI23" s="10">
        <f>ROUND(BAR!GI23*0.9*0.85,)</f>
        <v>47736</v>
      </c>
      <c r="GJ23" s="10">
        <f>ROUND(BAR!GJ23*0.9*0.85,)</f>
        <v>47736</v>
      </c>
      <c r="GK23" s="10">
        <f>ROUND(BAR!GK23*0.9*0.85,)</f>
        <v>47201</v>
      </c>
      <c r="GL23" s="10">
        <f>ROUND(BAR!GL23*0.9*0.85,)</f>
        <v>47201</v>
      </c>
      <c r="GM23" s="10">
        <f>ROUND(BAR!GM23*0.9*0.85,)</f>
        <v>47201</v>
      </c>
      <c r="GN23" s="10">
        <f>ROUND(BAR!GN23*0.9*0.85,)</f>
        <v>47201</v>
      </c>
      <c r="GO23" s="10">
        <f>ROUND(BAR!GO23*0.9*0.85,)</f>
        <v>47201</v>
      </c>
      <c r="GP23" s="10">
        <f>ROUND(BAR!GP23*0.9*0.85,)</f>
        <v>47736</v>
      </c>
      <c r="GQ23" s="10">
        <f>ROUND(BAR!GQ23*0.9*0.85,)</f>
        <v>47736</v>
      </c>
      <c r="GR23" s="10">
        <f>ROUND(BAR!GR23*0.9*0.85,)</f>
        <v>47201</v>
      </c>
      <c r="GS23" s="10">
        <f>ROUND(BAR!GS23*0.9*0.85,)</f>
        <v>47201</v>
      </c>
      <c r="GT23" s="10">
        <f>ROUND(BAR!GT23*0.9*0.85,)</f>
        <v>47201</v>
      </c>
      <c r="GU23" s="10">
        <f>ROUND(BAR!GU23*0.9*0.85,)</f>
        <v>47201</v>
      </c>
      <c r="GV23" s="10">
        <f>ROUND(BAR!GV23*0.9*0.85,)</f>
        <v>47201</v>
      </c>
      <c r="GW23" s="10">
        <f>ROUND(BAR!GW23*0.9*0.85,)</f>
        <v>47736</v>
      </c>
      <c r="GX23" s="10">
        <f>ROUND(BAR!GX23*0.9*0.85,)</f>
        <v>47736</v>
      </c>
      <c r="GY23" s="10">
        <f>ROUND(BAR!GY23*0.9*0.85,)</f>
        <v>47201</v>
      </c>
      <c r="GZ23" s="10">
        <f>ROUND(BAR!GZ23*0.9*0.85,)</f>
        <v>47201</v>
      </c>
      <c r="HA23" s="10">
        <f>ROUND(BAR!HA23*0.9*0.85,)</f>
        <v>47201</v>
      </c>
      <c r="HB23" s="10">
        <f>ROUND(BAR!HB23*0.9*0.85,)</f>
        <v>47201</v>
      </c>
      <c r="HC23" s="10">
        <f>ROUND(BAR!HC23*0.9*0.85,)</f>
        <v>47201</v>
      </c>
      <c r="HD23" s="10">
        <f>ROUND(BAR!HD23*0.9*0.85,)</f>
        <v>48960</v>
      </c>
      <c r="HE23" s="10">
        <f>ROUND(BAR!HE23*0.9*0.85,)</f>
        <v>48960</v>
      </c>
      <c r="HF23" s="10">
        <f>ROUND(BAR!HF23*0.9*0.85,)</f>
        <v>48272</v>
      </c>
      <c r="HG23" s="10">
        <f>ROUND(BAR!HG23*0.9*0.85,)</f>
        <v>48272</v>
      </c>
      <c r="HH23" s="10">
        <f>ROUND(BAR!HH23*0.9*0.85,)</f>
        <v>48272</v>
      </c>
      <c r="HI23" s="10">
        <f>ROUND(BAR!HI23*0.9*0.85,)</f>
        <v>48272</v>
      </c>
      <c r="HJ23" s="10">
        <f>ROUND(BAR!HJ23*0.9*0.85,)</f>
        <v>48272</v>
      </c>
      <c r="HK23" s="10">
        <f>ROUND(BAR!HK23*0.9*0.85,)</f>
        <v>51255</v>
      </c>
      <c r="HL23" s="10">
        <f>ROUND(BAR!HL23*0.9*0.85,)</f>
        <v>51255</v>
      </c>
      <c r="HM23" s="10">
        <f>ROUND(BAR!HM23*0.9*0.85,)</f>
        <v>51255</v>
      </c>
      <c r="HN23" s="10">
        <f>ROUND(BAR!HN23*0.9*0.85,)</f>
        <v>51255</v>
      </c>
      <c r="HO23" s="10">
        <f>ROUND(BAR!HO23*0.9*0.85,)</f>
        <v>51255</v>
      </c>
      <c r="HP23" s="10">
        <f>ROUND(BAR!HP23*0.9*0.85,)</f>
        <v>51255</v>
      </c>
      <c r="HQ23" s="10">
        <f>ROUND(BAR!HQ23*0.9*0.85,)</f>
        <v>51255</v>
      </c>
      <c r="HR23" s="10">
        <f>ROUND(BAR!HR23*0.9*0.85,)</f>
        <v>52020</v>
      </c>
      <c r="HS23" s="10">
        <f>ROUND(BAR!HS23*0.9*0.85,)</f>
        <v>52020</v>
      </c>
      <c r="HT23" s="10">
        <f>ROUND(BAR!HT23*0.9*0.85,)</f>
        <v>52020</v>
      </c>
      <c r="HU23" s="10">
        <f>ROUND(BAR!HU23*0.9*0.85,)</f>
        <v>52020</v>
      </c>
    </row>
    <row r="24" spans="1:229" s="7" customFormat="1" x14ac:dyDescent="0.2">
      <c r="A24" s="10" t="s">
        <v>12</v>
      </c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54"/>
      <c r="Z24" s="54"/>
      <c r="AA24" s="54"/>
      <c r="AB24" s="54"/>
      <c r="AC24" s="54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54"/>
      <c r="AO24" s="54"/>
      <c r="AP24" s="54"/>
      <c r="AQ24" s="54"/>
      <c r="AR24" s="54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54"/>
      <c r="EB24" s="54"/>
      <c r="EC24" s="54"/>
      <c r="ED24" s="54"/>
      <c r="EE24" s="10"/>
      <c r="EF24" s="10"/>
      <c r="EG24" s="10"/>
      <c r="EH24" s="10"/>
      <c r="EI24" s="10"/>
      <c r="EJ24" s="54"/>
      <c r="EK24" s="54"/>
      <c r="EL24" s="54"/>
      <c r="EM24" s="54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  <c r="HM24" s="10"/>
      <c r="HN24" s="10"/>
      <c r="HO24" s="10"/>
      <c r="HP24" s="10"/>
      <c r="HQ24" s="10"/>
      <c r="HR24" s="10"/>
      <c r="HS24" s="10"/>
      <c r="HT24" s="10"/>
      <c r="HU24" s="10"/>
    </row>
    <row r="25" spans="1:229" s="7" customFormat="1" x14ac:dyDescent="0.2">
      <c r="A25" s="8" t="s">
        <v>10</v>
      </c>
      <c r="B25" s="10">
        <f>ROUND(BAR!B25*0.9*0.85,)</f>
        <v>70763</v>
      </c>
      <c r="C25" s="10">
        <f>ROUND(BAR!C25*0.9*0.85,)</f>
        <v>71528</v>
      </c>
      <c r="D25" s="10">
        <f>ROUND(BAR!D25*0.9*0.85,)</f>
        <v>70380</v>
      </c>
      <c r="E25" s="10">
        <f>ROUND(BAR!E25*0.9*0.85,)</f>
        <v>70380</v>
      </c>
      <c r="F25" s="10">
        <f>ROUND(BAR!F25*0.9*0.85,)</f>
        <v>70380</v>
      </c>
      <c r="G25" s="10">
        <f>ROUND(BAR!G25*0.9*0.85,)</f>
        <v>70380</v>
      </c>
      <c r="H25" s="10">
        <f>ROUND(BAR!H25*0.9*0.85,)</f>
        <v>71528</v>
      </c>
      <c r="I25" s="10">
        <f>ROUND(BAR!I25*0.9*0.85,)</f>
        <v>73440</v>
      </c>
      <c r="J25" s="10">
        <f>ROUND(BAR!J25*0.9*0.85,)</f>
        <v>73440</v>
      </c>
      <c r="K25" s="10">
        <f>ROUND(BAR!K25*0.9*0.85,)</f>
        <v>70763</v>
      </c>
      <c r="L25" s="10">
        <f>ROUND(BAR!L25*0.9*0.85,)</f>
        <v>70763</v>
      </c>
      <c r="M25" s="10">
        <f>ROUND(BAR!M25*0.9*0.85,)</f>
        <v>70763</v>
      </c>
      <c r="N25" s="10">
        <f>ROUND(BAR!N25*0.9*0.85,)</f>
        <v>70763</v>
      </c>
      <c r="O25" s="10">
        <f>ROUND(BAR!O25*0.9*0.85,)</f>
        <v>70763</v>
      </c>
      <c r="P25" s="10">
        <f>ROUND(BAR!P25*0.9*0.85,)</f>
        <v>72293</v>
      </c>
      <c r="Q25" s="10">
        <f>ROUND(BAR!Q25*0.9*0.85,)</f>
        <v>72293</v>
      </c>
      <c r="R25" s="10">
        <f>ROUND(BAR!R25*0.9*0.85,)</f>
        <v>71528</v>
      </c>
      <c r="S25" s="10">
        <f>ROUND(BAR!S25*0.9*0.85,)</f>
        <v>71528</v>
      </c>
      <c r="T25" s="10">
        <f>ROUND(BAR!T25*0.9*0.85,)</f>
        <v>71528</v>
      </c>
      <c r="U25" s="10">
        <f>ROUND(BAR!U25*0.9*0.85,)</f>
        <v>71528</v>
      </c>
      <c r="V25" s="10">
        <f>ROUND(BAR!V25*0.9*0.85,)</f>
        <v>71528</v>
      </c>
      <c r="W25" s="10">
        <f>ROUND(BAR!W25*0.9*0.85,)</f>
        <v>74588</v>
      </c>
      <c r="X25" s="10">
        <f>ROUND(BAR!X25*0.9*0.85,)</f>
        <v>74588</v>
      </c>
      <c r="Y25" s="54">
        <f>ROUND(BAR!Y25*0.9*0.85,)</f>
        <v>74588</v>
      </c>
      <c r="Z25" s="54">
        <f>ROUND(BAR!Z25*0.9*0.85,)</f>
        <v>74588</v>
      </c>
      <c r="AA25" s="54">
        <f>ROUND(BAR!AA25*0.9*0.85,)</f>
        <v>74588</v>
      </c>
      <c r="AB25" s="54">
        <f>ROUND(BAR!AB25*0.9*0.85,)</f>
        <v>74588</v>
      </c>
      <c r="AC25" s="54">
        <f>ROUND(BAR!AC25*0.9*0.85,)</f>
        <v>74588</v>
      </c>
      <c r="AD25" s="10">
        <f>ROUND(BAR!AD25*0.9*0.85,)</f>
        <v>74588</v>
      </c>
      <c r="AE25" s="10">
        <f>ROUND(BAR!AE25*0.9*0.85,)</f>
        <v>74588</v>
      </c>
      <c r="AF25" s="10">
        <f>ROUND(BAR!AF25*0.9*0.85,)</f>
        <v>74588</v>
      </c>
      <c r="AG25" s="10">
        <f>ROUND(BAR!AG25*0.9*0.85,)</f>
        <v>79178</v>
      </c>
      <c r="AH25" s="10">
        <f>ROUND(BAR!AH25*0.9*0.85,)</f>
        <v>79178</v>
      </c>
      <c r="AI25" s="10">
        <f>ROUND(BAR!AI25*0.9*0.85,)</f>
        <v>79178</v>
      </c>
      <c r="AJ25" s="10">
        <f>ROUND(BAR!AJ25*0.9*0.85,)</f>
        <v>79178</v>
      </c>
      <c r="AK25" s="10">
        <f>ROUND(BAR!AK25*0.9*0.85,)</f>
        <v>80708</v>
      </c>
      <c r="AL25" s="10">
        <f>ROUND(BAR!AL25*0.9*0.85,)</f>
        <v>80708</v>
      </c>
      <c r="AM25" s="10">
        <f>ROUND(BAR!AM25*0.9*0.85,)</f>
        <v>80708</v>
      </c>
      <c r="AN25" s="54">
        <f>ROUND(BAR!AN25*0.9*0.85,)</f>
        <v>80708</v>
      </c>
      <c r="AO25" s="54">
        <f>ROUND(BAR!AO25*0.9*0.85,)</f>
        <v>80708</v>
      </c>
      <c r="AP25" s="54">
        <f>ROUND(BAR!AP25*0.9*0.85,)</f>
        <v>80708</v>
      </c>
      <c r="AQ25" s="54">
        <f>ROUND(BAR!AQ25*0.9*0.85,)</f>
        <v>80708</v>
      </c>
      <c r="AR25" s="54">
        <f>ROUND(BAR!AR25*0.9*0.85,)</f>
        <v>80708</v>
      </c>
      <c r="AS25" s="10">
        <f>ROUND(BAR!AS25*0.9*0.85,)</f>
        <v>80708</v>
      </c>
      <c r="AT25" s="10">
        <f>ROUND(BAR!AT25*0.9*0.85,)</f>
        <v>75735</v>
      </c>
      <c r="AU25" s="10">
        <f>ROUND(BAR!AU25*0.9*0.85,)</f>
        <v>75735</v>
      </c>
      <c r="AV25" s="10">
        <f>ROUND(BAR!AV25*0.9*0.85,)</f>
        <v>75735</v>
      </c>
      <c r="AW25" s="10">
        <f>ROUND(BAR!AW25*0.9*0.85,)</f>
        <v>76883</v>
      </c>
      <c r="AX25" s="10">
        <f>ROUND(BAR!AX25*0.9*0.85,)</f>
        <v>76883</v>
      </c>
      <c r="AY25" s="10">
        <f>ROUND(BAR!AY25*0.9*0.85,)</f>
        <v>76883</v>
      </c>
      <c r="AZ25" s="10">
        <f>ROUND(BAR!AZ25*0.9*0.85,)</f>
        <v>76883</v>
      </c>
      <c r="BA25" s="10">
        <f>ROUND(BAR!BA25*0.9*0.85,)</f>
        <v>76883</v>
      </c>
      <c r="BB25" s="10">
        <f>ROUND(BAR!BB25*0.9*0.85,)</f>
        <v>76883</v>
      </c>
      <c r="BC25" s="10">
        <f>ROUND(BAR!BC25*0.9*0.85,)</f>
        <v>76883</v>
      </c>
      <c r="BD25" s="10">
        <f>ROUND(BAR!BD25*0.9*0.85,)</f>
        <v>76883</v>
      </c>
      <c r="BE25" s="10">
        <f>ROUND(BAR!BE25*0.9*0.85,)</f>
        <v>79178</v>
      </c>
      <c r="BF25" s="10">
        <f>ROUND(BAR!BF25*0.9*0.85,)</f>
        <v>79178</v>
      </c>
      <c r="BG25" s="10">
        <f>ROUND(BAR!BG25*0.9*0.85,)</f>
        <v>75735</v>
      </c>
      <c r="BH25" s="10">
        <f>ROUND(BAR!BH25*0.9*0.85,)</f>
        <v>75735</v>
      </c>
      <c r="BI25" s="10">
        <f>ROUND(BAR!BI25*0.9*0.85,)</f>
        <v>75735</v>
      </c>
      <c r="BJ25" s="10">
        <f>ROUND(BAR!BJ25*0.9*0.85,)</f>
        <v>75735</v>
      </c>
      <c r="BK25" s="10">
        <f>ROUND(BAR!BK25*0.9*0.85,)</f>
        <v>78030</v>
      </c>
      <c r="BL25" s="10">
        <f>ROUND(BAR!BL25*0.9*0.85,)</f>
        <v>78030</v>
      </c>
      <c r="BM25" s="10">
        <f>ROUND(BAR!BM25*0.9*0.85,)</f>
        <v>78030</v>
      </c>
      <c r="BN25" s="10">
        <f>ROUND(BAR!BN25*0.9*0.85,)</f>
        <v>78030</v>
      </c>
      <c r="BO25" s="10">
        <f>ROUND(BAR!BO25*0.9*0.85,)</f>
        <v>75735</v>
      </c>
      <c r="BP25" s="10">
        <f>ROUND(BAR!BP25*0.9*0.85,)</f>
        <v>75735</v>
      </c>
      <c r="BQ25" s="10">
        <f>ROUND(BAR!BQ25*0.9*0.85,)</f>
        <v>75735</v>
      </c>
      <c r="BR25" s="10">
        <f>ROUND(BAR!BR25*0.9*0.85,)</f>
        <v>75735</v>
      </c>
      <c r="BS25" s="10">
        <f>ROUND(BAR!BS25*0.9*0.85,)</f>
        <v>75735</v>
      </c>
      <c r="BT25" s="10">
        <f>ROUND(BAR!BT25*0.9*0.85,)</f>
        <v>76883</v>
      </c>
      <c r="BU25" s="10">
        <f>ROUND(BAR!BU25*0.9*0.85,)</f>
        <v>76883</v>
      </c>
      <c r="BV25" s="10">
        <f>ROUND(BAR!BV25*0.9*0.85,)</f>
        <v>75735</v>
      </c>
      <c r="BW25" s="10">
        <f>ROUND(BAR!BW25*0.9*0.85,)</f>
        <v>75735</v>
      </c>
      <c r="BX25" s="10">
        <f>ROUND(BAR!BX25*0.9*0.85,)</f>
        <v>75735</v>
      </c>
      <c r="BY25" s="10">
        <f>ROUND(BAR!BY25*0.9*0.85,)</f>
        <v>75735</v>
      </c>
      <c r="BZ25" s="10">
        <f>ROUND(BAR!BZ25*0.9*0.85,)</f>
        <v>75735</v>
      </c>
      <c r="CA25" s="10">
        <f>ROUND(BAR!CA25*0.9*0.85,)</f>
        <v>76883</v>
      </c>
      <c r="CB25" s="10">
        <f>ROUND(BAR!CB25*0.9*0.85,)</f>
        <v>76883</v>
      </c>
      <c r="CC25" s="10">
        <f>ROUND(BAR!CC25*0.9*0.85,)</f>
        <v>75735</v>
      </c>
      <c r="CD25" s="10">
        <f>ROUND(BAR!CD25*0.9*0.85,)</f>
        <v>75735</v>
      </c>
      <c r="CE25" s="10">
        <f>ROUND(BAR!CE25*0.9*0.85,)</f>
        <v>75735</v>
      </c>
      <c r="CF25" s="10">
        <f>ROUND(BAR!CF25*0.9*0.85,)</f>
        <v>75735</v>
      </c>
      <c r="CG25" s="10">
        <f>ROUND(BAR!CG25*0.9*0.85,)</f>
        <v>75735</v>
      </c>
      <c r="CH25" s="10">
        <f>ROUND(BAR!CH25*0.9*0.85,)</f>
        <v>76883</v>
      </c>
      <c r="CI25" s="10">
        <f>ROUND(BAR!CI25*0.9*0.85,)</f>
        <v>76883</v>
      </c>
      <c r="CJ25" s="10">
        <f>ROUND(BAR!CJ25*0.9*0.85,)</f>
        <v>75735</v>
      </c>
      <c r="CK25" s="10">
        <f>ROUND(BAR!CK25*0.9*0.85,)</f>
        <v>75735</v>
      </c>
      <c r="CL25" s="10">
        <f>ROUND(BAR!CL25*0.9*0.85,)</f>
        <v>75735</v>
      </c>
      <c r="CM25" s="10">
        <f>ROUND(BAR!CM25*0.9*0.85,)</f>
        <v>75735</v>
      </c>
      <c r="CN25" s="10">
        <f>ROUND(BAR!CN25*0.9*0.85,)</f>
        <v>75735</v>
      </c>
      <c r="CO25" s="10">
        <f>ROUND(BAR!CO25*0.9*0.85,)</f>
        <v>76883</v>
      </c>
      <c r="CP25" s="10">
        <f>ROUND(BAR!CP25*0.9*0.85,)</f>
        <v>76883</v>
      </c>
      <c r="CQ25" s="10">
        <f>ROUND(BAR!CQ25*0.9*0.85,)</f>
        <v>75735</v>
      </c>
      <c r="CR25" s="10">
        <f>ROUND(BAR!CR25*0.9*0.85,)</f>
        <v>75735</v>
      </c>
      <c r="CS25" s="10">
        <f>ROUND(BAR!CS25*0.9*0.85,)</f>
        <v>75735</v>
      </c>
      <c r="CT25" s="10">
        <f>ROUND(BAR!CT25*0.9*0.85,)</f>
        <v>75735</v>
      </c>
      <c r="CU25" s="10">
        <f>ROUND(BAR!CU25*0.9*0.85,)</f>
        <v>75735</v>
      </c>
      <c r="CV25" s="10">
        <f>ROUND(BAR!CV25*0.9*0.85,)</f>
        <v>75735</v>
      </c>
      <c r="CW25" s="10">
        <f>ROUND(BAR!CW25*0.9*0.85,)</f>
        <v>75735</v>
      </c>
      <c r="CX25" s="10">
        <f>ROUND(BAR!CX25*0.9*0.85,)</f>
        <v>73440</v>
      </c>
      <c r="CY25" s="10">
        <f>ROUND(BAR!CY25*0.9*0.85,)</f>
        <v>73440</v>
      </c>
      <c r="CZ25" s="10">
        <f>ROUND(BAR!CZ25*0.9*0.85,)</f>
        <v>73440</v>
      </c>
      <c r="DA25" s="10">
        <f>ROUND(BAR!DA25*0.9*0.85,)</f>
        <v>73440</v>
      </c>
      <c r="DB25" s="10">
        <f>ROUND(BAR!DB25*0.9*0.85,)</f>
        <v>73440</v>
      </c>
      <c r="DC25" s="10">
        <f>ROUND(BAR!DC25*0.9*0.85,)</f>
        <v>74588</v>
      </c>
      <c r="DD25" s="10">
        <f>ROUND(BAR!DD25*0.9*0.85,)</f>
        <v>74588</v>
      </c>
      <c r="DE25" s="10">
        <f>ROUND(BAR!DE25*0.9*0.85,)</f>
        <v>73440</v>
      </c>
      <c r="DF25" s="10">
        <f>ROUND(BAR!DF25*0.9*0.85,)</f>
        <v>73440</v>
      </c>
      <c r="DG25" s="10">
        <f>ROUND(BAR!DG25*0.9*0.85,)</f>
        <v>73440</v>
      </c>
      <c r="DH25" s="10">
        <f>ROUND(BAR!DH25*0.9*0.85,)</f>
        <v>73440</v>
      </c>
      <c r="DI25" s="10">
        <f>ROUND(BAR!DI25*0.9*0.85,)</f>
        <v>73440</v>
      </c>
      <c r="DJ25" s="10">
        <f>ROUND(BAR!DJ25*0.9*0.85,)</f>
        <v>74588</v>
      </c>
      <c r="DK25" s="10">
        <f>ROUND(BAR!DK25*0.9*0.85,)</f>
        <v>74588</v>
      </c>
      <c r="DL25" s="10">
        <f>ROUND(BAR!DL25*0.9*0.85,)</f>
        <v>73440</v>
      </c>
      <c r="DM25" s="10">
        <f>ROUND(BAR!DM25*0.9*0.85,)</f>
        <v>73440</v>
      </c>
      <c r="DN25" s="10">
        <f>ROUND(BAR!DN25*0.9*0.85,)</f>
        <v>73440</v>
      </c>
      <c r="DO25" s="10">
        <f>ROUND(BAR!DO25*0.9*0.85,)</f>
        <v>73440</v>
      </c>
      <c r="DP25" s="10">
        <f>ROUND(BAR!DP25*0.9*0.85,)</f>
        <v>73440</v>
      </c>
      <c r="DQ25" s="10">
        <f>ROUND(BAR!DQ25*0.9*0.85,)</f>
        <v>74588</v>
      </c>
      <c r="DR25" s="10">
        <f>ROUND(BAR!DR25*0.9*0.85,)</f>
        <v>74588</v>
      </c>
      <c r="DS25" s="10">
        <f>ROUND(BAR!DS25*0.9*0.85,)</f>
        <v>73440</v>
      </c>
      <c r="DT25" s="10">
        <f>ROUND(BAR!DT25*0.9*0.85,)</f>
        <v>73440</v>
      </c>
      <c r="DU25" s="10">
        <f>ROUND(BAR!DU25*0.9*0.85,)</f>
        <v>73440</v>
      </c>
      <c r="DV25" s="10">
        <f>ROUND(BAR!DV25*0.9*0.85,)</f>
        <v>73440</v>
      </c>
      <c r="DW25" s="10">
        <f>ROUND(BAR!DW25*0.9*0.85,)</f>
        <v>73440</v>
      </c>
      <c r="DX25" s="10">
        <f>ROUND(BAR!DX25*0.9*0.85,)</f>
        <v>73440</v>
      </c>
      <c r="DY25" s="10">
        <f>ROUND(BAR!DY25*0.9*0.85,)</f>
        <v>74588</v>
      </c>
      <c r="DZ25" s="10">
        <f>ROUND(BAR!DZ25*0.9*0.85,)</f>
        <v>74588</v>
      </c>
      <c r="EA25" s="54">
        <f>ROUND(BAR!EA25*0.9*0.85,)</f>
        <v>74588</v>
      </c>
      <c r="EB25" s="54">
        <f>ROUND(BAR!EB25*0.9*0.85,)</f>
        <v>74588</v>
      </c>
      <c r="EC25" s="54">
        <f>ROUND(BAR!EC25*0.9*0.85,)</f>
        <v>74588</v>
      </c>
      <c r="ED25" s="54">
        <f>ROUND(BAR!ED25*0.9*0.85,)</f>
        <v>74588</v>
      </c>
      <c r="EE25" s="10">
        <f>ROUND(BAR!EE25*0.9*0.85,)</f>
        <v>74588</v>
      </c>
      <c r="EF25" s="10">
        <f>ROUND(BAR!EF25*0.9*0.85,)</f>
        <v>74588</v>
      </c>
      <c r="EG25" s="10">
        <f>ROUND(BAR!EG25*0.9*0.85,)</f>
        <v>74588</v>
      </c>
      <c r="EH25" s="10">
        <f>ROUND(BAR!EH25*0.9*0.85,)</f>
        <v>74588</v>
      </c>
      <c r="EI25" s="10">
        <f>ROUND(BAR!EI25*0.9*0.85,)</f>
        <v>74588</v>
      </c>
      <c r="EJ25" s="54">
        <f>ROUND(BAR!EJ25*0.9*0.85,)</f>
        <v>74588</v>
      </c>
      <c r="EK25" s="54">
        <f>ROUND(BAR!EK25*0.9*0.85,)</f>
        <v>74588</v>
      </c>
      <c r="EL25" s="54">
        <f>ROUND(BAR!EL25*0.9*0.85,)</f>
        <v>74588</v>
      </c>
      <c r="EM25" s="54">
        <f>ROUND(BAR!EM25*0.9*0.85,)</f>
        <v>74588</v>
      </c>
      <c r="EN25" s="10">
        <f>ROUND(BAR!EN25*0.9*0.85,)</f>
        <v>74588</v>
      </c>
      <c r="EO25" s="10">
        <f>ROUND(BAR!EO25*0.9*0.85,)</f>
        <v>71222</v>
      </c>
      <c r="EP25" s="10">
        <f>ROUND(BAR!EP25*0.9*0.85,)</f>
        <v>71222</v>
      </c>
      <c r="EQ25" s="10">
        <f>ROUND(BAR!EQ25*0.9*0.85,)</f>
        <v>71222</v>
      </c>
      <c r="ER25" s="10">
        <f>ROUND(BAR!ER25*0.9*0.85,)</f>
        <v>71222</v>
      </c>
      <c r="ES25" s="10">
        <f>ROUND(BAR!ES25*0.9*0.85,)</f>
        <v>71910</v>
      </c>
      <c r="ET25" s="10">
        <f>ROUND(BAR!ET25*0.9*0.85,)</f>
        <v>71910</v>
      </c>
      <c r="EU25" s="10">
        <f>ROUND(BAR!EU25*0.9*0.85,)</f>
        <v>71222</v>
      </c>
      <c r="EV25" s="10">
        <f>ROUND(BAR!EV25*0.9*0.85,)</f>
        <v>71222</v>
      </c>
      <c r="EW25" s="10">
        <f>ROUND(BAR!EW25*0.9*0.85,)</f>
        <v>71222</v>
      </c>
      <c r="EX25" s="10">
        <f>ROUND(BAR!EX25*0.9*0.85,)</f>
        <v>71222</v>
      </c>
      <c r="EY25" s="10">
        <f>ROUND(BAR!EY25*0.9*0.85,)</f>
        <v>71222</v>
      </c>
      <c r="EZ25" s="10">
        <f>ROUND(BAR!EZ25*0.9*0.85,)</f>
        <v>71910</v>
      </c>
      <c r="FA25" s="10">
        <f>ROUND(BAR!FA25*0.9*0.85,)</f>
        <v>71910</v>
      </c>
      <c r="FB25" s="10">
        <f>ROUND(BAR!FB25*0.9*0.85,)</f>
        <v>70686</v>
      </c>
      <c r="FC25" s="10">
        <f>ROUND(BAR!FC25*0.9*0.85,)</f>
        <v>70686</v>
      </c>
      <c r="FD25" s="10">
        <f>ROUND(BAR!FD25*0.9*0.85,)</f>
        <v>70686</v>
      </c>
      <c r="FE25" s="10">
        <f>ROUND(BAR!FE25*0.9*0.85,)</f>
        <v>70686</v>
      </c>
      <c r="FF25" s="10">
        <f>ROUND(BAR!FF25*0.9*0.85,)</f>
        <v>70686</v>
      </c>
      <c r="FG25" s="10">
        <f>ROUND(BAR!FG25*0.9*0.85,)</f>
        <v>71222</v>
      </c>
      <c r="FH25" s="10">
        <f>ROUND(BAR!FH25*0.9*0.85,)</f>
        <v>71222</v>
      </c>
      <c r="FI25" s="10">
        <f>ROUND(BAR!FI25*0.9*0.85,)</f>
        <v>70686</v>
      </c>
      <c r="FJ25" s="10">
        <f>ROUND(BAR!FJ25*0.9*0.85,)</f>
        <v>70686</v>
      </c>
      <c r="FK25" s="10">
        <f>ROUND(BAR!FK25*0.9*0.85,)</f>
        <v>70686</v>
      </c>
      <c r="FL25" s="10">
        <f>ROUND(BAR!FL25*0.9*0.85,)</f>
        <v>70686</v>
      </c>
      <c r="FM25" s="10">
        <f>ROUND(BAR!FM25*0.9*0.85,)</f>
        <v>70686</v>
      </c>
      <c r="FN25" s="10">
        <f>ROUND(BAR!FN25*0.9*0.85,)</f>
        <v>71222</v>
      </c>
      <c r="FO25" s="10">
        <f>ROUND(BAR!FO25*0.9*0.85,)</f>
        <v>71222</v>
      </c>
      <c r="FP25" s="10">
        <f>ROUND(BAR!FP25*0.9*0.85,)</f>
        <v>71222</v>
      </c>
      <c r="FQ25" s="10">
        <f>ROUND(BAR!FQ25*0.9*0.85,)</f>
        <v>71222</v>
      </c>
      <c r="FR25" s="10">
        <f>ROUND(BAR!FR25*0.9*0.85,)</f>
        <v>71222</v>
      </c>
      <c r="FS25" s="10">
        <f>ROUND(BAR!FS25*0.9*0.85,)</f>
        <v>71222</v>
      </c>
      <c r="FT25" s="10">
        <f>ROUND(BAR!FT25*0.9*0.85,)</f>
        <v>71222</v>
      </c>
      <c r="FU25" s="10">
        <f>ROUND(BAR!FU25*0.9*0.85,)</f>
        <v>71222</v>
      </c>
      <c r="FV25" s="10">
        <f>ROUND(BAR!FV25*0.9*0.85,)</f>
        <v>71222</v>
      </c>
      <c r="FW25" s="10">
        <f>ROUND(BAR!FW25*0.9*0.85,)</f>
        <v>70151</v>
      </c>
      <c r="FX25" s="10">
        <f>ROUND(BAR!FX25*0.9*0.85,)</f>
        <v>70151</v>
      </c>
      <c r="FY25" s="10">
        <f>ROUND(BAR!FY25*0.9*0.85,)</f>
        <v>70151</v>
      </c>
      <c r="FZ25" s="10">
        <f>ROUND(BAR!FZ25*0.9*0.85,)</f>
        <v>70151</v>
      </c>
      <c r="GA25" s="10">
        <f>ROUND(BAR!GA25*0.9*0.85,)</f>
        <v>70151</v>
      </c>
      <c r="GB25" s="10">
        <f>ROUND(BAR!GB25*0.9*0.85,)</f>
        <v>70686</v>
      </c>
      <c r="GC25" s="10">
        <f>ROUND(BAR!GC25*0.9*0.85,)</f>
        <v>70686</v>
      </c>
      <c r="GD25" s="10">
        <f>ROUND(BAR!GD25*0.9*0.85,)</f>
        <v>70151</v>
      </c>
      <c r="GE25" s="10">
        <f>ROUND(BAR!GE25*0.9*0.85,)</f>
        <v>70151</v>
      </c>
      <c r="GF25" s="10">
        <f>ROUND(BAR!GF25*0.9*0.85,)</f>
        <v>70151</v>
      </c>
      <c r="GG25" s="10">
        <f>ROUND(BAR!GG25*0.9*0.85,)</f>
        <v>70151</v>
      </c>
      <c r="GH25" s="10">
        <f>ROUND(BAR!GH25*0.9*0.85,)</f>
        <v>70151</v>
      </c>
      <c r="GI25" s="10">
        <f>ROUND(BAR!GI25*0.9*0.85,)</f>
        <v>70686</v>
      </c>
      <c r="GJ25" s="10">
        <f>ROUND(BAR!GJ25*0.9*0.85,)</f>
        <v>70686</v>
      </c>
      <c r="GK25" s="10">
        <f>ROUND(BAR!GK25*0.9*0.85,)</f>
        <v>70151</v>
      </c>
      <c r="GL25" s="10">
        <f>ROUND(BAR!GL25*0.9*0.85,)</f>
        <v>70151</v>
      </c>
      <c r="GM25" s="10">
        <f>ROUND(BAR!GM25*0.9*0.85,)</f>
        <v>70151</v>
      </c>
      <c r="GN25" s="10">
        <f>ROUND(BAR!GN25*0.9*0.85,)</f>
        <v>70151</v>
      </c>
      <c r="GO25" s="10">
        <f>ROUND(BAR!GO25*0.9*0.85,)</f>
        <v>70151</v>
      </c>
      <c r="GP25" s="10">
        <f>ROUND(BAR!GP25*0.9*0.85,)</f>
        <v>70686</v>
      </c>
      <c r="GQ25" s="10">
        <f>ROUND(BAR!GQ25*0.9*0.85,)</f>
        <v>70686</v>
      </c>
      <c r="GR25" s="10">
        <f>ROUND(BAR!GR25*0.9*0.85,)</f>
        <v>70151</v>
      </c>
      <c r="GS25" s="10">
        <f>ROUND(BAR!GS25*0.9*0.85,)</f>
        <v>70151</v>
      </c>
      <c r="GT25" s="10">
        <f>ROUND(BAR!GT25*0.9*0.85,)</f>
        <v>70151</v>
      </c>
      <c r="GU25" s="10">
        <f>ROUND(BAR!GU25*0.9*0.85,)</f>
        <v>70151</v>
      </c>
      <c r="GV25" s="10">
        <f>ROUND(BAR!GV25*0.9*0.85,)</f>
        <v>70151</v>
      </c>
      <c r="GW25" s="10">
        <f>ROUND(BAR!GW25*0.9*0.85,)</f>
        <v>70686</v>
      </c>
      <c r="GX25" s="10">
        <f>ROUND(BAR!GX25*0.9*0.85,)</f>
        <v>70686</v>
      </c>
      <c r="GY25" s="10">
        <f>ROUND(BAR!GY25*0.9*0.85,)</f>
        <v>70151</v>
      </c>
      <c r="GZ25" s="10">
        <f>ROUND(BAR!GZ25*0.9*0.85,)</f>
        <v>70151</v>
      </c>
      <c r="HA25" s="10">
        <f>ROUND(BAR!HA25*0.9*0.85,)</f>
        <v>70151</v>
      </c>
      <c r="HB25" s="10">
        <f>ROUND(BAR!HB25*0.9*0.85,)</f>
        <v>70151</v>
      </c>
      <c r="HC25" s="10">
        <f>ROUND(BAR!HC25*0.9*0.85,)</f>
        <v>70151</v>
      </c>
      <c r="HD25" s="10">
        <f>ROUND(BAR!HD25*0.9*0.85,)</f>
        <v>71910</v>
      </c>
      <c r="HE25" s="10">
        <f>ROUND(BAR!HE25*0.9*0.85,)</f>
        <v>71910</v>
      </c>
      <c r="HF25" s="10">
        <f>ROUND(BAR!HF25*0.9*0.85,)</f>
        <v>71222</v>
      </c>
      <c r="HG25" s="10">
        <f>ROUND(BAR!HG25*0.9*0.85,)</f>
        <v>71222</v>
      </c>
      <c r="HH25" s="10">
        <f>ROUND(BAR!HH25*0.9*0.85,)</f>
        <v>71222</v>
      </c>
      <c r="HI25" s="10">
        <f>ROUND(BAR!HI25*0.9*0.85,)</f>
        <v>71222</v>
      </c>
      <c r="HJ25" s="10">
        <f>ROUND(BAR!HJ25*0.9*0.85,)</f>
        <v>71222</v>
      </c>
      <c r="HK25" s="10">
        <f>ROUND(BAR!HK25*0.9*0.85,)</f>
        <v>74205</v>
      </c>
      <c r="HL25" s="10">
        <f>ROUND(BAR!HL25*0.9*0.85,)</f>
        <v>74205</v>
      </c>
      <c r="HM25" s="10">
        <f>ROUND(BAR!HM25*0.9*0.85,)</f>
        <v>74205</v>
      </c>
      <c r="HN25" s="10">
        <f>ROUND(BAR!HN25*0.9*0.85,)</f>
        <v>74205</v>
      </c>
      <c r="HO25" s="10">
        <f>ROUND(BAR!HO25*0.9*0.85,)</f>
        <v>74205</v>
      </c>
      <c r="HP25" s="10">
        <f>ROUND(BAR!HP25*0.9*0.85,)</f>
        <v>74205</v>
      </c>
      <c r="HQ25" s="10">
        <f>ROUND(BAR!HQ25*0.9*0.85,)</f>
        <v>74205</v>
      </c>
      <c r="HR25" s="10">
        <f>ROUND(BAR!HR25*0.9*0.85,)</f>
        <v>74970</v>
      </c>
      <c r="HS25" s="10">
        <f>ROUND(BAR!HS25*0.9*0.85,)</f>
        <v>74970</v>
      </c>
      <c r="HT25" s="10">
        <f>ROUND(BAR!HT25*0.9*0.85,)</f>
        <v>74970</v>
      </c>
      <c r="HU25" s="10">
        <f>ROUND(BAR!HU25*0.9*0.85,)</f>
        <v>74970</v>
      </c>
    </row>
    <row r="26" spans="1:229" s="7" customFormat="1" x14ac:dyDescent="0.2">
      <c r="A26" s="6" t="s">
        <v>13</v>
      </c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54"/>
      <c r="Z26" s="54"/>
      <c r="AA26" s="54"/>
      <c r="AB26" s="54"/>
      <c r="AC26" s="54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54"/>
      <c r="AO26" s="54"/>
      <c r="AP26" s="54"/>
      <c r="AQ26" s="54"/>
      <c r="AR26" s="54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54"/>
      <c r="EB26" s="54"/>
      <c r="EC26" s="54"/>
      <c r="ED26" s="54"/>
      <c r="EE26" s="10"/>
      <c r="EF26" s="10"/>
      <c r="EG26" s="10"/>
      <c r="EH26" s="10"/>
      <c r="EI26" s="10"/>
      <c r="EJ26" s="54"/>
      <c r="EK26" s="54"/>
      <c r="EL26" s="54"/>
      <c r="EM26" s="54"/>
      <c r="EN26" s="10"/>
      <c r="EO26" s="10"/>
      <c r="EP26" s="10"/>
      <c r="EQ26" s="10"/>
      <c r="ER26" s="10"/>
      <c r="ES26" s="10"/>
      <c r="ET26" s="10"/>
      <c r="EU26" s="10"/>
      <c r="EV26" s="10"/>
      <c r="EW26" s="10"/>
      <c r="EX26" s="10"/>
      <c r="EY26" s="10"/>
      <c r="EZ26" s="10"/>
      <c r="FA26" s="10"/>
      <c r="FB26" s="10"/>
      <c r="FC26" s="10"/>
      <c r="FD26" s="10"/>
      <c r="FE26" s="10"/>
      <c r="FF26" s="10"/>
      <c r="FG26" s="10"/>
      <c r="FH26" s="10"/>
      <c r="FI26" s="10"/>
      <c r="FJ26" s="10"/>
      <c r="FK26" s="10"/>
      <c r="FL26" s="10"/>
      <c r="FM26" s="10"/>
      <c r="FN26" s="10"/>
      <c r="FO26" s="10"/>
      <c r="FP26" s="10"/>
      <c r="FQ26" s="10"/>
      <c r="FR26" s="10"/>
      <c r="FS26" s="10"/>
      <c r="FT26" s="10"/>
      <c r="FU26" s="10"/>
      <c r="FV26" s="10"/>
      <c r="FW26" s="10"/>
      <c r="FX26" s="10"/>
      <c r="FY26" s="10"/>
      <c r="FZ26" s="10"/>
      <c r="GA26" s="10"/>
      <c r="GB26" s="10"/>
      <c r="GC26" s="10"/>
      <c r="GD26" s="10"/>
      <c r="GE26" s="10"/>
      <c r="GF26" s="10"/>
      <c r="GG26" s="10"/>
      <c r="GH26" s="10"/>
      <c r="GI26" s="10"/>
      <c r="GJ26" s="10"/>
      <c r="GK26" s="10"/>
      <c r="GL26" s="10"/>
      <c r="GM26" s="10"/>
      <c r="GN26" s="10"/>
      <c r="GO26" s="10"/>
      <c r="GP26" s="10"/>
      <c r="GQ26" s="10"/>
      <c r="GR26" s="10"/>
      <c r="GS26" s="10"/>
      <c r="GT26" s="10"/>
      <c r="GU26" s="10"/>
      <c r="GV26" s="10"/>
      <c r="GW26" s="10"/>
      <c r="GX26" s="10"/>
      <c r="GY26" s="10"/>
      <c r="GZ26" s="10"/>
      <c r="HA26" s="10"/>
      <c r="HB26" s="10"/>
      <c r="HC26" s="10"/>
      <c r="HD26" s="10"/>
      <c r="HE26" s="10"/>
      <c r="HF26" s="10"/>
      <c r="HG26" s="10"/>
      <c r="HH26" s="10"/>
      <c r="HI26" s="10"/>
      <c r="HJ26" s="10"/>
      <c r="HK26" s="10"/>
      <c r="HL26" s="10"/>
      <c r="HM26" s="10"/>
      <c r="HN26" s="10"/>
      <c r="HO26" s="10"/>
      <c r="HP26" s="10"/>
      <c r="HQ26" s="10"/>
      <c r="HR26" s="10"/>
      <c r="HS26" s="10"/>
      <c r="HT26" s="10"/>
      <c r="HU26" s="10"/>
    </row>
    <row r="27" spans="1:229" s="7" customFormat="1" x14ac:dyDescent="0.2">
      <c r="A27" s="8" t="s">
        <v>10</v>
      </c>
      <c r="B27" s="10">
        <f>ROUND(BAR!B27*0.9*0.85,)</f>
        <v>86063</v>
      </c>
      <c r="C27" s="10">
        <f>ROUND(BAR!C27*0.9*0.85,)</f>
        <v>86828</v>
      </c>
      <c r="D27" s="10">
        <f>ROUND(BAR!D27*0.9*0.85,)</f>
        <v>85680</v>
      </c>
      <c r="E27" s="10">
        <f>ROUND(BAR!E27*0.9*0.85,)</f>
        <v>85680</v>
      </c>
      <c r="F27" s="10">
        <f>ROUND(BAR!F27*0.9*0.85,)</f>
        <v>85680</v>
      </c>
      <c r="G27" s="10">
        <f>ROUND(BAR!G27*0.9*0.85,)</f>
        <v>85680</v>
      </c>
      <c r="H27" s="10">
        <f>ROUND(BAR!H27*0.9*0.85,)</f>
        <v>86828</v>
      </c>
      <c r="I27" s="10">
        <f>ROUND(BAR!I27*0.9*0.85,)</f>
        <v>88740</v>
      </c>
      <c r="J27" s="10">
        <f>ROUND(BAR!J27*0.9*0.85,)</f>
        <v>88740</v>
      </c>
      <c r="K27" s="10">
        <f>ROUND(BAR!K27*0.9*0.85,)</f>
        <v>86063</v>
      </c>
      <c r="L27" s="10">
        <f>ROUND(BAR!L27*0.9*0.85,)</f>
        <v>86063</v>
      </c>
      <c r="M27" s="10">
        <f>ROUND(BAR!M27*0.9*0.85,)</f>
        <v>86063</v>
      </c>
      <c r="N27" s="10">
        <f>ROUND(BAR!N27*0.9*0.85,)</f>
        <v>86063</v>
      </c>
      <c r="O27" s="10">
        <f>ROUND(BAR!O27*0.9*0.85,)</f>
        <v>86063</v>
      </c>
      <c r="P27" s="10">
        <f>ROUND(BAR!P27*0.9*0.85,)</f>
        <v>87593</v>
      </c>
      <c r="Q27" s="10">
        <f>ROUND(BAR!Q27*0.9*0.85,)</f>
        <v>87593</v>
      </c>
      <c r="R27" s="10">
        <f>ROUND(BAR!R27*0.9*0.85,)</f>
        <v>86828</v>
      </c>
      <c r="S27" s="10">
        <f>ROUND(BAR!S27*0.9*0.85,)</f>
        <v>86828</v>
      </c>
      <c r="T27" s="10">
        <f>ROUND(BAR!T27*0.9*0.85,)</f>
        <v>86828</v>
      </c>
      <c r="U27" s="10">
        <f>ROUND(BAR!U27*0.9*0.85,)</f>
        <v>86828</v>
      </c>
      <c r="V27" s="10">
        <f>ROUND(BAR!V27*0.9*0.85,)</f>
        <v>86828</v>
      </c>
      <c r="W27" s="10">
        <f>ROUND(BAR!W27*0.9*0.85,)</f>
        <v>89888</v>
      </c>
      <c r="X27" s="10">
        <f>ROUND(BAR!X27*0.9*0.85,)</f>
        <v>89888</v>
      </c>
      <c r="Y27" s="54">
        <f>ROUND(BAR!Y27*0.9*0.85,)</f>
        <v>89888</v>
      </c>
      <c r="Z27" s="54">
        <f>ROUND(BAR!Z27*0.9*0.85,)</f>
        <v>89888</v>
      </c>
      <c r="AA27" s="54">
        <f>ROUND(BAR!AA27*0.9*0.85,)</f>
        <v>89888</v>
      </c>
      <c r="AB27" s="54">
        <f>ROUND(BAR!AB27*0.9*0.85,)</f>
        <v>89888</v>
      </c>
      <c r="AC27" s="54">
        <f>ROUND(BAR!AC27*0.9*0.85,)</f>
        <v>89888</v>
      </c>
      <c r="AD27" s="10">
        <f>ROUND(BAR!AD27*0.9*0.85,)</f>
        <v>89888</v>
      </c>
      <c r="AE27" s="10">
        <f>ROUND(BAR!AE27*0.9*0.85,)</f>
        <v>89888</v>
      </c>
      <c r="AF27" s="10">
        <f>ROUND(BAR!AF27*0.9*0.85,)</f>
        <v>89888</v>
      </c>
      <c r="AG27" s="10">
        <f>ROUND(BAR!AG27*0.9*0.85,)</f>
        <v>94478</v>
      </c>
      <c r="AH27" s="10">
        <f>ROUND(BAR!AH27*0.9*0.85,)</f>
        <v>94478</v>
      </c>
      <c r="AI27" s="10">
        <f>ROUND(BAR!AI27*0.9*0.85,)</f>
        <v>94478</v>
      </c>
      <c r="AJ27" s="10">
        <f>ROUND(BAR!AJ27*0.9*0.85,)</f>
        <v>94478</v>
      </c>
      <c r="AK27" s="10">
        <f>ROUND(BAR!AK27*0.9*0.85,)</f>
        <v>96008</v>
      </c>
      <c r="AL27" s="10">
        <f>ROUND(BAR!AL27*0.9*0.85,)</f>
        <v>96008</v>
      </c>
      <c r="AM27" s="10">
        <f>ROUND(BAR!AM27*0.9*0.85,)</f>
        <v>96008</v>
      </c>
      <c r="AN27" s="54">
        <f>ROUND(BAR!AN27*0.9*0.85,)</f>
        <v>96008</v>
      </c>
      <c r="AO27" s="54">
        <f>ROUND(BAR!AO27*0.9*0.85,)</f>
        <v>96008</v>
      </c>
      <c r="AP27" s="54">
        <f>ROUND(BAR!AP27*0.9*0.85,)</f>
        <v>96008</v>
      </c>
      <c r="AQ27" s="54">
        <f>ROUND(BAR!AQ27*0.9*0.85,)</f>
        <v>96008</v>
      </c>
      <c r="AR27" s="54">
        <f>ROUND(BAR!AR27*0.9*0.85,)</f>
        <v>96008</v>
      </c>
      <c r="AS27" s="10">
        <f>ROUND(BAR!AS27*0.9*0.85,)</f>
        <v>96008</v>
      </c>
      <c r="AT27" s="10">
        <f>ROUND(BAR!AT27*0.9*0.85,)</f>
        <v>91035</v>
      </c>
      <c r="AU27" s="10">
        <f>ROUND(BAR!AU27*0.9*0.85,)</f>
        <v>91035</v>
      </c>
      <c r="AV27" s="10">
        <f>ROUND(BAR!AV27*0.9*0.85,)</f>
        <v>91035</v>
      </c>
      <c r="AW27" s="10">
        <f>ROUND(BAR!AW27*0.9*0.85,)</f>
        <v>92183</v>
      </c>
      <c r="AX27" s="10">
        <f>ROUND(BAR!AX27*0.9*0.85,)</f>
        <v>92183</v>
      </c>
      <c r="AY27" s="10">
        <f>ROUND(BAR!AY27*0.9*0.85,)</f>
        <v>92183</v>
      </c>
      <c r="AZ27" s="10">
        <f>ROUND(BAR!AZ27*0.9*0.85,)</f>
        <v>92183</v>
      </c>
      <c r="BA27" s="10">
        <f>ROUND(BAR!BA27*0.9*0.85,)</f>
        <v>92183</v>
      </c>
      <c r="BB27" s="10">
        <f>ROUND(BAR!BB27*0.9*0.85,)</f>
        <v>92183</v>
      </c>
      <c r="BC27" s="10">
        <f>ROUND(BAR!BC27*0.9*0.85,)</f>
        <v>92183</v>
      </c>
      <c r="BD27" s="10">
        <f>ROUND(BAR!BD27*0.9*0.85,)</f>
        <v>92183</v>
      </c>
      <c r="BE27" s="10">
        <f>ROUND(BAR!BE27*0.9*0.85,)</f>
        <v>94478</v>
      </c>
      <c r="BF27" s="10">
        <f>ROUND(BAR!BF27*0.9*0.85,)</f>
        <v>94478</v>
      </c>
      <c r="BG27" s="10">
        <f>ROUND(BAR!BG27*0.9*0.85,)</f>
        <v>91035</v>
      </c>
      <c r="BH27" s="10">
        <f>ROUND(BAR!BH27*0.9*0.85,)</f>
        <v>91035</v>
      </c>
      <c r="BI27" s="10">
        <f>ROUND(BAR!BI27*0.9*0.85,)</f>
        <v>91035</v>
      </c>
      <c r="BJ27" s="10">
        <f>ROUND(BAR!BJ27*0.9*0.85,)</f>
        <v>91035</v>
      </c>
      <c r="BK27" s="10">
        <f>ROUND(BAR!BK27*0.9*0.85,)</f>
        <v>93330</v>
      </c>
      <c r="BL27" s="10">
        <f>ROUND(BAR!BL27*0.9*0.85,)</f>
        <v>93330</v>
      </c>
      <c r="BM27" s="10">
        <f>ROUND(BAR!BM27*0.9*0.85,)</f>
        <v>93330</v>
      </c>
      <c r="BN27" s="10">
        <f>ROUND(BAR!BN27*0.9*0.85,)</f>
        <v>93330</v>
      </c>
      <c r="BO27" s="10">
        <f>ROUND(BAR!BO27*0.9*0.85,)</f>
        <v>91035</v>
      </c>
      <c r="BP27" s="10">
        <f>ROUND(BAR!BP27*0.9*0.85,)</f>
        <v>91035</v>
      </c>
      <c r="BQ27" s="10">
        <f>ROUND(BAR!BQ27*0.9*0.85,)</f>
        <v>91035</v>
      </c>
      <c r="BR27" s="10">
        <f>ROUND(BAR!BR27*0.9*0.85,)</f>
        <v>91035</v>
      </c>
      <c r="BS27" s="10">
        <f>ROUND(BAR!BS27*0.9*0.85,)</f>
        <v>91035</v>
      </c>
      <c r="BT27" s="10">
        <f>ROUND(BAR!BT27*0.9*0.85,)</f>
        <v>92183</v>
      </c>
      <c r="BU27" s="10">
        <f>ROUND(BAR!BU27*0.9*0.85,)</f>
        <v>92183</v>
      </c>
      <c r="BV27" s="10">
        <f>ROUND(BAR!BV27*0.9*0.85,)</f>
        <v>91035</v>
      </c>
      <c r="BW27" s="10">
        <f>ROUND(BAR!BW27*0.9*0.85,)</f>
        <v>91035</v>
      </c>
      <c r="BX27" s="10">
        <f>ROUND(BAR!BX27*0.9*0.85,)</f>
        <v>91035</v>
      </c>
      <c r="BY27" s="10">
        <f>ROUND(BAR!BY27*0.9*0.85,)</f>
        <v>91035</v>
      </c>
      <c r="BZ27" s="10">
        <f>ROUND(BAR!BZ27*0.9*0.85,)</f>
        <v>91035</v>
      </c>
      <c r="CA27" s="10">
        <f>ROUND(BAR!CA27*0.9*0.85,)</f>
        <v>92183</v>
      </c>
      <c r="CB27" s="10">
        <f>ROUND(BAR!CB27*0.9*0.85,)</f>
        <v>92183</v>
      </c>
      <c r="CC27" s="10">
        <f>ROUND(BAR!CC27*0.9*0.85,)</f>
        <v>91035</v>
      </c>
      <c r="CD27" s="10">
        <f>ROUND(BAR!CD27*0.9*0.85,)</f>
        <v>91035</v>
      </c>
      <c r="CE27" s="10">
        <f>ROUND(BAR!CE27*0.9*0.85,)</f>
        <v>91035</v>
      </c>
      <c r="CF27" s="10">
        <f>ROUND(BAR!CF27*0.9*0.85,)</f>
        <v>91035</v>
      </c>
      <c r="CG27" s="10">
        <f>ROUND(BAR!CG27*0.9*0.85,)</f>
        <v>91035</v>
      </c>
      <c r="CH27" s="10">
        <f>ROUND(BAR!CH27*0.9*0.85,)</f>
        <v>92183</v>
      </c>
      <c r="CI27" s="10">
        <f>ROUND(BAR!CI27*0.9*0.85,)</f>
        <v>92183</v>
      </c>
      <c r="CJ27" s="10">
        <f>ROUND(BAR!CJ27*0.9*0.85,)</f>
        <v>91035</v>
      </c>
      <c r="CK27" s="10">
        <f>ROUND(BAR!CK27*0.9*0.85,)</f>
        <v>91035</v>
      </c>
      <c r="CL27" s="10">
        <f>ROUND(BAR!CL27*0.9*0.85,)</f>
        <v>91035</v>
      </c>
      <c r="CM27" s="10">
        <f>ROUND(BAR!CM27*0.9*0.85,)</f>
        <v>91035</v>
      </c>
      <c r="CN27" s="10">
        <f>ROUND(BAR!CN27*0.9*0.85,)</f>
        <v>91035</v>
      </c>
      <c r="CO27" s="10">
        <f>ROUND(BAR!CO27*0.9*0.85,)</f>
        <v>92183</v>
      </c>
      <c r="CP27" s="10">
        <f>ROUND(BAR!CP27*0.9*0.85,)</f>
        <v>92183</v>
      </c>
      <c r="CQ27" s="10">
        <f>ROUND(BAR!CQ27*0.9*0.85,)</f>
        <v>91035</v>
      </c>
      <c r="CR27" s="10">
        <f>ROUND(BAR!CR27*0.9*0.85,)</f>
        <v>91035</v>
      </c>
      <c r="CS27" s="10">
        <f>ROUND(BAR!CS27*0.9*0.85,)</f>
        <v>91035</v>
      </c>
      <c r="CT27" s="10">
        <f>ROUND(BAR!CT27*0.9*0.85,)</f>
        <v>91035</v>
      </c>
      <c r="CU27" s="10">
        <f>ROUND(BAR!CU27*0.9*0.85,)</f>
        <v>91035</v>
      </c>
      <c r="CV27" s="10">
        <f>ROUND(BAR!CV27*0.9*0.85,)</f>
        <v>91035</v>
      </c>
      <c r="CW27" s="10">
        <f>ROUND(BAR!CW27*0.9*0.85,)</f>
        <v>91035</v>
      </c>
      <c r="CX27" s="10">
        <f>ROUND(BAR!CX27*0.9*0.85,)</f>
        <v>88740</v>
      </c>
      <c r="CY27" s="10">
        <f>ROUND(BAR!CY27*0.9*0.85,)</f>
        <v>88740</v>
      </c>
      <c r="CZ27" s="10">
        <f>ROUND(BAR!CZ27*0.9*0.85,)</f>
        <v>88740</v>
      </c>
      <c r="DA27" s="10">
        <f>ROUND(BAR!DA27*0.9*0.85,)</f>
        <v>88740</v>
      </c>
      <c r="DB27" s="10">
        <f>ROUND(BAR!DB27*0.9*0.85,)</f>
        <v>88740</v>
      </c>
      <c r="DC27" s="10">
        <f>ROUND(BAR!DC27*0.9*0.85,)</f>
        <v>89888</v>
      </c>
      <c r="DD27" s="10">
        <f>ROUND(BAR!DD27*0.9*0.85,)</f>
        <v>89888</v>
      </c>
      <c r="DE27" s="10">
        <f>ROUND(BAR!DE27*0.9*0.85,)</f>
        <v>88740</v>
      </c>
      <c r="DF27" s="10">
        <f>ROUND(BAR!DF27*0.9*0.85,)</f>
        <v>88740</v>
      </c>
      <c r="DG27" s="10">
        <f>ROUND(BAR!DG27*0.9*0.85,)</f>
        <v>88740</v>
      </c>
      <c r="DH27" s="10">
        <f>ROUND(BAR!DH27*0.9*0.85,)</f>
        <v>88740</v>
      </c>
      <c r="DI27" s="10">
        <f>ROUND(BAR!DI27*0.9*0.85,)</f>
        <v>88740</v>
      </c>
      <c r="DJ27" s="10">
        <f>ROUND(BAR!DJ27*0.9*0.85,)</f>
        <v>89888</v>
      </c>
      <c r="DK27" s="10">
        <f>ROUND(BAR!DK27*0.9*0.85,)</f>
        <v>89888</v>
      </c>
      <c r="DL27" s="10">
        <f>ROUND(BAR!DL27*0.9*0.85,)</f>
        <v>88740</v>
      </c>
      <c r="DM27" s="10">
        <f>ROUND(BAR!DM27*0.9*0.85,)</f>
        <v>88740</v>
      </c>
      <c r="DN27" s="10">
        <f>ROUND(BAR!DN27*0.9*0.85,)</f>
        <v>88740</v>
      </c>
      <c r="DO27" s="10">
        <f>ROUND(BAR!DO27*0.9*0.85,)</f>
        <v>88740</v>
      </c>
      <c r="DP27" s="10">
        <f>ROUND(BAR!DP27*0.9*0.85,)</f>
        <v>88740</v>
      </c>
      <c r="DQ27" s="10">
        <f>ROUND(BAR!DQ27*0.9*0.85,)</f>
        <v>89888</v>
      </c>
      <c r="DR27" s="10">
        <f>ROUND(BAR!DR27*0.9*0.85,)</f>
        <v>89888</v>
      </c>
      <c r="DS27" s="10">
        <f>ROUND(BAR!DS27*0.9*0.85,)</f>
        <v>88740</v>
      </c>
      <c r="DT27" s="10">
        <f>ROUND(BAR!DT27*0.9*0.85,)</f>
        <v>88740</v>
      </c>
      <c r="DU27" s="10">
        <f>ROUND(BAR!DU27*0.9*0.85,)</f>
        <v>88740</v>
      </c>
      <c r="DV27" s="10">
        <f>ROUND(BAR!DV27*0.9*0.85,)</f>
        <v>88740</v>
      </c>
      <c r="DW27" s="10">
        <f>ROUND(BAR!DW27*0.9*0.85,)</f>
        <v>88740</v>
      </c>
      <c r="DX27" s="10">
        <f>ROUND(BAR!DX27*0.9*0.85,)</f>
        <v>88740</v>
      </c>
      <c r="DY27" s="10">
        <f>ROUND(BAR!DY27*0.9*0.85,)</f>
        <v>89888</v>
      </c>
      <c r="DZ27" s="10">
        <f>ROUND(BAR!DZ27*0.9*0.85,)</f>
        <v>89888</v>
      </c>
      <c r="EA27" s="54">
        <f>ROUND(BAR!EA27*0.9*0.85,)</f>
        <v>89888</v>
      </c>
      <c r="EB27" s="54">
        <f>ROUND(BAR!EB27*0.9*0.85,)</f>
        <v>89888</v>
      </c>
      <c r="EC27" s="54">
        <f>ROUND(BAR!EC27*0.9*0.85,)</f>
        <v>89888</v>
      </c>
      <c r="ED27" s="54">
        <f>ROUND(BAR!ED27*0.9*0.85,)</f>
        <v>89888</v>
      </c>
      <c r="EE27" s="10">
        <f>ROUND(BAR!EE27*0.9*0.85,)</f>
        <v>89888</v>
      </c>
      <c r="EF27" s="10">
        <f>ROUND(BAR!EF27*0.9*0.85,)</f>
        <v>89888</v>
      </c>
      <c r="EG27" s="10">
        <f>ROUND(BAR!EG27*0.9*0.85,)</f>
        <v>89888</v>
      </c>
      <c r="EH27" s="10">
        <f>ROUND(BAR!EH27*0.9*0.85,)</f>
        <v>89888</v>
      </c>
      <c r="EI27" s="10">
        <f>ROUND(BAR!EI27*0.9*0.85,)</f>
        <v>89888</v>
      </c>
      <c r="EJ27" s="54">
        <f>ROUND(BAR!EJ27*0.9*0.85,)</f>
        <v>89888</v>
      </c>
      <c r="EK27" s="54">
        <f>ROUND(BAR!EK27*0.9*0.85,)</f>
        <v>89888</v>
      </c>
      <c r="EL27" s="54">
        <f>ROUND(BAR!EL27*0.9*0.85,)</f>
        <v>89888</v>
      </c>
      <c r="EM27" s="54">
        <f>ROUND(BAR!EM27*0.9*0.85,)</f>
        <v>89888</v>
      </c>
      <c r="EN27" s="10">
        <f>ROUND(BAR!EN27*0.9*0.85,)</f>
        <v>89888</v>
      </c>
      <c r="EO27" s="10">
        <f>ROUND(BAR!EO27*0.9*0.85,)</f>
        <v>86522</v>
      </c>
      <c r="EP27" s="10">
        <f>ROUND(BAR!EP27*0.9*0.85,)</f>
        <v>86522</v>
      </c>
      <c r="EQ27" s="10">
        <f>ROUND(BAR!EQ27*0.9*0.85,)</f>
        <v>86522</v>
      </c>
      <c r="ER27" s="10">
        <f>ROUND(BAR!ER27*0.9*0.85,)</f>
        <v>86522</v>
      </c>
      <c r="ES27" s="10">
        <f>ROUND(BAR!ES27*0.9*0.85,)</f>
        <v>87210</v>
      </c>
      <c r="ET27" s="10">
        <f>ROUND(BAR!ET27*0.9*0.85,)</f>
        <v>87210</v>
      </c>
      <c r="EU27" s="10">
        <f>ROUND(BAR!EU27*0.9*0.85,)</f>
        <v>86522</v>
      </c>
      <c r="EV27" s="10">
        <f>ROUND(BAR!EV27*0.9*0.85,)</f>
        <v>86522</v>
      </c>
      <c r="EW27" s="10">
        <f>ROUND(BAR!EW27*0.9*0.85,)</f>
        <v>86522</v>
      </c>
      <c r="EX27" s="10">
        <f>ROUND(BAR!EX27*0.9*0.85,)</f>
        <v>86522</v>
      </c>
      <c r="EY27" s="10">
        <f>ROUND(BAR!EY27*0.9*0.85,)</f>
        <v>86522</v>
      </c>
      <c r="EZ27" s="10">
        <f>ROUND(BAR!EZ27*0.9*0.85,)</f>
        <v>87210</v>
      </c>
      <c r="FA27" s="10">
        <f>ROUND(BAR!FA27*0.9*0.85,)</f>
        <v>87210</v>
      </c>
      <c r="FB27" s="10">
        <f>ROUND(BAR!FB27*0.9*0.85,)</f>
        <v>85986</v>
      </c>
      <c r="FC27" s="10">
        <f>ROUND(BAR!FC27*0.9*0.85,)</f>
        <v>85986</v>
      </c>
      <c r="FD27" s="10">
        <f>ROUND(BAR!FD27*0.9*0.85,)</f>
        <v>85986</v>
      </c>
      <c r="FE27" s="10">
        <f>ROUND(BAR!FE27*0.9*0.85,)</f>
        <v>85986</v>
      </c>
      <c r="FF27" s="10">
        <f>ROUND(BAR!FF27*0.9*0.85,)</f>
        <v>85986</v>
      </c>
      <c r="FG27" s="10">
        <f>ROUND(BAR!FG27*0.9*0.85,)</f>
        <v>86522</v>
      </c>
      <c r="FH27" s="10">
        <f>ROUND(BAR!FH27*0.9*0.85,)</f>
        <v>86522</v>
      </c>
      <c r="FI27" s="10">
        <f>ROUND(BAR!FI27*0.9*0.85,)</f>
        <v>85986</v>
      </c>
      <c r="FJ27" s="10">
        <f>ROUND(BAR!FJ27*0.9*0.85,)</f>
        <v>85986</v>
      </c>
      <c r="FK27" s="10">
        <f>ROUND(BAR!FK27*0.9*0.85,)</f>
        <v>85986</v>
      </c>
      <c r="FL27" s="10">
        <f>ROUND(BAR!FL27*0.9*0.85,)</f>
        <v>85986</v>
      </c>
      <c r="FM27" s="10">
        <f>ROUND(BAR!FM27*0.9*0.85,)</f>
        <v>85986</v>
      </c>
      <c r="FN27" s="10">
        <f>ROUND(BAR!FN27*0.9*0.85,)</f>
        <v>86522</v>
      </c>
      <c r="FO27" s="10">
        <f>ROUND(BAR!FO27*0.9*0.85,)</f>
        <v>86522</v>
      </c>
      <c r="FP27" s="10">
        <f>ROUND(BAR!FP27*0.9*0.85,)</f>
        <v>86522</v>
      </c>
      <c r="FQ27" s="10">
        <f>ROUND(BAR!FQ27*0.9*0.85,)</f>
        <v>86522</v>
      </c>
      <c r="FR27" s="10">
        <f>ROUND(BAR!FR27*0.9*0.85,)</f>
        <v>86522</v>
      </c>
      <c r="FS27" s="10">
        <f>ROUND(BAR!FS27*0.9*0.85,)</f>
        <v>86522</v>
      </c>
      <c r="FT27" s="10">
        <f>ROUND(BAR!FT27*0.9*0.85,)</f>
        <v>86522</v>
      </c>
      <c r="FU27" s="10">
        <f>ROUND(BAR!FU27*0.9*0.85,)</f>
        <v>86522</v>
      </c>
      <c r="FV27" s="10">
        <f>ROUND(BAR!FV27*0.9*0.85,)</f>
        <v>86522</v>
      </c>
      <c r="FW27" s="10">
        <f>ROUND(BAR!FW27*0.9*0.85,)</f>
        <v>85451</v>
      </c>
      <c r="FX27" s="10">
        <f>ROUND(BAR!FX27*0.9*0.85,)</f>
        <v>85451</v>
      </c>
      <c r="FY27" s="10">
        <f>ROUND(BAR!FY27*0.9*0.85,)</f>
        <v>85451</v>
      </c>
      <c r="FZ27" s="10">
        <f>ROUND(BAR!FZ27*0.9*0.85,)</f>
        <v>85451</v>
      </c>
      <c r="GA27" s="10">
        <f>ROUND(BAR!GA27*0.9*0.85,)</f>
        <v>85451</v>
      </c>
      <c r="GB27" s="10">
        <f>ROUND(BAR!GB27*0.9*0.85,)</f>
        <v>85986</v>
      </c>
      <c r="GC27" s="10">
        <f>ROUND(BAR!GC27*0.9*0.85,)</f>
        <v>85986</v>
      </c>
      <c r="GD27" s="10">
        <f>ROUND(BAR!GD27*0.9*0.85,)</f>
        <v>85451</v>
      </c>
      <c r="GE27" s="10">
        <f>ROUND(BAR!GE27*0.9*0.85,)</f>
        <v>85451</v>
      </c>
      <c r="GF27" s="10">
        <f>ROUND(BAR!GF27*0.9*0.85,)</f>
        <v>85451</v>
      </c>
      <c r="GG27" s="10">
        <f>ROUND(BAR!GG27*0.9*0.85,)</f>
        <v>85451</v>
      </c>
      <c r="GH27" s="10">
        <f>ROUND(BAR!GH27*0.9*0.85,)</f>
        <v>85451</v>
      </c>
      <c r="GI27" s="10">
        <f>ROUND(BAR!GI27*0.9*0.85,)</f>
        <v>85986</v>
      </c>
      <c r="GJ27" s="10">
        <f>ROUND(BAR!GJ27*0.9*0.85,)</f>
        <v>85986</v>
      </c>
      <c r="GK27" s="10">
        <f>ROUND(BAR!GK27*0.9*0.85,)</f>
        <v>85451</v>
      </c>
      <c r="GL27" s="10">
        <f>ROUND(BAR!GL27*0.9*0.85,)</f>
        <v>85451</v>
      </c>
      <c r="GM27" s="10">
        <f>ROUND(BAR!GM27*0.9*0.85,)</f>
        <v>85451</v>
      </c>
      <c r="GN27" s="10">
        <f>ROUND(BAR!GN27*0.9*0.85,)</f>
        <v>85451</v>
      </c>
      <c r="GO27" s="10">
        <f>ROUND(BAR!GO27*0.9*0.85,)</f>
        <v>85451</v>
      </c>
      <c r="GP27" s="10">
        <f>ROUND(BAR!GP27*0.9*0.85,)</f>
        <v>85986</v>
      </c>
      <c r="GQ27" s="10">
        <f>ROUND(BAR!GQ27*0.9*0.85,)</f>
        <v>85986</v>
      </c>
      <c r="GR27" s="10">
        <f>ROUND(BAR!GR27*0.9*0.85,)</f>
        <v>85451</v>
      </c>
      <c r="GS27" s="10">
        <f>ROUND(BAR!GS27*0.9*0.85,)</f>
        <v>85451</v>
      </c>
      <c r="GT27" s="10">
        <f>ROUND(BAR!GT27*0.9*0.85,)</f>
        <v>85451</v>
      </c>
      <c r="GU27" s="10">
        <f>ROUND(BAR!GU27*0.9*0.85,)</f>
        <v>85451</v>
      </c>
      <c r="GV27" s="10">
        <f>ROUND(BAR!GV27*0.9*0.85,)</f>
        <v>85451</v>
      </c>
      <c r="GW27" s="10">
        <f>ROUND(BAR!GW27*0.9*0.85,)</f>
        <v>85986</v>
      </c>
      <c r="GX27" s="10">
        <f>ROUND(BAR!GX27*0.9*0.85,)</f>
        <v>85986</v>
      </c>
      <c r="GY27" s="10">
        <f>ROUND(BAR!GY27*0.9*0.85,)</f>
        <v>85451</v>
      </c>
      <c r="GZ27" s="10">
        <f>ROUND(BAR!GZ27*0.9*0.85,)</f>
        <v>85451</v>
      </c>
      <c r="HA27" s="10">
        <f>ROUND(BAR!HA27*0.9*0.85,)</f>
        <v>85451</v>
      </c>
      <c r="HB27" s="10">
        <f>ROUND(BAR!HB27*0.9*0.85,)</f>
        <v>85451</v>
      </c>
      <c r="HC27" s="10">
        <f>ROUND(BAR!HC27*0.9*0.85,)</f>
        <v>85451</v>
      </c>
      <c r="HD27" s="10">
        <f>ROUND(BAR!HD27*0.9*0.85,)</f>
        <v>87210</v>
      </c>
      <c r="HE27" s="10">
        <f>ROUND(BAR!HE27*0.9*0.85,)</f>
        <v>87210</v>
      </c>
      <c r="HF27" s="10">
        <f>ROUND(BAR!HF27*0.9*0.85,)</f>
        <v>86522</v>
      </c>
      <c r="HG27" s="10">
        <f>ROUND(BAR!HG27*0.9*0.85,)</f>
        <v>86522</v>
      </c>
      <c r="HH27" s="10">
        <f>ROUND(BAR!HH27*0.9*0.85,)</f>
        <v>86522</v>
      </c>
      <c r="HI27" s="10">
        <f>ROUND(BAR!HI27*0.9*0.85,)</f>
        <v>86522</v>
      </c>
      <c r="HJ27" s="10">
        <f>ROUND(BAR!HJ27*0.9*0.85,)</f>
        <v>86522</v>
      </c>
      <c r="HK27" s="10">
        <f>ROUND(BAR!HK27*0.9*0.85,)</f>
        <v>89505</v>
      </c>
      <c r="HL27" s="10">
        <f>ROUND(BAR!HL27*0.9*0.85,)</f>
        <v>89505</v>
      </c>
      <c r="HM27" s="10">
        <f>ROUND(BAR!HM27*0.9*0.85,)</f>
        <v>89505</v>
      </c>
      <c r="HN27" s="10">
        <f>ROUND(BAR!HN27*0.9*0.85,)</f>
        <v>89505</v>
      </c>
      <c r="HO27" s="10">
        <f>ROUND(BAR!HO27*0.9*0.85,)</f>
        <v>89505</v>
      </c>
      <c r="HP27" s="10">
        <f>ROUND(BAR!HP27*0.9*0.85,)</f>
        <v>89505</v>
      </c>
      <c r="HQ27" s="10">
        <f>ROUND(BAR!HQ27*0.9*0.85,)</f>
        <v>89505</v>
      </c>
      <c r="HR27" s="10">
        <f>ROUND(BAR!HR27*0.9*0.85,)</f>
        <v>90270</v>
      </c>
      <c r="HS27" s="10">
        <f>ROUND(BAR!HS27*0.9*0.85,)</f>
        <v>90270</v>
      </c>
      <c r="HT27" s="10">
        <f>ROUND(BAR!HT27*0.9*0.85,)</f>
        <v>90270</v>
      </c>
      <c r="HU27" s="10">
        <f>ROUND(BAR!HU27*0.9*0.85,)</f>
        <v>90270</v>
      </c>
    </row>
    <row r="28" spans="1:229" ht="15" customHeight="1" x14ac:dyDescent="0.2">
      <c r="A28" s="13" t="s">
        <v>56</v>
      </c>
    </row>
    <row r="29" spans="1:229" x14ac:dyDescent="0.2">
      <c r="A29" s="32" t="s">
        <v>57</v>
      </c>
    </row>
    <row r="30" spans="1:229" s="1" customFormat="1" ht="15" customHeight="1" x14ac:dyDescent="0.2">
      <c r="A30" s="24" t="s">
        <v>14</v>
      </c>
    </row>
    <row r="31" spans="1:229" s="1" customFormat="1" ht="24" x14ac:dyDescent="0.2">
      <c r="A31" s="35" t="s">
        <v>15</v>
      </c>
    </row>
    <row r="32" spans="1:229" ht="15" customHeight="1" x14ac:dyDescent="0.2">
      <c r="A32" s="13" t="s">
        <v>16</v>
      </c>
    </row>
    <row r="33" spans="1:143" ht="132" x14ac:dyDescent="0.2">
      <c r="A33" s="14" t="s">
        <v>17</v>
      </c>
    </row>
    <row r="34" spans="1:143" ht="15" customHeight="1" x14ac:dyDescent="0.2">
      <c r="A34" s="24" t="s">
        <v>18</v>
      </c>
    </row>
    <row r="35" spans="1:143" ht="45.75" customHeight="1" x14ac:dyDescent="0.2">
      <c r="A35" s="23" t="s">
        <v>58</v>
      </c>
    </row>
    <row r="36" spans="1:143" ht="15" customHeight="1" x14ac:dyDescent="0.2">
      <c r="A36" s="26" t="s">
        <v>20</v>
      </c>
      <c r="AN36" s="19"/>
      <c r="AO36" s="19"/>
      <c r="AP36" s="19"/>
      <c r="AQ36" s="19"/>
      <c r="AR36" s="19"/>
      <c r="EA36" s="19"/>
      <c r="EB36" s="19"/>
      <c r="EC36" s="19"/>
      <c r="ED36" s="19"/>
      <c r="EJ36" s="19"/>
      <c r="EK36" s="19"/>
      <c r="EL36" s="19"/>
      <c r="EM36" s="19"/>
    </row>
    <row r="37" spans="1:143" ht="50.25" customHeight="1" x14ac:dyDescent="0.2">
      <c r="A37" s="50" t="s">
        <v>21</v>
      </c>
      <c r="AN37" s="19"/>
      <c r="AO37" s="19"/>
      <c r="AP37" s="19"/>
      <c r="AQ37" s="19"/>
      <c r="AR37" s="19"/>
      <c r="EA37" s="19"/>
      <c r="EB37" s="19"/>
      <c r="EC37" s="19"/>
      <c r="ED37" s="19"/>
      <c r="EJ37" s="19"/>
      <c r="EK37" s="19"/>
      <c r="EL37" s="19"/>
      <c r="EM37" s="19"/>
    </row>
    <row r="38" spans="1:143" x14ac:dyDescent="0.2">
      <c r="A38" s="13" t="s">
        <v>22</v>
      </c>
    </row>
    <row r="39" spans="1:143" ht="108" x14ac:dyDescent="0.2">
      <c r="A39" s="16" t="s">
        <v>23</v>
      </c>
    </row>
  </sheetData>
  <pageMargins left="0.7" right="0.7" top="0.75" bottom="0.75" header="0.3" footer="0.3"/>
  <pageSetup paperSize="9" orientation="portrait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sheetPr codeName="Лист48">
    <tabColor rgb="FF00B0F0"/>
  </sheetPr>
  <dimension ref="A1:HU39"/>
  <sheetViews>
    <sheetView workbookViewId="0">
      <pane xSplit="1" topLeftCell="B1" activePane="topRight" state="frozen"/>
      <selection pane="topRight" activeCell="B1" sqref="B1:C1048576"/>
    </sheetView>
  </sheetViews>
  <sheetFormatPr defaultColWidth="9" defaultRowHeight="12" x14ac:dyDescent="0.2"/>
  <cols>
    <col min="1" max="1" width="68.140625" style="19" customWidth="1"/>
    <col min="2" max="24" width="10.85546875" style="19" customWidth="1"/>
    <col min="25" max="29" width="10.85546875" style="31" customWidth="1"/>
    <col min="30" max="32" width="10.85546875" style="19" customWidth="1"/>
    <col min="33" max="37" width="10.85546875" style="32" customWidth="1"/>
    <col min="38" max="39" width="10.85546875" style="19" customWidth="1"/>
    <col min="40" max="43" width="10.85546875" style="31" customWidth="1"/>
    <col min="44" max="130" width="10.85546875" style="19" customWidth="1"/>
    <col min="131" max="134" width="10.85546875" style="31" customWidth="1"/>
    <col min="135" max="139" width="10.85546875" style="19" customWidth="1"/>
    <col min="140" max="140" width="10.85546875" style="31" customWidth="1"/>
    <col min="141" max="143" width="12.140625" style="31" customWidth="1"/>
    <col min="144" max="223" width="12.140625" style="19" customWidth="1"/>
    <col min="224" max="225" width="11.28515625" style="19" customWidth="1"/>
    <col min="226" max="229" width="9.7109375" style="19" customWidth="1"/>
    <col min="230" max="16384" width="9" style="19"/>
  </cols>
  <sheetData>
    <row r="1" spans="1:229" s="17" customFormat="1" ht="15" customHeight="1" x14ac:dyDescent="0.2">
      <c r="A1" s="2" t="s">
        <v>0</v>
      </c>
      <c r="Y1" s="41"/>
      <c r="Z1" s="41"/>
      <c r="AA1" s="41"/>
      <c r="AB1" s="41"/>
      <c r="AC1" s="41"/>
      <c r="AG1" s="42"/>
      <c r="AH1" s="42"/>
      <c r="AI1" s="42"/>
      <c r="AJ1" s="42"/>
      <c r="AK1" s="42"/>
      <c r="AN1" s="41"/>
      <c r="AO1" s="41"/>
      <c r="AP1" s="41"/>
      <c r="AQ1" s="41"/>
      <c r="EA1" s="41"/>
      <c r="EB1" s="41"/>
      <c r="EC1" s="41"/>
      <c r="ED1" s="41"/>
      <c r="EJ1" s="41"/>
      <c r="EK1" s="41"/>
      <c r="EL1" s="41"/>
      <c r="EM1" s="41"/>
    </row>
    <row r="2" spans="1:229" s="17" customFormat="1" ht="15" customHeight="1" x14ac:dyDescent="0.2">
      <c r="A2" s="3" t="s">
        <v>59</v>
      </c>
      <c r="Y2" s="41"/>
      <c r="Z2" s="41"/>
      <c r="AA2" s="41"/>
      <c r="AB2" s="41"/>
      <c r="AC2" s="41"/>
      <c r="AG2" s="42"/>
      <c r="AH2" s="42"/>
      <c r="AI2" s="42"/>
      <c r="AJ2" s="42"/>
      <c r="AK2" s="42"/>
      <c r="AN2" s="41"/>
      <c r="AO2" s="41"/>
      <c r="AP2" s="41"/>
      <c r="AQ2" s="41"/>
      <c r="EA2" s="41"/>
      <c r="EB2" s="41"/>
      <c r="EC2" s="41"/>
      <c r="ED2" s="41"/>
      <c r="EJ2" s="41"/>
      <c r="EK2" s="41"/>
      <c r="EL2" s="41"/>
      <c r="EM2" s="41"/>
    </row>
    <row r="3" spans="1:229" s="17" customFormat="1" ht="15" customHeight="1" x14ac:dyDescent="0.2">
      <c r="A3" s="3" t="s">
        <v>89</v>
      </c>
      <c r="Y3" s="41"/>
      <c r="Z3" s="41"/>
      <c r="AA3" s="41"/>
      <c r="AB3" s="41"/>
      <c r="AC3" s="41"/>
      <c r="AG3" s="42"/>
      <c r="AH3" s="42"/>
      <c r="AI3" s="42"/>
      <c r="AJ3" s="42"/>
      <c r="AK3" s="42"/>
      <c r="AN3" s="41"/>
      <c r="AO3" s="41"/>
      <c r="AP3" s="41"/>
      <c r="AQ3" s="41"/>
      <c r="EA3" s="41"/>
      <c r="EB3" s="41"/>
      <c r="EC3" s="41"/>
      <c r="ED3" s="41"/>
      <c r="EJ3" s="41"/>
      <c r="EK3" s="41"/>
      <c r="EL3" s="41"/>
      <c r="EM3" s="41"/>
    </row>
    <row r="4" spans="1:229" s="7" customFormat="1" ht="15" customHeight="1" x14ac:dyDescent="0.2">
      <c r="A4" s="37" t="s">
        <v>3</v>
      </c>
      <c r="B4" s="43">
        <v>46157</v>
      </c>
      <c r="C4" s="43">
        <v>46158</v>
      </c>
      <c r="D4" s="43">
        <v>46159</v>
      </c>
      <c r="E4" s="43">
        <v>46160</v>
      </c>
      <c r="F4" s="43">
        <v>46161</v>
      </c>
      <c r="G4" s="43">
        <v>46162</v>
      </c>
      <c r="H4" s="43">
        <v>46163</v>
      </c>
      <c r="I4" s="43">
        <v>46164</v>
      </c>
      <c r="J4" s="43">
        <v>46165</v>
      </c>
      <c r="K4" s="43">
        <v>46166</v>
      </c>
      <c r="L4" s="43">
        <v>46167</v>
      </c>
      <c r="M4" s="43">
        <v>46168</v>
      </c>
      <c r="N4" s="43">
        <v>46169</v>
      </c>
      <c r="O4" s="43">
        <v>46170</v>
      </c>
      <c r="P4" s="43">
        <v>46171</v>
      </c>
      <c r="Q4" s="43">
        <v>46172</v>
      </c>
      <c r="R4" s="43">
        <v>46173</v>
      </c>
      <c r="S4" s="43">
        <v>46174</v>
      </c>
      <c r="T4" s="43">
        <v>46175</v>
      </c>
      <c r="U4" s="43">
        <v>46176</v>
      </c>
      <c r="V4" s="43">
        <v>46177</v>
      </c>
      <c r="W4" s="43">
        <v>46178</v>
      </c>
      <c r="X4" s="43">
        <v>46179</v>
      </c>
      <c r="Y4" s="44">
        <v>46180</v>
      </c>
      <c r="Z4" s="44">
        <v>46181</v>
      </c>
      <c r="AA4" s="44">
        <v>46182</v>
      </c>
      <c r="AB4" s="44">
        <v>46183</v>
      </c>
      <c r="AC4" s="44">
        <v>46184</v>
      </c>
      <c r="AD4" s="43">
        <v>46185</v>
      </c>
      <c r="AE4" s="43">
        <v>46186</v>
      </c>
      <c r="AF4" s="43">
        <v>46187</v>
      </c>
      <c r="AG4" s="45">
        <v>46188</v>
      </c>
      <c r="AH4" s="45">
        <v>46189</v>
      </c>
      <c r="AI4" s="45">
        <v>46190</v>
      </c>
      <c r="AJ4" s="45">
        <v>46191</v>
      </c>
      <c r="AK4" s="45">
        <v>46192</v>
      </c>
      <c r="AL4" s="43">
        <v>46193</v>
      </c>
      <c r="AM4" s="43">
        <v>46194</v>
      </c>
      <c r="AN4" s="44">
        <v>46195</v>
      </c>
      <c r="AO4" s="44">
        <v>46196</v>
      </c>
      <c r="AP4" s="44">
        <v>46197</v>
      </c>
      <c r="AQ4" s="44">
        <v>46198</v>
      </c>
      <c r="AR4" s="43">
        <v>46199</v>
      </c>
      <c r="AS4" s="43">
        <v>46200</v>
      </c>
      <c r="AT4" s="43">
        <v>46201</v>
      </c>
      <c r="AU4" s="43">
        <v>46202</v>
      </c>
      <c r="AV4" s="43">
        <v>46203</v>
      </c>
      <c r="AW4" s="44">
        <v>46204</v>
      </c>
      <c r="AX4" s="44">
        <v>46205</v>
      </c>
      <c r="AY4" s="44">
        <v>46206</v>
      </c>
      <c r="AZ4" s="44">
        <v>46207</v>
      </c>
      <c r="BA4" s="44">
        <v>46208</v>
      </c>
      <c r="BB4" s="44">
        <v>46209</v>
      </c>
      <c r="BC4" s="44">
        <v>46210</v>
      </c>
      <c r="BD4" s="44">
        <v>46211</v>
      </c>
      <c r="BE4" s="44">
        <v>46212</v>
      </c>
      <c r="BF4" s="44">
        <v>46213</v>
      </c>
      <c r="BG4" s="43">
        <v>46214</v>
      </c>
      <c r="BH4" s="43">
        <v>46215</v>
      </c>
      <c r="BI4" s="43">
        <v>46216</v>
      </c>
      <c r="BJ4" s="43">
        <v>46217</v>
      </c>
      <c r="BK4" s="43">
        <v>46218</v>
      </c>
      <c r="BL4" s="43">
        <v>46219</v>
      </c>
      <c r="BM4" s="43">
        <v>46220</v>
      </c>
      <c r="BN4" s="43">
        <v>46221</v>
      </c>
      <c r="BO4" s="43">
        <v>46222</v>
      </c>
      <c r="BP4" s="43">
        <v>46223</v>
      </c>
      <c r="BQ4" s="43">
        <v>46224</v>
      </c>
      <c r="BR4" s="43">
        <v>46225</v>
      </c>
      <c r="BS4" s="43">
        <v>46226</v>
      </c>
      <c r="BT4" s="43">
        <v>46227</v>
      </c>
      <c r="BU4" s="43">
        <v>46228</v>
      </c>
      <c r="BV4" s="43">
        <v>46229</v>
      </c>
      <c r="BW4" s="43">
        <v>46230</v>
      </c>
      <c r="BX4" s="43">
        <v>46231</v>
      </c>
      <c r="BY4" s="43">
        <v>46232</v>
      </c>
      <c r="BZ4" s="43">
        <v>46233</v>
      </c>
      <c r="CA4" s="43">
        <v>46234</v>
      </c>
      <c r="CB4" s="43">
        <v>46235</v>
      </c>
      <c r="CC4" s="43">
        <v>46236</v>
      </c>
      <c r="CD4" s="43">
        <v>46237</v>
      </c>
      <c r="CE4" s="43">
        <v>46238</v>
      </c>
      <c r="CF4" s="43">
        <v>46239</v>
      </c>
      <c r="CG4" s="43">
        <v>46240</v>
      </c>
      <c r="CH4" s="43">
        <v>46241</v>
      </c>
      <c r="CI4" s="43">
        <v>46242</v>
      </c>
      <c r="CJ4" s="43">
        <v>46243</v>
      </c>
      <c r="CK4" s="43">
        <v>46244</v>
      </c>
      <c r="CL4" s="43">
        <v>46245</v>
      </c>
      <c r="CM4" s="43">
        <v>46246</v>
      </c>
      <c r="CN4" s="43">
        <v>46247</v>
      </c>
      <c r="CO4" s="43">
        <v>46248</v>
      </c>
      <c r="CP4" s="43">
        <v>46249</v>
      </c>
      <c r="CQ4" s="43">
        <v>46250</v>
      </c>
      <c r="CR4" s="43">
        <v>46251</v>
      </c>
      <c r="CS4" s="43">
        <v>46252</v>
      </c>
      <c r="CT4" s="43">
        <v>46253</v>
      </c>
      <c r="CU4" s="43">
        <v>46254</v>
      </c>
      <c r="CV4" s="43">
        <v>46255</v>
      </c>
      <c r="CW4" s="43">
        <v>46256</v>
      </c>
      <c r="CX4" s="43">
        <v>46257</v>
      </c>
      <c r="CY4" s="43">
        <v>46258</v>
      </c>
      <c r="CZ4" s="43">
        <v>46259</v>
      </c>
      <c r="DA4" s="43">
        <v>46260</v>
      </c>
      <c r="DB4" s="43">
        <v>46261</v>
      </c>
      <c r="DC4" s="43">
        <v>46262</v>
      </c>
      <c r="DD4" s="43">
        <v>46263</v>
      </c>
      <c r="DE4" s="43">
        <v>46264</v>
      </c>
      <c r="DF4" s="43">
        <v>46265</v>
      </c>
      <c r="DG4" s="43">
        <v>46266</v>
      </c>
      <c r="DH4" s="43">
        <v>46267</v>
      </c>
      <c r="DI4" s="43">
        <v>46268</v>
      </c>
      <c r="DJ4" s="43">
        <v>46269</v>
      </c>
      <c r="DK4" s="43">
        <v>46270</v>
      </c>
      <c r="DL4" s="43">
        <v>46271</v>
      </c>
      <c r="DM4" s="43">
        <v>46272</v>
      </c>
      <c r="DN4" s="43">
        <v>46273</v>
      </c>
      <c r="DO4" s="43">
        <v>46274</v>
      </c>
      <c r="DP4" s="43">
        <v>46275</v>
      </c>
      <c r="DQ4" s="43">
        <v>46276</v>
      </c>
      <c r="DR4" s="43">
        <v>46277</v>
      </c>
      <c r="DS4" s="43">
        <v>46278</v>
      </c>
      <c r="DT4" s="43">
        <v>46279</v>
      </c>
      <c r="DU4" s="43">
        <v>46280</v>
      </c>
      <c r="DV4" s="43">
        <v>46281</v>
      </c>
      <c r="DW4" s="43">
        <v>46282</v>
      </c>
      <c r="DX4" s="43">
        <v>46283</v>
      </c>
      <c r="DY4" s="43">
        <v>46284</v>
      </c>
      <c r="DZ4" s="43">
        <v>46285</v>
      </c>
      <c r="EA4" s="44">
        <v>46286</v>
      </c>
      <c r="EB4" s="44">
        <v>46287</v>
      </c>
      <c r="EC4" s="44">
        <v>46288</v>
      </c>
      <c r="ED4" s="44">
        <v>46289</v>
      </c>
      <c r="EE4" s="43">
        <v>46290</v>
      </c>
      <c r="EF4" s="43">
        <v>46291</v>
      </c>
      <c r="EG4" s="43">
        <v>46292</v>
      </c>
      <c r="EH4" s="43">
        <v>46293</v>
      </c>
      <c r="EI4" s="43">
        <v>46294</v>
      </c>
      <c r="EJ4" s="44">
        <v>46295</v>
      </c>
      <c r="EK4" s="44">
        <v>46296</v>
      </c>
      <c r="EL4" s="44">
        <v>46297</v>
      </c>
      <c r="EM4" s="44">
        <v>46298</v>
      </c>
      <c r="EN4" s="45">
        <v>46299</v>
      </c>
      <c r="EO4" s="45">
        <v>46300</v>
      </c>
      <c r="EP4" s="45">
        <v>46301</v>
      </c>
      <c r="EQ4" s="45">
        <v>46302</v>
      </c>
      <c r="ER4" s="45">
        <v>46303</v>
      </c>
      <c r="ES4" s="45">
        <v>46304</v>
      </c>
      <c r="ET4" s="45">
        <v>46305</v>
      </c>
      <c r="EU4" s="45">
        <v>46306</v>
      </c>
      <c r="EV4" s="45">
        <v>46307</v>
      </c>
      <c r="EW4" s="45">
        <v>46308</v>
      </c>
      <c r="EX4" s="45">
        <v>46309</v>
      </c>
      <c r="EY4" s="45">
        <v>46310</v>
      </c>
      <c r="EZ4" s="45">
        <v>46311</v>
      </c>
      <c r="FA4" s="45">
        <v>46312</v>
      </c>
      <c r="FB4" s="45">
        <v>46313</v>
      </c>
      <c r="FC4" s="45">
        <v>46314</v>
      </c>
      <c r="FD4" s="45">
        <v>46315</v>
      </c>
      <c r="FE4" s="45">
        <v>46316</v>
      </c>
      <c r="FF4" s="45">
        <v>46317</v>
      </c>
      <c r="FG4" s="45">
        <v>46318</v>
      </c>
      <c r="FH4" s="45">
        <v>46319</v>
      </c>
      <c r="FI4" s="45">
        <v>46320</v>
      </c>
      <c r="FJ4" s="45">
        <v>46321</v>
      </c>
      <c r="FK4" s="45">
        <v>46322</v>
      </c>
      <c r="FL4" s="45">
        <v>46323</v>
      </c>
      <c r="FM4" s="45">
        <v>46324</v>
      </c>
      <c r="FN4" s="45">
        <v>46325</v>
      </c>
      <c r="FO4" s="45">
        <v>46326</v>
      </c>
      <c r="FP4" s="45">
        <v>46327</v>
      </c>
      <c r="FQ4" s="45">
        <v>46328</v>
      </c>
      <c r="FR4" s="45">
        <v>46329</v>
      </c>
      <c r="FS4" s="45">
        <v>46330</v>
      </c>
      <c r="FT4" s="45">
        <v>46331</v>
      </c>
      <c r="FU4" s="45">
        <v>46332</v>
      </c>
      <c r="FV4" s="45">
        <v>46333</v>
      </c>
      <c r="FW4" s="45">
        <v>46334</v>
      </c>
      <c r="FX4" s="45">
        <v>46335</v>
      </c>
      <c r="FY4" s="45">
        <v>46336</v>
      </c>
      <c r="FZ4" s="45">
        <v>46337</v>
      </c>
      <c r="GA4" s="45">
        <v>46338</v>
      </c>
      <c r="GB4" s="45">
        <v>46339</v>
      </c>
      <c r="GC4" s="45">
        <v>46340</v>
      </c>
      <c r="GD4" s="45">
        <v>46341</v>
      </c>
      <c r="GE4" s="45">
        <v>46342</v>
      </c>
      <c r="GF4" s="45">
        <v>46343</v>
      </c>
      <c r="GG4" s="45">
        <v>46344</v>
      </c>
      <c r="GH4" s="45">
        <v>46345</v>
      </c>
      <c r="GI4" s="45">
        <v>46346</v>
      </c>
      <c r="GJ4" s="45">
        <v>46347</v>
      </c>
      <c r="GK4" s="45">
        <v>46348</v>
      </c>
      <c r="GL4" s="45">
        <v>46349</v>
      </c>
      <c r="GM4" s="45">
        <v>46350</v>
      </c>
      <c r="GN4" s="45">
        <v>46351</v>
      </c>
      <c r="GO4" s="45">
        <v>46352</v>
      </c>
      <c r="GP4" s="45">
        <v>46353</v>
      </c>
      <c r="GQ4" s="45">
        <v>46354</v>
      </c>
      <c r="GR4" s="45">
        <v>46355</v>
      </c>
      <c r="GS4" s="45">
        <v>46356</v>
      </c>
      <c r="GT4" s="45">
        <v>46357</v>
      </c>
      <c r="GU4" s="45">
        <v>46358</v>
      </c>
      <c r="GV4" s="45">
        <v>46359</v>
      </c>
      <c r="GW4" s="45">
        <v>46360</v>
      </c>
      <c r="GX4" s="45">
        <v>46361</v>
      </c>
      <c r="GY4" s="45">
        <v>46362</v>
      </c>
      <c r="GZ4" s="45">
        <v>46363</v>
      </c>
      <c r="HA4" s="45">
        <v>46364</v>
      </c>
      <c r="HB4" s="45">
        <v>46365</v>
      </c>
      <c r="HC4" s="45">
        <v>46366</v>
      </c>
      <c r="HD4" s="45">
        <v>46367</v>
      </c>
      <c r="HE4" s="45">
        <v>46368</v>
      </c>
      <c r="HF4" s="45">
        <v>46369</v>
      </c>
      <c r="HG4" s="45">
        <v>46370</v>
      </c>
      <c r="HH4" s="45">
        <v>46371</v>
      </c>
      <c r="HI4" s="45">
        <v>46372</v>
      </c>
      <c r="HJ4" s="45">
        <v>46373</v>
      </c>
      <c r="HK4" s="45">
        <v>46374</v>
      </c>
      <c r="HL4" s="45">
        <v>46375</v>
      </c>
      <c r="HM4" s="45">
        <v>46376</v>
      </c>
      <c r="HN4" s="45">
        <v>46377</v>
      </c>
      <c r="HO4" s="45">
        <v>46378</v>
      </c>
      <c r="HP4" s="45">
        <v>46379</v>
      </c>
      <c r="HQ4" s="45">
        <v>46380</v>
      </c>
      <c r="HR4" s="45">
        <v>46381</v>
      </c>
      <c r="HS4" s="45">
        <v>46382</v>
      </c>
      <c r="HT4" s="45">
        <v>46383</v>
      </c>
      <c r="HU4" s="45">
        <v>46384</v>
      </c>
    </row>
    <row r="5" spans="1:229" s="7" customFormat="1" x14ac:dyDescent="0.2">
      <c r="A5" s="6" t="s">
        <v>52</v>
      </c>
      <c r="Y5" s="46"/>
      <c r="Z5" s="46"/>
      <c r="AA5" s="46"/>
      <c r="AB5" s="46"/>
      <c r="AC5" s="46"/>
      <c r="AG5" s="47"/>
      <c r="AH5" s="47"/>
      <c r="AI5" s="47"/>
      <c r="AJ5" s="47"/>
      <c r="AK5" s="47"/>
      <c r="AN5" s="46"/>
      <c r="AO5" s="46"/>
      <c r="AP5" s="46"/>
      <c r="AQ5" s="46"/>
      <c r="AW5" s="46"/>
      <c r="AX5" s="46"/>
      <c r="AY5" s="46"/>
      <c r="AZ5" s="46"/>
      <c r="BA5" s="46"/>
      <c r="BB5" s="46"/>
      <c r="BC5" s="46"/>
      <c r="BD5" s="46"/>
      <c r="BE5" s="46"/>
      <c r="BF5" s="46"/>
      <c r="EA5" s="46"/>
      <c r="EB5" s="46"/>
      <c r="EC5" s="46"/>
      <c r="ED5" s="46"/>
      <c r="EJ5" s="46"/>
      <c r="EK5" s="46"/>
      <c r="EL5" s="46"/>
      <c r="EM5" s="46"/>
    </row>
    <row r="6" spans="1:229" s="7" customFormat="1" x14ac:dyDescent="0.2">
      <c r="A6" s="8">
        <v>1</v>
      </c>
      <c r="B6" s="48">
        <f>ROUND('РБ15%'!B6*0.85,)</f>
        <v>10476</v>
      </c>
      <c r="C6" s="48">
        <f>ROUND('РБ15%'!C6*0.85,)</f>
        <v>11199</v>
      </c>
      <c r="D6" s="48">
        <f>ROUND('РБ15%'!D6*0.85,)</f>
        <v>10115</v>
      </c>
      <c r="E6" s="48">
        <f>ROUND('РБ15%'!E6*0.85,)</f>
        <v>10115</v>
      </c>
      <c r="F6" s="48">
        <f>ROUND('РБ15%'!F6*0.85,)</f>
        <v>10115</v>
      </c>
      <c r="G6" s="48">
        <f>ROUND('РБ15%'!G6*0.85,)</f>
        <v>10115</v>
      </c>
      <c r="H6" s="48">
        <f>ROUND('РБ15%'!H6*0.85,)</f>
        <v>11199</v>
      </c>
      <c r="I6" s="48">
        <f>ROUND('РБ15%'!I6*0.85,)</f>
        <v>13005</v>
      </c>
      <c r="J6" s="48">
        <f>ROUND('РБ15%'!J6*0.85,)</f>
        <v>13005</v>
      </c>
      <c r="K6" s="48">
        <f>ROUND('РБ15%'!K6*0.85,)</f>
        <v>10476</v>
      </c>
      <c r="L6" s="48">
        <f>ROUND('РБ15%'!L6*0.85,)</f>
        <v>10476</v>
      </c>
      <c r="M6" s="48">
        <f>ROUND('РБ15%'!M6*0.85,)</f>
        <v>10476</v>
      </c>
      <c r="N6" s="48">
        <f>ROUND('РБ15%'!N6*0.85,)</f>
        <v>10476</v>
      </c>
      <c r="O6" s="48">
        <f>ROUND('РБ15%'!O6*0.85,)</f>
        <v>10476</v>
      </c>
      <c r="P6" s="48">
        <f>ROUND('РБ15%'!P6*0.85,)</f>
        <v>11921</v>
      </c>
      <c r="Q6" s="48">
        <f>ROUND('РБ15%'!Q6*0.85,)</f>
        <v>11921</v>
      </c>
      <c r="R6" s="48">
        <f>ROUND('РБ15%'!R6*0.85,)</f>
        <v>11199</v>
      </c>
      <c r="S6" s="48">
        <f>ROUND('РБ15%'!S6*0.85,)</f>
        <v>11199</v>
      </c>
      <c r="T6" s="48">
        <f>ROUND('РБ15%'!T6*0.85,)</f>
        <v>11199</v>
      </c>
      <c r="U6" s="48">
        <f>ROUND('РБ15%'!U6*0.85,)</f>
        <v>11199</v>
      </c>
      <c r="V6" s="48">
        <f>ROUND('РБ15%'!V6*0.85,)</f>
        <v>11199</v>
      </c>
      <c r="W6" s="48">
        <f>ROUND('РБ15%'!W6*0.85,)</f>
        <v>14089</v>
      </c>
      <c r="X6" s="48">
        <f>ROUND('РБ15%'!X6*0.85,)</f>
        <v>14089</v>
      </c>
      <c r="Y6" s="49">
        <f>ROUND('РБ15%'!Y6*0.85,)</f>
        <v>14089</v>
      </c>
      <c r="Z6" s="49">
        <f>ROUND('РБ15%'!Z6*0.85,)</f>
        <v>14089</v>
      </c>
      <c r="AA6" s="49">
        <f>ROUND('РБ15%'!AA6*0.85,)</f>
        <v>14089</v>
      </c>
      <c r="AB6" s="49">
        <f>ROUND('РБ15%'!AB6*0.85,)</f>
        <v>14089</v>
      </c>
      <c r="AC6" s="49">
        <f>ROUND('РБ15%'!AC6*0.85,)</f>
        <v>14089</v>
      </c>
      <c r="AD6" s="48">
        <f>ROUND('РБ15%'!AD6*0.85,)</f>
        <v>14089</v>
      </c>
      <c r="AE6" s="48">
        <f>ROUND('РБ15%'!AE6*0.85,)</f>
        <v>14089</v>
      </c>
      <c r="AF6" s="48">
        <f>ROUND('РБ15%'!AF6*0.85,)</f>
        <v>14089</v>
      </c>
      <c r="AG6" s="48">
        <f>ROUND('РБ15%'!AG6*0.85,)</f>
        <v>18424</v>
      </c>
      <c r="AH6" s="48">
        <f>ROUND('РБ15%'!AH6*0.85,)</f>
        <v>18424</v>
      </c>
      <c r="AI6" s="48">
        <f>ROUND('РБ15%'!AI6*0.85,)</f>
        <v>18424</v>
      </c>
      <c r="AJ6" s="48">
        <f>ROUND('РБ15%'!AJ6*0.85,)</f>
        <v>18424</v>
      </c>
      <c r="AK6" s="48">
        <f>ROUND('РБ15%'!AK6*0.85,)</f>
        <v>19869</v>
      </c>
      <c r="AL6" s="48">
        <f>ROUND('РБ15%'!AL6*0.85,)</f>
        <v>19869</v>
      </c>
      <c r="AM6" s="48">
        <f>ROUND('РБ15%'!AM6*0.85,)</f>
        <v>19869</v>
      </c>
      <c r="AN6" s="49">
        <f>ROUND('РБ15%'!AN6*0.85,)</f>
        <v>19869</v>
      </c>
      <c r="AO6" s="49">
        <f>ROUND('РБ15%'!AO6*0.85,)</f>
        <v>19869</v>
      </c>
      <c r="AP6" s="49">
        <f>ROUND('РБ15%'!AP6*0.85,)</f>
        <v>19869</v>
      </c>
      <c r="AQ6" s="49">
        <f>ROUND('РБ15%'!AQ6*0.85,)</f>
        <v>19869</v>
      </c>
      <c r="AR6" s="48">
        <f>ROUND('РБ15%'!AR6*0.85,)</f>
        <v>19869</v>
      </c>
      <c r="AS6" s="48">
        <f>ROUND('РБ15%'!AS6*0.85,)</f>
        <v>19869</v>
      </c>
      <c r="AT6" s="48">
        <f>ROUND('РБ15%'!AT6*0.85,)</f>
        <v>15173</v>
      </c>
      <c r="AU6" s="48">
        <f>ROUND('РБ15%'!AU6*0.85,)</f>
        <v>15173</v>
      </c>
      <c r="AV6" s="48">
        <f>ROUND('РБ15%'!AV6*0.85,)</f>
        <v>15173</v>
      </c>
      <c r="AW6" s="49">
        <f>ROUND('РБ15%'!AW6*0.85,)</f>
        <v>16256</v>
      </c>
      <c r="AX6" s="49">
        <f>ROUND('РБ15%'!AX6*0.85,)</f>
        <v>16256</v>
      </c>
      <c r="AY6" s="49">
        <f>ROUND('РБ15%'!AY6*0.85,)</f>
        <v>16256</v>
      </c>
      <c r="AZ6" s="49">
        <f>ROUND('РБ15%'!AZ6*0.85,)</f>
        <v>16256</v>
      </c>
      <c r="BA6" s="49">
        <f>ROUND('РБ15%'!BA6*0.85,)</f>
        <v>16256</v>
      </c>
      <c r="BB6" s="49">
        <f>ROUND('РБ15%'!BB6*0.85,)</f>
        <v>16256</v>
      </c>
      <c r="BC6" s="49">
        <f>ROUND('РБ15%'!BC6*0.85,)</f>
        <v>16256</v>
      </c>
      <c r="BD6" s="49">
        <f>ROUND('РБ15%'!BD6*0.85,)</f>
        <v>16256</v>
      </c>
      <c r="BE6" s="49">
        <f>ROUND('РБ15%'!BE6*0.85,)</f>
        <v>18424</v>
      </c>
      <c r="BF6" s="49">
        <f>ROUND('РБ15%'!BF6*0.85,)</f>
        <v>18424</v>
      </c>
      <c r="BG6" s="48">
        <f>ROUND('РБ15%'!BG6*0.85,)</f>
        <v>15173</v>
      </c>
      <c r="BH6" s="48">
        <f>ROUND('РБ15%'!BH6*0.85,)</f>
        <v>15173</v>
      </c>
      <c r="BI6" s="48">
        <f>ROUND('РБ15%'!BI6*0.85,)</f>
        <v>15173</v>
      </c>
      <c r="BJ6" s="48">
        <f>ROUND('РБ15%'!BJ6*0.85,)</f>
        <v>15173</v>
      </c>
      <c r="BK6" s="48">
        <f>ROUND('РБ15%'!BK6*0.85,)</f>
        <v>17340</v>
      </c>
      <c r="BL6" s="48">
        <f>ROUND('РБ15%'!BL6*0.85,)</f>
        <v>17340</v>
      </c>
      <c r="BM6" s="48">
        <f>ROUND('РБ15%'!BM6*0.85,)</f>
        <v>17340</v>
      </c>
      <c r="BN6" s="48">
        <f>ROUND('РБ15%'!BN6*0.85,)</f>
        <v>17340</v>
      </c>
      <c r="BO6" s="48">
        <f>ROUND('РБ15%'!BO6*0.85,)</f>
        <v>15173</v>
      </c>
      <c r="BP6" s="48">
        <f>ROUND('РБ15%'!BP6*0.85,)</f>
        <v>15173</v>
      </c>
      <c r="BQ6" s="48">
        <f>ROUND('РБ15%'!BQ6*0.85,)</f>
        <v>15173</v>
      </c>
      <c r="BR6" s="48">
        <f>ROUND('РБ15%'!BR6*0.85,)</f>
        <v>15173</v>
      </c>
      <c r="BS6" s="48">
        <f>ROUND('РБ15%'!BS6*0.85,)</f>
        <v>15173</v>
      </c>
      <c r="BT6" s="48">
        <f>ROUND('РБ15%'!BT6*0.85,)</f>
        <v>16256</v>
      </c>
      <c r="BU6" s="48">
        <f>ROUND('РБ15%'!BU6*0.85,)</f>
        <v>16256</v>
      </c>
      <c r="BV6" s="48">
        <f>ROUND('РБ15%'!BV6*0.85,)</f>
        <v>15173</v>
      </c>
      <c r="BW6" s="48">
        <f>ROUND('РБ15%'!BW6*0.85,)</f>
        <v>15173</v>
      </c>
      <c r="BX6" s="48">
        <f>ROUND('РБ15%'!BX6*0.85,)</f>
        <v>15173</v>
      </c>
      <c r="BY6" s="48">
        <f>ROUND('РБ15%'!BY6*0.85,)</f>
        <v>15173</v>
      </c>
      <c r="BZ6" s="48">
        <f>ROUND('РБ15%'!BZ6*0.85,)</f>
        <v>15173</v>
      </c>
      <c r="CA6" s="48">
        <f>ROUND('РБ15%'!CA6*0.85,)</f>
        <v>16256</v>
      </c>
      <c r="CB6" s="48">
        <f>ROUND('РБ15%'!CB6*0.85,)</f>
        <v>16256</v>
      </c>
      <c r="CC6" s="48">
        <f>ROUND('РБ15%'!CC6*0.85,)</f>
        <v>15173</v>
      </c>
      <c r="CD6" s="48">
        <f>ROUND('РБ15%'!CD6*0.85,)</f>
        <v>15173</v>
      </c>
      <c r="CE6" s="48">
        <f>ROUND('РБ15%'!CE6*0.85,)</f>
        <v>15173</v>
      </c>
      <c r="CF6" s="48">
        <f>ROUND('РБ15%'!CF6*0.85,)</f>
        <v>15173</v>
      </c>
      <c r="CG6" s="48">
        <f>ROUND('РБ15%'!CG6*0.85,)</f>
        <v>15173</v>
      </c>
      <c r="CH6" s="48">
        <f>ROUND('РБ15%'!CH6*0.85,)</f>
        <v>16256</v>
      </c>
      <c r="CI6" s="48">
        <f>ROUND('РБ15%'!CI6*0.85,)</f>
        <v>16256</v>
      </c>
      <c r="CJ6" s="48">
        <f>ROUND('РБ15%'!CJ6*0.85,)</f>
        <v>15173</v>
      </c>
      <c r="CK6" s="48">
        <f>ROUND('РБ15%'!CK6*0.85,)</f>
        <v>15173</v>
      </c>
      <c r="CL6" s="48">
        <f>ROUND('РБ15%'!CL6*0.85,)</f>
        <v>15173</v>
      </c>
      <c r="CM6" s="48">
        <f>ROUND('РБ15%'!CM6*0.85,)</f>
        <v>15173</v>
      </c>
      <c r="CN6" s="48">
        <f>ROUND('РБ15%'!CN6*0.85,)</f>
        <v>15173</v>
      </c>
      <c r="CO6" s="48">
        <f>ROUND('РБ15%'!CO6*0.85,)</f>
        <v>16256</v>
      </c>
      <c r="CP6" s="48">
        <f>ROUND('РБ15%'!CP6*0.85,)</f>
        <v>16256</v>
      </c>
      <c r="CQ6" s="48">
        <f>ROUND('РБ15%'!CQ6*0.85,)</f>
        <v>15173</v>
      </c>
      <c r="CR6" s="48">
        <f>ROUND('РБ15%'!CR6*0.85,)</f>
        <v>15173</v>
      </c>
      <c r="CS6" s="48">
        <f>ROUND('РБ15%'!CS6*0.85,)</f>
        <v>15173</v>
      </c>
      <c r="CT6" s="48">
        <f>ROUND('РБ15%'!CT6*0.85,)</f>
        <v>15173</v>
      </c>
      <c r="CU6" s="48">
        <f>ROUND('РБ15%'!CU6*0.85,)</f>
        <v>15173</v>
      </c>
      <c r="CV6" s="48">
        <f>ROUND('РБ15%'!CV6*0.85,)</f>
        <v>15173</v>
      </c>
      <c r="CW6" s="48">
        <f>ROUND('РБ15%'!CW6*0.85,)</f>
        <v>15173</v>
      </c>
      <c r="CX6" s="48">
        <f>ROUND('РБ15%'!CX6*0.85,)</f>
        <v>13005</v>
      </c>
      <c r="CY6" s="48">
        <f>ROUND('РБ15%'!CY6*0.85,)</f>
        <v>13005</v>
      </c>
      <c r="CZ6" s="48">
        <f>ROUND('РБ15%'!CZ6*0.85,)</f>
        <v>13005</v>
      </c>
      <c r="DA6" s="48">
        <f>ROUND('РБ15%'!DA6*0.85,)</f>
        <v>13005</v>
      </c>
      <c r="DB6" s="48">
        <f>ROUND('РБ15%'!DB6*0.85,)</f>
        <v>13005</v>
      </c>
      <c r="DC6" s="48">
        <f>ROUND('РБ15%'!DC6*0.85,)</f>
        <v>14089</v>
      </c>
      <c r="DD6" s="48">
        <f>ROUND('РБ15%'!DD6*0.85,)</f>
        <v>14089</v>
      </c>
      <c r="DE6" s="48">
        <f>ROUND('РБ15%'!DE6*0.85,)</f>
        <v>13005</v>
      </c>
      <c r="DF6" s="48">
        <f>ROUND('РБ15%'!DF6*0.85,)</f>
        <v>13005</v>
      </c>
      <c r="DG6" s="48">
        <f>ROUND('РБ15%'!DG6*0.85,)</f>
        <v>13005</v>
      </c>
      <c r="DH6" s="48">
        <f>ROUND('РБ15%'!DH6*0.85,)</f>
        <v>13005</v>
      </c>
      <c r="DI6" s="48">
        <f>ROUND('РБ15%'!DI6*0.85,)</f>
        <v>13005</v>
      </c>
      <c r="DJ6" s="48">
        <f>ROUND('РБ15%'!DJ6*0.85,)</f>
        <v>14089</v>
      </c>
      <c r="DK6" s="48">
        <f>ROUND('РБ15%'!DK6*0.85,)</f>
        <v>14089</v>
      </c>
      <c r="DL6" s="48">
        <f>ROUND('РБ15%'!DL6*0.85,)</f>
        <v>13005</v>
      </c>
      <c r="DM6" s="48">
        <f>ROUND('РБ15%'!DM6*0.85,)</f>
        <v>13005</v>
      </c>
      <c r="DN6" s="48">
        <f>ROUND('РБ15%'!DN6*0.85,)</f>
        <v>13005</v>
      </c>
      <c r="DO6" s="48">
        <f>ROUND('РБ15%'!DO6*0.85,)</f>
        <v>13005</v>
      </c>
      <c r="DP6" s="48">
        <f>ROUND('РБ15%'!DP6*0.85,)</f>
        <v>13005</v>
      </c>
      <c r="DQ6" s="48">
        <f>ROUND('РБ15%'!DQ6*0.85,)</f>
        <v>14089</v>
      </c>
      <c r="DR6" s="48">
        <f>ROUND('РБ15%'!DR6*0.85,)</f>
        <v>14089</v>
      </c>
      <c r="DS6" s="48">
        <f>ROUND('РБ15%'!DS6*0.85,)</f>
        <v>13005</v>
      </c>
      <c r="DT6" s="48">
        <f>ROUND('РБ15%'!DT6*0.85,)</f>
        <v>13005</v>
      </c>
      <c r="DU6" s="48">
        <f>ROUND('РБ15%'!DU6*0.85,)</f>
        <v>13005</v>
      </c>
      <c r="DV6" s="48">
        <f>ROUND('РБ15%'!DV6*0.85,)</f>
        <v>13005</v>
      </c>
      <c r="DW6" s="48">
        <f>ROUND('РБ15%'!DW6*0.85,)</f>
        <v>13005</v>
      </c>
      <c r="DX6" s="48">
        <f>ROUND('РБ15%'!DX6*0.85,)</f>
        <v>13005</v>
      </c>
      <c r="DY6" s="48">
        <f>ROUND('РБ15%'!DY6*0.85,)</f>
        <v>14089</v>
      </c>
      <c r="DZ6" s="48">
        <f>ROUND('РБ15%'!DZ6*0.85,)</f>
        <v>14089</v>
      </c>
      <c r="EA6" s="49">
        <f>ROUND('РБ15%'!EA6*0.85,)</f>
        <v>14089</v>
      </c>
      <c r="EB6" s="49">
        <f>ROUND('РБ15%'!EB6*0.85,)</f>
        <v>14089</v>
      </c>
      <c r="EC6" s="49">
        <f>ROUND('РБ15%'!EC6*0.85,)</f>
        <v>14089</v>
      </c>
      <c r="ED6" s="49">
        <f>ROUND('РБ15%'!ED6*0.85,)</f>
        <v>14089</v>
      </c>
      <c r="EE6" s="48">
        <f>ROUND('РБ15%'!EE6*0.85,)</f>
        <v>14089</v>
      </c>
      <c r="EF6" s="48">
        <f>ROUND('РБ15%'!EF6*0.85,)</f>
        <v>14089</v>
      </c>
      <c r="EG6" s="48">
        <f>ROUND('РБ15%'!EG6*0.85,)</f>
        <v>14089</v>
      </c>
      <c r="EH6" s="48">
        <f>ROUND('РБ15%'!EH6*0.85,)</f>
        <v>14089</v>
      </c>
      <c r="EI6" s="48">
        <f>ROUND('РБ15%'!EI6*0.85,)</f>
        <v>14089</v>
      </c>
      <c r="EJ6" s="49">
        <f>ROUND('РБ15%'!EJ6*0.85,)</f>
        <v>14089</v>
      </c>
      <c r="EK6" s="49">
        <f>ROUND('РБ15%'!EK6*0.85,)</f>
        <v>14089</v>
      </c>
      <c r="EL6" s="49">
        <f>ROUND('РБ15%'!EL6*0.85,)</f>
        <v>14089</v>
      </c>
      <c r="EM6" s="49">
        <f>ROUND('РБ15%'!EM6*0.85,)</f>
        <v>14089</v>
      </c>
      <c r="EN6" s="48">
        <f>ROUND('РБ15%'!EN6*0.85,)</f>
        <v>14089</v>
      </c>
      <c r="EO6" s="48">
        <f>ROUND('РБ15%'!EO6*0.85,)</f>
        <v>10910</v>
      </c>
      <c r="EP6" s="48">
        <f>ROUND('РБ15%'!EP6*0.85,)</f>
        <v>10910</v>
      </c>
      <c r="EQ6" s="48">
        <f>ROUND('РБ15%'!EQ6*0.85,)</f>
        <v>10910</v>
      </c>
      <c r="ER6" s="48">
        <f>ROUND('РБ15%'!ER6*0.85,)</f>
        <v>10910</v>
      </c>
      <c r="ES6" s="48">
        <f>ROUND('РБ15%'!ES6*0.85,)</f>
        <v>11560</v>
      </c>
      <c r="ET6" s="48">
        <f>ROUND('РБ15%'!ET6*0.85,)</f>
        <v>11560</v>
      </c>
      <c r="EU6" s="48">
        <f>ROUND('РБ15%'!EU6*0.85,)</f>
        <v>10910</v>
      </c>
      <c r="EV6" s="48">
        <f>ROUND('РБ15%'!EV6*0.85,)</f>
        <v>10910</v>
      </c>
      <c r="EW6" s="48">
        <f>ROUND('РБ15%'!EW6*0.85,)</f>
        <v>10910</v>
      </c>
      <c r="EX6" s="48">
        <f>ROUND('РБ15%'!EX6*0.85,)</f>
        <v>10910</v>
      </c>
      <c r="EY6" s="48">
        <f>ROUND('РБ15%'!EY6*0.85,)</f>
        <v>10910</v>
      </c>
      <c r="EZ6" s="48">
        <f>ROUND('РБ15%'!EZ6*0.85,)</f>
        <v>11560</v>
      </c>
      <c r="FA6" s="48">
        <f>ROUND('РБ15%'!FA6*0.85,)</f>
        <v>11560</v>
      </c>
      <c r="FB6" s="48">
        <f>ROUND('РБ15%'!FB6*0.85,)</f>
        <v>10404</v>
      </c>
      <c r="FC6" s="48">
        <f>ROUND('РБ15%'!FC6*0.85,)</f>
        <v>10404</v>
      </c>
      <c r="FD6" s="48">
        <f>ROUND('РБ15%'!FD6*0.85,)</f>
        <v>10404</v>
      </c>
      <c r="FE6" s="48">
        <f>ROUND('РБ15%'!FE6*0.85,)</f>
        <v>10404</v>
      </c>
      <c r="FF6" s="48">
        <f>ROUND('РБ15%'!FF6*0.85,)</f>
        <v>10404</v>
      </c>
      <c r="FG6" s="48">
        <f>ROUND('РБ15%'!FG6*0.85,)</f>
        <v>10910</v>
      </c>
      <c r="FH6" s="48">
        <f>ROUND('РБ15%'!FH6*0.85,)</f>
        <v>10910</v>
      </c>
      <c r="FI6" s="48">
        <f>ROUND('РБ15%'!FI6*0.85,)</f>
        <v>10404</v>
      </c>
      <c r="FJ6" s="48">
        <f>ROUND('РБ15%'!FJ6*0.85,)</f>
        <v>10404</v>
      </c>
      <c r="FK6" s="48">
        <f>ROUND('РБ15%'!FK6*0.85,)</f>
        <v>10404</v>
      </c>
      <c r="FL6" s="48">
        <f>ROUND('РБ15%'!FL6*0.85,)</f>
        <v>10404</v>
      </c>
      <c r="FM6" s="48">
        <f>ROUND('РБ15%'!FM6*0.85,)</f>
        <v>10404</v>
      </c>
      <c r="FN6" s="48">
        <f>ROUND('РБ15%'!FN6*0.85,)</f>
        <v>10910</v>
      </c>
      <c r="FO6" s="48">
        <f>ROUND('РБ15%'!FO6*0.85,)</f>
        <v>10910</v>
      </c>
      <c r="FP6" s="48">
        <f>ROUND('РБ15%'!FP6*0.85,)</f>
        <v>10910</v>
      </c>
      <c r="FQ6" s="48">
        <f>ROUND('РБ15%'!FQ6*0.85,)</f>
        <v>10910</v>
      </c>
      <c r="FR6" s="48">
        <f>ROUND('РБ15%'!FR6*0.85,)</f>
        <v>10910</v>
      </c>
      <c r="FS6" s="48">
        <f>ROUND('РБ15%'!FS6*0.85,)</f>
        <v>10910</v>
      </c>
      <c r="FT6" s="48">
        <f>ROUND('РБ15%'!FT6*0.85,)</f>
        <v>10910</v>
      </c>
      <c r="FU6" s="48">
        <f>ROUND('РБ15%'!FU6*0.85,)</f>
        <v>10910</v>
      </c>
      <c r="FV6" s="48">
        <f>ROUND('РБ15%'!FV6*0.85,)</f>
        <v>10910</v>
      </c>
      <c r="FW6" s="48">
        <f>ROUND('РБ15%'!FW6*0.85,)</f>
        <v>9898</v>
      </c>
      <c r="FX6" s="48">
        <f>ROUND('РБ15%'!FX6*0.85,)</f>
        <v>9898</v>
      </c>
      <c r="FY6" s="48">
        <f>ROUND('РБ15%'!FY6*0.85,)</f>
        <v>9898</v>
      </c>
      <c r="FZ6" s="48">
        <f>ROUND('РБ15%'!FZ6*0.85,)</f>
        <v>9898</v>
      </c>
      <c r="GA6" s="48">
        <f>ROUND('РБ15%'!GA6*0.85,)</f>
        <v>9898</v>
      </c>
      <c r="GB6" s="48">
        <f>ROUND('РБ15%'!GB6*0.85,)</f>
        <v>10404</v>
      </c>
      <c r="GC6" s="48">
        <f>ROUND('РБ15%'!GC6*0.85,)</f>
        <v>10404</v>
      </c>
      <c r="GD6" s="48">
        <f>ROUND('РБ15%'!GD6*0.85,)</f>
        <v>9898</v>
      </c>
      <c r="GE6" s="48">
        <f>ROUND('РБ15%'!GE6*0.85,)</f>
        <v>9898</v>
      </c>
      <c r="GF6" s="48">
        <f>ROUND('РБ15%'!GF6*0.85,)</f>
        <v>9898</v>
      </c>
      <c r="GG6" s="48">
        <f>ROUND('РБ15%'!GG6*0.85,)</f>
        <v>9898</v>
      </c>
      <c r="GH6" s="48">
        <f>ROUND('РБ15%'!GH6*0.85,)</f>
        <v>9898</v>
      </c>
      <c r="GI6" s="48">
        <f>ROUND('РБ15%'!GI6*0.85,)</f>
        <v>10404</v>
      </c>
      <c r="GJ6" s="48">
        <f>ROUND('РБ15%'!GJ6*0.85,)</f>
        <v>10404</v>
      </c>
      <c r="GK6" s="48">
        <f>ROUND('РБ15%'!GK6*0.85,)</f>
        <v>9898</v>
      </c>
      <c r="GL6" s="48">
        <f>ROUND('РБ15%'!GL6*0.85,)</f>
        <v>9898</v>
      </c>
      <c r="GM6" s="48">
        <f>ROUND('РБ15%'!GM6*0.85,)</f>
        <v>9898</v>
      </c>
      <c r="GN6" s="48">
        <f>ROUND('РБ15%'!GN6*0.85,)</f>
        <v>9898</v>
      </c>
      <c r="GO6" s="48">
        <f>ROUND('РБ15%'!GO6*0.85,)</f>
        <v>9898</v>
      </c>
      <c r="GP6" s="48">
        <f>ROUND('РБ15%'!GP6*0.85,)</f>
        <v>10404</v>
      </c>
      <c r="GQ6" s="48">
        <f>ROUND('РБ15%'!GQ6*0.85,)</f>
        <v>10404</v>
      </c>
      <c r="GR6" s="48">
        <f>ROUND('РБ15%'!GR6*0.85,)</f>
        <v>9898</v>
      </c>
      <c r="GS6" s="48">
        <f>ROUND('РБ15%'!GS6*0.85,)</f>
        <v>9898</v>
      </c>
      <c r="GT6" s="48">
        <f>ROUND('РБ15%'!GT6*0.85,)</f>
        <v>9898</v>
      </c>
      <c r="GU6" s="48">
        <f>ROUND('РБ15%'!GU6*0.85,)</f>
        <v>9898</v>
      </c>
      <c r="GV6" s="48">
        <f>ROUND('РБ15%'!GV6*0.85,)</f>
        <v>9898</v>
      </c>
      <c r="GW6" s="48">
        <f>ROUND('РБ15%'!GW6*0.85,)</f>
        <v>10404</v>
      </c>
      <c r="GX6" s="48">
        <f>ROUND('РБ15%'!GX6*0.85,)</f>
        <v>10404</v>
      </c>
      <c r="GY6" s="48">
        <f>ROUND('РБ15%'!GY6*0.85,)</f>
        <v>9898</v>
      </c>
      <c r="GZ6" s="48">
        <f>ROUND('РБ15%'!GZ6*0.85,)</f>
        <v>9898</v>
      </c>
      <c r="HA6" s="48">
        <f>ROUND('РБ15%'!HA6*0.85,)</f>
        <v>9898</v>
      </c>
      <c r="HB6" s="48">
        <f>ROUND('РБ15%'!HB6*0.85,)</f>
        <v>9898</v>
      </c>
      <c r="HC6" s="48">
        <f>ROUND('РБ15%'!HC6*0.85,)</f>
        <v>9898</v>
      </c>
      <c r="HD6" s="48">
        <f>ROUND('РБ15%'!HD6*0.85,)</f>
        <v>11560</v>
      </c>
      <c r="HE6" s="48">
        <f>ROUND('РБ15%'!HE6*0.85,)</f>
        <v>11560</v>
      </c>
      <c r="HF6" s="48">
        <f>ROUND('РБ15%'!HF6*0.85,)</f>
        <v>10910</v>
      </c>
      <c r="HG6" s="48">
        <f>ROUND('РБ15%'!HG6*0.85,)</f>
        <v>10910</v>
      </c>
      <c r="HH6" s="48">
        <f>ROUND('РБ15%'!HH6*0.85,)</f>
        <v>10910</v>
      </c>
      <c r="HI6" s="48">
        <f>ROUND('РБ15%'!HI6*0.85,)</f>
        <v>10910</v>
      </c>
      <c r="HJ6" s="48">
        <f>ROUND('РБ15%'!HJ6*0.85,)</f>
        <v>10910</v>
      </c>
      <c r="HK6" s="48">
        <f>ROUND('РБ15%'!HK6*0.85,)</f>
        <v>13728</v>
      </c>
      <c r="HL6" s="48">
        <f>ROUND('РБ15%'!HL6*0.85,)</f>
        <v>13728</v>
      </c>
      <c r="HM6" s="48">
        <f>ROUND('РБ15%'!HM6*0.85,)</f>
        <v>13728</v>
      </c>
      <c r="HN6" s="48">
        <f>ROUND('РБ15%'!HN6*0.85,)</f>
        <v>13728</v>
      </c>
      <c r="HO6" s="48">
        <f>ROUND('РБ15%'!HO6*0.85,)</f>
        <v>13728</v>
      </c>
      <c r="HP6" s="48">
        <f>ROUND('РБ15%'!HP6*0.85,)</f>
        <v>13728</v>
      </c>
      <c r="HQ6" s="48">
        <f>ROUND('РБ15%'!HQ6*0.85,)</f>
        <v>13728</v>
      </c>
      <c r="HR6" s="48">
        <f>ROUND('РБ15%'!HR6*0.85,)</f>
        <v>14450</v>
      </c>
      <c r="HS6" s="48">
        <f>ROUND('РБ15%'!HS6*0.85,)</f>
        <v>14450</v>
      </c>
      <c r="HT6" s="48">
        <f>ROUND('РБ15%'!HT6*0.85,)</f>
        <v>14450</v>
      </c>
      <c r="HU6" s="48">
        <f>ROUND('РБ15%'!HU6*0.85,)</f>
        <v>14450</v>
      </c>
    </row>
    <row r="7" spans="1:229" s="7" customFormat="1" x14ac:dyDescent="0.2">
      <c r="A7" s="8">
        <v>2</v>
      </c>
      <c r="B7" s="48">
        <f>ROUND('РБ15%'!B7*0.85,)</f>
        <v>12644</v>
      </c>
      <c r="C7" s="48">
        <f>ROUND('РБ15%'!C7*0.85,)</f>
        <v>13366</v>
      </c>
      <c r="D7" s="48">
        <f>ROUND('РБ15%'!D7*0.85,)</f>
        <v>12283</v>
      </c>
      <c r="E7" s="48">
        <f>ROUND('РБ15%'!E7*0.85,)</f>
        <v>12283</v>
      </c>
      <c r="F7" s="48">
        <f>ROUND('РБ15%'!F7*0.85,)</f>
        <v>12283</v>
      </c>
      <c r="G7" s="48">
        <f>ROUND('РБ15%'!G7*0.85,)</f>
        <v>12283</v>
      </c>
      <c r="H7" s="48">
        <f>ROUND('РБ15%'!H7*0.85,)</f>
        <v>13366</v>
      </c>
      <c r="I7" s="48">
        <f>ROUND('РБ15%'!I7*0.85,)</f>
        <v>15173</v>
      </c>
      <c r="J7" s="48">
        <f>ROUND('РБ15%'!J7*0.85,)</f>
        <v>15173</v>
      </c>
      <c r="K7" s="48">
        <f>ROUND('РБ15%'!K7*0.85,)</f>
        <v>12644</v>
      </c>
      <c r="L7" s="48">
        <f>ROUND('РБ15%'!L7*0.85,)</f>
        <v>12644</v>
      </c>
      <c r="M7" s="48">
        <f>ROUND('РБ15%'!M7*0.85,)</f>
        <v>12644</v>
      </c>
      <c r="N7" s="48">
        <f>ROUND('РБ15%'!N7*0.85,)</f>
        <v>12644</v>
      </c>
      <c r="O7" s="48">
        <f>ROUND('РБ15%'!O7*0.85,)</f>
        <v>12644</v>
      </c>
      <c r="P7" s="48">
        <f>ROUND('РБ15%'!P7*0.85,)</f>
        <v>14089</v>
      </c>
      <c r="Q7" s="48">
        <f>ROUND('РБ15%'!Q7*0.85,)</f>
        <v>14089</v>
      </c>
      <c r="R7" s="48">
        <f>ROUND('РБ15%'!R7*0.85,)</f>
        <v>13366</v>
      </c>
      <c r="S7" s="48">
        <f>ROUND('РБ15%'!S7*0.85,)</f>
        <v>13366</v>
      </c>
      <c r="T7" s="48">
        <f>ROUND('РБ15%'!T7*0.85,)</f>
        <v>13366</v>
      </c>
      <c r="U7" s="48">
        <f>ROUND('РБ15%'!U7*0.85,)</f>
        <v>13366</v>
      </c>
      <c r="V7" s="48">
        <f>ROUND('РБ15%'!V7*0.85,)</f>
        <v>13366</v>
      </c>
      <c r="W7" s="48">
        <f>ROUND('РБ15%'!W7*0.85,)</f>
        <v>16256</v>
      </c>
      <c r="X7" s="48">
        <f>ROUND('РБ15%'!X7*0.85,)</f>
        <v>16256</v>
      </c>
      <c r="Y7" s="49">
        <f>ROUND('РБ15%'!Y7*0.85,)</f>
        <v>16256</v>
      </c>
      <c r="Z7" s="49">
        <f>ROUND('РБ15%'!Z7*0.85,)</f>
        <v>16256</v>
      </c>
      <c r="AA7" s="49">
        <f>ROUND('РБ15%'!AA7*0.85,)</f>
        <v>16256</v>
      </c>
      <c r="AB7" s="49">
        <f>ROUND('РБ15%'!AB7*0.85,)</f>
        <v>16256</v>
      </c>
      <c r="AC7" s="49">
        <f>ROUND('РБ15%'!AC7*0.85,)</f>
        <v>16256</v>
      </c>
      <c r="AD7" s="48">
        <f>ROUND('РБ15%'!AD7*0.85,)</f>
        <v>16256</v>
      </c>
      <c r="AE7" s="48">
        <f>ROUND('РБ15%'!AE7*0.85,)</f>
        <v>16256</v>
      </c>
      <c r="AF7" s="48">
        <f>ROUND('РБ15%'!AF7*0.85,)</f>
        <v>16256</v>
      </c>
      <c r="AG7" s="48">
        <f>ROUND('РБ15%'!AG7*0.85,)</f>
        <v>20591</v>
      </c>
      <c r="AH7" s="48">
        <f>ROUND('РБ15%'!AH7*0.85,)</f>
        <v>20591</v>
      </c>
      <c r="AI7" s="48">
        <f>ROUND('РБ15%'!AI7*0.85,)</f>
        <v>20591</v>
      </c>
      <c r="AJ7" s="48">
        <f>ROUND('РБ15%'!AJ7*0.85,)</f>
        <v>20591</v>
      </c>
      <c r="AK7" s="48">
        <f>ROUND('РБ15%'!AK7*0.85,)</f>
        <v>22036</v>
      </c>
      <c r="AL7" s="48">
        <f>ROUND('РБ15%'!AL7*0.85,)</f>
        <v>22036</v>
      </c>
      <c r="AM7" s="48">
        <f>ROUND('РБ15%'!AM7*0.85,)</f>
        <v>22036</v>
      </c>
      <c r="AN7" s="49">
        <f>ROUND('РБ15%'!AN7*0.85,)</f>
        <v>22036</v>
      </c>
      <c r="AO7" s="49">
        <f>ROUND('РБ15%'!AO7*0.85,)</f>
        <v>22036</v>
      </c>
      <c r="AP7" s="49">
        <f>ROUND('РБ15%'!AP7*0.85,)</f>
        <v>22036</v>
      </c>
      <c r="AQ7" s="49">
        <f>ROUND('РБ15%'!AQ7*0.85,)</f>
        <v>22036</v>
      </c>
      <c r="AR7" s="48">
        <f>ROUND('РБ15%'!AR7*0.85,)</f>
        <v>22036</v>
      </c>
      <c r="AS7" s="48">
        <f>ROUND('РБ15%'!AS7*0.85,)</f>
        <v>22036</v>
      </c>
      <c r="AT7" s="48">
        <f>ROUND('РБ15%'!AT7*0.85,)</f>
        <v>17340</v>
      </c>
      <c r="AU7" s="48">
        <f>ROUND('РБ15%'!AU7*0.85,)</f>
        <v>17340</v>
      </c>
      <c r="AV7" s="48">
        <f>ROUND('РБ15%'!AV7*0.85,)</f>
        <v>17340</v>
      </c>
      <c r="AW7" s="49">
        <f>ROUND('РБ15%'!AW7*0.85,)</f>
        <v>18424</v>
      </c>
      <c r="AX7" s="49">
        <f>ROUND('РБ15%'!AX7*0.85,)</f>
        <v>18424</v>
      </c>
      <c r="AY7" s="49">
        <f>ROUND('РБ15%'!AY7*0.85,)</f>
        <v>18424</v>
      </c>
      <c r="AZ7" s="49">
        <f>ROUND('РБ15%'!AZ7*0.85,)</f>
        <v>18424</v>
      </c>
      <c r="BA7" s="49">
        <f>ROUND('РБ15%'!BA7*0.85,)</f>
        <v>18424</v>
      </c>
      <c r="BB7" s="49">
        <f>ROUND('РБ15%'!BB7*0.85,)</f>
        <v>18424</v>
      </c>
      <c r="BC7" s="49">
        <f>ROUND('РБ15%'!BC7*0.85,)</f>
        <v>18424</v>
      </c>
      <c r="BD7" s="49">
        <f>ROUND('РБ15%'!BD7*0.85,)</f>
        <v>18424</v>
      </c>
      <c r="BE7" s="49">
        <f>ROUND('РБ15%'!BE7*0.85,)</f>
        <v>20591</v>
      </c>
      <c r="BF7" s="49">
        <f>ROUND('РБ15%'!BF7*0.85,)</f>
        <v>20591</v>
      </c>
      <c r="BG7" s="48">
        <f>ROUND('РБ15%'!BG7*0.85,)</f>
        <v>17340</v>
      </c>
      <c r="BH7" s="48">
        <f>ROUND('РБ15%'!BH7*0.85,)</f>
        <v>17340</v>
      </c>
      <c r="BI7" s="48">
        <f>ROUND('РБ15%'!BI7*0.85,)</f>
        <v>17340</v>
      </c>
      <c r="BJ7" s="48">
        <f>ROUND('РБ15%'!BJ7*0.85,)</f>
        <v>17340</v>
      </c>
      <c r="BK7" s="48">
        <f>ROUND('РБ15%'!BK7*0.85,)</f>
        <v>19508</v>
      </c>
      <c r="BL7" s="48">
        <f>ROUND('РБ15%'!BL7*0.85,)</f>
        <v>19508</v>
      </c>
      <c r="BM7" s="48">
        <f>ROUND('РБ15%'!BM7*0.85,)</f>
        <v>19508</v>
      </c>
      <c r="BN7" s="48">
        <f>ROUND('РБ15%'!BN7*0.85,)</f>
        <v>19508</v>
      </c>
      <c r="BO7" s="48">
        <f>ROUND('РБ15%'!BO7*0.85,)</f>
        <v>17340</v>
      </c>
      <c r="BP7" s="48">
        <f>ROUND('РБ15%'!BP7*0.85,)</f>
        <v>17340</v>
      </c>
      <c r="BQ7" s="48">
        <f>ROUND('РБ15%'!BQ7*0.85,)</f>
        <v>17340</v>
      </c>
      <c r="BR7" s="48">
        <f>ROUND('РБ15%'!BR7*0.85,)</f>
        <v>17340</v>
      </c>
      <c r="BS7" s="48">
        <f>ROUND('РБ15%'!BS7*0.85,)</f>
        <v>17340</v>
      </c>
      <c r="BT7" s="48">
        <f>ROUND('РБ15%'!BT7*0.85,)</f>
        <v>18424</v>
      </c>
      <c r="BU7" s="48">
        <f>ROUND('РБ15%'!BU7*0.85,)</f>
        <v>18424</v>
      </c>
      <c r="BV7" s="48">
        <f>ROUND('РБ15%'!BV7*0.85,)</f>
        <v>17340</v>
      </c>
      <c r="BW7" s="48">
        <f>ROUND('РБ15%'!BW7*0.85,)</f>
        <v>17340</v>
      </c>
      <c r="BX7" s="48">
        <f>ROUND('РБ15%'!BX7*0.85,)</f>
        <v>17340</v>
      </c>
      <c r="BY7" s="48">
        <f>ROUND('РБ15%'!BY7*0.85,)</f>
        <v>17340</v>
      </c>
      <c r="BZ7" s="48">
        <f>ROUND('РБ15%'!BZ7*0.85,)</f>
        <v>17340</v>
      </c>
      <c r="CA7" s="48">
        <f>ROUND('РБ15%'!CA7*0.85,)</f>
        <v>18424</v>
      </c>
      <c r="CB7" s="48">
        <f>ROUND('РБ15%'!CB7*0.85,)</f>
        <v>18424</v>
      </c>
      <c r="CC7" s="48">
        <f>ROUND('РБ15%'!CC7*0.85,)</f>
        <v>17340</v>
      </c>
      <c r="CD7" s="48">
        <f>ROUND('РБ15%'!CD7*0.85,)</f>
        <v>17340</v>
      </c>
      <c r="CE7" s="48">
        <f>ROUND('РБ15%'!CE7*0.85,)</f>
        <v>17340</v>
      </c>
      <c r="CF7" s="48">
        <f>ROUND('РБ15%'!CF7*0.85,)</f>
        <v>17340</v>
      </c>
      <c r="CG7" s="48">
        <f>ROUND('РБ15%'!CG7*0.85,)</f>
        <v>17340</v>
      </c>
      <c r="CH7" s="48">
        <f>ROUND('РБ15%'!CH7*0.85,)</f>
        <v>18424</v>
      </c>
      <c r="CI7" s="48">
        <f>ROUND('РБ15%'!CI7*0.85,)</f>
        <v>18424</v>
      </c>
      <c r="CJ7" s="48">
        <f>ROUND('РБ15%'!CJ7*0.85,)</f>
        <v>17340</v>
      </c>
      <c r="CK7" s="48">
        <f>ROUND('РБ15%'!CK7*0.85,)</f>
        <v>17340</v>
      </c>
      <c r="CL7" s="48">
        <f>ROUND('РБ15%'!CL7*0.85,)</f>
        <v>17340</v>
      </c>
      <c r="CM7" s="48">
        <f>ROUND('РБ15%'!CM7*0.85,)</f>
        <v>17340</v>
      </c>
      <c r="CN7" s="48">
        <f>ROUND('РБ15%'!CN7*0.85,)</f>
        <v>17340</v>
      </c>
      <c r="CO7" s="48">
        <f>ROUND('РБ15%'!CO7*0.85,)</f>
        <v>18424</v>
      </c>
      <c r="CP7" s="48">
        <f>ROUND('РБ15%'!CP7*0.85,)</f>
        <v>18424</v>
      </c>
      <c r="CQ7" s="48">
        <f>ROUND('РБ15%'!CQ7*0.85,)</f>
        <v>17340</v>
      </c>
      <c r="CR7" s="48">
        <f>ROUND('РБ15%'!CR7*0.85,)</f>
        <v>17340</v>
      </c>
      <c r="CS7" s="48">
        <f>ROUND('РБ15%'!CS7*0.85,)</f>
        <v>17340</v>
      </c>
      <c r="CT7" s="48">
        <f>ROUND('РБ15%'!CT7*0.85,)</f>
        <v>17340</v>
      </c>
      <c r="CU7" s="48">
        <f>ROUND('РБ15%'!CU7*0.85,)</f>
        <v>17340</v>
      </c>
      <c r="CV7" s="48">
        <f>ROUND('РБ15%'!CV7*0.85,)</f>
        <v>17340</v>
      </c>
      <c r="CW7" s="48">
        <f>ROUND('РБ15%'!CW7*0.85,)</f>
        <v>17340</v>
      </c>
      <c r="CX7" s="48">
        <f>ROUND('РБ15%'!CX7*0.85,)</f>
        <v>15173</v>
      </c>
      <c r="CY7" s="48">
        <f>ROUND('РБ15%'!CY7*0.85,)</f>
        <v>15173</v>
      </c>
      <c r="CZ7" s="48">
        <f>ROUND('РБ15%'!CZ7*0.85,)</f>
        <v>15173</v>
      </c>
      <c r="DA7" s="48">
        <f>ROUND('РБ15%'!DA7*0.85,)</f>
        <v>15173</v>
      </c>
      <c r="DB7" s="48">
        <f>ROUND('РБ15%'!DB7*0.85,)</f>
        <v>15173</v>
      </c>
      <c r="DC7" s="48">
        <f>ROUND('РБ15%'!DC7*0.85,)</f>
        <v>16256</v>
      </c>
      <c r="DD7" s="48">
        <f>ROUND('РБ15%'!DD7*0.85,)</f>
        <v>16256</v>
      </c>
      <c r="DE7" s="48">
        <f>ROUND('РБ15%'!DE7*0.85,)</f>
        <v>15173</v>
      </c>
      <c r="DF7" s="48">
        <f>ROUND('РБ15%'!DF7*0.85,)</f>
        <v>15173</v>
      </c>
      <c r="DG7" s="48">
        <f>ROUND('РБ15%'!DG7*0.85,)</f>
        <v>15173</v>
      </c>
      <c r="DH7" s="48">
        <f>ROUND('РБ15%'!DH7*0.85,)</f>
        <v>15173</v>
      </c>
      <c r="DI7" s="48">
        <f>ROUND('РБ15%'!DI7*0.85,)</f>
        <v>15173</v>
      </c>
      <c r="DJ7" s="48">
        <f>ROUND('РБ15%'!DJ7*0.85,)</f>
        <v>16256</v>
      </c>
      <c r="DK7" s="48">
        <f>ROUND('РБ15%'!DK7*0.85,)</f>
        <v>16256</v>
      </c>
      <c r="DL7" s="48">
        <f>ROUND('РБ15%'!DL7*0.85,)</f>
        <v>15173</v>
      </c>
      <c r="DM7" s="48">
        <f>ROUND('РБ15%'!DM7*0.85,)</f>
        <v>15173</v>
      </c>
      <c r="DN7" s="48">
        <f>ROUND('РБ15%'!DN7*0.85,)</f>
        <v>15173</v>
      </c>
      <c r="DO7" s="48">
        <f>ROUND('РБ15%'!DO7*0.85,)</f>
        <v>15173</v>
      </c>
      <c r="DP7" s="48">
        <f>ROUND('РБ15%'!DP7*0.85,)</f>
        <v>15173</v>
      </c>
      <c r="DQ7" s="48">
        <f>ROUND('РБ15%'!DQ7*0.85,)</f>
        <v>16256</v>
      </c>
      <c r="DR7" s="48">
        <f>ROUND('РБ15%'!DR7*0.85,)</f>
        <v>16256</v>
      </c>
      <c r="DS7" s="48">
        <f>ROUND('РБ15%'!DS7*0.85,)</f>
        <v>15173</v>
      </c>
      <c r="DT7" s="48">
        <f>ROUND('РБ15%'!DT7*0.85,)</f>
        <v>15173</v>
      </c>
      <c r="DU7" s="48">
        <f>ROUND('РБ15%'!DU7*0.85,)</f>
        <v>15173</v>
      </c>
      <c r="DV7" s="48">
        <f>ROUND('РБ15%'!DV7*0.85,)</f>
        <v>15173</v>
      </c>
      <c r="DW7" s="48">
        <f>ROUND('РБ15%'!DW7*0.85,)</f>
        <v>15173</v>
      </c>
      <c r="DX7" s="48">
        <f>ROUND('РБ15%'!DX7*0.85,)</f>
        <v>15173</v>
      </c>
      <c r="DY7" s="48">
        <f>ROUND('РБ15%'!DY7*0.85,)</f>
        <v>16256</v>
      </c>
      <c r="DZ7" s="48">
        <f>ROUND('РБ15%'!DZ7*0.85,)</f>
        <v>16256</v>
      </c>
      <c r="EA7" s="49">
        <f>ROUND('РБ15%'!EA7*0.85,)</f>
        <v>16256</v>
      </c>
      <c r="EB7" s="49">
        <f>ROUND('РБ15%'!EB7*0.85,)</f>
        <v>16256</v>
      </c>
      <c r="EC7" s="49">
        <f>ROUND('РБ15%'!EC7*0.85,)</f>
        <v>16256</v>
      </c>
      <c r="ED7" s="49">
        <f>ROUND('РБ15%'!ED7*0.85,)</f>
        <v>16256</v>
      </c>
      <c r="EE7" s="48">
        <f>ROUND('РБ15%'!EE7*0.85,)</f>
        <v>16256</v>
      </c>
      <c r="EF7" s="48">
        <f>ROUND('РБ15%'!EF7*0.85,)</f>
        <v>16256</v>
      </c>
      <c r="EG7" s="48">
        <f>ROUND('РБ15%'!EG7*0.85,)</f>
        <v>16256</v>
      </c>
      <c r="EH7" s="48">
        <f>ROUND('РБ15%'!EH7*0.85,)</f>
        <v>16256</v>
      </c>
      <c r="EI7" s="48">
        <f>ROUND('РБ15%'!EI7*0.85,)</f>
        <v>16256</v>
      </c>
      <c r="EJ7" s="49">
        <f>ROUND('РБ15%'!EJ7*0.85,)</f>
        <v>16256</v>
      </c>
      <c r="EK7" s="49">
        <f>ROUND('РБ15%'!EK7*0.85,)</f>
        <v>16256</v>
      </c>
      <c r="EL7" s="49">
        <f>ROUND('РБ15%'!EL7*0.85,)</f>
        <v>16256</v>
      </c>
      <c r="EM7" s="49">
        <f>ROUND('РБ15%'!EM7*0.85,)</f>
        <v>16256</v>
      </c>
      <c r="EN7" s="48">
        <f>ROUND('РБ15%'!EN7*0.85,)</f>
        <v>16256</v>
      </c>
      <c r="EO7" s="48">
        <f>ROUND('РБ15%'!EO7*0.85,)</f>
        <v>13077</v>
      </c>
      <c r="EP7" s="48">
        <f>ROUND('РБ15%'!EP7*0.85,)</f>
        <v>13077</v>
      </c>
      <c r="EQ7" s="48">
        <f>ROUND('РБ15%'!EQ7*0.85,)</f>
        <v>13077</v>
      </c>
      <c r="ER7" s="48">
        <f>ROUND('РБ15%'!ER7*0.85,)</f>
        <v>13077</v>
      </c>
      <c r="ES7" s="48">
        <f>ROUND('РБ15%'!ES7*0.85,)</f>
        <v>13728</v>
      </c>
      <c r="ET7" s="48">
        <f>ROUND('РБ15%'!ET7*0.85,)</f>
        <v>13728</v>
      </c>
      <c r="EU7" s="48">
        <f>ROUND('РБ15%'!EU7*0.85,)</f>
        <v>13077</v>
      </c>
      <c r="EV7" s="48">
        <f>ROUND('РБ15%'!EV7*0.85,)</f>
        <v>13077</v>
      </c>
      <c r="EW7" s="48">
        <f>ROUND('РБ15%'!EW7*0.85,)</f>
        <v>13077</v>
      </c>
      <c r="EX7" s="48">
        <f>ROUND('РБ15%'!EX7*0.85,)</f>
        <v>13077</v>
      </c>
      <c r="EY7" s="48">
        <f>ROUND('РБ15%'!EY7*0.85,)</f>
        <v>13077</v>
      </c>
      <c r="EZ7" s="48">
        <f>ROUND('РБ15%'!EZ7*0.85,)</f>
        <v>13728</v>
      </c>
      <c r="FA7" s="48">
        <f>ROUND('РБ15%'!FA7*0.85,)</f>
        <v>13728</v>
      </c>
      <c r="FB7" s="48">
        <f>ROUND('РБ15%'!FB7*0.85,)</f>
        <v>12572</v>
      </c>
      <c r="FC7" s="48">
        <f>ROUND('РБ15%'!FC7*0.85,)</f>
        <v>12572</v>
      </c>
      <c r="FD7" s="48">
        <f>ROUND('РБ15%'!FD7*0.85,)</f>
        <v>12572</v>
      </c>
      <c r="FE7" s="48">
        <f>ROUND('РБ15%'!FE7*0.85,)</f>
        <v>12572</v>
      </c>
      <c r="FF7" s="48">
        <f>ROUND('РБ15%'!FF7*0.85,)</f>
        <v>12572</v>
      </c>
      <c r="FG7" s="48">
        <f>ROUND('РБ15%'!FG7*0.85,)</f>
        <v>13077</v>
      </c>
      <c r="FH7" s="48">
        <f>ROUND('РБ15%'!FH7*0.85,)</f>
        <v>13077</v>
      </c>
      <c r="FI7" s="48">
        <f>ROUND('РБ15%'!FI7*0.85,)</f>
        <v>12572</v>
      </c>
      <c r="FJ7" s="48">
        <f>ROUND('РБ15%'!FJ7*0.85,)</f>
        <v>12572</v>
      </c>
      <c r="FK7" s="48">
        <f>ROUND('РБ15%'!FK7*0.85,)</f>
        <v>12572</v>
      </c>
      <c r="FL7" s="48">
        <f>ROUND('РБ15%'!FL7*0.85,)</f>
        <v>12572</v>
      </c>
      <c r="FM7" s="48">
        <f>ROUND('РБ15%'!FM7*0.85,)</f>
        <v>12572</v>
      </c>
      <c r="FN7" s="48">
        <f>ROUND('РБ15%'!FN7*0.85,)</f>
        <v>13077</v>
      </c>
      <c r="FO7" s="48">
        <f>ROUND('РБ15%'!FO7*0.85,)</f>
        <v>13077</v>
      </c>
      <c r="FP7" s="48">
        <f>ROUND('РБ15%'!FP7*0.85,)</f>
        <v>13077</v>
      </c>
      <c r="FQ7" s="48">
        <f>ROUND('РБ15%'!FQ7*0.85,)</f>
        <v>13077</v>
      </c>
      <c r="FR7" s="48">
        <f>ROUND('РБ15%'!FR7*0.85,)</f>
        <v>13077</v>
      </c>
      <c r="FS7" s="48">
        <f>ROUND('РБ15%'!FS7*0.85,)</f>
        <v>13077</v>
      </c>
      <c r="FT7" s="48">
        <f>ROUND('РБ15%'!FT7*0.85,)</f>
        <v>13077</v>
      </c>
      <c r="FU7" s="48">
        <f>ROUND('РБ15%'!FU7*0.85,)</f>
        <v>13077</v>
      </c>
      <c r="FV7" s="48">
        <f>ROUND('РБ15%'!FV7*0.85,)</f>
        <v>13077</v>
      </c>
      <c r="FW7" s="48">
        <f>ROUND('РБ15%'!FW7*0.85,)</f>
        <v>12066</v>
      </c>
      <c r="FX7" s="48">
        <f>ROUND('РБ15%'!FX7*0.85,)</f>
        <v>12066</v>
      </c>
      <c r="FY7" s="48">
        <f>ROUND('РБ15%'!FY7*0.85,)</f>
        <v>12066</v>
      </c>
      <c r="FZ7" s="48">
        <f>ROUND('РБ15%'!FZ7*0.85,)</f>
        <v>12066</v>
      </c>
      <c r="GA7" s="48">
        <f>ROUND('РБ15%'!GA7*0.85,)</f>
        <v>12066</v>
      </c>
      <c r="GB7" s="48">
        <f>ROUND('РБ15%'!GB7*0.85,)</f>
        <v>12572</v>
      </c>
      <c r="GC7" s="48">
        <f>ROUND('РБ15%'!GC7*0.85,)</f>
        <v>12572</v>
      </c>
      <c r="GD7" s="48">
        <f>ROUND('РБ15%'!GD7*0.85,)</f>
        <v>12066</v>
      </c>
      <c r="GE7" s="48">
        <f>ROUND('РБ15%'!GE7*0.85,)</f>
        <v>12066</v>
      </c>
      <c r="GF7" s="48">
        <f>ROUND('РБ15%'!GF7*0.85,)</f>
        <v>12066</v>
      </c>
      <c r="GG7" s="48">
        <f>ROUND('РБ15%'!GG7*0.85,)</f>
        <v>12066</v>
      </c>
      <c r="GH7" s="48">
        <f>ROUND('РБ15%'!GH7*0.85,)</f>
        <v>12066</v>
      </c>
      <c r="GI7" s="48">
        <f>ROUND('РБ15%'!GI7*0.85,)</f>
        <v>12572</v>
      </c>
      <c r="GJ7" s="48">
        <f>ROUND('РБ15%'!GJ7*0.85,)</f>
        <v>12572</v>
      </c>
      <c r="GK7" s="48">
        <f>ROUND('РБ15%'!GK7*0.85,)</f>
        <v>12066</v>
      </c>
      <c r="GL7" s="48">
        <f>ROUND('РБ15%'!GL7*0.85,)</f>
        <v>12066</v>
      </c>
      <c r="GM7" s="48">
        <f>ROUND('РБ15%'!GM7*0.85,)</f>
        <v>12066</v>
      </c>
      <c r="GN7" s="48">
        <f>ROUND('РБ15%'!GN7*0.85,)</f>
        <v>12066</v>
      </c>
      <c r="GO7" s="48">
        <f>ROUND('РБ15%'!GO7*0.85,)</f>
        <v>12066</v>
      </c>
      <c r="GP7" s="48">
        <f>ROUND('РБ15%'!GP7*0.85,)</f>
        <v>12572</v>
      </c>
      <c r="GQ7" s="48">
        <f>ROUND('РБ15%'!GQ7*0.85,)</f>
        <v>12572</v>
      </c>
      <c r="GR7" s="48">
        <f>ROUND('РБ15%'!GR7*0.85,)</f>
        <v>12066</v>
      </c>
      <c r="GS7" s="48">
        <f>ROUND('РБ15%'!GS7*0.85,)</f>
        <v>12066</v>
      </c>
      <c r="GT7" s="48">
        <f>ROUND('РБ15%'!GT7*0.85,)</f>
        <v>12066</v>
      </c>
      <c r="GU7" s="48">
        <f>ROUND('РБ15%'!GU7*0.85,)</f>
        <v>12066</v>
      </c>
      <c r="GV7" s="48">
        <f>ROUND('РБ15%'!GV7*0.85,)</f>
        <v>12066</v>
      </c>
      <c r="GW7" s="48">
        <f>ROUND('РБ15%'!GW7*0.85,)</f>
        <v>12572</v>
      </c>
      <c r="GX7" s="48">
        <f>ROUND('РБ15%'!GX7*0.85,)</f>
        <v>12572</v>
      </c>
      <c r="GY7" s="48">
        <f>ROUND('РБ15%'!GY7*0.85,)</f>
        <v>12066</v>
      </c>
      <c r="GZ7" s="48">
        <f>ROUND('РБ15%'!GZ7*0.85,)</f>
        <v>12066</v>
      </c>
      <c r="HA7" s="48">
        <f>ROUND('РБ15%'!HA7*0.85,)</f>
        <v>12066</v>
      </c>
      <c r="HB7" s="48">
        <f>ROUND('РБ15%'!HB7*0.85,)</f>
        <v>12066</v>
      </c>
      <c r="HC7" s="48">
        <f>ROUND('РБ15%'!HC7*0.85,)</f>
        <v>12066</v>
      </c>
      <c r="HD7" s="48">
        <f>ROUND('РБ15%'!HD7*0.85,)</f>
        <v>13728</v>
      </c>
      <c r="HE7" s="48">
        <f>ROUND('РБ15%'!HE7*0.85,)</f>
        <v>13728</v>
      </c>
      <c r="HF7" s="48">
        <f>ROUND('РБ15%'!HF7*0.85,)</f>
        <v>13077</v>
      </c>
      <c r="HG7" s="48">
        <f>ROUND('РБ15%'!HG7*0.85,)</f>
        <v>13077</v>
      </c>
      <c r="HH7" s="48">
        <f>ROUND('РБ15%'!HH7*0.85,)</f>
        <v>13077</v>
      </c>
      <c r="HI7" s="48">
        <f>ROUND('РБ15%'!HI7*0.85,)</f>
        <v>13077</v>
      </c>
      <c r="HJ7" s="48">
        <f>ROUND('РБ15%'!HJ7*0.85,)</f>
        <v>13077</v>
      </c>
      <c r="HK7" s="48">
        <f>ROUND('РБ15%'!HK7*0.85,)</f>
        <v>15895</v>
      </c>
      <c r="HL7" s="48">
        <f>ROUND('РБ15%'!HL7*0.85,)</f>
        <v>15895</v>
      </c>
      <c r="HM7" s="48">
        <f>ROUND('РБ15%'!HM7*0.85,)</f>
        <v>15895</v>
      </c>
      <c r="HN7" s="48">
        <f>ROUND('РБ15%'!HN7*0.85,)</f>
        <v>15895</v>
      </c>
      <c r="HO7" s="48">
        <f>ROUND('РБ15%'!HO7*0.85,)</f>
        <v>15895</v>
      </c>
      <c r="HP7" s="48">
        <f>ROUND('РБ15%'!HP7*0.85,)</f>
        <v>15895</v>
      </c>
      <c r="HQ7" s="48">
        <f>ROUND('РБ15%'!HQ7*0.85,)</f>
        <v>15895</v>
      </c>
      <c r="HR7" s="48">
        <f>ROUND('РБ15%'!HR7*0.85,)</f>
        <v>16618</v>
      </c>
      <c r="HS7" s="48">
        <f>ROUND('РБ15%'!HS7*0.85,)</f>
        <v>16618</v>
      </c>
      <c r="HT7" s="48">
        <f>ROUND('РБ15%'!HT7*0.85,)</f>
        <v>16618</v>
      </c>
      <c r="HU7" s="48">
        <f>ROUND('РБ15%'!HU7*0.85,)</f>
        <v>16618</v>
      </c>
    </row>
    <row r="8" spans="1:229" s="7" customFormat="1" x14ac:dyDescent="0.2">
      <c r="A8" s="6" t="s">
        <v>53</v>
      </c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9"/>
      <c r="Z8" s="49"/>
      <c r="AA8" s="49"/>
      <c r="AB8" s="49"/>
      <c r="AC8" s="49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9"/>
      <c r="AO8" s="49"/>
      <c r="AP8" s="49"/>
      <c r="AQ8" s="49"/>
      <c r="AR8" s="48"/>
      <c r="AS8" s="48"/>
      <c r="AT8" s="48"/>
      <c r="AU8" s="48"/>
      <c r="AV8" s="48"/>
      <c r="AW8" s="49"/>
      <c r="AX8" s="49"/>
      <c r="AY8" s="49"/>
      <c r="AZ8" s="49"/>
      <c r="BA8" s="49"/>
      <c r="BB8" s="49"/>
      <c r="BC8" s="49"/>
      <c r="BD8" s="49"/>
      <c r="BE8" s="49"/>
      <c r="BF8" s="49"/>
      <c r="BG8" s="48"/>
      <c r="BH8" s="48"/>
      <c r="BI8" s="48"/>
      <c r="BJ8" s="48"/>
      <c r="BK8" s="48"/>
      <c r="BL8" s="48"/>
      <c r="BM8" s="48"/>
      <c r="BN8" s="48"/>
      <c r="BO8" s="48"/>
      <c r="BP8" s="48"/>
      <c r="BQ8" s="48"/>
      <c r="BR8" s="48"/>
      <c r="BS8" s="48"/>
      <c r="BT8" s="48"/>
      <c r="BU8" s="48"/>
      <c r="BV8" s="48"/>
      <c r="BW8" s="48"/>
      <c r="BX8" s="48"/>
      <c r="BY8" s="48"/>
      <c r="BZ8" s="48"/>
      <c r="CA8" s="48"/>
      <c r="CB8" s="48"/>
      <c r="CC8" s="48"/>
      <c r="CD8" s="48"/>
      <c r="CE8" s="48"/>
      <c r="CF8" s="48"/>
      <c r="CG8" s="48"/>
      <c r="CH8" s="48"/>
      <c r="CI8" s="48"/>
      <c r="CJ8" s="48"/>
      <c r="CK8" s="48"/>
      <c r="CL8" s="48"/>
      <c r="CM8" s="48"/>
      <c r="CN8" s="48"/>
      <c r="CO8" s="48"/>
      <c r="CP8" s="48"/>
      <c r="CQ8" s="48"/>
      <c r="CR8" s="48"/>
      <c r="CS8" s="48"/>
      <c r="CT8" s="48"/>
      <c r="CU8" s="48"/>
      <c r="CV8" s="48"/>
      <c r="CW8" s="48"/>
      <c r="CX8" s="48"/>
      <c r="CY8" s="48"/>
      <c r="CZ8" s="48"/>
      <c r="DA8" s="48"/>
      <c r="DB8" s="48"/>
      <c r="DC8" s="48"/>
      <c r="DD8" s="48"/>
      <c r="DE8" s="48"/>
      <c r="DF8" s="48"/>
      <c r="DG8" s="48"/>
      <c r="DH8" s="48"/>
      <c r="DI8" s="48"/>
      <c r="DJ8" s="48"/>
      <c r="DK8" s="48"/>
      <c r="DL8" s="48"/>
      <c r="DM8" s="48"/>
      <c r="DN8" s="48"/>
      <c r="DO8" s="48"/>
      <c r="DP8" s="48"/>
      <c r="DQ8" s="48"/>
      <c r="DR8" s="48"/>
      <c r="DS8" s="48"/>
      <c r="DT8" s="48"/>
      <c r="DU8" s="48"/>
      <c r="DV8" s="48"/>
      <c r="DW8" s="48"/>
      <c r="DX8" s="48"/>
      <c r="DY8" s="48"/>
      <c r="DZ8" s="48"/>
      <c r="EA8" s="49"/>
      <c r="EB8" s="49"/>
      <c r="EC8" s="49"/>
      <c r="ED8" s="49"/>
      <c r="EE8" s="48"/>
      <c r="EF8" s="48"/>
      <c r="EG8" s="48"/>
      <c r="EH8" s="48"/>
      <c r="EI8" s="48"/>
      <c r="EJ8" s="49"/>
      <c r="EK8" s="49"/>
      <c r="EL8" s="49"/>
      <c r="EM8" s="49"/>
      <c r="EN8" s="48"/>
      <c r="EO8" s="48"/>
      <c r="EP8" s="48"/>
      <c r="EQ8" s="48"/>
      <c r="ER8" s="48"/>
      <c r="ES8" s="48"/>
      <c r="ET8" s="48"/>
      <c r="EU8" s="48"/>
      <c r="EV8" s="48"/>
      <c r="EW8" s="48"/>
      <c r="EX8" s="48"/>
      <c r="EY8" s="48"/>
      <c r="EZ8" s="48"/>
      <c r="FA8" s="48"/>
      <c r="FB8" s="48"/>
      <c r="FC8" s="48"/>
      <c r="FD8" s="48"/>
      <c r="FE8" s="48"/>
      <c r="FF8" s="48"/>
      <c r="FG8" s="48"/>
      <c r="FH8" s="48"/>
      <c r="FI8" s="48"/>
      <c r="FJ8" s="48"/>
      <c r="FK8" s="48"/>
      <c r="FL8" s="48"/>
      <c r="FM8" s="48"/>
      <c r="FN8" s="48"/>
      <c r="FO8" s="48"/>
      <c r="FP8" s="48"/>
      <c r="FQ8" s="48"/>
      <c r="FR8" s="48"/>
      <c r="FS8" s="48"/>
      <c r="FT8" s="48"/>
      <c r="FU8" s="48"/>
      <c r="FV8" s="48"/>
      <c r="FW8" s="48"/>
      <c r="FX8" s="48"/>
      <c r="FY8" s="48"/>
      <c r="FZ8" s="48"/>
      <c r="GA8" s="48"/>
      <c r="GB8" s="48"/>
      <c r="GC8" s="48"/>
      <c r="GD8" s="48"/>
      <c r="GE8" s="48"/>
      <c r="GF8" s="48"/>
      <c r="GG8" s="48"/>
      <c r="GH8" s="48"/>
      <c r="GI8" s="48"/>
      <c r="GJ8" s="48"/>
      <c r="GK8" s="48"/>
      <c r="GL8" s="48"/>
      <c r="GM8" s="48"/>
      <c r="GN8" s="48"/>
      <c r="GO8" s="48"/>
      <c r="GP8" s="48"/>
      <c r="GQ8" s="48"/>
      <c r="GR8" s="48"/>
      <c r="GS8" s="48"/>
      <c r="GT8" s="48"/>
      <c r="GU8" s="48"/>
      <c r="GV8" s="48"/>
      <c r="GW8" s="48"/>
      <c r="GX8" s="48"/>
      <c r="GY8" s="48"/>
      <c r="GZ8" s="48"/>
      <c r="HA8" s="48"/>
      <c r="HB8" s="48"/>
      <c r="HC8" s="48"/>
      <c r="HD8" s="48"/>
      <c r="HE8" s="48"/>
      <c r="HF8" s="48"/>
      <c r="HG8" s="48"/>
      <c r="HH8" s="48"/>
      <c r="HI8" s="48"/>
      <c r="HJ8" s="48"/>
      <c r="HK8" s="48"/>
      <c r="HL8" s="48"/>
      <c r="HM8" s="48"/>
      <c r="HN8" s="48"/>
      <c r="HO8" s="48"/>
      <c r="HP8" s="48"/>
      <c r="HQ8" s="48"/>
      <c r="HR8" s="48"/>
      <c r="HS8" s="48"/>
      <c r="HT8" s="48"/>
      <c r="HU8" s="48"/>
    </row>
    <row r="9" spans="1:229" s="7" customFormat="1" x14ac:dyDescent="0.2">
      <c r="A9" s="8">
        <v>1</v>
      </c>
      <c r="B9" s="48">
        <f>ROUND('РБ15%'!B9*0.85,)</f>
        <v>12644</v>
      </c>
      <c r="C9" s="48">
        <f>ROUND('РБ15%'!C9*0.85,)</f>
        <v>13366</v>
      </c>
      <c r="D9" s="48">
        <f>ROUND('РБ15%'!D9*0.85,)</f>
        <v>12283</v>
      </c>
      <c r="E9" s="48">
        <f>ROUND('РБ15%'!E9*0.85,)</f>
        <v>12283</v>
      </c>
      <c r="F9" s="48">
        <f>ROUND('РБ15%'!F9*0.85,)</f>
        <v>12283</v>
      </c>
      <c r="G9" s="48">
        <f>ROUND('РБ15%'!G9*0.85,)</f>
        <v>12283</v>
      </c>
      <c r="H9" s="48">
        <f>ROUND('РБ15%'!H9*0.85,)</f>
        <v>13366</v>
      </c>
      <c r="I9" s="48">
        <f>ROUND('РБ15%'!I9*0.85,)</f>
        <v>15173</v>
      </c>
      <c r="J9" s="48">
        <f>ROUND('РБ15%'!J9*0.85,)</f>
        <v>15173</v>
      </c>
      <c r="K9" s="48">
        <f>ROUND('РБ15%'!K9*0.85,)</f>
        <v>12644</v>
      </c>
      <c r="L9" s="48">
        <f>ROUND('РБ15%'!L9*0.85,)</f>
        <v>12644</v>
      </c>
      <c r="M9" s="48">
        <f>ROUND('РБ15%'!M9*0.85,)</f>
        <v>12644</v>
      </c>
      <c r="N9" s="48">
        <f>ROUND('РБ15%'!N9*0.85,)</f>
        <v>12644</v>
      </c>
      <c r="O9" s="48">
        <f>ROUND('РБ15%'!O9*0.85,)</f>
        <v>12644</v>
      </c>
      <c r="P9" s="48">
        <f>ROUND('РБ15%'!P9*0.85,)</f>
        <v>14089</v>
      </c>
      <c r="Q9" s="48">
        <f>ROUND('РБ15%'!Q9*0.85,)</f>
        <v>14089</v>
      </c>
      <c r="R9" s="48">
        <f>ROUND('РБ15%'!R9*0.85,)</f>
        <v>13366</v>
      </c>
      <c r="S9" s="48">
        <f>ROUND('РБ15%'!S9*0.85,)</f>
        <v>13366</v>
      </c>
      <c r="T9" s="48">
        <f>ROUND('РБ15%'!T9*0.85,)</f>
        <v>13366</v>
      </c>
      <c r="U9" s="48">
        <f>ROUND('РБ15%'!U9*0.85,)</f>
        <v>13366</v>
      </c>
      <c r="V9" s="48">
        <f>ROUND('РБ15%'!V9*0.85,)</f>
        <v>13366</v>
      </c>
      <c r="W9" s="48">
        <f>ROUND('РБ15%'!W9*0.85,)</f>
        <v>16256</v>
      </c>
      <c r="X9" s="48">
        <f>ROUND('РБ15%'!X9*0.85,)</f>
        <v>16256</v>
      </c>
      <c r="Y9" s="49">
        <f>ROUND('РБ15%'!Y9*0.85,)</f>
        <v>16256</v>
      </c>
      <c r="Z9" s="49">
        <f>ROUND('РБ15%'!Z9*0.85,)</f>
        <v>16256</v>
      </c>
      <c r="AA9" s="49">
        <f>ROUND('РБ15%'!AA9*0.85,)</f>
        <v>16256</v>
      </c>
      <c r="AB9" s="49">
        <f>ROUND('РБ15%'!AB9*0.85,)</f>
        <v>16256</v>
      </c>
      <c r="AC9" s="49">
        <f>ROUND('РБ15%'!AC9*0.85,)</f>
        <v>16256</v>
      </c>
      <c r="AD9" s="48">
        <f>ROUND('РБ15%'!AD9*0.85,)</f>
        <v>16256</v>
      </c>
      <c r="AE9" s="48">
        <f>ROUND('РБ15%'!AE9*0.85,)</f>
        <v>16256</v>
      </c>
      <c r="AF9" s="48">
        <f>ROUND('РБ15%'!AF9*0.85,)</f>
        <v>16256</v>
      </c>
      <c r="AG9" s="48">
        <f>ROUND('РБ15%'!AG9*0.85,)</f>
        <v>20591</v>
      </c>
      <c r="AH9" s="48">
        <f>ROUND('РБ15%'!AH9*0.85,)</f>
        <v>20591</v>
      </c>
      <c r="AI9" s="48">
        <f>ROUND('РБ15%'!AI9*0.85,)</f>
        <v>20591</v>
      </c>
      <c r="AJ9" s="48">
        <f>ROUND('РБ15%'!AJ9*0.85,)</f>
        <v>20591</v>
      </c>
      <c r="AK9" s="48">
        <f>ROUND('РБ15%'!AK9*0.85,)</f>
        <v>22036</v>
      </c>
      <c r="AL9" s="48">
        <f>ROUND('РБ15%'!AL9*0.85,)</f>
        <v>22036</v>
      </c>
      <c r="AM9" s="48">
        <f>ROUND('РБ15%'!AM9*0.85,)</f>
        <v>22036</v>
      </c>
      <c r="AN9" s="49">
        <f>ROUND('РБ15%'!AN9*0.85,)</f>
        <v>22036</v>
      </c>
      <c r="AO9" s="49">
        <f>ROUND('РБ15%'!AO9*0.85,)</f>
        <v>22036</v>
      </c>
      <c r="AP9" s="49">
        <f>ROUND('РБ15%'!AP9*0.85,)</f>
        <v>22036</v>
      </c>
      <c r="AQ9" s="49">
        <f>ROUND('РБ15%'!AQ9*0.85,)</f>
        <v>22036</v>
      </c>
      <c r="AR9" s="48">
        <f>ROUND('РБ15%'!AR9*0.85,)</f>
        <v>22036</v>
      </c>
      <c r="AS9" s="48">
        <f>ROUND('РБ15%'!AS9*0.85,)</f>
        <v>22036</v>
      </c>
      <c r="AT9" s="48">
        <f>ROUND('РБ15%'!AT9*0.85,)</f>
        <v>17340</v>
      </c>
      <c r="AU9" s="48">
        <f>ROUND('РБ15%'!AU9*0.85,)</f>
        <v>17340</v>
      </c>
      <c r="AV9" s="48">
        <f>ROUND('РБ15%'!AV9*0.85,)</f>
        <v>17340</v>
      </c>
      <c r="AW9" s="49">
        <f>ROUND('РБ15%'!AW9*0.85,)</f>
        <v>18424</v>
      </c>
      <c r="AX9" s="49">
        <f>ROUND('РБ15%'!AX9*0.85,)</f>
        <v>18424</v>
      </c>
      <c r="AY9" s="49">
        <f>ROUND('РБ15%'!AY9*0.85,)</f>
        <v>18424</v>
      </c>
      <c r="AZ9" s="49">
        <f>ROUND('РБ15%'!AZ9*0.85,)</f>
        <v>18424</v>
      </c>
      <c r="BA9" s="49">
        <f>ROUND('РБ15%'!BA9*0.85,)</f>
        <v>18424</v>
      </c>
      <c r="BB9" s="49">
        <f>ROUND('РБ15%'!BB9*0.85,)</f>
        <v>18424</v>
      </c>
      <c r="BC9" s="49">
        <f>ROUND('РБ15%'!BC9*0.85,)</f>
        <v>18424</v>
      </c>
      <c r="BD9" s="49">
        <f>ROUND('РБ15%'!BD9*0.85,)</f>
        <v>18424</v>
      </c>
      <c r="BE9" s="49">
        <f>ROUND('РБ15%'!BE9*0.85,)</f>
        <v>20591</v>
      </c>
      <c r="BF9" s="49">
        <f>ROUND('РБ15%'!BF9*0.85,)</f>
        <v>20591</v>
      </c>
      <c r="BG9" s="48">
        <f>ROUND('РБ15%'!BG9*0.85,)</f>
        <v>17340</v>
      </c>
      <c r="BH9" s="48">
        <f>ROUND('РБ15%'!BH9*0.85,)</f>
        <v>17340</v>
      </c>
      <c r="BI9" s="48">
        <f>ROUND('РБ15%'!BI9*0.85,)</f>
        <v>17340</v>
      </c>
      <c r="BJ9" s="48">
        <f>ROUND('РБ15%'!BJ9*0.85,)</f>
        <v>17340</v>
      </c>
      <c r="BK9" s="48">
        <f>ROUND('РБ15%'!BK9*0.85,)</f>
        <v>19508</v>
      </c>
      <c r="BL9" s="48">
        <f>ROUND('РБ15%'!BL9*0.85,)</f>
        <v>19508</v>
      </c>
      <c r="BM9" s="48">
        <f>ROUND('РБ15%'!BM9*0.85,)</f>
        <v>19508</v>
      </c>
      <c r="BN9" s="48">
        <f>ROUND('РБ15%'!BN9*0.85,)</f>
        <v>19508</v>
      </c>
      <c r="BO9" s="48">
        <f>ROUND('РБ15%'!BO9*0.85,)</f>
        <v>17340</v>
      </c>
      <c r="BP9" s="48">
        <f>ROUND('РБ15%'!BP9*0.85,)</f>
        <v>17340</v>
      </c>
      <c r="BQ9" s="48">
        <f>ROUND('РБ15%'!BQ9*0.85,)</f>
        <v>17340</v>
      </c>
      <c r="BR9" s="48">
        <f>ROUND('РБ15%'!BR9*0.85,)</f>
        <v>17340</v>
      </c>
      <c r="BS9" s="48">
        <f>ROUND('РБ15%'!BS9*0.85,)</f>
        <v>17340</v>
      </c>
      <c r="BT9" s="48">
        <f>ROUND('РБ15%'!BT9*0.85,)</f>
        <v>18424</v>
      </c>
      <c r="BU9" s="48">
        <f>ROUND('РБ15%'!BU9*0.85,)</f>
        <v>18424</v>
      </c>
      <c r="BV9" s="48">
        <f>ROUND('РБ15%'!BV9*0.85,)</f>
        <v>17340</v>
      </c>
      <c r="BW9" s="48">
        <f>ROUND('РБ15%'!BW9*0.85,)</f>
        <v>17340</v>
      </c>
      <c r="BX9" s="48">
        <f>ROUND('РБ15%'!BX9*0.85,)</f>
        <v>17340</v>
      </c>
      <c r="BY9" s="48">
        <f>ROUND('РБ15%'!BY9*0.85,)</f>
        <v>17340</v>
      </c>
      <c r="BZ9" s="48">
        <f>ROUND('РБ15%'!BZ9*0.85,)</f>
        <v>17340</v>
      </c>
      <c r="CA9" s="48">
        <f>ROUND('РБ15%'!CA9*0.85,)</f>
        <v>18424</v>
      </c>
      <c r="CB9" s="48">
        <f>ROUND('РБ15%'!CB9*0.85,)</f>
        <v>18424</v>
      </c>
      <c r="CC9" s="48">
        <f>ROUND('РБ15%'!CC9*0.85,)</f>
        <v>17340</v>
      </c>
      <c r="CD9" s="48">
        <f>ROUND('РБ15%'!CD9*0.85,)</f>
        <v>17340</v>
      </c>
      <c r="CE9" s="48">
        <f>ROUND('РБ15%'!CE9*0.85,)</f>
        <v>17340</v>
      </c>
      <c r="CF9" s="48">
        <f>ROUND('РБ15%'!CF9*0.85,)</f>
        <v>17340</v>
      </c>
      <c r="CG9" s="48">
        <f>ROUND('РБ15%'!CG9*0.85,)</f>
        <v>17340</v>
      </c>
      <c r="CH9" s="48">
        <f>ROUND('РБ15%'!CH9*0.85,)</f>
        <v>18424</v>
      </c>
      <c r="CI9" s="48">
        <f>ROUND('РБ15%'!CI9*0.85,)</f>
        <v>18424</v>
      </c>
      <c r="CJ9" s="48">
        <f>ROUND('РБ15%'!CJ9*0.85,)</f>
        <v>17340</v>
      </c>
      <c r="CK9" s="48">
        <f>ROUND('РБ15%'!CK9*0.85,)</f>
        <v>17340</v>
      </c>
      <c r="CL9" s="48">
        <f>ROUND('РБ15%'!CL9*0.85,)</f>
        <v>17340</v>
      </c>
      <c r="CM9" s="48">
        <f>ROUND('РБ15%'!CM9*0.85,)</f>
        <v>17340</v>
      </c>
      <c r="CN9" s="48">
        <f>ROUND('РБ15%'!CN9*0.85,)</f>
        <v>17340</v>
      </c>
      <c r="CO9" s="48">
        <f>ROUND('РБ15%'!CO9*0.85,)</f>
        <v>18424</v>
      </c>
      <c r="CP9" s="48">
        <f>ROUND('РБ15%'!CP9*0.85,)</f>
        <v>18424</v>
      </c>
      <c r="CQ9" s="48">
        <f>ROUND('РБ15%'!CQ9*0.85,)</f>
        <v>17340</v>
      </c>
      <c r="CR9" s="48">
        <f>ROUND('РБ15%'!CR9*0.85,)</f>
        <v>17340</v>
      </c>
      <c r="CS9" s="48">
        <f>ROUND('РБ15%'!CS9*0.85,)</f>
        <v>17340</v>
      </c>
      <c r="CT9" s="48">
        <f>ROUND('РБ15%'!CT9*0.85,)</f>
        <v>17340</v>
      </c>
      <c r="CU9" s="48">
        <f>ROUND('РБ15%'!CU9*0.85,)</f>
        <v>17340</v>
      </c>
      <c r="CV9" s="48">
        <f>ROUND('РБ15%'!CV9*0.85,)</f>
        <v>17340</v>
      </c>
      <c r="CW9" s="48">
        <f>ROUND('РБ15%'!CW9*0.85,)</f>
        <v>17340</v>
      </c>
      <c r="CX9" s="48">
        <f>ROUND('РБ15%'!CX9*0.85,)</f>
        <v>15173</v>
      </c>
      <c r="CY9" s="48">
        <f>ROUND('РБ15%'!CY9*0.85,)</f>
        <v>15173</v>
      </c>
      <c r="CZ9" s="48">
        <f>ROUND('РБ15%'!CZ9*0.85,)</f>
        <v>15173</v>
      </c>
      <c r="DA9" s="48">
        <f>ROUND('РБ15%'!DA9*0.85,)</f>
        <v>15173</v>
      </c>
      <c r="DB9" s="48">
        <f>ROUND('РБ15%'!DB9*0.85,)</f>
        <v>15173</v>
      </c>
      <c r="DC9" s="48">
        <f>ROUND('РБ15%'!DC9*0.85,)</f>
        <v>16256</v>
      </c>
      <c r="DD9" s="48">
        <f>ROUND('РБ15%'!DD9*0.85,)</f>
        <v>16256</v>
      </c>
      <c r="DE9" s="48">
        <f>ROUND('РБ15%'!DE9*0.85,)</f>
        <v>15173</v>
      </c>
      <c r="DF9" s="48">
        <f>ROUND('РБ15%'!DF9*0.85,)</f>
        <v>15173</v>
      </c>
      <c r="DG9" s="48">
        <f>ROUND('РБ15%'!DG9*0.85,)</f>
        <v>15173</v>
      </c>
      <c r="DH9" s="48">
        <f>ROUND('РБ15%'!DH9*0.85,)</f>
        <v>15173</v>
      </c>
      <c r="DI9" s="48">
        <f>ROUND('РБ15%'!DI9*0.85,)</f>
        <v>15173</v>
      </c>
      <c r="DJ9" s="48">
        <f>ROUND('РБ15%'!DJ9*0.85,)</f>
        <v>16256</v>
      </c>
      <c r="DK9" s="48">
        <f>ROUND('РБ15%'!DK9*0.85,)</f>
        <v>16256</v>
      </c>
      <c r="DL9" s="48">
        <f>ROUND('РБ15%'!DL9*0.85,)</f>
        <v>15173</v>
      </c>
      <c r="DM9" s="48">
        <f>ROUND('РБ15%'!DM9*0.85,)</f>
        <v>15173</v>
      </c>
      <c r="DN9" s="48">
        <f>ROUND('РБ15%'!DN9*0.85,)</f>
        <v>15173</v>
      </c>
      <c r="DO9" s="48">
        <f>ROUND('РБ15%'!DO9*0.85,)</f>
        <v>15173</v>
      </c>
      <c r="DP9" s="48">
        <f>ROUND('РБ15%'!DP9*0.85,)</f>
        <v>15173</v>
      </c>
      <c r="DQ9" s="48">
        <f>ROUND('РБ15%'!DQ9*0.85,)</f>
        <v>16256</v>
      </c>
      <c r="DR9" s="48">
        <f>ROUND('РБ15%'!DR9*0.85,)</f>
        <v>16256</v>
      </c>
      <c r="DS9" s="48">
        <f>ROUND('РБ15%'!DS9*0.85,)</f>
        <v>15173</v>
      </c>
      <c r="DT9" s="48">
        <f>ROUND('РБ15%'!DT9*0.85,)</f>
        <v>15173</v>
      </c>
      <c r="DU9" s="48">
        <f>ROUND('РБ15%'!DU9*0.85,)</f>
        <v>15173</v>
      </c>
      <c r="DV9" s="48">
        <f>ROUND('РБ15%'!DV9*0.85,)</f>
        <v>15173</v>
      </c>
      <c r="DW9" s="48">
        <f>ROUND('РБ15%'!DW9*0.85,)</f>
        <v>15173</v>
      </c>
      <c r="DX9" s="48">
        <f>ROUND('РБ15%'!DX9*0.85,)</f>
        <v>15173</v>
      </c>
      <c r="DY9" s="48">
        <f>ROUND('РБ15%'!DY9*0.85,)</f>
        <v>16256</v>
      </c>
      <c r="DZ9" s="48">
        <f>ROUND('РБ15%'!DZ9*0.85,)</f>
        <v>16256</v>
      </c>
      <c r="EA9" s="49">
        <f>ROUND('РБ15%'!EA9*0.85,)</f>
        <v>16256</v>
      </c>
      <c r="EB9" s="49">
        <f>ROUND('РБ15%'!EB9*0.85,)</f>
        <v>16256</v>
      </c>
      <c r="EC9" s="49">
        <f>ROUND('РБ15%'!EC9*0.85,)</f>
        <v>16256</v>
      </c>
      <c r="ED9" s="49">
        <f>ROUND('РБ15%'!ED9*0.85,)</f>
        <v>16256</v>
      </c>
      <c r="EE9" s="48">
        <f>ROUND('РБ15%'!EE9*0.85,)</f>
        <v>16256</v>
      </c>
      <c r="EF9" s="48">
        <f>ROUND('РБ15%'!EF9*0.85,)</f>
        <v>16256</v>
      </c>
      <c r="EG9" s="48">
        <f>ROUND('РБ15%'!EG9*0.85,)</f>
        <v>16256</v>
      </c>
      <c r="EH9" s="48">
        <f>ROUND('РБ15%'!EH9*0.85,)</f>
        <v>16256</v>
      </c>
      <c r="EI9" s="48">
        <f>ROUND('РБ15%'!EI9*0.85,)</f>
        <v>16256</v>
      </c>
      <c r="EJ9" s="49">
        <f>ROUND('РБ15%'!EJ9*0.85,)</f>
        <v>16256</v>
      </c>
      <c r="EK9" s="49">
        <f>ROUND('РБ15%'!EK9*0.85,)</f>
        <v>16256</v>
      </c>
      <c r="EL9" s="49">
        <f>ROUND('РБ15%'!EL9*0.85,)</f>
        <v>16256</v>
      </c>
      <c r="EM9" s="49">
        <f>ROUND('РБ15%'!EM9*0.85,)</f>
        <v>16256</v>
      </c>
      <c r="EN9" s="48">
        <f>ROUND('РБ15%'!EN9*0.85,)</f>
        <v>16256</v>
      </c>
      <c r="EO9" s="48">
        <f>ROUND('РБ15%'!EO9*0.85,)</f>
        <v>13077</v>
      </c>
      <c r="EP9" s="48">
        <f>ROUND('РБ15%'!EP9*0.85,)</f>
        <v>13077</v>
      </c>
      <c r="EQ9" s="48">
        <f>ROUND('РБ15%'!EQ9*0.85,)</f>
        <v>13077</v>
      </c>
      <c r="ER9" s="48">
        <f>ROUND('РБ15%'!ER9*0.85,)</f>
        <v>13077</v>
      </c>
      <c r="ES9" s="48">
        <f>ROUND('РБ15%'!ES9*0.85,)</f>
        <v>13728</v>
      </c>
      <c r="ET9" s="48">
        <f>ROUND('РБ15%'!ET9*0.85,)</f>
        <v>13728</v>
      </c>
      <c r="EU9" s="48">
        <f>ROUND('РБ15%'!EU9*0.85,)</f>
        <v>13077</v>
      </c>
      <c r="EV9" s="48">
        <f>ROUND('РБ15%'!EV9*0.85,)</f>
        <v>13077</v>
      </c>
      <c r="EW9" s="48">
        <f>ROUND('РБ15%'!EW9*0.85,)</f>
        <v>13077</v>
      </c>
      <c r="EX9" s="48">
        <f>ROUND('РБ15%'!EX9*0.85,)</f>
        <v>13077</v>
      </c>
      <c r="EY9" s="48">
        <f>ROUND('РБ15%'!EY9*0.85,)</f>
        <v>13077</v>
      </c>
      <c r="EZ9" s="48">
        <f>ROUND('РБ15%'!EZ9*0.85,)</f>
        <v>13728</v>
      </c>
      <c r="FA9" s="48">
        <f>ROUND('РБ15%'!FA9*0.85,)</f>
        <v>13728</v>
      </c>
      <c r="FB9" s="48">
        <f>ROUND('РБ15%'!FB9*0.85,)</f>
        <v>12572</v>
      </c>
      <c r="FC9" s="48">
        <f>ROUND('РБ15%'!FC9*0.85,)</f>
        <v>12572</v>
      </c>
      <c r="FD9" s="48">
        <f>ROUND('РБ15%'!FD9*0.85,)</f>
        <v>12572</v>
      </c>
      <c r="FE9" s="48">
        <f>ROUND('РБ15%'!FE9*0.85,)</f>
        <v>12572</v>
      </c>
      <c r="FF9" s="48">
        <f>ROUND('РБ15%'!FF9*0.85,)</f>
        <v>12572</v>
      </c>
      <c r="FG9" s="48">
        <f>ROUND('РБ15%'!FG9*0.85,)</f>
        <v>13077</v>
      </c>
      <c r="FH9" s="48">
        <f>ROUND('РБ15%'!FH9*0.85,)</f>
        <v>13077</v>
      </c>
      <c r="FI9" s="48">
        <f>ROUND('РБ15%'!FI9*0.85,)</f>
        <v>12572</v>
      </c>
      <c r="FJ9" s="48">
        <f>ROUND('РБ15%'!FJ9*0.85,)</f>
        <v>12572</v>
      </c>
      <c r="FK9" s="48">
        <f>ROUND('РБ15%'!FK9*0.85,)</f>
        <v>12572</v>
      </c>
      <c r="FL9" s="48">
        <f>ROUND('РБ15%'!FL9*0.85,)</f>
        <v>12572</v>
      </c>
      <c r="FM9" s="48">
        <f>ROUND('РБ15%'!FM9*0.85,)</f>
        <v>12572</v>
      </c>
      <c r="FN9" s="48">
        <f>ROUND('РБ15%'!FN9*0.85,)</f>
        <v>13077</v>
      </c>
      <c r="FO9" s="48">
        <f>ROUND('РБ15%'!FO9*0.85,)</f>
        <v>13077</v>
      </c>
      <c r="FP9" s="48">
        <f>ROUND('РБ15%'!FP9*0.85,)</f>
        <v>13077</v>
      </c>
      <c r="FQ9" s="48">
        <f>ROUND('РБ15%'!FQ9*0.85,)</f>
        <v>13077</v>
      </c>
      <c r="FR9" s="48">
        <f>ROUND('РБ15%'!FR9*0.85,)</f>
        <v>13077</v>
      </c>
      <c r="FS9" s="48">
        <f>ROUND('РБ15%'!FS9*0.85,)</f>
        <v>13077</v>
      </c>
      <c r="FT9" s="48">
        <f>ROUND('РБ15%'!FT9*0.85,)</f>
        <v>13077</v>
      </c>
      <c r="FU9" s="48">
        <f>ROUND('РБ15%'!FU9*0.85,)</f>
        <v>13077</v>
      </c>
      <c r="FV9" s="48">
        <f>ROUND('РБ15%'!FV9*0.85,)</f>
        <v>13077</v>
      </c>
      <c r="FW9" s="48">
        <f>ROUND('РБ15%'!FW9*0.85,)</f>
        <v>12066</v>
      </c>
      <c r="FX9" s="48">
        <f>ROUND('РБ15%'!FX9*0.85,)</f>
        <v>12066</v>
      </c>
      <c r="FY9" s="48">
        <f>ROUND('РБ15%'!FY9*0.85,)</f>
        <v>12066</v>
      </c>
      <c r="FZ9" s="48">
        <f>ROUND('РБ15%'!FZ9*0.85,)</f>
        <v>12066</v>
      </c>
      <c r="GA9" s="48">
        <f>ROUND('РБ15%'!GA9*0.85,)</f>
        <v>12066</v>
      </c>
      <c r="GB9" s="48">
        <f>ROUND('РБ15%'!GB9*0.85,)</f>
        <v>12572</v>
      </c>
      <c r="GC9" s="48">
        <f>ROUND('РБ15%'!GC9*0.85,)</f>
        <v>12572</v>
      </c>
      <c r="GD9" s="48">
        <f>ROUND('РБ15%'!GD9*0.85,)</f>
        <v>12066</v>
      </c>
      <c r="GE9" s="48">
        <f>ROUND('РБ15%'!GE9*0.85,)</f>
        <v>12066</v>
      </c>
      <c r="GF9" s="48">
        <f>ROUND('РБ15%'!GF9*0.85,)</f>
        <v>12066</v>
      </c>
      <c r="GG9" s="48">
        <f>ROUND('РБ15%'!GG9*0.85,)</f>
        <v>12066</v>
      </c>
      <c r="GH9" s="48">
        <f>ROUND('РБ15%'!GH9*0.85,)</f>
        <v>12066</v>
      </c>
      <c r="GI9" s="48">
        <f>ROUND('РБ15%'!GI9*0.85,)</f>
        <v>12572</v>
      </c>
      <c r="GJ9" s="48">
        <f>ROUND('РБ15%'!GJ9*0.85,)</f>
        <v>12572</v>
      </c>
      <c r="GK9" s="48">
        <f>ROUND('РБ15%'!GK9*0.85,)</f>
        <v>12066</v>
      </c>
      <c r="GL9" s="48">
        <f>ROUND('РБ15%'!GL9*0.85,)</f>
        <v>12066</v>
      </c>
      <c r="GM9" s="48">
        <f>ROUND('РБ15%'!GM9*0.85,)</f>
        <v>12066</v>
      </c>
      <c r="GN9" s="48">
        <f>ROUND('РБ15%'!GN9*0.85,)</f>
        <v>12066</v>
      </c>
      <c r="GO9" s="48">
        <f>ROUND('РБ15%'!GO9*0.85,)</f>
        <v>12066</v>
      </c>
      <c r="GP9" s="48">
        <f>ROUND('РБ15%'!GP9*0.85,)</f>
        <v>12572</v>
      </c>
      <c r="GQ9" s="48">
        <f>ROUND('РБ15%'!GQ9*0.85,)</f>
        <v>12572</v>
      </c>
      <c r="GR9" s="48">
        <f>ROUND('РБ15%'!GR9*0.85,)</f>
        <v>12066</v>
      </c>
      <c r="GS9" s="48">
        <f>ROUND('РБ15%'!GS9*0.85,)</f>
        <v>12066</v>
      </c>
      <c r="GT9" s="48">
        <f>ROUND('РБ15%'!GT9*0.85,)</f>
        <v>12066</v>
      </c>
      <c r="GU9" s="48">
        <f>ROUND('РБ15%'!GU9*0.85,)</f>
        <v>12066</v>
      </c>
      <c r="GV9" s="48">
        <f>ROUND('РБ15%'!GV9*0.85,)</f>
        <v>12066</v>
      </c>
      <c r="GW9" s="48">
        <f>ROUND('РБ15%'!GW9*0.85,)</f>
        <v>12572</v>
      </c>
      <c r="GX9" s="48">
        <f>ROUND('РБ15%'!GX9*0.85,)</f>
        <v>12572</v>
      </c>
      <c r="GY9" s="48">
        <f>ROUND('РБ15%'!GY9*0.85,)</f>
        <v>12066</v>
      </c>
      <c r="GZ9" s="48">
        <f>ROUND('РБ15%'!GZ9*0.85,)</f>
        <v>12066</v>
      </c>
      <c r="HA9" s="48">
        <f>ROUND('РБ15%'!HA9*0.85,)</f>
        <v>12066</v>
      </c>
      <c r="HB9" s="48">
        <f>ROUND('РБ15%'!HB9*0.85,)</f>
        <v>12066</v>
      </c>
      <c r="HC9" s="48">
        <f>ROUND('РБ15%'!HC9*0.85,)</f>
        <v>12066</v>
      </c>
      <c r="HD9" s="48">
        <f>ROUND('РБ15%'!HD9*0.85,)</f>
        <v>13728</v>
      </c>
      <c r="HE9" s="48">
        <f>ROUND('РБ15%'!HE9*0.85,)</f>
        <v>13728</v>
      </c>
      <c r="HF9" s="48">
        <f>ROUND('РБ15%'!HF9*0.85,)</f>
        <v>13077</v>
      </c>
      <c r="HG9" s="48">
        <f>ROUND('РБ15%'!HG9*0.85,)</f>
        <v>13077</v>
      </c>
      <c r="HH9" s="48">
        <f>ROUND('РБ15%'!HH9*0.85,)</f>
        <v>13077</v>
      </c>
      <c r="HI9" s="48">
        <f>ROUND('РБ15%'!HI9*0.85,)</f>
        <v>13077</v>
      </c>
      <c r="HJ9" s="48">
        <f>ROUND('РБ15%'!HJ9*0.85,)</f>
        <v>13077</v>
      </c>
      <c r="HK9" s="48">
        <f>ROUND('РБ15%'!HK9*0.85,)</f>
        <v>15895</v>
      </c>
      <c r="HL9" s="48">
        <f>ROUND('РБ15%'!HL9*0.85,)</f>
        <v>15895</v>
      </c>
      <c r="HM9" s="48">
        <f>ROUND('РБ15%'!HM9*0.85,)</f>
        <v>15895</v>
      </c>
      <c r="HN9" s="48">
        <f>ROUND('РБ15%'!HN9*0.85,)</f>
        <v>15895</v>
      </c>
      <c r="HO9" s="48">
        <f>ROUND('РБ15%'!HO9*0.85,)</f>
        <v>15895</v>
      </c>
      <c r="HP9" s="48">
        <f>ROUND('РБ15%'!HP9*0.85,)</f>
        <v>15895</v>
      </c>
      <c r="HQ9" s="48">
        <f>ROUND('РБ15%'!HQ9*0.85,)</f>
        <v>15895</v>
      </c>
      <c r="HR9" s="48">
        <f>ROUND('РБ15%'!HR9*0.85,)</f>
        <v>16618</v>
      </c>
      <c r="HS9" s="48">
        <f>ROUND('РБ15%'!HS9*0.85,)</f>
        <v>16618</v>
      </c>
      <c r="HT9" s="48">
        <f>ROUND('РБ15%'!HT9*0.85,)</f>
        <v>16618</v>
      </c>
      <c r="HU9" s="48">
        <f>ROUND('РБ15%'!HU9*0.85,)</f>
        <v>16618</v>
      </c>
    </row>
    <row r="10" spans="1:229" s="7" customFormat="1" x14ac:dyDescent="0.2">
      <c r="A10" s="8">
        <v>2</v>
      </c>
      <c r="B10" s="48">
        <f>ROUND('РБ15%'!B10*0.85,)</f>
        <v>14811</v>
      </c>
      <c r="C10" s="48">
        <f>ROUND('РБ15%'!C10*0.85,)</f>
        <v>15534</v>
      </c>
      <c r="D10" s="48">
        <f>ROUND('РБ15%'!D10*0.85,)</f>
        <v>14450</v>
      </c>
      <c r="E10" s="48">
        <f>ROUND('РБ15%'!E10*0.85,)</f>
        <v>14450</v>
      </c>
      <c r="F10" s="48">
        <f>ROUND('РБ15%'!F10*0.85,)</f>
        <v>14450</v>
      </c>
      <c r="G10" s="48">
        <f>ROUND('РБ15%'!G10*0.85,)</f>
        <v>14450</v>
      </c>
      <c r="H10" s="48">
        <f>ROUND('РБ15%'!H10*0.85,)</f>
        <v>15534</v>
      </c>
      <c r="I10" s="48">
        <f>ROUND('РБ15%'!I10*0.85,)</f>
        <v>17340</v>
      </c>
      <c r="J10" s="48">
        <f>ROUND('РБ15%'!J10*0.85,)</f>
        <v>17340</v>
      </c>
      <c r="K10" s="48">
        <f>ROUND('РБ15%'!K10*0.85,)</f>
        <v>14811</v>
      </c>
      <c r="L10" s="48">
        <f>ROUND('РБ15%'!L10*0.85,)</f>
        <v>14811</v>
      </c>
      <c r="M10" s="48">
        <f>ROUND('РБ15%'!M10*0.85,)</f>
        <v>14811</v>
      </c>
      <c r="N10" s="48">
        <f>ROUND('РБ15%'!N10*0.85,)</f>
        <v>14811</v>
      </c>
      <c r="O10" s="48">
        <f>ROUND('РБ15%'!O10*0.85,)</f>
        <v>14811</v>
      </c>
      <c r="P10" s="48">
        <f>ROUND('РБ15%'!P10*0.85,)</f>
        <v>16256</v>
      </c>
      <c r="Q10" s="48">
        <f>ROUND('РБ15%'!Q10*0.85,)</f>
        <v>16256</v>
      </c>
      <c r="R10" s="48">
        <f>ROUND('РБ15%'!R10*0.85,)</f>
        <v>15534</v>
      </c>
      <c r="S10" s="48">
        <f>ROUND('РБ15%'!S10*0.85,)</f>
        <v>15534</v>
      </c>
      <c r="T10" s="48">
        <f>ROUND('РБ15%'!T10*0.85,)</f>
        <v>15534</v>
      </c>
      <c r="U10" s="48">
        <f>ROUND('РБ15%'!U10*0.85,)</f>
        <v>15534</v>
      </c>
      <c r="V10" s="48">
        <f>ROUND('РБ15%'!V10*0.85,)</f>
        <v>15534</v>
      </c>
      <c r="W10" s="48">
        <f>ROUND('РБ15%'!W10*0.85,)</f>
        <v>18424</v>
      </c>
      <c r="X10" s="48">
        <f>ROUND('РБ15%'!X10*0.85,)</f>
        <v>18424</v>
      </c>
      <c r="Y10" s="49">
        <f>ROUND('РБ15%'!Y10*0.85,)</f>
        <v>18424</v>
      </c>
      <c r="Z10" s="49">
        <f>ROUND('РБ15%'!Z10*0.85,)</f>
        <v>18424</v>
      </c>
      <c r="AA10" s="49">
        <f>ROUND('РБ15%'!AA10*0.85,)</f>
        <v>18424</v>
      </c>
      <c r="AB10" s="49">
        <f>ROUND('РБ15%'!AB10*0.85,)</f>
        <v>18424</v>
      </c>
      <c r="AC10" s="49">
        <f>ROUND('РБ15%'!AC10*0.85,)</f>
        <v>18424</v>
      </c>
      <c r="AD10" s="48">
        <f>ROUND('РБ15%'!AD10*0.85,)</f>
        <v>18424</v>
      </c>
      <c r="AE10" s="48">
        <f>ROUND('РБ15%'!AE10*0.85,)</f>
        <v>18424</v>
      </c>
      <c r="AF10" s="48">
        <f>ROUND('РБ15%'!AF10*0.85,)</f>
        <v>18424</v>
      </c>
      <c r="AG10" s="48">
        <f>ROUND('РБ15%'!AG10*0.85,)</f>
        <v>22759</v>
      </c>
      <c r="AH10" s="48">
        <f>ROUND('РБ15%'!AH10*0.85,)</f>
        <v>22759</v>
      </c>
      <c r="AI10" s="48">
        <f>ROUND('РБ15%'!AI10*0.85,)</f>
        <v>22759</v>
      </c>
      <c r="AJ10" s="48">
        <f>ROUND('РБ15%'!AJ10*0.85,)</f>
        <v>22759</v>
      </c>
      <c r="AK10" s="48">
        <f>ROUND('РБ15%'!AK10*0.85,)</f>
        <v>24204</v>
      </c>
      <c r="AL10" s="48">
        <f>ROUND('РБ15%'!AL10*0.85,)</f>
        <v>24204</v>
      </c>
      <c r="AM10" s="48">
        <f>ROUND('РБ15%'!AM10*0.85,)</f>
        <v>24204</v>
      </c>
      <c r="AN10" s="49">
        <f>ROUND('РБ15%'!AN10*0.85,)</f>
        <v>24204</v>
      </c>
      <c r="AO10" s="49">
        <f>ROUND('РБ15%'!AO10*0.85,)</f>
        <v>24204</v>
      </c>
      <c r="AP10" s="49">
        <f>ROUND('РБ15%'!AP10*0.85,)</f>
        <v>24204</v>
      </c>
      <c r="AQ10" s="49">
        <f>ROUND('РБ15%'!AQ10*0.85,)</f>
        <v>24204</v>
      </c>
      <c r="AR10" s="48">
        <f>ROUND('РБ15%'!AR10*0.85,)</f>
        <v>24204</v>
      </c>
      <c r="AS10" s="48">
        <f>ROUND('РБ15%'!AS10*0.85,)</f>
        <v>24204</v>
      </c>
      <c r="AT10" s="48">
        <f>ROUND('РБ15%'!AT10*0.85,)</f>
        <v>19508</v>
      </c>
      <c r="AU10" s="48">
        <f>ROUND('РБ15%'!AU10*0.85,)</f>
        <v>19508</v>
      </c>
      <c r="AV10" s="48">
        <f>ROUND('РБ15%'!AV10*0.85,)</f>
        <v>19508</v>
      </c>
      <c r="AW10" s="49">
        <f>ROUND('РБ15%'!AW10*0.85,)</f>
        <v>20591</v>
      </c>
      <c r="AX10" s="49">
        <f>ROUND('РБ15%'!AX10*0.85,)</f>
        <v>20591</v>
      </c>
      <c r="AY10" s="49">
        <f>ROUND('РБ15%'!AY10*0.85,)</f>
        <v>20591</v>
      </c>
      <c r="AZ10" s="49">
        <f>ROUND('РБ15%'!AZ10*0.85,)</f>
        <v>20591</v>
      </c>
      <c r="BA10" s="49">
        <f>ROUND('РБ15%'!BA10*0.85,)</f>
        <v>20591</v>
      </c>
      <c r="BB10" s="49">
        <f>ROUND('РБ15%'!BB10*0.85,)</f>
        <v>20591</v>
      </c>
      <c r="BC10" s="49">
        <f>ROUND('РБ15%'!BC10*0.85,)</f>
        <v>20591</v>
      </c>
      <c r="BD10" s="49">
        <f>ROUND('РБ15%'!BD10*0.85,)</f>
        <v>20591</v>
      </c>
      <c r="BE10" s="49">
        <f>ROUND('РБ15%'!BE10*0.85,)</f>
        <v>22759</v>
      </c>
      <c r="BF10" s="49">
        <f>ROUND('РБ15%'!BF10*0.85,)</f>
        <v>22759</v>
      </c>
      <c r="BG10" s="48">
        <f>ROUND('РБ15%'!BG10*0.85,)</f>
        <v>19508</v>
      </c>
      <c r="BH10" s="48">
        <f>ROUND('РБ15%'!BH10*0.85,)</f>
        <v>19508</v>
      </c>
      <c r="BI10" s="48">
        <f>ROUND('РБ15%'!BI10*0.85,)</f>
        <v>19508</v>
      </c>
      <c r="BJ10" s="48">
        <f>ROUND('РБ15%'!BJ10*0.85,)</f>
        <v>19508</v>
      </c>
      <c r="BK10" s="48">
        <f>ROUND('РБ15%'!BK10*0.85,)</f>
        <v>21675</v>
      </c>
      <c r="BL10" s="48">
        <f>ROUND('РБ15%'!BL10*0.85,)</f>
        <v>21675</v>
      </c>
      <c r="BM10" s="48">
        <f>ROUND('РБ15%'!BM10*0.85,)</f>
        <v>21675</v>
      </c>
      <c r="BN10" s="48">
        <f>ROUND('РБ15%'!BN10*0.85,)</f>
        <v>21675</v>
      </c>
      <c r="BO10" s="48">
        <f>ROUND('РБ15%'!BO10*0.85,)</f>
        <v>19508</v>
      </c>
      <c r="BP10" s="48">
        <f>ROUND('РБ15%'!BP10*0.85,)</f>
        <v>19508</v>
      </c>
      <c r="BQ10" s="48">
        <f>ROUND('РБ15%'!BQ10*0.85,)</f>
        <v>19508</v>
      </c>
      <c r="BR10" s="48">
        <f>ROUND('РБ15%'!BR10*0.85,)</f>
        <v>19508</v>
      </c>
      <c r="BS10" s="48">
        <f>ROUND('РБ15%'!BS10*0.85,)</f>
        <v>19508</v>
      </c>
      <c r="BT10" s="48">
        <f>ROUND('РБ15%'!BT10*0.85,)</f>
        <v>20591</v>
      </c>
      <c r="BU10" s="48">
        <f>ROUND('РБ15%'!BU10*0.85,)</f>
        <v>20591</v>
      </c>
      <c r="BV10" s="48">
        <f>ROUND('РБ15%'!BV10*0.85,)</f>
        <v>19508</v>
      </c>
      <c r="BW10" s="48">
        <f>ROUND('РБ15%'!BW10*0.85,)</f>
        <v>19508</v>
      </c>
      <c r="BX10" s="48">
        <f>ROUND('РБ15%'!BX10*0.85,)</f>
        <v>19508</v>
      </c>
      <c r="BY10" s="48">
        <f>ROUND('РБ15%'!BY10*0.85,)</f>
        <v>19508</v>
      </c>
      <c r="BZ10" s="48">
        <f>ROUND('РБ15%'!BZ10*0.85,)</f>
        <v>19508</v>
      </c>
      <c r="CA10" s="48">
        <f>ROUND('РБ15%'!CA10*0.85,)</f>
        <v>20591</v>
      </c>
      <c r="CB10" s="48">
        <f>ROUND('РБ15%'!CB10*0.85,)</f>
        <v>20591</v>
      </c>
      <c r="CC10" s="48">
        <f>ROUND('РБ15%'!CC10*0.85,)</f>
        <v>19508</v>
      </c>
      <c r="CD10" s="48">
        <f>ROUND('РБ15%'!CD10*0.85,)</f>
        <v>19508</v>
      </c>
      <c r="CE10" s="48">
        <f>ROUND('РБ15%'!CE10*0.85,)</f>
        <v>19508</v>
      </c>
      <c r="CF10" s="48">
        <f>ROUND('РБ15%'!CF10*0.85,)</f>
        <v>19508</v>
      </c>
      <c r="CG10" s="48">
        <f>ROUND('РБ15%'!CG10*0.85,)</f>
        <v>19508</v>
      </c>
      <c r="CH10" s="48">
        <f>ROUND('РБ15%'!CH10*0.85,)</f>
        <v>20591</v>
      </c>
      <c r="CI10" s="48">
        <f>ROUND('РБ15%'!CI10*0.85,)</f>
        <v>20591</v>
      </c>
      <c r="CJ10" s="48">
        <f>ROUND('РБ15%'!CJ10*0.85,)</f>
        <v>19508</v>
      </c>
      <c r="CK10" s="48">
        <f>ROUND('РБ15%'!CK10*0.85,)</f>
        <v>19508</v>
      </c>
      <c r="CL10" s="48">
        <f>ROUND('РБ15%'!CL10*0.85,)</f>
        <v>19508</v>
      </c>
      <c r="CM10" s="48">
        <f>ROUND('РБ15%'!CM10*0.85,)</f>
        <v>19508</v>
      </c>
      <c r="CN10" s="48">
        <f>ROUND('РБ15%'!CN10*0.85,)</f>
        <v>19508</v>
      </c>
      <c r="CO10" s="48">
        <f>ROUND('РБ15%'!CO10*0.85,)</f>
        <v>20591</v>
      </c>
      <c r="CP10" s="48">
        <f>ROUND('РБ15%'!CP10*0.85,)</f>
        <v>20591</v>
      </c>
      <c r="CQ10" s="48">
        <f>ROUND('РБ15%'!CQ10*0.85,)</f>
        <v>19508</v>
      </c>
      <c r="CR10" s="48">
        <f>ROUND('РБ15%'!CR10*0.85,)</f>
        <v>19508</v>
      </c>
      <c r="CS10" s="48">
        <f>ROUND('РБ15%'!CS10*0.85,)</f>
        <v>19508</v>
      </c>
      <c r="CT10" s="48">
        <f>ROUND('РБ15%'!CT10*0.85,)</f>
        <v>19508</v>
      </c>
      <c r="CU10" s="48">
        <f>ROUND('РБ15%'!CU10*0.85,)</f>
        <v>19508</v>
      </c>
      <c r="CV10" s="48">
        <f>ROUND('РБ15%'!CV10*0.85,)</f>
        <v>19508</v>
      </c>
      <c r="CW10" s="48">
        <f>ROUND('РБ15%'!CW10*0.85,)</f>
        <v>19508</v>
      </c>
      <c r="CX10" s="48">
        <f>ROUND('РБ15%'!CX10*0.85,)</f>
        <v>17340</v>
      </c>
      <c r="CY10" s="48">
        <f>ROUND('РБ15%'!CY10*0.85,)</f>
        <v>17340</v>
      </c>
      <c r="CZ10" s="48">
        <f>ROUND('РБ15%'!CZ10*0.85,)</f>
        <v>17340</v>
      </c>
      <c r="DA10" s="48">
        <f>ROUND('РБ15%'!DA10*0.85,)</f>
        <v>17340</v>
      </c>
      <c r="DB10" s="48">
        <f>ROUND('РБ15%'!DB10*0.85,)</f>
        <v>17340</v>
      </c>
      <c r="DC10" s="48">
        <f>ROUND('РБ15%'!DC10*0.85,)</f>
        <v>18424</v>
      </c>
      <c r="DD10" s="48">
        <f>ROUND('РБ15%'!DD10*0.85,)</f>
        <v>18424</v>
      </c>
      <c r="DE10" s="48">
        <f>ROUND('РБ15%'!DE10*0.85,)</f>
        <v>17340</v>
      </c>
      <c r="DF10" s="48">
        <f>ROUND('РБ15%'!DF10*0.85,)</f>
        <v>17340</v>
      </c>
      <c r="DG10" s="48">
        <f>ROUND('РБ15%'!DG10*0.85,)</f>
        <v>17340</v>
      </c>
      <c r="DH10" s="48">
        <f>ROUND('РБ15%'!DH10*0.85,)</f>
        <v>17340</v>
      </c>
      <c r="DI10" s="48">
        <f>ROUND('РБ15%'!DI10*0.85,)</f>
        <v>17340</v>
      </c>
      <c r="DJ10" s="48">
        <f>ROUND('РБ15%'!DJ10*0.85,)</f>
        <v>18424</v>
      </c>
      <c r="DK10" s="48">
        <f>ROUND('РБ15%'!DK10*0.85,)</f>
        <v>18424</v>
      </c>
      <c r="DL10" s="48">
        <f>ROUND('РБ15%'!DL10*0.85,)</f>
        <v>17340</v>
      </c>
      <c r="DM10" s="48">
        <f>ROUND('РБ15%'!DM10*0.85,)</f>
        <v>17340</v>
      </c>
      <c r="DN10" s="48">
        <f>ROUND('РБ15%'!DN10*0.85,)</f>
        <v>17340</v>
      </c>
      <c r="DO10" s="48">
        <f>ROUND('РБ15%'!DO10*0.85,)</f>
        <v>17340</v>
      </c>
      <c r="DP10" s="48">
        <f>ROUND('РБ15%'!DP10*0.85,)</f>
        <v>17340</v>
      </c>
      <c r="DQ10" s="48">
        <f>ROUND('РБ15%'!DQ10*0.85,)</f>
        <v>18424</v>
      </c>
      <c r="DR10" s="48">
        <f>ROUND('РБ15%'!DR10*0.85,)</f>
        <v>18424</v>
      </c>
      <c r="DS10" s="48">
        <f>ROUND('РБ15%'!DS10*0.85,)</f>
        <v>17340</v>
      </c>
      <c r="DT10" s="48">
        <f>ROUND('РБ15%'!DT10*0.85,)</f>
        <v>17340</v>
      </c>
      <c r="DU10" s="48">
        <f>ROUND('РБ15%'!DU10*0.85,)</f>
        <v>17340</v>
      </c>
      <c r="DV10" s="48">
        <f>ROUND('РБ15%'!DV10*0.85,)</f>
        <v>17340</v>
      </c>
      <c r="DW10" s="48">
        <f>ROUND('РБ15%'!DW10*0.85,)</f>
        <v>17340</v>
      </c>
      <c r="DX10" s="48">
        <f>ROUND('РБ15%'!DX10*0.85,)</f>
        <v>17340</v>
      </c>
      <c r="DY10" s="48">
        <f>ROUND('РБ15%'!DY10*0.85,)</f>
        <v>18424</v>
      </c>
      <c r="DZ10" s="48">
        <f>ROUND('РБ15%'!DZ10*0.85,)</f>
        <v>18424</v>
      </c>
      <c r="EA10" s="49">
        <f>ROUND('РБ15%'!EA10*0.85,)</f>
        <v>18424</v>
      </c>
      <c r="EB10" s="49">
        <f>ROUND('РБ15%'!EB10*0.85,)</f>
        <v>18424</v>
      </c>
      <c r="EC10" s="49">
        <f>ROUND('РБ15%'!EC10*0.85,)</f>
        <v>18424</v>
      </c>
      <c r="ED10" s="49">
        <f>ROUND('РБ15%'!ED10*0.85,)</f>
        <v>18424</v>
      </c>
      <c r="EE10" s="48">
        <f>ROUND('РБ15%'!EE10*0.85,)</f>
        <v>18424</v>
      </c>
      <c r="EF10" s="48">
        <f>ROUND('РБ15%'!EF10*0.85,)</f>
        <v>18424</v>
      </c>
      <c r="EG10" s="48">
        <f>ROUND('РБ15%'!EG10*0.85,)</f>
        <v>18424</v>
      </c>
      <c r="EH10" s="48">
        <f>ROUND('РБ15%'!EH10*0.85,)</f>
        <v>18424</v>
      </c>
      <c r="EI10" s="48">
        <f>ROUND('РБ15%'!EI10*0.85,)</f>
        <v>18424</v>
      </c>
      <c r="EJ10" s="49">
        <f>ROUND('РБ15%'!EJ10*0.85,)</f>
        <v>18424</v>
      </c>
      <c r="EK10" s="49">
        <f>ROUND('РБ15%'!EK10*0.85,)</f>
        <v>18424</v>
      </c>
      <c r="EL10" s="49">
        <f>ROUND('РБ15%'!EL10*0.85,)</f>
        <v>18424</v>
      </c>
      <c r="EM10" s="49">
        <f>ROUND('РБ15%'!EM10*0.85,)</f>
        <v>18424</v>
      </c>
      <c r="EN10" s="48">
        <f>ROUND('РБ15%'!EN10*0.85,)</f>
        <v>18424</v>
      </c>
      <c r="EO10" s="48">
        <f>ROUND('РБ15%'!EO10*0.85,)</f>
        <v>15245</v>
      </c>
      <c r="EP10" s="48">
        <f>ROUND('РБ15%'!EP10*0.85,)</f>
        <v>15245</v>
      </c>
      <c r="EQ10" s="48">
        <f>ROUND('РБ15%'!EQ10*0.85,)</f>
        <v>15245</v>
      </c>
      <c r="ER10" s="48">
        <f>ROUND('РБ15%'!ER10*0.85,)</f>
        <v>15245</v>
      </c>
      <c r="ES10" s="48">
        <f>ROUND('РБ15%'!ES10*0.85,)</f>
        <v>15895</v>
      </c>
      <c r="ET10" s="48">
        <f>ROUND('РБ15%'!ET10*0.85,)</f>
        <v>15895</v>
      </c>
      <c r="EU10" s="48">
        <f>ROUND('РБ15%'!EU10*0.85,)</f>
        <v>15245</v>
      </c>
      <c r="EV10" s="48">
        <f>ROUND('РБ15%'!EV10*0.85,)</f>
        <v>15245</v>
      </c>
      <c r="EW10" s="48">
        <f>ROUND('РБ15%'!EW10*0.85,)</f>
        <v>15245</v>
      </c>
      <c r="EX10" s="48">
        <f>ROUND('РБ15%'!EX10*0.85,)</f>
        <v>15245</v>
      </c>
      <c r="EY10" s="48">
        <f>ROUND('РБ15%'!EY10*0.85,)</f>
        <v>15245</v>
      </c>
      <c r="EZ10" s="48">
        <f>ROUND('РБ15%'!EZ10*0.85,)</f>
        <v>15895</v>
      </c>
      <c r="FA10" s="48">
        <f>ROUND('РБ15%'!FA10*0.85,)</f>
        <v>15895</v>
      </c>
      <c r="FB10" s="48">
        <f>ROUND('РБ15%'!FB10*0.85,)</f>
        <v>14739</v>
      </c>
      <c r="FC10" s="48">
        <f>ROUND('РБ15%'!FC10*0.85,)</f>
        <v>14739</v>
      </c>
      <c r="FD10" s="48">
        <f>ROUND('РБ15%'!FD10*0.85,)</f>
        <v>14739</v>
      </c>
      <c r="FE10" s="48">
        <f>ROUND('РБ15%'!FE10*0.85,)</f>
        <v>14739</v>
      </c>
      <c r="FF10" s="48">
        <f>ROUND('РБ15%'!FF10*0.85,)</f>
        <v>14739</v>
      </c>
      <c r="FG10" s="48">
        <f>ROUND('РБ15%'!FG10*0.85,)</f>
        <v>15245</v>
      </c>
      <c r="FH10" s="48">
        <f>ROUND('РБ15%'!FH10*0.85,)</f>
        <v>15245</v>
      </c>
      <c r="FI10" s="48">
        <f>ROUND('РБ15%'!FI10*0.85,)</f>
        <v>14739</v>
      </c>
      <c r="FJ10" s="48">
        <f>ROUND('РБ15%'!FJ10*0.85,)</f>
        <v>14739</v>
      </c>
      <c r="FK10" s="48">
        <f>ROUND('РБ15%'!FK10*0.85,)</f>
        <v>14739</v>
      </c>
      <c r="FL10" s="48">
        <f>ROUND('РБ15%'!FL10*0.85,)</f>
        <v>14739</v>
      </c>
      <c r="FM10" s="48">
        <f>ROUND('РБ15%'!FM10*0.85,)</f>
        <v>14739</v>
      </c>
      <c r="FN10" s="48">
        <f>ROUND('РБ15%'!FN10*0.85,)</f>
        <v>15245</v>
      </c>
      <c r="FO10" s="48">
        <f>ROUND('РБ15%'!FO10*0.85,)</f>
        <v>15245</v>
      </c>
      <c r="FP10" s="48">
        <f>ROUND('РБ15%'!FP10*0.85,)</f>
        <v>15245</v>
      </c>
      <c r="FQ10" s="48">
        <f>ROUND('РБ15%'!FQ10*0.85,)</f>
        <v>15245</v>
      </c>
      <c r="FR10" s="48">
        <f>ROUND('РБ15%'!FR10*0.85,)</f>
        <v>15245</v>
      </c>
      <c r="FS10" s="48">
        <f>ROUND('РБ15%'!FS10*0.85,)</f>
        <v>15245</v>
      </c>
      <c r="FT10" s="48">
        <f>ROUND('РБ15%'!FT10*0.85,)</f>
        <v>15245</v>
      </c>
      <c r="FU10" s="48">
        <f>ROUND('РБ15%'!FU10*0.85,)</f>
        <v>15245</v>
      </c>
      <c r="FV10" s="48">
        <f>ROUND('РБ15%'!FV10*0.85,)</f>
        <v>15245</v>
      </c>
      <c r="FW10" s="48">
        <f>ROUND('РБ15%'!FW10*0.85,)</f>
        <v>14233</v>
      </c>
      <c r="FX10" s="48">
        <f>ROUND('РБ15%'!FX10*0.85,)</f>
        <v>14233</v>
      </c>
      <c r="FY10" s="48">
        <f>ROUND('РБ15%'!FY10*0.85,)</f>
        <v>14233</v>
      </c>
      <c r="FZ10" s="48">
        <f>ROUND('РБ15%'!FZ10*0.85,)</f>
        <v>14233</v>
      </c>
      <c r="GA10" s="48">
        <f>ROUND('РБ15%'!GA10*0.85,)</f>
        <v>14233</v>
      </c>
      <c r="GB10" s="48">
        <f>ROUND('РБ15%'!GB10*0.85,)</f>
        <v>14739</v>
      </c>
      <c r="GC10" s="48">
        <f>ROUND('РБ15%'!GC10*0.85,)</f>
        <v>14739</v>
      </c>
      <c r="GD10" s="48">
        <f>ROUND('РБ15%'!GD10*0.85,)</f>
        <v>14233</v>
      </c>
      <c r="GE10" s="48">
        <f>ROUND('РБ15%'!GE10*0.85,)</f>
        <v>14233</v>
      </c>
      <c r="GF10" s="48">
        <f>ROUND('РБ15%'!GF10*0.85,)</f>
        <v>14233</v>
      </c>
      <c r="GG10" s="48">
        <f>ROUND('РБ15%'!GG10*0.85,)</f>
        <v>14233</v>
      </c>
      <c r="GH10" s="48">
        <f>ROUND('РБ15%'!GH10*0.85,)</f>
        <v>14233</v>
      </c>
      <c r="GI10" s="48">
        <f>ROUND('РБ15%'!GI10*0.85,)</f>
        <v>14739</v>
      </c>
      <c r="GJ10" s="48">
        <f>ROUND('РБ15%'!GJ10*0.85,)</f>
        <v>14739</v>
      </c>
      <c r="GK10" s="48">
        <f>ROUND('РБ15%'!GK10*0.85,)</f>
        <v>14233</v>
      </c>
      <c r="GL10" s="48">
        <f>ROUND('РБ15%'!GL10*0.85,)</f>
        <v>14233</v>
      </c>
      <c r="GM10" s="48">
        <f>ROUND('РБ15%'!GM10*0.85,)</f>
        <v>14233</v>
      </c>
      <c r="GN10" s="48">
        <f>ROUND('РБ15%'!GN10*0.85,)</f>
        <v>14233</v>
      </c>
      <c r="GO10" s="48">
        <f>ROUND('РБ15%'!GO10*0.85,)</f>
        <v>14233</v>
      </c>
      <c r="GP10" s="48">
        <f>ROUND('РБ15%'!GP10*0.85,)</f>
        <v>14739</v>
      </c>
      <c r="GQ10" s="48">
        <f>ROUND('РБ15%'!GQ10*0.85,)</f>
        <v>14739</v>
      </c>
      <c r="GR10" s="48">
        <f>ROUND('РБ15%'!GR10*0.85,)</f>
        <v>14233</v>
      </c>
      <c r="GS10" s="48">
        <f>ROUND('РБ15%'!GS10*0.85,)</f>
        <v>14233</v>
      </c>
      <c r="GT10" s="48">
        <f>ROUND('РБ15%'!GT10*0.85,)</f>
        <v>14233</v>
      </c>
      <c r="GU10" s="48">
        <f>ROUND('РБ15%'!GU10*0.85,)</f>
        <v>14233</v>
      </c>
      <c r="GV10" s="48">
        <f>ROUND('РБ15%'!GV10*0.85,)</f>
        <v>14233</v>
      </c>
      <c r="GW10" s="48">
        <f>ROUND('РБ15%'!GW10*0.85,)</f>
        <v>14739</v>
      </c>
      <c r="GX10" s="48">
        <f>ROUND('РБ15%'!GX10*0.85,)</f>
        <v>14739</v>
      </c>
      <c r="GY10" s="48">
        <f>ROUND('РБ15%'!GY10*0.85,)</f>
        <v>14233</v>
      </c>
      <c r="GZ10" s="48">
        <f>ROUND('РБ15%'!GZ10*0.85,)</f>
        <v>14233</v>
      </c>
      <c r="HA10" s="48">
        <f>ROUND('РБ15%'!HA10*0.85,)</f>
        <v>14233</v>
      </c>
      <c r="HB10" s="48">
        <f>ROUND('РБ15%'!HB10*0.85,)</f>
        <v>14233</v>
      </c>
      <c r="HC10" s="48">
        <f>ROUND('РБ15%'!HC10*0.85,)</f>
        <v>14233</v>
      </c>
      <c r="HD10" s="48">
        <f>ROUND('РБ15%'!HD10*0.85,)</f>
        <v>15895</v>
      </c>
      <c r="HE10" s="48">
        <f>ROUND('РБ15%'!HE10*0.85,)</f>
        <v>15895</v>
      </c>
      <c r="HF10" s="48">
        <f>ROUND('РБ15%'!HF10*0.85,)</f>
        <v>15245</v>
      </c>
      <c r="HG10" s="48">
        <f>ROUND('РБ15%'!HG10*0.85,)</f>
        <v>15245</v>
      </c>
      <c r="HH10" s="48">
        <f>ROUND('РБ15%'!HH10*0.85,)</f>
        <v>15245</v>
      </c>
      <c r="HI10" s="48">
        <f>ROUND('РБ15%'!HI10*0.85,)</f>
        <v>15245</v>
      </c>
      <c r="HJ10" s="48">
        <f>ROUND('РБ15%'!HJ10*0.85,)</f>
        <v>15245</v>
      </c>
      <c r="HK10" s="48">
        <f>ROUND('РБ15%'!HK10*0.85,)</f>
        <v>18063</v>
      </c>
      <c r="HL10" s="48">
        <f>ROUND('РБ15%'!HL10*0.85,)</f>
        <v>18063</v>
      </c>
      <c r="HM10" s="48">
        <f>ROUND('РБ15%'!HM10*0.85,)</f>
        <v>18063</v>
      </c>
      <c r="HN10" s="48">
        <f>ROUND('РБ15%'!HN10*0.85,)</f>
        <v>18063</v>
      </c>
      <c r="HO10" s="48">
        <f>ROUND('РБ15%'!HO10*0.85,)</f>
        <v>18063</v>
      </c>
      <c r="HP10" s="48">
        <f>ROUND('РБ15%'!HP10*0.85,)</f>
        <v>18063</v>
      </c>
      <c r="HQ10" s="48">
        <f>ROUND('РБ15%'!HQ10*0.85,)</f>
        <v>18063</v>
      </c>
      <c r="HR10" s="48">
        <f>ROUND('РБ15%'!HR10*0.85,)</f>
        <v>18785</v>
      </c>
      <c r="HS10" s="48">
        <f>ROUND('РБ15%'!HS10*0.85,)</f>
        <v>18785</v>
      </c>
      <c r="HT10" s="48">
        <f>ROUND('РБ15%'!HT10*0.85,)</f>
        <v>18785</v>
      </c>
      <c r="HU10" s="48">
        <f>ROUND('РБ15%'!HU10*0.85,)</f>
        <v>18785</v>
      </c>
    </row>
    <row r="11" spans="1:229" s="7" customFormat="1" x14ac:dyDescent="0.2">
      <c r="A11" s="6" t="s">
        <v>54</v>
      </c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9"/>
      <c r="Z11" s="49"/>
      <c r="AA11" s="49"/>
      <c r="AB11" s="49"/>
      <c r="AC11" s="49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9"/>
      <c r="AO11" s="49"/>
      <c r="AP11" s="49"/>
      <c r="AQ11" s="49"/>
      <c r="AR11" s="48"/>
      <c r="AS11" s="48"/>
      <c r="AT11" s="48"/>
      <c r="AU11" s="48"/>
      <c r="AV11" s="48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9"/>
      <c r="EB11" s="49"/>
      <c r="EC11" s="49"/>
      <c r="ED11" s="49"/>
      <c r="EE11" s="48"/>
      <c r="EF11" s="48"/>
      <c r="EG11" s="48"/>
      <c r="EH11" s="48"/>
      <c r="EI11" s="48"/>
      <c r="EJ11" s="49"/>
      <c r="EK11" s="49"/>
      <c r="EL11" s="49"/>
      <c r="EM11" s="49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</row>
    <row r="12" spans="1:229" s="7" customFormat="1" x14ac:dyDescent="0.2">
      <c r="A12" s="8">
        <v>1</v>
      </c>
      <c r="B12" s="48">
        <f>ROUND('РБ15%'!B12*0.85,)</f>
        <v>13366</v>
      </c>
      <c r="C12" s="48">
        <f>ROUND('РБ15%'!C12*0.85,)</f>
        <v>14089</v>
      </c>
      <c r="D12" s="48">
        <f>ROUND('РБ15%'!D12*0.85,)</f>
        <v>13005</v>
      </c>
      <c r="E12" s="48">
        <f>ROUND('РБ15%'!E12*0.85,)</f>
        <v>13005</v>
      </c>
      <c r="F12" s="48">
        <f>ROUND('РБ15%'!F12*0.85,)</f>
        <v>13005</v>
      </c>
      <c r="G12" s="48">
        <f>ROUND('РБ15%'!G12*0.85,)</f>
        <v>13005</v>
      </c>
      <c r="H12" s="48">
        <f>ROUND('РБ15%'!H12*0.85,)</f>
        <v>14089</v>
      </c>
      <c r="I12" s="48">
        <f>ROUND('РБ15%'!I12*0.85,)</f>
        <v>15895</v>
      </c>
      <c r="J12" s="48">
        <f>ROUND('РБ15%'!J12*0.85,)</f>
        <v>15895</v>
      </c>
      <c r="K12" s="48">
        <f>ROUND('РБ15%'!K12*0.85,)</f>
        <v>13366</v>
      </c>
      <c r="L12" s="48">
        <f>ROUND('РБ15%'!L12*0.85,)</f>
        <v>13366</v>
      </c>
      <c r="M12" s="48">
        <f>ROUND('РБ15%'!M12*0.85,)</f>
        <v>13366</v>
      </c>
      <c r="N12" s="48">
        <f>ROUND('РБ15%'!N12*0.85,)</f>
        <v>13366</v>
      </c>
      <c r="O12" s="48">
        <f>ROUND('РБ15%'!O12*0.85,)</f>
        <v>13366</v>
      </c>
      <c r="P12" s="48">
        <f>ROUND('РБ15%'!P12*0.85,)</f>
        <v>14811</v>
      </c>
      <c r="Q12" s="48">
        <f>ROUND('РБ15%'!Q12*0.85,)</f>
        <v>14811</v>
      </c>
      <c r="R12" s="48">
        <f>ROUND('РБ15%'!R12*0.85,)</f>
        <v>14089</v>
      </c>
      <c r="S12" s="48">
        <f>ROUND('РБ15%'!S12*0.85,)</f>
        <v>14089</v>
      </c>
      <c r="T12" s="48">
        <f>ROUND('РБ15%'!T12*0.85,)</f>
        <v>14089</v>
      </c>
      <c r="U12" s="48">
        <f>ROUND('РБ15%'!U12*0.85,)</f>
        <v>14089</v>
      </c>
      <c r="V12" s="48">
        <f>ROUND('РБ15%'!V12*0.85,)</f>
        <v>14089</v>
      </c>
      <c r="W12" s="48">
        <f>ROUND('РБ15%'!W12*0.85,)</f>
        <v>16979</v>
      </c>
      <c r="X12" s="48">
        <f>ROUND('РБ15%'!X12*0.85,)</f>
        <v>16979</v>
      </c>
      <c r="Y12" s="49">
        <f>ROUND('РБ15%'!Y12*0.85,)</f>
        <v>16979</v>
      </c>
      <c r="Z12" s="49">
        <f>ROUND('РБ15%'!Z12*0.85,)</f>
        <v>16979</v>
      </c>
      <c r="AA12" s="49">
        <f>ROUND('РБ15%'!AA12*0.85,)</f>
        <v>16979</v>
      </c>
      <c r="AB12" s="49">
        <f>ROUND('РБ15%'!AB12*0.85,)</f>
        <v>16979</v>
      </c>
      <c r="AC12" s="49">
        <f>ROUND('РБ15%'!AC12*0.85,)</f>
        <v>16979</v>
      </c>
      <c r="AD12" s="48">
        <f>ROUND('РБ15%'!AD12*0.85,)</f>
        <v>16979</v>
      </c>
      <c r="AE12" s="48">
        <f>ROUND('РБ15%'!AE12*0.85,)</f>
        <v>16979</v>
      </c>
      <c r="AF12" s="48">
        <f>ROUND('РБ15%'!AF12*0.85,)</f>
        <v>16979</v>
      </c>
      <c r="AG12" s="48">
        <f>ROUND('РБ15%'!AG12*0.85,)</f>
        <v>21314</v>
      </c>
      <c r="AH12" s="48">
        <f>ROUND('РБ15%'!AH12*0.85,)</f>
        <v>21314</v>
      </c>
      <c r="AI12" s="48">
        <f>ROUND('РБ15%'!AI12*0.85,)</f>
        <v>21314</v>
      </c>
      <c r="AJ12" s="48">
        <f>ROUND('РБ15%'!AJ12*0.85,)</f>
        <v>21314</v>
      </c>
      <c r="AK12" s="48">
        <f>ROUND('РБ15%'!AK12*0.85,)</f>
        <v>22759</v>
      </c>
      <c r="AL12" s="48">
        <f>ROUND('РБ15%'!AL12*0.85,)</f>
        <v>22759</v>
      </c>
      <c r="AM12" s="48">
        <f>ROUND('РБ15%'!AM12*0.85,)</f>
        <v>22759</v>
      </c>
      <c r="AN12" s="49">
        <f>ROUND('РБ15%'!AN12*0.85,)</f>
        <v>22759</v>
      </c>
      <c r="AO12" s="49">
        <f>ROUND('РБ15%'!AO12*0.85,)</f>
        <v>22759</v>
      </c>
      <c r="AP12" s="49">
        <f>ROUND('РБ15%'!AP12*0.85,)</f>
        <v>22759</v>
      </c>
      <c r="AQ12" s="49">
        <f>ROUND('РБ15%'!AQ12*0.85,)</f>
        <v>22759</v>
      </c>
      <c r="AR12" s="48">
        <f>ROUND('РБ15%'!AR12*0.85,)</f>
        <v>22759</v>
      </c>
      <c r="AS12" s="48">
        <f>ROUND('РБ15%'!AS12*0.85,)</f>
        <v>22759</v>
      </c>
      <c r="AT12" s="48">
        <f>ROUND('РБ15%'!AT12*0.85,)</f>
        <v>18063</v>
      </c>
      <c r="AU12" s="48">
        <f>ROUND('РБ15%'!AU12*0.85,)</f>
        <v>18063</v>
      </c>
      <c r="AV12" s="48">
        <f>ROUND('РБ15%'!AV12*0.85,)</f>
        <v>18063</v>
      </c>
      <c r="AW12" s="49">
        <f>ROUND('РБ15%'!AW12*0.85,)</f>
        <v>19146</v>
      </c>
      <c r="AX12" s="49">
        <f>ROUND('РБ15%'!AX12*0.85,)</f>
        <v>19146</v>
      </c>
      <c r="AY12" s="49">
        <f>ROUND('РБ15%'!AY12*0.85,)</f>
        <v>19146</v>
      </c>
      <c r="AZ12" s="49">
        <f>ROUND('РБ15%'!AZ12*0.85,)</f>
        <v>19146</v>
      </c>
      <c r="BA12" s="49">
        <f>ROUND('РБ15%'!BA12*0.85,)</f>
        <v>19146</v>
      </c>
      <c r="BB12" s="49">
        <f>ROUND('РБ15%'!BB12*0.85,)</f>
        <v>19146</v>
      </c>
      <c r="BC12" s="49">
        <f>ROUND('РБ15%'!BC12*0.85,)</f>
        <v>19146</v>
      </c>
      <c r="BD12" s="49">
        <f>ROUND('РБ15%'!BD12*0.85,)</f>
        <v>19146</v>
      </c>
      <c r="BE12" s="49">
        <f>ROUND('РБ15%'!BE12*0.85,)</f>
        <v>21314</v>
      </c>
      <c r="BF12" s="49">
        <f>ROUND('РБ15%'!BF12*0.85,)</f>
        <v>21314</v>
      </c>
      <c r="BG12" s="48">
        <f>ROUND('РБ15%'!BG12*0.85,)</f>
        <v>18063</v>
      </c>
      <c r="BH12" s="48">
        <f>ROUND('РБ15%'!BH12*0.85,)</f>
        <v>18063</v>
      </c>
      <c r="BI12" s="48">
        <f>ROUND('РБ15%'!BI12*0.85,)</f>
        <v>18063</v>
      </c>
      <c r="BJ12" s="48">
        <f>ROUND('РБ15%'!BJ12*0.85,)</f>
        <v>18063</v>
      </c>
      <c r="BK12" s="48">
        <f>ROUND('РБ15%'!BK12*0.85,)</f>
        <v>20230</v>
      </c>
      <c r="BL12" s="48">
        <f>ROUND('РБ15%'!BL12*0.85,)</f>
        <v>20230</v>
      </c>
      <c r="BM12" s="48">
        <f>ROUND('РБ15%'!BM12*0.85,)</f>
        <v>20230</v>
      </c>
      <c r="BN12" s="48">
        <f>ROUND('РБ15%'!BN12*0.85,)</f>
        <v>20230</v>
      </c>
      <c r="BO12" s="48">
        <f>ROUND('РБ15%'!BO12*0.85,)</f>
        <v>18063</v>
      </c>
      <c r="BP12" s="48">
        <f>ROUND('РБ15%'!BP12*0.85,)</f>
        <v>18063</v>
      </c>
      <c r="BQ12" s="48">
        <f>ROUND('РБ15%'!BQ12*0.85,)</f>
        <v>18063</v>
      </c>
      <c r="BR12" s="48">
        <f>ROUND('РБ15%'!BR12*0.85,)</f>
        <v>18063</v>
      </c>
      <c r="BS12" s="48">
        <f>ROUND('РБ15%'!BS12*0.85,)</f>
        <v>18063</v>
      </c>
      <c r="BT12" s="48">
        <f>ROUND('РБ15%'!BT12*0.85,)</f>
        <v>19146</v>
      </c>
      <c r="BU12" s="48">
        <f>ROUND('РБ15%'!BU12*0.85,)</f>
        <v>19146</v>
      </c>
      <c r="BV12" s="48">
        <f>ROUND('РБ15%'!BV12*0.85,)</f>
        <v>18063</v>
      </c>
      <c r="BW12" s="48">
        <f>ROUND('РБ15%'!BW12*0.85,)</f>
        <v>18063</v>
      </c>
      <c r="BX12" s="48">
        <f>ROUND('РБ15%'!BX12*0.85,)</f>
        <v>18063</v>
      </c>
      <c r="BY12" s="48">
        <f>ROUND('РБ15%'!BY12*0.85,)</f>
        <v>18063</v>
      </c>
      <c r="BZ12" s="48">
        <f>ROUND('РБ15%'!BZ12*0.85,)</f>
        <v>18063</v>
      </c>
      <c r="CA12" s="48">
        <f>ROUND('РБ15%'!CA12*0.85,)</f>
        <v>19146</v>
      </c>
      <c r="CB12" s="48">
        <f>ROUND('РБ15%'!CB12*0.85,)</f>
        <v>19146</v>
      </c>
      <c r="CC12" s="48">
        <f>ROUND('РБ15%'!CC12*0.85,)</f>
        <v>18063</v>
      </c>
      <c r="CD12" s="48">
        <f>ROUND('РБ15%'!CD12*0.85,)</f>
        <v>18063</v>
      </c>
      <c r="CE12" s="48">
        <f>ROUND('РБ15%'!CE12*0.85,)</f>
        <v>18063</v>
      </c>
      <c r="CF12" s="48">
        <f>ROUND('РБ15%'!CF12*0.85,)</f>
        <v>18063</v>
      </c>
      <c r="CG12" s="48">
        <f>ROUND('РБ15%'!CG12*0.85,)</f>
        <v>18063</v>
      </c>
      <c r="CH12" s="48">
        <f>ROUND('РБ15%'!CH12*0.85,)</f>
        <v>19146</v>
      </c>
      <c r="CI12" s="48">
        <f>ROUND('РБ15%'!CI12*0.85,)</f>
        <v>19146</v>
      </c>
      <c r="CJ12" s="48">
        <f>ROUND('РБ15%'!CJ12*0.85,)</f>
        <v>18063</v>
      </c>
      <c r="CK12" s="48">
        <f>ROUND('РБ15%'!CK12*0.85,)</f>
        <v>18063</v>
      </c>
      <c r="CL12" s="48">
        <f>ROUND('РБ15%'!CL12*0.85,)</f>
        <v>18063</v>
      </c>
      <c r="CM12" s="48">
        <f>ROUND('РБ15%'!CM12*0.85,)</f>
        <v>18063</v>
      </c>
      <c r="CN12" s="48">
        <f>ROUND('РБ15%'!CN12*0.85,)</f>
        <v>18063</v>
      </c>
      <c r="CO12" s="48">
        <f>ROUND('РБ15%'!CO12*0.85,)</f>
        <v>19146</v>
      </c>
      <c r="CP12" s="48">
        <f>ROUND('РБ15%'!CP12*0.85,)</f>
        <v>19146</v>
      </c>
      <c r="CQ12" s="48">
        <f>ROUND('РБ15%'!CQ12*0.85,)</f>
        <v>18063</v>
      </c>
      <c r="CR12" s="48">
        <f>ROUND('РБ15%'!CR12*0.85,)</f>
        <v>18063</v>
      </c>
      <c r="CS12" s="48">
        <f>ROUND('РБ15%'!CS12*0.85,)</f>
        <v>18063</v>
      </c>
      <c r="CT12" s="48">
        <f>ROUND('РБ15%'!CT12*0.85,)</f>
        <v>18063</v>
      </c>
      <c r="CU12" s="48">
        <f>ROUND('РБ15%'!CU12*0.85,)</f>
        <v>18063</v>
      </c>
      <c r="CV12" s="48">
        <f>ROUND('РБ15%'!CV12*0.85,)</f>
        <v>18063</v>
      </c>
      <c r="CW12" s="48">
        <f>ROUND('РБ15%'!CW12*0.85,)</f>
        <v>18063</v>
      </c>
      <c r="CX12" s="48">
        <f>ROUND('РБ15%'!CX12*0.85,)</f>
        <v>15895</v>
      </c>
      <c r="CY12" s="48">
        <f>ROUND('РБ15%'!CY12*0.85,)</f>
        <v>15895</v>
      </c>
      <c r="CZ12" s="48">
        <f>ROUND('РБ15%'!CZ12*0.85,)</f>
        <v>15895</v>
      </c>
      <c r="DA12" s="48">
        <f>ROUND('РБ15%'!DA12*0.85,)</f>
        <v>15895</v>
      </c>
      <c r="DB12" s="48">
        <f>ROUND('РБ15%'!DB12*0.85,)</f>
        <v>15895</v>
      </c>
      <c r="DC12" s="48">
        <f>ROUND('РБ15%'!DC12*0.85,)</f>
        <v>16979</v>
      </c>
      <c r="DD12" s="48">
        <f>ROUND('РБ15%'!DD12*0.85,)</f>
        <v>16979</v>
      </c>
      <c r="DE12" s="48">
        <f>ROUND('РБ15%'!DE12*0.85,)</f>
        <v>15895</v>
      </c>
      <c r="DF12" s="48">
        <f>ROUND('РБ15%'!DF12*0.85,)</f>
        <v>15895</v>
      </c>
      <c r="DG12" s="48">
        <f>ROUND('РБ15%'!DG12*0.85,)</f>
        <v>15895</v>
      </c>
      <c r="DH12" s="48">
        <f>ROUND('РБ15%'!DH12*0.85,)</f>
        <v>15895</v>
      </c>
      <c r="DI12" s="48">
        <f>ROUND('РБ15%'!DI12*0.85,)</f>
        <v>15895</v>
      </c>
      <c r="DJ12" s="48">
        <f>ROUND('РБ15%'!DJ12*0.85,)</f>
        <v>16979</v>
      </c>
      <c r="DK12" s="48">
        <f>ROUND('РБ15%'!DK12*0.85,)</f>
        <v>16979</v>
      </c>
      <c r="DL12" s="48">
        <f>ROUND('РБ15%'!DL12*0.85,)</f>
        <v>15895</v>
      </c>
      <c r="DM12" s="48">
        <f>ROUND('РБ15%'!DM12*0.85,)</f>
        <v>15895</v>
      </c>
      <c r="DN12" s="48">
        <f>ROUND('РБ15%'!DN12*0.85,)</f>
        <v>15895</v>
      </c>
      <c r="DO12" s="48">
        <f>ROUND('РБ15%'!DO12*0.85,)</f>
        <v>15895</v>
      </c>
      <c r="DP12" s="48">
        <f>ROUND('РБ15%'!DP12*0.85,)</f>
        <v>15895</v>
      </c>
      <c r="DQ12" s="48">
        <f>ROUND('РБ15%'!DQ12*0.85,)</f>
        <v>16979</v>
      </c>
      <c r="DR12" s="48">
        <f>ROUND('РБ15%'!DR12*0.85,)</f>
        <v>16979</v>
      </c>
      <c r="DS12" s="48">
        <f>ROUND('РБ15%'!DS12*0.85,)</f>
        <v>15895</v>
      </c>
      <c r="DT12" s="48">
        <f>ROUND('РБ15%'!DT12*0.85,)</f>
        <v>15895</v>
      </c>
      <c r="DU12" s="48">
        <f>ROUND('РБ15%'!DU12*0.85,)</f>
        <v>15895</v>
      </c>
      <c r="DV12" s="48">
        <f>ROUND('РБ15%'!DV12*0.85,)</f>
        <v>15895</v>
      </c>
      <c r="DW12" s="48">
        <f>ROUND('РБ15%'!DW12*0.85,)</f>
        <v>15895</v>
      </c>
      <c r="DX12" s="48">
        <f>ROUND('РБ15%'!DX12*0.85,)</f>
        <v>15895</v>
      </c>
      <c r="DY12" s="48">
        <f>ROUND('РБ15%'!DY12*0.85,)</f>
        <v>16979</v>
      </c>
      <c r="DZ12" s="48">
        <f>ROUND('РБ15%'!DZ12*0.85,)</f>
        <v>16979</v>
      </c>
      <c r="EA12" s="49">
        <f>ROUND('РБ15%'!EA12*0.85,)</f>
        <v>16979</v>
      </c>
      <c r="EB12" s="49">
        <f>ROUND('РБ15%'!EB12*0.85,)</f>
        <v>16979</v>
      </c>
      <c r="EC12" s="49">
        <f>ROUND('РБ15%'!EC12*0.85,)</f>
        <v>16979</v>
      </c>
      <c r="ED12" s="49">
        <f>ROUND('РБ15%'!ED12*0.85,)</f>
        <v>16979</v>
      </c>
      <c r="EE12" s="48">
        <f>ROUND('РБ15%'!EE12*0.85,)</f>
        <v>16979</v>
      </c>
      <c r="EF12" s="48">
        <f>ROUND('РБ15%'!EF12*0.85,)</f>
        <v>16979</v>
      </c>
      <c r="EG12" s="48">
        <f>ROUND('РБ15%'!EG12*0.85,)</f>
        <v>16979</v>
      </c>
      <c r="EH12" s="48">
        <f>ROUND('РБ15%'!EH12*0.85,)</f>
        <v>16979</v>
      </c>
      <c r="EI12" s="48">
        <f>ROUND('РБ15%'!EI12*0.85,)</f>
        <v>16979</v>
      </c>
      <c r="EJ12" s="49">
        <f>ROUND('РБ15%'!EJ12*0.85,)</f>
        <v>16979</v>
      </c>
      <c r="EK12" s="49">
        <f>ROUND('РБ15%'!EK12*0.85,)</f>
        <v>16979</v>
      </c>
      <c r="EL12" s="49">
        <f>ROUND('РБ15%'!EL12*0.85,)</f>
        <v>16979</v>
      </c>
      <c r="EM12" s="49">
        <f>ROUND('РБ15%'!EM12*0.85,)</f>
        <v>16979</v>
      </c>
      <c r="EN12" s="48">
        <f>ROUND('РБ15%'!EN12*0.85,)</f>
        <v>16979</v>
      </c>
      <c r="EO12" s="48">
        <f>ROUND('РБ15%'!EO12*0.85,)</f>
        <v>13800</v>
      </c>
      <c r="EP12" s="48">
        <f>ROUND('РБ15%'!EP12*0.85,)</f>
        <v>13800</v>
      </c>
      <c r="EQ12" s="48">
        <f>ROUND('РБ15%'!EQ12*0.85,)</f>
        <v>13800</v>
      </c>
      <c r="ER12" s="48">
        <f>ROUND('РБ15%'!ER12*0.85,)</f>
        <v>13800</v>
      </c>
      <c r="ES12" s="48">
        <f>ROUND('РБ15%'!ES12*0.85,)</f>
        <v>14450</v>
      </c>
      <c r="ET12" s="48">
        <f>ROUND('РБ15%'!ET12*0.85,)</f>
        <v>14450</v>
      </c>
      <c r="EU12" s="48">
        <f>ROUND('РБ15%'!EU12*0.85,)</f>
        <v>13800</v>
      </c>
      <c r="EV12" s="48">
        <f>ROUND('РБ15%'!EV12*0.85,)</f>
        <v>13800</v>
      </c>
      <c r="EW12" s="48">
        <f>ROUND('РБ15%'!EW12*0.85,)</f>
        <v>13800</v>
      </c>
      <c r="EX12" s="48">
        <f>ROUND('РБ15%'!EX12*0.85,)</f>
        <v>13800</v>
      </c>
      <c r="EY12" s="48">
        <f>ROUND('РБ15%'!EY12*0.85,)</f>
        <v>13800</v>
      </c>
      <c r="EZ12" s="48">
        <f>ROUND('РБ15%'!EZ12*0.85,)</f>
        <v>14450</v>
      </c>
      <c r="FA12" s="48">
        <f>ROUND('РБ15%'!FA12*0.85,)</f>
        <v>14450</v>
      </c>
      <c r="FB12" s="48">
        <f>ROUND('РБ15%'!FB12*0.85,)</f>
        <v>13294</v>
      </c>
      <c r="FC12" s="48">
        <f>ROUND('РБ15%'!FC12*0.85,)</f>
        <v>13294</v>
      </c>
      <c r="FD12" s="48">
        <f>ROUND('РБ15%'!FD12*0.85,)</f>
        <v>13294</v>
      </c>
      <c r="FE12" s="48">
        <f>ROUND('РБ15%'!FE12*0.85,)</f>
        <v>13294</v>
      </c>
      <c r="FF12" s="48">
        <f>ROUND('РБ15%'!FF12*0.85,)</f>
        <v>13294</v>
      </c>
      <c r="FG12" s="48">
        <f>ROUND('РБ15%'!FG12*0.85,)</f>
        <v>13800</v>
      </c>
      <c r="FH12" s="48">
        <f>ROUND('РБ15%'!FH12*0.85,)</f>
        <v>13800</v>
      </c>
      <c r="FI12" s="48">
        <f>ROUND('РБ15%'!FI12*0.85,)</f>
        <v>13294</v>
      </c>
      <c r="FJ12" s="48">
        <f>ROUND('РБ15%'!FJ12*0.85,)</f>
        <v>13294</v>
      </c>
      <c r="FK12" s="48">
        <f>ROUND('РБ15%'!FK12*0.85,)</f>
        <v>13294</v>
      </c>
      <c r="FL12" s="48">
        <f>ROUND('РБ15%'!FL12*0.85,)</f>
        <v>13294</v>
      </c>
      <c r="FM12" s="48">
        <f>ROUND('РБ15%'!FM12*0.85,)</f>
        <v>13294</v>
      </c>
      <c r="FN12" s="48">
        <f>ROUND('РБ15%'!FN12*0.85,)</f>
        <v>13800</v>
      </c>
      <c r="FO12" s="48">
        <f>ROUND('РБ15%'!FO12*0.85,)</f>
        <v>13800</v>
      </c>
      <c r="FP12" s="48">
        <f>ROUND('РБ15%'!FP12*0.85,)</f>
        <v>13800</v>
      </c>
      <c r="FQ12" s="48">
        <f>ROUND('РБ15%'!FQ12*0.85,)</f>
        <v>13800</v>
      </c>
      <c r="FR12" s="48">
        <f>ROUND('РБ15%'!FR12*0.85,)</f>
        <v>13800</v>
      </c>
      <c r="FS12" s="48">
        <f>ROUND('РБ15%'!FS12*0.85,)</f>
        <v>13800</v>
      </c>
      <c r="FT12" s="48">
        <f>ROUND('РБ15%'!FT12*0.85,)</f>
        <v>13800</v>
      </c>
      <c r="FU12" s="48">
        <f>ROUND('РБ15%'!FU12*0.85,)</f>
        <v>13800</v>
      </c>
      <c r="FV12" s="48">
        <f>ROUND('РБ15%'!FV12*0.85,)</f>
        <v>13800</v>
      </c>
      <c r="FW12" s="48">
        <f>ROUND('РБ15%'!FW12*0.85,)</f>
        <v>12788</v>
      </c>
      <c r="FX12" s="48">
        <f>ROUND('РБ15%'!FX12*0.85,)</f>
        <v>12788</v>
      </c>
      <c r="FY12" s="48">
        <f>ROUND('РБ15%'!FY12*0.85,)</f>
        <v>12788</v>
      </c>
      <c r="FZ12" s="48">
        <f>ROUND('РБ15%'!FZ12*0.85,)</f>
        <v>12788</v>
      </c>
      <c r="GA12" s="48">
        <f>ROUND('РБ15%'!GA12*0.85,)</f>
        <v>12788</v>
      </c>
      <c r="GB12" s="48">
        <f>ROUND('РБ15%'!GB12*0.85,)</f>
        <v>13294</v>
      </c>
      <c r="GC12" s="48">
        <f>ROUND('РБ15%'!GC12*0.85,)</f>
        <v>13294</v>
      </c>
      <c r="GD12" s="48">
        <f>ROUND('РБ15%'!GD12*0.85,)</f>
        <v>12788</v>
      </c>
      <c r="GE12" s="48">
        <f>ROUND('РБ15%'!GE12*0.85,)</f>
        <v>12788</v>
      </c>
      <c r="GF12" s="48">
        <f>ROUND('РБ15%'!GF12*0.85,)</f>
        <v>12788</v>
      </c>
      <c r="GG12" s="48">
        <f>ROUND('РБ15%'!GG12*0.85,)</f>
        <v>12788</v>
      </c>
      <c r="GH12" s="48">
        <f>ROUND('РБ15%'!GH12*0.85,)</f>
        <v>12788</v>
      </c>
      <c r="GI12" s="48">
        <f>ROUND('РБ15%'!GI12*0.85,)</f>
        <v>13294</v>
      </c>
      <c r="GJ12" s="48">
        <f>ROUND('РБ15%'!GJ12*0.85,)</f>
        <v>13294</v>
      </c>
      <c r="GK12" s="48">
        <f>ROUND('РБ15%'!GK12*0.85,)</f>
        <v>12788</v>
      </c>
      <c r="GL12" s="48">
        <f>ROUND('РБ15%'!GL12*0.85,)</f>
        <v>12788</v>
      </c>
      <c r="GM12" s="48">
        <f>ROUND('РБ15%'!GM12*0.85,)</f>
        <v>12788</v>
      </c>
      <c r="GN12" s="48">
        <f>ROUND('РБ15%'!GN12*0.85,)</f>
        <v>12788</v>
      </c>
      <c r="GO12" s="48">
        <f>ROUND('РБ15%'!GO12*0.85,)</f>
        <v>12788</v>
      </c>
      <c r="GP12" s="48">
        <f>ROUND('РБ15%'!GP12*0.85,)</f>
        <v>13294</v>
      </c>
      <c r="GQ12" s="48">
        <f>ROUND('РБ15%'!GQ12*0.85,)</f>
        <v>13294</v>
      </c>
      <c r="GR12" s="48">
        <f>ROUND('РБ15%'!GR12*0.85,)</f>
        <v>12788</v>
      </c>
      <c r="GS12" s="48">
        <f>ROUND('РБ15%'!GS12*0.85,)</f>
        <v>12788</v>
      </c>
      <c r="GT12" s="48">
        <f>ROUND('РБ15%'!GT12*0.85,)</f>
        <v>12788</v>
      </c>
      <c r="GU12" s="48">
        <f>ROUND('РБ15%'!GU12*0.85,)</f>
        <v>12788</v>
      </c>
      <c r="GV12" s="48">
        <f>ROUND('РБ15%'!GV12*0.85,)</f>
        <v>12788</v>
      </c>
      <c r="GW12" s="48">
        <f>ROUND('РБ15%'!GW12*0.85,)</f>
        <v>13294</v>
      </c>
      <c r="GX12" s="48">
        <f>ROUND('РБ15%'!GX12*0.85,)</f>
        <v>13294</v>
      </c>
      <c r="GY12" s="48">
        <f>ROUND('РБ15%'!GY12*0.85,)</f>
        <v>12788</v>
      </c>
      <c r="GZ12" s="48">
        <f>ROUND('РБ15%'!GZ12*0.85,)</f>
        <v>12788</v>
      </c>
      <c r="HA12" s="48">
        <f>ROUND('РБ15%'!HA12*0.85,)</f>
        <v>12788</v>
      </c>
      <c r="HB12" s="48">
        <f>ROUND('РБ15%'!HB12*0.85,)</f>
        <v>12788</v>
      </c>
      <c r="HC12" s="48">
        <f>ROUND('РБ15%'!HC12*0.85,)</f>
        <v>12788</v>
      </c>
      <c r="HD12" s="48">
        <f>ROUND('РБ15%'!HD12*0.85,)</f>
        <v>14450</v>
      </c>
      <c r="HE12" s="48">
        <f>ROUND('РБ15%'!HE12*0.85,)</f>
        <v>14450</v>
      </c>
      <c r="HF12" s="48">
        <f>ROUND('РБ15%'!HF12*0.85,)</f>
        <v>13800</v>
      </c>
      <c r="HG12" s="48">
        <f>ROUND('РБ15%'!HG12*0.85,)</f>
        <v>13800</v>
      </c>
      <c r="HH12" s="48">
        <f>ROUND('РБ15%'!HH12*0.85,)</f>
        <v>13800</v>
      </c>
      <c r="HI12" s="48">
        <f>ROUND('РБ15%'!HI12*0.85,)</f>
        <v>13800</v>
      </c>
      <c r="HJ12" s="48">
        <f>ROUND('РБ15%'!HJ12*0.85,)</f>
        <v>13800</v>
      </c>
      <c r="HK12" s="48">
        <f>ROUND('РБ15%'!HK12*0.85,)</f>
        <v>16618</v>
      </c>
      <c r="HL12" s="48">
        <f>ROUND('РБ15%'!HL12*0.85,)</f>
        <v>16618</v>
      </c>
      <c r="HM12" s="48">
        <f>ROUND('РБ15%'!HM12*0.85,)</f>
        <v>16618</v>
      </c>
      <c r="HN12" s="48">
        <f>ROUND('РБ15%'!HN12*0.85,)</f>
        <v>16618</v>
      </c>
      <c r="HO12" s="48">
        <f>ROUND('РБ15%'!HO12*0.85,)</f>
        <v>16618</v>
      </c>
      <c r="HP12" s="48">
        <f>ROUND('РБ15%'!HP12*0.85,)</f>
        <v>16618</v>
      </c>
      <c r="HQ12" s="48">
        <f>ROUND('РБ15%'!HQ12*0.85,)</f>
        <v>16618</v>
      </c>
      <c r="HR12" s="48">
        <f>ROUND('РБ15%'!HR12*0.85,)</f>
        <v>17340</v>
      </c>
      <c r="HS12" s="48">
        <f>ROUND('РБ15%'!HS12*0.85,)</f>
        <v>17340</v>
      </c>
      <c r="HT12" s="48">
        <f>ROUND('РБ15%'!HT12*0.85,)</f>
        <v>17340</v>
      </c>
      <c r="HU12" s="48">
        <f>ROUND('РБ15%'!HU12*0.85,)</f>
        <v>17340</v>
      </c>
    </row>
    <row r="13" spans="1:229" s="7" customFormat="1" x14ac:dyDescent="0.2">
      <c r="A13" s="8">
        <v>2</v>
      </c>
      <c r="B13" s="48">
        <f>ROUND('РБ15%'!B13*0.85,)</f>
        <v>15534</v>
      </c>
      <c r="C13" s="48">
        <f>ROUND('РБ15%'!C13*0.85,)</f>
        <v>16256</v>
      </c>
      <c r="D13" s="48">
        <f>ROUND('РБ15%'!D13*0.85,)</f>
        <v>15173</v>
      </c>
      <c r="E13" s="48">
        <f>ROUND('РБ15%'!E13*0.85,)</f>
        <v>15173</v>
      </c>
      <c r="F13" s="48">
        <f>ROUND('РБ15%'!F13*0.85,)</f>
        <v>15173</v>
      </c>
      <c r="G13" s="48">
        <f>ROUND('РБ15%'!G13*0.85,)</f>
        <v>15173</v>
      </c>
      <c r="H13" s="48">
        <f>ROUND('РБ15%'!H13*0.85,)</f>
        <v>16256</v>
      </c>
      <c r="I13" s="48">
        <f>ROUND('РБ15%'!I13*0.85,)</f>
        <v>18063</v>
      </c>
      <c r="J13" s="48">
        <f>ROUND('РБ15%'!J13*0.85,)</f>
        <v>18063</v>
      </c>
      <c r="K13" s="48">
        <f>ROUND('РБ15%'!K13*0.85,)</f>
        <v>15534</v>
      </c>
      <c r="L13" s="48">
        <f>ROUND('РБ15%'!L13*0.85,)</f>
        <v>15534</v>
      </c>
      <c r="M13" s="48">
        <f>ROUND('РБ15%'!M13*0.85,)</f>
        <v>15534</v>
      </c>
      <c r="N13" s="48">
        <f>ROUND('РБ15%'!N13*0.85,)</f>
        <v>15534</v>
      </c>
      <c r="O13" s="48">
        <f>ROUND('РБ15%'!O13*0.85,)</f>
        <v>15534</v>
      </c>
      <c r="P13" s="48">
        <f>ROUND('РБ15%'!P13*0.85,)</f>
        <v>16979</v>
      </c>
      <c r="Q13" s="48">
        <f>ROUND('РБ15%'!Q13*0.85,)</f>
        <v>16979</v>
      </c>
      <c r="R13" s="48">
        <f>ROUND('РБ15%'!R13*0.85,)</f>
        <v>16256</v>
      </c>
      <c r="S13" s="48">
        <f>ROUND('РБ15%'!S13*0.85,)</f>
        <v>16256</v>
      </c>
      <c r="T13" s="48">
        <f>ROUND('РБ15%'!T13*0.85,)</f>
        <v>16256</v>
      </c>
      <c r="U13" s="48">
        <f>ROUND('РБ15%'!U13*0.85,)</f>
        <v>16256</v>
      </c>
      <c r="V13" s="48">
        <f>ROUND('РБ15%'!V13*0.85,)</f>
        <v>16256</v>
      </c>
      <c r="W13" s="48">
        <f>ROUND('РБ15%'!W13*0.85,)</f>
        <v>19146</v>
      </c>
      <c r="X13" s="48">
        <f>ROUND('РБ15%'!X13*0.85,)</f>
        <v>19146</v>
      </c>
      <c r="Y13" s="49">
        <f>ROUND('РБ15%'!Y13*0.85,)</f>
        <v>19146</v>
      </c>
      <c r="Z13" s="49">
        <f>ROUND('РБ15%'!Z13*0.85,)</f>
        <v>19146</v>
      </c>
      <c r="AA13" s="49">
        <f>ROUND('РБ15%'!AA13*0.85,)</f>
        <v>19146</v>
      </c>
      <c r="AB13" s="49">
        <f>ROUND('РБ15%'!AB13*0.85,)</f>
        <v>19146</v>
      </c>
      <c r="AC13" s="49">
        <f>ROUND('РБ15%'!AC13*0.85,)</f>
        <v>19146</v>
      </c>
      <c r="AD13" s="48">
        <f>ROUND('РБ15%'!AD13*0.85,)</f>
        <v>19146</v>
      </c>
      <c r="AE13" s="48">
        <f>ROUND('РБ15%'!AE13*0.85,)</f>
        <v>19146</v>
      </c>
      <c r="AF13" s="48">
        <f>ROUND('РБ15%'!AF13*0.85,)</f>
        <v>19146</v>
      </c>
      <c r="AG13" s="48">
        <f>ROUND('РБ15%'!AG13*0.85,)</f>
        <v>23481</v>
      </c>
      <c r="AH13" s="48">
        <f>ROUND('РБ15%'!AH13*0.85,)</f>
        <v>23481</v>
      </c>
      <c r="AI13" s="48">
        <f>ROUND('РБ15%'!AI13*0.85,)</f>
        <v>23481</v>
      </c>
      <c r="AJ13" s="48">
        <f>ROUND('РБ15%'!AJ13*0.85,)</f>
        <v>23481</v>
      </c>
      <c r="AK13" s="48">
        <f>ROUND('РБ15%'!AK13*0.85,)</f>
        <v>24926</v>
      </c>
      <c r="AL13" s="48">
        <f>ROUND('РБ15%'!AL13*0.85,)</f>
        <v>24926</v>
      </c>
      <c r="AM13" s="48">
        <f>ROUND('РБ15%'!AM13*0.85,)</f>
        <v>24926</v>
      </c>
      <c r="AN13" s="49">
        <f>ROUND('РБ15%'!AN13*0.85,)</f>
        <v>24926</v>
      </c>
      <c r="AO13" s="49">
        <f>ROUND('РБ15%'!AO13*0.85,)</f>
        <v>24926</v>
      </c>
      <c r="AP13" s="49">
        <f>ROUND('РБ15%'!AP13*0.85,)</f>
        <v>24926</v>
      </c>
      <c r="AQ13" s="49">
        <f>ROUND('РБ15%'!AQ13*0.85,)</f>
        <v>24926</v>
      </c>
      <c r="AR13" s="48">
        <f>ROUND('РБ15%'!AR13*0.85,)</f>
        <v>24926</v>
      </c>
      <c r="AS13" s="48">
        <f>ROUND('РБ15%'!AS13*0.85,)</f>
        <v>24926</v>
      </c>
      <c r="AT13" s="48">
        <f>ROUND('РБ15%'!AT13*0.85,)</f>
        <v>20230</v>
      </c>
      <c r="AU13" s="48">
        <f>ROUND('РБ15%'!AU13*0.85,)</f>
        <v>20230</v>
      </c>
      <c r="AV13" s="48">
        <f>ROUND('РБ15%'!AV13*0.85,)</f>
        <v>20230</v>
      </c>
      <c r="AW13" s="49">
        <f>ROUND('РБ15%'!AW13*0.85,)</f>
        <v>21314</v>
      </c>
      <c r="AX13" s="49">
        <f>ROUND('РБ15%'!AX13*0.85,)</f>
        <v>21314</v>
      </c>
      <c r="AY13" s="49">
        <f>ROUND('РБ15%'!AY13*0.85,)</f>
        <v>21314</v>
      </c>
      <c r="AZ13" s="49">
        <f>ROUND('РБ15%'!AZ13*0.85,)</f>
        <v>21314</v>
      </c>
      <c r="BA13" s="49">
        <f>ROUND('РБ15%'!BA13*0.85,)</f>
        <v>21314</v>
      </c>
      <c r="BB13" s="49">
        <f>ROUND('РБ15%'!BB13*0.85,)</f>
        <v>21314</v>
      </c>
      <c r="BC13" s="49">
        <f>ROUND('РБ15%'!BC13*0.85,)</f>
        <v>21314</v>
      </c>
      <c r="BD13" s="49">
        <f>ROUND('РБ15%'!BD13*0.85,)</f>
        <v>21314</v>
      </c>
      <c r="BE13" s="49">
        <f>ROUND('РБ15%'!BE13*0.85,)</f>
        <v>23481</v>
      </c>
      <c r="BF13" s="49">
        <f>ROUND('РБ15%'!BF13*0.85,)</f>
        <v>23481</v>
      </c>
      <c r="BG13" s="48">
        <f>ROUND('РБ15%'!BG13*0.85,)</f>
        <v>20230</v>
      </c>
      <c r="BH13" s="48">
        <f>ROUND('РБ15%'!BH13*0.85,)</f>
        <v>20230</v>
      </c>
      <c r="BI13" s="48">
        <f>ROUND('РБ15%'!BI13*0.85,)</f>
        <v>20230</v>
      </c>
      <c r="BJ13" s="48">
        <f>ROUND('РБ15%'!BJ13*0.85,)</f>
        <v>20230</v>
      </c>
      <c r="BK13" s="48">
        <f>ROUND('РБ15%'!BK13*0.85,)</f>
        <v>22398</v>
      </c>
      <c r="BL13" s="48">
        <f>ROUND('РБ15%'!BL13*0.85,)</f>
        <v>22398</v>
      </c>
      <c r="BM13" s="48">
        <f>ROUND('РБ15%'!BM13*0.85,)</f>
        <v>22398</v>
      </c>
      <c r="BN13" s="48">
        <f>ROUND('РБ15%'!BN13*0.85,)</f>
        <v>22398</v>
      </c>
      <c r="BO13" s="48">
        <f>ROUND('РБ15%'!BO13*0.85,)</f>
        <v>20230</v>
      </c>
      <c r="BP13" s="48">
        <f>ROUND('РБ15%'!BP13*0.85,)</f>
        <v>20230</v>
      </c>
      <c r="BQ13" s="48">
        <f>ROUND('РБ15%'!BQ13*0.85,)</f>
        <v>20230</v>
      </c>
      <c r="BR13" s="48">
        <f>ROUND('РБ15%'!BR13*0.85,)</f>
        <v>20230</v>
      </c>
      <c r="BS13" s="48">
        <f>ROUND('РБ15%'!BS13*0.85,)</f>
        <v>20230</v>
      </c>
      <c r="BT13" s="48">
        <f>ROUND('РБ15%'!BT13*0.85,)</f>
        <v>21314</v>
      </c>
      <c r="BU13" s="48">
        <f>ROUND('РБ15%'!BU13*0.85,)</f>
        <v>21314</v>
      </c>
      <c r="BV13" s="48">
        <f>ROUND('РБ15%'!BV13*0.85,)</f>
        <v>20230</v>
      </c>
      <c r="BW13" s="48">
        <f>ROUND('РБ15%'!BW13*0.85,)</f>
        <v>20230</v>
      </c>
      <c r="BX13" s="48">
        <f>ROUND('РБ15%'!BX13*0.85,)</f>
        <v>20230</v>
      </c>
      <c r="BY13" s="48">
        <f>ROUND('РБ15%'!BY13*0.85,)</f>
        <v>20230</v>
      </c>
      <c r="BZ13" s="48">
        <f>ROUND('РБ15%'!BZ13*0.85,)</f>
        <v>20230</v>
      </c>
      <c r="CA13" s="48">
        <f>ROUND('РБ15%'!CA13*0.85,)</f>
        <v>21314</v>
      </c>
      <c r="CB13" s="48">
        <f>ROUND('РБ15%'!CB13*0.85,)</f>
        <v>21314</v>
      </c>
      <c r="CC13" s="48">
        <f>ROUND('РБ15%'!CC13*0.85,)</f>
        <v>20230</v>
      </c>
      <c r="CD13" s="48">
        <f>ROUND('РБ15%'!CD13*0.85,)</f>
        <v>20230</v>
      </c>
      <c r="CE13" s="48">
        <f>ROUND('РБ15%'!CE13*0.85,)</f>
        <v>20230</v>
      </c>
      <c r="CF13" s="48">
        <f>ROUND('РБ15%'!CF13*0.85,)</f>
        <v>20230</v>
      </c>
      <c r="CG13" s="48">
        <f>ROUND('РБ15%'!CG13*0.85,)</f>
        <v>20230</v>
      </c>
      <c r="CH13" s="48">
        <f>ROUND('РБ15%'!CH13*0.85,)</f>
        <v>21314</v>
      </c>
      <c r="CI13" s="48">
        <f>ROUND('РБ15%'!CI13*0.85,)</f>
        <v>21314</v>
      </c>
      <c r="CJ13" s="48">
        <f>ROUND('РБ15%'!CJ13*0.85,)</f>
        <v>20230</v>
      </c>
      <c r="CK13" s="48">
        <f>ROUND('РБ15%'!CK13*0.85,)</f>
        <v>20230</v>
      </c>
      <c r="CL13" s="48">
        <f>ROUND('РБ15%'!CL13*0.85,)</f>
        <v>20230</v>
      </c>
      <c r="CM13" s="48">
        <f>ROUND('РБ15%'!CM13*0.85,)</f>
        <v>20230</v>
      </c>
      <c r="CN13" s="48">
        <f>ROUND('РБ15%'!CN13*0.85,)</f>
        <v>20230</v>
      </c>
      <c r="CO13" s="48">
        <f>ROUND('РБ15%'!CO13*0.85,)</f>
        <v>21314</v>
      </c>
      <c r="CP13" s="48">
        <f>ROUND('РБ15%'!CP13*0.85,)</f>
        <v>21314</v>
      </c>
      <c r="CQ13" s="48">
        <f>ROUND('РБ15%'!CQ13*0.85,)</f>
        <v>20230</v>
      </c>
      <c r="CR13" s="48">
        <f>ROUND('РБ15%'!CR13*0.85,)</f>
        <v>20230</v>
      </c>
      <c r="CS13" s="48">
        <f>ROUND('РБ15%'!CS13*0.85,)</f>
        <v>20230</v>
      </c>
      <c r="CT13" s="48">
        <f>ROUND('РБ15%'!CT13*0.85,)</f>
        <v>20230</v>
      </c>
      <c r="CU13" s="48">
        <f>ROUND('РБ15%'!CU13*0.85,)</f>
        <v>20230</v>
      </c>
      <c r="CV13" s="48">
        <f>ROUND('РБ15%'!CV13*0.85,)</f>
        <v>20230</v>
      </c>
      <c r="CW13" s="48">
        <f>ROUND('РБ15%'!CW13*0.85,)</f>
        <v>20230</v>
      </c>
      <c r="CX13" s="48">
        <f>ROUND('РБ15%'!CX13*0.85,)</f>
        <v>18063</v>
      </c>
      <c r="CY13" s="48">
        <f>ROUND('РБ15%'!CY13*0.85,)</f>
        <v>18063</v>
      </c>
      <c r="CZ13" s="48">
        <f>ROUND('РБ15%'!CZ13*0.85,)</f>
        <v>18063</v>
      </c>
      <c r="DA13" s="48">
        <f>ROUND('РБ15%'!DA13*0.85,)</f>
        <v>18063</v>
      </c>
      <c r="DB13" s="48">
        <f>ROUND('РБ15%'!DB13*0.85,)</f>
        <v>18063</v>
      </c>
      <c r="DC13" s="48">
        <f>ROUND('РБ15%'!DC13*0.85,)</f>
        <v>19146</v>
      </c>
      <c r="DD13" s="48">
        <f>ROUND('РБ15%'!DD13*0.85,)</f>
        <v>19146</v>
      </c>
      <c r="DE13" s="48">
        <f>ROUND('РБ15%'!DE13*0.85,)</f>
        <v>18063</v>
      </c>
      <c r="DF13" s="48">
        <f>ROUND('РБ15%'!DF13*0.85,)</f>
        <v>18063</v>
      </c>
      <c r="DG13" s="48">
        <f>ROUND('РБ15%'!DG13*0.85,)</f>
        <v>18063</v>
      </c>
      <c r="DH13" s="48">
        <f>ROUND('РБ15%'!DH13*0.85,)</f>
        <v>18063</v>
      </c>
      <c r="DI13" s="48">
        <f>ROUND('РБ15%'!DI13*0.85,)</f>
        <v>18063</v>
      </c>
      <c r="DJ13" s="48">
        <f>ROUND('РБ15%'!DJ13*0.85,)</f>
        <v>19146</v>
      </c>
      <c r="DK13" s="48">
        <f>ROUND('РБ15%'!DK13*0.85,)</f>
        <v>19146</v>
      </c>
      <c r="DL13" s="48">
        <f>ROUND('РБ15%'!DL13*0.85,)</f>
        <v>18063</v>
      </c>
      <c r="DM13" s="48">
        <f>ROUND('РБ15%'!DM13*0.85,)</f>
        <v>18063</v>
      </c>
      <c r="DN13" s="48">
        <f>ROUND('РБ15%'!DN13*0.85,)</f>
        <v>18063</v>
      </c>
      <c r="DO13" s="48">
        <f>ROUND('РБ15%'!DO13*0.85,)</f>
        <v>18063</v>
      </c>
      <c r="DP13" s="48">
        <f>ROUND('РБ15%'!DP13*0.85,)</f>
        <v>18063</v>
      </c>
      <c r="DQ13" s="48">
        <f>ROUND('РБ15%'!DQ13*0.85,)</f>
        <v>19146</v>
      </c>
      <c r="DR13" s="48">
        <f>ROUND('РБ15%'!DR13*0.85,)</f>
        <v>19146</v>
      </c>
      <c r="DS13" s="48">
        <f>ROUND('РБ15%'!DS13*0.85,)</f>
        <v>18063</v>
      </c>
      <c r="DT13" s="48">
        <f>ROUND('РБ15%'!DT13*0.85,)</f>
        <v>18063</v>
      </c>
      <c r="DU13" s="48">
        <f>ROUND('РБ15%'!DU13*0.85,)</f>
        <v>18063</v>
      </c>
      <c r="DV13" s="48">
        <f>ROUND('РБ15%'!DV13*0.85,)</f>
        <v>18063</v>
      </c>
      <c r="DW13" s="48">
        <f>ROUND('РБ15%'!DW13*0.85,)</f>
        <v>18063</v>
      </c>
      <c r="DX13" s="48">
        <f>ROUND('РБ15%'!DX13*0.85,)</f>
        <v>18063</v>
      </c>
      <c r="DY13" s="48">
        <f>ROUND('РБ15%'!DY13*0.85,)</f>
        <v>19146</v>
      </c>
      <c r="DZ13" s="48">
        <f>ROUND('РБ15%'!DZ13*0.85,)</f>
        <v>19146</v>
      </c>
      <c r="EA13" s="49">
        <f>ROUND('РБ15%'!EA13*0.85,)</f>
        <v>19146</v>
      </c>
      <c r="EB13" s="49">
        <f>ROUND('РБ15%'!EB13*0.85,)</f>
        <v>19146</v>
      </c>
      <c r="EC13" s="49">
        <f>ROUND('РБ15%'!EC13*0.85,)</f>
        <v>19146</v>
      </c>
      <c r="ED13" s="49">
        <f>ROUND('РБ15%'!ED13*0.85,)</f>
        <v>19146</v>
      </c>
      <c r="EE13" s="48">
        <f>ROUND('РБ15%'!EE13*0.85,)</f>
        <v>19146</v>
      </c>
      <c r="EF13" s="48">
        <f>ROUND('РБ15%'!EF13*0.85,)</f>
        <v>19146</v>
      </c>
      <c r="EG13" s="48">
        <f>ROUND('РБ15%'!EG13*0.85,)</f>
        <v>19146</v>
      </c>
      <c r="EH13" s="48">
        <f>ROUND('РБ15%'!EH13*0.85,)</f>
        <v>19146</v>
      </c>
      <c r="EI13" s="48">
        <f>ROUND('РБ15%'!EI13*0.85,)</f>
        <v>19146</v>
      </c>
      <c r="EJ13" s="49">
        <f>ROUND('РБ15%'!EJ13*0.85,)</f>
        <v>19146</v>
      </c>
      <c r="EK13" s="49">
        <f>ROUND('РБ15%'!EK13*0.85,)</f>
        <v>19146</v>
      </c>
      <c r="EL13" s="49">
        <f>ROUND('РБ15%'!EL13*0.85,)</f>
        <v>19146</v>
      </c>
      <c r="EM13" s="49">
        <f>ROUND('РБ15%'!EM13*0.85,)</f>
        <v>19146</v>
      </c>
      <c r="EN13" s="48">
        <f>ROUND('РБ15%'!EN13*0.85,)</f>
        <v>19146</v>
      </c>
      <c r="EO13" s="48">
        <f>ROUND('РБ15%'!EO13*0.85,)</f>
        <v>15967</v>
      </c>
      <c r="EP13" s="48">
        <f>ROUND('РБ15%'!EP13*0.85,)</f>
        <v>15967</v>
      </c>
      <c r="EQ13" s="48">
        <f>ROUND('РБ15%'!EQ13*0.85,)</f>
        <v>15967</v>
      </c>
      <c r="ER13" s="48">
        <f>ROUND('РБ15%'!ER13*0.85,)</f>
        <v>15967</v>
      </c>
      <c r="ES13" s="48">
        <f>ROUND('РБ15%'!ES13*0.85,)</f>
        <v>16618</v>
      </c>
      <c r="ET13" s="48">
        <f>ROUND('РБ15%'!ET13*0.85,)</f>
        <v>16618</v>
      </c>
      <c r="EU13" s="48">
        <f>ROUND('РБ15%'!EU13*0.85,)</f>
        <v>15967</v>
      </c>
      <c r="EV13" s="48">
        <f>ROUND('РБ15%'!EV13*0.85,)</f>
        <v>15967</v>
      </c>
      <c r="EW13" s="48">
        <f>ROUND('РБ15%'!EW13*0.85,)</f>
        <v>15967</v>
      </c>
      <c r="EX13" s="48">
        <f>ROUND('РБ15%'!EX13*0.85,)</f>
        <v>15967</v>
      </c>
      <c r="EY13" s="48">
        <f>ROUND('РБ15%'!EY13*0.85,)</f>
        <v>15967</v>
      </c>
      <c r="EZ13" s="48">
        <f>ROUND('РБ15%'!EZ13*0.85,)</f>
        <v>16618</v>
      </c>
      <c r="FA13" s="48">
        <f>ROUND('РБ15%'!FA13*0.85,)</f>
        <v>16618</v>
      </c>
      <c r="FB13" s="48">
        <f>ROUND('РБ15%'!FB13*0.85,)</f>
        <v>15462</v>
      </c>
      <c r="FC13" s="48">
        <f>ROUND('РБ15%'!FC13*0.85,)</f>
        <v>15462</v>
      </c>
      <c r="FD13" s="48">
        <f>ROUND('РБ15%'!FD13*0.85,)</f>
        <v>15462</v>
      </c>
      <c r="FE13" s="48">
        <f>ROUND('РБ15%'!FE13*0.85,)</f>
        <v>15462</v>
      </c>
      <c r="FF13" s="48">
        <f>ROUND('РБ15%'!FF13*0.85,)</f>
        <v>15462</v>
      </c>
      <c r="FG13" s="48">
        <f>ROUND('РБ15%'!FG13*0.85,)</f>
        <v>15967</v>
      </c>
      <c r="FH13" s="48">
        <f>ROUND('РБ15%'!FH13*0.85,)</f>
        <v>15967</v>
      </c>
      <c r="FI13" s="48">
        <f>ROUND('РБ15%'!FI13*0.85,)</f>
        <v>15462</v>
      </c>
      <c r="FJ13" s="48">
        <f>ROUND('РБ15%'!FJ13*0.85,)</f>
        <v>15462</v>
      </c>
      <c r="FK13" s="48">
        <f>ROUND('РБ15%'!FK13*0.85,)</f>
        <v>15462</v>
      </c>
      <c r="FL13" s="48">
        <f>ROUND('РБ15%'!FL13*0.85,)</f>
        <v>15462</v>
      </c>
      <c r="FM13" s="48">
        <f>ROUND('РБ15%'!FM13*0.85,)</f>
        <v>15462</v>
      </c>
      <c r="FN13" s="48">
        <f>ROUND('РБ15%'!FN13*0.85,)</f>
        <v>15967</v>
      </c>
      <c r="FO13" s="48">
        <f>ROUND('РБ15%'!FO13*0.85,)</f>
        <v>15967</v>
      </c>
      <c r="FP13" s="48">
        <f>ROUND('РБ15%'!FP13*0.85,)</f>
        <v>15967</v>
      </c>
      <c r="FQ13" s="48">
        <f>ROUND('РБ15%'!FQ13*0.85,)</f>
        <v>15967</v>
      </c>
      <c r="FR13" s="48">
        <f>ROUND('РБ15%'!FR13*0.85,)</f>
        <v>15967</v>
      </c>
      <c r="FS13" s="48">
        <f>ROUND('РБ15%'!FS13*0.85,)</f>
        <v>15967</v>
      </c>
      <c r="FT13" s="48">
        <f>ROUND('РБ15%'!FT13*0.85,)</f>
        <v>15967</v>
      </c>
      <c r="FU13" s="48">
        <f>ROUND('РБ15%'!FU13*0.85,)</f>
        <v>15967</v>
      </c>
      <c r="FV13" s="48">
        <f>ROUND('РБ15%'!FV13*0.85,)</f>
        <v>15967</v>
      </c>
      <c r="FW13" s="48">
        <f>ROUND('РБ15%'!FW13*0.85,)</f>
        <v>14956</v>
      </c>
      <c r="FX13" s="48">
        <f>ROUND('РБ15%'!FX13*0.85,)</f>
        <v>14956</v>
      </c>
      <c r="FY13" s="48">
        <f>ROUND('РБ15%'!FY13*0.85,)</f>
        <v>14956</v>
      </c>
      <c r="FZ13" s="48">
        <f>ROUND('РБ15%'!FZ13*0.85,)</f>
        <v>14956</v>
      </c>
      <c r="GA13" s="48">
        <f>ROUND('РБ15%'!GA13*0.85,)</f>
        <v>14956</v>
      </c>
      <c r="GB13" s="48">
        <f>ROUND('РБ15%'!GB13*0.85,)</f>
        <v>15462</v>
      </c>
      <c r="GC13" s="48">
        <f>ROUND('РБ15%'!GC13*0.85,)</f>
        <v>15462</v>
      </c>
      <c r="GD13" s="48">
        <f>ROUND('РБ15%'!GD13*0.85,)</f>
        <v>14956</v>
      </c>
      <c r="GE13" s="48">
        <f>ROUND('РБ15%'!GE13*0.85,)</f>
        <v>14956</v>
      </c>
      <c r="GF13" s="48">
        <f>ROUND('РБ15%'!GF13*0.85,)</f>
        <v>14956</v>
      </c>
      <c r="GG13" s="48">
        <f>ROUND('РБ15%'!GG13*0.85,)</f>
        <v>14956</v>
      </c>
      <c r="GH13" s="48">
        <f>ROUND('РБ15%'!GH13*0.85,)</f>
        <v>14956</v>
      </c>
      <c r="GI13" s="48">
        <f>ROUND('РБ15%'!GI13*0.85,)</f>
        <v>15462</v>
      </c>
      <c r="GJ13" s="48">
        <f>ROUND('РБ15%'!GJ13*0.85,)</f>
        <v>15462</v>
      </c>
      <c r="GK13" s="48">
        <f>ROUND('РБ15%'!GK13*0.85,)</f>
        <v>14956</v>
      </c>
      <c r="GL13" s="48">
        <f>ROUND('РБ15%'!GL13*0.85,)</f>
        <v>14956</v>
      </c>
      <c r="GM13" s="48">
        <f>ROUND('РБ15%'!GM13*0.85,)</f>
        <v>14956</v>
      </c>
      <c r="GN13" s="48">
        <f>ROUND('РБ15%'!GN13*0.85,)</f>
        <v>14956</v>
      </c>
      <c r="GO13" s="48">
        <f>ROUND('РБ15%'!GO13*0.85,)</f>
        <v>14956</v>
      </c>
      <c r="GP13" s="48">
        <f>ROUND('РБ15%'!GP13*0.85,)</f>
        <v>15462</v>
      </c>
      <c r="GQ13" s="48">
        <f>ROUND('РБ15%'!GQ13*0.85,)</f>
        <v>15462</v>
      </c>
      <c r="GR13" s="48">
        <f>ROUND('РБ15%'!GR13*0.85,)</f>
        <v>14956</v>
      </c>
      <c r="GS13" s="48">
        <f>ROUND('РБ15%'!GS13*0.85,)</f>
        <v>14956</v>
      </c>
      <c r="GT13" s="48">
        <f>ROUND('РБ15%'!GT13*0.85,)</f>
        <v>14956</v>
      </c>
      <c r="GU13" s="48">
        <f>ROUND('РБ15%'!GU13*0.85,)</f>
        <v>14956</v>
      </c>
      <c r="GV13" s="48">
        <f>ROUND('РБ15%'!GV13*0.85,)</f>
        <v>14956</v>
      </c>
      <c r="GW13" s="48">
        <f>ROUND('РБ15%'!GW13*0.85,)</f>
        <v>15462</v>
      </c>
      <c r="GX13" s="48">
        <f>ROUND('РБ15%'!GX13*0.85,)</f>
        <v>15462</v>
      </c>
      <c r="GY13" s="48">
        <f>ROUND('РБ15%'!GY13*0.85,)</f>
        <v>14956</v>
      </c>
      <c r="GZ13" s="48">
        <f>ROUND('РБ15%'!GZ13*0.85,)</f>
        <v>14956</v>
      </c>
      <c r="HA13" s="48">
        <f>ROUND('РБ15%'!HA13*0.85,)</f>
        <v>14956</v>
      </c>
      <c r="HB13" s="48">
        <f>ROUND('РБ15%'!HB13*0.85,)</f>
        <v>14956</v>
      </c>
      <c r="HC13" s="48">
        <f>ROUND('РБ15%'!HC13*0.85,)</f>
        <v>14956</v>
      </c>
      <c r="HD13" s="48">
        <f>ROUND('РБ15%'!HD13*0.85,)</f>
        <v>16618</v>
      </c>
      <c r="HE13" s="48">
        <f>ROUND('РБ15%'!HE13*0.85,)</f>
        <v>16618</v>
      </c>
      <c r="HF13" s="48">
        <f>ROUND('РБ15%'!HF13*0.85,)</f>
        <v>15967</v>
      </c>
      <c r="HG13" s="48">
        <f>ROUND('РБ15%'!HG13*0.85,)</f>
        <v>15967</v>
      </c>
      <c r="HH13" s="48">
        <f>ROUND('РБ15%'!HH13*0.85,)</f>
        <v>15967</v>
      </c>
      <c r="HI13" s="48">
        <f>ROUND('РБ15%'!HI13*0.85,)</f>
        <v>15967</v>
      </c>
      <c r="HJ13" s="48">
        <f>ROUND('РБ15%'!HJ13*0.85,)</f>
        <v>15967</v>
      </c>
      <c r="HK13" s="48">
        <f>ROUND('РБ15%'!HK13*0.85,)</f>
        <v>18785</v>
      </c>
      <c r="HL13" s="48">
        <f>ROUND('РБ15%'!HL13*0.85,)</f>
        <v>18785</v>
      </c>
      <c r="HM13" s="48">
        <f>ROUND('РБ15%'!HM13*0.85,)</f>
        <v>18785</v>
      </c>
      <c r="HN13" s="48">
        <f>ROUND('РБ15%'!HN13*0.85,)</f>
        <v>18785</v>
      </c>
      <c r="HO13" s="48">
        <f>ROUND('РБ15%'!HO13*0.85,)</f>
        <v>18785</v>
      </c>
      <c r="HP13" s="48">
        <f>ROUND('РБ15%'!HP13*0.85,)</f>
        <v>18785</v>
      </c>
      <c r="HQ13" s="48">
        <f>ROUND('РБ15%'!HQ13*0.85,)</f>
        <v>18785</v>
      </c>
      <c r="HR13" s="48">
        <f>ROUND('РБ15%'!HR13*0.85,)</f>
        <v>19508</v>
      </c>
      <c r="HS13" s="48">
        <f>ROUND('РБ15%'!HS13*0.85,)</f>
        <v>19508</v>
      </c>
      <c r="HT13" s="48">
        <f>ROUND('РБ15%'!HT13*0.85,)</f>
        <v>19508</v>
      </c>
      <c r="HU13" s="48">
        <f>ROUND('РБ15%'!HU13*0.85,)</f>
        <v>19508</v>
      </c>
    </row>
    <row r="14" spans="1:229" s="7" customFormat="1" x14ac:dyDescent="0.2">
      <c r="A14" s="6" t="s">
        <v>55</v>
      </c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9"/>
      <c r="Z14" s="49"/>
      <c r="AA14" s="49"/>
      <c r="AB14" s="49"/>
      <c r="AC14" s="49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9"/>
      <c r="AO14" s="49"/>
      <c r="AP14" s="49"/>
      <c r="AQ14" s="49"/>
      <c r="AR14" s="48"/>
      <c r="AS14" s="48"/>
      <c r="AT14" s="48"/>
      <c r="AU14" s="48"/>
      <c r="AV14" s="48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8"/>
      <c r="BH14" s="48"/>
      <c r="BI14" s="48"/>
      <c r="BJ14" s="48"/>
      <c r="BK14" s="48"/>
      <c r="BL14" s="48"/>
      <c r="BM14" s="48"/>
      <c r="BN14" s="48"/>
      <c r="BO14" s="48"/>
      <c r="BP14" s="48"/>
      <c r="BQ14" s="48"/>
      <c r="BR14" s="48"/>
      <c r="BS14" s="48"/>
      <c r="BT14" s="48"/>
      <c r="BU14" s="48"/>
      <c r="BV14" s="48"/>
      <c r="BW14" s="48"/>
      <c r="BX14" s="48"/>
      <c r="BY14" s="48"/>
      <c r="BZ14" s="48"/>
      <c r="CA14" s="48"/>
      <c r="CB14" s="48"/>
      <c r="CC14" s="48"/>
      <c r="CD14" s="48"/>
      <c r="CE14" s="48"/>
      <c r="CF14" s="48"/>
      <c r="CG14" s="48"/>
      <c r="CH14" s="48"/>
      <c r="CI14" s="48"/>
      <c r="CJ14" s="48"/>
      <c r="CK14" s="48"/>
      <c r="CL14" s="48"/>
      <c r="CM14" s="48"/>
      <c r="CN14" s="48"/>
      <c r="CO14" s="48"/>
      <c r="CP14" s="48"/>
      <c r="CQ14" s="48"/>
      <c r="CR14" s="48"/>
      <c r="CS14" s="48"/>
      <c r="CT14" s="48"/>
      <c r="CU14" s="48"/>
      <c r="CV14" s="48"/>
      <c r="CW14" s="48"/>
      <c r="CX14" s="48"/>
      <c r="CY14" s="48"/>
      <c r="CZ14" s="48"/>
      <c r="DA14" s="48"/>
      <c r="DB14" s="48"/>
      <c r="DC14" s="48"/>
      <c r="DD14" s="48"/>
      <c r="DE14" s="48"/>
      <c r="DF14" s="48"/>
      <c r="DG14" s="48"/>
      <c r="DH14" s="48"/>
      <c r="DI14" s="48"/>
      <c r="DJ14" s="48"/>
      <c r="DK14" s="48"/>
      <c r="DL14" s="48"/>
      <c r="DM14" s="48"/>
      <c r="DN14" s="48"/>
      <c r="DO14" s="48"/>
      <c r="DP14" s="48"/>
      <c r="DQ14" s="48"/>
      <c r="DR14" s="48"/>
      <c r="DS14" s="48"/>
      <c r="DT14" s="48"/>
      <c r="DU14" s="48"/>
      <c r="DV14" s="48"/>
      <c r="DW14" s="48"/>
      <c r="DX14" s="48"/>
      <c r="DY14" s="48"/>
      <c r="DZ14" s="48"/>
      <c r="EA14" s="49"/>
      <c r="EB14" s="49"/>
      <c r="EC14" s="49"/>
      <c r="ED14" s="49"/>
      <c r="EE14" s="48"/>
      <c r="EF14" s="48"/>
      <c r="EG14" s="48"/>
      <c r="EH14" s="48"/>
      <c r="EI14" s="48"/>
      <c r="EJ14" s="49"/>
      <c r="EK14" s="49"/>
      <c r="EL14" s="49"/>
      <c r="EM14" s="49"/>
      <c r="EN14" s="48"/>
      <c r="EO14" s="48"/>
      <c r="EP14" s="48"/>
      <c r="EQ14" s="48"/>
      <c r="ER14" s="48"/>
      <c r="ES14" s="48"/>
      <c r="ET14" s="48"/>
      <c r="EU14" s="48"/>
      <c r="EV14" s="48"/>
      <c r="EW14" s="48"/>
      <c r="EX14" s="48"/>
      <c r="EY14" s="48"/>
      <c r="EZ14" s="48"/>
      <c r="FA14" s="48"/>
      <c r="FB14" s="48"/>
      <c r="FC14" s="48"/>
      <c r="FD14" s="48"/>
      <c r="FE14" s="48"/>
      <c r="FF14" s="48"/>
      <c r="FG14" s="48"/>
      <c r="FH14" s="48"/>
      <c r="FI14" s="48"/>
      <c r="FJ14" s="48"/>
      <c r="FK14" s="48"/>
      <c r="FL14" s="48"/>
      <c r="FM14" s="48"/>
      <c r="FN14" s="48"/>
      <c r="FO14" s="48"/>
      <c r="FP14" s="48"/>
      <c r="FQ14" s="48"/>
      <c r="FR14" s="48"/>
      <c r="FS14" s="48"/>
      <c r="FT14" s="48"/>
      <c r="FU14" s="48"/>
      <c r="FV14" s="48"/>
      <c r="FW14" s="48"/>
      <c r="FX14" s="48"/>
      <c r="FY14" s="48"/>
      <c r="FZ14" s="48"/>
      <c r="GA14" s="48"/>
      <c r="GB14" s="48"/>
      <c r="GC14" s="48"/>
      <c r="GD14" s="48"/>
      <c r="GE14" s="48"/>
      <c r="GF14" s="48"/>
      <c r="GG14" s="48"/>
      <c r="GH14" s="48"/>
      <c r="GI14" s="48"/>
      <c r="GJ14" s="48"/>
      <c r="GK14" s="48"/>
      <c r="GL14" s="48"/>
      <c r="GM14" s="48"/>
      <c r="GN14" s="48"/>
      <c r="GO14" s="48"/>
      <c r="GP14" s="48"/>
      <c r="GQ14" s="48"/>
      <c r="GR14" s="48"/>
      <c r="GS14" s="48"/>
      <c r="GT14" s="48"/>
      <c r="GU14" s="48"/>
      <c r="GV14" s="48"/>
      <c r="GW14" s="48"/>
      <c r="GX14" s="48"/>
      <c r="GY14" s="48"/>
      <c r="GZ14" s="48"/>
      <c r="HA14" s="48"/>
      <c r="HB14" s="48"/>
      <c r="HC14" s="48"/>
      <c r="HD14" s="48"/>
      <c r="HE14" s="48"/>
      <c r="HF14" s="48"/>
      <c r="HG14" s="48"/>
      <c r="HH14" s="48"/>
      <c r="HI14" s="48"/>
      <c r="HJ14" s="48"/>
      <c r="HK14" s="48"/>
      <c r="HL14" s="48"/>
      <c r="HM14" s="48"/>
      <c r="HN14" s="48"/>
      <c r="HO14" s="48"/>
      <c r="HP14" s="48"/>
      <c r="HQ14" s="48"/>
      <c r="HR14" s="48"/>
      <c r="HS14" s="48"/>
      <c r="HT14" s="48"/>
      <c r="HU14" s="48"/>
    </row>
    <row r="15" spans="1:229" s="7" customFormat="1" x14ac:dyDescent="0.2">
      <c r="A15" s="8">
        <v>1</v>
      </c>
      <c r="B15" s="48">
        <f>ROUND('РБ15%'!B15*0.85,)</f>
        <v>14811</v>
      </c>
      <c r="C15" s="48">
        <f>ROUND('РБ15%'!C15*0.85,)</f>
        <v>15534</v>
      </c>
      <c r="D15" s="48">
        <f>ROUND('РБ15%'!D15*0.85,)</f>
        <v>14450</v>
      </c>
      <c r="E15" s="48">
        <f>ROUND('РБ15%'!E15*0.85,)</f>
        <v>14450</v>
      </c>
      <c r="F15" s="48">
        <f>ROUND('РБ15%'!F15*0.85,)</f>
        <v>14450</v>
      </c>
      <c r="G15" s="48">
        <f>ROUND('РБ15%'!G15*0.85,)</f>
        <v>14450</v>
      </c>
      <c r="H15" s="48">
        <f>ROUND('РБ15%'!H15*0.85,)</f>
        <v>15534</v>
      </c>
      <c r="I15" s="48">
        <f>ROUND('РБ15%'!I15*0.85,)</f>
        <v>17340</v>
      </c>
      <c r="J15" s="48">
        <f>ROUND('РБ15%'!J15*0.85,)</f>
        <v>17340</v>
      </c>
      <c r="K15" s="48">
        <f>ROUND('РБ15%'!K15*0.85,)</f>
        <v>14811</v>
      </c>
      <c r="L15" s="48">
        <f>ROUND('РБ15%'!L15*0.85,)</f>
        <v>14811</v>
      </c>
      <c r="M15" s="48">
        <f>ROUND('РБ15%'!M15*0.85,)</f>
        <v>14811</v>
      </c>
      <c r="N15" s="48">
        <f>ROUND('РБ15%'!N15*0.85,)</f>
        <v>14811</v>
      </c>
      <c r="O15" s="48">
        <f>ROUND('РБ15%'!O15*0.85,)</f>
        <v>14811</v>
      </c>
      <c r="P15" s="48">
        <f>ROUND('РБ15%'!P15*0.85,)</f>
        <v>16256</v>
      </c>
      <c r="Q15" s="48">
        <f>ROUND('РБ15%'!Q15*0.85,)</f>
        <v>16256</v>
      </c>
      <c r="R15" s="48">
        <f>ROUND('РБ15%'!R15*0.85,)</f>
        <v>15534</v>
      </c>
      <c r="S15" s="48">
        <f>ROUND('РБ15%'!S15*0.85,)</f>
        <v>15534</v>
      </c>
      <c r="T15" s="48">
        <f>ROUND('РБ15%'!T15*0.85,)</f>
        <v>15534</v>
      </c>
      <c r="U15" s="48">
        <f>ROUND('РБ15%'!U15*0.85,)</f>
        <v>15534</v>
      </c>
      <c r="V15" s="48">
        <f>ROUND('РБ15%'!V15*0.85,)</f>
        <v>15534</v>
      </c>
      <c r="W15" s="48">
        <f>ROUND('РБ15%'!W15*0.85,)</f>
        <v>18424</v>
      </c>
      <c r="X15" s="48">
        <f>ROUND('РБ15%'!X15*0.85,)</f>
        <v>18424</v>
      </c>
      <c r="Y15" s="49">
        <f>ROUND('РБ15%'!Y15*0.85,)</f>
        <v>18424</v>
      </c>
      <c r="Z15" s="49">
        <f>ROUND('РБ15%'!Z15*0.85,)</f>
        <v>18424</v>
      </c>
      <c r="AA15" s="49">
        <f>ROUND('РБ15%'!AA15*0.85,)</f>
        <v>18424</v>
      </c>
      <c r="AB15" s="49">
        <f>ROUND('РБ15%'!AB15*0.85,)</f>
        <v>18424</v>
      </c>
      <c r="AC15" s="49">
        <f>ROUND('РБ15%'!AC15*0.85,)</f>
        <v>18424</v>
      </c>
      <c r="AD15" s="48">
        <f>ROUND('РБ15%'!AD15*0.85,)</f>
        <v>18424</v>
      </c>
      <c r="AE15" s="48">
        <f>ROUND('РБ15%'!AE15*0.85,)</f>
        <v>18424</v>
      </c>
      <c r="AF15" s="48">
        <f>ROUND('РБ15%'!AF15*0.85,)</f>
        <v>18424</v>
      </c>
      <c r="AG15" s="48">
        <f>ROUND('РБ15%'!AG15*0.85,)</f>
        <v>22759</v>
      </c>
      <c r="AH15" s="48">
        <f>ROUND('РБ15%'!AH15*0.85,)</f>
        <v>22759</v>
      </c>
      <c r="AI15" s="48">
        <f>ROUND('РБ15%'!AI15*0.85,)</f>
        <v>22759</v>
      </c>
      <c r="AJ15" s="48">
        <f>ROUND('РБ15%'!AJ15*0.85,)</f>
        <v>22759</v>
      </c>
      <c r="AK15" s="48">
        <f>ROUND('РБ15%'!AK15*0.85,)</f>
        <v>24204</v>
      </c>
      <c r="AL15" s="48">
        <f>ROUND('РБ15%'!AL15*0.85,)</f>
        <v>24204</v>
      </c>
      <c r="AM15" s="48">
        <f>ROUND('РБ15%'!AM15*0.85,)</f>
        <v>24204</v>
      </c>
      <c r="AN15" s="49">
        <f>ROUND('РБ15%'!AN15*0.85,)</f>
        <v>24204</v>
      </c>
      <c r="AO15" s="49">
        <f>ROUND('РБ15%'!AO15*0.85,)</f>
        <v>24204</v>
      </c>
      <c r="AP15" s="49">
        <f>ROUND('РБ15%'!AP15*0.85,)</f>
        <v>24204</v>
      </c>
      <c r="AQ15" s="49">
        <f>ROUND('РБ15%'!AQ15*0.85,)</f>
        <v>24204</v>
      </c>
      <c r="AR15" s="48">
        <f>ROUND('РБ15%'!AR15*0.85,)</f>
        <v>24204</v>
      </c>
      <c r="AS15" s="48">
        <f>ROUND('РБ15%'!AS15*0.85,)</f>
        <v>24204</v>
      </c>
      <c r="AT15" s="48">
        <f>ROUND('РБ15%'!AT15*0.85,)</f>
        <v>19508</v>
      </c>
      <c r="AU15" s="48">
        <f>ROUND('РБ15%'!AU15*0.85,)</f>
        <v>19508</v>
      </c>
      <c r="AV15" s="48">
        <f>ROUND('РБ15%'!AV15*0.85,)</f>
        <v>19508</v>
      </c>
      <c r="AW15" s="49">
        <f>ROUND('РБ15%'!AW15*0.85,)</f>
        <v>20591</v>
      </c>
      <c r="AX15" s="49">
        <f>ROUND('РБ15%'!AX15*0.85,)</f>
        <v>20591</v>
      </c>
      <c r="AY15" s="49">
        <f>ROUND('РБ15%'!AY15*0.85,)</f>
        <v>20591</v>
      </c>
      <c r="AZ15" s="49">
        <f>ROUND('РБ15%'!AZ15*0.85,)</f>
        <v>20591</v>
      </c>
      <c r="BA15" s="49">
        <f>ROUND('РБ15%'!BA15*0.85,)</f>
        <v>20591</v>
      </c>
      <c r="BB15" s="49">
        <f>ROUND('РБ15%'!BB15*0.85,)</f>
        <v>20591</v>
      </c>
      <c r="BC15" s="49">
        <f>ROUND('РБ15%'!BC15*0.85,)</f>
        <v>20591</v>
      </c>
      <c r="BD15" s="49">
        <f>ROUND('РБ15%'!BD15*0.85,)</f>
        <v>20591</v>
      </c>
      <c r="BE15" s="49">
        <f>ROUND('РБ15%'!BE15*0.85,)</f>
        <v>22759</v>
      </c>
      <c r="BF15" s="49">
        <f>ROUND('РБ15%'!BF15*0.85,)</f>
        <v>22759</v>
      </c>
      <c r="BG15" s="48">
        <f>ROUND('РБ15%'!BG15*0.85,)</f>
        <v>19508</v>
      </c>
      <c r="BH15" s="48">
        <f>ROUND('РБ15%'!BH15*0.85,)</f>
        <v>19508</v>
      </c>
      <c r="BI15" s="48">
        <f>ROUND('РБ15%'!BI15*0.85,)</f>
        <v>19508</v>
      </c>
      <c r="BJ15" s="48">
        <f>ROUND('РБ15%'!BJ15*0.85,)</f>
        <v>19508</v>
      </c>
      <c r="BK15" s="48">
        <f>ROUND('РБ15%'!BK15*0.85,)</f>
        <v>21675</v>
      </c>
      <c r="BL15" s="48">
        <f>ROUND('РБ15%'!BL15*0.85,)</f>
        <v>21675</v>
      </c>
      <c r="BM15" s="48">
        <f>ROUND('РБ15%'!BM15*0.85,)</f>
        <v>21675</v>
      </c>
      <c r="BN15" s="48">
        <f>ROUND('РБ15%'!BN15*0.85,)</f>
        <v>21675</v>
      </c>
      <c r="BO15" s="48">
        <f>ROUND('РБ15%'!BO15*0.85,)</f>
        <v>19508</v>
      </c>
      <c r="BP15" s="48">
        <f>ROUND('РБ15%'!BP15*0.85,)</f>
        <v>19508</v>
      </c>
      <c r="BQ15" s="48">
        <f>ROUND('РБ15%'!BQ15*0.85,)</f>
        <v>19508</v>
      </c>
      <c r="BR15" s="48">
        <f>ROUND('РБ15%'!BR15*0.85,)</f>
        <v>19508</v>
      </c>
      <c r="BS15" s="48">
        <f>ROUND('РБ15%'!BS15*0.85,)</f>
        <v>19508</v>
      </c>
      <c r="BT15" s="48">
        <f>ROUND('РБ15%'!BT15*0.85,)</f>
        <v>20591</v>
      </c>
      <c r="BU15" s="48">
        <f>ROUND('РБ15%'!BU15*0.85,)</f>
        <v>20591</v>
      </c>
      <c r="BV15" s="48">
        <f>ROUND('РБ15%'!BV15*0.85,)</f>
        <v>19508</v>
      </c>
      <c r="BW15" s="48">
        <f>ROUND('РБ15%'!BW15*0.85,)</f>
        <v>19508</v>
      </c>
      <c r="BX15" s="48">
        <f>ROUND('РБ15%'!BX15*0.85,)</f>
        <v>19508</v>
      </c>
      <c r="BY15" s="48">
        <f>ROUND('РБ15%'!BY15*0.85,)</f>
        <v>19508</v>
      </c>
      <c r="BZ15" s="48">
        <f>ROUND('РБ15%'!BZ15*0.85,)</f>
        <v>19508</v>
      </c>
      <c r="CA15" s="48">
        <f>ROUND('РБ15%'!CA15*0.85,)</f>
        <v>20591</v>
      </c>
      <c r="CB15" s="48">
        <f>ROUND('РБ15%'!CB15*0.85,)</f>
        <v>20591</v>
      </c>
      <c r="CC15" s="48">
        <f>ROUND('РБ15%'!CC15*0.85,)</f>
        <v>19508</v>
      </c>
      <c r="CD15" s="48">
        <f>ROUND('РБ15%'!CD15*0.85,)</f>
        <v>19508</v>
      </c>
      <c r="CE15" s="48">
        <f>ROUND('РБ15%'!CE15*0.85,)</f>
        <v>19508</v>
      </c>
      <c r="CF15" s="48">
        <f>ROUND('РБ15%'!CF15*0.85,)</f>
        <v>19508</v>
      </c>
      <c r="CG15" s="48">
        <f>ROUND('РБ15%'!CG15*0.85,)</f>
        <v>19508</v>
      </c>
      <c r="CH15" s="48">
        <f>ROUND('РБ15%'!CH15*0.85,)</f>
        <v>20591</v>
      </c>
      <c r="CI15" s="48">
        <f>ROUND('РБ15%'!CI15*0.85,)</f>
        <v>20591</v>
      </c>
      <c r="CJ15" s="48">
        <f>ROUND('РБ15%'!CJ15*0.85,)</f>
        <v>19508</v>
      </c>
      <c r="CK15" s="48">
        <f>ROUND('РБ15%'!CK15*0.85,)</f>
        <v>19508</v>
      </c>
      <c r="CL15" s="48">
        <f>ROUND('РБ15%'!CL15*0.85,)</f>
        <v>19508</v>
      </c>
      <c r="CM15" s="48">
        <f>ROUND('РБ15%'!CM15*0.85,)</f>
        <v>19508</v>
      </c>
      <c r="CN15" s="48">
        <f>ROUND('РБ15%'!CN15*0.85,)</f>
        <v>19508</v>
      </c>
      <c r="CO15" s="48">
        <f>ROUND('РБ15%'!CO15*0.85,)</f>
        <v>20591</v>
      </c>
      <c r="CP15" s="48">
        <f>ROUND('РБ15%'!CP15*0.85,)</f>
        <v>20591</v>
      </c>
      <c r="CQ15" s="48">
        <f>ROUND('РБ15%'!CQ15*0.85,)</f>
        <v>19508</v>
      </c>
      <c r="CR15" s="48">
        <f>ROUND('РБ15%'!CR15*0.85,)</f>
        <v>19508</v>
      </c>
      <c r="CS15" s="48">
        <f>ROUND('РБ15%'!CS15*0.85,)</f>
        <v>19508</v>
      </c>
      <c r="CT15" s="48">
        <f>ROUND('РБ15%'!CT15*0.85,)</f>
        <v>19508</v>
      </c>
      <c r="CU15" s="48">
        <f>ROUND('РБ15%'!CU15*0.85,)</f>
        <v>19508</v>
      </c>
      <c r="CV15" s="48">
        <f>ROUND('РБ15%'!CV15*0.85,)</f>
        <v>19508</v>
      </c>
      <c r="CW15" s="48">
        <f>ROUND('РБ15%'!CW15*0.85,)</f>
        <v>19508</v>
      </c>
      <c r="CX15" s="48">
        <f>ROUND('РБ15%'!CX15*0.85,)</f>
        <v>17340</v>
      </c>
      <c r="CY15" s="48">
        <f>ROUND('РБ15%'!CY15*0.85,)</f>
        <v>17340</v>
      </c>
      <c r="CZ15" s="48">
        <f>ROUND('РБ15%'!CZ15*0.85,)</f>
        <v>17340</v>
      </c>
      <c r="DA15" s="48">
        <f>ROUND('РБ15%'!DA15*0.85,)</f>
        <v>17340</v>
      </c>
      <c r="DB15" s="48">
        <f>ROUND('РБ15%'!DB15*0.85,)</f>
        <v>17340</v>
      </c>
      <c r="DC15" s="48">
        <f>ROUND('РБ15%'!DC15*0.85,)</f>
        <v>18424</v>
      </c>
      <c r="DD15" s="48">
        <f>ROUND('РБ15%'!DD15*0.85,)</f>
        <v>18424</v>
      </c>
      <c r="DE15" s="48">
        <f>ROUND('РБ15%'!DE15*0.85,)</f>
        <v>17340</v>
      </c>
      <c r="DF15" s="48">
        <f>ROUND('РБ15%'!DF15*0.85,)</f>
        <v>17340</v>
      </c>
      <c r="DG15" s="48">
        <f>ROUND('РБ15%'!DG15*0.85,)</f>
        <v>17340</v>
      </c>
      <c r="DH15" s="48">
        <f>ROUND('РБ15%'!DH15*0.85,)</f>
        <v>17340</v>
      </c>
      <c r="DI15" s="48">
        <f>ROUND('РБ15%'!DI15*0.85,)</f>
        <v>17340</v>
      </c>
      <c r="DJ15" s="48">
        <f>ROUND('РБ15%'!DJ15*0.85,)</f>
        <v>18424</v>
      </c>
      <c r="DK15" s="48">
        <f>ROUND('РБ15%'!DK15*0.85,)</f>
        <v>18424</v>
      </c>
      <c r="DL15" s="48">
        <f>ROUND('РБ15%'!DL15*0.85,)</f>
        <v>17340</v>
      </c>
      <c r="DM15" s="48">
        <f>ROUND('РБ15%'!DM15*0.85,)</f>
        <v>17340</v>
      </c>
      <c r="DN15" s="48">
        <f>ROUND('РБ15%'!DN15*0.85,)</f>
        <v>17340</v>
      </c>
      <c r="DO15" s="48">
        <f>ROUND('РБ15%'!DO15*0.85,)</f>
        <v>17340</v>
      </c>
      <c r="DP15" s="48">
        <f>ROUND('РБ15%'!DP15*0.85,)</f>
        <v>17340</v>
      </c>
      <c r="DQ15" s="48">
        <f>ROUND('РБ15%'!DQ15*0.85,)</f>
        <v>18424</v>
      </c>
      <c r="DR15" s="48">
        <f>ROUND('РБ15%'!DR15*0.85,)</f>
        <v>18424</v>
      </c>
      <c r="DS15" s="48">
        <f>ROUND('РБ15%'!DS15*0.85,)</f>
        <v>17340</v>
      </c>
      <c r="DT15" s="48">
        <f>ROUND('РБ15%'!DT15*0.85,)</f>
        <v>17340</v>
      </c>
      <c r="DU15" s="48">
        <f>ROUND('РБ15%'!DU15*0.85,)</f>
        <v>17340</v>
      </c>
      <c r="DV15" s="48">
        <f>ROUND('РБ15%'!DV15*0.85,)</f>
        <v>17340</v>
      </c>
      <c r="DW15" s="48">
        <f>ROUND('РБ15%'!DW15*0.85,)</f>
        <v>17340</v>
      </c>
      <c r="DX15" s="48">
        <f>ROUND('РБ15%'!DX15*0.85,)</f>
        <v>17340</v>
      </c>
      <c r="DY15" s="48">
        <f>ROUND('РБ15%'!DY15*0.85,)</f>
        <v>18424</v>
      </c>
      <c r="DZ15" s="48">
        <f>ROUND('РБ15%'!DZ15*0.85,)</f>
        <v>18424</v>
      </c>
      <c r="EA15" s="49">
        <f>ROUND('РБ15%'!EA15*0.85,)</f>
        <v>18424</v>
      </c>
      <c r="EB15" s="49">
        <f>ROUND('РБ15%'!EB15*0.85,)</f>
        <v>18424</v>
      </c>
      <c r="EC15" s="49">
        <f>ROUND('РБ15%'!EC15*0.85,)</f>
        <v>18424</v>
      </c>
      <c r="ED15" s="49">
        <f>ROUND('РБ15%'!ED15*0.85,)</f>
        <v>18424</v>
      </c>
      <c r="EE15" s="48">
        <f>ROUND('РБ15%'!EE15*0.85,)</f>
        <v>18424</v>
      </c>
      <c r="EF15" s="48">
        <f>ROUND('РБ15%'!EF15*0.85,)</f>
        <v>18424</v>
      </c>
      <c r="EG15" s="48">
        <f>ROUND('РБ15%'!EG15*0.85,)</f>
        <v>18424</v>
      </c>
      <c r="EH15" s="48">
        <f>ROUND('РБ15%'!EH15*0.85,)</f>
        <v>18424</v>
      </c>
      <c r="EI15" s="48">
        <f>ROUND('РБ15%'!EI15*0.85,)</f>
        <v>18424</v>
      </c>
      <c r="EJ15" s="49">
        <f>ROUND('РБ15%'!EJ15*0.85,)</f>
        <v>18424</v>
      </c>
      <c r="EK15" s="49">
        <f>ROUND('РБ15%'!EK15*0.85,)</f>
        <v>18424</v>
      </c>
      <c r="EL15" s="49">
        <f>ROUND('РБ15%'!EL15*0.85,)</f>
        <v>18424</v>
      </c>
      <c r="EM15" s="49">
        <f>ROUND('РБ15%'!EM15*0.85,)</f>
        <v>18424</v>
      </c>
      <c r="EN15" s="48">
        <f>ROUND('РБ15%'!EN15*0.85,)</f>
        <v>18424</v>
      </c>
      <c r="EO15" s="48">
        <f>ROUND('РБ15%'!EO15*0.85,)</f>
        <v>15245</v>
      </c>
      <c r="EP15" s="48">
        <f>ROUND('РБ15%'!EP15*0.85,)</f>
        <v>15245</v>
      </c>
      <c r="EQ15" s="48">
        <f>ROUND('РБ15%'!EQ15*0.85,)</f>
        <v>15245</v>
      </c>
      <c r="ER15" s="48">
        <f>ROUND('РБ15%'!ER15*0.85,)</f>
        <v>15245</v>
      </c>
      <c r="ES15" s="48">
        <f>ROUND('РБ15%'!ES15*0.85,)</f>
        <v>15895</v>
      </c>
      <c r="ET15" s="48">
        <f>ROUND('РБ15%'!ET15*0.85,)</f>
        <v>15895</v>
      </c>
      <c r="EU15" s="48">
        <f>ROUND('РБ15%'!EU15*0.85,)</f>
        <v>15245</v>
      </c>
      <c r="EV15" s="48">
        <f>ROUND('РБ15%'!EV15*0.85,)</f>
        <v>15245</v>
      </c>
      <c r="EW15" s="48">
        <f>ROUND('РБ15%'!EW15*0.85,)</f>
        <v>15245</v>
      </c>
      <c r="EX15" s="48">
        <f>ROUND('РБ15%'!EX15*0.85,)</f>
        <v>15245</v>
      </c>
      <c r="EY15" s="48">
        <f>ROUND('РБ15%'!EY15*0.85,)</f>
        <v>15245</v>
      </c>
      <c r="EZ15" s="48">
        <f>ROUND('РБ15%'!EZ15*0.85,)</f>
        <v>15895</v>
      </c>
      <c r="FA15" s="48">
        <f>ROUND('РБ15%'!FA15*0.85,)</f>
        <v>15895</v>
      </c>
      <c r="FB15" s="48">
        <f>ROUND('РБ15%'!FB15*0.85,)</f>
        <v>14739</v>
      </c>
      <c r="FC15" s="48">
        <f>ROUND('РБ15%'!FC15*0.85,)</f>
        <v>14739</v>
      </c>
      <c r="FD15" s="48">
        <f>ROUND('РБ15%'!FD15*0.85,)</f>
        <v>14739</v>
      </c>
      <c r="FE15" s="48">
        <f>ROUND('РБ15%'!FE15*0.85,)</f>
        <v>14739</v>
      </c>
      <c r="FF15" s="48">
        <f>ROUND('РБ15%'!FF15*0.85,)</f>
        <v>14739</v>
      </c>
      <c r="FG15" s="48">
        <f>ROUND('РБ15%'!FG15*0.85,)</f>
        <v>15245</v>
      </c>
      <c r="FH15" s="48">
        <f>ROUND('РБ15%'!FH15*0.85,)</f>
        <v>15245</v>
      </c>
      <c r="FI15" s="48">
        <f>ROUND('РБ15%'!FI15*0.85,)</f>
        <v>14739</v>
      </c>
      <c r="FJ15" s="48">
        <f>ROUND('РБ15%'!FJ15*0.85,)</f>
        <v>14739</v>
      </c>
      <c r="FK15" s="48">
        <f>ROUND('РБ15%'!FK15*0.85,)</f>
        <v>14739</v>
      </c>
      <c r="FL15" s="48">
        <f>ROUND('РБ15%'!FL15*0.85,)</f>
        <v>14739</v>
      </c>
      <c r="FM15" s="48">
        <f>ROUND('РБ15%'!FM15*0.85,)</f>
        <v>14739</v>
      </c>
      <c r="FN15" s="48">
        <f>ROUND('РБ15%'!FN15*0.85,)</f>
        <v>15245</v>
      </c>
      <c r="FO15" s="48">
        <f>ROUND('РБ15%'!FO15*0.85,)</f>
        <v>15245</v>
      </c>
      <c r="FP15" s="48">
        <f>ROUND('РБ15%'!FP15*0.85,)</f>
        <v>15245</v>
      </c>
      <c r="FQ15" s="48">
        <f>ROUND('РБ15%'!FQ15*0.85,)</f>
        <v>15245</v>
      </c>
      <c r="FR15" s="48">
        <f>ROUND('РБ15%'!FR15*0.85,)</f>
        <v>15245</v>
      </c>
      <c r="FS15" s="48">
        <f>ROUND('РБ15%'!FS15*0.85,)</f>
        <v>15245</v>
      </c>
      <c r="FT15" s="48">
        <f>ROUND('РБ15%'!FT15*0.85,)</f>
        <v>15245</v>
      </c>
      <c r="FU15" s="48">
        <f>ROUND('РБ15%'!FU15*0.85,)</f>
        <v>15245</v>
      </c>
      <c r="FV15" s="48">
        <f>ROUND('РБ15%'!FV15*0.85,)</f>
        <v>15245</v>
      </c>
      <c r="FW15" s="48">
        <f>ROUND('РБ15%'!FW15*0.85,)</f>
        <v>14233</v>
      </c>
      <c r="FX15" s="48">
        <f>ROUND('РБ15%'!FX15*0.85,)</f>
        <v>14233</v>
      </c>
      <c r="FY15" s="48">
        <f>ROUND('РБ15%'!FY15*0.85,)</f>
        <v>14233</v>
      </c>
      <c r="FZ15" s="48">
        <f>ROUND('РБ15%'!FZ15*0.85,)</f>
        <v>14233</v>
      </c>
      <c r="GA15" s="48">
        <f>ROUND('РБ15%'!GA15*0.85,)</f>
        <v>14233</v>
      </c>
      <c r="GB15" s="48">
        <f>ROUND('РБ15%'!GB15*0.85,)</f>
        <v>14739</v>
      </c>
      <c r="GC15" s="48">
        <f>ROUND('РБ15%'!GC15*0.85,)</f>
        <v>14739</v>
      </c>
      <c r="GD15" s="48">
        <f>ROUND('РБ15%'!GD15*0.85,)</f>
        <v>14233</v>
      </c>
      <c r="GE15" s="48">
        <f>ROUND('РБ15%'!GE15*0.85,)</f>
        <v>14233</v>
      </c>
      <c r="GF15" s="48">
        <f>ROUND('РБ15%'!GF15*0.85,)</f>
        <v>14233</v>
      </c>
      <c r="GG15" s="48">
        <f>ROUND('РБ15%'!GG15*0.85,)</f>
        <v>14233</v>
      </c>
      <c r="GH15" s="48">
        <f>ROUND('РБ15%'!GH15*0.85,)</f>
        <v>14233</v>
      </c>
      <c r="GI15" s="48">
        <f>ROUND('РБ15%'!GI15*0.85,)</f>
        <v>14739</v>
      </c>
      <c r="GJ15" s="48">
        <f>ROUND('РБ15%'!GJ15*0.85,)</f>
        <v>14739</v>
      </c>
      <c r="GK15" s="48">
        <f>ROUND('РБ15%'!GK15*0.85,)</f>
        <v>14233</v>
      </c>
      <c r="GL15" s="48">
        <f>ROUND('РБ15%'!GL15*0.85,)</f>
        <v>14233</v>
      </c>
      <c r="GM15" s="48">
        <f>ROUND('РБ15%'!GM15*0.85,)</f>
        <v>14233</v>
      </c>
      <c r="GN15" s="48">
        <f>ROUND('РБ15%'!GN15*0.85,)</f>
        <v>14233</v>
      </c>
      <c r="GO15" s="48">
        <f>ROUND('РБ15%'!GO15*0.85,)</f>
        <v>14233</v>
      </c>
      <c r="GP15" s="48">
        <f>ROUND('РБ15%'!GP15*0.85,)</f>
        <v>14739</v>
      </c>
      <c r="GQ15" s="48">
        <f>ROUND('РБ15%'!GQ15*0.85,)</f>
        <v>14739</v>
      </c>
      <c r="GR15" s="48">
        <f>ROUND('РБ15%'!GR15*0.85,)</f>
        <v>14233</v>
      </c>
      <c r="GS15" s="48">
        <f>ROUND('РБ15%'!GS15*0.85,)</f>
        <v>14233</v>
      </c>
      <c r="GT15" s="48">
        <f>ROUND('РБ15%'!GT15*0.85,)</f>
        <v>14233</v>
      </c>
      <c r="GU15" s="48">
        <f>ROUND('РБ15%'!GU15*0.85,)</f>
        <v>14233</v>
      </c>
      <c r="GV15" s="48">
        <f>ROUND('РБ15%'!GV15*0.85,)</f>
        <v>14233</v>
      </c>
      <c r="GW15" s="48">
        <f>ROUND('РБ15%'!GW15*0.85,)</f>
        <v>14739</v>
      </c>
      <c r="GX15" s="48">
        <f>ROUND('РБ15%'!GX15*0.85,)</f>
        <v>14739</v>
      </c>
      <c r="GY15" s="48">
        <f>ROUND('РБ15%'!GY15*0.85,)</f>
        <v>14233</v>
      </c>
      <c r="GZ15" s="48">
        <f>ROUND('РБ15%'!GZ15*0.85,)</f>
        <v>14233</v>
      </c>
      <c r="HA15" s="48">
        <f>ROUND('РБ15%'!HA15*0.85,)</f>
        <v>14233</v>
      </c>
      <c r="HB15" s="48">
        <f>ROUND('РБ15%'!HB15*0.85,)</f>
        <v>14233</v>
      </c>
      <c r="HC15" s="48">
        <f>ROUND('РБ15%'!HC15*0.85,)</f>
        <v>14233</v>
      </c>
      <c r="HD15" s="48">
        <f>ROUND('РБ15%'!HD15*0.85,)</f>
        <v>15895</v>
      </c>
      <c r="HE15" s="48">
        <f>ROUND('РБ15%'!HE15*0.85,)</f>
        <v>15895</v>
      </c>
      <c r="HF15" s="48">
        <f>ROUND('РБ15%'!HF15*0.85,)</f>
        <v>15245</v>
      </c>
      <c r="HG15" s="48">
        <f>ROUND('РБ15%'!HG15*0.85,)</f>
        <v>15245</v>
      </c>
      <c r="HH15" s="48">
        <f>ROUND('РБ15%'!HH15*0.85,)</f>
        <v>15245</v>
      </c>
      <c r="HI15" s="48">
        <f>ROUND('РБ15%'!HI15*0.85,)</f>
        <v>15245</v>
      </c>
      <c r="HJ15" s="48">
        <f>ROUND('РБ15%'!HJ15*0.85,)</f>
        <v>15245</v>
      </c>
      <c r="HK15" s="48">
        <f>ROUND('РБ15%'!HK15*0.85,)</f>
        <v>18063</v>
      </c>
      <c r="HL15" s="48">
        <f>ROUND('РБ15%'!HL15*0.85,)</f>
        <v>18063</v>
      </c>
      <c r="HM15" s="48">
        <f>ROUND('РБ15%'!HM15*0.85,)</f>
        <v>18063</v>
      </c>
      <c r="HN15" s="48">
        <f>ROUND('РБ15%'!HN15*0.85,)</f>
        <v>18063</v>
      </c>
      <c r="HO15" s="48">
        <f>ROUND('РБ15%'!HO15*0.85,)</f>
        <v>18063</v>
      </c>
      <c r="HP15" s="48">
        <f>ROUND('РБ15%'!HP15*0.85,)</f>
        <v>18063</v>
      </c>
      <c r="HQ15" s="48">
        <f>ROUND('РБ15%'!HQ15*0.85,)</f>
        <v>18063</v>
      </c>
      <c r="HR15" s="48">
        <f>ROUND('РБ15%'!HR15*0.85,)</f>
        <v>18785</v>
      </c>
      <c r="HS15" s="48">
        <f>ROUND('РБ15%'!HS15*0.85,)</f>
        <v>18785</v>
      </c>
      <c r="HT15" s="48">
        <f>ROUND('РБ15%'!HT15*0.85,)</f>
        <v>18785</v>
      </c>
      <c r="HU15" s="48">
        <f>ROUND('РБ15%'!HU15*0.85,)</f>
        <v>18785</v>
      </c>
    </row>
    <row r="16" spans="1:229" s="7" customFormat="1" x14ac:dyDescent="0.2">
      <c r="A16" s="8">
        <v>2</v>
      </c>
      <c r="B16" s="48">
        <f>ROUND('РБ15%'!B16*0.85,)</f>
        <v>16979</v>
      </c>
      <c r="C16" s="48">
        <f>ROUND('РБ15%'!C16*0.85,)</f>
        <v>17701</v>
      </c>
      <c r="D16" s="48">
        <f>ROUND('РБ15%'!D16*0.85,)</f>
        <v>16618</v>
      </c>
      <c r="E16" s="48">
        <f>ROUND('РБ15%'!E16*0.85,)</f>
        <v>16618</v>
      </c>
      <c r="F16" s="48">
        <f>ROUND('РБ15%'!F16*0.85,)</f>
        <v>16618</v>
      </c>
      <c r="G16" s="48">
        <f>ROUND('РБ15%'!G16*0.85,)</f>
        <v>16618</v>
      </c>
      <c r="H16" s="48">
        <f>ROUND('РБ15%'!H16*0.85,)</f>
        <v>17701</v>
      </c>
      <c r="I16" s="48">
        <f>ROUND('РБ15%'!I16*0.85,)</f>
        <v>19508</v>
      </c>
      <c r="J16" s="48">
        <f>ROUND('РБ15%'!J16*0.85,)</f>
        <v>19508</v>
      </c>
      <c r="K16" s="48">
        <f>ROUND('РБ15%'!K16*0.85,)</f>
        <v>16979</v>
      </c>
      <c r="L16" s="48">
        <f>ROUND('РБ15%'!L16*0.85,)</f>
        <v>16979</v>
      </c>
      <c r="M16" s="48">
        <f>ROUND('РБ15%'!M16*0.85,)</f>
        <v>16979</v>
      </c>
      <c r="N16" s="48">
        <f>ROUND('РБ15%'!N16*0.85,)</f>
        <v>16979</v>
      </c>
      <c r="O16" s="48">
        <f>ROUND('РБ15%'!O16*0.85,)</f>
        <v>16979</v>
      </c>
      <c r="P16" s="48">
        <f>ROUND('РБ15%'!P16*0.85,)</f>
        <v>18424</v>
      </c>
      <c r="Q16" s="48">
        <f>ROUND('РБ15%'!Q16*0.85,)</f>
        <v>18424</v>
      </c>
      <c r="R16" s="48">
        <f>ROUND('РБ15%'!R16*0.85,)</f>
        <v>17701</v>
      </c>
      <c r="S16" s="48">
        <f>ROUND('РБ15%'!S16*0.85,)</f>
        <v>17701</v>
      </c>
      <c r="T16" s="48">
        <f>ROUND('РБ15%'!T16*0.85,)</f>
        <v>17701</v>
      </c>
      <c r="U16" s="48">
        <f>ROUND('РБ15%'!U16*0.85,)</f>
        <v>17701</v>
      </c>
      <c r="V16" s="48">
        <f>ROUND('РБ15%'!V16*0.85,)</f>
        <v>17701</v>
      </c>
      <c r="W16" s="48">
        <f>ROUND('РБ15%'!W16*0.85,)</f>
        <v>20591</v>
      </c>
      <c r="X16" s="48">
        <f>ROUND('РБ15%'!X16*0.85,)</f>
        <v>20591</v>
      </c>
      <c r="Y16" s="49">
        <f>ROUND('РБ15%'!Y16*0.85,)</f>
        <v>20591</v>
      </c>
      <c r="Z16" s="49">
        <f>ROUND('РБ15%'!Z16*0.85,)</f>
        <v>20591</v>
      </c>
      <c r="AA16" s="49">
        <f>ROUND('РБ15%'!AA16*0.85,)</f>
        <v>20591</v>
      </c>
      <c r="AB16" s="49">
        <f>ROUND('РБ15%'!AB16*0.85,)</f>
        <v>20591</v>
      </c>
      <c r="AC16" s="49">
        <f>ROUND('РБ15%'!AC16*0.85,)</f>
        <v>20591</v>
      </c>
      <c r="AD16" s="48">
        <f>ROUND('РБ15%'!AD16*0.85,)</f>
        <v>20591</v>
      </c>
      <c r="AE16" s="48">
        <f>ROUND('РБ15%'!AE16*0.85,)</f>
        <v>20591</v>
      </c>
      <c r="AF16" s="48">
        <f>ROUND('РБ15%'!AF16*0.85,)</f>
        <v>20591</v>
      </c>
      <c r="AG16" s="48">
        <f>ROUND('РБ15%'!AG16*0.85,)</f>
        <v>24926</v>
      </c>
      <c r="AH16" s="48">
        <f>ROUND('РБ15%'!AH16*0.85,)</f>
        <v>24926</v>
      </c>
      <c r="AI16" s="48">
        <f>ROUND('РБ15%'!AI16*0.85,)</f>
        <v>24926</v>
      </c>
      <c r="AJ16" s="48">
        <f>ROUND('РБ15%'!AJ16*0.85,)</f>
        <v>24926</v>
      </c>
      <c r="AK16" s="48">
        <f>ROUND('РБ15%'!AK16*0.85,)</f>
        <v>26371</v>
      </c>
      <c r="AL16" s="48">
        <f>ROUND('РБ15%'!AL16*0.85,)</f>
        <v>26371</v>
      </c>
      <c r="AM16" s="48">
        <f>ROUND('РБ15%'!AM16*0.85,)</f>
        <v>26371</v>
      </c>
      <c r="AN16" s="49">
        <f>ROUND('РБ15%'!AN16*0.85,)</f>
        <v>26371</v>
      </c>
      <c r="AO16" s="49">
        <f>ROUND('РБ15%'!AO16*0.85,)</f>
        <v>26371</v>
      </c>
      <c r="AP16" s="49">
        <f>ROUND('РБ15%'!AP16*0.85,)</f>
        <v>26371</v>
      </c>
      <c r="AQ16" s="49">
        <f>ROUND('РБ15%'!AQ16*0.85,)</f>
        <v>26371</v>
      </c>
      <c r="AR16" s="48">
        <f>ROUND('РБ15%'!AR16*0.85,)</f>
        <v>26371</v>
      </c>
      <c r="AS16" s="48">
        <f>ROUND('РБ15%'!AS16*0.85,)</f>
        <v>26371</v>
      </c>
      <c r="AT16" s="48">
        <f>ROUND('РБ15%'!AT16*0.85,)</f>
        <v>21675</v>
      </c>
      <c r="AU16" s="48">
        <f>ROUND('РБ15%'!AU16*0.85,)</f>
        <v>21675</v>
      </c>
      <c r="AV16" s="48">
        <f>ROUND('РБ15%'!AV16*0.85,)</f>
        <v>21675</v>
      </c>
      <c r="AW16" s="49">
        <f>ROUND('РБ15%'!AW16*0.85,)</f>
        <v>22759</v>
      </c>
      <c r="AX16" s="49">
        <f>ROUND('РБ15%'!AX16*0.85,)</f>
        <v>22759</v>
      </c>
      <c r="AY16" s="49">
        <f>ROUND('РБ15%'!AY16*0.85,)</f>
        <v>22759</v>
      </c>
      <c r="AZ16" s="49">
        <f>ROUND('РБ15%'!AZ16*0.85,)</f>
        <v>22759</v>
      </c>
      <c r="BA16" s="49">
        <f>ROUND('РБ15%'!BA16*0.85,)</f>
        <v>22759</v>
      </c>
      <c r="BB16" s="49">
        <f>ROUND('РБ15%'!BB16*0.85,)</f>
        <v>22759</v>
      </c>
      <c r="BC16" s="49">
        <f>ROUND('РБ15%'!BC16*0.85,)</f>
        <v>22759</v>
      </c>
      <c r="BD16" s="49">
        <f>ROUND('РБ15%'!BD16*0.85,)</f>
        <v>22759</v>
      </c>
      <c r="BE16" s="49">
        <f>ROUND('РБ15%'!BE16*0.85,)</f>
        <v>24926</v>
      </c>
      <c r="BF16" s="49">
        <f>ROUND('РБ15%'!BF16*0.85,)</f>
        <v>24926</v>
      </c>
      <c r="BG16" s="48">
        <f>ROUND('РБ15%'!BG16*0.85,)</f>
        <v>21675</v>
      </c>
      <c r="BH16" s="48">
        <f>ROUND('РБ15%'!BH16*0.85,)</f>
        <v>21675</v>
      </c>
      <c r="BI16" s="48">
        <f>ROUND('РБ15%'!BI16*0.85,)</f>
        <v>21675</v>
      </c>
      <c r="BJ16" s="48">
        <f>ROUND('РБ15%'!BJ16*0.85,)</f>
        <v>21675</v>
      </c>
      <c r="BK16" s="48">
        <f>ROUND('РБ15%'!BK16*0.85,)</f>
        <v>23843</v>
      </c>
      <c r="BL16" s="48">
        <f>ROUND('РБ15%'!BL16*0.85,)</f>
        <v>23843</v>
      </c>
      <c r="BM16" s="48">
        <f>ROUND('РБ15%'!BM16*0.85,)</f>
        <v>23843</v>
      </c>
      <c r="BN16" s="48">
        <f>ROUND('РБ15%'!BN16*0.85,)</f>
        <v>23843</v>
      </c>
      <c r="BO16" s="48">
        <f>ROUND('РБ15%'!BO16*0.85,)</f>
        <v>21675</v>
      </c>
      <c r="BP16" s="48">
        <f>ROUND('РБ15%'!BP16*0.85,)</f>
        <v>21675</v>
      </c>
      <c r="BQ16" s="48">
        <f>ROUND('РБ15%'!BQ16*0.85,)</f>
        <v>21675</v>
      </c>
      <c r="BR16" s="48">
        <f>ROUND('РБ15%'!BR16*0.85,)</f>
        <v>21675</v>
      </c>
      <c r="BS16" s="48">
        <f>ROUND('РБ15%'!BS16*0.85,)</f>
        <v>21675</v>
      </c>
      <c r="BT16" s="48">
        <f>ROUND('РБ15%'!BT16*0.85,)</f>
        <v>22759</v>
      </c>
      <c r="BU16" s="48">
        <f>ROUND('РБ15%'!BU16*0.85,)</f>
        <v>22759</v>
      </c>
      <c r="BV16" s="48">
        <f>ROUND('РБ15%'!BV16*0.85,)</f>
        <v>21675</v>
      </c>
      <c r="BW16" s="48">
        <f>ROUND('РБ15%'!BW16*0.85,)</f>
        <v>21675</v>
      </c>
      <c r="BX16" s="48">
        <f>ROUND('РБ15%'!BX16*0.85,)</f>
        <v>21675</v>
      </c>
      <c r="BY16" s="48">
        <f>ROUND('РБ15%'!BY16*0.85,)</f>
        <v>21675</v>
      </c>
      <c r="BZ16" s="48">
        <f>ROUND('РБ15%'!BZ16*0.85,)</f>
        <v>21675</v>
      </c>
      <c r="CA16" s="48">
        <f>ROUND('РБ15%'!CA16*0.85,)</f>
        <v>22759</v>
      </c>
      <c r="CB16" s="48">
        <f>ROUND('РБ15%'!CB16*0.85,)</f>
        <v>22759</v>
      </c>
      <c r="CC16" s="48">
        <f>ROUND('РБ15%'!CC16*0.85,)</f>
        <v>21675</v>
      </c>
      <c r="CD16" s="48">
        <f>ROUND('РБ15%'!CD16*0.85,)</f>
        <v>21675</v>
      </c>
      <c r="CE16" s="48">
        <f>ROUND('РБ15%'!CE16*0.85,)</f>
        <v>21675</v>
      </c>
      <c r="CF16" s="48">
        <f>ROUND('РБ15%'!CF16*0.85,)</f>
        <v>21675</v>
      </c>
      <c r="CG16" s="48">
        <f>ROUND('РБ15%'!CG16*0.85,)</f>
        <v>21675</v>
      </c>
      <c r="CH16" s="48">
        <f>ROUND('РБ15%'!CH16*0.85,)</f>
        <v>22759</v>
      </c>
      <c r="CI16" s="48">
        <f>ROUND('РБ15%'!CI16*0.85,)</f>
        <v>22759</v>
      </c>
      <c r="CJ16" s="48">
        <f>ROUND('РБ15%'!CJ16*0.85,)</f>
        <v>21675</v>
      </c>
      <c r="CK16" s="48">
        <f>ROUND('РБ15%'!CK16*0.85,)</f>
        <v>21675</v>
      </c>
      <c r="CL16" s="48">
        <f>ROUND('РБ15%'!CL16*0.85,)</f>
        <v>21675</v>
      </c>
      <c r="CM16" s="48">
        <f>ROUND('РБ15%'!CM16*0.85,)</f>
        <v>21675</v>
      </c>
      <c r="CN16" s="48">
        <f>ROUND('РБ15%'!CN16*0.85,)</f>
        <v>21675</v>
      </c>
      <c r="CO16" s="48">
        <f>ROUND('РБ15%'!CO16*0.85,)</f>
        <v>22759</v>
      </c>
      <c r="CP16" s="48">
        <f>ROUND('РБ15%'!CP16*0.85,)</f>
        <v>22759</v>
      </c>
      <c r="CQ16" s="48">
        <f>ROUND('РБ15%'!CQ16*0.85,)</f>
        <v>21675</v>
      </c>
      <c r="CR16" s="48">
        <f>ROUND('РБ15%'!CR16*0.85,)</f>
        <v>21675</v>
      </c>
      <c r="CS16" s="48">
        <f>ROUND('РБ15%'!CS16*0.85,)</f>
        <v>21675</v>
      </c>
      <c r="CT16" s="48">
        <f>ROUND('РБ15%'!CT16*0.85,)</f>
        <v>21675</v>
      </c>
      <c r="CU16" s="48">
        <f>ROUND('РБ15%'!CU16*0.85,)</f>
        <v>21675</v>
      </c>
      <c r="CV16" s="48">
        <f>ROUND('РБ15%'!CV16*0.85,)</f>
        <v>21675</v>
      </c>
      <c r="CW16" s="48">
        <f>ROUND('РБ15%'!CW16*0.85,)</f>
        <v>21675</v>
      </c>
      <c r="CX16" s="48">
        <f>ROUND('РБ15%'!CX16*0.85,)</f>
        <v>19508</v>
      </c>
      <c r="CY16" s="48">
        <f>ROUND('РБ15%'!CY16*0.85,)</f>
        <v>19508</v>
      </c>
      <c r="CZ16" s="48">
        <f>ROUND('РБ15%'!CZ16*0.85,)</f>
        <v>19508</v>
      </c>
      <c r="DA16" s="48">
        <f>ROUND('РБ15%'!DA16*0.85,)</f>
        <v>19508</v>
      </c>
      <c r="DB16" s="48">
        <f>ROUND('РБ15%'!DB16*0.85,)</f>
        <v>19508</v>
      </c>
      <c r="DC16" s="48">
        <f>ROUND('РБ15%'!DC16*0.85,)</f>
        <v>20591</v>
      </c>
      <c r="DD16" s="48">
        <f>ROUND('РБ15%'!DD16*0.85,)</f>
        <v>20591</v>
      </c>
      <c r="DE16" s="48">
        <f>ROUND('РБ15%'!DE16*0.85,)</f>
        <v>19508</v>
      </c>
      <c r="DF16" s="48">
        <f>ROUND('РБ15%'!DF16*0.85,)</f>
        <v>19508</v>
      </c>
      <c r="DG16" s="48">
        <f>ROUND('РБ15%'!DG16*0.85,)</f>
        <v>19508</v>
      </c>
      <c r="DH16" s="48">
        <f>ROUND('РБ15%'!DH16*0.85,)</f>
        <v>19508</v>
      </c>
      <c r="DI16" s="48">
        <f>ROUND('РБ15%'!DI16*0.85,)</f>
        <v>19508</v>
      </c>
      <c r="DJ16" s="48">
        <f>ROUND('РБ15%'!DJ16*0.85,)</f>
        <v>20591</v>
      </c>
      <c r="DK16" s="48">
        <f>ROUND('РБ15%'!DK16*0.85,)</f>
        <v>20591</v>
      </c>
      <c r="DL16" s="48">
        <f>ROUND('РБ15%'!DL16*0.85,)</f>
        <v>19508</v>
      </c>
      <c r="DM16" s="48">
        <f>ROUND('РБ15%'!DM16*0.85,)</f>
        <v>19508</v>
      </c>
      <c r="DN16" s="48">
        <f>ROUND('РБ15%'!DN16*0.85,)</f>
        <v>19508</v>
      </c>
      <c r="DO16" s="48">
        <f>ROUND('РБ15%'!DO16*0.85,)</f>
        <v>19508</v>
      </c>
      <c r="DP16" s="48">
        <f>ROUND('РБ15%'!DP16*0.85,)</f>
        <v>19508</v>
      </c>
      <c r="DQ16" s="48">
        <f>ROUND('РБ15%'!DQ16*0.85,)</f>
        <v>20591</v>
      </c>
      <c r="DR16" s="48">
        <f>ROUND('РБ15%'!DR16*0.85,)</f>
        <v>20591</v>
      </c>
      <c r="DS16" s="48">
        <f>ROUND('РБ15%'!DS16*0.85,)</f>
        <v>19508</v>
      </c>
      <c r="DT16" s="48">
        <f>ROUND('РБ15%'!DT16*0.85,)</f>
        <v>19508</v>
      </c>
      <c r="DU16" s="48">
        <f>ROUND('РБ15%'!DU16*0.85,)</f>
        <v>19508</v>
      </c>
      <c r="DV16" s="48">
        <f>ROUND('РБ15%'!DV16*0.85,)</f>
        <v>19508</v>
      </c>
      <c r="DW16" s="48">
        <f>ROUND('РБ15%'!DW16*0.85,)</f>
        <v>19508</v>
      </c>
      <c r="DX16" s="48">
        <f>ROUND('РБ15%'!DX16*0.85,)</f>
        <v>19508</v>
      </c>
      <c r="DY16" s="48">
        <f>ROUND('РБ15%'!DY16*0.85,)</f>
        <v>20591</v>
      </c>
      <c r="DZ16" s="48">
        <f>ROUND('РБ15%'!DZ16*0.85,)</f>
        <v>20591</v>
      </c>
      <c r="EA16" s="49">
        <f>ROUND('РБ15%'!EA16*0.85,)</f>
        <v>20591</v>
      </c>
      <c r="EB16" s="49">
        <f>ROUND('РБ15%'!EB16*0.85,)</f>
        <v>20591</v>
      </c>
      <c r="EC16" s="49">
        <f>ROUND('РБ15%'!EC16*0.85,)</f>
        <v>20591</v>
      </c>
      <c r="ED16" s="49">
        <f>ROUND('РБ15%'!ED16*0.85,)</f>
        <v>20591</v>
      </c>
      <c r="EE16" s="48">
        <f>ROUND('РБ15%'!EE16*0.85,)</f>
        <v>20591</v>
      </c>
      <c r="EF16" s="48">
        <f>ROUND('РБ15%'!EF16*0.85,)</f>
        <v>20591</v>
      </c>
      <c r="EG16" s="48">
        <f>ROUND('РБ15%'!EG16*0.85,)</f>
        <v>20591</v>
      </c>
      <c r="EH16" s="48">
        <f>ROUND('РБ15%'!EH16*0.85,)</f>
        <v>20591</v>
      </c>
      <c r="EI16" s="48">
        <f>ROUND('РБ15%'!EI16*0.85,)</f>
        <v>20591</v>
      </c>
      <c r="EJ16" s="49">
        <f>ROUND('РБ15%'!EJ16*0.85,)</f>
        <v>20591</v>
      </c>
      <c r="EK16" s="49">
        <f>ROUND('РБ15%'!EK16*0.85,)</f>
        <v>20591</v>
      </c>
      <c r="EL16" s="49">
        <f>ROUND('РБ15%'!EL16*0.85,)</f>
        <v>20591</v>
      </c>
      <c r="EM16" s="49">
        <f>ROUND('РБ15%'!EM16*0.85,)</f>
        <v>20591</v>
      </c>
      <c r="EN16" s="48">
        <f>ROUND('РБ15%'!EN16*0.85,)</f>
        <v>20591</v>
      </c>
      <c r="EO16" s="48">
        <f>ROUND('РБ15%'!EO16*0.85,)</f>
        <v>17412</v>
      </c>
      <c r="EP16" s="48">
        <f>ROUND('РБ15%'!EP16*0.85,)</f>
        <v>17412</v>
      </c>
      <c r="EQ16" s="48">
        <f>ROUND('РБ15%'!EQ16*0.85,)</f>
        <v>17412</v>
      </c>
      <c r="ER16" s="48">
        <f>ROUND('РБ15%'!ER16*0.85,)</f>
        <v>17412</v>
      </c>
      <c r="ES16" s="48">
        <f>ROUND('РБ15%'!ES16*0.85,)</f>
        <v>18063</v>
      </c>
      <c r="ET16" s="48">
        <f>ROUND('РБ15%'!ET16*0.85,)</f>
        <v>18063</v>
      </c>
      <c r="EU16" s="48">
        <f>ROUND('РБ15%'!EU16*0.85,)</f>
        <v>17412</v>
      </c>
      <c r="EV16" s="48">
        <f>ROUND('РБ15%'!EV16*0.85,)</f>
        <v>17412</v>
      </c>
      <c r="EW16" s="48">
        <f>ROUND('РБ15%'!EW16*0.85,)</f>
        <v>17412</v>
      </c>
      <c r="EX16" s="48">
        <f>ROUND('РБ15%'!EX16*0.85,)</f>
        <v>17412</v>
      </c>
      <c r="EY16" s="48">
        <f>ROUND('РБ15%'!EY16*0.85,)</f>
        <v>17412</v>
      </c>
      <c r="EZ16" s="48">
        <f>ROUND('РБ15%'!EZ16*0.85,)</f>
        <v>18063</v>
      </c>
      <c r="FA16" s="48">
        <f>ROUND('РБ15%'!FA16*0.85,)</f>
        <v>18063</v>
      </c>
      <c r="FB16" s="48">
        <f>ROUND('РБ15%'!FB16*0.85,)</f>
        <v>16907</v>
      </c>
      <c r="FC16" s="48">
        <f>ROUND('РБ15%'!FC16*0.85,)</f>
        <v>16907</v>
      </c>
      <c r="FD16" s="48">
        <f>ROUND('РБ15%'!FD16*0.85,)</f>
        <v>16907</v>
      </c>
      <c r="FE16" s="48">
        <f>ROUND('РБ15%'!FE16*0.85,)</f>
        <v>16907</v>
      </c>
      <c r="FF16" s="48">
        <f>ROUND('РБ15%'!FF16*0.85,)</f>
        <v>16907</v>
      </c>
      <c r="FG16" s="48">
        <f>ROUND('РБ15%'!FG16*0.85,)</f>
        <v>17412</v>
      </c>
      <c r="FH16" s="48">
        <f>ROUND('РБ15%'!FH16*0.85,)</f>
        <v>17412</v>
      </c>
      <c r="FI16" s="48">
        <f>ROUND('РБ15%'!FI16*0.85,)</f>
        <v>16907</v>
      </c>
      <c r="FJ16" s="48">
        <f>ROUND('РБ15%'!FJ16*0.85,)</f>
        <v>16907</v>
      </c>
      <c r="FK16" s="48">
        <f>ROUND('РБ15%'!FK16*0.85,)</f>
        <v>16907</v>
      </c>
      <c r="FL16" s="48">
        <f>ROUND('РБ15%'!FL16*0.85,)</f>
        <v>16907</v>
      </c>
      <c r="FM16" s="48">
        <f>ROUND('РБ15%'!FM16*0.85,)</f>
        <v>16907</v>
      </c>
      <c r="FN16" s="48">
        <f>ROUND('РБ15%'!FN16*0.85,)</f>
        <v>17412</v>
      </c>
      <c r="FO16" s="48">
        <f>ROUND('РБ15%'!FO16*0.85,)</f>
        <v>17412</v>
      </c>
      <c r="FP16" s="48">
        <f>ROUND('РБ15%'!FP16*0.85,)</f>
        <v>17412</v>
      </c>
      <c r="FQ16" s="48">
        <f>ROUND('РБ15%'!FQ16*0.85,)</f>
        <v>17412</v>
      </c>
      <c r="FR16" s="48">
        <f>ROUND('РБ15%'!FR16*0.85,)</f>
        <v>17412</v>
      </c>
      <c r="FS16" s="48">
        <f>ROUND('РБ15%'!FS16*0.85,)</f>
        <v>17412</v>
      </c>
      <c r="FT16" s="48">
        <f>ROUND('РБ15%'!FT16*0.85,)</f>
        <v>17412</v>
      </c>
      <c r="FU16" s="48">
        <f>ROUND('РБ15%'!FU16*0.85,)</f>
        <v>17412</v>
      </c>
      <c r="FV16" s="48">
        <f>ROUND('РБ15%'!FV16*0.85,)</f>
        <v>17412</v>
      </c>
      <c r="FW16" s="48">
        <f>ROUND('РБ15%'!FW16*0.85,)</f>
        <v>16401</v>
      </c>
      <c r="FX16" s="48">
        <f>ROUND('РБ15%'!FX16*0.85,)</f>
        <v>16401</v>
      </c>
      <c r="FY16" s="48">
        <f>ROUND('РБ15%'!FY16*0.85,)</f>
        <v>16401</v>
      </c>
      <c r="FZ16" s="48">
        <f>ROUND('РБ15%'!FZ16*0.85,)</f>
        <v>16401</v>
      </c>
      <c r="GA16" s="48">
        <f>ROUND('РБ15%'!GA16*0.85,)</f>
        <v>16401</v>
      </c>
      <c r="GB16" s="48">
        <f>ROUND('РБ15%'!GB16*0.85,)</f>
        <v>16907</v>
      </c>
      <c r="GC16" s="48">
        <f>ROUND('РБ15%'!GC16*0.85,)</f>
        <v>16907</v>
      </c>
      <c r="GD16" s="48">
        <f>ROUND('РБ15%'!GD16*0.85,)</f>
        <v>16401</v>
      </c>
      <c r="GE16" s="48">
        <f>ROUND('РБ15%'!GE16*0.85,)</f>
        <v>16401</v>
      </c>
      <c r="GF16" s="48">
        <f>ROUND('РБ15%'!GF16*0.85,)</f>
        <v>16401</v>
      </c>
      <c r="GG16" s="48">
        <f>ROUND('РБ15%'!GG16*0.85,)</f>
        <v>16401</v>
      </c>
      <c r="GH16" s="48">
        <f>ROUND('РБ15%'!GH16*0.85,)</f>
        <v>16401</v>
      </c>
      <c r="GI16" s="48">
        <f>ROUND('РБ15%'!GI16*0.85,)</f>
        <v>16907</v>
      </c>
      <c r="GJ16" s="48">
        <f>ROUND('РБ15%'!GJ16*0.85,)</f>
        <v>16907</v>
      </c>
      <c r="GK16" s="48">
        <f>ROUND('РБ15%'!GK16*0.85,)</f>
        <v>16401</v>
      </c>
      <c r="GL16" s="48">
        <f>ROUND('РБ15%'!GL16*0.85,)</f>
        <v>16401</v>
      </c>
      <c r="GM16" s="48">
        <f>ROUND('РБ15%'!GM16*0.85,)</f>
        <v>16401</v>
      </c>
      <c r="GN16" s="48">
        <f>ROUND('РБ15%'!GN16*0.85,)</f>
        <v>16401</v>
      </c>
      <c r="GO16" s="48">
        <f>ROUND('РБ15%'!GO16*0.85,)</f>
        <v>16401</v>
      </c>
      <c r="GP16" s="48">
        <f>ROUND('РБ15%'!GP16*0.85,)</f>
        <v>16907</v>
      </c>
      <c r="GQ16" s="48">
        <f>ROUND('РБ15%'!GQ16*0.85,)</f>
        <v>16907</v>
      </c>
      <c r="GR16" s="48">
        <f>ROUND('РБ15%'!GR16*0.85,)</f>
        <v>16401</v>
      </c>
      <c r="GS16" s="48">
        <f>ROUND('РБ15%'!GS16*0.85,)</f>
        <v>16401</v>
      </c>
      <c r="GT16" s="48">
        <f>ROUND('РБ15%'!GT16*0.85,)</f>
        <v>16401</v>
      </c>
      <c r="GU16" s="48">
        <f>ROUND('РБ15%'!GU16*0.85,)</f>
        <v>16401</v>
      </c>
      <c r="GV16" s="48">
        <f>ROUND('РБ15%'!GV16*0.85,)</f>
        <v>16401</v>
      </c>
      <c r="GW16" s="48">
        <f>ROUND('РБ15%'!GW16*0.85,)</f>
        <v>16907</v>
      </c>
      <c r="GX16" s="48">
        <f>ROUND('РБ15%'!GX16*0.85,)</f>
        <v>16907</v>
      </c>
      <c r="GY16" s="48">
        <f>ROUND('РБ15%'!GY16*0.85,)</f>
        <v>16401</v>
      </c>
      <c r="GZ16" s="48">
        <f>ROUND('РБ15%'!GZ16*0.85,)</f>
        <v>16401</v>
      </c>
      <c r="HA16" s="48">
        <f>ROUND('РБ15%'!HA16*0.85,)</f>
        <v>16401</v>
      </c>
      <c r="HB16" s="48">
        <f>ROUND('РБ15%'!HB16*0.85,)</f>
        <v>16401</v>
      </c>
      <c r="HC16" s="48">
        <f>ROUND('РБ15%'!HC16*0.85,)</f>
        <v>16401</v>
      </c>
      <c r="HD16" s="48">
        <f>ROUND('РБ15%'!HD16*0.85,)</f>
        <v>18063</v>
      </c>
      <c r="HE16" s="48">
        <f>ROUND('РБ15%'!HE16*0.85,)</f>
        <v>18063</v>
      </c>
      <c r="HF16" s="48">
        <f>ROUND('РБ15%'!HF16*0.85,)</f>
        <v>17412</v>
      </c>
      <c r="HG16" s="48">
        <f>ROUND('РБ15%'!HG16*0.85,)</f>
        <v>17412</v>
      </c>
      <c r="HH16" s="48">
        <f>ROUND('РБ15%'!HH16*0.85,)</f>
        <v>17412</v>
      </c>
      <c r="HI16" s="48">
        <f>ROUND('РБ15%'!HI16*0.85,)</f>
        <v>17412</v>
      </c>
      <c r="HJ16" s="48">
        <f>ROUND('РБ15%'!HJ16*0.85,)</f>
        <v>17412</v>
      </c>
      <c r="HK16" s="48">
        <f>ROUND('РБ15%'!HK16*0.85,)</f>
        <v>20230</v>
      </c>
      <c r="HL16" s="48">
        <f>ROUND('РБ15%'!HL16*0.85,)</f>
        <v>20230</v>
      </c>
      <c r="HM16" s="48">
        <f>ROUND('РБ15%'!HM16*0.85,)</f>
        <v>20230</v>
      </c>
      <c r="HN16" s="48">
        <f>ROUND('РБ15%'!HN16*0.85,)</f>
        <v>20230</v>
      </c>
      <c r="HO16" s="48">
        <f>ROUND('РБ15%'!HO16*0.85,)</f>
        <v>20230</v>
      </c>
      <c r="HP16" s="48">
        <f>ROUND('РБ15%'!HP16*0.85,)</f>
        <v>20230</v>
      </c>
      <c r="HQ16" s="48">
        <f>ROUND('РБ15%'!HQ16*0.85,)</f>
        <v>20230</v>
      </c>
      <c r="HR16" s="48">
        <f>ROUND('РБ15%'!HR16*0.85,)</f>
        <v>20953</v>
      </c>
      <c r="HS16" s="48">
        <f>ROUND('РБ15%'!HS16*0.85,)</f>
        <v>20953</v>
      </c>
      <c r="HT16" s="48">
        <f>ROUND('РБ15%'!HT16*0.85,)</f>
        <v>20953</v>
      </c>
      <c r="HU16" s="48">
        <f>ROUND('РБ15%'!HU16*0.85,)</f>
        <v>20953</v>
      </c>
    </row>
    <row r="17" spans="1:229" s="7" customFormat="1" x14ac:dyDescent="0.2">
      <c r="A17" s="6" t="s">
        <v>8</v>
      </c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9"/>
      <c r="Z17" s="49"/>
      <c r="AA17" s="49"/>
      <c r="AB17" s="49"/>
      <c r="AC17" s="49"/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9"/>
      <c r="AO17" s="49"/>
      <c r="AP17" s="49"/>
      <c r="AQ17" s="49"/>
      <c r="AR17" s="48"/>
      <c r="AS17" s="48"/>
      <c r="AT17" s="48"/>
      <c r="AU17" s="48"/>
      <c r="AV17" s="48"/>
      <c r="AW17" s="49"/>
      <c r="AX17" s="49"/>
      <c r="AY17" s="49"/>
      <c r="AZ17" s="49"/>
      <c r="BA17" s="49"/>
      <c r="BB17" s="49"/>
      <c r="BC17" s="49"/>
      <c r="BD17" s="49"/>
      <c r="BE17" s="49"/>
      <c r="BF17" s="49"/>
      <c r="BG17" s="48"/>
      <c r="BH17" s="48"/>
      <c r="BI17" s="48"/>
      <c r="BJ17" s="48"/>
      <c r="BK17" s="48"/>
      <c r="BL17" s="48"/>
      <c r="BM17" s="48"/>
      <c r="BN17" s="48"/>
      <c r="BO17" s="48"/>
      <c r="BP17" s="48"/>
      <c r="BQ17" s="48"/>
      <c r="BR17" s="48"/>
      <c r="BS17" s="48"/>
      <c r="BT17" s="48"/>
      <c r="BU17" s="48"/>
      <c r="BV17" s="48"/>
      <c r="BW17" s="48"/>
      <c r="BX17" s="48"/>
      <c r="BY17" s="48"/>
      <c r="BZ17" s="48"/>
      <c r="CA17" s="48"/>
      <c r="CB17" s="48"/>
      <c r="CC17" s="48"/>
      <c r="CD17" s="48"/>
      <c r="CE17" s="48"/>
      <c r="CF17" s="48"/>
      <c r="CG17" s="48"/>
      <c r="CH17" s="48"/>
      <c r="CI17" s="48"/>
      <c r="CJ17" s="48"/>
      <c r="CK17" s="48"/>
      <c r="CL17" s="48"/>
      <c r="CM17" s="48"/>
      <c r="CN17" s="48"/>
      <c r="CO17" s="48"/>
      <c r="CP17" s="48"/>
      <c r="CQ17" s="48"/>
      <c r="CR17" s="48"/>
      <c r="CS17" s="48"/>
      <c r="CT17" s="48"/>
      <c r="CU17" s="48"/>
      <c r="CV17" s="48"/>
      <c r="CW17" s="48"/>
      <c r="CX17" s="48"/>
      <c r="CY17" s="48"/>
      <c r="CZ17" s="48"/>
      <c r="DA17" s="48"/>
      <c r="DB17" s="48"/>
      <c r="DC17" s="48"/>
      <c r="DD17" s="48"/>
      <c r="DE17" s="48"/>
      <c r="DF17" s="48"/>
      <c r="DG17" s="48"/>
      <c r="DH17" s="48"/>
      <c r="DI17" s="48"/>
      <c r="DJ17" s="48"/>
      <c r="DK17" s="48"/>
      <c r="DL17" s="48"/>
      <c r="DM17" s="48"/>
      <c r="DN17" s="48"/>
      <c r="DO17" s="48"/>
      <c r="DP17" s="48"/>
      <c r="DQ17" s="48"/>
      <c r="DR17" s="48"/>
      <c r="DS17" s="48"/>
      <c r="DT17" s="48"/>
      <c r="DU17" s="48"/>
      <c r="DV17" s="48"/>
      <c r="DW17" s="48"/>
      <c r="DX17" s="48"/>
      <c r="DY17" s="48"/>
      <c r="DZ17" s="48"/>
      <c r="EA17" s="49"/>
      <c r="EB17" s="49"/>
      <c r="EC17" s="49"/>
      <c r="ED17" s="49"/>
      <c r="EE17" s="48"/>
      <c r="EF17" s="48"/>
      <c r="EG17" s="48"/>
      <c r="EH17" s="48"/>
      <c r="EI17" s="48"/>
      <c r="EJ17" s="49"/>
      <c r="EK17" s="49"/>
      <c r="EL17" s="49"/>
      <c r="EM17" s="49"/>
      <c r="EN17" s="48"/>
      <c r="EO17" s="48"/>
      <c r="EP17" s="48"/>
      <c r="EQ17" s="48"/>
      <c r="ER17" s="48"/>
      <c r="ES17" s="48"/>
      <c r="ET17" s="48"/>
      <c r="EU17" s="48"/>
      <c r="EV17" s="48"/>
      <c r="EW17" s="48"/>
      <c r="EX17" s="48"/>
      <c r="EY17" s="48"/>
      <c r="EZ17" s="48"/>
      <c r="FA17" s="48"/>
      <c r="FB17" s="48"/>
      <c r="FC17" s="48"/>
      <c r="FD17" s="48"/>
      <c r="FE17" s="48"/>
      <c r="FF17" s="48"/>
      <c r="FG17" s="48"/>
      <c r="FH17" s="48"/>
      <c r="FI17" s="48"/>
      <c r="FJ17" s="48"/>
      <c r="FK17" s="48"/>
      <c r="FL17" s="48"/>
      <c r="FM17" s="48"/>
      <c r="FN17" s="48"/>
      <c r="FO17" s="48"/>
      <c r="FP17" s="48"/>
      <c r="FQ17" s="48"/>
      <c r="FR17" s="48"/>
      <c r="FS17" s="48"/>
      <c r="FT17" s="48"/>
      <c r="FU17" s="48"/>
      <c r="FV17" s="48"/>
      <c r="FW17" s="48"/>
      <c r="FX17" s="48"/>
      <c r="FY17" s="48"/>
      <c r="FZ17" s="48"/>
      <c r="GA17" s="48"/>
      <c r="GB17" s="48"/>
      <c r="GC17" s="48"/>
      <c r="GD17" s="48"/>
      <c r="GE17" s="48"/>
      <c r="GF17" s="48"/>
      <c r="GG17" s="48"/>
      <c r="GH17" s="48"/>
      <c r="GI17" s="48"/>
      <c r="GJ17" s="48"/>
      <c r="GK17" s="48"/>
      <c r="GL17" s="48"/>
      <c r="GM17" s="48"/>
      <c r="GN17" s="48"/>
      <c r="GO17" s="48"/>
      <c r="GP17" s="48"/>
      <c r="GQ17" s="48"/>
      <c r="GR17" s="48"/>
      <c r="GS17" s="48"/>
      <c r="GT17" s="48"/>
      <c r="GU17" s="48"/>
      <c r="GV17" s="48"/>
      <c r="GW17" s="48"/>
      <c r="GX17" s="48"/>
      <c r="GY17" s="48"/>
      <c r="GZ17" s="48"/>
      <c r="HA17" s="48"/>
      <c r="HB17" s="48"/>
      <c r="HC17" s="48"/>
      <c r="HD17" s="48"/>
      <c r="HE17" s="48"/>
      <c r="HF17" s="48"/>
      <c r="HG17" s="48"/>
      <c r="HH17" s="48"/>
      <c r="HI17" s="48"/>
      <c r="HJ17" s="48"/>
      <c r="HK17" s="48"/>
      <c r="HL17" s="48"/>
      <c r="HM17" s="48"/>
      <c r="HN17" s="48"/>
      <c r="HO17" s="48"/>
      <c r="HP17" s="48"/>
      <c r="HQ17" s="48"/>
      <c r="HR17" s="48"/>
      <c r="HS17" s="48"/>
      <c r="HT17" s="48"/>
      <c r="HU17" s="48"/>
    </row>
    <row r="18" spans="1:229" s="7" customFormat="1" x14ac:dyDescent="0.2">
      <c r="A18" s="8">
        <v>1</v>
      </c>
      <c r="B18" s="48">
        <f>ROUND('РБ15%'!B18*0.85,)</f>
        <v>16256</v>
      </c>
      <c r="C18" s="48">
        <f>ROUND('РБ15%'!C18*0.85,)</f>
        <v>16979</v>
      </c>
      <c r="D18" s="48">
        <f>ROUND('РБ15%'!D18*0.85,)</f>
        <v>15895</v>
      </c>
      <c r="E18" s="48">
        <f>ROUND('РБ15%'!E18*0.85,)</f>
        <v>15895</v>
      </c>
      <c r="F18" s="48">
        <f>ROUND('РБ15%'!F18*0.85,)</f>
        <v>15895</v>
      </c>
      <c r="G18" s="48">
        <f>ROUND('РБ15%'!G18*0.85,)</f>
        <v>15895</v>
      </c>
      <c r="H18" s="48">
        <f>ROUND('РБ15%'!H18*0.85,)</f>
        <v>16979</v>
      </c>
      <c r="I18" s="48">
        <f>ROUND('РБ15%'!I18*0.85,)</f>
        <v>18785</v>
      </c>
      <c r="J18" s="48">
        <f>ROUND('РБ15%'!J18*0.85,)</f>
        <v>18785</v>
      </c>
      <c r="K18" s="48">
        <f>ROUND('РБ15%'!K18*0.85,)</f>
        <v>16256</v>
      </c>
      <c r="L18" s="48">
        <f>ROUND('РБ15%'!L18*0.85,)</f>
        <v>16256</v>
      </c>
      <c r="M18" s="48">
        <f>ROUND('РБ15%'!M18*0.85,)</f>
        <v>16256</v>
      </c>
      <c r="N18" s="48">
        <f>ROUND('РБ15%'!N18*0.85,)</f>
        <v>16256</v>
      </c>
      <c r="O18" s="48">
        <f>ROUND('РБ15%'!O18*0.85,)</f>
        <v>16256</v>
      </c>
      <c r="P18" s="48">
        <f>ROUND('РБ15%'!P18*0.85,)</f>
        <v>17701</v>
      </c>
      <c r="Q18" s="48">
        <f>ROUND('РБ15%'!Q18*0.85,)</f>
        <v>17701</v>
      </c>
      <c r="R18" s="48">
        <f>ROUND('РБ15%'!R18*0.85,)</f>
        <v>16979</v>
      </c>
      <c r="S18" s="48">
        <f>ROUND('РБ15%'!S18*0.85,)</f>
        <v>16979</v>
      </c>
      <c r="T18" s="48">
        <f>ROUND('РБ15%'!T18*0.85,)</f>
        <v>16979</v>
      </c>
      <c r="U18" s="48">
        <f>ROUND('РБ15%'!U18*0.85,)</f>
        <v>16979</v>
      </c>
      <c r="V18" s="48">
        <f>ROUND('РБ15%'!V18*0.85,)</f>
        <v>16979</v>
      </c>
      <c r="W18" s="48">
        <f>ROUND('РБ15%'!W18*0.85,)</f>
        <v>19869</v>
      </c>
      <c r="X18" s="48">
        <f>ROUND('РБ15%'!X18*0.85,)</f>
        <v>19869</v>
      </c>
      <c r="Y18" s="49">
        <f>ROUND('РБ15%'!Y18*0.85,)</f>
        <v>19869</v>
      </c>
      <c r="Z18" s="49">
        <f>ROUND('РБ15%'!Z18*0.85,)</f>
        <v>19869</v>
      </c>
      <c r="AA18" s="49">
        <f>ROUND('РБ15%'!AA18*0.85,)</f>
        <v>19869</v>
      </c>
      <c r="AB18" s="49">
        <f>ROUND('РБ15%'!AB18*0.85,)</f>
        <v>19869</v>
      </c>
      <c r="AC18" s="49">
        <f>ROUND('РБ15%'!AC18*0.85,)</f>
        <v>19869</v>
      </c>
      <c r="AD18" s="48">
        <f>ROUND('РБ15%'!AD18*0.85,)</f>
        <v>19869</v>
      </c>
      <c r="AE18" s="48">
        <f>ROUND('РБ15%'!AE18*0.85,)</f>
        <v>19869</v>
      </c>
      <c r="AF18" s="48">
        <f>ROUND('РБ15%'!AF18*0.85,)</f>
        <v>19869</v>
      </c>
      <c r="AG18" s="48">
        <f>ROUND('РБ15%'!AG18*0.85,)</f>
        <v>24204</v>
      </c>
      <c r="AH18" s="48">
        <f>ROUND('РБ15%'!AH18*0.85,)</f>
        <v>24204</v>
      </c>
      <c r="AI18" s="48">
        <f>ROUND('РБ15%'!AI18*0.85,)</f>
        <v>24204</v>
      </c>
      <c r="AJ18" s="48">
        <f>ROUND('РБ15%'!AJ18*0.85,)</f>
        <v>24204</v>
      </c>
      <c r="AK18" s="48">
        <f>ROUND('РБ15%'!AK18*0.85,)</f>
        <v>25649</v>
      </c>
      <c r="AL18" s="48">
        <f>ROUND('РБ15%'!AL18*0.85,)</f>
        <v>25649</v>
      </c>
      <c r="AM18" s="48">
        <f>ROUND('РБ15%'!AM18*0.85,)</f>
        <v>25649</v>
      </c>
      <c r="AN18" s="49">
        <f>ROUND('РБ15%'!AN18*0.85,)</f>
        <v>25649</v>
      </c>
      <c r="AO18" s="49">
        <f>ROUND('РБ15%'!AO18*0.85,)</f>
        <v>25649</v>
      </c>
      <c r="AP18" s="49">
        <f>ROUND('РБ15%'!AP18*0.85,)</f>
        <v>25649</v>
      </c>
      <c r="AQ18" s="49">
        <f>ROUND('РБ15%'!AQ18*0.85,)</f>
        <v>25649</v>
      </c>
      <c r="AR18" s="48">
        <f>ROUND('РБ15%'!AR18*0.85,)</f>
        <v>25649</v>
      </c>
      <c r="AS18" s="48">
        <f>ROUND('РБ15%'!AS18*0.85,)</f>
        <v>25649</v>
      </c>
      <c r="AT18" s="48">
        <f>ROUND('РБ15%'!AT18*0.85,)</f>
        <v>20953</v>
      </c>
      <c r="AU18" s="48">
        <f>ROUND('РБ15%'!AU18*0.85,)</f>
        <v>20953</v>
      </c>
      <c r="AV18" s="48">
        <f>ROUND('РБ15%'!AV18*0.85,)</f>
        <v>20953</v>
      </c>
      <c r="AW18" s="49">
        <f>ROUND('РБ15%'!AW18*0.85,)</f>
        <v>22036</v>
      </c>
      <c r="AX18" s="49">
        <f>ROUND('РБ15%'!AX18*0.85,)</f>
        <v>22036</v>
      </c>
      <c r="AY18" s="49">
        <f>ROUND('РБ15%'!AY18*0.85,)</f>
        <v>22036</v>
      </c>
      <c r="AZ18" s="49">
        <f>ROUND('РБ15%'!AZ18*0.85,)</f>
        <v>22036</v>
      </c>
      <c r="BA18" s="49">
        <f>ROUND('РБ15%'!BA18*0.85,)</f>
        <v>22036</v>
      </c>
      <c r="BB18" s="49">
        <f>ROUND('РБ15%'!BB18*0.85,)</f>
        <v>22036</v>
      </c>
      <c r="BC18" s="49">
        <f>ROUND('РБ15%'!BC18*0.85,)</f>
        <v>22036</v>
      </c>
      <c r="BD18" s="49">
        <f>ROUND('РБ15%'!BD18*0.85,)</f>
        <v>22036</v>
      </c>
      <c r="BE18" s="49">
        <f>ROUND('РБ15%'!BE18*0.85,)</f>
        <v>24204</v>
      </c>
      <c r="BF18" s="49">
        <f>ROUND('РБ15%'!BF18*0.85,)</f>
        <v>24204</v>
      </c>
      <c r="BG18" s="48">
        <f>ROUND('РБ15%'!BG18*0.85,)</f>
        <v>20953</v>
      </c>
      <c r="BH18" s="48">
        <f>ROUND('РБ15%'!BH18*0.85,)</f>
        <v>20953</v>
      </c>
      <c r="BI18" s="48">
        <f>ROUND('РБ15%'!BI18*0.85,)</f>
        <v>20953</v>
      </c>
      <c r="BJ18" s="48">
        <f>ROUND('РБ15%'!BJ18*0.85,)</f>
        <v>20953</v>
      </c>
      <c r="BK18" s="48">
        <f>ROUND('РБ15%'!BK18*0.85,)</f>
        <v>23120</v>
      </c>
      <c r="BL18" s="48">
        <f>ROUND('РБ15%'!BL18*0.85,)</f>
        <v>23120</v>
      </c>
      <c r="BM18" s="48">
        <f>ROUND('РБ15%'!BM18*0.85,)</f>
        <v>23120</v>
      </c>
      <c r="BN18" s="48">
        <f>ROUND('РБ15%'!BN18*0.85,)</f>
        <v>23120</v>
      </c>
      <c r="BO18" s="48">
        <f>ROUND('РБ15%'!BO18*0.85,)</f>
        <v>20953</v>
      </c>
      <c r="BP18" s="48">
        <f>ROUND('РБ15%'!BP18*0.85,)</f>
        <v>20953</v>
      </c>
      <c r="BQ18" s="48">
        <f>ROUND('РБ15%'!BQ18*0.85,)</f>
        <v>20953</v>
      </c>
      <c r="BR18" s="48">
        <f>ROUND('РБ15%'!BR18*0.85,)</f>
        <v>20953</v>
      </c>
      <c r="BS18" s="48">
        <f>ROUND('РБ15%'!BS18*0.85,)</f>
        <v>20953</v>
      </c>
      <c r="BT18" s="48">
        <f>ROUND('РБ15%'!BT18*0.85,)</f>
        <v>22036</v>
      </c>
      <c r="BU18" s="48">
        <f>ROUND('РБ15%'!BU18*0.85,)</f>
        <v>22036</v>
      </c>
      <c r="BV18" s="48">
        <f>ROUND('РБ15%'!BV18*0.85,)</f>
        <v>20953</v>
      </c>
      <c r="BW18" s="48">
        <f>ROUND('РБ15%'!BW18*0.85,)</f>
        <v>20953</v>
      </c>
      <c r="BX18" s="48">
        <f>ROUND('РБ15%'!BX18*0.85,)</f>
        <v>20953</v>
      </c>
      <c r="BY18" s="48">
        <f>ROUND('РБ15%'!BY18*0.85,)</f>
        <v>20953</v>
      </c>
      <c r="BZ18" s="48">
        <f>ROUND('РБ15%'!BZ18*0.85,)</f>
        <v>20953</v>
      </c>
      <c r="CA18" s="48">
        <f>ROUND('РБ15%'!CA18*0.85,)</f>
        <v>22036</v>
      </c>
      <c r="CB18" s="48">
        <f>ROUND('РБ15%'!CB18*0.85,)</f>
        <v>22036</v>
      </c>
      <c r="CC18" s="48">
        <f>ROUND('РБ15%'!CC18*0.85,)</f>
        <v>20953</v>
      </c>
      <c r="CD18" s="48">
        <f>ROUND('РБ15%'!CD18*0.85,)</f>
        <v>20953</v>
      </c>
      <c r="CE18" s="48">
        <f>ROUND('РБ15%'!CE18*0.85,)</f>
        <v>20953</v>
      </c>
      <c r="CF18" s="48">
        <f>ROUND('РБ15%'!CF18*0.85,)</f>
        <v>20953</v>
      </c>
      <c r="CG18" s="48">
        <f>ROUND('РБ15%'!CG18*0.85,)</f>
        <v>20953</v>
      </c>
      <c r="CH18" s="48">
        <f>ROUND('РБ15%'!CH18*0.85,)</f>
        <v>22036</v>
      </c>
      <c r="CI18" s="48">
        <f>ROUND('РБ15%'!CI18*0.85,)</f>
        <v>22036</v>
      </c>
      <c r="CJ18" s="48">
        <f>ROUND('РБ15%'!CJ18*0.85,)</f>
        <v>20953</v>
      </c>
      <c r="CK18" s="48">
        <f>ROUND('РБ15%'!CK18*0.85,)</f>
        <v>20953</v>
      </c>
      <c r="CL18" s="48">
        <f>ROUND('РБ15%'!CL18*0.85,)</f>
        <v>20953</v>
      </c>
      <c r="CM18" s="48">
        <f>ROUND('РБ15%'!CM18*0.85,)</f>
        <v>20953</v>
      </c>
      <c r="CN18" s="48">
        <f>ROUND('РБ15%'!CN18*0.85,)</f>
        <v>20953</v>
      </c>
      <c r="CO18" s="48">
        <f>ROUND('РБ15%'!CO18*0.85,)</f>
        <v>22036</v>
      </c>
      <c r="CP18" s="48">
        <f>ROUND('РБ15%'!CP18*0.85,)</f>
        <v>22036</v>
      </c>
      <c r="CQ18" s="48">
        <f>ROUND('РБ15%'!CQ18*0.85,)</f>
        <v>20953</v>
      </c>
      <c r="CR18" s="48">
        <f>ROUND('РБ15%'!CR18*0.85,)</f>
        <v>20953</v>
      </c>
      <c r="CS18" s="48">
        <f>ROUND('РБ15%'!CS18*0.85,)</f>
        <v>20953</v>
      </c>
      <c r="CT18" s="48">
        <f>ROUND('РБ15%'!CT18*0.85,)</f>
        <v>20953</v>
      </c>
      <c r="CU18" s="48">
        <f>ROUND('РБ15%'!CU18*0.85,)</f>
        <v>20953</v>
      </c>
      <c r="CV18" s="48">
        <f>ROUND('РБ15%'!CV18*0.85,)</f>
        <v>20953</v>
      </c>
      <c r="CW18" s="48">
        <f>ROUND('РБ15%'!CW18*0.85,)</f>
        <v>20953</v>
      </c>
      <c r="CX18" s="48">
        <f>ROUND('РБ15%'!CX18*0.85,)</f>
        <v>18785</v>
      </c>
      <c r="CY18" s="48">
        <f>ROUND('РБ15%'!CY18*0.85,)</f>
        <v>18785</v>
      </c>
      <c r="CZ18" s="48">
        <f>ROUND('РБ15%'!CZ18*0.85,)</f>
        <v>18785</v>
      </c>
      <c r="DA18" s="48">
        <f>ROUND('РБ15%'!DA18*0.85,)</f>
        <v>18785</v>
      </c>
      <c r="DB18" s="48">
        <f>ROUND('РБ15%'!DB18*0.85,)</f>
        <v>18785</v>
      </c>
      <c r="DC18" s="48">
        <f>ROUND('РБ15%'!DC18*0.85,)</f>
        <v>19869</v>
      </c>
      <c r="DD18" s="48">
        <f>ROUND('РБ15%'!DD18*0.85,)</f>
        <v>19869</v>
      </c>
      <c r="DE18" s="48">
        <f>ROUND('РБ15%'!DE18*0.85,)</f>
        <v>18785</v>
      </c>
      <c r="DF18" s="48">
        <f>ROUND('РБ15%'!DF18*0.85,)</f>
        <v>18785</v>
      </c>
      <c r="DG18" s="48">
        <f>ROUND('РБ15%'!DG18*0.85,)</f>
        <v>18785</v>
      </c>
      <c r="DH18" s="48">
        <f>ROUND('РБ15%'!DH18*0.85,)</f>
        <v>18785</v>
      </c>
      <c r="DI18" s="48">
        <f>ROUND('РБ15%'!DI18*0.85,)</f>
        <v>18785</v>
      </c>
      <c r="DJ18" s="48">
        <f>ROUND('РБ15%'!DJ18*0.85,)</f>
        <v>19869</v>
      </c>
      <c r="DK18" s="48">
        <f>ROUND('РБ15%'!DK18*0.85,)</f>
        <v>19869</v>
      </c>
      <c r="DL18" s="48">
        <f>ROUND('РБ15%'!DL18*0.85,)</f>
        <v>18785</v>
      </c>
      <c r="DM18" s="48">
        <f>ROUND('РБ15%'!DM18*0.85,)</f>
        <v>18785</v>
      </c>
      <c r="DN18" s="48">
        <f>ROUND('РБ15%'!DN18*0.85,)</f>
        <v>18785</v>
      </c>
      <c r="DO18" s="48">
        <f>ROUND('РБ15%'!DO18*0.85,)</f>
        <v>18785</v>
      </c>
      <c r="DP18" s="48">
        <f>ROUND('РБ15%'!DP18*0.85,)</f>
        <v>18785</v>
      </c>
      <c r="DQ18" s="48">
        <f>ROUND('РБ15%'!DQ18*0.85,)</f>
        <v>19869</v>
      </c>
      <c r="DR18" s="48">
        <f>ROUND('РБ15%'!DR18*0.85,)</f>
        <v>19869</v>
      </c>
      <c r="DS18" s="48">
        <f>ROUND('РБ15%'!DS18*0.85,)</f>
        <v>18785</v>
      </c>
      <c r="DT18" s="48">
        <f>ROUND('РБ15%'!DT18*0.85,)</f>
        <v>18785</v>
      </c>
      <c r="DU18" s="48">
        <f>ROUND('РБ15%'!DU18*0.85,)</f>
        <v>18785</v>
      </c>
      <c r="DV18" s="48">
        <f>ROUND('РБ15%'!DV18*0.85,)</f>
        <v>18785</v>
      </c>
      <c r="DW18" s="48">
        <f>ROUND('РБ15%'!DW18*0.85,)</f>
        <v>18785</v>
      </c>
      <c r="DX18" s="48">
        <f>ROUND('РБ15%'!DX18*0.85,)</f>
        <v>18785</v>
      </c>
      <c r="DY18" s="48">
        <f>ROUND('РБ15%'!DY18*0.85,)</f>
        <v>19869</v>
      </c>
      <c r="DZ18" s="48">
        <f>ROUND('РБ15%'!DZ18*0.85,)</f>
        <v>19869</v>
      </c>
      <c r="EA18" s="49">
        <f>ROUND('РБ15%'!EA18*0.85,)</f>
        <v>19869</v>
      </c>
      <c r="EB18" s="49">
        <f>ROUND('РБ15%'!EB18*0.85,)</f>
        <v>19869</v>
      </c>
      <c r="EC18" s="49">
        <f>ROUND('РБ15%'!EC18*0.85,)</f>
        <v>19869</v>
      </c>
      <c r="ED18" s="49">
        <f>ROUND('РБ15%'!ED18*0.85,)</f>
        <v>19869</v>
      </c>
      <c r="EE18" s="48">
        <f>ROUND('РБ15%'!EE18*0.85,)</f>
        <v>19869</v>
      </c>
      <c r="EF18" s="48">
        <f>ROUND('РБ15%'!EF18*0.85,)</f>
        <v>19869</v>
      </c>
      <c r="EG18" s="48">
        <f>ROUND('РБ15%'!EG18*0.85,)</f>
        <v>19869</v>
      </c>
      <c r="EH18" s="48">
        <f>ROUND('РБ15%'!EH18*0.85,)</f>
        <v>19869</v>
      </c>
      <c r="EI18" s="48">
        <f>ROUND('РБ15%'!EI18*0.85,)</f>
        <v>19869</v>
      </c>
      <c r="EJ18" s="49">
        <f>ROUND('РБ15%'!EJ18*0.85,)</f>
        <v>19869</v>
      </c>
      <c r="EK18" s="49">
        <f>ROUND('РБ15%'!EK18*0.85,)</f>
        <v>19869</v>
      </c>
      <c r="EL18" s="49">
        <f>ROUND('РБ15%'!EL18*0.85,)</f>
        <v>19869</v>
      </c>
      <c r="EM18" s="49">
        <f>ROUND('РБ15%'!EM18*0.85,)</f>
        <v>19869</v>
      </c>
      <c r="EN18" s="48">
        <f>ROUND('РБ15%'!EN18*0.85,)</f>
        <v>19869</v>
      </c>
      <c r="EO18" s="48">
        <f>ROUND('РБ15%'!EO18*0.85,)</f>
        <v>16690</v>
      </c>
      <c r="EP18" s="48">
        <f>ROUND('РБ15%'!EP18*0.85,)</f>
        <v>16690</v>
      </c>
      <c r="EQ18" s="48">
        <f>ROUND('РБ15%'!EQ18*0.85,)</f>
        <v>16690</v>
      </c>
      <c r="ER18" s="48">
        <f>ROUND('РБ15%'!ER18*0.85,)</f>
        <v>16690</v>
      </c>
      <c r="ES18" s="48">
        <f>ROUND('РБ15%'!ES18*0.85,)</f>
        <v>17340</v>
      </c>
      <c r="ET18" s="48">
        <f>ROUND('РБ15%'!ET18*0.85,)</f>
        <v>17340</v>
      </c>
      <c r="EU18" s="48">
        <f>ROUND('РБ15%'!EU18*0.85,)</f>
        <v>16690</v>
      </c>
      <c r="EV18" s="48">
        <f>ROUND('РБ15%'!EV18*0.85,)</f>
        <v>16690</v>
      </c>
      <c r="EW18" s="48">
        <f>ROUND('РБ15%'!EW18*0.85,)</f>
        <v>16690</v>
      </c>
      <c r="EX18" s="48">
        <f>ROUND('РБ15%'!EX18*0.85,)</f>
        <v>16690</v>
      </c>
      <c r="EY18" s="48">
        <f>ROUND('РБ15%'!EY18*0.85,)</f>
        <v>16690</v>
      </c>
      <c r="EZ18" s="48">
        <f>ROUND('РБ15%'!EZ18*0.85,)</f>
        <v>17340</v>
      </c>
      <c r="FA18" s="48">
        <f>ROUND('РБ15%'!FA18*0.85,)</f>
        <v>17340</v>
      </c>
      <c r="FB18" s="48">
        <f>ROUND('РБ15%'!FB18*0.85,)</f>
        <v>16184</v>
      </c>
      <c r="FC18" s="48">
        <f>ROUND('РБ15%'!FC18*0.85,)</f>
        <v>16184</v>
      </c>
      <c r="FD18" s="48">
        <f>ROUND('РБ15%'!FD18*0.85,)</f>
        <v>16184</v>
      </c>
      <c r="FE18" s="48">
        <f>ROUND('РБ15%'!FE18*0.85,)</f>
        <v>16184</v>
      </c>
      <c r="FF18" s="48">
        <f>ROUND('РБ15%'!FF18*0.85,)</f>
        <v>16184</v>
      </c>
      <c r="FG18" s="48">
        <f>ROUND('РБ15%'!FG18*0.85,)</f>
        <v>16690</v>
      </c>
      <c r="FH18" s="48">
        <f>ROUND('РБ15%'!FH18*0.85,)</f>
        <v>16690</v>
      </c>
      <c r="FI18" s="48">
        <f>ROUND('РБ15%'!FI18*0.85,)</f>
        <v>16184</v>
      </c>
      <c r="FJ18" s="48">
        <f>ROUND('РБ15%'!FJ18*0.85,)</f>
        <v>16184</v>
      </c>
      <c r="FK18" s="48">
        <f>ROUND('РБ15%'!FK18*0.85,)</f>
        <v>16184</v>
      </c>
      <c r="FL18" s="48">
        <f>ROUND('РБ15%'!FL18*0.85,)</f>
        <v>16184</v>
      </c>
      <c r="FM18" s="48">
        <f>ROUND('РБ15%'!FM18*0.85,)</f>
        <v>16184</v>
      </c>
      <c r="FN18" s="48">
        <f>ROUND('РБ15%'!FN18*0.85,)</f>
        <v>16690</v>
      </c>
      <c r="FO18" s="48">
        <f>ROUND('РБ15%'!FO18*0.85,)</f>
        <v>16690</v>
      </c>
      <c r="FP18" s="48">
        <f>ROUND('РБ15%'!FP18*0.85,)</f>
        <v>16690</v>
      </c>
      <c r="FQ18" s="48">
        <f>ROUND('РБ15%'!FQ18*0.85,)</f>
        <v>16690</v>
      </c>
      <c r="FR18" s="48">
        <f>ROUND('РБ15%'!FR18*0.85,)</f>
        <v>16690</v>
      </c>
      <c r="FS18" s="48">
        <f>ROUND('РБ15%'!FS18*0.85,)</f>
        <v>16690</v>
      </c>
      <c r="FT18" s="48">
        <f>ROUND('РБ15%'!FT18*0.85,)</f>
        <v>16690</v>
      </c>
      <c r="FU18" s="48">
        <f>ROUND('РБ15%'!FU18*0.85,)</f>
        <v>16690</v>
      </c>
      <c r="FV18" s="48">
        <f>ROUND('РБ15%'!FV18*0.85,)</f>
        <v>16690</v>
      </c>
      <c r="FW18" s="48">
        <f>ROUND('РБ15%'!FW18*0.85,)</f>
        <v>15678</v>
      </c>
      <c r="FX18" s="48">
        <f>ROUND('РБ15%'!FX18*0.85,)</f>
        <v>15678</v>
      </c>
      <c r="FY18" s="48">
        <f>ROUND('РБ15%'!FY18*0.85,)</f>
        <v>15678</v>
      </c>
      <c r="FZ18" s="48">
        <f>ROUND('РБ15%'!FZ18*0.85,)</f>
        <v>15678</v>
      </c>
      <c r="GA18" s="48">
        <f>ROUND('РБ15%'!GA18*0.85,)</f>
        <v>15678</v>
      </c>
      <c r="GB18" s="48">
        <f>ROUND('РБ15%'!GB18*0.85,)</f>
        <v>16184</v>
      </c>
      <c r="GC18" s="48">
        <f>ROUND('РБ15%'!GC18*0.85,)</f>
        <v>16184</v>
      </c>
      <c r="GD18" s="48">
        <f>ROUND('РБ15%'!GD18*0.85,)</f>
        <v>15678</v>
      </c>
      <c r="GE18" s="48">
        <f>ROUND('РБ15%'!GE18*0.85,)</f>
        <v>15678</v>
      </c>
      <c r="GF18" s="48">
        <f>ROUND('РБ15%'!GF18*0.85,)</f>
        <v>15678</v>
      </c>
      <c r="GG18" s="48">
        <f>ROUND('РБ15%'!GG18*0.85,)</f>
        <v>15678</v>
      </c>
      <c r="GH18" s="48">
        <f>ROUND('РБ15%'!GH18*0.85,)</f>
        <v>15678</v>
      </c>
      <c r="GI18" s="48">
        <f>ROUND('РБ15%'!GI18*0.85,)</f>
        <v>16184</v>
      </c>
      <c r="GJ18" s="48">
        <f>ROUND('РБ15%'!GJ18*0.85,)</f>
        <v>16184</v>
      </c>
      <c r="GK18" s="48">
        <f>ROUND('РБ15%'!GK18*0.85,)</f>
        <v>15678</v>
      </c>
      <c r="GL18" s="48">
        <f>ROUND('РБ15%'!GL18*0.85,)</f>
        <v>15678</v>
      </c>
      <c r="GM18" s="48">
        <f>ROUND('РБ15%'!GM18*0.85,)</f>
        <v>15678</v>
      </c>
      <c r="GN18" s="48">
        <f>ROUND('РБ15%'!GN18*0.85,)</f>
        <v>15678</v>
      </c>
      <c r="GO18" s="48">
        <f>ROUND('РБ15%'!GO18*0.85,)</f>
        <v>15678</v>
      </c>
      <c r="GP18" s="48">
        <f>ROUND('РБ15%'!GP18*0.85,)</f>
        <v>16184</v>
      </c>
      <c r="GQ18" s="48">
        <f>ROUND('РБ15%'!GQ18*0.85,)</f>
        <v>16184</v>
      </c>
      <c r="GR18" s="48">
        <f>ROUND('РБ15%'!GR18*0.85,)</f>
        <v>15678</v>
      </c>
      <c r="GS18" s="48">
        <f>ROUND('РБ15%'!GS18*0.85,)</f>
        <v>15678</v>
      </c>
      <c r="GT18" s="48">
        <f>ROUND('РБ15%'!GT18*0.85,)</f>
        <v>15678</v>
      </c>
      <c r="GU18" s="48">
        <f>ROUND('РБ15%'!GU18*0.85,)</f>
        <v>15678</v>
      </c>
      <c r="GV18" s="48">
        <f>ROUND('РБ15%'!GV18*0.85,)</f>
        <v>15678</v>
      </c>
      <c r="GW18" s="48">
        <f>ROUND('РБ15%'!GW18*0.85,)</f>
        <v>16184</v>
      </c>
      <c r="GX18" s="48">
        <f>ROUND('РБ15%'!GX18*0.85,)</f>
        <v>16184</v>
      </c>
      <c r="GY18" s="48">
        <f>ROUND('РБ15%'!GY18*0.85,)</f>
        <v>15678</v>
      </c>
      <c r="GZ18" s="48">
        <f>ROUND('РБ15%'!GZ18*0.85,)</f>
        <v>15678</v>
      </c>
      <c r="HA18" s="48">
        <f>ROUND('РБ15%'!HA18*0.85,)</f>
        <v>15678</v>
      </c>
      <c r="HB18" s="48">
        <f>ROUND('РБ15%'!HB18*0.85,)</f>
        <v>15678</v>
      </c>
      <c r="HC18" s="48">
        <f>ROUND('РБ15%'!HC18*0.85,)</f>
        <v>15678</v>
      </c>
      <c r="HD18" s="48">
        <f>ROUND('РБ15%'!HD18*0.85,)</f>
        <v>17340</v>
      </c>
      <c r="HE18" s="48">
        <f>ROUND('РБ15%'!HE18*0.85,)</f>
        <v>17340</v>
      </c>
      <c r="HF18" s="48">
        <f>ROUND('РБ15%'!HF18*0.85,)</f>
        <v>16690</v>
      </c>
      <c r="HG18" s="48">
        <f>ROUND('РБ15%'!HG18*0.85,)</f>
        <v>16690</v>
      </c>
      <c r="HH18" s="48">
        <f>ROUND('РБ15%'!HH18*0.85,)</f>
        <v>16690</v>
      </c>
      <c r="HI18" s="48">
        <f>ROUND('РБ15%'!HI18*0.85,)</f>
        <v>16690</v>
      </c>
      <c r="HJ18" s="48">
        <f>ROUND('РБ15%'!HJ18*0.85,)</f>
        <v>16690</v>
      </c>
      <c r="HK18" s="48">
        <f>ROUND('РБ15%'!HK18*0.85,)</f>
        <v>19508</v>
      </c>
      <c r="HL18" s="48">
        <f>ROUND('РБ15%'!HL18*0.85,)</f>
        <v>19508</v>
      </c>
      <c r="HM18" s="48">
        <f>ROUND('РБ15%'!HM18*0.85,)</f>
        <v>19508</v>
      </c>
      <c r="HN18" s="48">
        <f>ROUND('РБ15%'!HN18*0.85,)</f>
        <v>19508</v>
      </c>
      <c r="HO18" s="48">
        <f>ROUND('РБ15%'!HO18*0.85,)</f>
        <v>19508</v>
      </c>
      <c r="HP18" s="48">
        <f>ROUND('РБ15%'!HP18*0.85,)</f>
        <v>19508</v>
      </c>
      <c r="HQ18" s="48">
        <f>ROUND('РБ15%'!HQ18*0.85,)</f>
        <v>19508</v>
      </c>
      <c r="HR18" s="48">
        <f>ROUND('РБ15%'!HR18*0.85,)</f>
        <v>20230</v>
      </c>
      <c r="HS18" s="48">
        <f>ROUND('РБ15%'!HS18*0.85,)</f>
        <v>20230</v>
      </c>
      <c r="HT18" s="48">
        <f>ROUND('РБ15%'!HT18*0.85,)</f>
        <v>20230</v>
      </c>
      <c r="HU18" s="48">
        <f>ROUND('РБ15%'!HU18*0.85,)</f>
        <v>20230</v>
      </c>
    </row>
    <row r="19" spans="1:229" s="7" customFormat="1" x14ac:dyDescent="0.2">
      <c r="A19" s="8">
        <v>2</v>
      </c>
      <c r="B19" s="48">
        <f>ROUND('РБ15%'!B19*0.85,)</f>
        <v>18424</v>
      </c>
      <c r="C19" s="48">
        <f>ROUND('РБ15%'!C19*0.85,)</f>
        <v>19146</v>
      </c>
      <c r="D19" s="48">
        <f>ROUND('РБ15%'!D19*0.85,)</f>
        <v>18063</v>
      </c>
      <c r="E19" s="48">
        <f>ROUND('РБ15%'!E19*0.85,)</f>
        <v>18063</v>
      </c>
      <c r="F19" s="48">
        <f>ROUND('РБ15%'!F19*0.85,)</f>
        <v>18063</v>
      </c>
      <c r="G19" s="48">
        <f>ROUND('РБ15%'!G19*0.85,)</f>
        <v>18063</v>
      </c>
      <c r="H19" s="48">
        <f>ROUND('РБ15%'!H19*0.85,)</f>
        <v>19146</v>
      </c>
      <c r="I19" s="48">
        <f>ROUND('РБ15%'!I19*0.85,)</f>
        <v>20953</v>
      </c>
      <c r="J19" s="48">
        <f>ROUND('РБ15%'!J19*0.85,)</f>
        <v>20953</v>
      </c>
      <c r="K19" s="48">
        <f>ROUND('РБ15%'!K19*0.85,)</f>
        <v>18424</v>
      </c>
      <c r="L19" s="48">
        <f>ROUND('РБ15%'!L19*0.85,)</f>
        <v>18424</v>
      </c>
      <c r="M19" s="48">
        <f>ROUND('РБ15%'!M19*0.85,)</f>
        <v>18424</v>
      </c>
      <c r="N19" s="48">
        <f>ROUND('РБ15%'!N19*0.85,)</f>
        <v>18424</v>
      </c>
      <c r="O19" s="48">
        <f>ROUND('РБ15%'!O19*0.85,)</f>
        <v>18424</v>
      </c>
      <c r="P19" s="48">
        <f>ROUND('РБ15%'!P19*0.85,)</f>
        <v>19869</v>
      </c>
      <c r="Q19" s="48">
        <f>ROUND('РБ15%'!Q19*0.85,)</f>
        <v>19869</v>
      </c>
      <c r="R19" s="48">
        <f>ROUND('РБ15%'!R19*0.85,)</f>
        <v>19146</v>
      </c>
      <c r="S19" s="48">
        <f>ROUND('РБ15%'!S19*0.85,)</f>
        <v>19146</v>
      </c>
      <c r="T19" s="48">
        <f>ROUND('РБ15%'!T19*0.85,)</f>
        <v>19146</v>
      </c>
      <c r="U19" s="48">
        <f>ROUND('РБ15%'!U19*0.85,)</f>
        <v>19146</v>
      </c>
      <c r="V19" s="48">
        <f>ROUND('РБ15%'!V19*0.85,)</f>
        <v>19146</v>
      </c>
      <c r="W19" s="48">
        <f>ROUND('РБ15%'!W19*0.85,)</f>
        <v>22036</v>
      </c>
      <c r="X19" s="48">
        <f>ROUND('РБ15%'!X19*0.85,)</f>
        <v>22036</v>
      </c>
      <c r="Y19" s="49">
        <f>ROUND('РБ15%'!Y19*0.85,)</f>
        <v>22036</v>
      </c>
      <c r="Z19" s="49">
        <f>ROUND('РБ15%'!Z19*0.85,)</f>
        <v>22036</v>
      </c>
      <c r="AA19" s="49">
        <f>ROUND('РБ15%'!AA19*0.85,)</f>
        <v>22036</v>
      </c>
      <c r="AB19" s="49">
        <f>ROUND('РБ15%'!AB19*0.85,)</f>
        <v>22036</v>
      </c>
      <c r="AC19" s="49">
        <f>ROUND('РБ15%'!AC19*0.85,)</f>
        <v>22036</v>
      </c>
      <c r="AD19" s="48">
        <f>ROUND('РБ15%'!AD19*0.85,)</f>
        <v>22036</v>
      </c>
      <c r="AE19" s="48">
        <f>ROUND('РБ15%'!AE19*0.85,)</f>
        <v>22036</v>
      </c>
      <c r="AF19" s="48">
        <f>ROUND('РБ15%'!AF19*0.85,)</f>
        <v>22036</v>
      </c>
      <c r="AG19" s="48">
        <f>ROUND('РБ15%'!AG19*0.85,)</f>
        <v>26371</v>
      </c>
      <c r="AH19" s="48">
        <f>ROUND('РБ15%'!AH19*0.85,)</f>
        <v>26371</v>
      </c>
      <c r="AI19" s="48">
        <f>ROUND('РБ15%'!AI19*0.85,)</f>
        <v>26371</v>
      </c>
      <c r="AJ19" s="48">
        <f>ROUND('РБ15%'!AJ19*0.85,)</f>
        <v>26371</v>
      </c>
      <c r="AK19" s="48">
        <f>ROUND('РБ15%'!AK19*0.85,)</f>
        <v>27816</v>
      </c>
      <c r="AL19" s="48">
        <f>ROUND('РБ15%'!AL19*0.85,)</f>
        <v>27816</v>
      </c>
      <c r="AM19" s="48">
        <f>ROUND('РБ15%'!AM19*0.85,)</f>
        <v>27816</v>
      </c>
      <c r="AN19" s="49">
        <f>ROUND('РБ15%'!AN19*0.85,)</f>
        <v>27816</v>
      </c>
      <c r="AO19" s="49">
        <f>ROUND('РБ15%'!AO19*0.85,)</f>
        <v>27816</v>
      </c>
      <c r="AP19" s="49">
        <f>ROUND('РБ15%'!AP19*0.85,)</f>
        <v>27816</v>
      </c>
      <c r="AQ19" s="49">
        <f>ROUND('РБ15%'!AQ19*0.85,)</f>
        <v>27816</v>
      </c>
      <c r="AR19" s="48">
        <f>ROUND('РБ15%'!AR19*0.85,)</f>
        <v>27816</v>
      </c>
      <c r="AS19" s="48">
        <f>ROUND('РБ15%'!AS19*0.85,)</f>
        <v>27816</v>
      </c>
      <c r="AT19" s="48">
        <f>ROUND('РБ15%'!AT19*0.85,)</f>
        <v>23120</v>
      </c>
      <c r="AU19" s="48">
        <f>ROUND('РБ15%'!AU19*0.85,)</f>
        <v>23120</v>
      </c>
      <c r="AV19" s="48">
        <f>ROUND('РБ15%'!AV19*0.85,)</f>
        <v>23120</v>
      </c>
      <c r="AW19" s="49">
        <f>ROUND('РБ15%'!AW19*0.85,)</f>
        <v>24204</v>
      </c>
      <c r="AX19" s="49">
        <f>ROUND('РБ15%'!AX19*0.85,)</f>
        <v>24204</v>
      </c>
      <c r="AY19" s="49">
        <f>ROUND('РБ15%'!AY19*0.85,)</f>
        <v>24204</v>
      </c>
      <c r="AZ19" s="49">
        <f>ROUND('РБ15%'!AZ19*0.85,)</f>
        <v>24204</v>
      </c>
      <c r="BA19" s="49">
        <f>ROUND('РБ15%'!BA19*0.85,)</f>
        <v>24204</v>
      </c>
      <c r="BB19" s="49">
        <f>ROUND('РБ15%'!BB19*0.85,)</f>
        <v>24204</v>
      </c>
      <c r="BC19" s="49">
        <f>ROUND('РБ15%'!BC19*0.85,)</f>
        <v>24204</v>
      </c>
      <c r="BD19" s="49">
        <f>ROUND('РБ15%'!BD19*0.85,)</f>
        <v>24204</v>
      </c>
      <c r="BE19" s="49">
        <f>ROUND('РБ15%'!BE19*0.85,)</f>
        <v>26371</v>
      </c>
      <c r="BF19" s="49">
        <f>ROUND('РБ15%'!BF19*0.85,)</f>
        <v>26371</v>
      </c>
      <c r="BG19" s="48">
        <f>ROUND('РБ15%'!BG19*0.85,)</f>
        <v>23120</v>
      </c>
      <c r="BH19" s="48">
        <f>ROUND('РБ15%'!BH19*0.85,)</f>
        <v>23120</v>
      </c>
      <c r="BI19" s="48">
        <f>ROUND('РБ15%'!BI19*0.85,)</f>
        <v>23120</v>
      </c>
      <c r="BJ19" s="48">
        <f>ROUND('РБ15%'!BJ19*0.85,)</f>
        <v>23120</v>
      </c>
      <c r="BK19" s="48">
        <f>ROUND('РБ15%'!BK19*0.85,)</f>
        <v>25288</v>
      </c>
      <c r="BL19" s="48">
        <f>ROUND('РБ15%'!BL19*0.85,)</f>
        <v>25288</v>
      </c>
      <c r="BM19" s="48">
        <f>ROUND('РБ15%'!BM19*0.85,)</f>
        <v>25288</v>
      </c>
      <c r="BN19" s="48">
        <f>ROUND('РБ15%'!BN19*0.85,)</f>
        <v>25288</v>
      </c>
      <c r="BO19" s="48">
        <f>ROUND('РБ15%'!BO19*0.85,)</f>
        <v>23120</v>
      </c>
      <c r="BP19" s="48">
        <f>ROUND('РБ15%'!BP19*0.85,)</f>
        <v>23120</v>
      </c>
      <c r="BQ19" s="48">
        <f>ROUND('РБ15%'!BQ19*0.85,)</f>
        <v>23120</v>
      </c>
      <c r="BR19" s="48">
        <f>ROUND('РБ15%'!BR19*0.85,)</f>
        <v>23120</v>
      </c>
      <c r="BS19" s="48">
        <f>ROUND('РБ15%'!BS19*0.85,)</f>
        <v>23120</v>
      </c>
      <c r="BT19" s="48">
        <f>ROUND('РБ15%'!BT19*0.85,)</f>
        <v>24204</v>
      </c>
      <c r="BU19" s="48">
        <f>ROUND('РБ15%'!BU19*0.85,)</f>
        <v>24204</v>
      </c>
      <c r="BV19" s="48">
        <f>ROUND('РБ15%'!BV19*0.85,)</f>
        <v>23120</v>
      </c>
      <c r="BW19" s="48">
        <f>ROUND('РБ15%'!BW19*0.85,)</f>
        <v>23120</v>
      </c>
      <c r="BX19" s="48">
        <f>ROUND('РБ15%'!BX19*0.85,)</f>
        <v>23120</v>
      </c>
      <c r="BY19" s="48">
        <f>ROUND('РБ15%'!BY19*0.85,)</f>
        <v>23120</v>
      </c>
      <c r="BZ19" s="48">
        <f>ROUND('РБ15%'!BZ19*0.85,)</f>
        <v>23120</v>
      </c>
      <c r="CA19" s="48">
        <f>ROUND('РБ15%'!CA19*0.85,)</f>
        <v>24204</v>
      </c>
      <c r="CB19" s="48">
        <f>ROUND('РБ15%'!CB19*0.85,)</f>
        <v>24204</v>
      </c>
      <c r="CC19" s="48">
        <f>ROUND('РБ15%'!CC19*0.85,)</f>
        <v>23120</v>
      </c>
      <c r="CD19" s="48">
        <f>ROUND('РБ15%'!CD19*0.85,)</f>
        <v>23120</v>
      </c>
      <c r="CE19" s="48">
        <f>ROUND('РБ15%'!CE19*0.85,)</f>
        <v>23120</v>
      </c>
      <c r="CF19" s="48">
        <f>ROUND('РБ15%'!CF19*0.85,)</f>
        <v>23120</v>
      </c>
      <c r="CG19" s="48">
        <f>ROUND('РБ15%'!CG19*0.85,)</f>
        <v>23120</v>
      </c>
      <c r="CH19" s="48">
        <f>ROUND('РБ15%'!CH19*0.85,)</f>
        <v>24204</v>
      </c>
      <c r="CI19" s="48">
        <f>ROUND('РБ15%'!CI19*0.85,)</f>
        <v>24204</v>
      </c>
      <c r="CJ19" s="48">
        <f>ROUND('РБ15%'!CJ19*0.85,)</f>
        <v>23120</v>
      </c>
      <c r="CK19" s="48">
        <f>ROUND('РБ15%'!CK19*0.85,)</f>
        <v>23120</v>
      </c>
      <c r="CL19" s="48">
        <f>ROUND('РБ15%'!CL19*0.85,)</f>
        <v>23120</v>
      </c>
      <c r="CM19" s="48">
        <f>ROUND('РБ15%'!CM19*0.85,)</f>
        <v>23120</v>
      </c>
      <c r="CN19" s="48">
        <f>ROUND('РБ15%'!CN19*0.85,)</f>
        <v>23120</v>
      </c>
      <c r="CO19" s="48">
        <f>ROUND('РБ15%'!CO19*0.85,)</f>
        <v>24204</v>
      </c>
      <c r="CP19" s="48">
        <f>ROUND('РБ15%'!CP19*0.85,)</f>
        <v>24204</v>
      </c>
      <c r="CQ19" s="48">
        <f>ROUND('РБ15%'!CQ19*0.85,)</f>
        <v>23120</v>
      </c>
      <c r="CR19" s="48">
        <f>ROUND('РБ15%'!CR19*0.85,)</f>
        <v>23120</v>
      </c>
      <c r="CS19" s="48">
        <f>ROUND('РБ15%'!CS19*0.85,)</f>
        <v>23120</v>
      </c>
      <c r="CT19" s="48">
        <f>ROUND('РБ15%'!CT19*0.85,)</f>
        <v>23120</v>
      </c>
      <c r="CU19" s="48">
        <f>ROUND('РБ15%'!CU19*0.85,)</f>
        <v>23120</v>
      </c>
      <c r="CV19" s="48">
        <f>ROUND('РБ15%'!CV19*0.85,)</f>
        <v>23120</v>
      </c>
      <c r="CW19" s="48">
        <f>ROUND('РБ15%'!CW19*0.85,)</f>
        <v>23120</v>
      </c>
      <c r="CX19" s="48">
        <f>ROUND('РБ15%'!CX19*0.85,)</f>
        <v>20953</v>
      </c>
      <c r="CY19" s="48">
        <f>ROUND('РБ15%'!CY19*0.85,)</f>
        <v>20953</v>
      </c>
      <c r="CZ19" s="48">
        <f>ROUND('РБ15%'!CZ19*0.85,)</f>
        <v>20953</v>
      </c>
      <c r="DA19" s="48">
        <f>ROUND('РБ15%'!DA19*0.85,)</f>
        <v>20953</v>
      </c>
      <c r="DB19" s="48">
        <f>ROUND('РБ15%'!DB19*0.85,)</f>
        <v>20953</v>
      </c>
      <c r="DC19" s="48">
        <f>ROUND('РБ15%'!DC19*0.85,)</f>
        <v>22036</v>
      </c>
      <c r="DD19" s="48">
        <f>ROUND('РБ15%'!DD19*0.85,)</f>
        <v>22036</v>
      </c>
      <c r="DE19" s="48">
        <f>ROUND('РБ15%'!DE19*0.85,)</f>
        <v>20953</v>
      </c>
      <c r="DF19" s="48">
        <f>ROUND('РБ15%'!DF19*0.85,)</f>
        <v>20953</v>
      </c>
      <c r="DG19" s="48">
        <f>ROUND('РБ15%'!DG19*0.85,)</f>
        <v>20953</v>
      </c>
      <c r="DH19" s="48">
        <f>ROUND('РБ15%'!DH19*0.85,)</f>
        <v>20953</v>
      </c>
      <c r="DI19" s="48">
        <f>ROUND('РБ15%'!DI19*0.85,)</f>
        <v>20953</v>
      </c>
      <c r="DJ19" s="48">
        <f>ROUND('РБ15%'!DJ19*0.85,)</f>
        <v>22036</v>
      </c>
      <c r="DK19" s="48">
        <f>ROUND('РБ15%'!DK19*0.85,)</f>
        <v>22036</v>
      </c>
      <c r="DL19" s="48">
        <f>ROUND('РБ15%'!DL19*0.85,)</f>
        <v>20953</v>
      </c>
      <c r="DM19" s="48">
        <f>ROUND('РБ15%'!DM19*0.85,)</f>
        <v>20953</v>
      </c>
      <c r="DN19" s="48">
        <f>ROUND('РБ15%'!DN19*0.85,)</f>
        <v>20953</v>
      </c>
      <c r="DO19" s="48">
        <f>ROUND('РБ15%'!DO19*0.85,)</f>
        <v>20953</v>
      </c>
      <c r="DP19" s="48">
        <f>ROUND('РБ15%'!DP19*0.85,)</f>
        <v>20953</v>
      </c>
      <c r="DQ19" s="48">
        <f>ROUND('РБ15%'!DQ19*0.85,)</f>
        <v>22036</v>
      </c>
      <c r="DR19" s="48">
        <f>ROUND('РБ15%'!DR19*0.85,)</f>
        <v>22036</v>
      </c>
      <c r="DS19" s="48">
        <f>ROUND('РБ15%'!DS19*0.85,)</f>
        <v>20953</v>
      </c>
      <c r="DT19" s="48">
        <f>ROUND('РБ15%'!DT19*0.85,)</f>
        <v>20953</v>
      </c>
      <c r="DU19" s="48">
        <f>ROUND('РБ15%'!DU19*0.85,)</f>
        <v>20953</v>
      </c>
      <c r="DV19" s="48">
        <f>ROUND('РБ15%'!DV19*0.85,)</f>
        <v>20953</v>
      </c>
      <c r="DW19" s="48">
        <f>ROUND('РБ15%'!DW19*0.85,)</f>
        <v>20953</v>
      </c>
      <c r="DX19" s="48">
        <f>ROUND('РБ15%'!DX19*0.85,)</f>
        <v>20953</v>
      </c>
      <c r="DY19" s="48">
        <f>ROUND('РБ15%'!DY19*0.85,)</f>
        <v>22036</v>
      </c>
      <c r="DZ19" s="48">
        <f>ROUND('РБ15%'!DZ19*0.85,)</f>
        <v>22036</v>
      </c>
      <c r="EA19" s="49">
        <f>ROUND('РБ15%'!EA19*0.85,)</f>
        <v>22036</v>
      </c>
      <c r="EB19" s="49">
        <f>ROUND('РБ15%'!EB19*0.85,)</f>
        <v>22036</v>
      </c>
      <c r="EC19" s="49">
        <f>ROUND('РБ15%'!EC19*0.85,)</f>
        <v>22036</v>
      </c>
      <c r="ED19" s="49">
        <f>ROUND('РБ15%'!ED19*0.85,)</f>
        <v>22036</v>
      </c>
      <c r="EE19" s="48">
        <f>ROUND('РБ15%'!EE19*0.85,)</f>
        <v>22036</v>
      </c>
      <c r="EF19" s="48">
        <f>ROUND('РБ15%'!EF19*0.85,)</f>
        <v>22036</v>
      </c>
      <c r="EG19" s="48">
        <f>ROUND('РБ15%'!EG19*0.85,)</f>
        <v>22036</v>
      </c>
      <c r="EH19" s="48">
        <f>ROUND('РБ15%'!EH19*0.85,)</f>
        <v>22036</v>
      </c>
      <c r="EI19" s="48">
        <f>ROUND('РБ15%'!EI19*0.85,)</f>
        <v>22036</v>
      </c>
      <c r="EJ19" s="49">
        <f>ROUND('РБ15%'!EJ19*0.85,)</f>
        <v>22036</v>
      </c>
      <c r="EK19" s="49">
        <f>ROUND('РБ15%'!EK19*0.85,)</f>
        <v>22036</v>
      </c>
      <c r="EL19" s="49">
        <f>ROUND('РБ15%'!EL19*0.85,)</f>
        <v>22036</v>
      </c>
      <c r="EM19" s="49">
        <f>ROUND('РБ15%'!EM19*0.85,)</f>
        <v>22036</v>
      </c>
      <c r="EN19" s="48">
        <f>ROUND('РБ15%'!EN19*0.85,)</f>
        <v>22036</v>
      </c>
      <c r="EO19" s="48">
        <f>ROUND('РБ15%'!EO19*0.85,)</f>
        <v>18857</v>
      </c>
      <c r="EP19" s="48">
        <f>ROUND('РБ15%'!EP19*0.85,)</f>
        <v>18857</v>
      </c>
      <c r="EQ19" s="48">
        <f>ROUND('РБ15%'!EQ19*0.85,)</f>
        <v>18857</v>
      </c>
      <c r="ER19" s="48">
        <f>ROUND('РБ15%'!ER19*0.85,)</f>
        <v>18857</v>
      </c>
      <c r="ES19" s="48">
        <f>ROUND('РБ15%'!ES19*0.85,)</f>
        <v>19508</v>
      </c>
      <c r="ET19" s="48">
        <f>ROUND('РБ15%'!ET19*0.85,)</f>
        <v>19508</v>
      </c>
      <c r="EU19" s="48">
        <f>ROUND('РБ15%'!EU19*0.85,)</f>
        <v>18857</v>
      </c>
      <c r="EV19" s="48">
        <f>ROUND('РБ15%'!EV19*0.85,)</f>
        <v>18857</v>
      </c>
      <c r="EW19" s="48">
        <f>ROUND('РБ15%'!EW19*0.85,)</f>
        <v>18857</v>
      </c>
      <c r="EX19" s="48">
        <f>ROUND('РБ15%'!EX19*0.85,)</f>
        <v>18857</v>
      </c>
      <c r="EY19" s="48">
        <f>ROUND('РБ15%'!EY19*0.85,)</f>
        <v>18857</v>
      </c>
      <c r="EZ19" s="48">
        <f>ROUND('РБ15%'!EZ19*0.85,)</f>
        <v>19508</v>
      </c>
      <c r="FA19" s="48">
        <f>ROUND('РБ15%'!FA19*0.85,)</f>
        <v>19508</v>
      </c>
      <c r="FB19" s="48">
        <f>ROUND('РБ15%'!FB19*0.85,)</f>
        <v>18352</v>
      </c>
      <c r="FC19" s="48">
        <f>ROUND('РБ15%'!FC19*0.85,)</f>
        <v>18352</v>
      </c>
      <c r="FD19" s="48">
        <f>ROUND('РБ15%'!FD19*0.85,)</f>
        <v>18352</v>
      </c>
      <c r="FE19" s="48">
        <f>ROUND('РБ15%'!FE19*0.85,)</f>
        <v>18352</v>
      </c>
      <c r="FF19" s="48">
        <f>ROUND('РБ15%'!FF19*0.85,)</f>
        <v>18352</v>
      </c>
      <c r="FG19" s="48">
        <f>ROUND('РБ15%'!FG19*0.85,)</f>
        <v>18857</v>
      </c>
      <c r="FH19" s="48">
        <f>ROUND('РБ15%'!FH19*0.85,)</f>
        <v>18857</v>
      </c>
      <c r="FI19" s="48">
        <f>ROUND('РБ15%'!FI19*0.85,)</f>
        <v>18352</v>
      </c>
      <c r="FJ19" s="48">
        <f>ROUND('РБ15%'!FJ19*0.85,)</f>
        <v>18352</v>
      </c>
      <c r="FK19" s="48">
        <f>ROUND('РБ15%'!FK19*0.85,)</f>
        <v>18352</v>
      </c>
      <c r="FL19" s="48">
        <f>ROUND('РБ15%'!FL19*0.85,)</f>
        <v>18352</v>
      </c>
      <c r="FM19" s="48">
        <f>ROUND('РБ15%'!FM19*0.85,)</f>
        <v>18352</v>
      </c>
      <c r="FN19" s="48">
        <f>ROUND('РБ15%'!FN19*0.85,)</f>
        <v>18857</v>
      </c>
      <c r="FO19" s="48">
        <f>ROUND('РБ15%'!FO19*0.85,)</f>
        <v>18857</v>
      </c>
      <c r="FP19" s="48">
        <f>ROUND('РБ15%'!FP19*0.85,)</f>
        <v>18857</v>
      </c>
      <c r="FQ19" s="48">
        <f>ROUND('РБ15%'!FQ19*0.85,)</f>
        <v>18857</v>
      </c>
      <c r="FR19" s="48">
        <f>ROUND('РБ15%'!FR19*0.85,)</f>
        <v>18857</v>
      </c>
      <c r="FS19" s="48">
        <f>ROUND('РБ15%'!FS19*0.85,)</f>
        <v>18857</v>
      </c>
      <c r="FT19" s="48">
        <f>ROUND('РБ15%'!FT19*0.85,)</f>
        <v>18857</v>
      </c>
      <c r="FU19" s="48">
        <f>ROUND('РБ15%'!FU19*0.85,)</f>
        <v>18857</v>
      </c>
      <c r="FV19" s="48">
        <f>ROUND('РБ15%'!FV19*0.85,)</f>
        <v>18857</v>
      </c>
      <c r="FW19" s="48">
        <f>ROUND('РБ15%'!FW19*0.85,)</f>
        <v>17846</v>
      </c>
      <c r="FX19" s="48">
        <f>ROUND('РБ15%'!FX19*0.85,)</f>
        <v>17846</v>
      </c>
      <c r="FY19" s="48">
        <f>ROUND('РБ15%'!FY19*0.85,)</f>
        <v>17846</v>
      </c>
      <c r="FZ19" s="48">
        <f>ROUND('РБ15%'!FZ19*0.85,)</f>
        <v>17846</v>
      </c>
      <c r="GA19" s="48">
        <f>ROUND('РБ15%'!GA19*0.85,)</f>
        <v>17846</v>
      </c>
      <c r="GB19" s="48">
        <f>ROUND('РБ15%'!GB19*0.85,)</f>
        <v>18352</v>
      </c>
      <c r="GC19" s="48">
        <f>ROUND('РБ15%'!GC19*0.85,)</f>
        <v>18352</v>
      </c>
      <c r="GD19" s="48">
        <f>ROUND('РБ15%'!GD19*0.85,)</f>
        <v>17846</v>
      </c>
      <c r="GE19" s="48">
        <f>ROUND('РБ15%'!GE19*0.85,)</f>
        <v>17846</v>
      </c>
      <c r="GF19" s="48">
        <f>ROUND('РБ15%'!GF19*0.85,)</f>
        <v>17846</v>
      </c>
      <c r="GG19" s="48">
        <f>ROUND('РБ15%'!GG19*0.85,)</f>
        <v>17846</v>
      </c>
      <c r="GH19" s="48">
        <f>ROUND('РБ15%'!GH19*0.85,)</f>
        <v>17846</v>
      </c>
      <c r="GI19" s="48">
        <f>ROUND('РБ15%'!GI19*0.85,)</f>
        <v>18352</v>
      </c>
      <c r="GJ19" s="48">
        <f>ROUND('РБ15%'!GJ19*0.85,)</f>
        <v>18352</v>
      </c>
      <c r="GK19" s="48">
        <f>ROUND('РБ15%'!GK19*0.85,)</f>
        <v>17846</v>
      </c>
      <c r="GL19" s="48">
        <f>ROUND('РБ15%'!GL19*0.85,)</f>
        <v>17846</v>
      </c>
      <c r="GM19" s="48">
        <f>ROUND('РБ15%'!GM19*0.85,)</f>
        <v>17846</v>
      </c>
      <c r="GN19" s="48">
        <f>ROUND('РБ15%'!GN19*0.85,)</f>
        <v>17846</v>
      </c>
      <c r="GO19" s="48">
        <f>ROUND('РБ15%'!GO19*0.85,)</f>
        <v>17846</v>
      </c>
      <c r="GP19" s="48">
        <f>ROUND('РБ15%'!GP19*0.85,)</f>
        <v>18352</v>
      </c>
      <c r="GQ19" s="48">
        <f>ROUND('РБ15%'!GQ19*0.85,)</f>
        <v>18352</v>
      </c>
      <c r="GR19" s="48">
        <f>ROUND('РБ15%'!GR19*0.85,)</f>
        <v>17846</v>
      </c>
      <c r="GS19" s="48">
        <f>ROUND('РБ15%'!GS19*0.85,)</f>
        <v>17846</v>
      </c>
      <c r="GT19" s="48">
        <f>ROUND('РБ15%'!GT19*0.85,)</f>
        <v>17846</v>
      </c>
      <c r="GU19" s="48">
        <f>ROUND('РБ15%'!GU19*0.85,)</f>
        <v>17846</v>
      </c>
      <c r="GV19" s="48">
        <f>ROUND('РБ15%'!GV19*0.85,)</f>
        <v>17846</v>
      </c>
      <c r="GW19" s="48">
        <f>ROUND('РБ15%'!GW19*0.85,)</f>
        <v>18352</v>
      </c>
      <c r="GX19" s="48">
        <f>ROUND('РБ15%'!GX19*0.85,)</f>
        <v>18352</v>
      </c>
      <c r="GY19" s="48">
        <f>ROUND('РБ15%'!GY19*0.85,)</f>
        <v>17846</v>
      </c>
      <c r="GZ19" s="48">
        <f>ROUND('РБ15%'!GZ19*0.85,)</f>
        <v>17846</v>
      </c>
      <c r="HA19" s="48">
        <f>ROUND('РБ15%'!HA19*0.85,)</f>
        <v>17846</v>
      </c>
      <c r="HB19" s="48">
        <f>ROUND('РБ15%'!HB19*0.85,)</f>
        <v>17846</v>
      </c>
      <c r="HC19" s="48">
        <f>ROUND('РБ15%'!HC19*0.85,)</f>
        <v>17846</v>
      </c>
      <c r="HD19" s="48">
        <f>ROUND('РБ15%'!HD19*0.85,)</f>
        <v>19508</v>
      </c>
      <c r="HE19" s="48">
        <f>ROUND('РБ15%'!HE19*0.85,)</f>
        <v>19508</v>
      </c>
      <c r="HF19" s="48">
        <f>ROUND('РБ15%'!HF19*0.85,)</f>
        <v>18857</v>
      </c>
      <c r="HG19" s="48">
        <f>ROUND('РБ15%'!HG19*0.85,)</f>
        <v>18857</v>
      </c>
      <c r="HH19" s="48">
        <f>ROUND('РБ15%'!HH19*0.85,)</f>
        <v>18857</v>
      </c>
      <c r="HI19" s="48">
        <f>ROUND('РБ15%'!HI19*0.85,)</f>
        <v>18857</v>
      </c>
      <c r="HJ19" s="48">
        <f>ROUND('РБ15%'!HJ19*0.85,)</f>
        <v>18857</v>
      </c>
      <c r="HK19" s="48">
        <f>ROUND('РБ15%'!HK19*0.85,)</f>
        <v>21675</v>
      </c>
      <c r="HL19" s="48">
        <f>ROUND('РБ15%'!HL19*0.85,)</f>
        <v>21675</v>
      </c>
      <c r="HM19" s="48">
        <f>ROUND('РБ15%'!HM19*0.85,)</f>
        <v>21675</v>
      </c>
      <c r="HN19" s="48">
        <f>ROUND('РБ15%'!HN19*0.85,)</f>
        <v>21675</v>
      </c>
      <c r="HO19" s="48">
        <f>ROUND('РБ15%'!HO19*0.85,)</f>
        <v>21675</v>
      </c>
      <c r="HP19" s="48">
        <f>ROUND('РБ15%'!HP19*0.85,)</f>
        <v>21675</v>
      </c>
      <c r="HQ19" s="48">
        <f>ROUND('РБ15%'!HQ19*0.85,)</f>
        <v>21675</v>
      </c>
      <c r="HR19" s="48">
        <f>ROUND('РБ15%'!HR19*0.85,)</f>
        <v>22398</v>
      </c>
      <c r="HS19" s="48">
        <f>ROUND('РБ15%'!HS19*0.85,)</f>
        <v>22398</v>
      </c>
      <c r="HT19" s="48">
        <f>ROUND('РБ15%'!HT19*0.85,)</f>
        <v>22398</v>
      </c>
      <c r="HU19" s="48">
        <f>ROUND('РБ15%'!HU19*0.85,)</f>
        <v>22398</v>
      </c>
    </row>
    <row r="20" spans="1:229" s="7" customFormat="1" x14ac:dyDescent="0.2">
      <c r="A20" s="6" t="s">
        <v>9</v>
      </c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9"/>
      <c r="Z20" s="49"/>
      <c r="AA20" s="49"/>
      <c r="AB20" s="49"/>
      <c r="AC20" s="49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9"/>
      <c r="AO20" s="49"/>
      <c r="AP20" s="49"/>
      <c r="AQ20" s="49"/>
      <c r="AR20" s="48"/>
      <c r="AS20" s="48"/>
      <c r="AT20" s="48"/>
      <c r="AU20" s="48"/>
      <c r="AV20" s="48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8"/>
      <c r="BH20" s="48"/>
      <c r="BI20" s="48"/>
      <c r="BJ20" s="48"/>
      <c r="BK20" s="48"/>
      <c r="BL20" s="48"/>
      <c r="BM20" s="48"/>
      <c r="BN20" s="48"/>
      <c r="BO20" s="48"/>
      <c r="BP20" s="48"/>
      <c r="BQ20" s="48"/>
      <c r="BR20" s="48"/>
      <c r="BS20" s="48"/>
      <c r="BT20" s="48"/>
      <c r="BU20" s="48"/>
      <c r="BV20" s="48"/>
      <c r="BW20" s="48"/>
      <c r="BX20" s="48"/>
      <c r="BY20" s="48"/>
      <c r="BZ20" s="48"/>
      <c r="CA20" s="48"/>
      <c r="CB20" s="48"/>
      <c r="CC20" s="48"/>
      <c r="CD20" s="48"/>
      <c r="CE20" s="48"/>
      <c r="CF20" s="48"/>
      <c r="CG20" s="48"/>
      <c r="CH20" s="48"/>
      <c r="CI20" s="48"/>
      <c r="CJ20" s="48"/>
      <c r="CK20" s="48"/>
      <c r="CL20" s="48"/>
      <c r="CM20" s="48"/>
      <c r="CN20" s="48"/>
      <c r="CO20" s="48"/>
      <c r="CP20" s="48"/>
      <c r="CQ20" s="48"/>
      <c r="CR20" s="48"/>
      <c r="CS20" s="48"/>
      <c r="CT20" s="48"/>
      <c r="CU20" s="48"/>
      <c r="CV20" s="48"/>
      <c r="CW20" s="48"/>
      <c r="CX20" s="48"/>
      <c r="CY20" s="48"/>
      <c r="CZ20" s="48"/>
      <c r="DA20" s="48"/>
      <c r="DB20" s="48"/>
      <c r="DC20" s="48"/>
      <c r="DD20" s="48"/>
      <c r="DE20" s="48"/>
      <c r="DF20" s="48"/>
      <c r="DG20" s="48"/>
      <c r="DH20" s="48"/>
      <c r="DI20" s="48"/>
      <c r="DJ20" s="48"/>
      <c r="DK20" s="48"/>
      <c r="DL20" s="48"/>
      <c r="DM20" s="48"/>
      <c r="DN20" s="48"/>
      <c r="DO20" s="48"/>
      <c r="DP20" s="48"/>
      <c r="DQ20" s="48"/>
      <c r="DR20" s="48"/>
      <c r="DS20" s="48"/>
      <c r="DT20" s="48"/>
      <c r="DU20" s="48"/>
      <c r="DV20" s="48"/>
      <c r="DW20" s="48"/>
      <c r="DX20" s="48"/>
      <c r="DY20" s="48"/>
      <c r="DZ20" s="48"/>
      <c r="EA20" s="49"/>
      <c r="EB20" s="49"/>
      <c r="EC20" s="49"/>
      <c r="ED20" s="49"/>
      <c r="EE20" s="48"/>
      <c r="EF20" s="48"/>
      <c r="EG20" s="48"/>
      <c r="EH20" s="48"/>
      <c r="EI20" s="48"/>
      <c r="EJ20" s="49"/>
      <c r="EK20" s="49"/>
      <c r="EL20" s="49"/>
      <c r="EM20" s="49"/>
      <c r="EN20" s="48"/>
      <c r="EO20" s="48"/>
      <c r="EP20" s="48"/>
      <c r="EQ20" s="48"/>
      <c r="ER20" s="48"/>
      <c r="ES20" s="48"/>
      <c r="ET20" s="48"/>
      <c r="EU20" s="48"/>
      <c r="EV20" s="48"/>
      <c r="EW20" s="48"/>
      <c r="EX20" s="48"/>
      <c r="EY20" s="48"/>
      <c r="EZ20" s="48"/>
      <c r="FA20" s="48"/>
      <c r="FB20" s="48"/>
      <c r="FC20" s="48"/>
      <c r="FD20" s="48"/>
      <c r="FE20" s="48"/>
      <c r="FF20" s="48"/>
      <c r="FG20" s="48"/>
      <c r="FH20" s="48"/>
      <c r="FI20" s="48"/>
      <c r="FJ20" s="48"/>
      <c r="FK20" s="48"/>
      <c r="FL20" s="48"/>
      <c r="FM20" s="48"/>
      <c r="FN20" s="48"/>
      <c r="FO20" s="48"/>
      <c r="FP20" s="48"/>
      <c r="FQ20" s="48"/>
      <c r="FR20" s="48"/>
      <c r="FS20" s="48"/>
      <c r="FT20" s="48"/>
      <c r="FU20" s="48"/>
      <c r="FV20" s="48"/>
      <c r="FW20" s="48"/>
      <c r="FX20" s="48"/>
      <c r="FY20" s="48"/>
      <c r="FZ20" s="48"/>
      <c r="GA20" s="48"/>
      <c r="GB20" s="48"/>
      <c r="GC20" s="48"/>
      <c r="GD20" s="48"/>
      <c r="GE20" s="48"/>
      <c r="GF20" s="48"/>
      <c r="GG20" s="48"/>
      <c r="GH20" s="48"/>
      <c r="GI20" s="48"/>
      <c r="GJ20" s="48"/>
      <c r="GK20" s="48"/>
      <c r="GL20" s="48"/>
      <c r="GM20" s="48"/>
      <c r="GN20" s="48"/>
      <c r="GO20" s="48"/>
      <c r="GP20" s="48"/>
      <c r="GQ20" s="48"/>
      <c r="GR20" s="48"/>
      <c r="GS20" s="48"/>
      <c r="GT20" s="48"/>
      <c r="GU20" s="48"/>
      <c r="GV20" s="48"/>
      <c r="GW20" s="48"/>
      <c r="GX20" s="48"/>
      <c r="GY20" s="48"/>
      <c r="GZ20" s="48"/>
      <c r="HA20" s="48"/>
      <c r="HB20" s="48"/>
      <c r="HC20" s="48"/>
      <c r="HD20" s="48"/>
      <c r="HE20" s="48"/>
      <c r="HF20" s="48"/>
      <c r="HG20" s="48"/>
      <c r="HH20" s="48"/>
      <c r="HI20" s="48"/>
      <c r="HJ20" s="48"/>
      <c r="HK20" s="48"/>
      <c r="HL20" s="48"/>
      <c r="HM20" s="48"/>
      <c r="HN20" s="48"/>
      <c r="HO20" s="48"/>
      <c r="HP20" s="48"/>
      <c r="HQ20" s="48"/>
      <c r="HR20" s="48"/>
      <c r="HS20" s="48"/>
      <c r="HT20" s="48"/>
      <c r="HU20" s="48"/>
    </row>
    <row r="21" spans="1:229" s="7" customFormat="1" x14ac:dyDescent="0.2">
      <c r="A21" s="8" t="s">
        <v>10</v>
      </c>
      <c r="B21" s="48">
        <f>ROUND('РБ15%'!B21*0.85,)</f>
        <v>34319</v>
      </c>
      <c r="C21" s="48">
        <f>ROUND('РБ15%'!C21*0.85,)</f>
        <v>35041</v>
      </c>
      <c r="D21" s="48">
        <f>ROUND('РБ15%'!D21*0.85,)</f>
        <v>33958</v>
      </c>
      <c r="E21" s="48">
        <f>ROUND('РБ15%'!E21*0.85,)</f>
        <v>33958</v>
      </c>
      <c r="F21" s="48">
        <f>ROUND('РБ15%'!F21*0.85,)</f>
        <v>33958</v>
      </c>
      <c r="G21" s="48">
        <f>ROUND('РБ15%'!G21*0.85,)</f>
        <v>33958</v>
      </c>
      <c r="H21" s="48">
        <f>ROUND('РБ15%'!H21*0.85,)</f>
        <v>35041</v>
      </c>
      <c r="I21" s="48">
        <f>ROUND('РБ15%'!I21*0.85,)</f>
        <v>36848</v>
      </c>
      <c r="J21" s="48">
        <f>ROUND('РБ15%'!J21*0.85,)</f>
        <v>36848</v>
      </c>
      <c r="K21" s="48">
        <f>ROUND('РБ15%'!K21*0.85,)</f>
        <v>34319</v>
      </c>
      <c r="L21" s="48">
        <f>ROUND('РБ15%'!L21*0.85,)</f>
        <v>34319</v>
      </c>
      <c r="M21" s="48">
        <f>ROUND('РБ15%'!M21*0.85,)</f>
        <v>34319</v>
      </c>
      <c r="N21" s="48">
        <f>ROUND('РБ15%'!N21*0.85,)</f>
        <v>34319</v>
      </c>
      <c r="O21" s="48">
        <f>ROUND('РБ15%'!O21*0.85,)</f>
        <v>34319</v>
      </c>
      <c r="P21" s="48">
        <f>ROUND('РБ15%'!P21*0.85,)</f>
        <v>35764</v>
      </c>
      <c r="Q21" s="48">
        <f>ROUND('РБ15%'!Q21*0.85,)</f>
        <v>35764</v>
      </c>
      <c r="R21" s="48">
        <f>ROUND('РБ15%'!R21*0.85,)</f>
        <v>35041</v>
      </c>
      <c r="S21" s="48">
        <f>ROUND('РБ15%'!S21*0.85,)</f>
        <v>35041</v>
      </c>
      <c r="T21" s="48">
        <f>ROUND('РБ15%'!T21*0.85,)</f>
        <v>35041</v>
      </c>
      <c r="U21" s="48">
        <f>ROUND('РБ15%'!U21*0.85,)</f>
        <v>35041</v>
      </c>
      <c r="V21" s="48">
        <f>ROUND('РБ15%'!V21*0.85,)</f>
        <v>35041</v>
      </c>
      <c r="W21" s="48">
        <f>ROUND('РБ15%'!W21*0.85,)</f>
        <v>37931</v>
      </c>
      <c r="X21" s="48">
        <f>ROUND('РБ15%'!X21*0.85,)</f>
        <v>37931</v>
      </c>
      <c r="Y21" s="49">
        <f>ROUND('РБ15%'!Y21*0.85,)</f>
        <v>37931</v>
      </c>
      <c r="Z21" s="49">
        <f>ROUND('РБ15%'!Z21*0.85,)</f>
        <v>37931</v>
      </c>
      <c r="AA21" s="49">
        <f>ROUND('РБ15%'!AA21*0.85,)</f>
        <v>37931</v>
      </c>
      <c r="AB21" s="49">
        <f>ROUND('РБ15%'!AB21*0.85,)</f>
        <v>37931</v>
      </c>
      <c r="AC21" s="49">
        <f>ROUND('РБ15%'!AC21*0.85,)</f>
        <v>37931</v>
      </c>
      <c r="AD21" s="48">
        <f>ROUND('РБ15%'!AD21*0.85,)</f>
        <v>37931</v>
      </c>
      <c r="AE21" s="48">
        <f>ROUND('РБ15%'!AE21*0.85,)</f>
        <v>37931</v>
      </c>
      <c r="AF21" s="48">
        <f>ROUND('РБ15%'!AF21*0.85,)</f>
        <v>37931</v>
      </c>
      <c r="AG21" s="48">
        <f>ROUND('РБ15%'!AG21*0.85,)</f>
        <v>42266</v>
      </c>
      <c r="AH21" s="48">
        <f>ROUND('РБ15%'!AH21*0.85,)</f>
        <v>42266</v>
      </c>
      <c r="AI21" s="48">
        <f>ROUND('РБ15%'!AI21*0.85,)</f>
        <v>42266</v>
      </c>
      <c r="AJ21" s="48">
        <f>ROUND('РБ15%'!AJ21*0.85,)</f>
        <v>42266</v>
      </c>
      <c r="AK21" s="48">
        <f>ROUND('РБ15%'!AK21*0.85,)</f>
        <v>43711</v>
      </c>
      <c r="AL21" s="48">
        <f>ROUND('РБ15%'!AL21*0.85,)</f>
        <v>43711</v>
      </c>
      <c r="AM21" s="48">
        <f>ROUND('РБ15%'!AM21*0.85,)</f>
        <v>43711</v>
      </c>
      <c r="AN21" s="49">
        <f>ROUND('РБ15%'!AN21*0.85,)</f>
        <v>43711</v>
      </c>
      <c r="AO21" s="49">
        <f>ROUND('РБ15%'!AO21*0.85,)</f>
        <v>43711</v>
      </c>
      <c r="AP21" s="49">
        <f>ROUND('РБ15%'!AP21*0.85,)</f>
        <v>43711</v>
      </c>
      <c r="AQ21" s="49">
        <f>ROUND('РБ15%'!AQ21*0.85,)</f>
        <v>43711</v>
      </c>
      <c r="AR21" s="48">
        <f>ROUND('РБ15%'!AR21*0.85,)</f>
        <v>43711</v>
      </c>
      <c r="AS21" s="48">
        <f>ROUND('РБ15%'!AS21*0.85,)</f>
        <v>43711</v>
      </c>
      <c r="AT21" s="48">
        <f>ROUND('РБ15%'!AT21*0.85,)</f>
        <v>39015</v>
      </c>
      <c r="AU21" s="48">
        <f>ROUND('РБ15%'!AU21*0.85,)</f>
        <v>39015</v>
      </c>
      <c r="AV21" s="48">
        <f>ROUND('РБ15%'!AV21*0.85,)</f>
        <v>39015</v>
      </c>
      <c r="AW21" s="49">
        <f>ROUND('РБ15%'!AW21*0.85,)</f>
        <v>40099</v>
      </c>
      <c r="AX21" s="49">
        <f>ROUND('РБ15%'!AX21*0.85,)</f>
        <v>40099</v>
      </c>
      <c r="AY21" s="49">
        <f>ROUND('РБ15%'!AY21*0.85,)</f>
        <v>40099</v>
      </c>
      <c r="AZ21" s="49">
        <f>ROUND('РБ15%'!AZ21*0.85,)</f>
        <v>40099</v>
      </c>
      <c r="BA21" s="49">
        <f>ROUND('РБ15%'!BA21*0.85,)</f>
        <v>40099</v>
      </c>
      <c r="BB21" s="49">
        <f>ROUND('РБ15%'!BB21*0.85,)</f>
        <v>40099</v>
      </c>
      <c r="BC21" s="49">
        <f>ROUND('РБ15%'!BC21*0.85,)</f>
        <v>40099</v>
      </c>
      <c r="BD21" s="49">
        <f>ROUND('РБ15%'!BD21*0.85,)</f>
        <v>40099</v>
      </c>
      <c r="BE21" s="49">
        <f>ROUND('РБ15%'!BE21*0.85,)</f>
        <v>42266</v>
      </c>
      <c r="BF21" s="49">
        <f>ROUND('РБ15%'!BF21*0.85,)</f>
        <v>42266</v>
      </c>
      <c r="BG21" s="48">
        <f>ROUND('РБ15%'!BG21*0.85,)</f>
        <v>39015</v>
      </c>
      <c r="BH21" s="48">
        <f>ROUND('РБ15%'!BH21*0.85,)</f>
        <v>39015</v>
      </c>
      <c r="BI21" s="48">
        <f>ROUND('РБ15%'!BI21*0.85,)</f>
        <v>39015</v>
      </c>
      <c r="BJ21" s="48">
        <f>ROUND('РБ15%'!BJ21*0.85,)</f>
        <v>39015</v>
      </c>
      <c r="BK21" s="48">
        <f>ROUND('РБ15%'!BK21*0.85,)</f>
        <v>41183</v>
      </c>
      <c r="BL21" s="48">
        <f>ROUND('РБ15%'!BL21*0.85,)</f>
        <v>41183</v>
      </c>
      <c r="BM21" s="48">
        <f>ROUND('РБ15%'!BM21*0.85,)</f>
        <v>41183</v>
      </c>
      <c r="BN21" s="48">
        <f>ROUND('РБ15%'!BN21*0.85,)</f>
        <v>41183</v>
      </c>
      <c r="BO21" s="48">
        <f>ROUND('РБ15%'!BO21*0.85,)</f>
        <v>39015</v>
      </c>
      <c r="BP21" s="48">
        <f>ROUND('РБ15%'!BP21*0.85,)</f>
        <v>39015</v>
      </c>
      <c r="BQ21" s="48">
        <f>ROUND('РБ15%'!BQ21*0.85,)</f>
        <v>39015</v>
      </c>
      <c r="BR21" s="48">
        <f>ROUND('РБ15%'!BR21*0.85,)</f>
        <v>39015</v>
      </c>
      <c r="BS21" s="48">
        <f>ROUND('РБ15%'!BS21*0.85,)</f>
        <v>39015</v>
      </c>
      <c r="BT21" s="48">
        <f>ROUND('РБ15%'!BT21*0.85,)</f>
        <v>40099</v>
      </c>
      <c r="BU21" s="48">
        <f>ROUND('РБ15%'!BU21*0.85,)</f>
        <v>40099</v>
      </c>
      <c r="BV21" s="48">
        <f>ROUND('РБ15%'!BV21*0.85,)</f>
        <v>39015</v>
      </c>
      <c r="BW21" s="48">
        <f>ROUND('РБ15%'!BW21*0.85,)</f>
        <v>39015</v>
      </c>
      <c r="BX21" s="48">
        <f>ROUND('РБ15%'!BX21*0.85,)</f>
        <v>39015</v>
      </c>
      <c r="BY21" s="48">
        <f>ROUND('РБ15%'!BY21*0.85,)</f>
        <v>39015</v>
      </c>
      <c r="BZ21" s="48">
        <f>ROUND('РБ15%'!BZ21*0.85,)</f>
        <v>39015</v>
      </c>
      <c r="CA21" s="48">
        <f>ROUND('РБ15%'!CA21*0.85,)</f>
        <v>40099</v>
      </c>
      <c r="CB21" s="48">
        <f>ROUND('РБ15%'!CB21*0.85,)</f>
        <v>40099</v>
      </c>
      <c r="CC21" s="48">
        <f>ROUND('РБ15%'!CC21*0.85,)</f>
        <v>39015</v>
      </c>
      <c r="CD21" s="48">
        <f>ROUND('РБ15%'!CD21*0.85,)</f>
        <v>39015</v>
      </c>
      <c r="CE21" s="48">
        <f>ROUND('РБ15%'!CE21*0.85,)</f>
        <v>39015</v>
      </c>
      <c r="CF21" s="48">
        <f>ROUND('РБ15%'!CF21*0.85,)</f>
        <v>39015</v>
      </c>
      <c r="CG21" s="48">
        <f>ROUND('РБ15%'!CG21*0.85,)</f>
        <v>39015</v>
      </c>
      <c r="CH21" s="48">
        <f>ROUND('РБ15%'!CH21*0.85,)</f>
        <v>40099</v>
      </c>
      <c r="CI21" s="48">
        <f>ROUND('РБ15%'!CI21*0.85,)</f>
        <v>40099</v>
      </c>
      <c r="CJ21" s="48">
        <f>ROUND('РБ15%'!CJ21*0.85,)</f>
        <v>39015</v>
      </c>
      <c r="CK21" s="48">
        <f>ROUND('РБ15%'!CK21*0.85,)</f>
        <v>39015</v>
      </c>
      <c r="CL21" s="48">
        <f>ROUND('РБ15%'!CL21*0.85,)</f>
        <v>39015</v>
      </c>
      <c r="CM21" s="48">
        <f>ROUND('РБ15%'!CM21*0.85,)</f>
        <v>39015</v>
      </c>
      <c r="CN21" s="48">
        <f>ROUND('РБ15%'!CN21*0.85,)</f>
        <v>39015</v>
      </c>
      <c r="CO21" s="48">
        <f>ROUND('РБ15%'!CO21*0.85,)</f>
        <v>40099</v>
      </c>
      <c r="CP21" s="48">
        <f>ROUND('РБ15%'!CP21*0.85,)</f>
        <v>40099</v>
      </c>
      <c r="CQ21" s="48">
        <f>ROUND('РБ15%'!CQ21*0.85,)</f>
        <v>39015</v>
      </c>
      <c r="CR21" s="48">
        <f>ROUND('РБ15%'!CR21*0.85,)</f>
        <v>39015</v>
      </c>
      <c r="CS21" s="48">
        <f>ROUND('РБ15%'!CS21*0.85,)</f>
        <v>39015</v>
      </c>
      <c r="CT21" s="48">
        <f>ROUND('РБ15%'!CT21*0.85,)</f>
        <v>39015</v>
      </c>
      <c r="CU21" s="48">
        <f>ROUND('РБ15%'!CU21*0.85,)</f>
        <v>39015</v>
      </c>
      <c r="CV21" s="48">
        <f>ROUND('РБ15%'!CV21*0.85,)</f>
        <v>39015</v>
      </c>
      <c r="CW21" s="48">
        <f>ROUND('РБ15%'!CW21*0.85,)</f>
        <v>39015</v>
      </c>
      <c r="CX21" s="48">
        <f>ROUND('РБ15%'!CX21*0.85,)</f>
        <v>36848</v>
      </c>
      <c r="CY21" s="48">
        <f>ROUND('РБ15%'!CY21*0.85,)</f>
        <v>36848</v>
      </c>
      <c r="CZ21" s="48">
        <f>ROUND('РБ15%'!CZ21*0.85,)</f>
        <v>36848</v>
      </c>
      <c r="DA21" s="48">
        <f>ROUND('РБ15%'!DA21*0.85,)</f>
        <v>36848</v>
      </c>
      <c r="DB21" s="48">
        <f>ROUND('РБ15%'!DB21*0.85,)</f>
        <v>36848</v>
      </c>
      <c r="DC21" s="48">
        <f>ROUND('РБ15%'!DC21*0.85,)</f>
        <v>37931</v>
      </c>
      <c r="DD21" s="48">
        <f>ROUND('РБ15%'!DD21*0.85,)</f>
        <v>37931</v>
      </c>
      <c r="DE21" s="48">
        <f>ROUND('РБ15%'!DE21*0.85,)</f>
        <v>36848</v>
      </c>
      <c r="DF21" s="48">
        <f>ROUND('РБ15%'!DF21*0.85,)</f>
        <v>36848</v>
      </c>
      <c r="DG21" s="48">
        <f>ROUND('РБ15%'!DG21*0.85,)</f>
        <v>36848</v>
      </c>
      <c r="DH21" s="48">
        <f>ROUND('РБ15%'!DH21*0.85,)</f>
        <v>36848</v>
      </c>
      <c r="DI21" s="48">
        <f>ROUND('РБ15%'!DI21*0.85,)</f>
        <v>36848</v>
      </c>
      <c r="DJ21" s="48">
        <f>ROUND('РБ15%'!DJ21*0.85,)</f>
        <v>37931</v>
      </c>
      <c r="DK21" s="48">
        <f>ROUND('РБ15%'!DK21*0.85,)</f>
        <v>37931</v>
      </c>
      <c r="DL21" s="48">
        <f>ROUND('РБ15%'!DL21*0.85,)</f>
        <v>36848</v>
      </c>
      <c r="DM21" s="48">
        <f>ROUND('РБ15%'!DM21*0.85,)</f>
        <v>36848</v>
      </c>
      <c r="DN21" s="48">
        <f>ROUND('РБ15%'!DN21*0.85,)</f>
        <v>36848</v>
      </c>
      <c r="DO21" s="48">
        <f>ROUND('РБ15%'!DO21*0.85,)</f>
        <v>36848</v>
      </c>
      <c r="DP21" s="48">
        <f>ROUND('РБ15%'!DP21*0.85,)</f>
        <v>36848</v>
      </c>
      <c r="DQ21" s="48">
        <f>ROUND('РБ15%'!DQ21*0.85,)</f>
        <v>37931</v>
      </c>
      <c r="DR21" s="48">
        <f>ROUND('РБ15%'!DR21*0.85,)</f>
        <v>37931</v>
      </c>
      <c r="DS21" s="48">
        <f>ROUND('РБ15%'!DS21*0.85,)</f>
        <v>36848</v>
      </c>
      <c r="DT21" s="48">
        <f>ROUND('РБ15%'!DT21*0.85,)</f>
        <v>36848</v>
      </c>
      <c r="DU21" s="48">
        <f>ROUND('РБ15%'!DU21*0.85,)</f>
        <v>36848</v>
      </c>
      <c r="DV21" s="48">
        <f>ROUND('РБ15%'!DV21*0.85,)</f>
        <v>36848</v>
      </c>
      <c r="DW21" s="48">
        <f>ROUND('РБ15%'!DW21*0.85,)</f>
        <v>36848</v>
      </c>
      <c r="DX21" s="48">
        <f>ROUND('РБ15%'!DX21*0.85,)</f>
        <v>36848</v>
      </c>
      <c r="DY21" s="48">
        <f>ROUND('РБ15%'!DY21*0.85,)</f>
        <v>37931</v>
      </c>
      <c r="DZ21" s="48">
        <f>ROUND('РБ15%'!DZ21*0.85,)</f>
        <v>37931</v>
      </c>
      <c r="EA21" s="49">
        <f>ROUND('РБ15%'!EA21*0.85,)</f>
        <v>37931</v>
      </c>
      <c r="EB21" s="49">
        <f>ROUND('РБ15%'!EB21*0.85,)</f>
        <v>37931</v>
      </c>
      <c r="EC21" s="49">
        <f>ROUND('РБ15%'!EC21*0.85,)</f>
        <v>37931</v>
      </c>
      <c r="ED21" s="49">
        <f>ROUND('РБ15%'!ED21*0.85,)</f>
        <v>37931</v>
      </c>
      <c r="EE21" s="48">
        <f>ROUND('РБ15%'!EE21*0.85,)</f>
        <v>37931</v>
      </c>
      <c r="EF21" s="48">
        <f>ROUND('РБ15%'!EF21*0.85,)</f>
        <v>37931</v>
      </c>
      <c r="EG21" s="48">
        <f>ROUND('РБ15%'!EG21*0.85,)</f>
        <v>37931</v>
      </c>
      <c r="EH21" s="48">
        <f>ROUND('РБ15%'!EH21*0.85,)</f>
        <v>37931</v>
      </c>
      <c r="EI21" s="48">
        <f>ROUND('РБ15%'!EI21*0.85,)</f>
        <v>37931</v>
      </c>
      <c r="EJ21" s="49">
        <f>ROUND('РБ15%'!EJ21*0.85,)</f>
        <v>37931</v>
      </c>
      <c r="EK21" s="49">
        <f>ROUND('РБ15%'!EK21*0.85,)</f>
        <v>37931</v>
      </c>
      <c r="EL21" s="49">
        <f>ROUND('РБ15%'!EL21*0.85,)</f>
        <v>37931</v>
      </c>
      <c r="EM21" s="49">
        <f>ROUND('РБ15%'!EM21*0.85,)</f>
        <v>37931</v>
      </c>
      <c r="EN21" s="48">
        <f>ROUND('РБ15%'!EN21*0.85,)</f>
        <v>37931</v>
      </c>
      <c r="EO21" s="48">
        <f>ROUND('РБ15%'!EO21*0.85,)</f>
        <v>34752</v>
      </c>
      <c r="EP21" s="48">
        <f>ROUND('РБ15%'!EP21*0.85,)</f>
        <v>34752</v>
      </c>
      <c r="EQ21" s="48">
        <f>ROUND('РБ15%'!EQ21*0.85,)</f>
        <v>34752</v>
      </c>
      <c r="ER21" s="48">
        <f>ROUND('РБ15%'!ER21*0.85,)</f>
        <v>34752</v>
      </c>
      <c r="ES21" s="48">
        <f>ROUND('РБ15%'!ES21*0.85,)</f>
        <v>35403</v>
      </c>
      <c r="ET21" s="48">
        <f>ROUND('РБ15%'!ET21*0.85,)</f>
        <v>35403</v>
      </c>
      <c r="EU21" s="48">
        <f>ROUND('РБ15%'!EU21*0.85,)</f>
        <v>34752</v>
      </c>
      <c r="EV21" s="48">
        <f>ROUND('РБ15%'!EV21*0.85,)</f>
        <v>34752</v>
      </c>
      <c r="EW21" s="48">
        <f>ROUND('РБ15%'!EW21*0.85,)</f>
        <v>34752</v>
      </c>
      <c r="EX21" s="48">
        <f>ROUND('РБ15%'!EX21*0.85,)</f>
        <v>34752</v>
      </c>
      <c r="EY21" s="48">
        <f>ROUND('РБ15%'!EY21*0.85,)</f>
        <v>34752</v>
      </c>
      <c r="EZ21" s="48">
        <f>ROUND('РБ15%'!EZ21*0.85,)</f>
        <v>35403</v>
      </c>
      <c r="FA21" s="48">
        <f>ROUND('РБ15%'!FA21*0.85,)</f>
        <v>35403</v>
      </c>
      <c r="FB21" s="48">
        <f>ROUND('РБ15%'!FB21*0.85,)</f>
        <v>34247</v>
      </c>
      <c r="FC21" s="48">
        <f>ROUND('РБ15%'!FC21*0.85,)</f>
        <v>34247</v>
      </c>
      <c r="FD21" s="48">
        <f>ROUND('РБ15%'!FD21*0.85,)</f>
        <v>34247</v>
      </c>
      <c r="FE21" s="48">
        <f>ROUND('РБ15%'!FE21*0.85,)</f>
        <v>34247</v>
      </c>
      <c r="FF21" s="48">
        <f>ROUND('РБ15%'!FF21*0.85,)</f>
        <v>34247</v>
      </c>
      <c r="FG21" s="48">
        <f>ROUND('РБ15%'!FG21*0.85,)</f>
        <v>34752</v>
      </c>
      <c r="FH21" s="48">
        <f>ROUND('РБ15%'!FH21*0.85,)</f>
        <v>34752</v>
      </c>
      <c r="FI21" s="48">
        <f>ROUND('РБ15%'!FI21*0.85,)</f>
        <v>34247</v>
      </c>
      <c r="FJ21" s="48">
        <f>ROUND('РБ15%'!FJ21*0.85,)</f>
        <v>34247</v>
      </c>
      <c r="FK21" s="48">
        <f>ROUND('РБ15%'!FK21*0.85,)</f>
        <v>34247</v>
      </c>
      <c r="FL21" s="48">
        <f>ROUND('РБ15%'!FL21*0.85,)</f>
        <v>34247</v>
      </c>
      <c r="FM21" s="48">
        <f>ROUND('РБ15%'!FM21*0.85,)</f>
        <v>34247</v>
      </c>
      <c r="FN21" s="48">
        <f>ROUND('РБ15%'!FN21*0.85,)</f>
        <v>34752</v>
      </c>
      <c r="FO21" s="48">
        <f>ROUND('РБ15%'!FO21*0.85,)</f>
        <v>34752</v>
      </c>
      <c r="FP21" s="48">
        <f>ROUND('РБ15%'!FP21*0.85,)</f>
        <v>34752</v>
      </c>
      <c r="FQ21" s="48">
        <f>ROUND('РБ15%'!FQ21*0.85,)</f>
        <v>34752</v>
      </c>
      <c r="FR21" s="48">
        <f>ROUND('РБ15%'!FR21*0.85,)</f>
        <v>34752</v>
      </c>
      <c r="FS21" s="48">
        <f>ROUND('РБ15%'!FS21*0.85,)</f>
        <v>34752</v>
      </c>
      <c r="FT21" s="48">
        <f>ROUND('РБ15%'!FT21*0.85,)</f>
        <v>34752</v>
      </c>
      <c r="FU21" s="48">
        <f>ROUND('РБ15%'!FU21*0.85,)</f>
        <v>34752</v>
      </c>
      <c r="FV21" s="48">
        <f>ROUND('РБ15%'!FV21*0.85,)</f>
        <v>34752</v>
      </c>
      <c r="FW21" s="48">
        <f>ROUND('РБ15%'!FW21*0.85,)</f>
        <v>33741</v>
      </c>
      <c r="FX21" s="48">
        <f>ROUND('РБ15%'!FX21*0.85,)</f>
        <v>33741</v>
      </c>
      <c r="FY21" s="48">
        <f>ROUND('РБ15%'!FY21*0.85,)</f>
        <v>33741</v>
      </c>
      <c r="FZ21" s="48">
        <f>ROUND('РБ15%'!FZ21*0.85,)</f>
        <v>33741</v>
      </c>
      <c r="GA21" s="48">
        <f>ROUND('РБ15%'!GA21*0.85,)</f>
        <v>33741</v>
      </c>
      <c r="GB21" s="48">
        <f>ROUND('РБ15%'!GB21*0.85,)</f>
        <v>34247</v>
      </c>
      <c r="GC21" s="48">
        <f>ROUND('РБ15%'!GC21*0.85,)</f>
        <v>34247</v>
      </c>
      <c r="GD21" s="48">
        <f>ROUND('РБ15%'!GD21*0.85,)</f>
        <v>33741</v>
      </c>
      <c r="GE21" s="48">
        <f>ROUND('РБ15%'!GE21*0.85,)</f>
        <v>33741</v>
      </c>
      <c r="GF21" s="48">
        <f>ROUND('РБ15%'!GF21*0.85,)</f>
        <v>33741</v>
      </c>
      <c r="GG21" s="48">
        <f>ROUND('РБ15%'!GG21*0.85,)</f>
        <v>33741</v>
      </c>
      <c r="GH21" s="48">
        <f>ROUND('РБ15%'!GH21*0.85,)</f>
        <v>33741</v>
      </c>
      <c r="GI21" s="48">
        <f>ROUND('РБ15%'!GI21*0.85,)</f>
        <v>34247</v>
      </c>
      <c r="GJ21" s="48">
        <f>ROUND('РБ15%'!GJ21*0.85,)</f>
        <v>34247</v>
      </c>
      <c r="GK21" s="48">
        <f>ROUND('РБ15%'!GK21*0.85,)</f>
        <v>33741</v>
      </c>
      <c r="GL21" s="48">
        <f>ROUND('РБ15%'!GL21*0.85,)</f>
        <v>33741</v>
      </c>
      <c r="GM21" s="48">
        <f>ROUND('РБ15%'!GM21*0.85,)</f>
        <v>33741</v>
      </c>
      <c r="GN21" s="48">
        <f>ROUND('РБ15%'!GN21*0.85,)</f>
        <v>33741</v>
      </c>
      <c r="GO21" s="48">
        <f>ROUND('РБ15%'!GO21*0.85,)</f>
        <v>33741</v>
      </c>
      <c r="GP21" s="48">
        <f>ROUND('РБ15%'!GP21*0.85,)</f>
        <v>34247</v>
      </c>
      <c r="GQ21" s="48">
        <f>ROUND('РБ15%'!GQ21*0.85,)</f>
        <v>34247</v>
      </c>
      <c r="GR21" s="48">
        <f>ROUND('РБ15%'!GR21*0.85,)</f>
        <v>33741</v>
      </c>
      <c r="GS21" s="48">
        <f>ROUND('РБ15%'!GS21*0.85,)</f>
        <v>33741</v>
      </c>
      <c r="GT21" s="48">
        <f>ROUND('РБ15%'!GT21*0.85,)</f>
        <v>33741</v>
      </c>
      <c r="GU21" s="48">
        <f>ROUND('РБ15%'!GU21*0.85,)</f>
        <v>33741</v>
      </c>
      <c r="GV21" s="48">
        <f>ROUND('РБ15%'!GV21*0.85,)</f>
        <v>33741</v>
      </c>
      <c r="GW21" s="48">
        <f>ROUND('РБ15%'!GW21*0.85,)</f>
        <v>34247</v>
      </c>
      <c r="GX21" s="48">
        <f>ROUND('РБ15%'!GX21*0.85,)</f>
        <v>34247</v>
      </c>
      <c r="GY21" s="48">
        <f>ROUND('РБ15%'!GY21*0.85,)</f>
        <v>33741</v>
      </c>
      <c r="GZ21" s="48">
        <f>ROUND('РБ15%'!GZ21*0.85,)</f>
        <v>33741</v>
      </c>
      <c r="HA21" s="48">
        <f>ROUND('РБ15%'!HA21*0.85,)</f>
        <v>33741</v>
      </c>
      <c r="HB21" s="48">
        <f>ROUND('РБ15%'!HB21*0.85,)</f>
        <v>33741</v>
      </c>
      <c r="HC21" s="48">
        <f>ROUND('РБ15%'!HC21*0.85,)</f>
        <v>33741</v>
      </c>
      <c r="HD21" s="48">
        <f>ROUND('РБ15%'!HD21*0.85,)</f>
        <v>35403</v>
      </c>
      <c r="HE21" s="48">
        <f>ROUND('РБ15%'!HE21*0.85,)</f>
        <v>35403</v>
      </c>
      <c r="HF21" s="48">
        <f>ROUND('РБ15%'!HF21*0.85,)</f>
        <v>34752</v>
      </c>
      <c r="HG21" s="48">
        <f>ROUND('РБ15%'!HG21*0.85,)</f>
        <v>34752</v>
      </c>
      <c r="HH21" s="48">
        <f>ROUND('РБ15%'!HH21*0.85,)</f>
        <v>34752</v>
      </c>
      <c r="HI21" s="48">
        <f>ROUND('РБ15%'!HI21*0.85,)</f>
        <v>34752</v>
      </c>
      <c r="HJ21" s="48">
        <f>ROUND('РБ15%'!HJ21*0.85,)</f>
        <v>34752</v>
      </c>
      <c r="HK21" s="48">
        <f>ROUND('РБ15%'!HK21*0.85,)</f>
        <v>37570</v>
      </c>
      <c r="HL21" s="48">
        <f>ROUND('РБ15%'!HL21*0.85,)</f>
        <v>37570</v>
      </c>
      <c r="HM21" s="48">
        <f>ROUND('РБ15%'!HM21*0.85,)</f>
        <v>37570</v>
      </c>
      <c r="HN21" s="48">
        <f>ROUND('РБ15%'!HN21*0.85,)</f>
        <v>37570</v>
      </c>
      <c r="HO21" s="48">
        <f>ROUND('РБ15%'!HO21*0.85,)</f>
        <v>37570</v>
      </c>
      <c r="HP21" s="48">
        <f>ROUND('РБ15%'!HP21*0.85,)</f>
        <v>37570</v>
      </c>
      <c r="HQ21" s="48">
        <f>ROUND('РБ15%'!HQ21*0.85,)</f>
        <v>37570</v>
      </c>
      <c r="HR21" s="48">
        <f>ROUND('РБ15%'!HR21*0.85,)</f>
        <v>38293</v>
      </c>
      <c r="HS21" s="48">
        <f>ROUND('РБ15%'!HS21*0.85,)</f>
        <v>38293</v>
      </c>
      <c r="HT21" s="48">
        <f>ROUND('РБ15%'!HT21*0.85,)</f>
        <v>38293</v>
      </c>
      <c r="HU21" s="48">
        <f>ROUND('РБ15%'!HU21*0.85,)</f>
        <v>38293</v>
      </c>
    </row>
    <row r="22" spans="1:229" s="7" customFormat="1" x14ac:dyDescent="0.2">
      <c r="A22" s="6" t="s">
        <v>11</v>
      </c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9"/>
      <c r="Z22" s="49"/>
      <c r="AA22" s="49"/>
      <c r="AB22" s="49"/>
      <c r="AC22" s="49"/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9"/>
      <c r="AO22" s="49"/>
      <c r="AP22" s="49"/>
      <c r="AQ22" s="49"/>
      <c r="AR22" s="48"/>
      <c r="AS22" s="48"/>
      <c r="AT22" s="48"/>
      <c r="AU22" s="48"/>
      <c r="AV22" s="48"/>
      <c r="AW22" s="49"/>
      <c r="AX22" s="49"/>
      <c r="AY22" s="49"/>
      <c r="AZ22" s="49"/>
      <c r="BA22" s="49"/>
      <c r="BB22" s="49"/>
      <c r="BC22" s="49"/>
      <c r="BD22" s="49"/>
      <c r="BE22" s="49"/>
      <c r="BF22" s="49"/>
      <c r="BG22" s="48"/>
      <c r="BH22" s="48"/>
      <c r="BI22" s="48"/>
      <c r="BJ22" s="48"/>
      <c r="BK22" s="48"/>
      <c r="BL22" s="48"/>
      <c r="BM22" s="48"/>
      <c r="BN22" s="48"/>
      <c r="BO22" s="48"/>
      <c r="BP22" s="48"/>
      <c r="BQ22" s="48"/>
      <c r="BR22" s="48"/>
      <c r="BS22" s="48"/>
      <c r="BT22" s="48"/>
      <c r="BU22" s="48"/>
      <c r="BV22" s="48"/>
      <c r="BW22" s="48"/>
      <c r="BX22" s="48"/>
      <c r="BY22" s="48"/>
      <c r="BZ22" s="48"/>
      <c r="CA22" s="48"/>
      <c r="CB22" s="48"/>
      <c r="CC22" s="48"/>
      <c r="CD22" s="48"/>
      <c r="CE22" s="48"/>
      <c r="CF22" s="48"/>
      <c r="CG22" s="48"/>
      <c r="CH22" s="48"/>
      <c r="CI22" s="48"/>
      <c r="CJ22" s="48"/>
      <c r="CK22" s="48"/>
      <c r="CL22" s="48"/>
      <c r="CM22" s="48"/>
      <c r="CN22" s="48"/>
      <c r="CO22" s="48"/>
      <c r="CP22" s="48"/>
      <c r="CQ22" s="48"/>
      <c r="CR22" s="48"/>
      <c r="CS22" s="48"/>
      <c r="CT22" s="48"/>
      <c r="CU22" s="48"/>
      <c r="CV22" s="48"/>
      <c r="CW22" s="48"/>
      <c r="CX22" s="48"/>
      <c r="CY22" s="48"/>
      <c r="CZ22" s="48"/>
      <c r="DA22" s="48"/>
      <c r="DB22" s="48"/>
      <c r="DC22" s="48"/>
      <c r="DD22" s="48"/>
      <c r="DE22" s="48"/>
      <c r="DF22" s="48"/>
      <c r="DG22" s="48"/>
      <c r="DH22" s="48"/>
      <c r="DI22" s="48"/>
      <c r="DJ22" s="48"/>
      <c r="DK22" s="48"/>
      <c r="DL22" s="48"/>
      <c r="DM22" s="48"/>
      <c r="DN22" s="48"/>
      <c r="DO22" s="48"/>
      <c r="DP22" s="48"/>
      <c r="DQ22" s="48"/>
      <c r="DR22" s="48"/>
      <c r="DS22" s="48"/>
      <c r="DT22" s="48"/>
      <c r="DU22" s="48"/>
      <c r="DV22" s="48"/>
      <c r="DW22" s="48"/>
      <c r="DX22" s="48"/>
      <c r="DY22" s="48"/>
      <c r="DZ22" s="48"/>
      <c r="EA22" s="49"/>
      <c r="EB22" s="49"/>
      <c r="EC22" s="49"/>
      <c r="ED22" s="49"/>
      <c r="EE22" s="48"/>
      <c r="EF22" s="48"/>
      <c r="EG22" s="48"/>
      <c r="EH22" s="48"/>
      <c r="EI22" s="48"/>
      <c r="EJ22" s="49"/>
      <c r="EK22" s="49"/>
      <c r="EL22" s="49"/>
      <c r="EM22" s="49"/>
      <c r="EN22" s="48"/>
      <c r="EO22" s="48"/>
      <c r="EP22" s="48"/>
      <c r="EQ22" s="48"/>
      <c r="ER22" s="48"/>
      <c r="ES22" s="48"/>
      <c r="ET22" s="48"/>
      <c r="EU22" s="48"/>
      <c r="EV22" s="48"/>
      <c r="EW22" s="48"/>
      <c r="EX22" s="48"/>
      <c r="EY22" s="48"/>
      <c r="EZ22" s="48"/>
      <c r="FA22" s="48"/>
      <c r="FB22" s="48"/>
      <c r="FC22" s="48"/>
      <c r="FD22" s="48"/>
      <c r="FE22" s="48"/>
      <c r="FF22" s="48"/>
      <c r="FG22" s="48"/>
      <c r="FH22" s="48"/>
      <c r="FI22" s="48"/>
      <c r="FJ22" s="48"/>
      <c r="FK22" s="48"/>
      <c r="FL22" s="48"/>
      <c r="FM22" s="48"/>
      <c r="FN22" s="48"/>
      <c r="FO22" s="48"/>
      <c r="FP22" s="48"/>
      <c r="FQ22" s="48"/>
      <c r="FR22" s="48"/>
      <c r="FS22" s="48"/>
      <c r="FT22" s="48"/>
      <c r="FU22" s="48"/>
      <c r="FV22" s="48"/>
      <c r="FW22" s="48"/>
      <c r="FX22" s="48"/>
      <c r="FY22" s="48"/>
      <c r="FZ22" s="48"/>
      <c r="GA22" s="48"/>
      <c r="GB22" s="48"/>
      <c r="GC22" s="48"/>
      <c r="GD22" s="48"/>
      <c r="GE22" s="48"/>
      <c r="GF22" s="48"/>
      <c r="GG22" s="48"/>
      <c r="GH22" s="48"/>
      <c r="GI22" s="48"/>
      <c r="GJ22" s="48"/>
      <c r="GK22" s="48"/>
      <c r="GL22" s="48"/>
      <c r="GM22" s="48"/>
      <c r="GN22" s="48"/>
      <c r="GO22" s="48"/>
      <c r="GP22" s="48"/>
      <c r="GQ22" s="48"/>
      <c r="GR22" s="48"/>
      <c r="GS22" s="48"/>
      <c r="GT22" s="48"/>
      <c r="GU22" s="48"/>
      <c r="GV22" s="48"/>
      <c r="GW22" s="48"/>
      <c r="GX22" s="48"/>
      <c r="GY22" s="48"/>
      <c r="GZ22" s="48"/>
      <c r="HA22" s="48"/>
      <c r="HB22" s="48"/>
      <c r="HC22" s="48"/>
      <c r="HD22" s="48"/>
      <c r="HE22" s="48"/>
      <c r="HF22" s="48"/>
      <c r="HG22" s="48"/>
      <c r="HH22" s="48"/>
      <c r="HI22" s="48"/>
      <c r="HJ22" s="48"/>
      <c r="HK22" s="48"/>
      <c r="HL22" s="48"/>
      <c r="HM22" s="48"/>
      <c r="HN22" s="48"/>
      <c r="HO22" s="48"/>
      <c r="HP22" s="48"/>
      <c r="HQ22" s="48"/>
      <c r="HR22" s="48"/>
      <c r="HS22" s="48"/>
      <c r="HT22" s="48"/>
      <c r="HU22" s="48"/>
    </row>
    <row r="23" spans="1:229" s="7" customFormat="1" x14ac:dyDescent="0.2">
      <c r="A23" s="8" t="s">
        <v>10</v>
      </c>
      <c r="B23" s="48">
        <f>ROUND('РБ15%'!B23*0.85,)</f>
        <v>45156</v>
      </c>
      <c r="C23" s="48">
        <f>ROUND('РБ15%'!C23*0.85,)</f>
        <v>45879</v>
      </c>
      <c r="D23" s="48">
        <f>ROUND('РБ15%'!D23*0.85,)</f>
        <v>44795</v>
      </c>
      <c r="E23" s="48">
        <f>ROUND('РБ15%'!E23*0.85,)</f>
        <v>44795</v>
      </c>
      <c r="F23" s="48">
        <f>ROUND('РБ15%'!F23*0.85,)</f>
        <v>44795</v>
      </c>
      <c r="G23" s="48">
        <f>ROUND('РБ15%'!G23*0.85,)</f>
        <v>44795</v>
      </c>
      <c r="H23" s="48">
        <f>ROUND('РБ15%'!H23*0.85,)</f>
        <v>45879</v>
      </c>
      <c r="I23" s="48">
        <f>ROUND('РБ15%'!I23*0.85,)</f>
        <v>47685</v>
      </c>
      <c r="J23" s="48">
        <f>ROUND('РБ15%'!J23*0.85,)</f>
        <v>47685</v>
      </c>
      <c r="K23" s="48">
        <f>ROUND('РБ15%'!K23*0.85,)</f>
        <v>45156</v>
      </c>
      <c r="L23" s="48">
        <f>ROUND('РБ15%'!L23*0.85,)</f>
        <v>45156</v>
      </c>
      <c r="M23" s="48">
        <f>ROUND('РБ15%'!M23*0.85,)</f>
        <v>45156</v>
      </c>
      <c r="N23" s="48">
        <f>ROUND('РБ15%'!N23*0.85,)</f>
        <v>45156</v>
      </c>
      <c r="O23" s="48">
        <f>ROUND('РБ15%'!O23*0.85,)</f>
        <v>45156</v>
      </c>
      <c r="P23" s="48">
        <f>ROUND('РБ15%'!P23*0.85,)</f>
        <v>46601</v>
      </c>
      <c r="Q23" s="48">
        <f>ROUND('РБ15%'!Q23*0.85,)</f>
        <v>46601</v>
      </c>
      <c r="R23" s="48">
        <f>ROUND('РБ15%'!R23*0.85,)</f>
        <v>45879</v>
      </c>
      <c r="S23" s="48">
        <f>ROUND('РБ15%'!S23*0.85,)</f>
        <v>45879</v>
      </c>
      <c r="T23" s="48">
        <f>ROUND('РБ15%'!T23*0.85,)</f>
        <v>45879</v>
      </c>
      <c r="U23" s="48">
        <f>ROUND('РБ15%'!U23*0.85,)</f>
        <v>45879</v>
      </c>
      <c r="V23" s="48">
        <f>ROUND('РБ15%'!V23*0.85,)</f>
        <v>45879</v>
      </c>
      <c r="W23" s="48">
        <f>ROUND('РБ15%'!W23*0.85,)</f>
        <v>48769</v>
      </c>
      <c r="X23" s="48">
        <f>ROUND('РБ15%'!X23*0.85,)</f>
        <v>48769</v>
      </c>
      <c r="Y23" s="49">
        <f>ROUND('РБ15%'!Y23*0.85,)</f>
        <v>48769</v>
      </c>
      <c r="Z23" s="49">
        <f>ROUND('РБ15%'!Z23*0.85,)</f>
        <v>48769</v>
      </c>
      <c r="AA23" s="49">
        <f>ROUND('РБ15%'!AA23*0.85,)</f>
        <v>48769</v>
      </c>
      <c r="AB23" s="49">
        <f>ROUND('РБ15%'!AB23*0.85,)</f>
        <v>48769</v>
      </c>
      <c r="AC23" s="49">
        <f>ROUND('РБ15%'!AC23*0.85,)</f>
        <v>48769</v>
      </c>
      <c r="AD23" s="48">
        <f>ROUND('РБ15%'!AD23*0.85,)</f>
        <v>48769</v>
      </c>
      <c r="AE23" s="48">
        <f>ROUND('РБ15%'!AE23*0.85,)</f>
        <v>48769</v>
      </c>
      <c r="AF23" s="48">
        <f>ROUND('РБ15%'!AF23*0.85,)</f>
        <v>48769</v>
      </c>
      <c r="AG23" s="48">
        <f>ROUND('РБ15%'!AG23*0.85,)</f>
        <v>53104</v>
      </c>
      <c r="AH23" s="48">
        <f>ROUND('РБ15%'!AH23*0.85,)</f>
        <v>53104</v>
      </c>
      <c r="AI23" s="48">
        <f>ROUND('РБ15%'!AI23*0.85,)</f>
        <v>53104</v>
      </c>
      <c r="AJ23" s="48">
        <f>ROUND('РБ15%'!AJ23*0.85,)</f>
        <v>53104</v>
      </c>
      <c r="AK23" s="48">
        <f>ROUND('РБ15%'!AK23*0.85,)</f>
        <v>54549</v>
      </c>
      <c r="AL23" s="48">
        <f>ROUND('РБ15%'!AL23*0.85,)</f>
        <v>54549</v>
      </c>
      <c r="AM23" s="48">
        <f>ROUND('РБ15%'!AM23*0.85,)</f>
        <v>54549</v>
      </c>
      <c r="AN23" s="49">
        <f>ROUND('РБ15%'!AN23*0.85,)</f>
        <v>54549</v>
      </c>
      <c r="AO23" s="49">
        <f>ROUND('РБ15%'!AO23*0.85,)</f>
        <v>54549</v>
      </c>
      <c r="AP23" s="49">
        <f>ROUND('РБ15%'!AP23*0.85,)</f>
        <v>54549</v>
      </c>
      <c r="AQ23" s="49">
        <f>ROUND('РБ15%'!AQ23*0.85,)</f>
        <v>54549</v>
      </c>
      <c r="AR23" s="48">
        <f>ROUND('РБ15%'!AR23*0.85,)</f>
        <v>54549</v>
      </c>
      <c r="AS23" s="48">
        <f>ROUND('РБ15%'!AS23*0.85,)</f>
        <v>54549</v>
      </c>
      <c r="AT23" s="48">
        <f>ROUND('РБ15%'!AT23*0.85,)</f>
        <v>49853</v>
      </c>
      <c r="AU23" s="48">
        <f>ROUND('РБ15%'!AU23*0.85,)</f>
        <v>49853</v>
      </c>
      <c r="AV23" s="48">
        <f>ROUND('РБ15%'!AV23*0.85,)</f>
        <v>49853</v>
      </c>
      <c r="AW23" s="49">
        <f>ROUND('РБ15%'!AW23*0.85,)</f>
        <v>50936</v>
      </c>
      <c r="AX23" s="49">
        <f>ROUND('РБ15%'!AX23*0.85,)</f>
        <v>50936</v>
      </c>
      <c r="AY23" s="49">
        <f>ROUND('РБ15%'!AY23*0.85,)</f>
        <v>50936</v>
      </c>
      <c r="AZ23" s="49">
        <f>ROUND('РБ15%'!AZ23*0.85,)</f>
        <v>50936</v>
      </c>
      <c r="BA23" s="49">
        <f>ROUND('РБ15%'!BA23*0.85,)</f>
        <v>50936</v>
      </c>
      <c r="BB23" s="49">
        <f>ROUND('РБ15%'!BB23*0.85,)</f>
        <v>50936</v>
      </c>
      <c r="BC23" s="49">
        <f>ROUND('РБ15%'!BC23*0.85,)</f>
        <v>50936</v>
      </c>
      <c r="BD23" s="49">
        <f>ROUND('РБ15%'!BD23*0.85,)</f>
        <v>50936</v>
      </c>
      <c r="BE23" s="49">
        <f>ROUND('РБ15%'!BE23*0.85,)</f>
        <v>53104</v>
      </c>
      <c r="BF23" s="49">
        <f>ROUND('РБ15%'!BF23*0.85,)</f>
        <v>53104</v>
      </c>
      <c r="BG23" s="48">
        <f>ROUND('РБ15%'!BG23*0.85,)</f>
        <v>49853</v>
      </c>
      <c r="BH23" s="48">
        <f>ROUND('РБ15%'!BH23*0.85,)</f>
        <v>49853</v>
      </c>
      <c r="BI23" s="48">
        <f>ROUND('РБ15%'!BI23*0.85,)</f>
        <v>49853</v>
      </c>
      <c r="BJ23" s="48">
        <f>ROUND('РБ15%'!BJ23*0.85,)</f>
        <v>49853</v>
      </c>
      <c r="BK23" s="48">
        <f>ROUND('РБ15%'!BK23*0.85,)</f>
        <v>52020</v>
      </c>
      <c r="BL23" s="48">
        <f>ROUND('РБ15%'!BL23*0.85,)</f>
        <v>52020</v>
      </c>
      <c r="BM23" s="48">
        <f>ROUND('РБ15%'!BM23*0.85,)</f>
        <v>52020</v>
      </c>
      <c r="BN23" s="48">
        <f>ROUND('РБ15%'!BN23*0.85,)</f>
        <v>52020</v>
      </c>
      <c r="BO23" s="48">
        <f>ROUND('РБ15%'!BO23*0.85,)</f>
        <v>49853</v>
      </c>
      <c r="BP23" s="48">
        <f>ROUND('РБ15%'!BP23*0.85,)</f>
        <v>49853</v>
      </c>
      <c r="BQ23" s="48">
        <f>ROUND('РБ15%'!BQ23*0.85,)</f>
        <v>49853</v>
      </c>
      <c r="BR23" s="48">
        <f>ROUND('РБ15%'!BR23*0.85,)</f>
        <v>49853</v>
      </c>
      <c r="BS23" s="48">
        <f>ROUND('РБ15%'!BS23*0.85,)</f>
        <v>49853</v>
      </c>
      <c r="BT23" s="48">
        <f>ROUND('РБ15%'!BT23*0.85,)</f>
        <v>50936</v>
      </c>
      <c r="BU23" s="48">
        <f>ROUND('РБ15%'!BU23*0.85,)</f>
        <v>50936</v>
      </c>
      <c r="BV23" s="48">
        <f>ROUND('РБ15%'!BV23*0.85,)</f>
        <v>49853</v>
      </c>
      <c r="BW23" s="48">
        <f>ROUND('РБ15%'!BW23*0.85,)</f>
        <v>49853</v>
      </c>
      <c r="BX23" s="48">
        <f>ROUND('РБ15%'!BX23*0.85,)</f>
        <v>49853</v>
      </c>
      <c r="BY23" s="48">
        <f>ROUND('РБ15%'!BY23*0.85,)</f>
        <v>49853</v>
      </c>
      <c r="BZ23" s="48">
        <f>ROUND('РБ15%'!BZ23*0.85,)</f>
        <v>49853</v>
      </c>
      <c r="CA23" s="48">
        <f>ROUND('РБ15%'!CA23*0.85,)</f>
        <v>50936</v>
      </c>
      <c r="CB23" s="48">
        <f>ROUND('РБ15%'!CB23*0.85,)</f>
        <v>50936</v>
      </c>
      <c r="CC23" s="48">
        <f>ROUND('РБ15%'!CC23*0.85,)</f>
        <v>49853</v>
      </c>
      <c r="CD23" s="48">
        <f>ROUND('РБ15%'!CD23*0.85,)</f>
        <v>49853</v>
      </c>
      <c r="CE23" s="48">
        <f>ROUND('РБ15%'!CE23*0.85,)</f>
        <v>49853</v>
      </c>
      <c r="CF23" s="48">
        <f>ROUND('РБ15%'!CF23*0.85,)</f>
        <v>49853</v>
      </c>
      <c r="CG23" s="48">
        <f>ROUND('РБ15%'!CG23*0.85,)</f>
        <v>49853</v>
      </c>
      <c r="CH23" s="48">
        <f>ROUND('РБ15%'!CH23*0.85,)</f>
        <v>50936</v>
      </c>
      <c r="CI23" s="48">
        <f>ROUND('РБ15%'!CI23*0.85,)</f>
        <v>50936</v>
      </c>
      <c r="CJ23" s="48">
        <f>ROUND('РБ15%'!CJ23*0.85,)</f>
        <v>49853</v>
      </c>
      <c r="CK23" s="48">
        <f>ROUND('РБ15%'!CK23*0.85,)</f>
        <v>49853</v>
      </c>
      <c r="CL23" s="48">
        <f>ROUND('РБ15%'!CL23*0.85,)</f>
        <v>49853</v>
      </c>
      <c r="CM23" s="48">
        <f>ROUND('РБ15%'!CM23*0.85,)</f>
        <v>49853</v>
      </c>
      <c r="CN23" s="48">
        <f>ROUND('РБ15%'!CN23*0.85,)</f>
        <v>49853</v>
      </c>
      <c r="CO23" s="48">
        <f>ROUND('РБ15%'!CO23*0.85,)</f>
        <v>50936</v>
      </c>
      <c r="CP23" s="48">
        <f>ROUND('РБ15%'!CP23*0.85,)</f>
        <v>50936</v>
      </c>
      <c r="CQ23" s="48">
        <f>ROUND('РБ15%'!CQ23*0.85,)</f>
        <v>49853</v>
      </c>
      <c r="CR23" s="48">
        <f>ROUND('РБ15%'!CR23*0.85,)</f>
        <v>49853</v>
      </c>
      <c r="CS23" s="48">
        <f>ROUND('РБ15%'!CS23*0.85,)</f>
        <v>49853</v>
      </c>
      <c r="CT23" s="48">
        <f>ROUND('РБ15%'!CT23*0.85,)</f>
        <v>49853</v>
      </c>
      <c r="CU23" s="48">
        <f>ROUND('РБ15%'!CU23*0.85,)</f>
        <v>49853</v>
      </c>
      <c r="CV23" s="48">
        <f>ROUND('РБ15%'!CV23*0.85,)</f>
        <v>49853</v>
      </c>
      <c r="CW23" s="48">
        <f>ROUND('РБ15%'!CW23*0.85,)</f>
        <v>49853</v>
      </c>
      <c r="CX23" s="48">
        <f>ROUND('РБ15%'!CX23*0.85,)</f>
        <v>47685</v>
      </c>
      <c r="CY23" s="48">
        <f>ROUND('РБ15%'!CY23*0.85,)</f>
        <v>47685</v>
      </c>
      <c r="CZ23" s="48">
        <f>ROUND('РБ15%'!CZ23*0.85,)</f>
        <v>47685</v>
      </c>
      <c r="DA23" s="48">
        <f>ROUND('РБ15%'!DA23*0.85,)</f>
        <v>47685</v>
      </c>
      <c r="DB23" s="48">
        <f>ROUND('РБ15%'!DB23*0.85,)</f>
        <v>47685</v>
      </c>
      <c r="DC23" s="48">
        <f>ROUND('РБ15%'!DC23*0.85,)</f>
        <v>48769</v>
      </c>
      <c r="DD23" s="48">
        <f>ROUND('РБ15%'!DD23*0.85,)</f>
        <v>48769</v>
      </c>
      <c r="DE23" s="48">
        <f>ROUND('РБ15%'!DE23*0.85,)</f>
        <v>47685</v>
      </c>
      <c r="DF23" s="48">
        <f>ROUND('РБ15%'!DF23*0.85,)</f>
        <v>47685</v>
      </c>
      <c r="DG23" s="48">
        <f>ROUND('РБ15%'!DG23*0.85,)</f>
        <v>47685</v>
      </c>
      <c r="DH23" s="48">
        <f>ROUND('РБ15%'!DH23*0.85,)</f>
        <v>47685</v>
      </c>
      <c r="DI23" s="48">
        <f>ROUND('РБ15%'!DI23*0.85,)</f>
        <v>47685</v>
      </c>
      <c r="DJ23" s="48">
        <f>ROUND('РБ15%'!DJ23*0.85,)</f>
        <v>48769</v>
      </c>
      <c r="DK23" s="48">
        <f>ROUND('РБ15%'!DK23*0.85,)</f>
        <v>48769</v>
      </c>
      <c r="DL23" s="48">
        <f>ROUND('РБ15%'!DL23*0.85,)</f>
        <v>47685</v>
      </c>
      <c r="DM23" s="48">
        <f>ROUND('РБ15%'!DM23*0.85,)</f>
        <v>47685</v>
      </c>
      <c r="DN23" s="48">
        <f>ROUND('РБ15%'!DN23*0.85,)</f>
        <v>47685</v>
      </c>
      <c r="DO23" s="48">
        <f>ROUND('РБ15%'!DO23*0.85,)</f>
        <v>47685</v>
      </c>
      <c r="DP23" s="48">
        <f>ROUND('РБ15%'!DP23*0.85,)</f>
        <v>47685</v>
      </c>
      <c r="DQ23" s="48">
        <f>ROUND('РБ15%'!DQ23*0.85,)</f>
        <v>48769</v>
      </c>
      <c r="DR23" s="48">
        <f>ROUND('РБ15%'!DR23*0.85,)</f>
        <v>48769</v>
      </c>
      <c r="DS23" s="48">
        <f>ROUND('РБ15%'!DS23*0.85,)</f>
        <v>47685</v>
      </c>
      <c r="DT23" s="48">
        <f>ROUND('РБ15%'!DT23*0.85,)</f>
        <v>47685</v>
      </c>
      <c r="DU23" s="48">
        <f>ROUND('РБ15%'!DU23*0.85,)</f>
        <v>47685</v>
      </c>
      <c r="DV23" s="48">
        <f>ROUND('РБ15%'!DV23*0.85,)</f>
        <v>47685</v>
      </c>
      <c r="DW23" s="48">
        <f>ROUND('РБ15%'!DW23*0.85,)</f>
        <v>47685</v>
      </c>
      <c r="DX23" s="48">
        <f>ROUND('РБ15%'!DX23*0.85,)</f>
        <v>47685</v>
      </c>
      <c r="DY23" s="48">
        <f>ROUND('РБ15%'!DY23*0.85,)</f>
        <v>48769</v>
      </c>
      <c r="DZ23" s="48">
        <f>ROUND('РБ15%'!DZ23*0.85,)</f>
        <v>48769</v>
      </c>
      <c r="EA23" s="49">
        <f>ROUND('РБ15%'!EA23*0.85,)</f>
        <v>48769</v>
      </c>
      <c r="EB23" s="49">
        <f>ROUND('РБ15%'!EB23*0.85,)</f>
        <v>48769</v>
      </c>
      <c r="EC23" s="49">
        <f>ROUND('РБ15%'!EC23*0.85,)</f>
        <v>48769</v>
      </c>
      <c r="ED23" s="49">
        <f>ROUND('РБ15%'!ED23*0.85,)</f>
        <v>48769</v>
      </c>
      <c r="EE23" s="48">
        <f>ROUND('РБ15%'!EE23*0.85,)</f>
        <v>48769</v>
      </c>
      <c r="EF23" s="48">
        <f>ROUND('РБ15%'!EF23*0.85,)</f>
        <v>48769</v>
      </c>
      <c r="EG23" s="48">
        <f>ROUND('РБ15%'!EG23*0.85,)</f>
        <v>48769</v>
      </c>
      <c r="EH23" s="48">
        <f>ROUND('РБ15%'!EH23*0.85,)</f>
        <v>48769</v>
      </c>
      <c r="EI23" s="48">
        <f>ROUND('РБ15%'!EI23*0.85,)</f>
        <v>48769</v>
      </c>
      <c r="EJ23" s="49">
        <f>ROUND('РБ15%'!EJ23*0.85,)</f>
        <v>48769</v>
      </c>
      <c r="EK23" s="49">
        <f>ROUND('РБ15%'!EK23*0.85,)</f>
        <v>48769</v>
      </c>
      <c r="EL23" s="49">
        <f>ROUND('РБ15%'!EL23*0.85,)</f>
        <v>48769</v>
      </c>
      <c r="EM23" s="49">
        <f>ROUND('РБ15%'!EM23*0.85,)</f>
        <v>48769</v>
      </c>
      <c r="EN23" s="48">
        <f>ROUND('РБ15%'!EN23*0.85,)</f>
        <v>48769</v>
      </c>
      <c r="EO23" s="48">
        <f>ROUND('РБ15%'!EO23*0.85,)</f>
        <v>45590</v>
      </c>
      <c r="EP23" s="48">
        <f>ROUND('РБ15%'!EP23*0.85,)</f>
        <v>45590</v>
      </c>
      <c r="EQ23" s="48">
        <f>ROUND('РБ15%'!EQ23*0.85,)</f>
        <v>45590</v>
      </c>
      <c r="ER23" s="48">
        <f>ROUND('РБ15%'!ER23*0.85,)</f>
        <v>45590</v>
      </c>
      <c r="ES23" s="48">
        <f>ROUND('РБ15%'!ES23*0.85,)</f>
        <v>46240</v>
      </c>
      <c r="ET23" s="48">
        <f>ROUND('РБ15%'!ET23*0.85,)</f>
        <v>46240</v>
      </c>
      <c r="EU23" s="48">
        <f>ROUND('РБ15%'!EU23*0.85,)</f>
        <v>45590</v>
      </c>
      <c r="EV23" s="48">
        <f>ROUND('РБ15%'!EV23*0.85,)</f>
        <v>45590</v>
      </c>
      <c r="EW23" s="48">
        <f>ROUND('РБ15%'!EW23*0.85,)</f>
        <v>45590</v>
      </c>
      <c r="EX23" s="48">
        <f>ROUND('РБ15%'!EX23*0.85,)</f>
        <v>45590</v>
      </c>
      <c r="EY23" s="48">
        <f>ROUND('РБ15%'!EY23*0.85,)</f>
        <v>45590</v>
      </c>
      <c r="EZ23" s="48">
        <f>ROUND('РБ15%'!EZ23*0.85,)</f>
        <v>46240</v>
      </c>
      <c r="FA23" s="48">
        <f>ROUND('РБ15%'!FA23*0.85,)</f>
        <v>46240</v>
      </c>
      <c r="FB23" s="48">
        <f>ROUND('РБ15%'!FB23*0.85,)</f>
        <v>45084</v>
      </c>
      <c r="FC23" s="48">
        <f>ROUND('РБ15%'!FC23*0.85,)</f>
        <v>45084</v>
      </c>
      <c r="FD23" s="48">
        <f>ROUND('РБ15%'!FD23*0.85,)</f>
        <v>45084</v>
      </c>
      <c r="FE23" s="48">
        <f>ROUND('РБ15%'!FE23*0.85,)</f>
        <v>45084</v>
      </c>
      <c r="FF23" s="48">
        <f>ROUND('РБ15%'!FF23*0.85,)</f>
        <v>45084</v>
      </c>
      <c r="FG23" s="48">
        <f>ROUND('РБ15%'!FG23*0.85,)</f>
        <v>45590</v>
      </c>
      <c r="FH23" s="48">
        <f>ROUND('РБ15%'!FH23*0.85,)</f>
        <v>45590</v>
      </c>
      <c r="FI23" s="48">
        <f>ROUND('РБ15%'!FI23*0.85,)</f>
        <v>45084</v>
      </c>
      <c r="FJ23" s="48">
        <f>ROUND('РБ15%'!FJ23*0.85,)</f>
        <v>45084</v>
      </c>
      <c r="FK23" s="48">
        <f>ROUND('РБ15%'!FK23*0.85,)</f>
        <v>45084</v>
      </c>
      <c r="FL23" s="48">
        <f>ROUND('РБ15%'!FL23*0.85,)</f>
        <v>45084</v>
      </c>
      <c r="FM23" s="48">
        <f>ROUND('РБ15%'!FM23*0.85,)</f>
        <v>45084</v>
      </c>
      <c r="FN23" s="48">
        <f>ROUND('РБ15%'!FN23*0.85,)</f>
        <v>45590</v>
      </c>
      <c r="FO23" s="48">
        <f>ROUND('РБ15%'!FO23*0.85,)</f>
        <v>45590</v>
      </c>
      <c r="FP23" s="48">
        <f>ROUND('РБ15%'!FP23*0.85,)</f>
        <v>45590</v>
      </c>
      <c r="FQ23" s="48">
        <f>ROUND('РБ15%'!FQ23*0.85,)</f>
        <v>45590</v>
      </c>
      <c r="FR23" s="48">
        <f>ROUND('РБ15%'!FR23*0.85,)</f>
        <v>45590</v>
      </c>
      <c r="FS23" s="48">
        <f>ROUND('РБ15%'!FS23*0.85,)</f>
        <v>45590</v>
      </c>
      <c r="FT23" s="48">
        <f>ROUND('РБ15%'!FT23*0.85,)</f>
        <v>45590</v>
      </c>
      <c r="FU23" s="48">
        <f>ROUND('РБ15%'!FU23*0.85,)</f>
        <v>45590</v>
      </c>
      <c r="FV23" s="48">
        <f>ROUND('РБ15%'!FV23*0.85,)</f>
        <v>45590</v>
      </c>
      <c r="FW23" s="48">
        <f>ROUND('РБ15%'!FW23*0.85,)</f>
        <v>44578</v>
      </c>
      <c r="FX23" s="48">
        <f>ROUND('РБ15%'!FX23*0.85,)</f>
        <v>44578</v>
      </c>
      <c r="FY23" s="48">
        <f>ROUND('РБ15%'!FY23*0.85,)</f>
        <v>44578</v>
      </c>
      <c r="FZ23" s="48">
        <f>ROUND('РБ15%'!FZ23*0.85,)</f>
        <v>44578</v>
      </c>
      <c r="GA23" s="48">
        <f>ROUND('РБ15%'!GA23*0.85,)</f>
        <v>44578</v>
      </c>
      <c r="GB23" s="48">
        <f>ROUND('РБ15%'!GB23*0.85,)</f>
        <v>45084</v>
      </c>
      <c r="GC23" s="48">
        <f>ROUND('РБ15%'!GC23*0.85,)</f>
        <v>45084</v>
      </c>
      <c r="GD23" s="48">
        <f>ROUND('РБ15%'!GD23*0.85,)</f>
        <v>44578</v>
      </c>
      <c r="GE23" s="48">
        <f>ROUND('РБ15%'!GE23*0.85,)</f>
        <v>44578</v>
      </c>
      <c r="GF23" s="48">
        <f>ROUND('РБ15%'!GF23*0.85,)</f>
        <v>44578</v>
      </c>
      <c r="GG23" s="48">
        <f>ROUND('РБ15%'!GG23*0.85,)</f>
        <v>44578</v>
      </c>
      <c r="GH23" s="48">
        <f>ROUND('РБ15%'!GH23*0.85,)</f>
        <v>44578</v>
      </c>
      <c r="GI23" s="48">
        <f>ROUND('РБ15%'!GI23*0.85,)</f>
        <v>45084</v>
      </c>
      <c r="GJ23" s="48">
        <f>ROUND('РБ15%'!GJ23*0.85,)</f>
        <v>45084</v>
      </c>
      <c r="GK23" s="48">
        <f>ROUND('РБ15%'!GK23*0.85,)</f>
        <v>44578</v>
      </c>
      <c r="GL23" s="48">
        <f>ROUND('РБ15%'!GL23*0.85,)</f>
        <v>44578</v>
      </c>
      <c r="GM23" s="48">
        <f>ROUND('РБ15%'!GM23*0.85,)</f>
        <v>44578</v>
      </c>
      <c r="GN23" s="48">
        <f>ROUND('РБ15%'!GN23*0.85,)</f>
        <v>44578</v>
      </c>
      <c r="GO23" s="48">
        <f>ROUND('РБ15%'!GO23*0.85,)</f>
        <v>44578</v>
      </c>
      <c r="GP23" s="48">
        <f>ROUND('РБ15%'!GP23*0.85,)</f>
        <v>45084</v>
      </c>
      <c r="GQ23" s="48">
        <f>ROUND('РБ15%'!GQ23*0.85,)</f>
        <v>45084</v>
      </c>
      <c r="GR23" s="48">
        <f>ROUND('РБ15%'!GR23*0.85,)</f>
        <v>44578</v>
      </c>
      <c r="GS23" s="48">
        <f>ROUND('РБ15%'!GS23*0.85,)</f>
        <v>44578</v>
      </c>
      <c r="GT23" s="48">
        <f>ROUND('РБ15%'!GT23*0.85,)</f>
        <v>44578</v>
      </c>
      <c r="GU23" s="48">
        <f>ROUND('РБ15%'!GU23*0.85,)</f>
        <v>44578</v>
      </c>
      <c r="GV23" s="48">
        <f>ROUND('РБ15%'!GV23*0.85,)</f>
        <v>44578</v>
      </c>
      <c r="GW23" s="48">
        <f>ROUND('РБ15%'!GW23*0.85,)</f>
        <v>45084</v>
      </c>
      <c r="GX23" s="48">
        <f>ROUND('РБ15%'!GX23*0.85,)</f>
        <v>45084</v>
      </c>
      <c r="GY23" s="48">
        <f>ROUND('РБ15%'!GY23*0.85,)</f>
        <v>44578</v>
      </c>
      <c r="GZ23" s="48">
        <f>ROUND('РБ15%'!GZ23*0.85,)</f>
        <v>44578</v>
      </c>
      <c r="HA23" s="48">
        <f>ROUND('РБ15%'!HA23*0.85,)</f>
        <v>44578</v>
      </c>
      <c r="HB23" s="48">
        <f>ROUND('РБ15%'!HB23*0.85,)</f>
        <v>44578</v>
      </c>
      <c r="HC23" s="48">
        <f>ROUND('РБ15%'!HC23*0.85,)</f>
        <v>44578</v>
      </c>
      <c r="HD23" s="48">
        <f>ROUND('РБ15%'!HD23*0.85,)</f>
        <v>46240</v>
      </c>
      <c r="HE23" s="48">
        <f>ROUND('РБ15%'!HE23*0.85,)</f>
        <v>46240</v>
      </c>
      <c r="HF23" s="48">
        <f>ROUND('РБ15%'!HF23*0.85,)</f>
        <v>45590</v>
      </c>
      <c r="HG23" s="48">
        <f>ROUND('РБ15%'!HG23*0.85,)</f>
        <v>45590</v>
      </c>
      <c r="HH23" s="48">
        <f>ROUND('РБ15%'!HH23*0.85,)</f>
        <v>45590</v>
      </c>
      <c r="HI23" s="48">
        <f>ROUND('РБ15%'!HI23*0.85,)</f>
        <v>45590</v>
      </c>
      <c r="HJ23" s="48">
        <f>ROUND('РБ15%'!HJ23*0.85,)</f>
        <v>45590</v>
      </c>
      <c r="HK23" s="48">
        <f>ROUND('РБ15%'!HK23*0.85,)</f>
        <v>48408</v>
      </c>
      <c r="HL23" s="48">
        <f>ROUND('РБ15%'!HL23*0.85,)</f>
        <v>48408</v>
      </c>
      <c r="HM23" s="48">
        <f>ROUND('РБ15%'!HM23*0.85,)</f>
        <v>48408</v>
      </c>
      <c r="HN23" s="48">
        <f>ROUND('РБ15%'!HN23*0.85,)</f>
        <v>48408</v>
      </c>
      <c r="HO23" s="48">
        <f>ROUND('РБ15%'!HO23*0.85,)</f>
        <v>48408</v>
      </c>
      <c r="HP23" s="48">
        <f>ROUND('РБ15%'!HP23*0.85,)</f>
        <v>48408</v>
      </c>
      <c r="HQ23" s="48">
        <f>ROUND('РБ15%'!HQ23*0.85,)</f>
        <v>48408</v>
      </c>
      <c r="HR23" s="48">
        <f>ROUND('РБ15%'!HR23*0.85,)</f>
        <v>49130</v>
      </c>
      <c r="HS23" s="48">
        <f>ROUND('РБ15%'!HS23*0.85,)</f>
        <v>49130</v>
      </c>
      <c r="HT23" s="48">
        <f>ROUND('РБ15%'!HT23*0.85,)</f>
        <v>49130</v>
      </c>
      <c r="HU23" s="48">
        <f>ROUND('РБ15%'!HU23*0.85,)</f>
        <v>49130</v>
      </c>
    </row>
    <row r="24" spans="1:229" s="7" customFormat="1" x14ac:dyDescent="0.2">
      <c r="A24" s="10" t="s">
        <v>12</v>
      </c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9"/>
      <c r="Z24" s="49"/>
      <c r="AA24" s="49"/>
      <c r="AB24" s="49"/>
      <c r="AC24" s="49"/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9"/>
      <c r="AO24" s="49"/>
      <c r="AP24" s="49"/>
      <c r="AQ24" s="49"/>
      <c r="AR24" s="48"/>
      <c r="AS24" s="48"/>
      <c r="AT24" s="48"/>
      <c r="AU24" s="48"/>
      <c r="AV24" s="48"/>
      <c r="AW24" s="49"/>
      <c r="AX24" s="49"/>
      <c r="AY24" s="49"/>
      <c r="AZ24" s="49"/>
      <c r="BA24" s="49"/>
      <c r="BB24" s="49"/>
      <c r="BC24" s="49"/>
      <c r="BD24" s="49"/>
      <c r="BE24" s="49"/>
      <c r="BF24" s="49"/>
      <c r="BG24" s="48"/>
      <c r="BH24" s="48"/>
      <c r="BI24" s="48"/>
      <c r="BJ24" s="48"/>
      <c r="BK24" s="48"/>
      <c r="BL24" s="48"/>
      <c r="BM24" s="48"/>
      <c r="BN24" s="48"/>
      <c r="BO24" s="48"/>
      <c r="BP24" s="48"/>
      <c r="BQ24" s="48"/>
      <c r="BR24" s="48"/>
      <c r="BS24" s="48"/>
      <c r="BT24" s="48"/>
      <c r="BU24" s="48"/>
      <c r="BV24" s="48"/>
      <c r="BW24" s="48"/>
      <c r="BX24" s="48"/>
      <c r="BY24" s="48"/>
      <c r="BZ24" s="48"/>
      <c r="CA24" s="48"/>
      <c r="CB24" s="48"/>
      <c r="CC24" s="48"/>
      <c r="CD24" s="48"/>
      <c r="CE24" s="48"/>
      <c r="CF24" s="48"/>
      <c r="CG24" s="48"/>
      <c r="CH24" s="48"/>
      <c r="CI24" s="48"/>
      <c r="CJ24" s="48"/>
      <c r="CK24" s="48"/>
      <c r="CL24" s="48"/>
      <c r="CM24" s="48"/>
      <c r="CN24" s="48"/>
      <c r="CO24" s="48"/>
      <c r="CP24" s="48"/>
      <c r="CQ24" s="48"/>
      <c r="CR24" s="48"/>
      <c r="CS24" s="48"/>
      <c r="CT24" s="48"/>
      <c r="CU24" s="48"/>
      <c r="CV24" s="48"/>
      <c r="CW24" s="48"/>
      <c r="CX24" s="48"/>
      <c r="CY24" s="48"/>
      <c r="CZ24" s="48"/>
      <c r="DA24" s="48"/>
      <c r="DB24" s="48"/>
      <c r="DC24" s="48"/>
      <c r="DD24" s="48"/>
      <c r="DE24" s="48"/>
      <c r="DF24" s="48"/>
      <c r="DG24" s="48"/>
      <c r="DH24" s="48"/>
      <c r="DI24" s="48"/>
      <c r="DJ24" s="48"/>
      <c r="DK24" s="48"/>
      <c r="DL24" s="48"/>
      <c r="DM24" s="48"/>
      <c r="DN24" s="48"/>
      <c r="DO24" s="48"/>
      <c r="DP24" s="48"/>
      <c r="DQ24" s="48"/>
      <c r="DR24" s="48"/>
      <c r="DS24" s="48"/>
      <c r="DT24" s="48"/>
      <c r="DU24" s="48"/>
      <c r="DV24" s="48"/>
      <c r="DW24" s="48"/>
      <c r="DX24" s="48"/>
      <c r="DY24" s="48"/>
      <c r="DZ24" s="48"/>
      <c r="EA24" s="49"/>
      <c r="EB24" s="49"/>
      <c r="EC24" s="49"/>
      <c r="ED24" s="49"/>
      <c r="EE24" s="48"/>
      <c r="EF24" s="48"/>
      <c r="EG24" s="48"/>
      <c r="EH24" s="48"/>
      <c r="EI24" s="48"/>
      <c r="EJ24" s="49"/>
      <c r="EK24" s="49"/>
      <c r="EL24" s="49"/>
      <c r="EM24" s="49"/>
      <c r="EN24" s="48"/>
      <c r="EO24" s="48"/>
      <c r="EP24" s="48"/>
      <c r="EQ24" s="48"/>
      <c r="ER24" s="48"/>
      <c r="ES24" s="48"/>
      <c r="ET24" s="48"/>
      <c r="EU24" s="48"/>
      <c r="EV24" s="48"/>
      <c r="EW24" s="48"/>
      <c r="EX24" s="48"/>
      <c r="EY24" s="48"/>
      <c r="EZ24" s="48"/>
      <c r="FA24" s="48"/>
      <c r="FB24" s="48"/>
      <c r="FC24" s="48"/>
      <c r="FD24" s="48"/>
      <c r="FE24" s="48"/>
      <c r="FF24" s="48"/>
      <c r="FG24" s="48"/>
      <c r="FH24" s="48"/>
      <c r="FI24" s="48"/>
      <c r="FJ24" s="48"/>
      <c r="FK24" s="48"/>
      <c r="FL24" s="48"/>
      <c r="FM24" s="48"/>
      <c r="FN24" s="48"/>
      <c r="FO24" s="48"/>
      <c r="FP24" s="48"/>
      <c r="FQ24" s="48"/>
      <c r="FR24" s="48"/>
      <c r="FS24" s="48"/>
      <c r="FT24" s="48"/>
      <c r="FU24" s="48"/>
      <c r="FV24" s="48"/>
      <c r="FW24" s="48"/>
      <c r="FX24" s="48"/>
      <c r="FY24" s="48"/>
      <c r="FZ24" s="48"/>
      <c r="GA24" s="48"/>
      <c r="GB24" s="48"/>
      <c r="GC24" s="48"/>
      <c r="GD24" s="48"/>
      <c r="GE24" s="48"/>
      <c r="GF24" s="48"/>
      <c r="GG24" s="48"/>
      <c r="GH24" s="48"/>
      <c r="GI24" s="48"/>
      <c r="GJ24" s="48"/>
      <c r="GK24" s="48"/>
      <c r="GL24" s="48"/>
      <c r="GM24" s="48"/>
      <c r="GN24" s="48"/>
      <c r="GO24" s="48"/>
      <c r="GP24" s="48"/>
      <c r="GQ24" s="48"/>
      <c r="GR24" s="48"/>
      <c r="GS24" s="48"/>
      <c r="GT24" s="48"/>
      <c r="GU24" s="48"/>
      <c r="GV24" s="48"/>
      <c r="GW24" s="48"/>
      <c r="GX24" s="48"/>
      <c r="GY24" s="48"/>
      <c r="GZ24" s="48"/>
      <c r="HA24" s="48"/>
      <c r="HB24" s="48"/>
      <c r="HC24" s="48"/>
      <c r="HD24" s="48"/>
      <c r="HE24" s="48"/>
      <c r="HF24" s="48"/>
      <c r="HG24" s="48"/>
      <c r="HH24" s="48"/>
      <c r="HI24" s="48"/>
      <c r="HJ24" s="48"/>
      <c r="HK24" s="48"/>
      <c r="HL24" s="48"/>
      <c r="HM24" s="48"/>
      <c r="HN24" s="48"/>
      <c r="HO24" s="48"/>
      <c r="HP24" s="48"/>
      <c r="HQ24" s="48"/>
      <c r="HR24" s="48"/>
      <c r="HS24" s="48"/>
      <c r="HT24" s="48"/>
      <c r="HU24" s="48"/>
    </row>
    <row r="25" spans="1:229" s="7" customFormat="1" x14ac:dyDescent="0.2">
      <c r="A25" s="8" t="s">
        <v>10</v>
      </c>
      <c r="B25" s="48">
        <f>ROUND('РБ15%'!B25*0.85,)</f>
        <v>66831</v>
      </c>
      <c r="C25" s="48">
        <f>ROUND('РБ15%'!C25*0.85,)</f>
        <v>67554</v>
      </c>
      <c r="D25" s="48">
        <f>ROUND('РБ15%'!D25*0.85,)</f>
        <v>66470</v>
      </c>
      <c r="E25" s="48">
        <f>ROUND('РБ15%'!E25*0.85,)</f>
        <v>66470</v>
      </c>
      <c r="F25" s="48">
        <f>ROUND('РБ15%'!F25*0.85,)</f>
        <v>66470</v>
      </c>
      <c r="G25" s="48">
        <f>ROUND('РБ15%'!G25*0.85,)</f>
        <v>66470</v>
      </c>
      <c r="H25" s="48">
        <f>ROUND('РБ15%'!H25*0.85,)</f>
        <v>67554</v>
      </c>
      <c r="I25" s="48">
        <f>ROUND('РБ15%'!I25*0.85,)</f>
        <v>69360</v>
      </c>
      <c r="J25" s="48">
        <f>ROUND('РБ15%'!J25*0.85,)</f>
        <v>69360</v>
      </c>
      <c r="K25" s="48">
        <f>ROUND('РБ15%'!K25*0.85,)</f>
        <v>66831</v>
      </c>
      <c r="L25" s="48">
        <f>ROUND('РБ15%'!L25*0.85,)</f>
        <v>66831</v>
      </c>
      <c r="M25" s="48">
        <f>ROUND('РБ15%'!M25*0.85,)</f>
        <v>66831</v>
      </c>
      <c r="N25" s="48">
        <f>ROUND('РБ15%'!N25*0.85,)</f>
        <v>66831</v>
      </c>
      <c r="O25" s="48">
        <f>ROUND('РБ15%'!O25*0.85,)</f>
        <v>66831</v>
      </c>
      <c r="P25" s="48">
        <f>ROUND('РБ15%'!P25*0.85,)</f>
        <v>68276</v>
      </c>
      <c r="Q25" s="48">
        <f>ROUND('РБ15%'!Q25*0.85,)</f>
        <v>68276</v>
      </c>
      <c r="R25" s="48">
        <f>ROUND('РБ15%'!R25*0.85,)</f>
        <v>67554</v>
      </c>
      <c r="S25" s="48">
        <f>ROUND('РБ15%'!S25*0.85,)</f>
        <v>67554</v>
      </c>
      <c r="T25" s="48">
        <f>ROUND('РБ15%'!T25*0.85,)</f>
        <v>67554</v>
      </c>
      <c r="U25" s="48">
        <f>ROUND('РБ15%'!U25*0.85,)</f>
        <v>67554</v>
      </c>
      <c r="V25" s="48">
        <f>ROUND('РБ15%'!V25*0.85,)</f>
        <v>67554</v>
      </c>
      <c r="W25" s="48">
        <f>ROUND('РБ15%'!W25*0.85,)</f>
        <v>70444</v>
      </c>
      <c r="X25" s="48">
        <f>ROUND('РБ15%'!X25*0.85,)</f>
        <v>70444</v>
      </c>
      <c r="Y25" s="49">
        <f>ROUND('РБ15%'!Y25*0.85,)</f>
        <v>70444</v>
      </c>
      <c r="Z25" s="49">
        <f>ROUND('РБ15%'!Z25*0.85,)</f>
        <v>70444</v>
      </c>
      <c r="AA25" s="49">
        <f>ROUND('РБ15%'!AA25*0.85,)</f>
        <v>70444</v>
      </c>
      <c r="AB25" s="49">
        <f>ROUND('РБ15%'!AB25*0.85,)</f>
        <v>70444</v>
      </c>
      <c r="AC25" s="49">
        <f>ROUND('РБ15%'!AC25*0.85,)</f>
        <v>70444</v>
      </c>
      <c r="AD25" s="48">
        <f>ROUND('РБ15%'!AD25*0.85,)</f>
        <v>70444</v>
      </c>
      <c r="AE25" s="48">
        <f>ROUND('РБ15%'!AE25*0.85,)</f>
        <v>70444</v>
      </c>
      <c r="AF25" s="48">
        <f>ROUND('РБ15%'!AF25*0.85,)</f>
        <v>70444</v>
      </c>
      <c r="AG25" s="48">
        <f>ROUND('РБ15%'!AG25*0.85,)</f>
        <v>74779</v>
      </c>
      <c r="AH25" s="48">
        <f>ROUND('РБ15%'!AH25*0.85,)</f>
        <v>74779</v>
      </c>
      <c r="AI25" s="48">
        <f>ROUND('РБ15%'!AI25*0.85,)</f>
        <v>74779</v>
      </c>
      <c r="AJ25" s="48">
        <f>ROUND('РБ15%'!AJ25*0.85,)</f>
        <v>74779</v>
      </c>
      <c r="AK25" s="48">
        <f>ROUND('РБ15%'!AK25*0.85,)</f>
        <v>76224</v>
      </c>
      <c r="AL25" s="48">
        <f>ROUND('РБ15%'!AL25*0.85,)</f>
        <v>76224</v>
      </c>
      <c r="AM25" s="48">
        <f>ROUND('РБ15%'!AM25*0.85,)</f>
        <v>76224</v>
      </c>
      <c r="AN25" s="49">
        <f>ROUND('РБ15%'!AN25*0.85,)</f>
        <v>76224</v>
      </c>
      <c r="AO25" s="49">
        <f>ROUND('РБ15%'!AO25*0.85,)</f>
        <v>76224</v>
      </c>
      <c r="AP25" s="49">
        <f>ROUND('РБ15%'!AP25*0.85,)</f>
        <v>76224</v>
      </c>
      <c r="AQ25" s="49">
        <f>ROUND('РБ15%'!AQ25*0.85,)</f>
        <v>76224</v>
      </c>
      <c r="AR25" s="48">
        <f>ROUND('РБ15%'!AR25*0.85,)</f>
        <v>76224</v>
      </c>
      <c r="AS25" s="48">
        <f>ROUND('РБ15%'!AS25*0.85,)</f>
        <v>76224</v>
      </c>
      <c r="AT25" s="48">
        <f>ROUND('РБ15%'!AT25*0.85,)</f>
        <v>71528</v>
      </c>
      <c r="AU25" s="48">
        <f>ROUND('РБ15%'!AU25*0.85,)</f>
        <v>71528</v>
      </c>
      <c r="AV25" s="48">
        <f>ROUND('РБ15%'!AV25*0.85,)</f>
        <v>71528</v>
      </c>
      <c r="AW25" s="49">
        <f>ROUND('РБ15%'!AW25*0.85,)</f>
        <v>72611</v>
      </c>
      <c r="AX25" s="49">
        <f>ROUND('РБ15%'!AX25*0.85,)</f>
        <v>72611</v>
      </c>
      <c r="AY25" s="49">
        <f>ROUND('РБ15%'!AY25*0.85,)</f>
        <v>72611</v>
      </c>
      <c r="AZ25" s="49">
        <f>ROUND('РБ15%'!AZ25*0.85,)</f>
        <v>72611</v>
      </c>
      <c r="BA25" s="49">
        <f>ROUND('РБ15%'!BA25*0.85,)</f>
        <v>72611</v>
      </c>
      <c r="BB25" s="49">
        <f>ROUND('РБ15%'!BB25*0.85,)</f>
        <v>72611</v>
      </c>
      <c r="BC25" s="49">
        <f>ROUND('РБ15%'!BC25*0.85,)</f>
        <v>72611</v>
      </c>
      <c r="BD25" s="49">
        <f>ROUND('РБ15%'!BD25*0.85,)</f>
        <v>72611</v>
      </c>
      <c r="BE25" s="49">
        <f>ROUND('РБ15%'!BE25*0.85,)</f>
        <v>74779</v>
      </c>
      <c r="BF25" s="49">
        <f>ROUND('РБ15%'!BF25*0.85,)</f>
        <v>74779</v>
      </c>
      <c r="BG25" s="48">
        <f>ROUND('РБ15%'!BG25*0.85,)</f>
        <v>71528</v>
      </c>
      <c r="BH25" s="48">
        <f>ROUND('РБ15%'!BH25*0.85,)</f>
        <v>71528</v>
      </c>
      <c r="BI25" s="48">
        <f>ROUND('РБ15%'!BI25*0.85,)</f>
        <v>71528</v>
      </c>
      <c r="BJ25" s="48">
        <f>ROUND('РБ15%'!BJ25*0.85,)</f>
        <v>71528</v>
      </c>
      <c r="BK25" s="48">
        <f>ROUND('РБ15%'!BK25*0.85,)</f>
        <v>73695</v>
      </c>
      <c r="BL25" s="48">
        <f>ROUND('РБ15%'!BL25*0.85,)</f>
        <v>73695</v>
      </c>
      <c r="BM25" s="48">
        <f>ROUND('РБ15%'!BM25*0.85,)</f>
        <v>73695</v>
      </c>
      <c r="BN25" s="48">
        <f>ROUND('РБ15%'!BN25*0.85,)</f>
        <v>73695</v>
      </c>
      <c r="BO25" s="48">
        <f>ROUND('РБ15%'!BO25*0.85,)</f>
        <v>71528</v>
      </c>
      <c r="BP25" s="48">
        <f>ROUND('РБ15%'!BP25*0.85,)</f>
        <v>71528</v>
      </c>
      <c r="BQ25" s="48">
        <f>ROUND('РБ15%'!BQ25*0.85,)</f>
        <v>71528</v>
      </c>
      <c r="BR25" s="48">
        <f>ROUND('РБ15%'!BR25*0.85,)</f>
        <v>71528</v>
      </c>
      <c r="BS25" s="48">
        <f>ROUND('РБ15%'!BS25*0.85,)</f>
        <v>71528</v>
      </c>
      <c r="BT25" s="48">
        <f>ROUND('РБ15%'!BT25*0.85,)</f>
        <v>72611</v>
      </c>
      <c r="BU25" s="48">
        <f>ROUND('РБ15%'!BU25*0.85,)</f>
        <v>72611</v>
      </c>
      <c r="BV25" s="48">
        <f>ROUND('РБ15%'!BV25*0.85,)</f>
        <v>71528</v>
      </c>
      <c r="BW25" s="48">
        <f>ROUND('РБ15%'!BW25*0.85,)</f>
        <v>71528</v>
      </c>
      <c r="BX25" s="48">
        <f>ROUND('РБ15%'!BX25*0.85,)</f>
        <v>71528</v>
      </c>
      <c r="BY25" s="48">
        <f>ROUND('РБ15%'!BY25*0.85,)</f>
        <v>71528</v>
      </c>
      <c r="BZ25" s="48">
        <f>ROUND('РБ15%'!BZ25*0.85,)</f>
        <v>71528</v>
      </c>
      <c r="CA25" s="48">
        <f>ROUND('РБ15%'!CA25*0.85,)</f>
        <v>72611</v>
      </c>
      <c r="CB25" s="48">
        <f>ROUND('РБ15%'!CB25*0.85,)</f>
        <v>72611</v>
      </c>
      <c r="CC25" s="48">
        <f>ROUND('РБ15%'!CC25*0.85,)</f>
        <v>71528</v>
      </c>
      <c r="CD25" s="48">
        <f>ROUND('РБ15%'!CD25*0.85,)</f>
        <v>71528</v>
      </c>
      <c r="CE25" s="48">
        <f>ROUND('РБ15%'!CE25*0.85,)</f>
        <v>71528</v>
      </c>
      <c r="CF25" s="48">
        <f>ROUND('РБ15%'!CF25*0.85,)</f>
        <v>71528</v>
      </c>
      <c r="CG25" s="48">
        <f>ROUND('РБ15%'!CG25*0.85,)</f>
        <v>71528</v>
      </c>
      <c r="CH25" s="48">
        <f>ROUND('РБ15%'!CH25*0.85,)</f>
        <v>72611</v>
      </c>
      <c r="CI25" s="48">
        <f>ROUND('РБ15%'!CI25*0.85,)</f>
        <v>72611</v>
      </c>
      <c r="CJ25" s="48">
        <f>ROUND('РБ15%'!CJ25*0.85,)</f>
        <v>71528</v>
      </c>
      <c r="CK25" s="48">
        <f>ROUND('РБ15%'!CK25*0.85,)</f>
        <v>71528</v>
      </c>
      <c r="CL25" s="48">
        <f>ROUND('РБ15%'!CL25*0.85,)</f>
        <v>71528</v>
      </c>
      <c r="CM25" s="48">
        <f>ROUND('РБ15%'!CM25*0.85,)</f>
        <v>71528</v>
      </c>
      <c r="CN25" s="48">
        <f>ROUND('РБ15%'!CN25*0.85,)</f>
        <v>71528</v>
      </c>
      <c r="CO25" s="48">
        <f>ROUND('РБ15%'!CO25*0.85,)</f>
        <v>72611</v>
      </c>
      <c r="CP25" s="48">
        <f>ROUND('РБ15%'!CP25*0.85,)</f>
        <v>72611</v>
      </c>
      <c r="CQ25" s="48">
        <f>ROUND('РБ15%'!CQ25*0.85,)</f>
        <v>71528</v>
      </c>
      <c r="CR25" s="48">
        <f>ROUND('РБ15%'!CR25*0.85,)</f>
        <v>71528</v>
      </c>
      <c r="CS25" s="48">
        <f>ROUND('РБ15%'!CS25*0.85,)</f>
        <v>71528</v>
      </c>
      <c r="CT25" s="48">
        <f>ROUND('РБ15%'!CT25*0.85,)</f>
        <v>71528</v>
      </c>
      <c r="CU25" s="48">
        <f>ROUND('РБ15%'!CU25*0.85,)</f>
        <v>71528</v>
      </c>
      <c r="CV25" s="48">
        <f>ROUND('РБ15%'!CV25*0.85,)</f>
        <v>71528</v>
      </c>
      <c r="CW25" s="48">
        <f>ROUND('РБ15%'!CW25*0.85,)</f>
        <v>71528</v>
      </c>
      <c r="CX25" s="48">
        <f>ROUND('РБ15%'!CX25*0.85,)</f>
        <v>69360</v>
      </c>
      <c r="CY25" s="48">
        <f>ROUND('РБ15%'!CY25*0.85,)</f>
        <v>69360</v>
      </c>
      <c r="CZ25" s="48">
        <f>ROUND('РБ15%'!CZ25*0.85,)</f>
        <v>69360</v>
      </c>
      <c r="DA25" s="48">
        <f>ROUND('РБ15%'!DA25*0.85,)</f>
        <v>69360</v>
      </c>
      <c r="DB25" s="48">
        <f>ROUND('РБ15%'!DB25*0.85,)</f>
        <v>69360</v>
      </c>
      <c r="DC25" s="48">
        <f>ROUND('РБ15%'!DC25*0.85,)</f>
        <v>70444</v>
      </c>
      <c r="DD25" s="48">
        <f>ROUND('РБ15%'!DD25*0.85,)</f>
        <v>70444</v>
      </c>
      <c r="DE25" s="48">
        <f>ROUND('РБ15%'!DE25*0.85,)</f>
        <v>69360</v>
      </c>
      <c r="DF25" s="48">
        <f>ROUND('РБ15%'!DF25*0.85,)</f>
        <v>69360</v>
      </c>
      <c r="DG25" s="48">
        <f>ROUND('РБ15%'!DG25*0.85,)</f>
        <v>69360</v>
      </c>
      <c r="DH25" s="48">
        <f>ROUND('РБ15%'!DH25*0.85,)</f>
        <v>69360</v>
      </c>
      <c r="DI25" s="48">
        <f>ROUND('РБ15%'!DI25*0.85,)</f>
        <v>69360</v>
      </c>
      <c r="DJ25" s="48">
        <f>ROUND('РБ15%'!DJ25*0.85,)</f>
        <v>70444</v>
      </c>
      <c r="DK25" s="48">
        <f>ROUND('РБ15%'!DK25*0.85,)</f>
        <v>70444</v>
      </c>
      <c r="DL25" s="48">
        <f>ROUND('РБ15%'!DL25*0.85,)</f>
        <v>69360</v>
      </c>
      <c r="DM25" s="48">
        <f>ROUND('РБ15%'!DM25*0.85,)</f>
        <v>69360</v>
      </c>
      <c r="DN25" s="48">
        <f>ROUND('РБ15%'!DN25*0.85,)</f>
        <v>69360</v>
      </c>
      <c r="DO25" s="48">
        <f>ROUND('РБ15%'!DO25*0.85,)</f>
        <v>69360</v>
      </c>
      <c r="DP25" s="48">
        <f>ROUND('РБ15%'!DP25*0.85,)</f>
        <v>69360</v>
      </c>
      <c r="DQ25" s="48">
        <f>ROUND('РБ15%'!DQ25*0.85,)</f>
        <v>70444</v>
      </c>
      <c r="DR25" s="48">
        <f>ROUND('РБ15%'!DR25*0.85,)</f>
        <v>70444</v>
      </c>
      <c r="DS25" s="48">
        <f>ROUND('РБ15%'!DS25*0.85,)</f>
        <v>69360</v>
      </c>
      <c r="DT25" s="48">
        <f>ROUND('РБ15%'!DT25*0.85,)</f>
        <v>69360</v>
      </c>
      <c r="DU25" s="48">
        <f>ROUND('РБ15%'!DU25*0.85,)</f>
        <v>69360</v>
      </c>
      <c r="DV25" s="48">
        <f>ROUND('РБ15%'!DV25*0.85,)</f>
        <v>69360</v>
      </c>
      <c r="DW25" s="48">
        <f>ROUND('РБ15%'!DW25*0.85,)</f>
        <v>69360</v>
      </c>
      <c r="DX25" s="48">
        <f>ROUND('РБ15%'!DX25*0.85,)</f>
        <v>69360</v>
      </c>
      <c r="DY25" s="48">
        <f>ROUND('РБ15%'!DY25*0.85,)</f>
        <v>70444</v>
      </c>
      <c r="DZ25" s="48">
        <f>ROUND('РБ15%'!DZ25*0.85,)</f>
        <v>70444</v>
      </c>
      <c r="EA25" s="49">
        <f>ROUND('РБ15%'!EA25*0.85,)</f>
        <v>70444</v>
      </c>
      <c r="EB25" s="49">
        <f>ROUND('РБ15%'!EB25*0.85,)</f>
        <v>70444</v>
      </c>
      <c r="EC25" s="49">
        <f>ROUND('РБ15%'!EC25*0.85,)</f>
        <v>70444</v>
      </c>
      <c r="ED25" s="49">
        <f>ROUND('РБ15%'!ED25*0.85,)</f>
        <v>70444</v>
      </c>
      <c r="EE25" s="48">
        <f>ROUND('РБ15%'!EE25*0.85,)</f>
        <v>70444</v>
      </c>
      <c r="EF25" s="48">
        <f>ROUND('РБ15%'!EF25*0.85,)</f>
        <v>70444</v>
      </c>
      <c r="EG25" s="48">
        <f>ROUND('РБ15%'!EG25*0.85,)</f>
        <v>70444</v>
      </c>
      <c r="EH25" s="48">
        <f>ROUND('РБ15%'!EH25*0.85,)</f>
        <v>70444</v>
      </c>
      <c r="EI25" s="48">
        <f>ROUND('РБ15%'!EI25*0.85,)</f>
        <v>70444</v>
      </c>
      <c r="EJ25" s="49">
        <f>ROUND('РБ15%'!EJ25*0.85,)</f>
        <v>70444</v>
      </c>
      <c r="EK25" s="49">
        <f>ROUND('РБ15%'!EK25*0.85,)</f>
        <v>70444</v>
      </c>
      <c r="EL25" s="49">
        <f>ROUND('РБ15%'!EL25*0.85,)</f>
        <v>70444</v>
      </c>
      <c r="EM25" s="49">
        <f>ROUND('РБ15%'!EM25*0.85,)</f>
        <v>70444</v>
      </c>
      <c r="EN25" s="48">
        <f>ROUND('РБ15%'!EN25*0.85,)</f>
        <v>70444</v>
      </c>
      <c r="EO25" s="48">
        <f>ROUND('РБ15%'!EO25*0.85,)</f>
        <v>67265</v>
      </c>
      <c r="EP25" s="48">
        <f>ROUND('РБ15%'!EP25*0.85,)</f>
        <v>67265</v>
      </c>
      <c r="EQ25" s="48">
        <f>ROUND('РБ15%'!EQ25*0.85,)</f>
        <v>67265</v>
      </c>
      <c r="ER25" s="48">
        <f>ROUND('РБ15%'!ER25*0.85,)</f>
        <v>67265</v>
      </c>
      <c r="ES25" s="48">
        <f>ROUND('РБ15%'!ES25*0.85,)</f>
        <v>67915</v>
      </c>
      <c r="ET25" s="48">
        <f>ROUND('РБ15%'!ET25*0.85,)</f>
        <v>67915</v>
      </c>
      <c r="EU25" s="48">
        <f>ROUND('РБ15%'!EU25*0.85,)</f>
        <v>67265</v>
      </c>
      <c r="EV25" s="48">
        <f>ROUND('РБ15%'!EV25*0.85,)</f>
        <v>67265</v>
      </c>
      <c r="EW25" s="48">
        <f>ROUND('РБ15%'!EW25*0.85,)</f>
        <v>67265</v>
      </c>
      <c r="EX25" s="48">
        <f>ROUND('РБ15%'!EX25*0.85,)</f>
        <v>67265</v>
      </c>
      <c r="EY25" s="48">
        <f>ROUND('РБ15%'!EY25*0.85,)</f>
        <v>67265</v>
      </c>
      <c r="EZ25" s="48">
        <f>ROUND('РБ15%'!EZ25*0.85,)</f>
        <v>67915</v>
      </c>
      <c r="FA25" s="48">
        <f>ROUND('РБ15%'!FA25*0.85,)</f>
        <v>67915</v>
      </c>
      <c r="FB25" s="48">
        <f>ROUND('РБ15%'!FB25*0.85,)</f>
        <v>66759</v>
      </c>
      <c r="FC25" s="48">
        <f>ROUND('РБ15%'!FC25*0.85,)</f>
        <v>66759</v>
      </c>
      <c r="FD25" s="48">
        <f>ROUND('РБ15%'!FD25*0.85,)</f>
        <v>66759</v>
      </c>
      <c r="FE25" s="48">
        <f>ROUND('РБ15%'!FE25*0.85,)</f>
        <v>66759</v>
      </c>
      <c r="FF25" s="48">
        <f>ROUND('РБ15%'!FF25*0.85,)</f>
        <v>66759</v>
      </c>
      <c r="FG25" s="48">
        <f>ROUND('РБ15%'!FG25*0.85,)</f>
        <v>67265</v>
      </c>
      <c r="FH25" s="48">
        <f>ROUND('РБ15%'!FH25*0.85,)</f>
        <v>67265</v>
      </c>
      <c r="FI25" s="48">
        <f>ROUND('РБ15%'!FI25*0.85,)</f>
        <v>66759</v>
      </c>
      <c r="FJ25" s="48">
        <f>ROUND('РБ15%'!FJ25*0.85,)</f>
        <v>66759</v>
      </c>
      <c r="FK25" s="48">
        <f>ROUND('РБ15%'!FK25*0.85,)</f>
        <v>66759</v>
      </c>
      <c r="FL25" s="48">
        <f>ROUND('РБ15%'!FL25*0.85,)</f>
        <v>66759</v>
      </c>
      <c r="FM25" s="48">
        <f>ROUND('РБ15%'!FM25*0.85,)</f>
        <v>66759</v>
      </c>
      <c r="FN25" s="48">
        <f>ROUND('РБ15%'!FN25*0.85,)</f>
        <v>67265</v>
      </c>
      <c r="FO25" s="48">
        <f>ROUND('РБ15%'!FO25*0.85,)</f>
        <v>67265</v>
      </c>
      <c r="FP25" s="48">
        <f>ROUND('РБ15%'!FP25*0.85,)</f>
        <v>67265</v>
      </c>
      <c r="FQ25" s="48">
        <f>ROUND('РБ15%'!FQ25*0.85,)</f>
        <v>67265</v>
      </c>
      <c r="FR25" s="48">
        <f>ROUND('РБ15%'!FR25*0.85,)</f>
        <v>67265</v>
      </c>
      <c r="FS25" s="48">
        <f>ROUND('РБ15%'!FS25*0.85,)</f>
        <v>67265</v>
      </c>
      <c r="FT25" s="48">
        <f>ROUND('РБ15%'!FT25*0.85,)</f>
        <v>67265</v>
      </c>
      <c r="FU25" s="48">
        <f>ROUND('РБ15%'!FU25*0.85,)</f>
        <v>67265</v>
      </c>
      <c r="FV25" s="48">
        <f>ROUND('РБ15%'!FV25*0.85,)</f>
        <v>67265</v>
      </c>
      <c r="FW25" s="48">
        <f>ROUND('РБ15%'!FW25*0.85,)</f>
        <v>66253</v>
      </c>
      <c r="FX25" s="48">
        <f>ROUND('РБ15%'!FX25*0.85,)</f>
        <v>66253</v>
      </c>
      <c r="FY25" s="48">
        <f>ROUND('РБ15%'!FY25*0.85,)</f>
        <v>66253</v>
      </c>
      <c r="FZ25" s="48">
        <f>ROUND('РБ15%'!FZ25*0.85,)</f>
        <v>66253</v>
      </c>
      <c r="GA25" s="48">
        <f>ROUND('РБ15%'!GA25*0.85,)</f>
        <v>66253</v>
      </c>
      <c r="GB25" s="48">
        <f>ROUND('РБ15%'!GB25*0.85,)</f>
        <v>66759</v>
      </c>
      <c r="GC25" s="48">
        <f>ROUND('РБ15%'!GC25*0.85,)</f>
        <v>66759</v>
      </c>
      <c r="GD25" s="48">
        <f>ROUND('РБ15%'!GD25*0.85,)</f>
        <v>66253</v>
      </c>
      <c r="GE25" s="48">
        <f>ROUND('РБ15%'!GE25*0.85,)</f>
        <v>66253</v>
      </c>
      <c r="GF25" s="48">
        <f>ROUND('РБ15%'!GF25*0.85,)</f>
        <v>66253</v>
      </c>
      <c r="GG25" s="48">
        <f>ROUND('РБ15%'!GG25*0.85,)</f>
        <v>66253</v>
      </c>
      <c r="GH25" s="48">
        <f>ROUND('РБ15%'!GH25*0.85,)</f>
        <v>66253</v>
      </c>
      <c r="GI25" s="48">
        <f>ROUND('РБ15%'!GI25*0.85,)</f>
        <v>66759</v>
      </c>
      <c r="GJ25" s="48">
        <f>ROUND('РБ15%'!GJ25*0.85,)</f>
        <v>66759</v>
      </c>
      <c r="GK25" s="48">
        <f>ROUND('РБ15%'!GK25*0.85,)</f>
        <v>66253</v>
      </c>
      <c r="GL25" s="48">
        <f>ROUND('РБ15%'!GL25*0.85,)</f>
        <v>66253</v>
      </c>
      <c r="GM25" s="48">
        <f>ROUND('РБ15%'!GM25*0.85,)</f>
        <v>66253</v>
      </c>
      <c r="GN25" s="48">
        <f>ROUND('РБ15%'!GN25*0.85,)</f>
        <v>66253</v>
      </c>
      <c r="GO25" s="48">
        <f>ROUND('РБ15%'!GO25*0.85,)</f>
        <v>66253</v>
      </c>
      <c r="GP25" s="48">
        <f>ROUND('РБ15%'!GP25*0.85,)</f>
        <v>66759</v>
      </c>
      <c r="GQ25" s="48">
        <f>ROUND('РБ15%'!GQ25*0.85,)</f>
        <v>66759</v>
      </c>
      <c r="GR25" s="48">
        <f>ROUND('РБ15%'!GR25*0.85,)</f>
        <v>66253</v>
      </c>
      <c r="GS25" s="48">
        <f>ROUND('РБ15%'!GS25*0.85,)</f>
        <v>66253</v>
      </c>
      <c r="GT25" s="48">
        <f>ROUND('РБ15%'!GT25*0.85,)</f>
        <v>66253</v>
      </c>
      <c r="GU25" s="48">
        <f>ROUND('РБ15%'!GU25*0.85,)</f>
        <v>66253</v>
      </c>
      <c r="GV25" s="48">
        <f>ROUND('РБ15%'!GV25*0.85,)</f>
        <v>66253</v>
      </c>
      <c r="GW25" s="48">
        <f>ROUND('РБ15%'!GW25*0.85,)</f>
        <v>66759</v>
      </c>
      <c r="GX25" s="48">
        <f>ROUND('РБ15%'!GX25*0.85,)</f>
        <v>66759</v>
      </c>
      <c r="GY25" s="48">
        <f>ROUND('РБ15%'!GY25*0.85,)</f>
        <v>66253</v>
      </c>
      <c r="GZ25" s="48">
        <f>ROUND('РБ15%'!GZ25*0.85,)</f>
        <v>66253</v>
      </c>
      <c r="HA25" s="48">
        <f>ROUND('РБ15%'!HA25*0.85,)</f>
        <v>66253</v>
      </c>
      <c r="HB25" s="48">
        <f>ROUND('РБ15%'!HB25*0.85,)</f>
        <v>66253</v>
      </c>
      <c r="HC25" s="48">
        <f>ROUND('РБ15%'!HC25*0.85,)</f>
        <v>66253</v>
      </c>
      <c r="HD25" s="48">
        <f>ROUND('РБ15%'!HD25*0.85,)</f>
        <v>67915</v>
      </c>
      <c r="HE25" s="48">
        <f>ROUND('РБ15%'!HE25*0.85,)</f>
        <v>67915</v>
      </c>
      <c r="HF25" s="48">
        <f>ROUND('РБ15%'!HF25*0.85,)</f>
        <v>67265</v>
      </c>
      <c r="HG25" s="48">
        <f>ROUND('РБ15%'!HG25*0.85,)</f>
        <v>67265</v>
      </c>
      <c r="HH25" s="48">
        <f>ROUND('РБ15%'!HH25*0.85,)</f>
        <v>67265</v>
      </c>
      <c r="HI25" s="48">
        <f>ROUND('РБ15%'!HI25*0.85,)</f>
        <v>67265</v>
      </c>
      <c r="HJ25" s="48">
        <f>ROUND('РБ15%'!HJ25*0.85,)</f>
        <v>67265</v>
      </c>
      <c r="HK25" s="48">
        <f>ROUND('РБ15%'!HK25*0.85,)</f>
        <v>70083</v>
      </c>
      <c r="HL25" s="48">
        <f>ROUND('РБ15%'!HL25*0.85,)</f>
        <v>70083</v>
      </c>
      <c r="HM25" s="48">
        <f>ROUND('РБ15%'!HM25*0.85,)</f>
        <v>70083</v>
      </c>
      <c r="HN25" s="48">
        <f>ROUND('РБ15%'!HN25*0.85,)</f>
        <v>70083</v>
      </c>
      <c r="HO25" s="48">
        <f>ROUND('РБ15%'!HO25*0.85,)</f>
        <v>70083</v>
      </c>
      <c r="HP25" s="48">
        <f>ROUND('РБ15%'!HP25*0.85,)</f>
        <v>70083</v>
      </c>
      <c r="HQ25" s="48">
        <f>ROUND('РБ15%'!HQ25*0.85,)</f>
        <v>70083</v>
      </c>
      <c r="HR25" s="48">
        <f>ROUND('РБ15%'!HR25*0.85,)</f>
        <v>70805</v>
      </c>
      <c r="HS25" s="48">
        <f>ROUND('РБ15%'!HS25*0.85,)</f>
        <v>70805</v>
      </c>
      <c r="HT25" s="48">
        <f>ROUND('РБ15%'!HT25*0.85,)</f>
        <v>70805</v>
      </c>
      <c r="HU25" s="48">
        <f>ROUND('РБ15%'!HU25*0.85,)</f>
        <v>70805</v>
      </c>
    </row>
    <row r="26" spans="1:229" s="7" customFormat="1" x14ac:dyDescent="0.2">
      <c r="A26" s="6" t="s">
        <v>13</v>
      </c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9"/>
      <c r="Z26" s="49"/>
      <c r="AA26" s="49"/>
      <c r="AB26" s="49"/>
      <c r="AC26" s="49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9"/>
      <c r="AO26" s="49"/>
      <c r="AP26" s="49"/>
      <c r="AQ26" s="49"/>
      <c r="AR26" s="48"/>
      <c r="AS26" s="48"/>
      <c r="AT26" s="48"/>
      <c r="AU26" s="48"/>
      <c r="AV26" s="48"/>
      <c r="AW26" s="49"/>
      <c r="AX26" s="49"/>
      <c r="AY26" s="49"/>
      <c r="AZ26" s="49"/>
      <c r="BA26" s="49"/>
      <c r="BB26" s="49"/>
      <c r="BC26" s="49"/>
      <c r="BD26" s="49"/>
      <c r="BE26" s="49"/>
      <c r="BF26" s="49"/>
      <c r="BG26" s="48"/>
      <c r="BH26" s="48"/>
      <c r="BI26" s="48"/>
      <c r="BJ26" s="48"/>
      <c r="BK26" s="48"/>
      <c r="BL26" s="48"/>
      <c r="BM26" s="48"/>
      <c r="BN26" s="48"/>
      <c r="BO26" s="48"/>
      <c r="BP26" s="48"/>
      <c r="BQ26" s="48"/>
      <c r="BR26" s="48"/>
      <c r="BS26" s="48"/>
      <c r="BT26" s="48"/>
      <c r="BU26" s="48"/>
      <c r="BV26" s="48"/>
      <c r="BW26" s="48"/>
      <c r="BX26" s="48"/>
      <c r="BY26" s="48"/>
      <c r="BZ26" s="48"/>
      <c r="CA26" s="48"/>
      <c r="CB26" s="48"/>
      <c r="CC26" s="48"/>
      <c r="CD26" s="48"/>
      <c r="CE26" s="48"/>
      <c r="CF26" s="48"/>
      <c r="CG26" s="48"/>
      <c r="CH26" s="48"/>
      <c r="CI26" s="48"/>
      <c r="CJ26" s="48"/>
      <c r="CK26" s="48"/>
      <c r="CL26" s="48"/>
      <c r="CM26" s="48"/>
      <c r="CN26" s="48"/>
      <c r="CO26" s="48"/>
      <c r="CP26" s="48"/>
      <c r="CQ26" s="48"/>
      <c r="CR26" s="48"/>
      <c r="CS26" s="48"/>
      <c r="CT26" s="48"/>
      <c r="CU26" s="48"/>
      <c r="CV26" s="48"/>
      <c r="CW26" s="48"/>
      <c r="CX26" s="48"/>
      <c r="CY26" s="48"/>
      <c r="CZ26" s="48"/>
      <c r="DA26" s="48"/>
      <c r="DB26" s="48"/>
      <c r="DC26" s="48"/>
      <c r="DD26" s="48"/>
      <c r="DE26" s="48"/>
      <c r="DF26" s="48"/>
      <c r="DG26" s="48"/>
      <c r="DH26" s="48"/>
      <c r="DI26" s="48"/>
      <c r="DJ26" s="48"/>
      <c r="DK26" s="48"/>
      <c r="DL26" s="48"/>
      <c r="DM26" s="48"/>
      <c r="DN26" s="48"/>
      <c r="DO26" s="48"/>
      <c r="DP26" s="48"/>
      <c r="DQ26" s="48"/>
      <c r="DR26" s="48"/>
      <c r="DS26" s="48"/>
      <c r="DT26" s="48"/>
      <c r="DU26" s="48"/>
      <c r="DV26" s="48"/>
      <c r="DW26" s="48"/>
      <c r="DX26" s="48"/>
      <c r="DY26" s="48"/>
      <c r="DZ26" s="48"/>
      <c r="EA26" s="49"/>
      <c r="EB26" s="49"/>
      <c r="EC26" s="49"/>
      <c r="ED26" s="49"/>
      <c r="EE26" s="48"/>
      <c r="EF26" s="48"/>
      <c r="EG26" s="48"/>
      <c r="EH26" s="48"/>
      <c r="EI26" s="48"/>
      <c r="EJ26" s="49"/>
      <c r="EK26" s="49"/>
      <c r="EL26" s="49"/>
      <c r="EM26" s="49"/>
      <c r="EN26" s="48"/>
      <c r="EO26" s="48"/>
      <c r="EP26" s="48"/>
      <c r="EQ26" s="48"/>
      <c r="ER26" s="48"/>
      <c r="ES26" s="48"/>
      <c r="ET26" s="48"/>
      <c r="EU26" s="48"/>
      <c r="EV26" s="48"/>
      <c r="EW26" s="48"/>
      <c r="EX26" s="48"/>
      <c r="EY26" s="48"/>
      <c r="EZ26" s="48"/>
      <c r="FA26" s="48"/>
      <c r="FB26" s="48"/>
      <c r="FC26" s="48"/>
      <c r="FD26" s="48"/>
      <c r="FE26" s="48"/>
      <c r="FF26" s="48"/>
      <c r="FG26" s="48"/>
      <c r="FH26" s="48"/>
      <c r="FI26" s="48"/>
      <c r="FJ26" s="48"/>
      <c r="FK26" s="48"/>
      <c r="FL26" s="48"/>
      <c r="FM26" s="48"/>
      <c r="FN26" s="48"/>
      <c r="FO26" s="48"/>
      <c r="FP26" s="48"/>
      <c r="FQ26" s="48"/>
      <c r="FR26" s="48"/>
      <c r="FS26" s="48"/>
      <c r="FT26" s="48"/>
      <c r="FU26" s="48"/>
      <c r="FV26" s="48"/>
      <c r="FW26" s="48"/>
      <c r="FX26" s="48"/>
      <c r="FY26" s="48"/>
      <c r="FZ26" s="48"/>
      <c r="GA26" s="48"/>
      <c r="GB26" s="48"/>
      <c r="GC26" s="48"/>
      <c r="GD26" s="48"/>
      <c r="GE26" s="48"/>
      <c r="GF26" s="48"/>
      <c r="GG26" s="48"/>
      <c r="GH26" s="48"/>
      <c r="GI26" s="48"/>
      <c r="GJ26" s="48"/>
      <c r="GK26" s="48"/>
      <c r="GL26" s="48"/>
      <c r="GM26" s="48"/>
      <c r="GN26" s="48"/>
      <c r="GO26" s="48"/>
      <c r="GP26" s="48"/>
      <c r="GQ26" s="48"/>
      <c r="GR26" s="48"/>
      <c r="GS26" s="48"/>
      <c r="GT26" s="48"/>
      <c r="GU26" s="48"/>
      <c r="GV26" s="48"/>
      <c r="GW26" s="48"/>
      <c r="GX26" s="48"/>
      <c r="GY26" s="48"/>
      <c r="GZ26" s="48"/>
      <c r="HA26" s="48"/>
      <c r="HB26" s="48"/>
      <c r="HC26" s="48"/>
      <c r="HD26" s="48"/>
      <c r="HE26" s="48"/>
      <c r="HF26" s="48"/>
      <c r="HG26" s="48"/>
      <c r="HH26" s="48"/>
      <c r="HI26" s="48"/>
      <c r="HJ26" s="48"/>
      <c r="HK26" s="48"/>
      <c r="HL26" s="48"/>
      <c r="HM26" s="48"/>
      <c r="HN26" s="48"/>
      <c r="HO26" s="48"/>
      <c r="HP26" s="48"/>
      <c r="HQ26" s="48"/>
      <c r="HR26" s="48"/>
      <c r="HS26" s="48"/>
      <c r="HT26" s="48"/>
      <c r="HU26" s="48"/>
    </row>
    <row r="27" spans="1:229" s="7" customFormat="1" x14ac:dyDescent="0.2">
      <c r="A27" s="8" t="s">
        <v>10</v>
      </c>
      <c r="B27" s="48">
        <f>ROUND('РБ15%'!B27*0.85,)</f>
        <v>81281</v>
      </c>
      <c r="C27" s="48">
        <f>ROUND('РБ15%'!C27*0.85,)</f>
        <v>82004</v>
      </c>
      <c r="D27" s="48">
        <f>ROUND('РБ15%'!D27*0.85,)</f>
        <v>80920</v>
      </c>
      <c r="E27" s="48">
        <f>ROUND('РБ15%'!E27*0.85,)</f>
        <v>80920</v>
      </c>
      <c r="F27" s="48">
        <f>ROUND('РБ15%'!F27*0.85,)</f>
        <v>80920</v>
      </c>
      <c r="G27" s="48">
        <f>ROUND('РБ15%'!G27*0.85,)</f>
        <v>80920</v>
      </c>
      <c r="H27" s="48">
        <f>ROUND('РБ15%'!H27*0.85,)</f>
        <v>82004</v>
      </c>
      <c r="I27" s="48">
        <f>ROUND('РБ15%'!I27*0.85,)</f>
        <v>83810</v>
      </c>
      <c r="J27" s="48">
        <f>ROUND('РБ15%'!J27*0.85,)</f>
        <v>83810</v>
      </c>
      <c r="K27" s="48">
        <f>ROUND('РБ15%'!K27*0.85,)</f>
        <v>81281</v>
      </c>
      <c r="L27" s="48">
        <f>ROUND('РБ15%'!L27*0.85,)</f>
        <v>81281</v>
      </c>
      <c r="M27" s="48">
        <f>ROUND('РБ15%'!M27*0.85,)</f>
        <v>81281</v>
      </c>
      <c r="N27" s="48">
        <f>ROUND('РБ15%'!N27*0.85,)</f>
        <v>81281</v>
      </c>
      <c r="O27" s="48">
        <f>ROUND('РБ15%'!O27*0.85,)</f>
        <v>81281</v>
      </c>
      <c r="P27" s="48">
        <f>ROUND('РБ15%'!P27*0.85,)</f>
        <v>82726</v>
      </c>
      <c r="Q27" s="48">
        <f>ROUND('РБ15%'!Q27*0.85,)</f>
        <v>82726</v>
      </c>
      <c r="R27" s="48">
        <f>ROUND('РБ15%'!R27*0.85,)</f>
        <v>82004</v>
      </c>
      <c r="S27" s="48">
        <f>ROUND('РБ15%'!S27*0.85,)</f>
        <v>82004</v>
      </c>
      <c r="T27" s="48">
        <f>ROUND('РБ15%'!T27*0.85,)</f>
        <v>82004</v>
      </c>
      <c r="U27" s="48">
        <f>ROUND('РБ15%'!U27*0.85,)</f>
        <v>82004</v>
      </c>
      <c r="V27" s="48">
        <f>ROUND('РБ15%'!V27*0.85,)</f>
        <v>82004</v>
      </c>
      <c r="W27" s="48">
        <f>ROUND('РБ15%'!W27*0.85,)</f>
        <v>84894</v>
      </c>
      <c r="X27" s="48">
        <f>ROUND('РБ15%'!X27*0.85,)</f>
        <v>84894</v>
      </c>
      <c r="Y27" s="49">
        <f>ROUND('РБ15%'!Y27*0.85,)</f>
        <v>84894</v>
      </c>
      <c r="Z27" s="49">
        <f>ROUND('РБ15%'!Z27*0.85,)</f>
        <v>84894</v>
      </c>
      <c r="AA27" s="49">
        <f>ROUND('РБ15%'!AA27*0.85,)</f>
        <v>84894</v>
      </c>
      <c r="AB27" s="49">
        <f>ROUND('РБ15%'!AB27*0.85,)</f>
        <v>84894</v>
      </c>
      <c r="AC27" s="49">
        <f>ROUND('РБ15%'!AC27*0.85,)</f>
        <v>84894</v>
      </c>
      <c r="AD27" s="48">
        <f>ROUND('РБ15%'!AD27*0.85,)</f>
        <v>84894</v>
      </c>
      <c r="AE27" s="48">
        <f>ROUND('РБ15%'!AE27*0.85,)</f>
        <v>84894</v>
      </c>
      <c r="AF27" s="48">
        <f>ROUND('РБ15%'!AF27*0.85,)</f>
        <v>84894</v>
      </c>
      <c r="AG27" s="48">
        <f>ROUND('РБ15%'!AG27*0.85,)</f>
        <v>89229</v>
      </c>
      <c r="AH27" s="48">
        <f>ROUND('РБ15%'!AH27*0.85,)</f>
        <v>89229</v>
      </c>
      <c r="AI27" s="48">
        <f>ROUND('РБ15%'!AI27*0.85,)</f>
        <v>89229</v>
      </c>
      <c r="AJ27" s="48">
        <f>ROUND('РБ15%'!AJ27*0.85,)</f>
        <v>89229</v>
      </c>
      <c r="AK27" s="48">
        <f>ROUND('РБ15%'!AK27*0.85,)</f>
        <v>90674</v>
      </c>
      <c r="AL27" s="48">
        <f>ROUND('РБ15%'!AL27*0.85,)</f>
        <v>90674</v>
      </c>
      <c r="AM27" s="48">
        <f>ROUND('РБ15%'!AM27*0.85,)</f>
        <v>90674</v>
      </c>
      <c r="AN27" s="49">
        <f>ROUND('РБ15%'!AN27*0.85,)</f>
        <v>90674</v>
      </c>
      <c r="AO27" s="49">
        <f>ROUND('РБ15%'!AO27*0.85,)</f>
        <v>90674</v>
      </c>
      <c r="AP27" s="49">
        <f>ROUND('РБ15%'!AP27*0.85,)</f>
        <v>90674</v>
      </c>
      <c r="AQ27" s="49">
        <f>ROUND('РБ15%'!AQ27*0.85,)</f>
        <v>90674</v>
      </c>
      <c r="AR27" s="48">
        <f>ROUND('РБ15%'!AR27*0.85,)</f>
        <v>90674</v>
      </c>
      <c r="AS27" s="48">
        <f>ROUND('РБ15%'!AS27*0.85,)</f>
        <v>90674</v>
      </c>
      <c r="AT27" s="48">
        <f>ROUND('РБ15%'!AT27*0.85,)</f>
        <v>85978</v>
      </c>
      <c r="AU27" s="48">
        <f>ROUND('РБ15%'!AU27*0.85,)</f>
        <v>85978</v>
      </c>
      <c r="AV27" s="48">
        <f>ROUND('РБ15%'!AV27*0.85,)</f>
        <v>85978</v>
      </c>
      <c r="AW27" s="49">
        <f>ROUND('РБ15%'!AW27*0.85,)</f>
        <v>87061</v>
      </c>
      <c r="AX27" s="49">
        <f>ROUND('РБ15%'!AX27*0.85,)</f>
        <v>87061</v>
      </c>
      <c r="AY27" s="49">
        <f>ROUND('РБ15%'!AY27*0.85,)</f>
        <v>87061</v>
      </c>
      <c r="AZ27" s="49">
        <f>ROUND('РБ15%'!AZ27*0.85,)</f>
        <v>87061</v>
      </c>
      <c r="BA27" s="49">
        <f>ROUND('РБ15%'!BA27*0.85,)</f>
        <v>87061</v>
      </c>
      <c r="BB27" s="49">
        <f>ROUND('РБ15%'!BB27*0.85,)</f>
        <v>87061</v>
      </c>
      <c r="BC27" s="49">
        <f>ROUND('РБ15%'!BC27*0.85,)</f>
        <v>87061</v>
      </c>
      <c r="BD27" s="49">
        <f>ROUND('РБ15%'!BD27*0.85,)</f>
        <v>87061</v>
      </c>
      <c r="BE27" s="49">
        <f>ROUND('РБ15%'!BE27*0.85,)</f>
        <v>89229</v>
      </c>
      <c r="BF27" s="49">
        <f>ROUND('РБ15%'!BF27*0.85,)</f>
        <v>89229</v>
      </c>
      <c r="BG27" s="48">
        <f>ROUND('РБ15%'!BG27*0.85,)</f>
        <v>85978</v>
      </c>
      <c r="BH27" s="48">
        <f>ROUND('РБ15%'!BH27*0.85,)</f>
        <v>85978</v>
      </c>
      <c r="BI27" s="48">
        <f>ROUND('РБ15%'!BI27*0.85,)</f>
        <v>85978</v>
      </c>
      <c r="BJ27" s="48">
        <f>ROUND('РБ15%'!BJ27*0.85,)</f>
        <v>85978</v>
      </c>
      <c r="BK27" s="48">
        <f>ROUND('РБ15%'!BK27*0.85,)</f>
        <v>88145</v>
      </c>
      <c r="BL27" s="48">
        <f>ROUND('РБ15%'!BL27*0.85,)</f>
        <v>88145</v>
      </c>
      <c r="BM27" s="48">
        <f>ROUND('РБ15%'!BM27*0.85,)</f>
        <v>88145</v>
      </c>
      <c r="BN27" s="48">
        <f>ROUND('РБ15%'!BN27*0.85,)</f>
        <v>88145</v>
      </c>
      <c r="BO27" s="48">
        <f>ROUND('РБ15%'!BO27*0.85,)</f>
        <v>85978</v>
      </c>
      <c r="BP27" s="48">
        <f>ROUND('РБ15%'!BP27*0.85,)</f>
        <v>85978</v>
      </c>
      <c r="BQ27" s="48">
        <f>ROUND('РБ15%'!BQ27*0.85,)</f>
        <v>85978</v>
      </c>
      <c r="BR27" s="48">
        <f>ROUND('РБ15%'!BR27*0.85,)</f>
        <v>85978</v>
      </c>
      <c r="BS27" s="48">
        <f>ROUND('РБ15%'!BS27*0.85,)</f>
        <v>85978</v>
      </c>
      <c r="BT27" s="48">
        <f>ROUND('РБ15%'!BT27*0.85,)</f>
        <v>87061</v>
      </c>
      <c r="BU27" s="48">
        <f>ROUND('РБ15%'!BU27*0.85,)</f>
        <v>87061</v>
      </c>
      <c r="BV27" s="48">
        <f>ROUND('РБ15%'!BV27*0.85,)</f>
        <v>85978</v>
      </c>
      <c r="BW27" s="48">
        <f>ROUND('РБ15%'!BW27*0.85,)</f>
        <v>85978</v>
      </c>
      <c r="BX27" s="48">
        <f>ROUND('РБ15%'!BX27*0.85,)</f>
        <v>85978</v>
      </c>
      <c r="BY27" s="48">
        <f>ROUND('РБ15%'!BY27*0.85,)</f>
        <v>85978</v>
      </c>
      <c r="BZ27" s="48">
        <f>ROUND('РБ15%'!BZ27*0.85,)</f>
        <v>85978</v>
      </c>
      <c r="CA27" s="48">
        <f>ROUND('РБ15%'!CA27*0.85,)</f>
        <v>87061</v>
      </c>
      <c r="CB27" s="48">
        <f>ROUND('РБ15%'!CB27*0.85,)</f>
        <v>87061</v>
      </c>
      <c r="CC27" s="48">
        <f>ROUND('РБ15%'!CC27*0.85,)</f>
        <v>85978</v>
      </c>
      <c r="CD27" s="48">
        <f>ROUND('РБ15%'!CD27*0.85,)</f>
        <v>85978</v>
      </c>
      <c r="CE27" s="48">
        <f>ROUND('РБ15%'!CE27*0.85,)</f>
        <v>85978</v>
      </c>
      <c r="CF27" s="48">
        <f>ROUND('РБ15%'!CF27*0.85,)</f>
        <v>85978</v>
      </c>
      <c r="CG27" s="48">
        <f>ROUND('РБ15%'!CG27*0.85,)</f>
        <v>85978</v>
      </c>
      <c r="CH27" s="48">
        <f>ROUND('РБ15%'!CH27*0.85,)</f>
        <v>87061</v>
      </c>
      <c r="CI27" s="48">
        <f>ROUND('РБ15%'!CI27*0.85,)</f>
        <v>87061</v>
      </c>
      <c r="CJ27" s="48">
        <f>ROUND('РБ15%'!CJ27*0.85,)</f>
        <v>85978</v>
      </c>
      <c r="CK27" s="48">
        <f>ROUND('РБ15%'!CK27*0.85,)</f>
        <v>85978</v>
      </c>
      <c r="CL27" s="48">
        <f>ROUND('РБ15%'!CL27*0.85,)</f>
        <v>85978</v>
      </c>
      <c r="CM27" s="48">
        <f>ROUND('РБ15%'!CM27*0.85,)</f>
        <v>85978</v>
      </c>
      <c r="CN27" s="48">
        <f>ROUND('РБ15%'!CN27*0.85,)</f>
        <v>85978</v>
      </c>
      <c r="CO27" s="48">
        <f>ROUND('РБ15%'!CO27*0.85,)</f>
        <v>87061</v>
      </c>
      <c r="CP27" s="48">
        <f>ROUND('РБ15%'!CP27*0.85,)</f>
        <v>87061</v>
      </c>
      <c r="CQ27" s="48">
        <f>ROUND('РБ15%'!CQ27*0.85,)</f>
        <v>85978</v>
      </c>
      <c r="CR27" s="48">
        <f>ROUND('РБ15%'!CR27*0.85,)</f>
        <v>85978</v>
      </c>
      <c r="CS27" s="48">
        <f>ROUND('РБ15%'!CS27*0.85,)</f>
        <v>85978</v>
      </c>
      <c r="CT27" s="48">
        <f>ROUND('РБ15%'!CT27*0.85,)</f>
        <v>85978</v>
      </c>
      <c r="CU27" s="48">
        <f>ROUND('РБ15%'!CU27*0.85,)</f>
        <v>85978</v>
      </c>
      <c r="CV27" s="48">
        <f>ROUND('РБ15%'!CV27*0.85,)</f>
        <v>85978</v>
      </c>
      <c r="CW27" s="48">
        <f>ROUND('РБ15%'!CW27*0.85,)</f>
        <v>85978</v>
      </c>
      <c r="CX27" s="48">
        <f>ROUND('РБ15%'!CX27*0.85,)</f>
        <v>83810</v>
      </c>
      <c r="CY27" s="48">
        <f>ROUND('РБ15%'!CY27*0.85,)</f>
        <v>83810</v>
      </c>
      <c r="CZ27" s="48">
        <f>ROUND('РБ15%'!CZ27*0.85,)</f>
        <v>83810</v>
      </c>
      <c r="DA27" s="48">
        <f>ROUND('РБ15%'!DA27*0.85,)</f>
        <v>83810</v>
      </c>
      <c r="DB27" s="48">
        <f>ROUND('РБ15%'!DB27*0.85,)</f>
        <v>83810</v>
      </c>
      <c r="DC27" s="48">
        <f>ROUND('РБ15%'!DC27*0.85,)</f>
        <v>84894</v>
      </c>
      <c r="DD27" s="48">
        <f>ROUND('РБ15%'!DD27*0.85,)</f>
        <v>84894</v>
      </c>
      <c r="DE27" s="48">
        <f>ROUND('РБ15%'!DE27*0.85,)</f>
        <v>83810</v>
      </c>
      <c r="DF27" s="48">
        <f>ROUND('РБ15%'!DF27*0.85,)</f>
        <v>83810</v>
      </c>
      <c r="DG27" s="48">
        <f>ROUND('РБ15%'!DG27*0.85,)</f>
        <v>83810</v>
      </c>
      <c r="DH27" s="48">
        <f>ROUND('РБ15%'!DH27*0.85,)</f>
        <v>83810</v>
      </c>
      <c r="DI27" s="48">
        <f>ROUND('РБ15%'!DI27*0.85,)</f>
        <v>83810</v>
      </c>
      <c r="DJ27" s="48">
        <f>ROUND('РБ15%'!DJ27*0.85,)</f>
        <v>84894</v>
      </c>
      <c r="DK27" s="48">
        <f>ROUND('РБ15%'!DK27*0.85,)</f>
        <v>84894</v>
      </c>
      <c r="DL27" s="48">
        <f>ROUND('РБ15%'!DL27*0.85,)</f>
        <v>83810</v>
      </c>
      <c r="DM27" s="48">
        <f>ROUND('РБ15%'!DM27*0.85,)</f>
        <v>83810</v>
      </c>
      <c r="DN27" s="48">
        <f>ROUND('РБ15%'!DN27*0.85,)</f>
        <v>83810</v>
      </c>
      <c r="DO27" s="48">
        <f>ROUND('РБ15%'!DO27*0.85,)</f>
        <v>83810</v>
      </c>
      <c r="DP27" s="48">
        <f>ROUND('РБ15%'!DP27*0.85,)</f>
        <v>83810</v>
      </c>
      <c r="DQ27" s="48">
        <f>ROUND('РБ15%'!DQ27*0.85,)</f>
        <v>84894</v>
      </c>
      <c r="DR27" s="48">
        <f>ROUND('РБ15%'!DR27*0.85,)</f>
        <v>84894</v>
      </c>
      <c r="DS27" s="48">
        <f>ROUND('РБ15%'!DS27*0.85,)</f>
        <v>83810</v>
      </c>
      <c r="DT27" s="48">
        <f>ROUND('РБ15%'!DT27*0.85,)</f>
        <v>83810</v>
      </c>
      <c r="DU27" s="48">
        <f>ROUND('РБ15%'!DU27*0.85,)</f>
        <v>83810</v>
      </c>
      <c r="DV27" s="48">
        <f>ROUND('РБ15%'!DV27*0.85,)</f>
        <v>83810</v>
      </c>
      <c r="DW27" s="48">
        <f>ROUND('РБ15%'!DW27*0.85,)</f>
        <v>83810</v>
      </c>
      <c r="DX27" s="48">
        <f>ROUND('РБ15%'!DX27*0.85,)</f>
        <v>83810</v>
      </c>
      <c r="DY27" s="48">
        <f>ROUND('РБ15%'!DY27*0.85,)</f>
        <v>84894</v>
      </c>
      <c r="DZ27" s="48">
        <f>ROUND('РБ15%'!DZ27*0.85,)</f>
        <v>84894</v>
      </c>
      <c r="EA27" s="49">
        <f>ROUND('РБ15%'!EA27*0.85,)</f>
        <v>84894</v>
      </c>
      <c r="EB27" s="49">
        <f>ROUND('РБ15%'!EB27*0.85,)</f>
        <v>84894</v>
      </c>
      <c r="EC27" s="49">
        <f>ROUND('РБ15%'!EC27*0.85,)</f>
        <v>84894</v>
      </c>
      <c r="ED27" s="49">
        <f>ROUND('РБ15%'!ED27*0.85,)</f>
        <v>84894</v>
      </c>
      <c r="EE27" s="48">
        <f>ROUND('РБ15%'!EE27*0.85,)</f>
        <v>84894</v>
      </c>
      <c r="EF27" s="48">
        <f>ROUND('РБ15%'!EF27*0.85,)</f>
        <v>84894</v>
      </c>
      <c r="EG27" s="48">
        <f>ROUND('РБ15%'!EG27*0.85,)</f>
        <v>84894</v>
      </c>
      <c r="EH27" s="48">
        <f>ROUND('РБ15%'!EH27*0.85,)</f>
        <v>84894</v>
      </c>
      <c r="EI27" s="48">
        <f>ROUND('РБ15%'!EI27*0.85,)</f>
        <v>84894</v>
      </c>
      <c r="EJ27" s="49">
        <f>ROUND('РБ15%'!EJ27*0.85,)</f>
        <v>84894</v>
      </c>
      <c r="EK27" s="49">
        <f>ROUND('РБ15%'!EK27*0.85,)</f>
        <v>84894</v>
      </c>
      <c r="EL27" s="49">
        <f>ROUND('РБ15%'!EL27*0.85,)</f>
        <v>84894</v>
      </c>
      <c r="EM27" s="49">
        <f>ROUND('РБ15%'!EM27*0.85,)</f>
        <v>84894</v>
      </c>
      <c r="EN27" s="48">
        <f>ROUND('РБ15%'!EN27*0.85,)</f>
        <v>84894</v>
      </c>
      <c r="EO27" s="48">
        <f>ROUND('РБ15%'!EO27*0.85,)</f>
        <v>81715</v>
      </c>
      <c r="EP27" s="48">
        <f>ROUND('РБ15%'!EP27*0.85,)</f>
        <v>81715</v>
      </c>
      <c r="EQ27" s="48">
        <f>ROUND('РБ15%'!EQ27*0.85,)</f>
        <v>81715</v>
      </c>
      <c r="ER27" s="48">
        <f>ROUND('РБ15%'!ER27*0.85,)</f>
        <v>81715</v>
      </c>
      <c r="ES27" s="48">
        <f>ROUND('РБ15%'!ES27*0.85,)</f>
        <v>82365</v>
      </c>
      <c r="ET27" s="48">
        <f>ROUND('РБ15%'!ET27*0.85,)</f>
        <v>82365</v>
      </c>
      <c r="EU27" s="48">
        <f>ROUND('РБ15%'!EU27*0.85,)</f>
        <v>81715</v>
      </c>
      <c r="EV27" s="48">
        <f>ROUND('РБ15%'!EV27*0.85,)</f>
        <v>81715</v>
      </c>
      <c r="EW27" s="48">
        <f>ROUND('РБ15%'!EW27*0.85,)</f>
        <v>81715</v>
      </c>
      <c r="EX27" s="48">
        <f>ROUND('РБ15%'!EX27*0.85,)</f>
        <v>81715</v>
      </c>
      <c r="EY27" s="48">
        <f>ROUND('РБ15%'!EY27*0.85,)</f>
        <v>81715</v>
      </c>
      <c r="EZ27" s="48">
        <f>ROUND('РБ15%'!EZ27*0.85,)</f>
        <v>82365</v>
      </c>
      <c r="FA27" s="48">
        <f>ROUND('РБ15%'!FA27*0.85,)</f>
        <v>82365</v>
      </c>
      <c r="FB27" s="48">
        <f>ROUND('РБ15%'!FB27*0.85,)</f>
        <v>81209</v>
      </c>
      <c r="FC27" s="48">
        <f>ROUND('РБ15%'!FC27*0.85,)</f>
        <v>81209</v>
      </c>
      <c r="FD27" s="48">
        <f>ROUND('РБ15%'!FD27*0.85,)</f>
        <v>81209</v>
      </c>
      <c r="FE27" s="48">
        <f>ROUND('РБ15%'!FE27*0.85,)</f>
        <v>81209</v>
      </c>
      <c r="FF27" s="48">
        <f>ROUND('РБ15%'!FF27*0.85,)</f>
        <v>81209</v>
      </c>
      <c r="FG27" s="48">
        <f>ROUND('РБ15%'!FG27*0.85,)</f>
        <v>81715</v>
      </c>
      <c r="FH27" s="48">
        <f>ROUND('РБ15%'!FH27*0.85,)</f>
        <v>81715</v>
      </c>
      <c r="FI27" s="48">
        <f>ROUND('РБ15%'!FI27*0.85,)</f>
        <v>81209</v>
      </c>
      <c r="FJ27" s="48">
        <f>ROUND('РБ15%'!FJ27*0.85,)</f>
        <v>81209</v>
      </c>
      <c r="FK27" s="48">
        <f>ROUND('РБ15%'!FK27*0.85,)</f>
        <v>81209</v>
      </c>
      <c r="FL27" s="48">
        <f>ROUND('РБ15%'!FL27*0.85,)</f>
        <v>81209</v>
      </c>
      <c r="FM27" s="48">
        <f>ROUND('РБ15%'!FM27*0.85,)</f>
        <v>81209</v>
      </c>
      <c r="FN27" s="48">
        <f>ROUND('РБ15%'!FN27*0.85,)</f>
        <v>81715</v>
      </c>
      <c r="FO27" s="48">
        <f>ROUND('РБ15%'!FO27*0.85,)</f>
        <v>81715</v>
      </c>
      <c r="FP27" s="48">
        <f>ROUND('РБ15%'!FP27*0.85,)</f>
        <v>81715</v>
      </c>
      <c r="FQ27" s="48">
        <f>ROUND('РБ15%'!FQ27*0.85,)</f>
        <v>81715</v>
      </c>
      <c r="FR27" s="48">
        <f>ROUND('РБ15%'!FR27*0.85,)</f>
        <v>81715</v>
      </c>
      <c r="FS27" s="48">
        <f>ROUND('РБ15%'!FS27*0.85,)</f>
        <v>81715</v>
      </c>
      <c r="FT27" s="48">
        <f>ROUND('РБ15%'!FT27*0.85,)</f>
        <v>81715</v>
      </c>
      <c r="FU27" s="48">
        <f>ROUND('РБ15%'!FU27*0.85,)</f>
        <v>81715</v>
      </c>
      <c r="FV27" s="48">
        <f>ROUND('РБ15%'!FV27*0.85,)</f>
        <v>81715</v>
      </c>
      <c r="FW27" s="48">
        <f>ROUND('РБ15%'!FW27*0.85,)</f>
        <v>80703</v>
      </c>
      <c r="FX27" s="48">
        <f>ROUND('РБ15%'!FX27*0.85,)</f>
        <v>80703</v>
      </c>
      <c r="FY27" s="48">
        <f>ROUND('РБ15%'!FY27*0.85,)</f>
        <v>80703</v>
      </c>
      <c r="FZ27" s="48">
        <f>ROUND('РБ15%'!FZ27*0.85,)</f>
        <v>80703</v>
      </c>
      <c r="GA27" s="48">
        <f>ROUND('РБ15%'!GA27*0.85,)</f>
        <v>80703</v>
      </c>
      <c r="GB27" s="48">
        <f>ROUND('РБ15%'!GB27*0.85,)</f>
        <v>81209</v>
      </c>
      <c r="GC27" s="48">
        <f>ROUND('РБ15%'!GC27*0.85,)</f>
        <v>81209</v>
      </c>
      <c r="GD27" s="48">
        <f>ROUND('РБ15%'!GD27*0.85,)</f>
        <v>80703</v>
      </c>
      <c r="GE27" s="48">
        <f>ROUND('РБ15%'!GE27*0.85,)</f>
        <v>80703</v>
      </c>
      <c r="GF27" s="48">
        <f>ROUND('РБ15%'!GF27*0.85,)</f>
        <v>80703</v>
      </c>
      <c r="GG27" s="48">
        <f>ROUND('РБ15%'!GG27*0.85,)</f>
        <v>80703</v>
      </c>
      <c r="GH27" s="48">
        <f>ROUND('РБ15%'!GH27*0.85,)</f>
        <v>80703</v>
      </c>
      <c r="GI27" s="48">
        <f>ROUND('РБ15%'!GI27*0.85,)</f>
        <v>81209</v>
      </c>
      <c r="GJ27" s="48">
        <f>ROUND('РБ15%'!GJ27*0.85,)</f>
        <v>81209</v>
      </c>
      <c r="GK27" s="48">
        <f>ROUND('РБ15%'!GK27*0.85,)</f>
        <v>80703</v>
      </c>
      <c r="GL27" s="48">
        <f>ROUND('РБ15%'!GL27*0.85,)</f>
        <v>80703</v>
      </c>
      <c r="GM27" s="48">
        <f>ROUND('РБ15%'!GM27*0.85,)</f>
        <v>80703</v>
      </c>
      <c r="GN27" s="48">
        <f>ROUND('РБ15%'!GN27*0.85,)</f>
        <v>80703</v>
      </c>
      <c r="GO27" s="48">
        <f>ROUND('РБ15%'!GO27*0.85,)</f>
        <v>80703</v>
      </c>
      <c r="GP27" s="48">
        <f>ROUND('РБ15%'!GP27*0.85,)</f>
        <v>81209</v>
      </c>
      <c r="GQ27" s="48">
        <f>ROUND('РБ15%'!GQ27*0.85,)</f>
        <v>81209</v>
      </c>
      <c r="GR27" s="48">
        <f>ROUND('РБ15%'!GR27*0.85,)</f>
        <v>80703</v>
      </c>
      <c r="GS27" s="48">
        <f>ROUND('РБ15%'!GS27*0.85,)</f>
        <v>80703</v>
      </c>
      <c r="GT27" s="48">
        <f>ROUND('РБ15%'!GT27*0.85,)</f>
        <v>80703</v>
      </c>
      <c r="GU27" s="48">
        <f>ROUND('РБ15%'!GU27*0.85,)</f>
        <v>80703</v>
      </c>
      <c r="GV27" s="48">
        <f>ROUND('РБ15%'!GV27*0.85,)</f>
        <v>80703</v>
      </c>
      <c r="GW27" s="48">
        <f>ROUND('РБ15%'!GW27*0.85,)</f>
        <v>81209</v>
      </c>
      <c r="GX27" s="48">
        <f>ROUND('РБ15%'!GX27*0.85,)</f>
        <v>81209</v>
      </c>
      <c r="GY27" s="48">
        <f>ROUND('РБ15%'!GY27*0.85,)</f>
        <v>80703</v>
      </c>
      <c r="GZ27" s="48">
        <f>ROUND('РБ15%'!GZ27*0.85,)</f>
        <v>80703</v>
      </c>
      <c r="HA27" s="48">
        <f>ROUND('РБ15%'!HA27*0.85,)</f>
        <v>80703</v>
      </c>
      <c r="HB27" s="48">
        <f>ROUND('РБ15%'!HB27*0.85,)</f>
        <v>80703</v>
      </c>
      <c r="HC27" s="48">
        <f>ROUND('РБ15%'!HC27*0.85,)</f>
        <v>80703</v>
      </c>
      <c r="HD27" s="48">
        <f>ROUND('РБ15%'!HD27*0.85,)</f>
        <v>82365</v>
      </c>
      <c r="HE27" s="48">
        <f>ROUND('РБ15%'!HE27*0.85,)</f>
        <v>82365</v>
      </c>
      <c r="HF27" s="48">
        <f>ROUND('РБ15%'!HF27*0.85,)</f>
        <v>81715</v>
      </c>
      <c r="HG27" s="48">
        <f>ROUND('РБ15%'!HG27*0.85,)</f>
        <v>81715</v>
      </c>
      <c r="HH27" s="48">
        <f>ROUND('РБ15%'!HH27*0.85,)</f>
        <v>81715</v>
      </c>
      <c r="HI27" s="48">
        <f>ROUND('РБ15%'!HI27*0.85,)</f>
        <v>81715</v>
      </c>
      <c r="HJ27" s="48">
        <f>ROUND('РБ15%'!HJ27*0.85,)</f>
        <v>81715</v>
      </c>
      <c r="HK27" s="48">
        <f>ROUND('РБ15%'!HK27*0.85,)</f>
        <v>84533</v>
      </c>
      <c r="HL27" s="48">
        <f>ROUND('РБ15%'!HL27*0.85,)</f>
        <v>84533</v>
      </c>
      <c r="HM27" s="48">
        <f>ROUND('РБ15%'!HM27*0.85,)</f>
        <v>84533</v>
      </c>
      <c r="HN27" s="48">
        <f>ROUND('РБ15%'!HN27*0.85,)</f>
        <v>84533</v>
      </c>
      <c r="HO27" s="48">
        <f>ROUND('РБ15%'!HO27*0.85,)</f>
        <v>84533</v>
      </c>
      <c r="HP27" s="48">
        <f>ROUND('РБ15%'!HP27*0.85,)</f>
        <v>84533</v>
      </c>
      <c r="HQ27" s="48">
        <f>ROUND('РБ15%'!HQ27*0.85,)</f>
        <v>84533</v>
      </c>
      <c r="HR27" s="48">
        <f>ROUND('РБ15%'!HR27*0.85,)</f>
        <v>85255</v>
      </c>
      <c r="HS27" s="48">
        <f>ROUND('РБ15%'!HS27*0.85,)</f>
        <v>85255</v>
      </c>
      <c r="HT27" s="48">
        <f>ROUND('РБ15%'!HT27*0.85,)</f>
        <v>85255</v>
      </c>
      <c r="HU27" s="48">
        <f>ROUND('РБ15%'!HU27*0.85,)</f>
        <v>85255</v>
      </c>
    </row>
    <row r="28" spans="1:229" ht="15" customHeight="1" x14ac:dyDescent="0.2">
      <c r="A28" s="13" t="s">
        <v>56</v>
      </c>
    </row>
    <row r="29" spans="1:229" x14ac:dyDescent="0.2">
      <c r="A29" s="32" t="s">
        <v>60</v>
      </c>
    </row>
    <row r="30" spans="1:229" s="1" customFormat="1" ht="15" customHeight="1" x14ac:dyDescent="0.2">
      <c r="A30" s="24" t="s">
        <v>14</v>
      </c>
    </row>
    <row r="31" spans="1:229" s="1" customFormat="1" ht="24" x14ac:dyDescent="0.2">
      <c r="A31" s="35" t="s">
        <v>15</v>
      </c>
    </row>
    <row r="32" spans="1:229" ht="15" customHeight="1" x14ac:dyDescent="0.2">
      <c r="A32" s="13" t="s">
        <v>16</v>
      </c>
    </row>
    <row r="33" spans="1:143" ht="132" x14ac:dyDescent="0.2">
      <c r="A33" s="14" t="s">
        <v>17</v>
      </c>
    </row>
    <row r="34" spans="1:143" ht="15" customHeight="1" x14ac:dyDescent="0.2">
      <c r="A34" s="24" t="s">
        <v>18</v>
      </c>
    </row>
    <row r="35" spans="1:143" ht="48" x14ac:dyDescent="0.2">
      <c r="A35" s="23" t="s">
        <v>58</v>
      </c>
    </row>
    <row r="36" spans="1:143" ht="15" customHeight="1" x14ac:dyDescent="0.2">
      <c r="A36" s="26" t="s">
        <v>20</v>
      </c>
      <c r="AN36" s="19"/>
      <c r="AO36" s="19"/>
      <c r="AP36" s="19"/>
      <c r="AQ36" s="19"/>
      <c r="EA36" s="19"/>
      <c r="EB36" s="19"/>
      <c r="EC36" s="19"/>
      <c r="ED36" s="19"/>
      <c r="EJ36" s="19"/>
      <c r="EK36" s="19"/>
      <c r="EL36" s="19"/>
      <c r="EM36" s="19"/>
    </row>
    <row r="37" spans="1:143" ht="60" x14ac:dyDescent="0.2">
      <c r="A37" s="50" t="s">
        <v>61</v>
      </c>
      <c r="AN37" s="19"/>
      <c r="AO37" s="19"/>
      <c r="AP37" s="19"/>
      <c r="AQ37" s="19"/>
      <c r="EA37" s="19"/>
      <c r="EB37" s="19"/>
      <c r="EC37" s="19"/>
      <c r="ED37" s="19"/>
      <c r="EJ37" s="19"/>
      <c r="EK37" s="19"/>
      <c r="EL37" s="19"/>
      <c r="EM37" s="19"/>
    </row>
    <row r="38" spans="1:143" x14ac:dyDescent="0.2">
      <c r="A38" s="36" t="s">
        <v>22</v>
      </c>
    </row>
    <row r="39" spans="1:143" ht="132" x14ac:dyDescent="0.2">
      <c r="A39" s="16" t="s">
        <v>23</v>
      </c>
    </row>
  </sheetData>
  <pageMargins left="0.7" right="0.7" top="0.75" bottom="0.75" header="0.3" footer="0.3"/>
  <pageSetup paperSize="9" orientation="portrait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sheetPr codeName="Лист49">
    <tabColor rgb="FF00B0F0"/>
  </sheetPr>
  <dimension ref="A1:E41"/>
  <sheetViews>
    <sheetView topLeftCell="A4" workbookViewId="0">
      <pane xSplit="1" topLeftCell="B1" activePane="topRight" state="frozen"/>
      <selection pane="topRight" activeCell="A14" sqref="A14"/>
    </sheetView>
  </sheetViews>
  <sheetFormatPr defaultColWidth="9" defaultRowHeight="12" x14ac:dyDescent="0.2"/>
  <cols>
    <col min="1" max="1" width="68.5703125" style="19" customWidth="1"/>
    <col min="2" max="5" width="7.7109375" style="19" customWidth="1"/>
    <col min="6" max="16384" width="9" style="19"/>
  </cols>
  <sheetData>
    <row r="1" spans="1:5" s="17" customFormat="1" ht="15" customHeight="1" x14ac:dyDescent="0.2">
      <c r="A1" s="20" t="s">
        <v>0</v>
      </c>
    </row>
    <row r="2" spans="1:5" s="17" customFormat="1" ht="15" customHeight="1" x14ac:dyDescent="0.2">
      <c r="A2" s="21" t="s">
        <v>62</v>
      </c>
    </row>
    <row r="3" spans="1:5" s="7" customFormat="1" ht="15" customHeight="1" x14ac:dyDescent="0.2">
      <c r="A3" s="3" t="s">
        <v>89</v>
      </c>
    </row>
    <row r="4" spans="1:5" s="7" customFormat="1" ht="15" customHeight="1" x14ac:dyDescent="0.2">
      <c r="A4" s="37" t="s">
        <v>3</v>
      </c>
      <c r="B4" s="38">
        <v>46148</v>
      </c>
      <c r="C4" s="38">
        <v>46149</v>
      </c>
      <c r="D4" s="38">
        <v>46150</v>
      </c>
      <c r="E4" s="38">
        <v>46151</v>
      </c>
    </row>
    <row r="5" spans="1:5" s="7" customFormat="1" x14ac:dyDescent="0.2">
      <c r="A5" s="6" t="s">
        <v>52</v>
      </c>
    </row>
    <row r="6" spans="1:5" s="7" customFormat="1" x14ac:dyDescent="0.2">
      <c r="A6" s="8">
        <v>1</v>
      </c>
      <c r="B6" s="10" t="e">
        <f>ROUND(ОиК!B6*0.85,)</f>
        <v>#REF!</v>
      </c>
      <c r="C6" s="10" t="e">
        <f>ROUND(ОиК!C6*0.85,)</f>
        <v>#REF!</v>
      </c>
      <c r="D6" s="10" t="e">
        <f>ROUND(ОиК!D6*0.85,)</f>
        <v>#REF!</v>
      </c>
      <c r="E6" s="10" t="e">
        <f>ROUND(ОиК!E6*0.85,)</f>
        <v>#REF!</v>
      </c>
    </row>
    <row r="7" spans="1:5" s="7" customFormat="1" x14ac:dyDescent="0.2">
      <c r="A7" s="8">
        <v>2</v>
      </c>
      <c r="B7" s="10" t="e">
        <f>ROUND(ОиК!B7*0.85,)</f>
        <v>#REF!</v>
      </c>
      <c r="C7" s="10" t="e">
        <f>ROUND(ОиК!C7*0.85,)</f>
        <v>#REF!</v>
      </c>
      <c r="D7" s="10" t="e">
        <f>ROUND(ОиК!D7*0.85,)</f>
        <v>#REF!</v>
      </c>
      <c r="E7" s="10" t="e">
        <f>ROUND(ОиК!E7*0.85,)</f>
        <v>#REF!</v>
      </c>
    </row>
    <row r="8" spans="1:5" s="7" customFormat="1" x14ac:dyDescent="0.2">
      <c r="A8" s="6" t="s">
        <v>53</v>
      </c>
      <c r="B8" s="10"/>
      <c r="C8" s="10"/>
      <c r="D8" s="10"/>
      <c r="E8" s="10"/>
    </row>
    <row r="9" spans="1:5" s="7" customFormat="1" x14ac:dyDescent="0.2">
      <c r="A9" s="8">
        <v>1</v>
      </c>
      <c r="B9" s="10" t="e">
        <f>ROUND(ОиК!B9*0.85,)</f>
        <v>#REF!</v>
      </c>
      <c r="C9" s="10" t="e">
        <f>ROUND(ОиК!C9*0.85,)</f>
        <v>#REF!</v>
      </c>
      <c r="D9" s="10" t="e">
        <f>ROUND(ОиК!D9*0.85,)</f>
        <v>#REF!</v>
      </c>
      <c r="E9" s="10" t="e">
        <f>ROUND(ОиК!E9*0.85,)</f>
        <v>#REF!</v>
      </c>
    </row>
    <row r="10" spans="1:5" s="7" customFormat="1" x14ac:dyDescent="0.2">
      <c r="A10" s="8">
        <v>2</v>
      </c>
      <c r="B10" s="10" t="e">
        <f>ROUND(ОиК!B10*0.85,)</f>
        <v>#REF!</v>
      </c>
      <c r="C10" s="10" t="e">
        <f>ROUND(ОиК!C10*0.85,)</f>
        <v>#REF!</v>
      </c>
      <c r="D10" s="10" t="e">
        <f>ROUND(ОиК!D10*0.85,)</f>
        <v>#REF!</v>
      </c>
      <c r="E10" s="10" t="e">
        <f>ROUND(ОиК!E10*0.85,)</f>
        <v>#REF!</v>
      </c>
    </row>
    <row r="11" spans="1:5" s="7" customFormat="1" x14ac:dyDescent="0.2">
      <c r="A11" s="6" t="s">
        <v>54</v>
      </c>
      <c r="B11" s="10"/>
      <c r="C11" s="10"/>
      <c r="D11" s="10"/>
      <c r="E11" s="10"/>
    </row>
    <row r="12" spans="1:5" s="7" customFormat="1" x14ac:dyDescent="0.2">
      <c r="A12" s="8">
        <v>1</v>
      </c>
      <c r="B12" s="10" t="e">
        <f>ROUND(ОиК!B12*0.85,)</f>
        <v>#REF!</v>
      </c>
      <c r="C12" s="10" t="e">
        <f>ROUND(ОиК!C12*0.85,)</f>
        <v>#REF!</v>
      </c>
      <c r="D12" s="10" t="e">
        <f>ROUND(ОиК!D12*0.85,)</f>
        <v>#REF!</v>
      </c>
      <c r="E12" s="10" t="e">
        <f>ROUND(ОиК!E12*0.85,)</f>
        <v>#REF!</v>
      </c>
    </row>
    <row r="13" spans="1:5" s="7" customFormat="1" x14ac:dyDescent="0.2">
      <c r="A13" s="8">
        <v>2</v>
      </c>
      <c r="B13" s="10" t="e">
        <f>ROUND(ОиК!B13*0.85,)</f>
        <v>#REF!</v>
      </c>
      <c r="C13" s="10" t="e">
        <f>ROUND(ОиК!C13*0.85,)</f>
        <v>#REF!</v>
      </c>
      <c r="D13" s="10" t="e">
        <f>ROUND(ОиК!D13*0.85,)</f>
        <v>#REF!</v>
      </c>
      <c r="E13" s="10" t="e">
        <f>ROUND(ОиК!E13*0.85,)</f>
        <v>#REF!</v>
      </c>
    </row>
    <row r="14" spans="1:5" s="7" customFormat="1" x14ac:dyDescent="0.2">
      <c r="A14" s="6" t="s">
        <v>55</v>
      </c>
      <c r="B14" s="10"/>
      <c r="C14" s="10"/>
      <c r="D14" s="10"/>
      <c r="E14" s="10"/>
    </row>
    <row r="15" spans="1:5" s="7" customFormat="1" x14ac:dyDescent="0.2">
      <c r="A15" s="8">
        <v>1</v>
      </c>
      <c r="B15" s="10" t="e">
        <f>ROUND(ОиК!B15*0.85,)</f>
        <v>#REF!</v>
      </c>
      <c r="C15" s="10" t="e">
        <f>ROUND(ОиК!C15*0.85,)</f>
        <v>#REF!</v>
      </c>
      <c r="D15" s="10" t="e">
        <f>ROUND(ОиК!D15*0.85,)</f>
        <v>#REF!</v>
      </c>
      <c r="E15" s="10" t="e">
        <f>ROUND(ОиК!E15*0.85,)</f>
        <v>#REF!</v>
      </c>
    </row>
    <row r="16" spans="1:5" s="7" customFormat="1" x14ac:dyDescent="0.2">
      <c r="A16" s="8">
        <v>2</v>
      </c>
      <c r="B16" s="10" t="e">
        <f>ROUND(ОиК!B16*0.85,)</f>
        <v>#REF!</v>
      </c>
      <c r="C16" s="10" t="e">
        <f>ROUND(ОиК!C16*0.85,)</f>
        <v>#REF!</v>
      </c>
      <c r="D16" s="10" t="e">
        <f>ROUND(ОиК!D16*0.85,)</f>
        <v>#REF!</v>
      </c>
      <c r="E16" s="10" t="e">
        <f>ROUND(ОиК!E16*0.85,)</f>
        <v>#REF!</v>
      </c>
    </row>
    <row r="17" spans="1:5" s="7" customFormat="1" x14ac:dyDescent="0.2">
      <c r="A17" s="6" t="s">
        <v>8</v>
      </c>
      <c r="B17" s="10"/>
      <c r="C17" s="10"/>
      <c r="D17" s="10"/>
      <c r="E17" s="10"/>
    </row>
    <row r="18" spans="1:5" s="7" customFormat="1" x14ac:dyDescent="0.2">
      <c r="A18" s="8">
        <v>1</v>
      </c>
      <c r="B18" s="10" t="e">
        <f>ROUND(ОиК!B18*0.85,)</f>
        <v>#REF!</v>
      </c>
      <c r="C18" s="10" t="e">
        <f>ROUND(ОиК!C18*0.85,)</f>
        <v>#REF!</v>
      </c>
      <c r="D18" s="10" t="e">
        <f>ROUND(ОиК!D18*0.85,)</f>
        <v>#REF!</v>
      </c>
      <c r="E18" s="10" t="e">
        <f>ROUND(ОиК!E18*0.85,)</f>
        <v>#REF!</v>
      </c>
    </row>
    <row r="19" spans="1:5" s="7" customFormat="1" x14ac:dyDescent="0.2">
      <c r="A19" s="8">
        <v>2</v>
      </c>
      <c r="B19" s="10" t="e">
        <f>ROUND(ОиК!B19*0.85,)</f>
        <v>#REF!</v>
      </c>
      <c r="C19" s="10" t="e">
        <f>ROUND(ОиК!C19*0.85,)</f>
        <v>#REF!</v>
      </c>
      <c r="D19" s="10" t="e">
        <f>ROUND(ОиК!D19*0.85,)</f>
        <v>#REF!</v>
      </c>
      <c r="E19" s="10" t="e">
        <f>ROUND(ОиК!E19*0.85,)</f>
        <v>#REF!</v>
      </c>
    </row>
    <row r="20" spans="1:5" s="7" customFormat="1" x14ac:dyDescent="0.2">
      <c r="A20" s="6" t="s">
        <v>9</v>
      </c>
      <c r="B20" s="10"/>
      <c r="C20" s="10"/>
      <c r="D20" s="10"/>
      <c r="E20" s="10"/>
    </row>
    <row r="21" spans="1:5" s="7" customFormat="1" x14ac:dyDescent="0.2">
      <c r="A21" s="8" t="s">
        <v>10</v>
      </c>
      <c r="B21" s="10" t="e">
        <f>ROUND(ОиК!B21*0.85,)</f>
        <v>#REF!</v>
      </c>
      <c r="C21" s="10" t="e">
        <f>ROUND(ОиК!C21*0.85,)</f>
        <v>#REF!</v>
      </c>
      <c r="D21" s="10" t="e">
        <f>ROUND(ОиК!D21*0.85,)</f>
        <v>#REF!</v>
      </c>
      <c r="E21" s="10" t="e">
        <f>ROUND(ОиК!E21*0.85,)</f>
        <v>#REF!</v>
      </c>
    </row>
    <row r="22" spans="1:5" s="7" customFormat="1" x14ac:dyDescent="0.2">
      <c r="A22" s="6" t="s">
        <v>11</v>
      </c>
      <c r="B22" s="10"/>
      <c r="C22" s="10"/>
      <c r="D22" s="10"/>
      <c r="E22" s="10"/>
    </row>
    <row r="23" spans="1:5" s="7" customFormat="1" x14ac:dyDescent="0.2">
      <c r="A23" s="8" t="s">
        <v>10</v>
      </c>
      <c r="B23" s="10" t="e">
        <f>ROUND(ОиК!B23*0.85,)</f>
        <v>#REF!</v>
      </c>
      <c r="C23" s="10" t="e">
        <f>ROUND(ОиК!C23*0.85,)</f>
        <v>#REF!</v>
      </c>
      <c r="D23" s="10" t="e">
        <f>ROUND(ОиК!D23*0.85,)</f>
        <v>#REF!</v>
      </c>
      <c r="E23" s="10" t="e">
        <f>ROUND(ОиК!E23*0.85,)</f>
        <v>#REF!</v>
      </c>
    </row>
    <row r="24" spans="1:5" s="7" customFormat="1" x14ac:dyDescent="0.2">
      <c r="A24" s="10" t="s">
        <v>12</v>
      </c>
      <c r="B24" s="10"/>
      <c r="C24" s="10"/>
      <c r="D24" s="10"/>
      <c r="E24" s="10"/>
    </row>
    <row r="25" spans="1:5" s="7" customFormat="1" x14ac:dyDescent="0.2">
      <c r="A25" s="8" t="s">
        <v>10</v>
      </c>
      <c r="B25" s="10" t="e">
        <f>ROUND(ОиК!B25*0.85,)</f>
        <v>#REF!</v>
      </c>
      <c r="C25" s="10" t="e">
        <f>ROUND(ОиК!C25*0.85,)</f>
        <v>#REF!</v>
      </c>
      <c r="D25" s="10" t="e">
        <f>ROUND(ОиК!D25*0.85,)</f>
        <v>#REF!</v>
      </c>
      <c r="E25" s="10" t="e">
        <f>ROUND(ОиК!E25*0.85,)</f>
        <v>#REF!</v>
      </c>
    </row>
    <row r="26" spans="1:5" s="7" customFormat="1" x14ac:dyDescent="0.2">
      <c r="A26" s="6" t="s">
        <v>13</v>
      </c>
      <c r="B26" s="10"/>
      <c r="C26" s="10"/>
      <c r="D26" s="10"/>
      <c r="E26" s="10"/>
    </row>
    <row r="27" spans="1:5" s="7" customFormat="1" x14ac:dyDescent="0.2">
      <c r="A27" s="8" t="s">
        <v>10</v>
      </c>
      <c r="B27" s="10" t="e">
        <f>ROUND(ОиК!B27*0.85,)</f>
        <v>#REF!</v>
      </c>
      <c r="C27" s="10" t="e">
        <f>ROUND(ОиК!C27*0.85,)</f>
        <v>#REF!</v>
      </c>
      <c r="D27" s="10" t="e">
        <f>ROUND(ОиК!D27*0.85,)</f>
        <v>#REF!</v>
      </c>
      <c r="E27" s="10" t="e">
        <f>ROUND(ОиК!E27*0.85,)</f>
        <v>#REF!</v>
      </c>
    </row>
    <row r="28" spans="1:5" ht="15" customHeight="1" x14ac:dyDescent="0.2">
      <c r="A28" s="13" t="s">
        <v>56</v>
      </c>
    </row>
    <row r="29" spans="1:5" customFormat="1" ht="97.5" customHeight="1" x14ac:dyDescent="0.2">
      <c r="A29" s="29" t="s">
        <v>63</v>
      </c>
    </row>
    <row r="30" spans="1:5" ht="50.25" customHeight="1" x14ac:dyDescent="0.2">
      <c r="A30" s="39" t="s">
        <v>64</v>
      </c>
    </row>
    <row r="31" spans="1:5" s="1" customFormat="1" ht="60" x14ac:dyDescent="0.2">
      <c r="A31" s="40" t="s">
        <v>65</v>
      </c>
    </row>
    <row r="32" spans="1:5" ht="15" customHeight="1" x14ac:dyDescent="0.2">
      <c r="A32" s="24" t="s">
        <v>14</v>
      </c>
    </row>
    <row r="33" spans="1:1" ht="24" x14ac:dyDescent="0.2">
      <c r="A33" s="35" t="s">
        <v>66</v>
      </c>
    </row>
    <row r="34" spans="1:1" x14ac:dyDescent="0.2">
      <c r="A34" s="13" t="s">
        <v>16</v>
      </c>
    </row>
    <row r="35" spans="1:1" ht="179.25" customHeight="1" x14ac:dyDescent="0.2">
      <c r="A35" s="14" t="s">
        <v>67</v>
      </c>
    </row>
    <row r="36" spans="1:1" x14ac:dyDescent="0.2">
      <c r="A36" s="13" t="s">
        <v>68</v>
      </c>
    </row>
    <row r="37" spans="1:1" ht="234" customHeight="1" x14ac:dyDescent="0.2">
      <c r="A37" s="14" t="s">
        <v>69</v>
      </c>
    </row>
    <row r="38" spans="1:1" x14ac:dyDescent="0.2">
      <c r="A38" s="24" t="s">
        <v>18</v>
      </c>
    </row>
    <row r="39" spans="1:1" ht="24" x14ac:dyDescent="0.2">
      <c r="A39" s="23" t="s">
        <v>19</v>
      </c>
    </row>
    <row r="40" spans="1:1" x14ac:dyDescent="0.2">
      <c r="A40" s="36" t="s">
        <v>22</v>
      </c>
    </row>
    <row r="41" spans="1:1" ht="132" x14ac:dyDescent="0.2">
      <c r="A41" s="16" t="s">
        <v>23</v>
      </c>
    </row>
  </sheetData>
  <pageMargins left="0.7" right="0.7" top="0.75" bottom="0.75" header="0.3" footer="0.3"/>
  <pageSetup paperSize="9" orientation="portrait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sheetPr codeName="Лист50">
    <tabColor rgb="FF00B0F0"/>
  </sheetPr>
  <dimension ref="A1:AK43"/>
  <sheetViews>
    <sheetView workbookViewId="0">
      <pane xSplit="1" topLeftCell="B1" activePane="topRight" state="frozen"/>
      <selection pane="topRight" activeCell="B1" sqref="B1:C1048576"/>
    </sheetView>
  </sheetViews>
  <sheetFormatPr defaultColWidth="9" defaultRowHeight="12" x14ac:dyDescent="0.2"/>
  <cols>
    <col min="1" max="1" width="70.28515625" style="19" customWidth="1"/>
    <col min="2" max="16384" width="9" style="19"/>
  </cols>
  <sheetData>
    <row r="1" spans="1:18" s="17" customFormat="1" ht="15" customHeight="1" x14ac:dyDescent="0.2">
      <c r="A1" s="2" t="s">
        <v>0</v>
      </c>
    </row>
    <row r="2" spans="1:18" s="7" customFormat="1" ht="15" customHeight="1" x14ac:dyDescent="0.2">
      <c r="A2" s="3" t="s">
        <v>70</v>
      </c>
    </row>
    <row r="3" spans="1:18" s="7" customFormat="1" ht="15" customHeight="1" x14ac:dyDescent="0.2">
      <c r="A3" s="3" t="s">
        <v>89</v>
      </c>
    </row>
    <row r="4" spans="1:18" s="30" customFormat="1" ht="15" customHeight="1" x14ac:dyDescent="0.2">
      <c r="A4" s="4" t="s">
        <v>3</v>
      </c>
      <c r="B4" s="5">
        <v>46157</v>
      </c>
      <c r="C4" s="5">
        <v>46158</v>
      </c>
      <c r="D4" s="5">
        <v>46159</v>
      </c>
      <c r="E4" s="5">
        <v>46160</v>
      </c>
      <c r="F4" s="5">
        <v>46161</v>
      </c>
      <c r="G4" s="5">
        <v>46162</v>
      </c>
      <c r="H4" s="5">
        <v>46163</v>
      </c>
      <c r="I4" s="5">
        <v>46164</v>
      </c>
      <c r="J4" s="5">
        <v>46165</v>
      </c>
      <c r="K4" s="5">
        <v>46166</v>
      </c>
      <c r="L4" s="5">
        <v>46167</v>
      </c>
      <c r="M4" s="5">
        <v>46168</v>
      </c>
      <c r="N4" s="5">
        <v>46169</v>
      </c>
      <c r="O4" s="5">
        <v>46170</v>
      </c>
      <c r="P4" s="5">
        <v>46171</v>
      </c>
      <c r="Q4" s="5">
        <v>46172</v>
      </c>
      <c r="R4" s="5">
        <v>46173</v>
      </c>
    </row>
    <row r="5" spans="1:18" s="7" customFormat="1" x14ac:dyDescent="0.2">
      <c r="A5" s="6" t="s">
        <v>52</v>
      </c>
    </row>
    <row r="6" spans="1:18" s="7" customFormat="1" x14ac:dyDescent="0.2">
      <c r="A6" s="8">
        <v>1</v>
      </c>
      <c r="B6" s="9">
        <f>КвГ!B6*0.85</f>
        <v>11092.5</v>
      </c>
      <c r="C6" s="9">
        <f>КвГ!C6*0.85</f>
        <v>11857.5</v>
      </c>
      <c r="D6" s="9">
        <f>КвГ!D6*0.85</f>
        <v>10710</v>
      </c>
      <c r="E6" s="9">
        <f>КвГ!E6*0.85</f>
        <v>10710</v>
      </c>
      <c r="F6" s="9">
        <f>КвГ!F6*0.85</f>
        <v>10710</v>
      </c>
      <c r="G6" s="9">
        <f>КвГ!G6*0.85</f>
        <v>10710</v>
      </c>
      <c r="H6" s="9">
        <f>КвГ!H6*0.85</f>
        <v>11857.5</v>
      </c>
      <c r="I6" s="9">
        <f>КвГ!I6*0.85</f>
        <v>13770</v>
      </c>
      <c r="J6" s="9">
        <f>КвГ!J6*0.85</f>
        <v>13770</v>
      </c>
      <c r="K6" s="9">
        <f>КвГ!K6*0.85</f>
        <v>11092.5</v>
      </c>
      <c r="L6" s="9">
        <f>КвГ!L6*0.85</f>
        <v>11092.5</v>
      </c>
      <c r="M6" s="9">
        <f>КвГ!M6*0.85</f>
        <v>11092.5</v>
      </c>
      <c r="N6" s="9">
        <f>КвГ!N6*0.85</f>
        <v>11092.5</v>
      </c>
      <c r="O6" s="9">
        <f>КвГ!O6*0.85</f>
        <v>11092.5</v>
      </c>
      <c r="P6" s="9">
        <f>КвГ!P6*0.85</f>
        <v>12622.5</v>
      </c>
      <c r="Q6" s="9">
        <f>КвГ!Q6*0.85</f>
        <v>12622.5</v>
      </c>
      <c r="R6" s="9">
        <f>КвГ!R6*0.85</f>
        <v>11857.5</v>
      </c>
    </row>
    <row r="7" spans="1:18" s="7" customFormat="1" x14ac:dyDescent="0.2">
      <c r="A7" s="8">
        <v>2</v>
      </c>
      <c r="B7" s="9">
        <f>КвГ!B7*0.85</f>
        <v>13387.5</v>
      </c>
      <c r="C7" s="9">
        <f>КвГ!C7*0.85</f>
        <v>14152.5</v>
      </c>
      <c r="D7" s="9">
        <f>КвГ!D7*0.85</f>
        <v>13005</v>
      </c>
      <c r="E7" s="9">
        <f>КвГ!E7*0.85</f>
        <v>13005</v>
      </c>
      <c r="F7" s="9">
        <f>КвГ!F7*0.85</f>
        <v>13005</v>
      </c>
      <c r="G7" s="9">
        <f>КвГ!G7*0.85</f>
        <v>13005</v>
      </c>
      <c r="H7" s="9">
        <f>КвГ!H7*0.85</f>
        <v>14152.5</v>
      </c>
      <c r="I7" s="9">
        <f>КвГ!I7*0.85</f>
        <v>16065</v>
      </c>
      <c r="J7" s="9">
        <f>КвГ!J7*0.85</f>
        <v>16065</v>
      </c>
      <c r="K7" s="9">
        <f>КвГ!K7*0.85</f>
        <v>13387.5</v>
      </c>
      <c r="L7" s="9">
        <f>КвГ!L7*0.85</f>
        <v>13387.5</v>
      </c>
      <c r="M7" s="9">
        <f>КвГ!M7*0.85</f>
        <v>13387.5</v>
      </c>
      <c r="N7" s="9">
        <f>КвГ!N7*0.85</f>
        <v>13387.5</v>
      </c>
      <c r="O7" s="9">
        <f>КвГ!O7*0.85</f>
        <v>13387.5</v>
      </c>
      <c r="P7" s="9">
        <f>КвГ!P7*0.85</f>
        <v>14917.5</v>
      </c>
      <c r="Q7" s="9">
        <f>КвГ!Q7*0.85</f>
        <v>14917.5</v>
      </c>
      <c r="R7" s="9">
        <f>КвГ!R7*0.85</f>
        <v>14152.5</v>
      </c>
    </row>
    <row r="8" spans="1:18" s="7" customFormat="1" x14ac:dyDescent="0.2">
      <c r="A8" s="6" t="s">
        <v>53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</row>
    <row r="9" spans="1:18" s="7" customFormat="1" x14ac:dyDescent="0.2">
      <c r="A9" s="8">
        <v>1</v>
      </c>
      <c r="B9" s="9">
        <f>КвГ!B9*0.85</f>
        <v>13387.5</v>
      </c>
      <c r="C9" s="9">
        <f>КвГ!C9*0.85</f>
        <v>14152.5</v>
      </c>
      <c r="D9" s="9">
        <f>КвГ!D9*0.85</f>
        <v>13005</v>
      </c>
      <c r="E9" s="9">
        <f>КвГ!E9*0.85</f>
        <v>13005</v>
      </c>
      <c r="F9" s="9">
        <f>КвГ!F9*0.85</f>
        <v>13005</v>
      </c>
      <c r="G9" s="9">
        <f>КвГ!G9*0.85</f>
        <v>13005</v>
      </c>
      <c r="H9" s="9">
        <f>КвГ!H9*0.85</f>
        <v>14152.5</v>
      </c>
      <c r="I9" s="9">
        <f>КвГ!I9*0.85</f>
        <v>16065</v>
      </c>
      <c r="J9" s="9">
        <f>КвГ!J9*0.85</f>
        <v>16065</v>
      </c>
      <c r="K9" s="9">
        <f>КвГ!K9*0.85</f>
        <v>13387.5</v>
      </c>
      <c r="L9" s="9">
        <f>КвГ!L9*0.85</f>
        <v>13387.5</v>
      </c>
      <c r="M9" s="9">
        <f>КвГ!M9*0.85</f>
        <v>13387.5</v>
      </c>
      <c r="N9" s="9">
        <f>КвГ!N9*0.85</f>
        <v>13387.5</v>
      </c>
      <c r="O9" s="9">
        <f>КвГ!O9*0.85</f>
        <v>13387.5</v>
      </c>
      <c r="P9" s="9">
        <f>КвГ!P9*0.85</f>
        <v>14917.5</v>
      </c>
      <c r="Q9" s="9">
        <f>КвГ!Q9*0.85</f>
        <v>14917.5</v>
      </c>
      <c r="R9" s="9">
        <f>КвГ!R9*0.85</f>
        <v>14152.5</v>
      </c>
    </row>
    <row r="10" spans="1:18" s="7" customFormat="1" x14ac:dyDescent="0.2">
      <c r="A10" s="8">
        <v>2</v>
      </c>
      <c r="B10" s="9">
        <f>КвГ!B10*0.85</f>
        <v>15682.5</v>
      </c>
      <c r="C10" s="9">
        <f>КвГ!C10*0.85</f>
        <v>16447.5</v>
      </c>
      <c r="D10" s="9">
        <f>КвГ!D10*0.85</f>
        <v>15300</v>
      </c>
      <c r="E10" s="9">
        <f>КвГ!E10*0.85</f>
        <v>15300</v>
      </c>
      <c r="F10" s="9">
        <f>КвГ!F10*0.85</f>
        <v>15300</v>
      </c>
      <c r="G10" s="9">
        <f>КвГ!G10*0.85</f>
        <v>15300</v>
      </c>
      <c r="H10" s="9">
        <f>КвГ!H10*0.85</f>
        <v>16447.5</v>
      </c>
      <c r="I10" s="9">
        <f>КвГ!I10*0.85</f>
        <v>18360</v>
      </c>
      <c r="J10" s="9">
        <f>КвГ!J10*0.85</f>
        <v>18360</v>
      </c>
      <c r="K10" s="9">
        <f>КвГ!K10*0.85</f>
        <v>15682.5</v>
      </c>
      <c r="L10" s="9">
        <f>КвГ!L10*0.85</f>
        <v>15682.5</v>
      </c>
      <c r="M10" s="9">
        <f>КвГ!M10*0.85</f>
        <v>15682.5</v>
      </c>
      <c r="N10" s="9">
        <f>КвГ!N10*0.85</f>
        <v>15682.5</v>
      </c>
      <c r="O10" s="9">
        <f>КвГ!O10*0.85</f>
        <v>15682.5</v>
      </c>
      <c r="P10" s="9">
        <f>КвГ!P10*0.85</f>
        <v>17212.5</v>
      </c>
      <c r="Q10" s="9">
        <f>КвГ!Q10*0.85</f>
        <v>17212.5</v>
      </c>
      <c r="R10" s="9">
        <f>КвГ!R10*0.85</f>
        <v>16447.5</v>
      </c>
    </row>
    <row r="11" spans="1:18" s="7" customFormat="1" x14ac:dyDescent="0.2">
      <c r="A11" s="6" t="s">
        <v>54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</row>
    <row r="12" spans="1:18" s="7" customFormat="1" x14ac:dyDescent="0.2">
      <c r="A12" s="8">
        <v>1</v>
      </c>
      <c r="B12" s="9">
        <f>КвГ!B12*0.85</f>
        <v>14152.5</v>
      </c>
      <c r="C12" s="9">
        <f>КвГ!C12*0.85</f>
        <v>14917.5</v>
      </c>
      <c r="D12" s="9">
        <f>КвГ!D12*0.85</f>
        <v>13770</v>
      </c>
      <c r="E12" s="9">
        <f>КвГ!E12*0.85</f>
        <v>13770</v>
      </c>
      <c r="F12" s="9">
        <f>КвГ!F12*0.85</f>
        <v>13770</v>
      </c>
      <c r="G12" s="9">
        <f>КвГ!G12*0.85</f>
        <v>13770</v>
      </c>
      <c r="H12" s="9">
        <f>КвГ!H12*0.85</f>
        <v>14917.5</v>
      </c>
      <c r="I12" s="9">
        <f>КвГ!I12*0.85</f>
        <v>16830</v>
      </c>
      <c r="J12" s="9">
        <f>КвГ!J12*0.85</f>
        <v>16830</v>
      </c>
      <c r="K12" s="9">
        <f>КвГ!K12*0.85</f>
        <v>14152.5</v>
      </c>
      <c r="L12" s="9">
        <f>КвГ!L12*0.85</f>
        <v>14152.5</v>
      </c>
      <c r="M12" s="9">
        <f>КвГ!M12*0.85</f>
        <v>14152.5</v>
      </c>
      <c r="N12" s="9">
        <f>КвГ!N12*0.85</f>
        <v>14152.5</v>
      </c>
      <c r="O12" s="9">
        <f>КвГ!O12*0.85</f>
        <v>14152.5</v>
      </c>
      <c r="P12" s="9">
        <f>КвГ!P12*0.85</f>
        <v>15682.5</v>
      </c>
      <c r="Q12" s="9">
        <f>КвГ!Q12*0.85</f>
        <v>15682.5</v>
      </c>
      <c r="R12" s="9">
        <f>КвГ!R12*0.85</f>
        <v>14917.5</v>
      </c>
    </row>
    <row r="13" spans="1:18" s="7" customFormat="1" x14ac:dyDescent="0.2">
      <c r="A13" s="8">
        <v>2</v>
      </c>
      <c r="B13" s="9">
        <f>КвГ!B13*0.85</f>
        <v>16447.5</v>
      </c>
      <c r="C13" s="9">
        <f>КвГ!C13*0.85</f>
        <v>17212.5</v>
      </c>
      <c r="D13" s="9">
        <f>КвГ!D13*0.85</f>
        <v>16065</v>
      </c>
      <c r="E13" s="9">
        <f>КвГ!E13*0.85</f>
        <v>16065</v>
      </c>
      <c r="F13" s="9">
        <f>КвГ!F13*0.85</f>
        <v>16065</v>
      </c>
      <c r="G13" s="9">
        <f>КвГ!G13*0.85</f>
        <v>16065</v>
      </c>
      <c r="H13" s="9">
        <f>КвГ!H13*0.85</f>
        <v>17212.5</v>
      </c>
      <c r="I13" s="9">
        <f>КвГ!I13*0.85</f>
        <v>19125</v>
      </c>
      <c r="J13" s="9">
        <f>КвГ!J13*0.85</f>
        <v>19125</v>
      </c>
      <c r="K13" s="9">
        <f>КвГ!K13*0.85</f>
        <v>16447.5</v>
      </c>
      <c r="L13" s="9">
        <f>КвГ!L13*0.85</f>
        <v>16447.5</v>
      </c>
      <c r="M13" s="9">
        <f>КвГ!M13*0.85</f>
        <v>16447.5</v>
      </c>
      <c r="N13" s="9">
        <f>КвГ!N13*0.85</f>
        <v>16447.5</v>
      </c>
      <c r="O13" s="9">
        <f>КвГ!O13*0.85</f>
        <v>16447.5</v>
      </c>
      <c r="P13" s="9">
        <f>КвГ!P13*0.85</f>
        <v>17977.5</v>
      </c>
      <c r="Q13" s="9">
        <f>КвГ!Q13*0.85</f>
        <v>17977.5</v>
      </c>
      <c r="R13" s="9">
        <f>КвГ!R13*0.85</f>
        <v>17212.5</v>
      </c>
    </row>
    <row r="14" spans="1:18" s="7" customFormat="1" x14ac:dyDescent="0.2">
      <c r="A14" s="6" t="s">
        <v>55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</row>
    <row r="15" spans="1:18" s="7" customFormat="1" x14ac:dyDescent="0.2">
      <c r="A15" s="8">
        <v>1</v>
      </c>
      <c r="B15" s="9">
        <f>КвГ!B15*0.85</f>
        <v>15682.5</v>
      </c>
      <c r="C15" s="9">
        <f>КвГ!C15*0.85</f>
        <v>16447.5</v>
      </c>
      <c r="D15" s="9">
        <f>КвГ!D15*0.85</f>
        <v>15300</v>
      </c>
      <c r="E15" s="9">
        <f>КвГ!E15*0.85</f>
        <v>15300</v>
      </c>
      <c r="F15" s="9">
        <f>КвГ!F15*0.85</f>
        <v>15300</v>
      </c>
      <c r="G15" s="9">
        <f>КвГ!G15*0.85</f>
        <v>15300</v>
      </c>
      <c r="H15" s="9">
        <f>КвГ!H15*0.85</f>
        <v>16447.5</v>
      </c>
      <c r="I15" s="9">
        <f>КвГ!I15*0.85</f>
        <v>18360</v>
      </c>
      <c r="J15" s="9">
        <f>КвГ!J15*0.85</f>
        <v>18360</v>
      </c>
      <c r="K15" s="9">
        <f>КвГ!K15*0.85</f>
        <v>15682.5</v>
      </c>
      <c r="L15" s="9">
        <f>КвГ!L15*0.85</f>
        <v>15682.5</v>
      </c>
      <c r="M15" s="9">
        <f>КвГ!M15*0.85</f>
        <v>15682.5</v>
      </c>
      <c r="N15" s="9">
        <f>КвГ!N15*0.85</f>
        <v>15682.5</v>
      </c>
      <c r="O15" s="9">
        <f>КвГ!O15*0.85</f>
        <v>15682.5</v>
      </c>
      <c r="P15" s="9">
        <f>КвГ!P15*0.85</f>
        <v>17212.5</v>
      </c>
      <c r="Q15" s="9">
        <f>КвГ!Q15*0.85</f>
        <v>17212.5</v>
      </c>
      <c r="R15" s="9">
        <f>КвГ!R15*0.85</f>
        <v>16447.5</v>
      </c>
    </row>
    <row r="16" spans="1:18" s="7" customFormat="1" x14ac:dyDescent="0.2">
      <c r="A16" s="8">
        <v>2</v>
      </c>
      <c r="B16" s="9">
        <f>КвГ!B16*0.85</f>
        <v>17977.5</v>
      </c>
      <c r="C16" s="9">
        <f>КвГ!C16*0.85</f>
        <v>18742.5</v>
      </c>
      <c r="D16" s="9">
        <f>КвГ!D16*0.85</f>
        <v>17595</v>
      </c>
      <c r="E16" s="9">
        <f>КвГ!E16*0.85</f>
        <v>17595</v>
      </c>
      <c r="F16" s="9">
        <f>КвГ!F16*0.85</f>
        <v>17595</v>
      </c>
      <c r="G16" s="9">
        <f>КвГ!G16*0.85</f>
        <v>17595</v>
      </c>
      <c r="H16" s="9">
        <f>КвГ!H16*0.85</f>
        <v>18742.5</v>
      </c>
      <c r="I16" s="9">
        <f>КвГ!I16*0.85</f>
        <v>20655</v>
      </c>
      <c r="J16" s="9">
        <f>КвГ!J16*0.85</f>
        <v>20655</v>
      </c>
      <c r="K16" s="9">
        <f>КвГ!K16*0.85</f>
        <v>17977.5</v>
      </c>
      <c r="L16" s="9">
        <f>КвГ!L16*0.85</f>
        <v>17977.5</v>
      </c>
      <c r="M16" s="9">
        <f>КвГ!M16*0.85</f>
        <v>17977.5</v>
      </c>
      <c r="N16" s="9">
        <f>КвГ!N16*0.85</f>
        <v>17977.5</v>
      </c>
      <c r="O16" s="9">
        <f>КвГ!O16*0.85</f>
        <v>17977.5</v>
      </c>
      <c r="P16" s="9">
        <f>КвГ!P16*0.85</f>
        <v>19507.5</v>
      </c>
      <c r="Q16" s="9">
        <f>КвГ!Q16*0.85</f>
        <v>19507.5</v>
      </c>
      <c r="R16" s="9">
        <f>КвГ!R16*0.85</f>
        <v>18742.5</v>
      </c>
    </row>
    <row r="17" spans="1:37" s="7" customFormat="1" x14ac:dyDescent="0.2">
      <c r="A17" s="6" t="s">
        <v>8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</row>
    <row r="18" spans="1:37" s="7" customFormat="1" x14ac:dyDescent="0.2">
      <c r="A18" s="8">
        <v>1</v>
      </c>
      <c r="B18" s="9">
        <f>КвГ!B18*0.85</f>
        <v>17212.5</v>
      </c>
      <c r="C18" s="9">
        <f>КвГ!C18*0.85</f>
        <v>17977.5</v>
      </c>
      <c r="D18" s="9">
        <f>КвГ!D18*0.85</f>
        <v>16830</v>
      </c>
      <c r="E18" s="9">
        <f>КвГ!E18*0.85</f>
        <v>16830</v>
      </c>
      <c r="F18" s="9">
        <f>КвГ!F18*0.85</f>
        <v>16830</v>
      </c>
      <c r="G18" s="9">
        <f>КвГ!G18*0.85</f>
        <v>16830</v>
      </c>
      <c r="H18" s="9">
        <f>КвГ!H18*0.85</f>
        <v>17977.5</v>
      </c>
      <c r="I18" s="9">
        <f>КвГ!I18*0.85</f>
        <v>19890</v>
      </c>
      <c r="J18" s="9">
        <f>КвГ!J18*0.85</f>
        <v>19890</v>
      </c>
      <c r="K18" s="9">
        <f>КвГ!K18*0.85</f>
        <v>17212.5</v>
      </c>
      <c r="L18" s="9">
        <f>КвГ!L18*0.85</f>
        <v>17212.5</v>
      </c>
      <c r="M18" s="9">
        <f>КвГ!M18*0.85</f>
        <v>17212.5</v>
      </c>
      <c r="N18" s="9">
        <f>КвГ!N18*0.85</f>
        <v>17212.5</v>
      </c>
      <c r="O18" s="9">
        <f>КвГ!O18*0.85</f>
        <v>17212.5</v>
      </c>
      <c r="P18" s="9">
        <f>КвГ!P18*0.85</f>
        <v>18742.5</v>
      </c>
      <c r="Q18" s="9">
        <f>КвГ!Q18*0.85</f>
        <v>18742.5</v>
      </c>
      <c r="R18" s="9">
        <f>КвГ!R18*0.85</f>
        <v>17977.5</v>
      </c>
    </row>
    <row r="19" spans="1:37" s="7" customFormat="1" x14ac:dyDescent="0.2">
      <c r="A19" s="8">
        <v>2</v>
      </c>
      <c r="B19" s="9">
        <f>КвГ!B19*0.85</f>
        <v>19507.5</v>
      </c>
      <c r="C19" s="9">
        <f>КвГ!C19*0.85</f>
        <v>20272.5</v>
      </c>
      <c r="D19" s="9">
        <f>КвГ!D19*0.85</f>
        <v>19125</v>
      </c>
      <c r="E19" s="9">
        <f>КвГ!E19*0.85</f>
        <v>19125</v>
      </c>
      <c r="F19" s="9">
        <f>КвГ!F19*0.85</f>
        <v>19125</v>
      </c>
      <c r="G19" s="9">
        <f>КвГ!G19*0.85</f>
        <v>19125</v>
      </c>
      <c r="H19" s="9">
        <f>КвГ!H19*0.85</f>
        <v>20272.5</v>
      </c>
      <c r="I19" s="9">
        <f>КвГ!I19*0.85</f>
        <v>22185</v>
      </c>
      <c r="J19" s="9">
        <f>КвГ!J19*0.85</f>
        <v>22185</v>
      </c>
      <c r="K19" s="9">
        <f>КвГ!K19*0.85</f>
        <v>19507.5</v>
      </c>
      <c r="L19" s="9">
        <f>КвГ!L19*0.85</f>
        <v>19507.5</v>
      </c>
      <c r="M19" s="9">
        <f>КвГ!M19*0.85</f>
        <v>19507.5</v>
      </c>
      <c r="N19" s="9">
        <f>КвГ!N19*0.85</f>
        <v>19507.5</v>
      </c>
      <c r="O19" s="9">
        <f>КвГ!O19*0.85</f>
        <v>19507.5</v>
      </c>
      <c r="P19" s="9">
        <f>КвГ!P19*0.85</f>
        <v>21037.5</v>
      </c>
      <c r="Q19" s="9">
        <f>КвГ!Q19*0.85</f>
        <v>21037.5</v>
      </c>
      <c r="R19" s="9">
        <f>КвГ!R19*0.85</f>
        <v>20272.5</v>
      </c>
    </row>
    <row r="20" spans="1:37" s="7" customFormat="1" x14ac:dyDescent="0.2">
      <c r="A20" s="6" t="s">
        <v>9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</row>
    <row r="21" spans="1:37" s="7" customFormat="1" x14ac:dyDescent="0.2">
      <c r="A21" s="8" t="s">
        <v>10</v>
      </c>
      <c r="B21" s="9">
        <f>КвГ!B21*0.85</f>
        <v>36337.5</v>
      </c>
      <c r="C21" s="9">
        <f>КвГ!C21*0.85</f>
        <v>37102.5</v>
      </c>
      <c r="D21" s="9">
        <f>КвГ!D21*0.85</f>
        <v>35955</v>
      </c>
      <c r="E21" s="9">
        <f>КвГ!E21*0.85</f>
        <v>35955</v>
      </c>
      <c r="F21" s="9">
        <f>КвГ!F21*0.85</f>
        <v>35955</v>
      </c>
      <c r="G21" s="9">
        <f>КвГ!G21*0.85</f>
        <v>35955</v>
      </c>
      <c r="H21" s="9">
        <f>КвГ!H21*0.85</f>
        <v>37102.5</v>
      </c>
      <c r="I21" s="9">
        <f>КвГ!I21*0.85</f>
        <v>39015</v>
      </c>
      <c r="J21" s="9">
        <f>КвГ!J21*0.85</f>
        <v>39015</v>
      </c>
      <c r="K21" s="9">
        <f>КвГ!K21*0.85</f>
        <v>36337.5</v>
      </c>
      <c r="L21" s="9">
        <f>КвГ!L21*0.85</f>
        <v>36337.5</v>
      </c>
      <c r="M21" s="9">
        <f>КвГ!M21*0.85</f>
        <v>36337.5</v>
      </c>
      <c r="N21" s="9">
        <f>КвГ!N21*0.85</f>
        <v>36337.5</v>
      </c>
      <c r="O21" s="9">
        <f>КвГ!O21*0.85</f>
        <v>36337.5</v>
      </c>
      <c r="P21" s="9">
        <f>КвГ!P21*0.85</f>
        <v>37867.5</v>
      </c>
      <c r="Q21" s="9">
        <f>КвГ!Q21*0.85</f>
        <v>37867.5</v>
      </c>
      <c r="R21" s="9">
        <f>КвГ!R21*0.85</f>
        <v>37102.5</v>
      </c>
    </row>
    <row r="22" spans="1:37" s="7" customFormat="1" x14ac:dyDescent="0.2">
      <c r="A22" s="6" t="s">
        <v>11</v>
      </c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</row>
    <row r="23" spans="1:37" s="7" customFormat="1" x14ac:dyDescent="0.2">
      <c r="A23" s="8" t="s">
        <v>10</v>
      </c>
      <c r="B23" s="9">
        <f>КвГ!B23*0.85</f>
        <v>47812.5</v>
      </c>
      <c r="C23" s="9">
        <f>КвГ!C23*0.85</f>
        <v>48577.5</v>
      </c>
      <c r="D23" s="9">
        <f>КвГ!D23*0.85</f>
        <v>47430</v>
      </c>
      <c r="E23" s="9">
        <f>КвГ!E23*0.85</f>
        <v>47430</v>
      </c>
      <c r="F23" s="9">
        <f>КвГ!F23*0.85</f>
        <v>47430</v>
      </c>
      <c r="G23" s="9">
        <f>КвГ!G23*0.85</f>
        <v>47430</v>
      </c>
      <c r="H23" s="9">
        <f>КвГ!H23*0.85</f>
        <v>48577.5</v>
      </c>
      <c r="I23" s="9">
        <f>КвГ!I23*0.85</f>
        <v>50490</v>
      </c>
      <c r="J23" s="9">
        <f>КвГ!J23*0.85</f>
        <v>50490</v>
      </c>
      <c r="K23" s="9">
        <f>КвГ!K23*0.85</f>
        <v>47812.5</v>
      </c>
      <c r="L23" s="9">
        <f>КвГ!L23*0.85</f>
        <v>47812.5</v>
      </c>
      <c r="M23" s="9">
        <f>КвГ!M23*0.85</f>
        <v>47812.5</v>
      </c>
      <c r="N23" s="9">
        <f>КвГ!N23*0.85</f>
        <v>47812.5</v>
      </c>
      <c r="O23" s="9">
        <f>КвГ!O23*0.85</f>
        <v>47812.5</v>
      </c>
      <c r="P23" s="9">
        <f>КвГ!P23*0.85</f>
        <v>49342.5</v>
      </c>
      <c r="Q23" s="9">
        <f>КвГ!Q23*0.85</f>
        <v>49342.5</v>
      </c>
      <c r="R23" s="9">
        <f>КвГ!R23*0.85</f>
        <v>48577.5</v>
      </c>
    </row>
    <row r="24" spans="1:37" s="7" customFormat="1" x14ac:dyDescent="0.2">
      <c r="A24" s="10" t="s">
        <v>12</v>
      </c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</row>
    <row r="25" spans="1:37" s="7" customFormat="1" x14ac:dyDescent="0.2">
      <c r="A25" s="8" t="s">
        <v>10</v>
      </c>
      <c r="B25" s="9">
        <f>КвГ!B25*0.85</f>
        <v>70762.5</v>
      </c>
      <c r="C25" s="9">
        <f>КвГ!C25*0.85</f>
        <v>71527.5</v>
      </c>
      <c r="D25" s="9">
        <f>КвГ!D25*0.85</f>
        <v>70380</v>
      </c>
      <c r="E25" s="9">
        <f>КвГ!E25*0.85</f>
        <v>70380</v>
      </c>
      <c r="F25" s="9">
        <f>КвГ!F25*0.85</f>
        <v>70380</v>
      </c>
      <c r="G25" s="9">
        <f>КвГ!G25*0.85</f>
        <v>70380</v>
      </c>
      <c r="H25" s="9">
        <f>КвГ!H25*0.85</f>
        <v>71527.5</v>
      </c>
      <c r="I25" s="9">
        <f>КвГ!I25*0.85</f>
        <v>73440</v>
      </c>
      <c r="J25" s="9">
        <f>КвГ!J25*0.85</f>
        <v>73440</v>
      </c>
      <c r="K25" s="9">
        <f>КвГ!K25*0.85</f>
        <v>70762.5</v>
      </c>
      <c r="L25" s="9">
        <f>КвГ!L25*0.85</f>
        <v>70762.5</v>
      </c>
      <c r="M25" s="9">
        <f>КвГ!M25*0.85</f>
        <v>70762.5</v>
      </c>
      <c r="N25" s="9">
        <f>КвГ!N25*0.85</f>
        <v>70762.5</v>
      </c>
      <c r="O25" s="9">
        <f>КвГ!O25*0.85</f>
        <v>70762.5</v>
      </c>
      <c r="P25" s="9">
        <f>КвГ!P25*0.85</f>
        <v>72292.5</v>
      </c>
      <c r="Q25" s="9">
        <f>КвГ!Q25*0.85</f>
        <v>72292.5</v>
      </c>
      <c r="R25" s="9">
        <f>КвГ!R25*0.85</f>
        <v>71527.5</v>
      </c>
    </row>
    <row r="26" spans="1:37" s="7" customFormat="1" x14ac:dyDescent="0.2">
      <c r="A26" s="6" t="s">
        <v>13</v>
      </c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</row>
    <row r="27" spans="1:37" s="7" customFormat="1" x14ac:dyDescent="0.2">
      <c r="A27" s="8" t="s">
        <v>10</v>
      </c>
      <c r="B27" s="9">
        <f>КвГ!B27*0.85</f>
        <v>86062.5</v>
      </c>
      <c r="C27" s="9">
        <f>КвГ!C27*0.85</f>
        <v>86827.5</v>
      </c>
      <c r="D27" s="9">
        <f>КвГ!D27*0.85</f>
        <v>85680</v>
      </c>
      <c r="E27" s="9">
        <f>КвГ!E27*0.85</f>
        <v>85680</v>
      </c>
      <c r="F27" s="9">
        <f>КвГ!F27*0.85</f>
        <v>85680</v>
      </c>
      <c r="G27" s="9">
        <f>КвГ!G27*0.85</f>
        <v>85680</v>
      </c>
      <c r="H27" s="9">
        <f>КвГ!H27*0.85</f>
        <v>86827.5</v>
      </c>
      <c r="I27" s="9">
        <f>КвГ!I27*0.85</f>
        <v>88740</v>
      </c>
      <c r="J27" s="9">
        <f>КвГ!J27*0.85</f>
        <v>88740</v>
      </c>
      <c r="K27" s="9">
        <f>КвГ!K27*0.85</f>
        <v>86062.5</v>
      </c>
      <c r="L27" s="9">
        <f>КвГ!L27*0.85</f>
        <v>86062.5</v>
      </c>
      <c r="M27" s="9">
        <f>КвГ!M27*0.85</f>
        <v>86062.5</v>
      </c>
      <c r="N27" s="9">
        <f>КвГ!N27*0.85</f>
        <v>86062.5</v>
      </c>
      <c r="O27" s="9">
        <f>КвГ!O27*0.85</f>
        <v>86062.5</v>
      </c>
      <c r="P27" s="9">
        <f>КвГ!P27*0.85</f>
        <v>87592.5</v>
      </c>
      <c r="Q27" s="9">
        <f>КвГ!Q27*0.85</f>
        <v>87592.5</v>
      </c>
      <c r="R27" s="9">
        <f>КвГ!R27*0.85</f>
        <v>86827.5</v>
      </c>
    </row>
    <row r="28" spans="1:37" ht="15" customHeight="1" x14ac:dyDescent="0.2">
      <c r="A28" s="24" t="s">
        <v>110</v>
      </c>
      <c r="Y28" s="31"/>
      <c r="Z28" s="31"/>
      <c r="AA28" s="31"/>
      <c r="AB28" s="31"/>
      <c r="AC28" s="31"/>
      <c r="AG28" s="32"/>
      <c r="AH28" s="32"/>
      <c r="AI28" s="32"/>
      <c r="AJ28" s="32"/>
      <c r="AK28" s="32"/>
    </row>
    <row r="29" spans="1:37" ht="12" customHeight="1" x14ac:dyDescent="0.2">
      <c r="A29" s="33" t="s">
        <v>120</v>
      </c>
      <c r="Y29" s="31"/>
      <c r="Z29" s="31"/>
      <c r="AA29" s="31"/>
      <c r="AB29" s="31"/>
      <c r="AC29" s="31"/>
      <c r="AG29" s="32"/>
      <c r="AH29" s="32"/>
      <c r="AI29" s="32"/>
      <c r="AJ29" s="32"/>
      <c r="AK29" s="32"/>
    </row>
    <row r="30" spans="1:37" s="7" customFormat="1" ht="15" customHeight="1" x14ac:dyDescent="0.2">
      <c r="A30" s="13" t="s">
        <v>56</v>
      </c>
    </row>
    <row r="31" spans="1:37" s="1" customFormat="1" ht="108" x14ac:dyDescent="0.2">
      <c r="A31" s="29" t="s">
        <v>71</v>
      </c>
    </row>
    <row r="32" spans="1:37" s="1" customFormat="1" ht="15" customHeight="1" x14ac:dyDescent="0.2">
      <c r="A32" s="13" t="s">
        <v>16</v>
      </c>
    </row>
    <row r="33" spans="1:1" s="1" customFormat="1" ht="216" x14ac:dyDescent="0.2">
      <c r="A33" s="14" t="s">
        <v>72</v>
      </c>
    </row>
    <row r="34" spans="1:1" s="1" customFormat="1" ht="15" customHeight="1" x14ac:dyDescent="0.2">
      <c r="A34" s="34" t="s">
        <v>73</v>
      </c>
    </row>
    <row r="35" spans="1:1" s="1" customFormat="1" ht="204" x14ac:dyDescent="0.2">
      <c r="A35" s="14" t="s">
        <v>74</v>
      </c>
    </row>
    <row r="36" spans="1:1" s="1" customFormat="1" ht="12.75" x14ac:dyDescent="0.2">
      <c r="A36" s="24" t="s">
        <v>14</v>
      </c>
    </row>
    <row r="37" spans="1:1" s="1" customFormat="1" ht="24" x14ac:dyDescent="0.2">
      <c r="A37" s="35" t="s">
        <v>75</v>
      </c>
    </row>
    <row r="38" spans="1:1" s="1" customFormat="1" ht="12.75" x14ac:dyDescent="0.2">
      <c r="A38" s="24" t="s">
        <v>18</v>
      </c>
    </row>
    <row r="39" spans="1:1" ht="24" x14ac:dyDescent="0.2">
      <c r="A39" s="23" t="s">
        <v>19</v>
      </c>
    </row>
    <row r="40" spans="1:1" x14ac:dyDescent="0.2">
      <c r="A40" s="24" t="s">
        <v>76</v>
      </c>
    </row>
    <row r="41" spans="1:1" ht="71.25" customHeight="1" x14ac:dyDescent="0.2">
      <c r="A41" s="27" t="s">
        <v>77</v>
      </c>
    </row>
    <row r="42" spans="1:1" x14ac:dyDescent="0.2">
      <c r="A42" s="36" t="s">
        <v>22</v>
      </c>
    </row>
    <row r="43" spans="1:1" ht="120" x14ac:dyDescent="0.2">
      <c r="A43" s="16" t="s">
        <v>23</v>
      </c>
    </row>
  </sheetData>
  <pageMargins left="0.7" right="0.7" top="0.75" bottom="0.75" header="0.3" footer="0.3"/>
  <pageSetup paperSize="9" orientation="portrait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sheetPr codeName="Лист14">
    <tabColor rgb="FF00B0F0"/>
  </sheetPr>
  <dimension ref="A1:DS43"/>
  <sheetViews>
    <sheetView workbookViewId="0">
      <pane xSplit="1" topLeftCell="B1" activePane="topRight" state="frozen"/>
      <selection pane="topRight" activeCell="B1" sqref="B1:C1048576"/>
    </sheetView>
  </sheetViews>
  <sheetFormatPr defaultColWidth="9" defaultRowHeight="12" x14ac:dyDescent="0.2"/>
  <cols>
    <col min="1" max="1" width="66.7109375" style="19" customWidth="1"/>
    <col min="2" max="16384" width="9" style="19"/>
  </cols>
  <sheetData>
    <row r="1" spans="1:123" s="17" customFormat="1" ht="15" customHeight="1" x14ac:dyDescent="0.2">
      <c r="A1" s="20" t="s">
        <v>0</v>
      </c>
    </row>
    <row r="2" spans="1:123" s="17" customFormat="1" ht="15" customHeight="1" x14ac:dyDescent="0.2">
      <c r="A2" s="21" t="s">
        <v>78</v>
      </c>
    </row>
    <row r="3" spans="1:123" s="17" customFormat="1" ht="15" customHeight="1" x14ac:dyDescent="0.2">
      <c r="A3" s="3" t="s">
        <v>89</v>
      </c>
    </row>
    <row r="4" spans="1:123" s="18" customFormat="1" ht="15" customHeight="1" x14ac:dyDescent="0.2">
      <c r="A4" s="4" t="s">
        <v>3</v>
      </c>
      <c r="B4" s="22">
        <v>46174</v>
      </c>
      <c r="C4" s="22">
        <v>46175</v>
      </c>
      <c r="D4" s="22">
        <v>46176</v>
      </c>
      <c r="E4" s="22">
        <v>46177</v>
      </c>
      <c r="F4" s="22">
        <v>46178</v>
      </c>
      <c r="G4" s="22">
        <v>46179</v>
      </c>
      <c r="H4" s="22">
        <v>46180</v>
      </c>
      <c r="I4" s="22">
        <v>46181</v>
      </c>
      <c r="J4" s="22">
        <v>46182</v>
      </c>
      <c r="K4" s="22">
        <v>46183</v>
      </c>
      <c r="L4" s="22">
        <v>46184</v>
      </c>
      <c r="M4" s="22">
        <v>46185</v>
      </c>
      <c r="N4" s="22">
        <v>46186</v>
      </c>
      <c r="O4" s="22">
        <v>46187</v>
      </c>
      <c r="P4" s="22">
        <v>46188</v>
      </c>
      <c r="Q4" s="22">
        <v>46189</v>
      </c>
      <c r="R4" s="22">
        <v>46190</v>
      </c>
      <c r="S4" s="22">
        <v>46191</v>
      </c>
      <c r="T4" s="22">
        <v>46192</v>
      </c>
      <c r="U4" s="22">
        <v>46193</v>
      </c>
      <c r="V4" s="22">
        <v>46194</v>
      </c>
      <c r="W4" s="22">
        <v>46195</v>
      </c>
      <c r="X4" s="22">
        <v>46196</v>
      </c>
      <c r="Y4" s="22">
        <v>46197</v>
      </c>
      <c r="Z4" s="22">
        <v>46198</v>
      </c>
      <c r="AA4" s="22">
        <v>46199</v>
      </c>
      <c r="AB4" s="22">
        <v>46200</v>
      </c>
      <c r="AC4" s="22">
        <v>46201</v>
      </c>
      <c r="AD4" s="22">
        <v>46202</v>
      </c>
      <c r="AE4" s="22">
        <v>46203</v>
      </c>
      <c r="AF4" s="22">
        <v>46204</v>
      </c>
      <c r="AG4" s="22">
        <v>46205</v>
      </c>
      <c r="AH4" s="22">
        <v>46206</v>
      </c>
      <c r="AI4" s="22">
        <v>46207</v>
      </c>
      <c r="AJ4" s="22">
        <v>46208</v>
      </c>
      <c r="AK4" s="22">
        <v>46209</v>
      </c>
      <c r="AL4" s="22">
        <v>46210</v>
      </c>
      <c r="AM4" s="22">
        <v>46211</v>
      </c>
      <c r="AN4" s="22">
        <v>46212</v>
      </c>
      <c r="AO4" s="22">
        <v>46213</v>
      </c>
      <c r="AP4" s="22">
        <v>46214</v>
      </c>
      <c r="AQ4" s="22">
        <v>46215</v>
      </c>
      <c r="AR4" s="22">
        <v>46216</v>
      </c>
      <c r="AS4" s="22">
        <v>46217</v>
      </c>
      <c r="AT4" s="22">
        <v>46218</v>
      </c>
      <c r="AU4" s="22">
        <v>46219</v>
      </c>
      <c r="AV4" s="22">
        <v>46220</v>
      </c>
      <c r="AW4" s="22">
        <v>46221</v>
      </c>
      <c r="AX4" s="22">
        <v>46222</v>
      </c>
      <c r="AY4" s="22">
        <v>46223</v>
      </c>
      <c r="AZ4" s="22">
        <v>46224</v>
      </c>
      <c r="BA4" s="22">
        <v>46225</v>
      </c>
      <c r="BB4" s="22">
        <v>46226</v>
      </c>
      <c r="BC4" s="22">
        <v>46227</v>
      </c>
      <c r="BD4" s="22">
        <v>46228</v>
      </c>
      <c r="BE4" s="22">
        <v>46229</v>
      </c>
      <c r="BF4" s="22">
        <v>46230</v>
      </c>
      <c r="BG4" s="22">
        <v>46231</v>
      </c>
      <c r="BH4" s="22">
        <v>46232</v>
      </c>
      <c r="BI4" s="22">
        <v>46233</v>
      </c>
      <c r="BJ4" s="22">
        <v>46234</v>
      </c>
      <c r="BK4" s="22">
        <v>46235</v>
      </c>
      <c r="BL4" s="22">
        <v>46236</v>
      </c>
      <c r="BM4" s="22">
        <v>46237</v>
      </c>
      <c r="BN4" s="22">
        <v>46238</v>
      </c>
      <c r="BO4" s="22">
        <v>46239</v>
      </c>
      <c r="BP4" s="22">
        <v>46240</v>
      </c>
      <c r="BQ4" s="22">
        <v>46241</v>
      </c>
      <c r="BR4" s="22">
        <v>46242</v>
      </c>
      <c r="BS4" s="22">
        <v>46243</v>
      </c>
      <c r="BT4" s="22">
        <v>46244</v>
      </c>
      <c r="BU4" s="22">
        <v>46245</v>
      </c>
      <c r="BV4" s="22">
        <v>46246</v>
      </c>
      <c r="BW4" s="22">
        <v>46247</v>
      </c>
      <c r="BX4" s="22">
        <v>46248</v>
      </c>
      <c r="BY4" s="22">
        <v>46249</v>
      </c>
      <c r="BZ4" s="22">
        <v>46250</v>
      </c>
      <c r="CA4" s="22">
        <v>46251</v>
      </c>
      <c r="CB4" s="22">
        <v>46252</v>
      </c>
      <c r="CC4" s="22">
        <v>46253</v>
      </c>
      <c r="CD4" s="22">
        <v>46254</v>
      </c>
      <c r="CE4" s="22">
        <v>46255</v>
      </c>
      <c r="CF4" s="22">
        <v>46256</v>
      </c>
      <c r="CG4" s="22">
        <v>46257</v>
      </c>
      <c r="CH4" s="22">
        <v>46258</v>
      </c>
      <c r="CI4" s="22">
        <v>46259</v>
      </c>
      <c r="CJ4" s="22">
        <v>46260</v>
      </c>
      <c r="CK4" s="22">
        <v>46261</v>
      </c>
      <c r="CL4" s="22">
        <v>46262</v>
      </c>
      <c r="CM4" s="22">
        <v>46263</v>
      </c>
      <c r="CN4" s="22">
        <v>46264</v>
      </c>
      <c r="CO4" s="22">
        <v>46265</v>
      </c>
      <c r="CP4" s="22">
        <v>46266</v>
      </c>
      <c r="CQ4" s="22">
        <v>46267</v>
      </c>
      <c r="CR4" s="22">
        <v>46268</v>
      </c>
      <c r="CS4" s="22">
        <v>46269</v>
      </c>
      <c r="CT4" s="22">
        <v>46270</v>
      </c>
      <c r="CU4" s="22">
        <v>46271</v>
      </c>
      <c r="CV4" s="22">
        <v>46272</v>
      </c>
      <c r="CW4" s="22">
        <v>46273</v>
      </c>
      <c r="CX4" s="22">
        <v>46274</v>
      </c>
      <c r="CY4" s="22">
        <v>46275</v>
      </c>
      <c r="CZ4" s="22">
        <v>46276</v>
      </c>
      <c r="DA4" s="22">
        <v>46277</v>
      </c>
      <c r="DB4" s="22">
        <v>46278</v>
      </c>
      <c r="DC4" s="22">
        <v>46279</v>
      </c>
      <c r="DD4" s="22">
        <v>46280</v>
      </c>
      <c r="DE4" s="22">
        <v>46281</v>
      </c>
      <c r="DF4" s="22">
        <v>46282</v>
      </c>
      <c r="DG4" s="22">
        <v>46283</v>
      </c>
      <c r="DH4" s="22">
        <v>46284</v>
      </c>
      <c r="DI4" s="22">
        <v>46285</v>
      </c>
      <c r="DJ4" s="22">
        <v>46286</v>
      </c>
      <c r="DK4" s="22">
        <v>46287</v>
      </c>
      <c r="DL4" s="22">
        <v>46288</v>
      </c>
      <c r="DM4" s="22">
        <v>46289</v>
      </c>
      <c r="DN4" s="22">
        <v>46290</v>
      </c>
      <c r="DO4" s="22">
        <v>46291</v>
      </c>
      <c r="DP4" s="22">
        <v>46292</v>
      </c>
      <c r="DQ4" s="22">
        <v>46293</v>
      </c>
      <c r="DR4" s="22">
        <v>46294</v>
      </c>
      <c r="DS4" s="22">
        <v>46295</v>
      </c>
    </row>
    <row r="5" spans="1:123" s="7" customFormat="1" x14ac:dyDescent="0.2">
      <c r="A5" s="6" t="s">
        <v>52</v>
      </c>
    </row>
    <row r="6" spans="1:123" s="7" customFormat="1" x14ac:dyDescent="0.2">
      <c r="A6" s="8">
        <v>1</v>
      </c>
      <c r="B6" s="9">
        <f>НСЛ!B6*0.85</f>
        <v>11857.5</v>
      </c>
      <c r="C6" s="9">
        <f>НСЛ!C6*0.85</f>
        <v>11857.5</v>
      </c>
      <c r="D6" s="9">
        <f>НСЛ!D6*0.85</f>
        <v>11857.5</v>
      </c>
      <c r="E6" s="9">
        <f>НСЛ!E6*0.85</f>
        <v>11857.5</v>
      </c>
      <c r="F6" s="9">
        <f>НСЛ!F6*0.85</f>
        <v>14917.5</v>
      </c>
      <c r="G6" s="9">
        <f>НСЛ!G6*0.85</f>
        <v>14917.5</v>
      </c>
      <c r="H6" s="9">
        <f>НСЛ!H6*0.85</f>
        <v>14917.5</v>
      </c>
      <c r="I6" s="9">
        <f>НСЛ!I6*0.85</f>
        <v>14917.5</v>
      </c>
      <c r="J6" s="9">
        <f>НСЛ!J6*0.85</f>
        <v>14917.5</v>
      </c>
      <c r="K6" s="9">
        <f>НСЛ!K6*0.85</f>
        <v>14917.5</v>
      </c>
      <c r="L6" s="9">
        <f>НСЛ!L6*0.85</f>
        <v>14917.5</v>
      </c>
      <c r="M6" s="9">
        <f>НСЛ!M6*0.85</f>
        <v>14917.5</v>
      </c>
      <c r="N6" s="9">
        <f>НСЛ!N6*0.85</f>
        <v>14917.5</v>
      </c>
      <c r="O6" s="9">
        <f>НСЛ!O6*0.85</f>
        <v>14917.5</v>
      </c>
      <c r="P6" s="9">
        <f>НСЛ!P6*0.85</f>
        <v>19507.5</v>
      </c>
      <c r="Q6" s="9">
        <f>НСЛ!Q6*0.85</f>
        <v>19507.5</v>
      </c>
      <c r="R6" s="9">
        <f>НСЛ!R6*0.85</f>
        <v>19507.5</v>
      </c>
      <c r="S6" s="9">
        <f>НСЛ!S6*0.85</f>
        <v>19507.5</v>
      </c>
      <c r="T6" s="9">
        <f>НСЛ!T6*0.85</f>
        <v>21037.5</v>
      </c>
      <c r="U6" s="9">
        <f>НСЛ!U6*0.85</f>
        <v>21037.5</v>
      </c>
      <c r="V6" s="9">
        <f>НСЛ!V6*0.85</f>
        <v>21037.5</v>
      </c>
      <c r="W6" s="9">
        <f>НСЛ!W6*0.85</f>
        <v>21037.5</v>
      </c>
      <c r="X6" s="9">
        <f>НСЛ!X6*0.85</f>
        <v>21037.5</v>
      </c>
      <c r="Y6" s="9">
        <f>НСЛ!Y6*0.85</f>
        <v>21037.5</v>
      </c>
      <c r="Z6" s="9">
        <f>НСЛ!Z6*0.85</f>
        <v>21037.5</v>
      </c>
      <c r="AA6" s="9">
        <f>НСЛ!AA6*0.85</f>
        <v>21037.5</v>
      </c>
      <c r="AB6" s="9">
        <f>НСЛ!AB6*0.85</f>
        <v>21037.5</v>
      </c>
      <c r="AC6" s="9">
        <f>НСЛ!AC6*0.85</f>
        <v>16065</v>
      </c>
      <c r="AD6" s="9">
        <f>НСЛ!AD6*0.85</f>
        <v>16065</v>
      </c>
      <c r="AE6" s="9">
        <f>НСЛ!AE6*0.85</f>
        <v>16065</v>
      </c>
      <c r="AF6" s="9">
        <f>НСЛ!AF6*0.85</f>
        <v>17212.5</v>
      </c>
      <c r="AG6" s="9">
        <f>НСЛ!AG6*0.85</f>
        <v>17212.5</v>
      </c>
      <c r="AH6" s="9">
        <f>НСЛ!AH6*0.85</f>
        <v>17212.5</v>
      </c>
      <c r="AI6" s="9">
        <f>НСЛ!AI6*0.85</f>
        <v>17212.5</v>
      </c>
      <c r="AJ6" s="9">
        <f>НСЛ!AJ6*0.85</f>
        <v>17212.5</v>
      </c>
      <c r="AK6" s="9">
        <f>НСЛ!AK6*0.85</f>
        <v>17212.5</v>
      </c>
      <c r="AL6" s="9">
        <f>НСЛ!AL6*0.85</f>
        <v>17212.5</v>
      </c>
      <c r="AM6" s="9">
        <f>НСЛ!AM6*0.85</f>
        <v>17212.5</v>
      </c>
      <c r="AN6" s="9">
        <f>НСЛ!AN6*0.85</f>
        <v>19507.5</v>
      </c>
      <c r="AO6" s="9">
        <f>НСЛ!AO6*0.85</f>
        <v>19507.5</v>
      </c>
      <c r="AP6" s="9">
        <f>НСЛ!AP6*0.85</f>
        <v>16065</v>
      </c>
      <c r="AQ6" s="9">
        <f>НСЛ!AQ6*0.85</f>
        <v>16065</v>
      </c>
      <c r="AR6" s="9">
        <f>НСЛ!AR6*0.85</f>
        <v>16065</v>
      </c>
      <c r="AS6" s="9">
        <f>НСЛ!AS6*0.85</f>
        <v>16065</v>
      </c>
      <c r="AT6" s="9">
        <f>НСЛ!AT6*0.85</f>
        <v>18360</v>
      </c>
      <c r="AU6" s="9">
        <f>НСЛ!AU6*0.85</f>
        <v>18360</v>
      </c>
      <c r="AV6" s="9">
        <f>НСЛ!AV6*0.85</f>
        <v>18360</v>
      </c>
      <c r="AW6" s="9">
        <f>НСЛ!AW6*0.85</f>
        <v>18360</v>
      </c>
      <c r="AX6" s="9">
        <f>НСЛ!AX6*0.85</f>
        <v>16065</v>
      </c>
      <c r="AY6" s="9">
        <f>НСЛ!AY6*0.85</f>
        <v>16065</v>
      </c>
      <c r="AZ6" s="9">
        <f>НСЛ!AZ6*0.85</f>
        <v>16065</v>
      </c>
      <c r="BA6" s="9">
        <f>НСЛ!BA6*0.85</f>
        <v>16065</v>
      </c>
      <c r="BB6" s="9">
        <f>НСЛ!BB6*0.85</f>
        <v>16065</v>
      </c>
      <c r="BC6" s="9">
        <f>НСЛ!BC6*0.85</f>
        <v>17212.5</v>
      </c>
      <c r="BD6" s="9">
        <f>НСЛ!BD6*0.85</f>
        <v>17212.5</v>
      </c>
      <c r="BE6" s="9">
        <f>НСЛ!BE6*0.85</f>
        <v>16065</v>
      </c>
      <c r="BF6" s="9">
        <f>НСЛ!BF6*0.85</f>
        <v>16065</v>
      </c>
      <c r="BG6" s="9">
        <f>НСЛ!BG6*0.85</f>
        <v>16065</v>
      </c>
      <c r="BH6" s="9">
        <f>НСЛ!BH6*0.85</f>
        <v>16065</v>
      </c>
      <c r="BI6" s="9">
        <f>НСЛ!BI6*0.85</f>
        <v>16065</v>
      </c>
      <c r="BJ6" s="9">
        <f>НСЛ!BJ6*0.85</f>
        <v>17212.5</v>
      </c>
      <c r="BK6" s="9">
        <f>НСЛ!BK6*0.85</f>
        <v>17212.5</v>
      </c>
      <c r="BL6" s="9">
        <f>НСЛ!BL6*0.85</f>
        <v>16065</v>
      </c>
      <c r="BM6" s="9">
        <f>НСЛ!BM6*0.85</f>
        <v>16065</v>
      </c>
      <c r="BN6" s="9">
        <f>НСЛ!BN6*0.85</f>
        <v>16065</v>
      </c>
      <c r="BO6" s="9">
        <f>НСЛ!BO6*0.85</f>
        <v>16065</v>
      </c>
      <c r="BP6" s="9">
        <f>НСЛ!BP6*0.85</f>
        <v>16065</v>
      </c>
      <c r="BQ6" s="9">
        <f>НСЛ!BQ6*0.85</f>
        <v>17212.5</v>
      </c>
      <c r="BR6" s="9">
        <f>НСЛ!BR6*0.85</f>
        <v>17212.5</v>
      </c>
      <c r="BS6" s="9">
        <f>НСЛ!BS6*0.85</f>
        <v>16065</v>
      </c>
      <c r="BT6" s="9">
        <f>НСЛ!BT6*0.85</f>
        <v>16065</v>
      </c>
      <c r="BU6" s="9">
        <f>НСЛ!BU6*0.85</f>
        <v>16065</v>
      </c>
      <c r="BV6" s="9">
        <f>НСЛ!BV6*0.85</f>
        <v>16065</v>
      </c>
      <c r="BW6" s="9">
        <f>НСЛ!BW6*0.85</f>
        <v>16065</v>
      </c>
      <c r="BX6" s="9">
        <f>НСЛ!BX6*0.85</f>
        <v>17212.5</v>
      </c>
      <c r="BY6" s="9">
        <f>НСЛ!BY6*0.85</f>
        <v>17212.5</v>
      </c>
      <c r="BZ6" s="9">
        <f>НСЛ!BZ6*0.85</f>
        <v>16065</v>
      </c>
      <c r="CA6" s="9">
        <f>НСЛ!CA6*0.85</f>
        <v>16065</v>
      </c>
      <c r="CB6" s="9">
        <f>НСЛ!CB6*0.85</f>
        <v>16065</v>
      </c>
      <c r="CC6" s="9">
        <f>НСЛ!CC6*0.85</f>
        <v>16065</v>
      </c>
      <c r="CD6" s="9">
        <f>НСЛ!CD6*0.85</f>
        <v>16065</v>
      </c>
      <c r="CE6" s="9">
        <f>НСЛ!CE6*0.85</f>
        <v>16065</v>
      </c>
      <c r="CF6" s="9">
        <f>НСЛ!CF6*0.85</f>
        <v>16065</v>
      </c>
      <c r="CG6" s="9">
        <f>НСЛ!CG6*0.85</f>
        <v>13770</v>
      </c>
      <c r="CH6" s="9">
        <f>НСЛ!CH6*0.85</f>
        <v>13770</v>
      </c>
      <c r="CI6" s="9">
        <f>НСЛ!CI6*0.85</f>
        <v>13770</v>
      </c>
      <c r="CJ6" s="9">
        <f>НСЛ!CJ6*0.85</f>
        <v>13770</v>
      </c>
      <c r="CK6" s="9">
        <f>НСЛ!CK6*0.85</f>
        <v>13770</v>
      </c>
      <c r="CL6" s="9">
        <f>НСЛ!CL6*0.85</f>
        <v>14917.5</v>
      </c>
      <c r="CM6" s="9">
        <f>НСЛ!CM6*0.85</f>
        <v>14917.5</v>
      </c>
      <c r="CN6" s="9">
        <f>НСЛ!CN6*0.85</f>
        <v>13770</v>
      </c>
      <c r="CO6" s="9">
        <f>НСЛ!CO6*0.85</f>
        <v>13770</v>
      </c>
      <c r="CP6" s="9">
        <f>НСЛ!CP6*0.85</f>
        <v>13770</v>
      </c>
      <c r="CQ6" s="9">
        <f>НСЛ!CQ6*0.85</f>
        <v>13770</v>
      </c>
      <c r="CR6" s="9">
        <f>НСЛ!CR6*0.85</f>
        <v>13770</v>
      </c>
      <c r="CS6" s="9">
        <f>НСЛ!CS6*0.85</f>
        <v>14917.5</v>
      </c>
      <c r="CT6" s="9">
        <f>НСЛ!CT6*0.85</f>
        <v>14917.5</v>
      </c>
      <c r="CU6" s="9">
        <f>НСЛ!CU6*0.85</f>
        <v>13770</v>
      </c>
      <c r="CV6" s="9">
        <f>НСЛ!CV6*0.85</f>
        <v>13770</v>
      </c>
      <c r="CW6" s="9">
        <f>НСЛ!CW6*0.85</f>
        <v>13770</v>
      </c>
      <c r="CX6" s="9">
        <f>НСЛ!CX6*0.85</f>
        <v>13770</v>
      </c>
      <c r="CY6" s="9">
        <f>НСЛ!CY6*0.85</f>
        <v>13770</v>
      </c>
      <c r="CZ6" s="9">
        <f>НСЛ!CZ6*0.85</f>
        <v>14917.5</v>
      </c>
      <c r="DA6" s="9">
        <f>НСЛ!DA6*0.85</f>
        <v>14917.5</v>
      </c>
      <c r="DB6" s="9">
        <f>НСЛ!DB6*0.85</f>
        <v>13770</v>
      </c>
      <c r="DC6" s="9">
        <f>НСЛ!DC6*0.85</f>
        <v>13770</v>
      </c>
      <c r="DD6" s="9">
        <f>НСЛ!DD6*0.85</f>
        <v>13770</v>
      </c>
      <c r="DE6" s="9">
        <f>НСЛ!DE6*0.85</f>
        <v>13770</v>
      </c>
      <c r="DF6" s="9">
        <f>НСЛ!DF6*0.85</f>
        <v>13770</v>
      </c>
      <c r="DG6" s="9">
        <f>НСЛ!DG6*0.85</f>
        <v>13770</v>
      </c>
      <c r="DH6" s="9">
        <f>НСЛ!DH6*0.85</f>
        <v>14917.5</v>
      </c>
      <c r="DI6" s="9">
        <f>НСЛ!DI6*0.85</f>
        <v>14917.5</v>
      </c>
      <c r="DJ6" s="9">
        <f>НСЛ!DJ6*0.85</f>
        <v>14917.5</v>
      </c>
      <c r="DK6" s="9">
        <f>НСЛ!DK6*0.85</f>
        <v>14917.5</v>
      </c>
      <c r="DL6" s="9">
        <f>НСЛ!DL6*0.85</f>
        <v>14917.5</v>
      </c>
      <c r="DM6" s="9">
        <f>НСЛ!DM6*0.85</f>
        <v>14917.5</v>
      </c>
      <c r="DN6" s="9">
        <f>НСЛ!DN6*0.85</f>
        <v>14917.5</v>
      </c>
      <c r="DO6" s="9">
        <f>НСЛ!DO6*0.85</f>
        <v>14917.5</v>
      </c>
      <c r="DP6" s="9">
        <f>НСЛ!DP6*0.85</f>
        <v>14917.5</v>
      </c>
      <c r="DQ6" s="9">
        <f>НСЛ!DQ6*0.85</f>
        <v>14917.5</v>
      </c>
      <c r="DR6" s="9">
        <f>НСЛ!DR6*0.85</f>
        <v>14917.5</v>
      </c>
      <c r="DS6" s="9">
        <f>НСЛ!DS6*0.85</f>
        <v>14917.5</v>
      </c>
    </row>
    <row r="7" spans="1:123" s="7" customFormat="1" x14ac:dyDescent="0.2">
      <c r="A7" s="8">
        <v>2</v>
      </c>
      <c r="B7" s="9">
        <f>НСЛ!B7*0.85</f>
        <v>14152.5</v>
      </c>
      <c r="C7" s="9">
        <f>НСЛ!C7*0.85</f>
        <v>14152.5</v>
      </c>
      <c r="D7" s="9">
        <f>НСЛ!D7*0.85</f>
        <v>14152.5</v>
      </c>
      <c r="E7" s="9">
        <f>НСЛ!E7*0.85</f>
        <v>14152.5</v>
      </c>
      <c r="F7" s="9">
        <f>НСЛ!F7*0.85</f>
        <v>17212.5</v>
      </c>
      <c r="G7" s="9">
        <f>НСЛ!G7*0.85</f>
        <v>17212.5</v>
      </c>
      <c r="H7" s="9">
        <f>НСЛ!H7*0.85</f>
        <v>17212.5</v>
      </c>
      <c r="I7" s="9">
        <f>НСЛ!I7*0.85</f>
        <v>17212.5</v>
      </c>
      <c r="J7" s="9">
        <f>НСЛ!J7*0.85</f>
        <v>17212.5</v>
      </c>
      <c r="K7" s="9">
        <f>НСЛ!K7*0.85</f>
        <v>17212.5</v>
      </c>
      <c r="L7" s="9">
        <f>НСЛ!L7*0.85</f>
        <v>17212.5</v>
      </c>
      <c r="M7" s="9">
        <f>НСЛ!M7*0.85</f>
        <v>17212.5</v>
      </c>
      <c r="N7" s="9">
        <f>НСЛ!N7*0.85</f>
        <v>17212.5</v>
      </c>
      <c r="O7" s="9">
        <f>НСЛ!O7*0.85</f>
        <v>17212.5</v>
      </c>
      <c r="P7" s="9">
        <f>НСЛ!P7*0.85</f>
        <v>21802.5</v>
      </c>
      <c r="Q7" s="9">
        <f>НСЛ!Q7*0.85</f>
        <v>21802.5</v>
      </c>
      <c r="R7" s="9">
        <f>НСЛ!R7*0.85</f>
        <v>21802.5</v>
      </c>
      <c r="S7" s="9">
        <f>НСЛ!S7*0.85</f>
        <v>21802.5</v>
      </c>
      <c r="T7" s="9">
        <f>НСЛ!T7*0.85</f>
        <v>23332.5</v>
      </c>
      <c r="U7" s="9">
        <f>НСЛ!U7*0.85</f>
        <v>23332.5</v>
      </c>
      <c r="V7" s="9">
        <f>НСЛ!V7*0.85</f>
        <v>23332.5</v>
      </c>
      <c r="W7" s="9">
        <f>НСЛ!W7*0.85</f>
        <v>23332.5</v>
      </c>
      <c r="X7" s="9">
        <f>НСЛ!X7*0.85</f>
        <v>23332.5</v>
      </c>
      <c r="Y7" s="9">
        <f>НСЛ!Y7*0.85</f>
        <v>23332.5</v>
      </c>
      <c r="Z7" s="9">
        <f>НСЛ!Z7*0.85</f>
        <v>23332.5</v>
      </c>
      <c r="AA7" s="9">
        <f>НСЛ!AA7*0.85</f>
        <v>23332.5</v>
      </c>
      <c r="AB7" s="9">
        <f>НСЛ!AB7*0.85</f>
        <v>23332.5</v>
      </c>
      <c r="AC7" s="9">
        <f>НСЛ!AC7*0.85</f>
        <v>18360</v>
      </c>
      <c r="AD7" s="9">
        <f>НСЛ!AD7*0.85</f>
        <v>18360</v>
      </c>
      <c r="AE7" s="9">
        <f>НСЛ!AE7*0.85</f>
        <v>18360</v>
      </c>
      <c r="AF7" s="9">
        <f>НСЛ!AF7*0.85</f>
        <v>19507.5</v>
      </c>
      <c r="AG7" s="9">
        <f>НСЛ!AG7*0.85</f>
        <v>19507.5</v>
      </c>
      <c r="AH7" s="9">
        <f>НСЛ!AH7*0.85</f>
        <v>19507.5</v>
      </c>
      <c r="AI7" s="9">
        <f>НСЛ!AI7*0.85</f>
        <v>19507.5</v>
      </c>
      <c r="AJ7" s="9">
        <f>НСЛ!AJ7*0.85</f>
        <v>19507.5</v>
      </c>
      <c r="AK7" s="9">
        <f>НСЛ!AK7*0.85</f>
        <v>19507.5</v>
      </c>
      <c r="AL7" s="9">
        <f>НСЛ!AL7*0.85</f>
        <v>19507.5</v>
      </c>
      <c r="AM7" s="9">
        <f>НСЛ!AM7*0.85</f>
        <v>19507.5</v>
      </c>
      <c r="AN7" s="9">
        <f>НСЛ!AN7*0.85</f>
        <v>21802.5</v>
      </c>
      <c r="AO7" s="9">
        <f>НСЛ!AO7*0.85</f>
        <v>21802.5</v>
      </c>
      <c r="AP7" s="9">
        <f>НСЛ!AP7*0.85</f>
        <v>18360</v>
      </c>
      <c r="AQ7" s="9">
        <f>НСЛ!AQ7*0.85</f>
        <v>18360</v>
      </c>
      <c r="AR7" s="9">
        <f>НСЛ!AR7*0.85</f>
        <v>18360</v>
      </c>
      <c r="AS7" s="9">
        <f>НСЛ!AS7*0.85</f>
        <v>18360</v>
      </c>
      <c r="AT7" s="9">
        <f>НСЛ!AT7*0.85</f>
        <v>20655</v>
      </c>
      <c r="AU7" s="9">
        <f>НСЛ!AU7*0.85</f>
        <v>20655</v>
      </c>
      <c r="AV7" s="9">
        <f>НСЛ!AV7*0.85</f>
        <v>20655</v>
      </c>
      <c r="AW7" s="9">
        <f>НСЛ!AW7*0.85</f>
        <v>20655</v>
      </c>
      <c r="AX7" s="9">
        <f>НСЛ!AX7*0.85</f>
        <v>18360</v>
      </c>
      <c r="AY7" s="9">
        <f>НСЛ!AY7*0.85</f>
        <v>18360</v>
      </c>
      <c r="AZ7" s="9">
        <f>НСЛ!AZ7*0.85</f>
        <v>18360</v>
      </c>
      <c r="BA7" s="9">
        <f>НСЛ!BA7*0.85</f>
        <v>18360</v>
      </c>
      <c r="BB7" s="9">
        <f>НСЛ!BB7*0.85</f>
        <v>18360</v>
      </c>
      <c r="BC7" s="9">
        <f>НСЛ!BC7*0.85</f>
        <v>19507.5</v>
      </c>
      <c r="BD7" s="9">
        <f>НСЛ!BD7*0.85</f>
        <v>19507.5</v>
      </c>
      <c r="BE7" s="9">
        <f>НСЛ!BE7*0.85</f>
        <v>18360</v>
      </c>
      <c r="BF7" s="9">
        <f>НСЛ!BF7*0.85</f>
        <v>18360</v>
      </c>
      <c r="BG7" s="9">
        <f>НСЛ!BG7*0.85</f>
        <v>18360</v>
      </c>
      <c r="BH7" s="9">
        <f>НСЛ!BH7*0.85</f>
        <v>18360</v>
      </c>
      <c r="BI7" s="9">
        <f>НСЛ!BI7*0.85</f>
        <v>18360</v>
      </c>
      <c r="BJ7" s="9">
        <f>НСЛ!BJ7*0.85</f>
        <v>19507.5</v>
      </c>
      <c r="BK7" s="9">
        <f>НСЛ!BK7*0.85</f>
        <v>19507.5</v>
      </c>
      <c r="BL7" s="9">
        <f>НСЛ!BL7*0.85</f>
        <v>18360</v>
      </c>
      <c r="BM7" s="9">
        <f>НСЛ!BM7*0.85</f>
        <v>18360</v>
      </c>
      <c r="BN7" s="9">
        <f>НСЛ!BN7*0.85</f>
        <v>18360</v>
      </c>
      <c r="BO7" s="9">
        <f>НСЛ!BO7*0.85</f>
        <v>18360</v>
      </c>
      <c r="BP7" s="9">
        <f>НСЛ!BP7*0.85</f>
        <v>18360</v>
      </c>
      <c r="BQ7" s="9">
        <f>НСЛ!BQ7*0.85</f>
        <v>19507.5</v>
      </c>
      <c r="BR7" s="9">
        <f>НСЛ!BR7*0.85</f>
        <v>19507.5</v>
      </c>
      <c r="BS7" s="9">
        <f>НСЛ!BS7*0.85</f>
        <v>18360</v>
      </c>
      <c r="BT7" s="9">
        <f>НСЛ!BT7*0.85</f>
        <v>18360</v>
      </c>
      <c r="BU7" s="9">
        <f>НСЛ!BU7*0.85</f>
        <v>18360</v>
      </c>
      <c r="BV7" s="9">
        <f>НСЛ!BV7*0.85</f>
        <v>18360</v>
      </c>
      <c r="BW7" s="9">
        <f>НСЛ!BW7*0.85</f>
        <v>18360</v>
      </c>
      <c r="BX7" s="9">
        <f>НСЛ!BX7*0.85</f>
        <v>19507.5</v>
      </c>
      <c r="BY7" s="9">
        <f>НСЛ!BY7*0.85</f>
        <v>19507.5</v>
      </c>
      <c r="BZ7" s="9">
        <f>НСЛ!BZ7*0.85</f>
        <v>18360</v>
      </c>
      <c r="CA7" s="9">
        <f>НСЛ!CA7*0.85</f>
        <v>18360</v>
      </c>
      <c r="CB7" s="9">
        <f>НСЛ!CB7*0.85</f>
        <v>18360</v>
      </c>
      <c r="CC7" s="9">
        <f>НСЛ!CC7*0.85</f>
        <v>18360</v>
      </c>
      <c r="CD7" s="9">
        <f>НСЛ!CD7*0.85</f>
        <v>18360</v>
      </c>
      <c r="CE7" s="9">
        <f>НСЛ!CE7*0.85</f>
        <v>18360</v>
      </c>
      <c r="CF7" s="9">
        <f>НСЛ!CF7*0.85</f>
        <v>18360</v>
      </c>
      <c r="CG7" s="9">
        <f>НСЛ!CG7*0.85</f>
        <v>16065</v>
      </c>
      <c r="CH7" s="9">
        <f>НСЛ!CH7*0.85</f>
        <v>16065</v>
      </c>
      <c r="CI7" s="9">
        <f>НСЛ!CI7*0.85</f>
        <v>16065</v>
      </c>
      <c r="CJ7" s="9">
        <f>НСЛ!CJ7*0.85</f>
        <v>16065</v>
      </c>
      <c r="CK7" s="9">
        <f>НСЛ!CK7*0.85</f>
        <v>16065</v>
      </c>
      <c r="CL7" s="9">
        <f>НСЛ!CL7*0.85</f>
        <v>17212.5</v>
      </c>
      <c r="CM7" s="9">
        <f>НСЛ!CM7*0.85</f>
        <v>17212.5</v>
      </c>
      <c r="CN7" s="9">
        <f>НСЛ!CN7*0.85</f>
        <v>16065</v>
      </c>
      <c r="CO7" s="9">
        <f>НСЛ!CO7*0.85</f>
        <v>16065</v>
      </c>
      <c r="CP7" s="9">
        <f>НСЛ!CP7*0.85</f>
        <v>16065</v>
      </c>
      <c r="CQ7" s="9">
        <f>НСЛ!CQ7*0.85</f>
        <v>16065</v>
      </c>
      <c r="CR7" s="9">
        <f>НСЛ!CR7*0.85</f>
        <v>16065</v>
      </c>
      <c r="CS7" s="9">
        <f>НСЛ!CS7*0.85</f>
        <v>17212.5</v>
      </c>
      <c r="CT7" s="9">
        <f>НСЛ!CT7*0.85</f>
        <v>17212.5</v>
      </c>
      <c r="CU7" s="9">
        <f>НСЛ!CU7*0.85</f>
        <v>16065</v>
      </c>
      <c r="CV7" s="9">
        <f>НСЛ!CV7*0.85</f>
        <v>16065</v>
      </c>
      <c r="CW7" s="9">
        <f>НСЛ!CW7*0.85</f>
        <v>16065</v>
      </c>
      <c r="CX7" s="9">
        <f>НСЛ!CX7*0.85</f>
        <v>16065</v>
      </c>
      <c r="CY7" s="9">
        <f>НСЛ!CY7*0.85</f>
        <v>16065</v>
      </c>
      <c r="CZ7" s="9">
        <f>НСЛ!CZ7*0.85</f>
        <v>17212.5</v>
      </c>
      <c r="DA7" s="9">
        <f>НСЛ!DA7*0.85</f>
        <v>17212.5</v>
      </c>
      <c r="DB7" s="9">
        <f>НСЛ!DB7*0.85</f>
        <v>16065</v>
      </c>
      <c r="DC7" s="9">
        <f>НСЛ!DC7*0.85</f>
        <v>16065</v>
      </c>
      <c r="DD7" s="9">
        <f>НСЛ!DD7*0.85</f>
        <v>16065</v>
      </c>
      <c r="DE7" s="9">
        <f>НСЛ!DE7*0.85</f>
        <v>16065</v>
      </c>
      <c r="DF7" s="9">
        <f>НСЛ!DF7*0.85</f>
        <v>16065</v>
      </c>
      <c r="DG7" s="9">
        <f>НСЛ!DG7*0.85</f>
        <v>16065</v>
      </c>
      <c r="DH7" s="9">
        <f>НСЛ!DH7*0.85</f>
        <v>17212.5</v>
      </c>
      <c r="DI7" s="9">
        <f>НСЛ!DI7*0.85</f>
        <v>17212.5</v>
      </c>
      <c r="DJ7" s="9">
        <f>НСЛ!DJ7*0.85</f>
        <v>17212.5</v>
      </c>
      <c r="DK7" s="9">
        <f>НСЛ!DK7*0.85</f>
        <v>17212.5</v>
      </c>
      <c r="DL7" s="9">
        <f>НСЛ!DL7*0.85</f>
        <v>17212.5</v>
      </c>
      <c r="DM7" s="9">
        <f>НСЛ!DM7*0.85</f>
        <v>17212.5</v>
      </c>
      <c r="DN7" s="9">
        <f>НСЛ!DN7*0.85</f>
        <v>17212.5</v>
      </c>
      <c r="DO7" s="9">
        <f>НСЛ!DO7*0.85</f>
        <v>17212.5</v>
      </c>
      <c r="DP7" s="9">
        <f>НСЛ!DP7*0.85</f>
        <v>17212.5</v>
      </c>
      <c r="DQ7" s="9">
        <f>НСЛ!DQ7*0.85</f>
        <v>17212.5</v>
      </c>
      <c r="DR7" s="9">
        <f>НСЛ!DR7*0.85</f>
        <v>17212.5</v>
      </c>
      <c r="DS7" s="9">
        <f>НСЛ!DS7*0.85</f>
        <v>17212.5</v>
      </c>
    </row>
    <row r="8" spans="1:123" s="7" customFormat="1" x14ac:dyDescent="0.2">
      <c r="A8" s="6" t="s">
        <v>53</v>
      </c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</row>
    <row r="9" spans="1:123" s="7" customFormat="1" x14ac:dyDescent="0.2">
      <c r="A9" s="8">
        <v>1</v>
      </c>
      <c r="B9" s="9">
        <f>НСЛ!B9*0.85</f>
        <v>14152.5</v>
      </c>
      <c r="C9" s="9">
        <f>НСЛ!C9*0.85</f>
        <v>14152.5</v>
      </c>
      <c r="D9" s="9">
        <f>НСЛ!D9*0.85</f>
        <v>14152.5</v>
      </c>
      <c r="E9" s="9">
        <f>НСЛ!E9*0.85</f>
        <v>14152.5</v>
      </c>
      <c r="F9" s="9">
        <f>НСЛ!F9*0.85</f>
        <v>17212.5</v>
      </c>
      <c r="G9" s="9">
        <f>НСЛ!G9*0.85</f>
        <v>17212.5</v>
      </c>
      <c r="H9" s="9">
        <f>НСЛ!H9*0.85</f>
        <v>17212.5</v>
      </c>
      <c r="I9" s="9">
        <f>НСЛ!I9*0.85</f>
        <v>17212.5</v>
      </c>
      <c r="J9" s="9">
        <f>НСЛ!J9*0.85</f>
        <v>17212.5</v>
      </c>
      <c r="K9" s="9">
        <f>НСЛ!K9*0.85</f>
        <v>17212.5</v>
      </c>
      <c r="L9" s="9">
        <f>НСЛ!L9*0.85</f>
        <v>17212.5</v>
      </c>
      <c r="M9" s="9">
        <f>НСЛ!M9*0.85</f>
        <v>17212.5</v>
      </c>
      <c r="N9" s="9">
        <f>НСЛ!N9*0.85</f>
        <v>17212.5</v>
      </c>
      <c r="O9" s="9">
        <f>НСЛ!O9*0.85</f>
        <v>17212.5</v>
      </c>
      <c r="P9" s="9">
        <f>НСЛ!P9*0.85</f>
        <v>21802.5</v>
      </c>
      <c r="Q9" s="9">
        <f>НСЛ!Q9*0.85</f>
        <v>21802.5</v>
      </c>
      <c r="R9" s="9">
        <f>НСЛ!R9*0.85</f>
        <v>21802.5</v>
      </c>
      <c r="S9" s="9">
        <f>НСЛ!S9*0.85</f>
        <v>21802.5</v>
      </c>
      <c r="T9" s="9">
        <f>НСЛ!T9*0.85</f>
        <v>23332.5</v>
      </c>
      <c r="U9" s="9">
        <f>НСЛ!U9*0.85</f>
        <v>23332.5</v>
      </c>
      <c r="V9" s="9">
        <f>НСЛ!V9*0.85</f>
        <v>23332.5</v>
      </c>
      <c r="W9" s="9">
        <f>НСЛ!W9*0.85</f>
        <v>23332.5</v>
      </c>
      <c r="X9" s="9">
        <f>НСЛ!X9*0.85</f>
        <v>23332.5</v>
      </c>
      <c r="Y9" s="9">
        <f>НСЛ!Y9*0.85</f>
        <v>23332.5</v>
      </c>
      <c r="Z9" s="9">
        <f>НСЛ!Z9*0.85</f>
        <v>23332.5</v>
      </c>
      <c r="AA9" s="9">
        <f>НСЛ!AA9*0.85</f>
        <v>23332.5</v>
      </c>
      <c r="AB9" s="9">
        <f>НСЛ!AB9*0.85</f>
        <v>23332.5</v>
      </c>
      <c r="AC9" s="9">
        <f>НСЛ!AC9*0.85</f>
        <v>18360</v>
      </c>
      <c r="AD9" s="9">
        <f>НСЛ!AD9*0.85</f>
        <v>18360</v>
      </c>
      <c r="AE9" s="9">
        <f>НСЛ!AE9*0.85</f>
        <v>18360</v>
      </c>
      <c r="AF9" s="9">
        <f>НСЛ!AF9*0.85</f>
        <v>19507.5</v>
      </c>
      <c r="AG9" s="9">
        <f>НСЛ!AG9*0.85</f>
        <v>19507.5</v>
      </c>
      <c r="AH9" s="9">
        <f>НСЛ!AH9*0.85</f>
        <v>19507.5</v>
      </c>
      <c r="AI9" s="9">
        <f>НСЛ!AI9*0.85</f>
        <v>19507.5</v>
      </c>
      <c r="AJ9" s="9">
        <f>НСЛ!AJ9*0.85</f>
        <v>19507.5</v>
      </c>
      <c r="AK9" s="9">
        <f>НСЛ!AK9*0.85</f>
        <v>19507.5</v>
      </c>
      <c r="AL9" s="9">
        <f>НСЛ!AL9*0.85</f>
        <v>19507.5</v>
      </c>
      <c r="AM9" s="9">
        <f>НСЛ!AM9*0.85</f>
        <v>19507.5</v>
      </c>
      <c r="AN9" s="9">
        <f>НСЛ!AN9*0.85</f>
        <v>21802.5</v>
      </c>
      <c r="AO9" s="9">
        <f>НСЛ!AO9*0.85</f>
        <v>21802.5</v>
      </c>
      <c r="AP9" s="9">
        <f>НСЛ!AP9*0.85</f>
        <v>18360</v>
      </c>
      <c r="AQ9" s="9">
        <f>НСЛ!AQ9*0.85</f>
        <v>18360</v>
      </c>
      <c r="AR9" s="9">
        <f>НСЛ!AR9*0.85</f>
        <v>18360</v>
      </c>
      <c r="AS9" s="9">
        <f>НСЛ!AS9*0.85</f>
        <v>18360</v>
      </c>
      <c r="AT9" s="9">
        <f>НСЛ!AT9*0.85</f>
        <v>20655</v>
      </c>
      <c r="AU9" s="9">
        <f>НСЛ!AU9*0.85</f>
        <v>20655</v>
      </c>
      <c r="AV9" s="9">
        <f>НСЛ!AV9*0.85</f>
        <v>20655</v>
      </c>
      <c r="AW9" s="9">
        <f>НСЛ!AW9*0.85</f>
        <v>20655</v>
      </c>
      <c r="AX9" s="9">
        <f>НСЛ!AX9*0.85</f>
        <v>18360</v>
      </c>
      <c r="AY9" s="9">
        <f>НСЛ!AY9*0.85</f>
        <v>18360</v>
      </c>
      <c r="AZ9" s="9">
        <f>НСЛ!AZ9*0.85</f>
        <v>18360</v>
      </c>
      <c r="BA9" s="9">
        <f>НСЛ!BA9*0.85</f>
        <v>18360</v>
      </c>
      <c r="BB9" s="9">
        <f>НСЛ!BB9*0.85</f>
        <v>18360</v>
      </c>
      <c r="BC9" s="9">
        <f>НСЛ!BC9*0.85</f>
        <v>19507.5</v>
      </c>
      <c r="BD9" s="9">
        <f>НСЛ!BD9*0.85</f>
        <v>19507.5</v>
      </c>
      <c r="BE9" s="9">
        <f>НСЛ!BE9*0.85</f>
        <v>18360</v>
      </c>
      <c r="BF9" s="9">
        <f>НСЛ!BF9*0.85</f>
        <v>18360</v>
      </c>
      <c r="BG9" s="9">
        <f>НСЛ!BG9*0.85</f>
        <v>18360</v>
      </c>
      <c r="BH9" s="9">
        <f>НСЛ!BH9*0.85</f>
        <v>18360</v>
      </c>
      <c r="BI9" s="9">
        <f>НСЛ!BI9*0.85</f>
        <v>18360</v>
      </c>
      <c r="BJ9" s="9">
        <f>НСЛ!BJ9*0.85</f>
        <v>19507.5</v>
      </c>
      <c r="BK9" s="9">
        <f>НСЛ!BK9*0.85</f>
        <v>19507.5</v>
      </c>
      <c r="BL9" s="9">
        <f>НСЛ!BL9*0.85</f>
        <v>18360</v>
      </c>
      <c r="BM9" s="9">
        <f>НСЛ!BM9*0.85</f>
        <v>18360</v>
      </c>
      <c r="BN9" s="9">
        <f>НСЛ!BN9*0.85</f>
        <v>18360</v>
      </c>
      <c r="BO9" s="9">
        <f>НСЛ!BO9*0.85</f>
        <v>18360</v>
      </c>
      <c r="BP9" s="9">
        <f>НСЛ!BP9*0.85</f>
        <v>18360</v>
      </c>
      <c r="BQ9" s="9">
        <f>НСЛ!BQ9*0.85</f>
        <v>19507.5</v>
      </c>
      <c r="BR9" s="9">
        <f>НСЛ!BR9*0.85</f>
        <v>19507.5</v>
      </c>
      <c r="BS9" s="9">
        <f>НСЛ!BS9*0.85</f>
        <v>18360</v>
      </c>
      <c r="BT9" s="9">
        <f>НСЛ!BT9*0.85</f>
        <v>18360</v>
      </c>
      <c r="BU9" s="9">
        <f>НСЛ!BU9*0.85</f>
        <v>18360</v>
      </c>
      <c r="BV9" s="9">
        <f>НСЛ!BV9*0.85</f>
        <v>18360</v>
      </c>
      <c r="BW9" s="9">
        <f>НСЛ!BW9*0.85</f>
        <v>18360</v>
      </c>
      <c r="BX9" s="9">
        <f>НСЛ!BX9*0.85</f>
        <v>19507.5</v>
      </c>
      <c r="BY9" s="9">
        <f>НСЛ!BY9*0.85</f>
        <v>19507.5</v>
      </c>
      <c r="BZ9" s="9">
        <f>НСЛ!BZ9*0.85</f>
        <v>18360</v>
      </c>
      <c r="CA9" s="9">
        <f>НСЛ!CA9*0.85</f>
        <v>18360</v>
      </c>
      <c r="CB9" s="9">
        <f>НСЛ!CB9*0.85</f>
        <v>18360</v>
      </c>
      <c r="CC9" s="9">
        <f>НСЛ!CC9*0.85</f>
        <v>18360</v>
      </c>
      <c r="CD9" s="9">
        <f>НСЛ!CD9*0.85</f>
        <v>18360</v>
      </c>
      <c r="CE9" s="9">
        <f>НСЛ!CE9*0.85</f>
        <v>18360</v>
      </c>
      <c r="CF9" s="9">
        <f>НСЛ!CF9*0.85</f>
        <v>18360</v>
      </c>
      <c r="CG9" s="9">
        <f>НСЛ!CG9*0.85</f>
        <v>16065</v>
      </c>
      <c r="CH9" s="9">
        <f>НСЛ!CH9*0.85</f>
        <v>16065</v>
      </c>
      <c r="CI9" s="9">
        <f>НСЛ!CI9*0.85</f>
        <v>16065</v>
      </c>
      <c r="CJ9" s="9">
        <f>НСЛ!CJ9*0.85</f>
        <v>16065</v>
      </c>
      <c r="CK9" s="9">
        <f>НСЛ!CK9*0.85</f>
        <v>16065</v>
      </c>
      <c r="CL9" s="9">
        <f>НСЛ!CL9*0.85</f>
        <v>17212.5</v>
      </c>
      <c r="CM9" s="9">
        <f>НСЛ!CM9*0.85</f>
        <v>17212.5</v>
      </c>
      <c r="CN9" s="9">
        <f>НСЛ!CN9*0.85</f>
        <v>16065</v>
      </c>
      <c r="CO9" s="9">
        <f>НСЛ!CO9*0.85</f>
        <v>16065</v>
      </c>
      <c r="CP9" s="9">
        <f>НСЛ!CP9*0.85</f>
        <v>16065</v>
      </c>
      <c r="CQ9" s="9">
        <f>НСЛ!CQ9*0.85</f>
        <v>16065</v>
      </c>
      <c r="CR9" s="9">
        <f>НСЛ!CR9*0.85</f>
        <v>16065</v>
      </c>
      <c r="CS9" s="9">
        <f>НСЛ!CS9*0.85</f>
        <v>17212.5</v>
      </c>
      <c r="CT9" s="9">
        <f>НСЛ!CT9*0.85</f>
        <v>17212.5</v>
      </c>
      <c r="CU9" s="9">
        <f>НСЛ!CU9*0.85</f>
        <v>16065</v>
      </c>
      <c r="CV9" s="9">
        <f>НСЛ!CV9*0.85</f>
        <v>16065</v>
      </c>
      <c r="CW9" s="9">
        <f>НСЛ!CW9*0.85</f>
        <v>16065</v>
      </c>
      <c r="CX9" s="9">
        <f>НСЛ!CX9*0.85</f>
        <v>16065</v>
      </c>
      <c r="CY9" s="9">
        <f>НСЛ!CY9*0.85</f>
        <v>16065</v>
      </c>
      <c r="CZ9" s="9">
        <f>НСЛ!CZ9*0.85</f>
        <v>17212.5</v>
      </c>
      <c r="DA9" s="9">
        <f>НСЛ!DA9*0.85</f>
        <v>17212.5</v>
      </c>
      <c r="DB9" s="9">
        <f>НСЛ!DB9*0.85</f>
        <v>16065</v>
      </c>
      <c r="DC9" s="9">
        <f>НСЛ!DC9*0.85</f>
        <v>16065</v>
      </c>
      <c r="DD9" s="9">
        <f>НСЛ!DD9*0.85</f>
        <v>16065</v>
      </c>
      <c r="DE9" s="9">
        <f>НСЛ!DE9*0.85</f>
        <v>16065</v>
      </c>
      <c r="DF9" s="9">
        <f>НСЛ!DF9*0.85</f>
        <v>16065</v>
      </c>
      <c r="DG9" s="9">
        <f>НСЛ!DG9*0.85</f>
        <v>16065</v>
      </c>
      <c r="DH9" s="9">
        <f>НСЛ!DH9*0.85</f>
        <v>17212.5</v>
      </c>
      <c r="DI9" s="9">
        <f>НСЛ!DI9*0.85</f>
        <v>17212.5</v>
      </c>
      <c r="DJ9" s="9">
        <f>НСЛ!DJ9*0.85</f>
        <v>17212.5</v>
      </c>
      <c r="DK9" s="9">
        <f>НСЛ!DK9*0.85</f>
        <v>17212.5</v>
      </c>
      <c r="DL9" s="9">
        <f>НСЛ!DL9*0.85</f>
        <v>17212.5</v>
      </c>
      <c r="DM9" s="9">
        <f>НСЛ!DM9*0.85</f>
        <v>17212.5</v>
      </c>
      <c r="DN9" s="9">
        <f>НСЛ!DN9*0.85</f>
        <v>17212.5</v>
      </c>
      <c r="DO9" s="9">
        <f>НСЛ!DO9*0.85</f>
        <v>17212.5</v>
      </c>
      <c r="DP9" s="9">
        <f>НСЛ!DP9*0.85</f>
        <v>17212.5</v>
      </c>
      <c r="DQ9" s="9">
        <f>НСЛ!DQ9*0.85</f>
        <v>17212.5</v>
      </c>
      <c r="DR9" s="9">
        <f>НСЛ!DR9*0.85</f>
        <v>17212.5</v>
      </c>
      <c r="DS9" s="9">
        <f>НСЛ!DS9*0.85</f>
        <v>17212.5</v>
      </c>
    </row>
    <row r="10" spans="1:123" s="7" customFormat="1" x14ac:dyDescent="0.2">
      <c r="A10" s="8">
        <v>2</v>
      </c>
      <c r="B10" s="9">
        <f>НСЛ!B10*0.85</f>
        <v>16447.5</v>
      </c>
      <c r="C10" s="9">
        <f>НСЛ!C10*0.85</f>
        <v>16447.5</v>
      </c>
      <c r="D10" s="9">
        <f>НСЛ!D10*0.85</f>
        <v>16447.5</v>
      </c>
      <c r="E10" s="9">
        <f>НСЛ!E10*0.85</f>
        <v>16447.5</v>
      </c>
      <c r="F10" s="9">
        <f>НСЛ!F10*0.85</f>
        <v>19507.5</v>
      </c>
      <c r="G10" s="9">
        <f>НСЛ!G10*0.85</f>
        <v>19507.5</v>
      </c>
      <c r="H10" s="9">
        <f>НСЛ!H10*0.85</f>
        <v>19507.5</v>
      </c>
      <c r="I10" s="9">
        <f>НСЛ!I10*0.85</f>
        <v>19507.5</v>
      </c>
      <c r="J10" s="9">
        <f>НСЛ!J10*0.85</f>
        <v>19507.5</v>
      </c>
      <c r="K10" s="9">
        <f>НСЛ!K10*0.85</f>
        <v>19507.5</v>
      </c>
      <c r="L10" s="9">
        <f>НСЛ!L10*0.85</f>
        <v>19507.5</v>
      </c>
      <c r="M10" s="9">
        <f>НСЛ!M10*0.85</f>
        <v>19507.5</v>
      </c>
      <c r="N10" s="9">
        <f>НСЛ!N10*0.85</f>
        <v>19507.5</v>
      </c>
      <c r="O10" s="9">
        <f>НСЛ!O10*0.85</f>
        <v>19507.5</v>
      </c>
      <c r="P10" s="9">
        <f>НСЛ!P10*0.85</f>
        <v>24097.5</v>
      </c>
      <c r="Q10" s="9">
        <f>НСЛ!Q10*0.85</f>
        <v>24097.5</v>
      </c>
      <c r="R10" s="9">
        <f>НСЛ!R10*0.85</f>
        <v>24097.5</v>
      </c>
      <c r="S10" s="9">
        <f>НСЛ!S10*0.85</f>
        <v>24097.5</v>
      </c>
      <c r="T10" s="9">
        <f>НСЛ!T10*0.85</f>
        <v>25627.5</v>
      </c>
      <c r="U10" s="9">
        <f>НСЛ!U10*0.85</f>
        <v>25627.5</v>
      </c>
      <c r="V10" s="9">
        <f>НСЛ!V10*0.85</f>
        <v>25627.5</v>
      </c>
      <c r="W10" s="9">
        <f>НСЛ!W10*0.85</f>
        <v>25627.5</v>
      </c>
      <c r="X10" s="9">
        <f>НСЛ!X10*0.85</f>
        <v>25627.5</v>
      </c>
      <c r="Y10" s="9">
        <f>НСЛ!Y10*0.85</f>
        <v>25627.5</v>
      </c>
      <c r="Z10" s="9">
        <f>НСЛ!Z10*0.85</f>
        <v>25627.5</v>
      </c>
      <c r="AA10" s="9">
        <f>НСЛ!AA10*0.85</f>
        <v>25627.5</v>
      </c>
      <c r="AB10" s="9">
        <f>НСЛ!AB10*0.85</f>
        <v>25627.5</v>
      </c>
      <c r="AC10" s="9">
        <f>НСЛ!AC10*0.85</f>
        <v>20655</v>
      </c>
      <c r="AD10" s="9">
        <f>НСЛ!AD10*0.85</f>
        <v>20655</v>
      </c>
      <c r="AE10" s="9">
        <f>НСЛ!AE10*0.85</f>
        <v>20655</v>
      </c>
      <c r="AF10" s="9">
        <f>НСЛ!AF10*0.85</f>
        <v>21802.5</v>
      </c>
      <c r="AG10" s="9">
        <f>НСЛ!AG10*0.85</f>
        <v>21802.5</v>
      </c>
      <c r="AH10" s="9">
        <f>НСЛ!AH10*0.85</f>
        <v>21802.5</v>
      </c>
      <c r="AI10" s="9">
        <f>НСЛ!AI10*0.85</f>
        <v>21802.5</v>
      </c>
      <c r="AJ10" s="9">
        <f>НСЛ!AJ10*0.85</f>
        <v>21802.5</v>
      </c>
      <c r="AK10" s="9">
        <f>НСЛ!AK10*0.85</f>
        <v>21802.5</v>
      </c>
      <c r="AL10" s="9">
        <f>НСЛ!AL10*0.85</f>
        <v>21802.5</v>
      </c>
      <c r="AM10" s="9">
        <f>НСЛ!AM10*0.85</f>
        <v>21802.5</v>
      </c>
      <c r="AN10" s="9">
        <f>НСЛ!AN10*0.85</f>
        <v>24097.5</v>
      </c>
      <c r="AO10" s="9">
        <f>НСЛ!AO10*0.85</f>
        <v>24097.5</v>
      </c>
      <c r="AP10" s="9">
        <f>НСЛ!AP10*0.85</f>
        <v>20655</v>
      </c>
      <c r="AQ10" s="9">
        <f>НСЛ!AQ10*0.85</f>
        <v>20655</v>
      </c>
      <c r="AR10" s="9">
        <f>НСЛ!AR10*0.85</f>
        <v>20655</v>
      </c>
      <c r="AS10" s="9">
        <f>НСЛ!AS10*0.85</f>
        <v>20655</v>
      </c>
      <c r="AT10" s="9">
        <f>НСЛ!AT10*0.85</f>
        <v>22950</v>
      </c>
      <c r="AU10" s="9">
        <f>НСЛ!AU10*0.85</f>
        <v>22950</v>
      </c>
      <c r="AV10" s="9">
        <f>НСЛ!AV10*0.85</f>
        <v>22950</v>
      </c>
      <c r="AW10" s="9">
        <f>НСЛ!AW10*0.85</f>
        <v>22950</v>
      </c>
      <c r="AX10" s="9">
        <f>НСЛ!AX10*0.85</f>
        <v>20655</v>
      </c>
      <c r="AY10" s="9">
        <f>НСЛ!AY10*0.85</f>
        <v>20655</v>
      </c>
      <c r="AZ10" s="9">
        <f>НСЛ!AZ10*0.85</f>
        <v>20655</v>
      </c>
      <c r="BA10" s="9">
        <f>НСЛ!BA10*0.85</f>
        <v>20655</v>
      </c>
      <c r="BB10" s="9">
        <f>НСЛ!BB10*0.85</f>
        <v>20655</v>
      </c>
      <c r="BC10" s="9">
        <f>НСЛ!BC10*0.85</f>
        <v>21802.5</v>
      </c>
      <c r="BD10" s="9">
        <f>НСЛ!BD10*0.85</f>
        <v>21802.5</v>
      </c>
      <c r="BE10" s="9">
        <f>НСЛ!BE10*0.85</f>
        <v>20655</v>
      </c>
      <c r="BF10" s="9">
        <f>НСЛ!BF10*0.85</f>
        <v>20655</v>
      </c>
      <c r="BG10" s="9">
        <f>НСЛ!BG10*0.85</f>
        <v>20655</v>
      </c>
      <c r="BH10" s="9">
        <f>НСЛ!BH10*0.85</f>
        <v>20655</v>
      </c>
      <c r="BI10" s="9">
        <f>НСЛ!BI10*0.85</f>
        <v>20655</v>
      </c>
      <c r="BJ10" s="9">
        <f>НСЛ!BJ10*0.85</f>
        <v>21802.5</v>
      </c>
      <c r="BK10" s="9">
        <f>НСЛ!BK10*0.85</f>
        <v>21802.5</v>
      </c>
      <c r="BL10" s="9">
        <f>НСЛ!BL10*0.85</f>
        <v>20655</v>
      </c>
      <c r="BM10" s="9">
        <f>НСЛ!BM10*0.85</f>
        <v>20655</v>
      </c>
      <c r="BN10" s="9">
        <f>НСЛ!BN10*0.85</f>
        <v>20655</v>
      </c>
      <c r="BO10" s="9">
        <f>НСЛ!BO10*0.85</f>
        <v>20655</v>
      </c>
      <c r="BP10" s="9">
        <f>НСЛ!BP10*0.85</f>
        <v>20655</v>
      </c>
      <c r="BQ10" s="9">
        <f>НСЛ!BQ10*0.85</f>
        <v>21802.5</v>
      </c>
      <c r="BR10" s="9">
        <f>НСЛ!BR10*0.85</f>
        <v>21802.5</v>
      </c>
      <c r="BS10" s="9">
        <f>НСЛ!BS10*0.85</f>
        <v>20655</v>
      </c>
      <c r="BT10" s="9">
        <f>НСЛ!BT10*0.85</f>
        <v>20655</v>
      </c>
      <c r="BU10" s="9">
        <f>НСЛ!BU10*0.85</f>
        <v>20655</v>
      </c>
      <c r="BV10" s="9">
        <f>НСЛ!BV10*0.85</f>
        <v>20655</v>
      </c>
      <c r="BW10" s="9">
        <f>НСЛ!BW10*0.85</f>
        <v>20655</v>
      </c>
      <c r="BX10" s="9">
        <f>НСЛ!BX10*0.85</f>
        <v>21802.5</v>
      </c>
      <c r="BY10" s="9">
        <f>НСЛ!BY10*0.85</f>
        <v>21802.5</v>
      </c>
      <c r="BZ10" s="9">
        <f>НСЛ!BZ10*0.85</f>
        <v>20655</v>
      </c>
      <c r="CA10" s="9">
        <f>НСЛ!CA10*0.85</f>
        <v>20655</v>
      </c>
      <c r="CB10" s="9">
        <f>НСЛ!CB10*0.85</f>
        <v>20655</v>
      </c>
      <c r="CC10" s="9">
        <f>НСЛ!CC10*0.85</f>
        <v>20655</v>
      </c>
      <c r="CD10" s="9">
        <f>НСЛ!CD10*0.85</f>
        <v>20655</v>
      </c>
      <c r="CE10" s="9">
        <f>НСЛ!CE10*0.85</f>
        <v>20655</v>
      </c>
      <c r="CF10" s="9">
        <f>НСЛ!CF10*0.85</f>
        <v>20655</v>
      </c>
      <c r="CG10" s="9">
        <f>НСЛ!CG10*0.85</f>
        <v>18360</v>
      </c>
      <c r="CH10" s="9">
        <f>НСЛ!CH10*0.85</f>
        <v>18360</v>
      </c>
      <c r="CI10" s="9">
        <f>НСЛ!CI10*0.85</f>
        <v>18360</v>
      </c>
      <c r="CJ10" s="9">
        <f>НСЛ!CJ10*0.85</f>
        <v>18360</v>
      </c>
      <c r="CK10" s="9">
        <f>НСЛ!CK10*0.85</f>
        <v>18360</v>
      </c>
      <c r="CL10" s="9">
        <f>НСЛ!CL10*0.85</f>
        <v>19507.5</v>
      </c>
      <c r="CM10" s="9">
        <f>НСЛ!CM10*0.85</f>
        <v>19507.5</v>
      </c>
      <c r="CN10" s="9">
        <f>НСЛ!CN10*0.85</f>
        <v>18360</v>
      </c>
      <c r="CO10" s="9">
        <f>НСЛ!CO10*0.85</f>
        <v>18360</v>
      </c>
      <c r="CP10" s="9">
        <f>НСЛ!CP10*0.85</f>
        <v>18360</v>
      </c>
      <c r="CQ10" s="9">
        <f>НСЛ!CQ10*0.85</f>
        <v>18360</v>
      </c>
      <c r="CR10" s="9">
        <f>НСЛ!CR10*0.85</f>
        <v>18360</v>
      </c>
      <c r="CS10" s="9">
        <f>НСЛ!CS10*0.85</f>
        <v>19507.5</v>
      </c>
      <c r="CT10" s="9">
        <f>НСЛ!CT10*0.85</f>
        <v>19507.5</v>
      </c>
      <c r="CU10" s="9">
        <f>НСЛ!CU10*0.85</f>
        <v>18360</v>
      </c>
      <c r="CV10" s="9">
        <f>НСЛ!CV10*0.85</f>
        <v>18360</v>
      </c>
      <c r="CW10" s="9">
        <f>НСЛ!CW10*0.85</f>
        <v>18360</v>
      </c>
      <c r="CX10" s="9">
        <f>НСЛ!CX10*0.85</f>
        <v>18360</v>
      </c>
      <c r="CY10" s="9">
        <f>НСЛ!CY10*0.85</f>
        <v>18360</v>
      </c>
      <c r="CZ10" s="9">
        <f>НСЛ!CZ10*0.85</f>
        <v>19507.5</v>
      </c>
      <c r="DA10" s="9">
        <f>НСЛ!DA10*0.85</f>
        <v>19507.5</v>
      </c>
      <c r="DB10" s="9">
        <f>НСЛ!DB10*0.85</f>
        <v>18360</v>
      </c>
      <c r="DC10" s="9">
        <f>НСЛ!DC10*0.85</f>
        <v>18360</v>
      </c>
      <c r="DD10" s="9">
        <f>НСЛ!DD10*0.85</f>
        <v>18360</v>
      </c>
      <c r="DE10" s="9">
        <f>НСЛ!DE10*0.85</f>
        <v>18360</v>
      </c>
      <c r="DF10" s="9">
        <f>НСЛ!DF10*0.85</f>
        <v>18360</v>
      </c>
      <c r="DG10" s="9">
        <f>НСЛ!DG10*0.85</f>
        <v>18360</v>
      </c>
      <c r="DH10" s="9">
        <f>НСЛ!DH10*0.85</f>
        <v>19507.5</v>
      </c>
      <c r="DI10" s="9">
        <f>НСЛ!DI10*0.85</f>
        <v>19507.5</v>
      </c>
      <c r="DJ10" s="9">
        <f>НСЛ!DJ10*0.85</f>
        <v>19507.5</v>
      </c>
      <c r="DK10" s="9">
        <f>НСЛ!DK10*0.85</f>
        <v>19507.5</v>
      </c>
      <c r="DL10" s="9">
        <f>НСЛ!DL10*0.85</f>
        <v>19507.5</v>
      </c>
      <c r="DM10" s="9">
        <f>НСЛ!DM10*0.85</f>
        <v>19507.5</v>
      </c>
      <c r="DN10" s="9">
        <f>НСЛ!DN10*0.85</f>
        <v>19507.5</v>
      </c>
      <c r="DO10" s="9">
        <f>НСЛ!DO10*0.85</f>
        <v>19507.5</v>
      </c>
      <c r="DP10" s="9">
        <f>НСЛ!DP10*0.85</f>
        <v>19507.5</v>
      </c>
      <c r="DQ10" s="9">
        <f>НСЛ!DQ10*0.85</f>
        <v>19507.5</v>
      </c>
      <c r="DR10" s="9">
        <f>НСЛ!DR10*0.85</f>
        <v>19507.5</v>
      </c>
      <c r="DS10" s="9">
        <f>НСЛ!DS10*0.85</f>
        <v>19507.5</v>
      </c>
    </row>
    <row r="11" spans="1:123" s="7" customFormat="1" x14ac:dyDescent="0.2">
      <c r="A11" s="6" t="s">
        <v>54</v>
      </c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</row>
    <row r="12" spans="1:123" s="7" customFormat="1" x14ac:dyDescent="0.2">
      <c r="A12" s="8">
        <v>1</v>
      </c>
      <c r="B12" s="9">
        <f>НСЛ!B12*0.85</f>
        <v>14917.5</v>
      </c>
      <c r="C12" s="9">
        <f>НСЛ!C12*0.85</f>
        <v>14917.5</v>
      </c>
      <c r="D12" s="9">
        <f>НСЛ!D12*0.85</f>
        <v>14917.5</v>
      </c>
      <c r="E12" s="9">
        <f>НСЛ!E12*0.85</f>
        <v>14917.5</v>
      </c>
      <c r="F12" s="9">
        <f>НСЛ!F12*0.85</f>
        <v>17977.5</v>
      </c>
      <c r="G12" s="9">
        <f>НСЛ!G12*0.85</f>
        <v>17977.5</v>
      </c>
      <c r="H12" s="9">
        <f>НСЛ!H12*0.85</f>
        <v>17977.5</v>
      </c>
      <c r="I12" s="9">
        <f>НСЛ!I12*0.85</f>
        <v>17977.5</v>
      </c>
      <c r="J12" s="9">
        <f>НСЛ!J12*0.85</f>
        <v>17977.5</v>
      </c>
      <c r="K12" s="9">
        <f>НСЛ!K12*0.85</f>
        <v>17977.5</v>
      </c>
      <c r="L12" s="9">
        <f>НСЛ!L12*0.85</f>
        <v>17977.5</v>
      </c>
      <c r="M12" s="9">
        <f>НСЛ!M12*0.85</f>
        <v>17977.5</v>
      </c>
      <c r="N12" s="9">
        <f>НСЛ!N12*0.85</f>
        <v>17977.5</v>
      </c>
      <c r="O12" s="9">
        <f>НСЛ!O12*0.85</f>
        <v>17977.5</v>
      </c>
      <c r="P12" s="9">
        <f>НСЛ!P12*0.85</f>
        <v>22567.5</v>
      </c>
      <c r="Q12" s="9">
        <f>НСЛ!Q12*0.85</f>
        <v>22567.5</v>
      </c>
      <c r="R12" s="9">
        <f>НСЛ!R12*0.85</f>
        <v>22567.5</v>
      </c>
      <c r="S12" s="9">
        <f>НСЛ!S12*0.85</f>
        <v>22567.5</v>
      </c>
      <c r="T12" s="9">
        <f>НСЛ!T12*0.85</f>
        <v>24097.5</v>
      </c>
      <c r="U12" s="9">
        <f>НСЛ!U12*0.85</f>
        <v>24097.5</v>
      </c>
      <c r="V12" s="9">
        <f>НСЛ!V12*0.85</f>
        <v>24097.5</v>
      </c>
      <c r="W12" s="9">
        <f>НСЛ!W12*0.85</f>
        <v>24097.5</v>
      </c>
      <c r="X12" s="9">
        <f>НСЛ!X12*0.85</f>
        <v>24097.5</v>
      </c>
      <c r="Y12" s="9">
        <f>НСЛ!Y12*0.85</f>
        <v>24097.5</v>
      </c>
      <c r="Z12" s="9">
        <f>НСЛ!Z12*0.85</f>
        <v>24097.5</v>
      </c>
      <c r="AA12" s="9">
        <f>НСЛ!AA12*0.85</f>
        <v>24097.5</v>
      </c>
      <c r="AB12" s="9">
        <f>НСЛ!AB12*0.85</f>
        <v>24097.5</v>
      </c>
      <c r="AC12" s="9">
        <f>НСЛ!AC12*0.85</f>
        <v>19125</v>
      </c>
      <c r="AD12" s="9">
        <f>НСЛ!AD12*0.85</f>
        <v>19125</v>
      </c>
      <c r="AE12" s="9">
        <f>НСЛ!AE12*0.85</f>
        <v>19125</v>
      </c>
      <c r="AF12" s="9">
        <f>НСЛ!AF12*0.85</f>
        <v>20272.5</v>
      </c>
      <c r="AG12" s="9">
        <f>НСЛ!AG12*0.85</f>
        <v>20272.5</v>
      </c>
      <c r="AH12" s="9">
        <f>НСЛ!AH12*0.85</f>
        <v>20272.5</v>
      </c>
      <c r="AI12" s="9">
        <f>НСЛ!AI12*0.85</f>
        <v>20272.5</v>
      </c>
      <c r="AJ12" s="9">
        <f>НСЛ!AJ12*0.85</f>
        <v>20272.5</v>
      </c>
      <c r="AK12" s="9">
        <f>НСЛ!AK12*0.85</f>
        <v>20272.5</v>
      </c>
      <c r="AL12" s="9">
        <f>НСЛ!AL12*0.85</f>
        <v>20272.5</v>
      </c>
      <c r="AM12" s="9">
        <f>НСЛ!AM12*0.85</f>
        <v>20272.5</v>
      </c>
      <c r="AN12" s="9">
        <f>НСЛ!AN12*0.85</f>
        <v>22567.5</v>
      </c>
      <c r="AO12" s="9">
        <f>НСЛ!AO12*0.85</f>
        <v>22567.5</v>
      </c>
      <c r="AP12" s="9">
        <f>НСЛ!AP12*0.85</f>
        <v>19125</v>
      </c>
      <c r="AQ12" s="9">
        <f>НСЛ!AQ12*0.85</f>
        <v>19125</v>
      </c>
      <c r="AR12" s="9">
        <f>НСЛ!AR12*0.85</f>
        <v>19125</v>
      </c>
      <c r="AS12" s="9">
        <f>НСЛ!AS12*0.85</f>
        <v>19125</v>
      </c>
      <c r="AT12" s="9">
        <f>НСЛ!AT12*0.85</f>
        <v>21420</v>
      </c>
      <c r="AU12" s="9">
        <f>НСЛ!AU12*0.85</f>
        <v>21420</v>
      </c>
      <c r="AV12" s="9">
        <f>НСЛ!AV12*0.85</f>
        <v>21420</v>
      </c>
      <c r="AW12" s="9">
        <f>НСЛ!AW12*0.85</f>
        <v>21420</v>
      </c>
      <c r="AX12" s="9">
        <f>НСЛ!AX12*0.85</f>
        <v>19125</v>
      </c>
      <c r="AY12" s="9">
        <f>НСЛ!AY12*0.85</f>
        <v>19125</v>
      </c>
      <c r="AZ12" s="9">
        <f>НСЛ!AZ12*0.85</f>
        <v>19125</v>
      </c>
      <c r="BA12" s="9">
        <f>НСЛ!BA12*0.85</f>
        <v>19125</v>
      </c>
      <c r="BB12" s="9">
        <f>НСЛ!BB12*0.85</f>
        <v>19125</v>
      </c>
      <c r="BC12" s="9">
        <f>НСЛ!BC12*0.85</f>
        <v>20272.5</v>
      </c>
      <c r="BD12" s="9">
        <f>НСЛ!BD12*0.85</f>
        <v>20272.5</v>
      </c>
      <c r="BE12" s="9">
        <f>НСЛ!BE12*0.85</f>
        <v>19125</v>
      </c>
      <c r="BF12" s="9">
        <f>НСЛ!BF12*0.85</f>
        <v>19125</v>
      </c>
      <c r="BG12" s="9">
        <f>НСЛ!BG12*0.85</f>
        <v>19125</v>
      </c>
      <c r="BH12" s="9">
        <f>НСЛ!BH12*0.85</f>
        <v>19125</v>
      </c>
      <c r="BI12" s="9">
        <f>НСЛ!BI12*0.85</f>
        <v>19125</v>
      </c>
      <c r="BJ12" s="9">
        <f>НСЛ!BJ12*0.85</f>
        <v>20272.5</v>
      </c>
      <c r="BK12" s="9">
        <f>НСЛ!BK12*0.85</f>
        <v>20272.5</v>
      </c>
      <c r="BL12" s="9">
        <f>НСЛ!BL12*0.85</f>
        <v>19125</v>
      </c>
      <c r="BM12" s="9">
        <f>НСЛ!BM12*0.85</f>
        <v>19125</v>
      </c>
      <c r="BN12" s="9">
        <f>НСЛ!BN12*0.85</f>
        <v>19125</v>
      </c>
      <c r="BO12" s="9">
        <f>НСЛ!BO12*0.85</f>
        <v>19125</v>
      </c>
      <c r="BP12" s="9">
        <f>НСЛ!BP12*0.85</f>
        <v>19125</v>
      </c>
      <c r="BQ12" s="9">
        <f>НСЛ!BQ12*0.85</f>
        <v>20272.5</v>
      </c>
      <c r="BR12" s="9">
        <f>НСЛ!BR12*0.85</f>
        <v>20272.5</v>
      </c>
      <c r="BS12" s="9">
        <f>НСЛ!BS12*0.85</f>
        <v>19125</v>
      </c>
      <c r="BT12" s="9">
        <f>НСЛ!BT12*0.85</f>
        <v>19125</v>
      </c>
      <c r="BU12" s="9">
        <f>НСЛ!BU12*0.85</f>
        <v>19125</v>
      </c>
      <c r="BV12" s="9">
        <f>НСЛ!BV12*0.85</f>
        <v>19125</v>
      </c>
      <c r="BW12" s="9">
        <f>НСЛ!BW12*0.85</f>
        <v>19125</v>
      </c>
      <c r="BX12" s="9">
        <f>НСЛ!BX12*0.85</f>
        <v>20272.5</v>
      </c>
      <c r="BY12" s="9">
        <f>НСЛ!BY12*0.85</f>
        <v>20272.5</v>
      </c>
      <c r="BZ12" s="9">
        <f>НСЛ!BZ12*0.85</f>
        <v>19125</v>
      </c>
      <c r="CA12" s="9">
        <f>НСЛ!CA12*0.85</f>
        <v>19125</v>
      </c>
      <c r="CB12" s="9">
        <f>НСЛ!CB12*0.85</f>
        <v>19125</v>
      </c>
      <c r="CC12" s="9">
        <f>НСЛ!CC12*0.85</f>
        <v>19125</v>
      </c>
      <c r="CD12" s="9">
        <f>НСЛ!CD12*0.85</f>
        <v>19125</v>
      </c>
      <c r="CE12" s="9">
        <f>НСЛ!CE12*0.85</f>
        <v>19125</v>
      </c>
      <c r="CF12" s="9">
        <f>НСЛ!CF12*0.85</f>
        <v>19125</v>
      </c>
      <c r="CG12" s="9">
        <f>НСЛ!CG12*0.85</f>
        <v>16830</v>
      </c>
      <c r="CH12" s="9">
        <f>НСЛ!CH12*0.85</f>
        <v>16830</v>
      </c>
      <c r="CI12" s="9">
        <f>НСЛ!CI12*0.85</f>
        <v>16830</v>
      </c>
      <c r="CJ12" s="9">
        <f>НСЛ!CJ12*0.85</f>
        <v>16830</v>
      </c>
      <c r="CK12" s="9">
        <f>НСЛ!CK12*0.85</f>
        <v>16830</v>
      </c>
      <c r="CL12" s="9">
        <f>НСЛ!CL12*0.85</f>
        <v>17977.5</v>
      </c>
      <c r="CM12" s="9">
        <f>НСЛ!CM12*0.85</f>
        <v>17977.5</v>
      </c>
      <c r="CN12" s="9">
        <f>НСЛ!CN12*0.85</f>
        <v>16830</v>
      </c>
      <c r="CO12" s="9">
        <f>НСЛ!CO12*0.85</f>
        <v>16830</v>
      </c>
      <c r="CP12" s="9">
        <f>НСЛ!CP12*0.85</f>
        <v>16830</v>
      </c>
      <c r="CQ12" s="9">
        <f>НСЛ!CQ12*0.85</f>
        <v>16830</v>
      </c>
      <c r="CR12" s="9">
        <f>НСЛ!CR12*0.85</f>
        <v>16830</v>
      </c>
      <c r="CS12" s="9">
        <f>НСЛ!CS12*0.85</f>
        <v>17977.5</v>
      </c>
      <c r="CT12" s="9">
        <f>НСЛ!CT12*0.85</f>
        <v>17977.5</v>
      </c>
      <c r="CU12" s="9">
        <f>НСЛ!CU12*0.85</f>
        <v>16830</v>
      </c>
      <c r="CV12" s="9">
        <f>НСЛ!CV12*0.85</f>
        <v>16830</v>
      </c>
      <c r="CW12" s="9">
        <f>НСЛ!CW12*0.85</f>
        <v>16830</v>
      </c>
      <c r="CX12" s="9">
        <f>НСЛ!CX12*0.85</f>
        <v>16830</v>
      </c>
      <c r="CY12" s="9">
        <f>НСЛ!CY12*0.85</f>
        <v>16830</v>
      </c>
      <c r="CZ12" s="9">
        <f>НСЛ!CZ12*0.85</f>
        <v>17977.5</v>
      </c>
      <c r="DA12" s="9">
        <f>НСЛ!DA12*0.85</f>
        <v>17977.5</v>
      </c>
      <c r="DB12" s="9">
        <f>НСЛ!DB12*0.85</f>
        <v>16830</v>
      </c>
      <c r="DC12" s="9">
        <f>НСЛ!DC12*0.85</f>
        <v>16830</v>
      </c>
      <c r="DD12" s="9">
        <f>НСЛ!DD12*0.85</f>
        <v>16830</v>
      </c>
      <c r="DE12" s="9">
        <f>НСЛ!DE12*0.85</f>
        <v>16830</v>
      </c>
      <c r="DF12" s="9">
        <f>НСЛ!DF12*0.85</f>
        <v>16830</v>
      </c>
      <c r="DG12" s="9">
        <f>НСЛ!DG12*0.85</f>
        <v>16830</v>
      </c>
      <c r="DH12" s="9">
        <f>НСЛ!DH12*0.85</f>
        <v>17977.5</v>
      </c>
      <c r="DI12" s="9">
        <f>НСЛ!DI12*0.85</f>
        <v>17977.5</v>
      </c>
      <c r="DJ12" s="9">
        <f>НСЛ!DJ12*0.85</f>
        <v>17977.5</v>
      </c>
      <c r="DK12" s="9">
        <f>НСЛ!DK12*0.85</f>
        <v>17977.5</v>
      </c>
      <c r="DL12" s="9">
        <f>НСЛ!DL12*0.85</f>
        <v>17977.5</v>
      </c>
      <c r="DM12" s="9">
        <f>НСЛ!DM12*0.85</f>
        <v>17977.5</v>
      </c>
      <c r="DN12" s="9">
        <f>НСЛ!DN12*0.85</f>
        <v>17977.5</v>
      </c>
      <c r="DO12" s="9">
        <f>НСЛ!DO12*0.85</f>
        <v>17977.5</v>
      </c>
      <c r="DP12" s="9">
        <f>НСЛ!DP12*0.85</f>
        <v>17977.5</v>
      </c>
      <c r="DQ12" s="9">
        <f>НСЛ!DQ12*0.85</f>
        <v>17977.5</v>
      </c>
      <c r="DR12" s="9">
        <f>НСЛ!DR12*0.85</f>
        <v>17977.5</v>
      </c>
      <c r="DS12" s="9">
        <f>НСЛ!DS12*0.85</f>
        <v>17977.5</v>
      </c>
    </row>
    <row r="13" spans="1:123" s="7" customFormat="1" x14ac:dyDescent="0.2">
      <c r="A13" s="8">
        <v>2</v>
      </c>
      <c r="B13" s="9">
        <f>НСЛ!B13*0.85</f>
        <v>17212.5</v>
      </c>
      <c r="C13" s="9">
        <f>НСЛ!C13*0.85</f>
        <v>17212.5</v>
      </c>
      <c r="D13" s="9">
        <f>НСЛ!D13*0.85</f>
        <v>17212.5</v>
      </c>
      <c r="E13" s="9">
        <f>НСЛ!E13*0.85</f>
        <v>17212.5</v>
      </c>
      <c r="F13" s="9">
        <f>НСЛ!F13*0.85</f>
        <v>20272.5</v>
      </c>
      <c r="G13" s="9">
        <f>НСЛ!G13*0.85</f>
        <v>20272.5</v>
      </c>
      <c r="H13" s="9">
        <f>НСЛ!H13*0.85</f>
        <v>20272.5</v>
      </c>
      <c r="I13" s="9">
        <f>НСЛ!I13*0.85</f>
        <v>20272.5</v>
      </c>
      <c r="J13" s="9">
        <f>НСЛ!J13*0.85</f>
        <v>20272.5</v>
      </c>
      <c r="K13" s="9">
        <f>НСЛ!K13*0.85</f>
        <v>20272.5</v>
      </c>
      <c r="L13" s="9">
        <f>НСЛ!L13*0.85</f>
        <v>20272.5</v>
      </c>
      <c r="M13" s="9">
        <f>НСЛ!M13*0.85</f>
        <v>20272.5</v>
      </c>
      <c r="N13" s="9">
        <f>НСЛ!N13*0.85</f>
        <v>20272.5</v>
      </c>
      <c r="O13" s="9">
        <f>НСЛ!O13*0.85</f>
        <v>20272.5</v>
      </c>
      <c r="P13" s="9">
        <f>НСЛ!P13*0.85</f>
        <v>24862.5</v>
      </c>
      <c r="Q13" s="9">
        <f>НСЛ!Q13*0.85</f>
        <v>24862.5</v>
      </c>
      <c r="R13" s="9">
        <f>НСЛ!R13*0.85</f>
        <v>24862.5</v>
      </c>
      <c r="S13" s="9">
        <f>НСЛ!S13*0.85</f>
        <v>24862.5</v>
      </c>
      <c r="T13" s="9">
        <f>НСЛ!T13*0.85</f>
        <v>26392.5</v>
      </c>
      <c r="U13" s="9">
        <f>НСЛ!U13*0.85</f>
        <v>26392.5</v>
      </c>
      <c r="V13" s="9">
        <f>НСЛ!V13*0.85</f>
        <v>26392.5</v>
      </c>
      <c r="W13" s="9">
        <f>НСЛ!W13*0.85</f>
        <v>26392.5</v>
      </c>
      <c r="X13" s="9">
        <f>НСЛ!X13*0.85</f>
        <v>26392.5</v>
      </c>
      <c r="Y13" s="9">
        <f>НСЛ!Y13*0.85</f>
        <v>26392.5</v>
      </c>
      <c r="Z13" s="9">
        <f>НСЛ!Z13*0.85</f>
        <v>26392.5</v>
      </c>
      <c r="AA13" s="9">
        <f>НСЛ!AA13*0.85</f>
        <v>26392.5</v>
      </c>
      <c r="AB13" s="9">
        <f>НСЛ!AB13*0.85</f>
        <v>26392.5</v>
      </c>
      <c r="AC13" s="9">
        <f>НСЛ!AC13*0.85</f>
        <v>21420</v>
      </c>
      <c r="AD13" s="9">
        <f>НСЛ!AD13*0.85</f>
        <v>21420</v>
      </c>
      <c r="AE13" s="9">
        <f>НСЛ!AE13*0.85</f>
        <v>21420</v>
      </c>
      <c r="AF13" s="9">
        <f>НСЛ!AF13*0.85</f>
        <v>22567.5</v>
      </c>
      <c r="AG13" s="9">
        <f>НСЛ!AG13*0.85</f>
        <v>22567.5</v>
      </c>
      <c r="AH13" s="9">
        <f>НСЛ!AH13*0.85</f>
        <v>22567.5</v>
      </c>
      <c r="AI13" s="9">
        <f>НСЛ!AI13*0.85</f>
        <v>22567.5</v>
      </c>
      <c r="AJ13" s="9">
        <f>НСЛ!AJ13*0.85</f>
        <v>22567.5</v>
      </c>
      <c r="AK13" s="9">
        <f>НСЛ!AK13*0.85</f>
        <v>22567.5</v>
      </c>
      <c r="AL13" s="9">
        <f>НСЛ!AL13*0.85</f>
        <v>22567.5</v>
      </c>
      <c r="AM13" s="9">
        <f>НСЛ!AM13*0.85</f>
        <v>22567.5</v>
      </c>
      <c r="AN13" s="9">
        <f>НСЛ!AN13*0.85</f>
        <v>24862.5</v>
      </c>
      <c r="AO13" s="9">
        <f>НСЛ!AO13*0.85</f>
        <v>24862.5</v>
      </c>
      <c r="AP13" s="9">
        <f>НСЛ!AP13*0.85</f>
        <v>21420</v>
      </c>
      <c r="AQ13" s="9">
        <f>НСЛ!AQ13*0.85</f>
        <v>21420</v>
      </c>
      <c r="AR13" s="9">
        <f>НСЛ!AR13*0.85</f>
        <v>21420</v>
      </c>
      <c r="AS13" s="9">
        <f>НСЛ!AS13*0.85</f>
        <v>21420</v>
      </c>
      <c r="AT13" s="9">
        <f>НСЛ!AT13*0.85</f>
        <v>23715</v>
      </c>
      <c r="AU13" s="9">
        <f>НСЛ!AU13*0.85</f>
        <v>23715</v>
      </c>
      <c r="AV13" s="9">
        <f>НСЛ!AV13*0.85</f>
        <v>23715</v>
      </c>
      <c r="AW13" s="9">
        <f>НСЛ!AW13*0.85</f>
        <v>23715</v>
      </c>
      <c r="AX13" s="9">
        <f>НСЛ!AX13*0.85</f>
        <v>21420</v>
      </c>
      <c r="AY13" s="9">
        <f>НСЛ!AY13*0.85</f>
        <v>21420</v>
      </c>
      <c r="AZ13" s="9">
        <f>НСЛ!AZ13*0.85</f>
        <v>21420</v>
      </c>
      <c r="BA13" s="9">
        <f>НСЛ!BA13*0.85</f>
        <v>21420</v>
      </c>
      <c r="BB13" s="9">
        <f>НСЛ!BB13*0.85</f>
        <v>21420</v>
      </c>
      <c r="BC13" s="9">
        <f>НСЛ!BC13*0.85</f>
        <v>22567.5</v>
      </c>
      <c r="BD13" s="9">
        <f>НСЛ!BD13*0.85</f>
        <v>22567.5</v>
      </c>
      <c r="BE13" s="9">
        <f>НСЛ!BE13*0.85</f>
        <v>21420</v>
      </c>
      <c r="BF13" s="9">
        <f>НСЛ!BF13*0.85</f>
        <v>21420</v>
      </c>
      <c r="BG13" s="9">
        <f>НСЛ!BG13*0.85</f>
        <v>21420</v>
      </c>
      <c r="BH13" s="9">
        <f>НСЛ!BH13*0.85</f>
        <v>21420</v>
      </c>
      <c r="BI13" s="9">
        <f>НСЛ!BI13*0.85</f>
        <v>21420</v>
      </c>
      <c r="BJ13" s="9">
        <f>НСЛ!BJ13*0.85</f>
        <v>22567.5</v>
      </c>
      <c r="BK13" s="9">
        <f>НСЛ!BK13*0.85</f>
        <v>22567.5</v>
      </c>
      <c r="BL13" s="9">
        <f>НСЛ!BL13*0.85</f>
        <v>21420</v>
      </c>
      <c r="BM13" s="9">
        <f>НСЛ!BM13*0.85</f>
        <v>21420</v>
      </c>
      <c r="BN13" s="9">
        <f>НСЛ!BN13*0.85</f>
        <v>21420</v>
      </c>
      <c r="BO13" s="9">
        <f>НСЛ!BO13*0.85</f>
        <v>21420</v>
      </c>
      <c r="BP13" s="9">
        <f>НСЛ!BP13*0.85</f>
        <v>21420</v>
      </c>
      <c r="BQ13" s="9">
        <f>НСЛ!BQ13*0.85</f>
        <v>22567.5</v>
      </c>
      <c r="BR13" s="9">
        <f>НСЛ!BR13*0.85</f>
        <v>22567.5</v>
      </c>
      <c r="BS13" s="9">
        <f>НСЛ!BS13*0.85</f>
        <v>21420</v>
      </c>
      <c r="BT13" s="9">
        <f>НСЛ!BT13*0.85</f>
        <v>21420</v>
      </c>
      <c r="BU13" s="9">
        <f>НСЛ!BU13*0.85</f>
        <v>21420</v>
      </c>
      <c r="BV13" s="9">
        <f>НСЛ!BV13*0.85</f>
        <v>21420</v>
      </c>
      <c r="BW13" s="9">
        <f>НСЛ!BW13*0.85</f>
        <v>21420</v>
      </c>
      <c r="BX13" s="9">
        <f>НСЛ!BX13*0.85</f>
        <v>22567.5</v>
      </c>
      <c r="BY13" s="9">
        <f>НСЛ!BY13*0.85</f>
        <v>22567.5</v>
      </c>
      <c r="BZ13" s="9">
        <f>НСЛ!BZ13*0.85</f>
        <v>21420</v>
      </c>
      <c r="CA13" s="9">
        <f>НСЛ!CA13*0.85</f>
        <v>21420</v>
      </c>
      <c r="CB13" s="9">
        <f>НСЛ!CB13*0.85</f>
        <v>21420</v>
      </c>
      <c r="CC13" s="9">
        <f>НСЛ!CC13*0.85</f>
        <v>21420</v>
      </c>
      <c r="CD13" s="9">
        <f>НСЛ!CD13*0.85</f>
        <v>21420</v>
      </c>
      <c r="CE13" s="9">
        <f>НСЛ!CE13*0.85</f>
        <v>21420</v>
      </c>
      <c r="CF13" s="9">
        <f>НСЛ!CF13*0.85</f>
        <v>21420</v>
      </c>
      <c r="CG13" s="9">
        <f>НСЛ!CG13*0.85</f>
        <v>19125</v>
      </c>
      <c r="CH13" s="9">
        <f>НСЛ!CH13*0.85</f>
        <v>19125</v>
      </c>
      <c r="CI13" s="9">
        <f>НСЛ!CI13*0.85</f>
        <v>19125</v>
      </c>
      <c r="CJ13" s="9">
        <f>НСЛ!CJ13*0.85</f>
        <v>19125</v>
      </c>
      <c r="CK13" s="9">
        <f>НСЛ!CK13*0.85</f>
        <v>19125</v>
      </c>
      <c r="CL13" s="9">
        <f>НСЛ!CL13*0.85</f>
        <v>20272.5</v>
      </c>
      <c r="CM13" s="9">
        <f>НСЛ!CM13*0.85</f>
        <v>20272.5</v>
      </c>
      <c r="CN13" s="9">
        <f>НСЛ!CN13*0.85</f>
        <v>19125</v>
      </c>
      <c r="CO13" s="9">
        <f>НСЛ!CO13*0.85</f>
        <v>19125</v>
      </c>
      <c r="CP13" s="9">
        <f>НСЛ!CP13*0.85</f>
        <v>19125</v>
      </c>
      <c r="CQ13" s="9">
        <f>НСЛ!CQ13*0.85</f>
        <v>19125</v>
      </c>
      <c r="CR13" s="9">
        <f>НСЛ!CR13*0.85</f>
        <v>19125</v>
      </c>
      <c r="CS13" s="9">
        <f>НСЛ!CS13*0.85</f>
        <v>20272.5</v>
      </c>
      <c r="CT13" s="9">
        <f>НСЛ!CT13*0.85</f>
        <v>20272.5</v>
      </c>
      <c r="CU13" s="9">
        <f>НСЛ!CU13*0.85</f>
        <v>19125</v>
      </c>
      <c r="CV13" s="9">
        <f>НСЛ!CV13*0.85</f>
        <v>19125</v>
      </c>
      <c r="CW13" s="9">
        <f>НСЛ!CW13*0.85</f>
        <v>19125</v>
      </c>
      <c r="CX13" s="9">
        <f>НСЛ!CX13*0.85</f>
        <v>19125</v>
      </c>
      <c r="CY13" s="9">
        <f>НСЛ!CY13*0.85</f>
        <v>19125</v>
      </c>
      <c r="CZ13" s="9">
        <f>НСЛ!CZ13*0.85</f>
        <v>20272.5</v>
      </c>
      <c r="DA13" s="9">
        <f>НСЛ!DA13*0.85</f>
        <v>20272.5</v>
      </c>
      <c r="DB13" s="9">
        <f>НСЛ!DB13*0.85</f>
        <v>19125</v>
      </c>
      <c r="DC13" s="9">
        <f>НСЛ!DC13*0.85</f>
        <v>19125</v>
      </c>
      <c r="DD13" s="9">
        <f>НСЛ!DD13*0.85</f>
        <v>19125</v>
      </c>
      <c r="DE13" s="9">
        <f>НСЛ!DE13*0.85</f>
        <v>19125</v>
      </c>
      <c r="DF13" s="9">
        <f>НСЛ!DF13*0.85</f>
        <v>19125</v>
      </c>
      <c r="DG13" s="9">
        <f>НСЛ!DG13*0.85</f>
        <v>19125</v>
      </c>
      <c r="DH13" s="9">
        <f>НСЛ!DH13*0.85</f>
        <v>20272.5</v>
      </c>
      <c r="DI13" s="9">
        <f>НСЛ!DI13*0.85</f>
        <v>20272.5</v>
      </c>
      <c r="DJ13" s="9">
        <f>НСЛ!DJ13*0.85</f>
        <v>20272.5</v>
      </c>
      <c r="DK13" s="9">
        <f>НСЛ!DK13*0.85</f>
        <v>20272.5</v>
      </c>
      <c r="DL13" s="9">
        <f>НСЛ!DL13*0.85</f>
        <v>20272.5</v>
      </c>
      <c r="DM13" s="9">
        <f>НСЛ!DM13*0.85</f>
        <v>20272.5</v>
      </c>
      <c r="DN13" s="9">
        <f>НСЛ!DN13*0.85</f>
        <v>20272.5</v>
      </c>
      <c r="DO13" s="9">
        <f>НСЛ!DO13*0.85</f>
        <v>20272.5</v>
      </c>
      <c r="DP13" s="9">
        <f>НСЛ!DP13*0.85</f>
        <v>20272.5</v>
      </c>
      <c r="DQ13" s="9">
        <f>НСЛ!DQ13*0.85</f>
        <v>20272.5</v>
      </c>
      <c r="DR13" s="9">
        <f>НСЛ!DR13*0.85</f>
        <v>20272.5</v>
      </c>
      <c r="DS13" s="9">
        <f>НСЛ!DS13*0.85</f>
        <v>20272.5</v>
      </c>
    </row>
    <row r="14" spans="1:123" s="7" customFormat="1" x14ac:dyDescent="0.2">
      <c r="A14" s="6" t="s">
        <v>55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  <c r="Q14" s="9"/>
      <c r="R14" s="9"/>
      <c r="S14" s="9"/>
      <c r="T14" s="9"/>
      <c r="U14" s="9"/>
      <c r="V14" s="9"/>
      <c r="W14" s="9"/>
      <c r="X14" s="9"/>
      <c r="Y14" s="9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</row>
    <row r="15" spans="1:123" s="7" customFormat="1" x14ac:dyDescent="0.2">
      <c r="A15" s="8">
        <v>1</v>
      </c>
      <c r="B15" s="9">
        <f>НСЛ!B15*0.85</f>
        <v>16447.5</v>
      </c>
      <c r="C15" s="9">
        <f>НСЛ!C15*0.85</f>
        <v>16447.5</v>
      </c>
      <c r="D15" s="9">
        <f>НСЛ!D15*0.85</f>
        <v>16447.5</v>
      </c>
      <c r="E15" s="9">
        <f>НСЛ!E15*0.85</f>
        <v>16447.5</v>
      </c>
      <c r="F15" s="9">
        <f>НСЛ!F15*0.85</f>
        <v>19507.5</v>
      </c>
      <c r="G15" s="9">
        <f>НСЛ!G15*0.85</f>
        <v>19507.5</v>
      </c>
      <c r="H15" s="9">
        <f>НСЛ!H15*0.85</f>
        <v>19507.5</v>
      </c>
      <c r="I15" s="9">
        <f>НСЛ!I15*0.85</f>
        <v>19507.5</v>
      </c>
      <c r="J15" s="9">
        <f>НСЛ!J15*0.85</f>
        <v>19507.5</v>
      </c>
      <c r="K15" s="9">
        <f>НСЛ!K15*0.85</f>
        <v>19507.5</v>
      </c>
      <c r="L15" s="9">
        <f>НСЛ!L15*0.85</f>
        <v>19507.5</v>
      </c>
      <c r="M15" s="9">
        <f>НСЛ!M15*0.85</f>
        <v>19507.5</v>
      </c>
      <c r="N15" s="9">
        <f>НСЛ!N15*0.85</f>
        <v>19507.5</v>
      </c>
      <c r="O15" s="9">
        <f>НСЛ!O15*0.85</f>
        <v>19507.5</v>
      </c>
      <c r="P15" s="9">
        <f>НСЛ!P15*0.85</f>
        <v>24097.5</v>
      </c>
      <c r="Q15" s="9">
        <f>НСЛ!Q15*0.85</f>
        <v>24097.5</v>
      </c>
      <c r="R15" s="9">
        <f>НСЛ!R15*0.85</f>
        <v>24097.5</v>
      </c>
      <c r="S15" s="9">
        <f>НСЛ!S15*0.85</f>
        <v>24097.5</v>
      </c>
      <c r="T15" s="9">
        <f>НСЛ!T15*0.85</f>
        <v>25627.5</v>
      </c>
      <c r="U15" s="9">
        <f>НСЛ!U15*0.85</f>
        <v>25627.5</v>
      </c>
      <c r="V15" s="9">
        <f>НСЛ!V15*0.85</f>
        <v>25627.5</v>
      </c>
      <c r="W15" s="9">
        <f>НСЛ!W15*0.85</f>
        <v>25627.5</v>
      </c>
      <c r="X15" s="9">
        <f>НСЛ!X15*0.85</f>
        <v>25627.5</v>
      </c>
      <c r="Y15" s="9">
        <f>НСЛ!Y15*0.85</f>
        <v>25627.5</v>
      </c>
      <c r="Z15" s="9">
        <f>НСЛ!Z15*0.85</f>
        <v>25627.5</v>
      </c>
      <c r="AA15" s="9">
        <f>НСЛ!AA15*0.85</f>
        <v>25627.5</v>
      </c>
      <c r="AB15" s="9">
        <f>НСЛ!AB15*0.85</f>
        <v>25627.5</v>
      </c>
      <c r="AC15" s="9">
        <f>НСЛ!AC15*0.85</f>
        <v>20655</v>
      </c>
      <c r="AD15" s="9">
        <f>НСЛ!AD15*0.85</f>
        <v>20655</v>
      </c>
      <c r="AE15" s="9">
        <f>НСЛ!AE15*0.85</f>
        <v>20655</v>
      </c>
      <c r="AF15" s="9">
        <f>НСЛ!AF15*0.85</f>
        <v>21802.5</v>
      </c>
      <c r="AG15" s="9">
        <f>НСЛ!AG15*0.85</f>
        <v>21802.5</v>
      </c>
      <c r="AH15" s="9">
        <f>НСЛ!AH15*0.85</f>
        <v>21802.5</v>
      </c>
      <c r="AI15" s="9">
        <f>НСЛ!AI15*0.85</f>
        <v>21802.5</v>
      </c>
      <c r="AJ15" s="9">
        <f>НСЛ!AJ15*0.85</f>
        <v>21802.5</v>
      </c>
      <c r="AK15" s="9">
        <f>НСЛ!AK15*0.85</f>
        <v>21802.5</v>
      </c>
      <c r="AL15" s="9">
        <f>НСЛ!AL15*0.85</f>
        <v>21802.5</v>
      </c>
      <c r="AM15" s="9">
        <f>НСЛ!AM15*0.85</f>
        <v>21802.5</v>
      </c>
      <c r="AN15" s="9">
        <f>НСЛ!AN15*0.85</f>
        <v>24097.5</v>
      </c>
      <c r="AO15" s="9">
        <f>НСЛ!AO15*0.85</f>
        <v>24097.5</v>
      </c>
      <c r="AP15" s="9">
        <f>НСЛ!AP15*0.85</f>
        <v>20655</v>
      </c>
      <c r="AQ15" s="9">
        <f>НСЛ!AQ15*0.85</f>
        <v>20655</v>
      </c>
      <c r="AR15" s="9">
        <f>НСЛ!AR15*0.85</f>
        <v>20655</v>
      </c>
      <c r="AS15" s="9">
        <f>НСЛ!AS15*0.85</f>
        <v>20655</v>
      </c>
      <c r="AT15" s="9">
        <f>НСЛ!AT15*0.85</f>
        <v>22950</v>
      </c>
      <c r="AU15" s="9">
        <f>НСЛ!AU15*0.85</f>
        <v>22950</v>
      </c>
      <c r="AV15" s="9">
        <f>НСЛ!AV15*0.85</f>
        <v>22950</v>
      </c>
      <c r="AW15" s="9">
        <f>НСЛ!AW15*0.85</f>
        <v>22950</v>
      </c>
      <c r="AX15" s="9">
        <f>НСЛ!AX15*0.85</f>
        <v>20655</v>
      </c>
      <c r="AY15" s="9">
        <f>НСЛ!AY15*0.85</f>
        <v>20655</v>
      </c>
      <c r="AZ15" s="9">
        <f>НСЛ!AZ15*0.85</f>
        <v>20655</v>
      </c>
      <c r="BA15" s="9">
        <f>НСЛ!BA15*0.85</f>
        <v>20655</v>
      </c>
      <c r="BB15" s="9">
        <f>НСЛ!BB15*0.85</f>
        <v>20655</v>
      </c>
      <c r="BC15" s="9">
        <f>НСЛ!BC15*0.85</f>
        <v>21802.5</v>
      </c>
      <c r="BD15" s="9">
        <f>НСЛ!BD15*0.85</f>
        <v>21802.5</v>
      </c>
      <c r="BE15" s="9">
        <f>НСЛ!BE15*0.85</f>
        <v>20655</v>
      </c>
      <c r="BF15" s="9">
        <f>НСЛ!BF15*0.85</f>
        <v>20655</v>
      </c>
      <c r="BG15" s="9">
        <f>НСЛ!BG15*0.85</f>
        <v>20655</v>
      </c>
      <c r="BH15" s="9">
        <f>НСЛ!BH15*0.85</f>
        <v>20655</v>
      </c>
      <c r="BI15" s="9">
        <f>НСЛ!BI15*0.85</f>
        <v>20655</v>
      </c>
      <c r="BJ15" s="9">
        <f>НСЛ!BJ15*0.85</f>
        <v>21802.5</v>
      </c>
      <c r="BK15" s="9">
        <f>НСЛ!BK15*0.85</f>
        <v>21802.5</v>
      </c>
      <c r="BL15" s="9">
        <f>НСЛ!BL15*0.85</f>
        <v>20655</v>
      </c>
      <c r="BM15" s="9">
        <f>НСЛ!BM15*0.85</f>
        <v>20655</v>
      </c>
      <c r="BN15" s="9">
        <f>НСЛ!BN15*0.85</f>
        <v>20655</v>
      </c>
      <c r="BO15" s="9">
        <f>НСЛ!BO15*0.85</f>
        <v>20655</v>
      </c>
      <c r="BP15" s="9">
        <f>НСЛ!BP15*0.85</f>
        <v>20655</v>
      </c>
      <c r="BQ15" s="9">
        <f>НСЛ!BQ15*0.85</f>
        <v>21802.5</v>
      </c>
      <c r="BR15" s="9">
        <f>НСЛ!BR15*0.85</f>
        <v>21802.5</v>
      </c>
      <c r="BS15" s="9">
        <f>НСЛ!BS15*0.85</f>
        <v>20655</v>
      </c>
      <c r="BT15" s="9">
        <f>НСЛ!BT15*0.85</f>
        <v>20655</v>
      </c>
      <c r="BU15" s="9">
        <f>НСЛ!BU15*0.85</f>
        <v>20655</v>
      </c>
      <c r="BV15" s="9">
        <f>НСЛ!BV15*0.85</f>
        <v>20655</v>
      </c>
      <c r="BW15" s="9">
        <f>НСЛ!BW15*0.85</f>
        <v>20655</v>
      </c>
      <c r="BX15" s="9">
        <f>НСЛ!BX15*0.85</f>
        <v>21802.5</v>
      </c>
      <c r="BY15" s="9">
        <f>НСЛ!BY15*0.85</f>
        <v>21802.5</v>
      </c>
      <c r="BZ15" s="9">
        <f>НСЛ!BZ15*0.85</f>
        <v>20655</v>
      </c>
      <c r="CA15" s="9">
        <f>НСЛ!CA15*0.85</f>
        <v>20655</v>
      </c>
      <c r="CB15" s="9">
        <f>НСЛ!CB15*0.85</f>
        <v>20655</v>
      </c>
      <c r="CC15" s="9">
        <f>НСЛ!CC15*0.85</f>
        <v>20655</v>
      </c>
      <c r="CD15" s="9">
        <f>НСЛ!CD15*0.85</f>
        <v>20655</v>
      </c>
      <c r="CE15" s="9">
        <f>НСЛ!CE15*0.85</f>
        <v>20655</v>
      </c>
      <c r="CF15" s="9">
        <f>НСЛ!CF15*0.85</f>
        <v>20655</v>
      </c>
      <c r="CG15" s="9">
        <f>НСЛ!CG15*0.85</f>
        <v>18360</v>
      </c>
      <c r="CH15" s="9">
        <f>НСЛ!CH15*0.85</f>
        <v>18360</v>
      </c>
      <c r="CI15" s="9">
        <f>НСЛ!CI15*0.85</f>
        <v>18360</v>
      </c>
      <c r="CJ15" s="9">
        <f>НСЛ!CJ15*0.85</f>
        <v>18360</v>
      </c>
      <c r="CK15" s="9">
        <f>НСЛ!CK15*0.85</f>
        <v>18360</v>
      </c>
      <c r="CL15" s="9">
        <f>НСЛ!CL15*0.85</f>
        <v>19507.5</v>
      </c>
      <c r="CM15" s="9">
        <f>НСЛ!CM15*0.85</f>
        <v>19507.5</v>
      </c>
      <c r="CN15" s="9">
        <f>НСЛ!CN15*0.85</f>
        <v>18360</v>
      </c>
      <c r="CO15" s="9">
        <f>НСЛ!CO15*0.85</f>
        <v>18360</v>
      </c>
      <c r="CP15" s="9">
        <f>НСЛ!CP15*0.85</f>
        <v>18360</v>
      </c>
      <c r="CQ15" s="9">
        <f>НСЛ!CQ15*0.85</f>
        <v>18360</v>
      </c>
      <c r="CR15" s="9">
        <f>НСЛ!CR15*0.85</f>
        <v>18360</v>
      </c>
      <c r="CS15" s="9">
        <f>НСЛ!CS15*0.85</f>
        <v>19507.5</v>
      </c>
      <c r="CT15" s="9">
        <f>НСЛ!CT15*0.85</f>
        <v>19507.5</v>
      </c>
      <c r="CU15" s="9">
        <f>НСЛ!CU15*0.85</f>
        <v>18360</v>
      </c>
      <c r="CV15" s="9">
        <f>НСЛ!CV15*0.85</f>
        <v>18360</v>
      </c>
      <c r="CW15" s="9">
        <f>НСЛ!CW15*0.85</f>
        <v>18360</v>
      </c>
      <c r="CX15" s="9">
        <f>НСЛ!CX15*0.85</f>
        <v>18360</v>
      </c>
      <c r="CY15" s="9">
        <f>НСЛ!CY15*0.85</f>
        <v>18360</v>
      </c>
      <c r="CZ15" s="9">
        <f>НСЛ!CZ15*0.85</f>
        <v>19507.5</v>
      </c>
      <c r="DA15" s="9">
        <f>НСЛ!DA15*0.85</f>
        <v>19507.5</v>
      </c>
      <c r="DB15" s="9">
        <f>НСЛ!DB15*0.85</f>
        <v>18360</v>
      </c>
      <c r="DC15" s="9">
        <f>НСЛ!DC15*0.85</f>
        <v>18360</v>
      </c>
      <c r="DD15" s="9">
        <f>НСЛ!DD15*0.85</f>
        <v>18360</v>
      </c>
      <c r="DE15" s="9">
        <f>НСЛ!DE15*0.85</f>
        <v>18360</v>
      </c>
      <c r="DF15" s="9">
        <f>НСЛ!DF15*0.85</f>
        <v>18360</v>
      </c>
      <c r="DG15" s="9">
        <f>НСЛ!DG15*0.85</f>
        <v>18360</v>
      </c>
      <c r="DH15" s="9">
        <f>НСЛ!DH15*0.85</f>
        <v>19507.5</v>
      </c>
      <c r="DI15" s="9">
        <f>НСЛ!DI15*0.85</f>
        <v>19507.5</v>
      </c>
      <c r="DJ15" s="9">
        <f>НСЛ!DJ15*0.85</f>
        <v>19507.5</v>
      </c>
      <c r="DK15" s="9">
        <f>НСЛ!DK15*0.85</f>
        <v>19507.5</v>
      </c>
      <c r="DL15" s="9">
        <f>НСЛ!DL15*0.85</f>
        <v>19507.5</v>
      </c>
      <c r="DM15" s="9">
        <f>НСЛ!DM15*0.85</f>
        <v>19507.5</v>
      </c>
      <c r="DN15" s="9">
        <f>НСЛ!DN15*0.85</f>
        <v>19507.5</v>
      </c>
      <c r="DO15" s="9">
        <f>НСЛ!DO15*0.85</f>
        <v>19507.5</v>
      </c>
      <c r="DP15" s="9">
        <f>НСЛ!DP15*0.85</f>
        <v>19507.5</v>
      </c>
      <c r="DQ15" s="9">
        <f>НСЛ!DQ15*0.85</f>
        <v>19507.5</v>
      </c>
      <c r="DR15" s="9">
        <f>НСЛ!DR15*0.85</f>
        <v>19507.5</v>
      </c>
      <c r="DS15" s="9">
        <f>НСЛ!DS15*0.85</f>
        <v>19507.5</v>
      </c>
    </row>
    <row r="16" spans="1:123" s="7" customFormat="1" x14ac:dyDescent="0.2">
      <c r="A16" s="8">
        <v>2</v>
      </c>
      <c r="B16" s="9">
        <f>НСЛ!B16*0.85</f>
        <v>18742.5</v>
      </c>
      <c r="C16" s="9">
        <f>НСЛ!C16*0.85</f>
        <v>18742.5</v>
      </c>
      <c r="D16" s="9">
        <f>НСЛ!D16*0.85</f>
        <v>18742.5</v>
      </c>
      <c r="E16" s="9">
        <f>НСЛ!E16*0.85</f>
        <v>18742.5</v>
      </c>
      <c r="F16" s="9">
        <f>НСЛ!F16*0.85</f>
        <v>21802.5</v>
      </c>
      <c r="G16" s="9">
        <f>НСЛ!G16*0.85</f>
        <v>21802.5</v>
      </c>
      <c r="H16" s="9">
        <f>НСЛ!H16*0.85</f>
        <v>21802.5</v>
      </c>
      <c r="I16" s="9">
        <f>НСЛ!I16*0.85</f>
        <v>21802.5</v>
      </c>
      <c r="J16" s="9">
        <f>НСЛ!J16*0.85</f>
        <v>21802.5</v>
      </c>
      <c r="K16" s="9">
        <f>НСЛ!K16*0.85</f>
        <v>21802.5</v>
      </c>
      <c r="L16" s="9">
        <f>НСЛ!L16*0.85</f>
        <v>21802.5</v>
      </c>
      <c r="M16" s="9">
        <f>НСЛ!M16*0.85</f>
        <v>21802.5</v>
      </c>
      <c r="N16" s="9">
        <f>НСЛ!N16*0.85</f>
        <v>21802.5</v>
      </c>
      <c r="O16" s="9">
        <f>НСЛ!O16*0.85</f>
        <v>21802.5</v>
      </c>
      <c r="P16" s="9">
        <f>НСЛ!P16*0.85</f>
        <v>26392.5</v>
      </c>
      <c r="Q16" s="9">
        <f>НСЛ!Q16*0.85</f>
        <v>26392.5</v>
      </c>
      <c r="R16" s="9">
        <f>НСЛ!R16*0.85</f>
        <v>26392.5</v>
      </c>
      <c r="S16" s="9">
        <f>НСЛ!S16*0.85</f>
        <v>26392.5</v>
      </c>
      <c r="T16" s="9">
        <f>НСЛ!T16*0.85</f>
        <v>27922.5</v>
      </c>
      <c r="U16" s="9">
        <f>НСЛ!U16*0.85</f>
        <v>27922.5</v>
      </c>
      <c r="V16" s="9">
        <f>НСЛ!V16*0.85</f>
        <v>27922.5</v>
      </c>
      <c r="W16" s="9">
        <f>НСЛ!W16*0.85</f>
        <v>27922.5</v>
      </c>
      <c r="X16" s="9">
        <f>НСЛ!X16*0.85</f>
        <v>27922.5</v>
      </c>
      <c r="Y16" s="9">
        <f>НСЛ!Y16*0.85</f>
        <v>27922.5</v>
      </c>
      <c r="Z16" s="9">
        <f>НСЛ!Z16*0.85</f>
        <v>27922.5</v>
      </c>
      <c r="AA16" s="9">
        <f>НСЛ!AA16*0.85</f>
        <v>27922.5</v>
      </c>
      <c r="AB16" s="9">
        <f>НСЛ!AB16*0.85</f>
        <v>27922.5</v>
      </c>
      <c r="AC16" s="9">
        <f>НСЛ!AC16*0.85</f>
        <v>22950</v>
      </c>
      <c r="AD16" s="9">
        <f>НСЛ!AD16*0.85</f>
        <v>22950</v>
      </c>
      <c r="AE16" s="9">
        <f>НСЛ!AE16*0.85</f>
        <v>22950</v>
      </c>
      <c r="AF16" s="9">
        <f>НСЛ!AF16*0.85</f>
        <v>24097.5</v>
      </c>
      <c r="AG16" s="9">
        <f>НСЛ!AG16*0.85</f>
        <v>24097.5</v>
      </c>
      <c r="AH16" s="9">
        <f>НСЛ!AH16*0.85</f>
        <v>24097.5</v>
      </c>
      <c r="AI16" s="9">
        <f>НСЛ!AI16*0.85</f>
        <v>24097.5</v>
      </c>
      <c r="AJ16" s="9">
        <f>НСЛ!AJ16*0.85</f>
        <v>24097.5</v>
      </c>
      <c r="AK16" s="9">
        <f>НСЛ!AK16*0.85</f>
        <v>24097.5</v>
      </c>
      <c r="AL16" s="9">
        <f>НСЛ!AL16*0.85</f>
        <v>24097.5</v>
      </c>
      <c r="AM16" s="9">
        <f>НСЛ!AM16*0.85</f>
        <v>24097.5</v>
      </c>
      <c r="AN16" s="9">
        <f>НСЛ!AN16*0.85</f>
        <v>26392.5</v>
      </c>
      <c r="AO16" s="9">
        <f>НСЛ!AO16*0.85</f>
        <v>26392.5</v>
      </c>
      <c r="AP16" s="9">
        <f>НСЛ!AP16*0.85</f>
        <v>22950</v>
      </c>
      <c r="AQ16" s="9">
        <f>НСЛ!AQ16*0.85</f>
        <v>22950</v>
      </c>
      <c r="AR16" s="9">
        <f>НСЛ!AR16*0.85</f>
        <v>22950</v>
      </c>
      <c r="AS16" s="9">
        <f>НСЛ!AS16*0.85</f>
        <v>22950</v>
      </c>
      <c r="AT16" s="9">
        <f>НСЛ!AT16*0.85</f>
        <v>25245</v>
      </c>
      <c r="AU16" s="9">
        <f>НСЛ!AU16*0.85</f>
        <v>25245</v>
      </c>
      <c r="AV16" s="9">
        <f>НСЛ!AV16*0.85</f>
        <v>25245</v>
      </c>
      <c r="AW16" s="9">
        <f>НСЛ!AW16*0.85</f>
        <v>25245</v>
      </c>
      <c r="AX16" s="9">
        <f>НСЛ!AX16*0.85</f>
        <v>22950</v>
      </c>
      <c r="AY16" s="9">
        <f>НСЛ!AY16*0.85</f>
        <v>22950</v>
      </c>
      <c r="AZ16" s="9">
        <f>НСЛ!AZ16*0.85</f>
        <v>22950</v>
      </c>
      <c r="BA16" s="9">
        <f>НСЛ!BA16*0.85</f>
        <v>22950</v>
      </c>
      <c r="BB16" s="9">
        <f>НСЛ!BB16*0.85</f>
        <v>22950</v>
      </c>
      <c r="BC16" s="9">
        <f>НСЛ!BC16*0.85</f>
        <v>24097.5</v>
      </c>
      <c r="BD16" s="9">
        <f>НСЛ!BD16*0.85</f>
        <v>24097.5</v>
      </c>
      <c r="BE16" s="9">
        <f>НСЛ!BE16*0.85</f>
        <v>22950</v>
      </c>
      <c r="BF16" s="9">
        <f>НСЛ!BF16*0.85</f>
        <v>22950</v>
      </c>
      <c r="BG16" s="9">
        <f>НСЛ!BG16*0.85</f>
        <v>22950</v>
      </c>
      <c r="BH16" s="9">
        <f>НСЛ!BH16*0.85</f>
        <v>22950</v>
      </c>
      <c r="BI16" s="9">
        <f>НСЛ!BI16*0.85</f>
        <v>22950</v>
      </c>
      <c r="BJ16" s="9">
        <f>НСЛ!BJ16*0.85</f>
        <v>24097.5</v>
      </c>
      <c r="BK16" s="9">
        <f>НСЛ!BK16*0.85</f>
        <v>24097.5</v>
      </c>
      <c r="BL16" s="9">
        <f>НСЛ!BL16*0.85</f>
        <v>22950</v>
      </c>
      <c r="BM16" s="9">
        <f>НСЛ!BM16*0.85</f>
        <v>22950</v>
      </c>
      <c r="BN16" s="9">
        <f>НСЛ!BN16*0.85</f>
        <v>22950</v>
      </c>
      <c r="BO16" s="9">
        <f>НСЛ!BO16*0.85</f>
        <v>22950</v>
      </c>
      <c r="BP16" s="9">
        <f>НСЛ!BP16*0.85</f>
        <v>22950</v>
      </c>
      <c r="BQ16" s="9">
        <f>НСЛ!BQ16*0.85</f>
        <v>24097.5</v>
      </c>
      <c r="BR16" s="9">
        <f>НСЛ!BR16*0.85</f>
        <v>24097.5</v>
      </c>
      <c r="BS16" s="9">
        <f>НСЛ!BS16*0.85</f>
        <v>22950</v>
      </c>
      <c r="BT16" s="9">
        <f>НСЛ!BT16*0.85</f>
        <v>22950</v>
      </c>
      <c r="BU16" s="9">
        <f>НСЛ!BU16*0.85</f>
        <v>22950</v>
      </c>
      <c r="BV16" s="9">
        <f>НСЛ!BV16*0.85</f>
        <v>22950</v>
      </c>
      <c r="BW16" s="9">
        <f>НСЛ!BW16*0.85</f>
        <v>22950</v>
      </c>
      <c r="BX16" s="9">
        <f>НСЛ!BX16*0.85</f>
        <v>24097.5</v>
      </c>
      <c r="BY16" s="9">
        <f>НСЛ!BY16*0.85</f>
        <v>24097.5</v>
      </c>
      <c r="BZ16" s="9">
        <f>НСЛ!BZ16*0.85</f>
        <v>22950</v>
      </c>
      <c r="CA16" s="9">
        <f>НСЛ!CA16*0.85</f>
        <v>22950</v>
      </c>
      <c r="CB16" s="9">
        <f>НСЛ!CB16*0.85</f>
        <v>22950</v>
      </c>
      <c r="CC16" s="9">
        <f>НСЛ!CC16*0.85</f>
        <v>22950</v>
      </c>
      <c r="CD16" s="9">
        <f>НСЛ!CD16*0.85</f>
        <v>22950</v>
      </c>
      <c r="CE16" s="9">
        <f>НСЛ!CE16*0.85</f>
        <v>22950</v>
      </c>
      <c r="CF16" s="9">
        <f>НСЛ!CF16*0.85</f>
        <v>22950</v>
      </c>
      <c r="CG16" s="9">
        <f>НСЛ!CG16*0.85</f>
        <v>20655</v>
      </c>
      <c r="CH16" s="9">
        <f>НСЛ!CH16*0.85</f>
        <v>20655</v>
      </c>
      <c r="CI16" s="9">
        <f>НСЛ!CI16*0.85</f>
        <v>20655</v>
      </c>
      <c r="CJ16" s="9">
        <f>НСЛ!CJ16*0.85</f>
        <v>20655</v>
      </c>
      <c r="CK16" s="9">
        <f>НСЛ!CK16*0.85</f>
        <v>20655</v>
      </c>
      <c r="CL16" s="9">
        <f>НСЛ!CL16*0.85</f>
        <v>21802.5</v>
      </c>
      <c r="CM16" s="9">
        <f>НСЛ!CM16*0.85</f>
        <v>21802.5</v>
      </c>
      <c r="CN16" s="9">
        <f>НСЛ!CN16*0.85</f>
        <v>20655</v>
      </c>
      <c r="CO16" s="9">
        <f>НСЛ!CO16*0.85</f>
        <v>20655</v>
      </c>
      <c r="CP16" s="9">
        <f>НСЛ!CP16*0.85</f>
        <v>20655</v>
      </c>
      <c r="CQ16" s="9">
        <f>НСЛ!CQ16*0.85</f>
        <v>20655</v>
      </c>
      <c r="CR16" s="9">
        <f>НСЛ!CR16*0.85</f>
        <v>20655</v>
      </c>
      <c r="CS16" s="9">
        <f>НСЛ!CS16*0.85</f>
        <v>21802.5</v>
      </c>
      <c r="CT16" s="9">
        <f>НСЛ!CT16*0.85</f>
        <v>21802.5</v>
      </c>
      <c r="CU16" s="9">
        <f>НСЛ!CU16*0.85</f>
        <v>20655</v>
      </c>
      <c r="CV16" s="9">
        <f>НСЛ!CV16*0.85</f>
        <v>20655</v>
      </c>
      <c r="CW16" s="9">
        <f>НСЛ!CW16*0.85</f>
        <v>20655</v>
      </c>
      <c r="CX16" s="9">
        <f>НСЛ!CX16*0.85</f>
        <v>20655</v>
      </c>
      <c r="CY16" s="9">
        <f>НСЛ!CY16*0.85</f>
        <v>20655</v>
      </c>
      <c r="CZ16" s="9">
        <f>НСЛ!CZ16*0.85</f>
        <v>21802.5</v>
      </c>
      <c r="DA16" s="9">
        <f>НСЛ!DA16*0.85</f>
        <v>21802.5</v>
      </c>
      <c r="DB16" s="9">
        <f>НСЛ!DB16*0.85</f>
        <v>20655</v>
      </c>
      <c r="DC16" s="9">
        <f>НСЛ!DC16*0.85</f>
        <v>20655</v>
      </c>
      <c r="DD16" s="9">
        <f>НСЛ!DD16*0.85</f>
        <v>20655</v>
      </c>
      <c r="DE16" s="9">
        <f>НСЛ!DE16*0.85</f>
        <v>20655</v>
      </c>
      <c r="DF16" s="9">
        <f>НСЛ!DF16*0.85</f>
        <v>20655</v>
      </c>
      <c r="DG16" s="9">
        <f>НСЛ!DG16*0.85</f>
        <v>20655</v>
      </c>
      <c r="DH16" s="9">
        <f>НСЛ!DH16*0.85</f>
        <v>21802.5</v>
      </c>
      <c r="DI16" s="9">
        <f>НСЛ!DI16*0.85</f>
        <v>21802.5</v>
      </c>
      <c r="DJ16" s="9">
        <f>НСЛ!DJ16*0.85</f>
        <v>21802.5</v>
      </c>
      <c r="DK16" s="9">
        <f>НСЛ!DK16*0.85</f>
        <v>21802.5</v>
      </c>
      <c r="DL16" s="9">
        <f>НСЛ!DL16*0.85</f>
        <v>21802.5</v>
      </c>
      <c r="DM16" s="9">
        <f>НСЛ!DM16*0.85</f>
        <v>21802.5</v>
      </c>
      <c r="DN16" s="9">
        <f>НСЛ!DN16*0.85</f>
        <v>21802.5</v>
      </c>
      <c r="DO16" s="9">
        <f>НСЛ!DO16*0.85</f>
        <v>21802.5</v>
      </c>
      <c r="DP16" s="9">
        <f>НСЛ!DP16*0.85</f>
        <v>21802.5</v>
      </c>
      <c r="DQ16" s="9">
        <f>НСЛ!DQ16*0.85</f>
        <v>21802.5</v>
      </c>
      <c r="DR16" s="9">
        <f>НСЛ!DR16*0.85</f>
        <v>21802.5</v>
      </c>
      <c r="DS16" s="9">
        <f>НСЛ!DS16*0.85</f>
        <v>21802.5</v>
      </c>
    </row>
    <row r="17" spans="1:123" s="7" customFormat="1" x14ac:dyDescent="0.2">
      <c r="A17" s="6" t="s">
        <v>8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  <c r="W17" s="9"/>
      <c r="X17" s="9"/>
      <c r="Y17" s="9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</row>
    <row r="18" spans="1:123" s="7" customFormat="1" x14ac:dyDescent="0.2">
      <c r="A18" s="8">
        <v>1</v>
      </c>
      <c r="B18" s="9">
        <f>НСЛ!B18*0.85</f>
        <v>17977.5</v>
      </c>
      <c r="C18" s="9">
        <f>НСЛ!C18*0.85</f>
        <v>17977.5</v>
      </c>
      <c r="D18" s="9">
        <f>НСЛ!D18*0.85</f>
        <v>17977.5</v>
      </c>
      <c r="E18" s="9">
        <f>НСЛ!E18*0.85</f>
        <v>17977.5</v>
      </c>
      <c r="F18" s="9">
        <f>НСЛ!F18*0.85</f>
        <v>21037.5</v>
      </c>
      <c r="G18" s="9">
        <f>НСЛ!G18*0.85</f>
        <v>21037.5</v>
      </c>
      <c r="H18" s="9">
        <f>НСЛ!H18*0.85</f>
        <v>21037.5</v>
      </c>
      <c r="I18" s="9">
        <f>НСЛ!I18*0.85</f>
        <v>21037.5</v>
      </c>
      <c r="J18" s="9">
        <f>НСЛ!J18*0.85</f>
        <v>21037.5</v>
      </c>
      <c r="K18" s="9">
        <f>НСЛ!K18*0.85</f>
        <v>21037.5</v>
      </c>
      <c r="L18" s="9">
        <f>НСЛ!L18*0.85</f>
        <v>21037.5</v>
      </c>
      <c r="M18" s="9">
        <f>НСЛ!M18*0.85</f>
        <v>21037.5</v>
      </c>
      <c r="N18" s="9">
        <f>НСЛ!N18*0.85</f>
        <v>21037.5</v>
      </c>
      <c r="O18" s="9">
        <f>НСЛ!O18*0.85</f>
        <v>21037.5</v>
      </c>
      <c r="P18" s="9">
        <f>НСЛ!P18*0.85</f>
        <v>25627.5</v>
      </c>
      <c r="Q18" s="9">
        <f>НСЛ!Q18*0.85</f>
        <v>25627.5</v>
      </c>
      <c r="R18" s="9">
        <f>НСЛ!R18*0.85</f>
        <v>25627.5</v>
      </c>
      <c r="S18" s="9">
        <f>НСЛ!S18*0.85</f>
        <v>25627.5</v>
      </c>
      <c r="T18" s="9">
        <f>НСЛ!T18*0.85</f>
        <v>27157.5</v>
      </c>
      <c r="U18" s="9">
        <f>НСЛ!U18*0.85</f>
        <v>27157.5</v>
      </c>
      <c r="V18" s="9">
        <f>НСЛ!V18*0.85</f>
        <v>27157.5</v>
      </c>
      <c r="W18" s="9">
        <f>НСЛ!W18*0.85</f>
        <v>27157.5</v>
      </c>
      <c r="X18" s="9">
        <f>НСЛ!X18*0.85</f>
        <v>27157.5</v>
      </c>
      <c r="Y18" s="9">
        <f>НСЛ!Y18*0.85</f>
        <v>27157.5</v>
      </c>
      <c r="Z18" s="9">
        <f>НСЛ!Z18*0.85</f>
        <v>27157.5</v>
      </c>
      <c r="AA18" s="9">
        <f>НСЛ!AA18*0.85</f>
        <v>27157.5</v>
      </c>
      <c r="AB18" s="9">
        <f>НСЛ!AB18*0.85</f>
        <v>27157.5</v>
      </c>
      <c r="AC18" s="9">
        <f>НСЛ!AC18*0.85</f>
        <v>22185</v>
      </c>
      <c r="AD18" s="9">
        <f>НСЛ!AD18*0.85</f>
        <v>22185</v>
      </c>
      <c r="AE18" s="9">
        <f>НСЛ!AE18*0.85</f>
        <v>22185</v>
      </c>
      <c r="AF18" s="9">
        <f>НСЛ!AF18*0.85</f>
        <v>23332.5</v>
      </c>
      <c r="AG18" s="9">
        <f>НСЛ!AG18*0.85</f>
        <v>23332.5</v>
      </c>
      <c r="AH18" s="9">
        <f>НСЛ!AH18*0.85</f>
        <v>23332.5</v>
      </c>
      <c r="AI18" s="9">
        <f>НСЛ!AI18*0.85</f>
        <v>23332.5</v>
      </c>
      <c r="AJ18" s="9">
        <f>НСЛ!AJ18*0.85</f>
        <v>23332.5</v>
      </c>
      <c r="AK18" s="9">
        <f>НСЛ!AK18*0.85</f>
        <v>23332.5</v>
      </c>
      <c r="AL18" s="9">
        <f>НСЛ!AL18*0.85</f>
        <v>23332.5</v>
      </c>
      <c r="AM18" s="9">
        <f>НСЛ!AM18*0.85</f>
        <v>23332.5</v>
      </c>
      <c r="AN18" s="9">
        <f>НСЛ!AN18*0.85</f>
        <v>25627.5</v>
      </c>
      <c r="AO18" s="9">
        <f>НСЛ!AO18*0.85</f>
        <v>25627.5</v>
      </c>
      <c r="AP18" s="9">
        <f>НСЛ!AP18*0.85</f>
        <v>22185</v>
      </c>
      <c r="AQ18" s="9">
        <f>НСЛ!AQ18*0.85</f>
        <v>22185</v>
      </c>
      <c r="AR18" s="9">
        <f>НСЛ!AR18*0.85</f>
        <v>22185</v>
      </c>
      <c r="AS18" s="9">
        <f>НСЛ!AS18*0.85</f>
        <v>22185</v>
      </c>
      <c r="AT18" s="9">
        <f>НСЛ!AT18*0.85</f>
        <v>24480</v>
      </c>
      <c r="AU18" s="9">
        <f>НСЛ!AU18*0.85</f>
        <v>24480</v>
      </c>
      <c r="AV18" s="9">
        <f>НСЛ!AV18*0.85</f>
        <v>24480</v>
      </c>
      <c r="AW18" s="9">
        <f>НСЛ!AW18*0.85</f>
        <v>24480</v>
      </c>
      <c r="AX18" s="9">
        <f>НСЛ!AX18*0.85</f>
        <v>22185</v>
      </c>
      <c r="AY18" s="9">
        <f>НСЛ!AY18*0.85</f>
        <v>22185</v>
      </c>
      <c r="AZ18" s="9">
        <f>НСЛ!AZ18*0.85</f>
        <v>22185</v>
      </c>
      <c r="BA18" s="9">
        <f>НСЛ!BA18*0.85</f>
        <v>22185</v>
      </c>
      <c r="BB18" s="9">
        <f>НСЛ!BB18*0.85</f>
        <v>22185</v>
      </c>
      <c r="BC18" s="9">
        <f>НСЛ!BC18*0.85</f>
        <v>23332.5</v>
      </c>
      <c r="BD18" s="9">
        <f>НСЛ!BD18*0.85</f>
        <v>23332.5</v>
      </c>
      <c r="BE18" s="9">
        <f>НСЛ!BE18*0.85</f>
        <v>22185</v>
      </c>
      <c r="BF18" s="9">
        <f>НСЛ!BF18*0.85</f>
        <v>22185</v>
      </c>
      <c r="BG18" s="9">
        <f>НСЛ!BG18*0.85</f>
        <v>22185</v>
      </c>
      <c r="BH18" s="9">
        <f>НСЛ!BH18*0.85</f>
        <v>22185</v>
      </c>
      <c r="BI18" s="9">
        <f>НСЛ!BI18*0.85</f>
        <v>22185</v>
      </c>
      <c r="BJ18" s="9">
        <f>НСЛ!BJ18*0.85</f>
        <v>23332.5</v>
      </c>
      <c r="BK18" s="9">
        <f>НСЛ!BK18*0.85</f>
        <v>23332.5</v>
      </c>
      <c r="BL18" s="9">
        <f>НСЛ!BL18*0.85</f>
        <v>22185</v>
      </c>
      <c r="BM18" s="9">
        <f>НСЛ!BM18*0.85</f>
        <v>22185</v>
      </c>
      <c r="BN18" s="9">
        <f>НСЛ!BN18*0.85</f>
        <v>22185</v>
      </c>
      <c r="BO18" s="9">
        <f>НСЛ!BO18*0.85</f>
        <v>22185</v>
      </c>
      <c r="BP18" s="9">
        <f>НСЛ!BP18*0.85</f>
        <v>22185</v>
      </c>
      <c r="BQ18" s="9">
        <f>НСЛ!BQ18*0.85</f>
        <v>23332.5</v>
      </c>
      <c r="BR18" s="9">
        <f>НСЛ!BR18*0.85</f>
        <v>23332.5</v>
      </c>
      <c r="BS18" s="9">
        <f>НСЛ!BS18*0.85</f>
        <v>22185</v>
      </c>
      <c r="BT18" s="9">
        <f>НСЛ!BT18*0.85</f>
        <v>22185</v>
      </c>
      <c r="BU18" s="9">
        <f>НСЛ!BU18*0.85</f>
        <v>22185</v>
      </c>
      <c r="BV18" s="9">
        <f>НСЛ!BV18*0.85</f>
        <v>22185</v>
      </c>
      <c r="BW18" s="9">
        <f>НСЛ!BW18*0.85</f>
        <v>22185</v>
      </c>
      <c r="BX18" s="9">
        <f>НСЛ!BX18*0.85</f>
        <v>23332.5</v>
      </c>
      <c r="BY18" s="9">
        <f>НСЛ!BY18*0.85</f>
        <v>23332.5</v>
      </c>
      <c r="BZ18" s="9">
        <f>НСЛ!BZ18*0.85</f>
        <v>22185</v>
      </c>
      <c r="CA18" s="9">
        <f>НСЛ!CA18*0.85</f>
        <v>22185</v>
      </c>
      <c r="CB18" s="9">
        <f>НСЛ!CB18*0.85</f>
        <v>22185</v>
      </c>
      <c r="CC18" s="9">
        <f>НСЛ!CC18*0.85</f>
        <v>22185</v>
      </c>
      <c r="CD18" s="9">
        <f>НСЛ!CD18*0.85</f>
        <v>22185</v>
      </c>
      <c r="CE18" s="9">
        <f>НСЛ!CE18*0.85</f>
        <v>22185</v>
      </c>
      <c r="CF18" s="9">
        <f>НСЛ!CF18*0.85</f>
        <v>22185</v>
      </c>
      <c r="CG18" s="9">
        <f>НСЛ!CG18*0.85</f>
        <v>19890</v>
      </c>
      <c r="CH18" s="9">
        <f>НСЛ!CH18*0.85</f>
        <v>19890</v>
      </c>
      <c r="CI18" s="9">
        <f>НСЛ!CI18*0.85</f>
        <v>19890</v>
      </c>
      <c r="CJ18" s="9">
        <f>НСЛ!CJ18*0.85</f>
        <v>19890</v>
      </c>
      <c r="CK18" s="9">
        <f>НСЛ!CK18*0.85</f>
        <v>19890</v>
      </c>
      <c r="CL18" s="9">
        <f>НСЛ!CL18*0.85</f>
        <v>21037.5</v>
      </c>
      <c r="CM18" s="9">
        <f>НСЛ!CM18*0.85</f>
        <v>21037.5</v>
      </c>
      <c r="CN18" s="9">
        <f>НСЛ!CN18*0.85</f>
        <v>19890</v>
      </c>
      <c r="CO18" s="9">
        <f>НСЛ!CO18*0.85</f>
        <v>19890</v>
      </c>
      <c r="CP18" s="9">
        <f>НСЛ!CP18*0.85</f>
        <v>19890</v>
      </c>
      <c r="CQ18" s="9">
        <f>НСЛ!CQ18*0.85</f>
        <v>19890</v>
      </c>
      <c r="CR18" s="9">
        <f>НСЛ!CR18*0.85</f>
        <v>19890</v>
      </c>
      <c r="CS18" s="9">
        <f>НСЛ!CS18*0.85</f>
        <v>21037.5</v>
      </c>
      <c r="CT18" s="9">
        <f>НСЛ!CT18*0.85</f>
        <v>21037.5</v>
      </c>
      <c r="CU18" s="9">
        <f>НСЛ!CU18*0.85</f>
        <v>19890</v>
      </c>
      <c r="CV18" s="9">
        <f>НСЛ!CV18*0.85</f>
        <v>19890</v>
      </c>
      <c r="CW18" s="9">
        <f>НСЛ!CW18*0.85</f>
        <v>19890</v>
      </c>
      <c r="CX18" s="9">
        <f>НСЛ!CX18*0.85</f>
        <v>19890</v>
      </c>
      <c r="CY18" s="9">
        <f>НСЛ!CY18*0.85</f>
        <v>19890</v>
      </c>
      <c r="CZ18" s="9">
        <f>НСЛ!CZ18*0.85</f>
        <v>21037.5</v>
      </c>
      <c r="DA18" s="9">
        <f>НСЛ!DA18*0.85</f>
        <v>21037.5</v>
      </c>
      <c r="DB18" s="9">
        <f>НСЛ!DB18*0.85</f>
        <v>19890</v>
      </c>
      <c r="DC18" s="9">
        <f>НСЛ!DC18*0.85</f>
        <v>19890</v>
      </c>
      <c r="DD18" s="9">
        <f>НСЛ!DD18*0.85</f>
        <v>19890</v>
      </c>
      <c r="DE18" s="9">
        <f>НСЛ!DE18*0.85</f>
        <v>19890</v>
      </c>
      <c r="DF18" s="9">
        <f>НСЛ!DF18*0.85</f>
        <v>19890</v>
      </c>
      <c r="DG18" s="9">
        <f>НСЛ!DG18*0.85</f>
        <v>19890</v>
      </c>
      <c r="DH18" s="9">
        <f>НСЛ!DH18*0.85</f>
        <v>21037.5</v>
      </c>
      <c r="DI18" s="9">
        <f>НСЛ!DI18*0.85</f>
        <v>21037.5</v>
      </c>
      <c r="DJ18" s="9">
        <f>НСЛ!DJ18*0.85</f>
        <v>21037.5</v>
      </c>
      <c r="DK18" s="9">
        <f>НСЛ!DK18*0.85</f>
        <v>21037.5</v>
      </c>
      <c r="DL18" s="9">
        <f>НСЛ!DL18*0.85</f>
        <v>21037.5</v>
      </c>
      <c r="DM18" s="9">
        <f>НСЛ!DM18*0.85</f>
        <v>21037.5</v>
      </c>
      <c r="DN18" s="9">
        <f>НСЛ!DN18*0.85</f>
        <v>21037.5</v>
      </c>
      <c r="DO18" s="9">
        <f>НСЛ!DO18*0.85</f>
        <v>21037.5</v>
      </c>
      <c r="DP18" s="9">
        <f>НСЛ!DP18*0.85</f>
        <v>21037.5</v>
      </c>
      <c r="DQ18" s="9">
        <f>НСЛ!DQ18*0.85</f>
        <v>21037.5</v>
      </c>
      <c r="DR18" s="9">
        <f>НСЛ!DR18*0.85</f>
        <v>21037.5</v>
      </c>
      <c r="DS18" s="9">
        <f>НСЛ!DS18*0.85</f>
        <v>21037.5</v>
      </c>
    </row>
    <row r="19" spans="1:123" s="7" customFormat="1" x14ac:dyDescent="0.2">
      <c r="A19" s="8">
        <v>2</v>
      </c>
      <c r="B19" s="9">
        <f>НСЛ!B19*0.85</f>
        <v>20272.5</v>
      </c>
      <c r="C19" s="9">
        <f>НСЛ!C19*0.85</f>
        <v>20272.5</v>
      </c>
      <c r="D19" s="9">
        <f>НСЛ!D19*0.85</f>
        <v>20272.5</v>
      </c>
      <c r="E19" s="9">
        <f>НСЛ!E19*0.85</f>
        <v>20272.5</v>
      </c>
      <c r="F19" s="9">
        <f>НСЛ!F19*0.85</f>
        <v>23332.5</v>
      </c>
      <c r="G19" s="9">
        <f>НСЛ!G19*0.85</f>
        <v>23332.5</v>
      </c>
      <c r="H19" s="9">
        <f>НСЛ!H19*0.85</f>
        <v>23332.5</v>
      </c>
      <c r="I19" s="9">
        <f>НСЛ!I19*0.85</f>
        <v>23332.5</v>
      </c>
      <c r="J19" s="9">
        <f>НСЛ!J19*0.85</f>
        <v>23332.5</v>
      </c>
      <c r="K19" s="9">
        <f>НСЛ!K19*0.85</f>
        <v>23332.5</v>
      </c>
      <c r="L19" s="9">
        <f>НСЛ!L19*0.85</f>
        <v>23332.5</v>
      </c>
      <c r="M19" s="9">
        <f>НСЛ!M19*0.85</f>
        <v>23332.5</v>
      </c>
      <c r="N19" s="9">
        <f>НСЛ!N19*0.85</f>
        <v>23332.5</v>
      </c>
      <c r="O19" s="9">
        <f>НСЛ!O19*0.85</f>
        <v>23332.5</v>
      </c>
      <c r="P19" s="9">
        <f>НСЛ!P19*0.85</f>
        <v>27922.5</v>
      </c>
      <c r="Q19" s="9">
        <f>НСЛ!Q19*0.85</f>
        <v>27922.5</v>
      </c>
      <c r="R19" s="9">
        <f>НСЛ!R19*0.85</f>
        <v>27922.5</v>
      </c>
      <c r="S19" s="9">
        <f>НСЛ!S19*0.85</f>
        <v>27922.5</v>
      </c>
      <c r="T19" s="9">
        <f>НСЛ!T19*0.85</f>
        <v>29452.5</v>
      </c>
      <c r="U19" s="9">
        <f>НСЛ!U19*0.85</f>
        <v>29452.5</v>
      </c>
      <c r="V19" s="9">
        <f>НСЛ!V19*0.85</f>
        <v>29452.5</v>
      </c>
      <c r="W19" s="9">
        <f>НСЛ!W19*0.85</f>
        <v>29452.5</v>
      </c>
      <c r="X19" s="9">
        <f>НСЛ!X19*0.85</f>
        <v>29452.5</v>
      </c>
      <c r="Y19" s="9">
        <f>НСЛ!Y19*0.85</f>
        <v>29452.5</v>
      </c>
      <c r="Z19" s="9">
        <f>НСЛ!Z19*0.85</f>
        <v>29452.5</v>
      </c>
      <c r="AA19" s="9">
        <f>НСЛ!AA19*0.85</f>
        <v>29452.5</v>
      </c>
      <c r="AB19" s="9">
        <f>НСЛ!AB19*0.85</f>
        <v>29452.5</v>
      </c>
      <c r="AC19" s="9">
        <f>НСЛ!AC19*0.85</f>
        <v>24480</v>
      </c>
      <c r="AD19" s="9">
        <f>НСЛ!AD19*0.85</f>
        <v>24480</v>
      </c>
      <c r="AE19" s="9">
        <f>НСЛ!AE19*0.85</f>
        <v>24480</v>
      </c>
      <c r="AF19" s="9">
        <f>НСЛ!AF19*0.85</f>
        <v>25627.5</v>
      </c>
      <c r="AG19" s="9">
        <f>НСЛ!AG19*0.85</f>
        <v>25627.5</v>
      </c>
      <c r="AH19" s="9">
        <f>НСЛ!AH19*0.85</f>
        <v>25627.5</v>
      </c>
      <c r="AI19" s="9">
        <f>НСЛ!AI19*0.85</f>
        <v>25627.5</v>
      </c>
      <c r="AJ19" s="9">
        <f>НСЛ!AJ19*0.85</f>
        <v>25627.5</v>
      </c>
      <c r="AK19" s="9">
        <f>НСЛ!AK19*0.85</f>
        <v>25627.5</v>
      </c>
      <c r="AL19" s="9">
        <f>НСЛ!AL19*0.85</f>
        <v>25627.5</v>
      </c>
      <c r="AM19" s="9">
        <f>НСЛ!AM19*0.85</f>
        <v>25627.5</v>
      </c>
      <c r="AN19" s="9">
        <f>НСЛ!AN19*0.85</f>
        <v>27922.5</v>
      </c>
      <c r="AO19" s="9">
        <f>НСЛ!AO19*0.85</f>
        <v>27922.5</v>
      </c>
      <c r="AP19" s="9">
        <f>НСЛ!AP19*0.85</f>
        <v>24480</v>
      </c>
      <c r="AQ19" s="9">
        <f>НСЛ!AQ19*0.85</f>
        <v>24480</v>
      </c>
      <c r="AR19" s="9">
        <f>НСЛ!AR19*0.85</f>
        <v>24480</v>
      </c>
      <c r="AS19" s="9">
        <f>НСЛ!AS19*0.85</f>
        <v>24480</v>
      </c>
      <c r="AT19" s="9">
        <f>НСЛ!AT19*0.85</f>
        <v>26775</v>
      </c>
      <c r="AU19" s="9">
        <f>НСЛ!AU19*0.85</f>
        <v>26775</v>
      </c>
      <c r="AV19" s="9">
        <f>НСЛ!AV19*0.85</f>
        <v>26775</v>
      </c>
      <c r="AW19" s="9">
        <f>НСЛ!AW19*0.85</f>
        <v>26775</v>
      </c>
      <c r="AX19" s="9">
        <f>НСЛ!AX19*0.85</f>
        <v>24480</v>
      </c>
      <c r="AY19" s="9">
        <f>НСЛ!AY19*0.85</f>
        <v>24480</v>
      </c>
      <c r="AZ19" s="9">
        <f>НСЛ!AZ19*0.85</f>
        <v>24480</v>
      </c>
      <c r="BA19" s="9">
        <f>НСЛ!BA19*0.85</f>
        <v>24480</v>
      </c>
      <c r="BB19" s="9">
        <f>НСЛ!BB19*0.85</f>
        <v>24480</v>
      </c>
      <c r="BC19" s="9">
        <f>НСЛ!BC19*0.85</f>
        <v>25627.5</v>
      </c>
      <c r="BD19" s="9">
        <f>НСЛ!BD19*0.85</f>
        <v>25627.5</v>
      </c>
      <c r="BE19" s="9">
        <f>НСЛ!BE19*0.85</f>
        <v>24480</v>
      </c>
      <c r="BF19" s="9">
        <f>НСЛ!BF19*0.85</f>
        <v>24480</v>
      </c>
      <c r="BG19" s="9">
        <f>НСЛ!BG19*0.85</f>
        <v>24480</v>
      </c>
      <c r="BH19" s="9">
        <f>НСЛ!BH19*0.85</f>
        <v>24480</v>
      </c>
      <c r="BI19" s="9">
        <f>НСЛ!BI19*0.85</f>
        <v>24480</v>
      </c>
      <c r="BJ19" s="9">
        <f>НСЛ!BJ19*0.85</f>
        <v>25627.5</v>
      </c>
      <c r="BK19" s="9">
        <f>НСЛ!BK19*0.85</f>
        <v>25627.5</v>
      </c>
      <c r="BL19" s="9">
        <f>НСЛ!BL19*0.85</f>
        <v>24480</v>
      </c>
      <c r="BM19" s="9">
        <f>НСЛ!BM19*0.85</f>
        <v>24480</v>
      </c>
      <c r="BN19" s="9">
        <f>НСЛ!BN19*0.85</f>
        <v>24480</v>
      </c>
      <c r="BO19" s="9">
        <f>НСЛ!BO19*0.85</f>
        <v>24480</v>
      </c>
      <c r="BP19" s="9">
        <f>НСЛ!BP19*0.85</f>
        <v>24480</v>
      </c>
      <c r="BQ19" s="9">
        <f>НСЛ!BQ19*0.85</f>
        <v>25627.5</v>
      </c>
      <c r="BR19" s="9">
        <f>НСЛ!BR19*0.85</f>
        <v>25627.5</v>
      </c>
      <c r="BS19" s="9">
        <f>НСЛ!BS19*0.85</f>
        <v>24480</v>
      </c>
      <c r="BT19" s="9">
        <f>НСЛ!BT19*0.85</f>
        <v>24480</v>
      </c>
      <c r="BU19" s="9">
        <f>НСЛ!BU19*0.85</f>
        <v>24480</v>
      </c>
      <c r="BV19" s="9">
        <f>НСЛ!BV19*0.85</f>
        <v>24480</v>
      </c>
      <c r="BW19" s="9">
        <f>НСЛ!BW19*0.85</f>
        <v>24480</v>
      </c>
      <c r="BX19" s="9">
        <f>НСЛ!BX19*0.85</f>
        <v>25627.5</v>
      </c>
      <c r="BY19" s="9">
        <f>НСЛ!BY19*0.85</f>
        <v>25627.5</v>
      </c>
      <c r="BZ19" s="9">
        <f>НСЛ!BZ19*0.85</f>
        <v>24480</v>
      </c>
      <c r="CA19" s="9">
        <f>НСЛ!CA19*0.85</f>
        <v>24480</v>
      </c>
      <c r="CB19" s="9">
        <f>НСЛ!CB19*0.85</f>
        <v>24480</v>
      </c>
      <c r="CC19" s="9">
        <f>НСЛ!CC19*0.85</f>
        <v>24480</v>
      </c>
      <c r="CD19" s="9">
        <f>НСЛ!CD19*0.85</f>
        <v>24480</v>
      </c>
      <c r="CE19" s="9">
        <f>НСЛ!CE19*0.85</f>
        <v>24480</v>
      </c>
      <c r="CF19" s="9">
        <f>НСЛ!CF19*0.85</f>
        <v>24480</v>
      </c>
      <c r="CG19" s="9">
        <f>НСЛ!CG19*0.85</f>
        <v>22185</v>
      </c>
      <c r="CH19" s="9">
        <f>НСЛ!CH19*0.85</f>
        <v>22185</v>
      </c>
      <c r="CI19" s="9">
        <f>НСЛ!CI19*0.85</f>
        <v>22185</v>
      </c>
      <c r="CJ19" s="9">
        <f>НСЛ!CJ19*0.85</f>
        <v>22185</v>
      </c>
      <c r="CK19" s="9">
        <f>НСЛ!CK19*0.85</f>
        <v>22185</v>
      </c>
      <c r="CL19" s="9">
        <f>НСЛ!CL19*0.85</f>
        <v>23332.5</v>
      </c>
      <c r="CM19" s="9">
        <f>НСЛ!CM19*0.85</f>
        <v>23332.5</v>
      </c>
      <c r="CN19" s="9">
        <f>НСЛ!CN19*0.85</f>
        <v>22185</v>
      </c>
      <c r="CO19" s="9">
        <f>НСЛ!CO19*0.85</f>
        <v>22185</v>
      </c>
      <c r="CP19" s="9">
        <f>НСЛ!CP19*0.85</f>
        <v>22185</v>
      </c>
      <c r="CQ19" s="9">
        <f>НСЛ!CQ19*0.85</f>
        <v>22185</v>
      </c>
      <c r="CR19" s="9">
        <f>НСЛ!CR19*0.85</f>
        <v>22185</v>
      </c>
      <c r="CS19" s="9">
        <f>НСЛ!CS19*0.85</f>
        <v>23332.5</v>
      </c>
      <c r="CT19" s="9">
        <f>НСЛ!CT19*0.85</f>
        <v>23332.5</v>
      </c>
      <c r="CU19" s="9">
        <f>НСЛ!CU19*0.85</f>
        <v>22185</v>
      </c>
      <c r="CV19" s="9">
        <f>НСЛ!CV19*0.85</f>
        <v>22185</v>
      </c>
      <c r="CW19" s="9">
        <f>НСЛ!CW19*0.85</f>
        <v>22185</v>
      </c>
      <c r="CX19" s="9">
        <f>НСЛ!CX19*0.85</f>
        <v>22185</v>
      </c>
      <c r="CY19" s="9">
        <f>НСЛ!CY19*0.85</f>
        <v>22185</v>
      </c>
      <c r="CZ19" s="9">
        <f>НСЛ!CZ19*0.85</f>
        <v>23332.5</v>
      </c>
      <c r="DA19" s="9">
        <f>НСЛ!DA19*0.85</f>
        <v>23332.5</v>
      </c>
      <c r="DB19" s="9">
        <f>НСЛ!DB19*0.85</f>
        <v>22185</v>
      </c>
      <c r="DC19" s="9">
        <f>НСЛ!DC19*0.85</f>
        <v>22185</v>
      </c>
      <c r="DD19" s="9">
        <f>НСЛ!DD19*0.85</f>
        <v>22185</v>
      </c>
      <c r="DE19" s="9">
        <f>НСЛ!DE19*0.85</f>
        <v>22185</v>
      </c>
      <c r="DF19" s="9">
        <f>НСЛ!DF19*0.85</f>
        <v>22185</v>
      </c>
      <c r="DG19" s="9">
        <f>НСЛ!DG19*0.85</f>
        <v>22185</v>
      </c>
      <c r="DH19" s="9">
        <f>НСЛ!DH19*0.85</f>
        <v>23332.5</v>
      </c>
      <c r="DI19" s="9">
        <f>НСЛ!DI19*0.85</f>
        <v>23332.5</v>
      </c>
      <c r="DJ19" s="9">
        <f>НСЛ!DJ19*0.85</f>
        <v>23332.5</v>
      </c>
      <c r="DK19" s="9">
        <f>НСЛ!DK19*0.85</f>
        <v>23332.5</v>
      </c>
      <c r="DL19" s="9">
        <f>НСЛ!DL19*0.85</f>
        <v>23332.5</v>
      </c>
      <c r="DM19" s="9">
        <f>НСЛ!DM19*0.85</f>
        <v>23332.5</v>
      </c>
      <c r="DN19" s="9">
        <f>НСЛ!DN19*0.85</f>
        <v>23332.5</v>
      </c>
      <c r="DO19" s="9">
        <f>НСЛ!DO19*0.85</f>
        <v>23332.5</v>
      </c>
      <c r="DP19" s="9">
        <f>НСЛ!DP19*0.85</f>
        <v>23332.5</v>
      </c>
      <c r="DQ19" s="9">
        <f>НСЛ!DQ19*0.85</f>
        <v>23332.5</v>
      </c>
      <c r="DR19" s="9">
        <f>НСЛ!DR19*0.85</f>
        <v>23332.5</v>
      </c>
      <c r="DS19" s="9">
        <f>НСЛ!DS19*0.85</f>
        <v>23332.5</v>
      </c>
    </row>
    <row r="20" spans="1:123" s="7" customFormat="1" x14ac:dyDescent="0.2">
      <c r="A20" s="6" t="s">
        <v>9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</row>
    <row r="21" spans="1:123" s="7" customFormat="1" x14ac:dyDescent="0.2">
      <c r="A21" s="8" t="s">
        <v>10</v>
      </c>
      <c r="B21" s="9">
        <f>НСЛ!B21*0.85</f>
        <v>37102.5</v>
      </c>
      <c r="C21" s="9">
        <f>НСЛ!C21*0.85</f>
        <v>37102.5</v>
      </c>
      <c r="D21" s="9">
        <f>НСЛ!D21*0.85</f>
        <v>37102.5</v>
      </c>
      <c r="E21" s="9">
        <f>НСЛ!E21*0.85</f>
        <v>37102.5</v>
      </c>
      <c r="F21" s="9">
        <f>НСЛ!F21*0.85</f>
        <v>40162.5</v>
      </c>
      <c r="G21" s="9">
        <f>НСЛ!G21*0.85</f>
        <v>40162.5</v>
      </c>
      <c r="H21" s="9">
        <f>НСЛ!H21*0.85</f>
        <v>40162.5</v>
      </c>
      <c r="I21" s="9">
        <f>НСЛ!I21*0.85</f>
        <v>40162.5</v>
      </c>
      <c r="J21" s="9">
        <f>НСЛ!J21*0.85</f>
        <v>40162.5</v>
      </c>
      <c r="K21" s="9">
        <f>НСЛ!K21*0.85</f>
        <v>40162.5</v>
      </c>
      <c r="L21" s="9">
        <f>НСЛ!L21*0.85</f>
        <v>40162.5</v>
      </c>
      <c r="M21" s="9">
        <f>НСЛ!M21*0.85</f>
        <v>40162.5</v>
      </c>
      <c r="N21" s="9">
        <f>НСЛ!N21*0.85</f>
        <v>40162.5</v>
      </c>
      <c r="O21" s="9">
        <f>НСЛ!O21*0.85</f>
        <v>40162.5</v>
      </c>
      <c r="P21" s="9">
        <f>НСЛ!P21*0.85</f>
        <v>44752.5</v>
      </c>
      <c r="Q21" s="9">
        <f>НСЛ!Q21*0.85</f>
        <v>44752.5</v>
      </c>
      <c r="R21" s="9">
        <f>НСЛ!R21*0.85</f>
        <v>44752.5</v>
      </c>
      <c r="S21" s="9">
        <f>НСЛ!S21*0.85</f>
        <v>44752.5</v>
      </c>
      <c r="T21" s="9">
        <f>НСЛ!T21*0.85</f>
        <v>46282.5</v>
      </c>
      <c r="U21" s="9">
        <f>НСЛ!U21*0.85</f>
        <v>46282.5</v>
      </c>
      <c r="V21" s="9">
        <f>НСЛ!V21*0.85</f>
        <v>46282.5</v>
      </c>
      <c r="W21" s="9">
        <f>НСЛ!W21*0.85</f>
        <v>46282.5</v>
      </c>
      <c r="X21" s="9">
        <f>НСЛ!X21*0.85</f>
        <v>46282.5</v>
      </c>
      <c r="Y21" s="9">
        <f>НСЛ!Y21*0.85</f>
        <v>46282.5</v>
      </c>
      <c r="Z21" s="9">
        <f>НСЛ!Z21*0.85</f>
        <v>46282.5</v>
      </c>
      <c r="AA21" s="9">
        <f>НСЛ!AA21*0.85</f>
        <v>46282.5</v>
      </c>
      <c r="AB21" s="9">
        <f>НСЛ!AB21*0.85</f>
        <v>46282.5</v>
      </c>
      <c r="AC21" s="9">
        <f>НСЛ!AC21*0.85</f>
        <v>41310</v>
      </c>
      <c r="AD21" s="9">
        <f>НСЛ!AD21*0.85</f>
        <v>41310</v>
      </c>
      <c r="AE21" s="9">
        <f>НСЛ!AE21*0.85</f>
        <v>41310</v>
      </c>
      <c r="AF21" s="9">
        <f>НСЛ!AF21*0.85</f>
        <v>42457.5</v>
      </c>
      <c r="AG21" s="9">
        <f>НСЛ!AG21*0.85</f>
        <v>42457.5</v>
      </c>
      <c r="AH21" s="9">
        <f>НСЛ!AH21*0.85</f>
        <v>42457.5</v>
      </c>
      <c r="AI21" s="9">
        <f>НСЛ!AI21*0.85</f>
        <v>42457.5</v>
      </c>
      <c r="AJ21" s="9">
        <f>НСЛ!AJ21*0.85</f>
        <v>42457.5</v>
      </c>
      <c r="AK21" s="9">
        <f>НСЛ!AK21*0.85</f>
        <v>42457.5</v>
      </c>
      <c r="AL21" s="9">
        <f>НСЛ!AL21*0.85</f>
        <v>42457.5</v>
      </c>
      <c r="AM21" s="9">
        <f>НСЛ!AM21*0.85</f>
        <v>42457.5</v>
      </c>
      <c r="AN21" s="9">
        <f>НСЛ!AN21*0.85</f>
        <v>44752.5</v>
      </c>
      <c r="AO21" s="9">
        <f>НСЛ!AO21*0.85</f>
        <v>44752.5</v>
      </c>
      <c r="AP21" s="9">
        <f>НСЛ!AP21*0.85</f>
        <v>41310</v>
      </c>
      <c r="AQ21" s="9">
        <f>НСЛ!AQ21*0.85</f>
        <v>41310</v>
      </c>
      <c r="AR21" s="9">
        <f>НСЛ!AR21*0.85</f>
        <v>41310</v>
      </c>
      <c r="AS21" s="9">
        <f>НСЛ!AS21*0.85</f>
        <v>41310</v>
      </c>
      <c r="AT21" s="9">
        <f>НСЛ!AT21*0.85</f>
        <v>43605</v>
      </c>
      <c r="AU21" s="9">
        <f>НСЛ!AU21*0.85</f>
        <v>43605</v>
      </c>
      <c r="AV21" s="9">
        <f>НСЛ!AV21*0.85</f>
        <v>43605</v>
      </c>
      <c r="AW21" s="9">
        <f>НСЛ!AW21*0.85</f>
        <v>43605</v>
      </c>
      <c r="AX21" s="9">
        <f>НСЛ!AX21*0.85</f>
        <v>41310</v>
      </c>
      <c r="AY21" s="9">
        <f>НСЛ!AY21*0.85</f>
        <v>41310</v>
      </c>
      <c r="AZ21" s="9">
        <f>НСЛ!AZ21*0.85</f>
        <v>41310</v>
      </c>
      <c r="BA21" s="9">
        <f>НСЛ!BA21*0.85</f>
        <v>41310</v>
      </c>
      <c r="BB21" s="9">
        <f>НСЛ!BB21*0.85</f>
        <v>41310</v>
      </c>
      <c r="BC21" s="9">
        <f>НСЛ!BC21*0.85</f>
        <v>42457.5</v>
      </c>
      <c r="BD21" s="9">
        <f>НСЛ!BD21*0.85</f>
        <v>42457.5</v>
      </c>
      <c r="BE21" s="9">
        <f>НСЛ!BE21*0.85</f>
        <v>41310</v>
      </c>
      <c r="BF21" s="9">
        <f>НСЛ!BF21*0.85</f>
        <v>41310</v>
      </c>
      <c r="BG21" s="9">
        <f>НСЛ!BG21*0.85</f>
        <v>41310</v>
      </c>
      <c r="BH21" s="9">
        <f>НСЛ!BH21*0.85</f>
        <v>41310</v>
      </c>
      <c r="BI21" s="9">
        <f>НСЛ!BI21*0.85</f>
        <v>41310</v>
      </c>
      <c r="BJ21" s="9">
        <f>НСЛ!BJ21*0.85</f>
        <v>42457.5</v>
      </c>
      <c r="BK21" s="9">
        <f>НСЛ!BK21*0.85</f>
        <v>42457.5</v>
      </c>
      <c r="BL21" s="9">
        <f>НСЛ!BL21*0.85</f>
        <v>41310</v>
      </c>
      <c r="BM21" s="9">
        <f>НСЛ!BM21*0.85</f>
        <v>41310</v>
      </c>
      <c r="BN21" s="9">
        <f>НСЛ!BN21*0.85</f>
        <v>41310</v>
      </c>
      <c r="BO21" s="9">
        <f>НСЛ!BO21*0.85</f>
        <v>41310</v>
      </c>
      <c r="BP21" s="9">
        <f>НСЛ!BP21*0.85</f>
        <v>41310</v>
      </c>
      <c r="BQ21" s="9">
        <f>НСЛ!BQ21*0.85</f>
        <v>42457.5</v>
      </c>
      <c r="BR21" s="9">
        <f>НСЛ!BR21*0.85</f>
        <v>42457.5</v>
      </c>
      <c r="BS21" s="9">
        <f>НСЛ!BS21*0.85</f>
        <v>41310</v>
      </c>
      <c r="BT21" s="9">
        <f>НСЛ!BT21*0.85</f>
        <v>41310</v>
      </c>
      <c r="BU21" s="9">
        <f>НСЛ!BU21*0.85</f>
        <v>41310</v>
      </c>
      <c r="BV21" s="9">
        <f>НСЛ!BV21*0.85</f>
        <v>41310</v>
      </c>
      <c r="BW21" s="9">
        <f>НСЛ!BW21*0.85</f>
        <v>41310</v>
      </c>
      <c r="BX21" s="9">
        <f>НСЛ!BX21*0.85</f>
        <v>42457.5</v>
      </c>
      <c r="BY21" s="9">
        <f>НСЛ!BY21*0.85</f>
        <v>42457.5</v>
      </c>
      <c r="BZ21" s="9">
        <f>НСЛ!BZ21*0.85</f>
        <v>41310</v>
      </c>
      <c r="CA21" s="9">
        <f>НСЛ!CA21*0.85</f>
        <v>41310</v>
      </c>
      <c r="CB21" s="9">
        <f>НСЛ!CB21*0.85</f>
        <v>41310</v>
      </c>
      <c r="CC21" s="9">
        <f>НСЛ!CC21*0.85</f>
        <v>41310</v>
      </c>
      <c r="CD21" s="9">
        <f>НСЛ!CD21*0.85</f>
        <v>41310</v>
      </c>
      <c r="CE21" s="9">
        <f>НСЛ!CE21*0.85</f>
        <v>41310</v>
      </c>
      <c r="CF21" s="9">
        <f>НСЛ!CF21*0.85</f>
        <v>41310</v>
      </c>
      <c r="CG21" s="9">
        <f>НСЛ!CG21*0.85</f>
        <v>39015</v>
      </c>
      <c r="CH21" s="9">
        <f>НСЛ!CH21*0.85</f>
        <v>39015</v>
      </c>
      <c r="CI21" s="9">
        <f>НСЛ!CI21*0.85</f>
        <v>39015</v>
      </c>
      <c r="CJ21" s="9">
        <f>НСЛ!CJ21*0.85</f>
        <v>39015</v>
      </c>
      <c r="CK21" s="9">
        <f>НСЛ!CK21*0.85</f>
        <v>39015</v>
      </c>
      <c r="CL21" s="9">
        <f>НСЛ!CL21*0.85</f>
        <v>40162.5</v>
      </c>
      <c r="CM21" s="9">
        <f>НСЛ!CM21*0.85</f>
        <v>40162.5</v>
      </c>
      <c r="CN21" s="9">
        <f>НСЛ!CN21*0.85</f>
        <v>39015</v>
      </c>
      <c r="CO21" s="9">
        <f>НСЛ!CO21*0.85</f>
        <v>39015</v>
      </c>
      <c r="CP21" s="9">
        <f>НСЛ!CP21*0.85</f>
        <v>39015</v>
      </c>
      <c r="CQ21" s="9">
        <f>НСЛ!CQ21*0.85</f>
        <v>39015</v>
      </c>
      <c r="CR21" s="9">
        <f>НСЛ!CR21*0.85</f>
        <v>39015</v>
      </c>
      <c r="CS21" s="9">
        <f>НСЛ!CS21*0.85</f>
        <v>40162.5</v>
      </c>
      <c r="CT21" s="9">
        <f>НСЛ!CT21*0.85</f>
        <v>40162.5</v>
      </c>
      <c r="CU21" s="9">
        <f>НСЛ!CU21*0.85</f>
        <v>39015</v>
      </c>
      <c r="CV21" s="9">
        <f>НСЛ!CV21*0.85</f>
        <v>39015</v>
      </c>
      <c r="CW21" s="9">
        <f>НСЛ!CW21*0.85</f>
        <v>39015</v>
      </c>
      <c r="CX21" s="9">
        <f>НСЛ!CX21*0.85</f>
        <v>39015</v>
      </c>
      <c r="CY21" s="9">
        <f>НСЛ!CY21*0.85</f>
        <v>39015</v>
      </c>
      <c r="CZ21" s="9">
        <f>НСЛ!CZ21*0.85</f>
        <v>40162.5</v>
      </c>
      <c r="DA21" s="9">
        <f>НСЛ!DA21*0.85</f>
        <v>40162.5</v>
      </c>
      <c r="DB21" s="9">
        <f>НСЛ!DB21*0.85</f>
        <v>39015</v>
      </c>
      <c r="DC21" s="9">
        <f>НСЛ!DC21*0.85</f>
        <v>39015</v>
      </c>
      <c r="DD21" s="9">
        <f>НСЛ!DD21*0.85</f>
        <v>39015</v>
      </c>
      <c r="DE21" s="9">
        <f>НСЛ!DE21*0.85</f>
        <v>39015</v>
      </c>
      <c r="DF21" s="9">
        <f>НСЛ!DF21*0.85</f>
        <v>39015</v>
      </c>
      <c r="DG21" s="9">
        <f>НСЛ!DG21*0.85</f>
        <v>39015</v>
      </c>
      <c r="DH21" s="9">
        <f>НСЛ!DH21*0.85</f>
        <v>40162.5</v>
      </c>
      <c r="DI21" s="9">
        <f>НСЛ!DI21*0.85</f>
        <v>40162.5</v>
      </c>
      <c r="DJ21" s="9">
        <f>НСЛ!DJ21*0.85</f>
        <v>40162.5</v>
      </c>
      <c r="DK21" s="9">
        <f>НСЛ!DK21*0.85</f>
        <v>40162.5</v>
      </c>
      <c r="DL21" s="9">
        <f>НСЛ!DL21*0.85</f>
        <v>40162.5</v>
      </c>
      <c r="DM21" s="9">
        <f>НСЛ!DM21*0.85</f>
        <v>40162.5</v>
      </c>
      <c r="DN21" s="9">
        <f>НСЛ!DN21*0.85</f>
        <v>40162.5</v>
      </c>
      <c r="DO21" s="9">
        <f>НСЛ!DO21*0.85</f>
        <v>40162.5</v>
      </c>
      <c r="DP21" s="9">
        <f>НСЛ!DP21*0.85</f>
        <v>40162.5</v>
      </c>
      <c r="DQ21" s="9">
        <f>НСЛ!DQ21*0.85</f>
        <v>40162.5</v>
      </c>
      <c r="DR21" s="9">
        <f>НСЛ!DR21*0.85</f>
        <v>40162.5</v>
      </c>
      <c r="DS21" s="9">
        <f>НСЛ!DS21*0.85</f>
        <v>40162.5</v>
      </c>
    </row>
    <row r="22" spans="1:123" s="7" customFormat="1" x14ac:dyDescent="0.2">
      <c r="A22" s="6" t="s">
        <v>11</v>
      </c>
      <c r="B22" s="9"/>
      <c r="C22" s="9"/>
      <c r="D22" s="9"/>
      <c r="E22" s="9"/>
      <c r="F22" s="9"/>
      <c r="G22" s="9"/>
      <c r="H22" s="9"/>
      <c r="I22" s="9"/>
      <c r="J22" s="9"/>
      <c r="K22" s="9"/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  <c r="W22" s="9"/>
      <c r="X22" s="9"/>
      <c r="Y22" s="9"/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</row>
    <row r="23" spans="1:123" s="7" customFormat="1" x14ac:dyDescent="0.2">
      <c r="A23" s="8" t="s">
        <v>10</v>
      </c>
      <c r="B23" s="9">
        <f>НСЛ!B23*0.85</f>
        <v>48577.5</v>
      </c>
      <c r="C23" s="9">
        <f>НСЛ!C23*0.85</f>
        <v>48577.5</v>
      </c>
      <c r="D23" s="9">
        <f>НСЛ!D23*0.85</f>
        <v>48577.5</v>
      </c>
      <c r="E23" s="9">
        <f>НСЛ!E23*0.85</f>
        <v>48577.5</v>
      </c>
      <c r="F23" s="9">
        <f>НСЛ!F23*0.85</f>
        <v>51637.5</v>
      </c>
      <c r="G23" s="9">
        <f>НСЛ!G23*0.85</f>
        <v>51637.5</v>
      </c>
      <c r="H23" s="9">
        <f>НСЛ!H23*0.85</f>
        <v>51637.5</v>
      </c>
      <c r="I23" s="9">
        <f>НСЛ!I23*0.85</f>
        <v>51637.5</v>
      </c>
      <c r="J23" s="9">
        <f>НСЛ!J23*0.85</f>
        <v>51637.5</v>
      </c>
      <c r="K23" s="9">
        <f>НСЛ!K23*0.85</f>
        <v>51637.5</v>
      </c>
      <c r="L23" s="9">
        <f>НСЛ!L23*0.85</f>
        <v>51637.5</v>
      </c>
      <c r="M23" s="9">
        <f>НСЛ!M23*0.85</f>
        <v>51637.5</v>
      </c>
      <c r="N23" s="9">
        <f>НСЛ!N23*0.85</f>
        <v>51637.5</v>
      </c>
      <c r="O23" s="9">
        <f>НСЛ!O23*0.85</f>
        <v>51637.5</v>
      </c>
      <c r="P23" s="9">
        <f>НСЛ!P23*0.85</f>
        <v>56227.5</v>
      </c>
      <c r="Q23" s="9">
        <f>НСЛ!Q23*0.85</f>
        <v>56227.5</v>
      </c>
      <c r="R23" s="9">
        <f>НСЛ!R23*0.85</f>
        <v>56227.5</v>
      </c>
      <c r="S23" s="9">
        <f>НСЛ!S23*0.85</f>
        <v>56227.5</v>
      </c>
      <c r="T23" s="9">
        <f>НСЛ!T23*0.85</f>
        <v>57757.5</v>
      </c>
      <c r="U23" s="9">
        <f>НСЛ!U23*0.85</f>
        <v>57757.5</v>
      </c>
      <c r="V23" s="9">
        <f>НСЛ!V23*0.85</f>
        <v>57757.5</v>
      </c>
      <c r="W23" s="9">
        <f>НСЛ!W23*0.85</f>
        <v>57757.5</v>
      </c>
      <c r="X23" s="9">
        <f>НСЛ!X23*0.85</f>
        <v>57757.5</v>
      </c>
      <c r="Y23" s="9">
        <f>НСЛ!Y23*0.85</f>
        <v>57757.5</v>
      </c>
      <c r="Z23" s="9">
        <f>НСЛ!Z23*0.85</f>
        <v>57757.5</v>
      </c>
      <c r="AA23" s="9">
        <f>НСЛ!AA23*0.85</f>
        <v>57757.5</v>
      </c>
      <c r="AB23" s="9">
        <f>НСЛ!AB23*0.85</f>
        <v>57757.5</v>
      </c>
      <c r="AC23" s="9">
        <f>НСЛ!AC23*0.85</f>
        <v>52785</v>
      </c>
      <c r="AD23" s="9">
        <f>НСЛ!AD23*0.85</f>
        <v>52785</v>
      </c>
      <c r="AE23" s="9">
        <f>НСЛ!AE23*0.85</f>
        <v>52785</v>
      </c>
      <c r="AF23" s="9">
        <f>НСЛ!AF23*0.85</f>
        <v>53932.5</v>
      </c>
      <c r="AG23" s="9">
        <f>НСЛ!AG23*0.85</f>
        <v>53932.5</v>
      </c>
      <c r="AH23" s="9">
        <f>НСЛ!AH23*0.85</f>
        <v>53932.5</v>
      </c>
      <c r="AI23" s="9">
        <f>НСЛ!AI23*0.85</f>
        <v>53932.5</v>
      </c>
      <c r="AJ23" s="9">
        <f>НСЛ!AJ23*0.85</f>
        <v>53932.5</v>
      </c>
      <c r="AK23" s="9">
        <f>НСЛ!AK23*0.85</f>
        <v>53932.5</v>
      </c>
      <c r="AL23" s="9">
        <f>НСЛ!AL23*0.85</f>
        <v>53932.5</v>
      </c>
      <c r="AM23" s="9">
        <f>НСЛ!AM23*0.85</f>
        <v>53932.5</v>
      </c>
      <c r="AN23" s="9">
        <f>НСЛ!AN23*0.85</f>
        <v>56227.5</v>
      </c>
      <c r="AO23" s="9">
        <f>НСЛ!AO23*0.85</f>
        <v>56227.5</v>
      </c>
      <c r="AP23" s="9">
        <f>НСЛ!AP23*0.85</f>
        <v>52785</v>
      </c>
      <c r="AQ23" s="9">
        <f>НСЛ!AQ23*0.85</f>
        <v>52785</v>
      </c>
      <c r="AR23" s="9">
        <f>НСЛ!AR23*0.85</f>
        <v>52785</v>
      </c>
      <c r="AS23" s="9">
        <f>НСЛ!AS23*0.85</f>
        <v>52785</v>
      </c>
      <c r="AT23" s="9">
        <f>НСЛ!AT23*0.85</f>
        <v>55080</v>
      </c>
      <c r="AU23" s="9">
        <f>НСЛ!AU23*0.85</f>
        <v>55080</v>
      </c>
      <c r="AV23" s="9">
        <f>НСЛ!AV23*0.85</f>
        <v>55080</v>
      </c>
      <c r="AW23" s="9">
        <f>НСЛ!AW23*0.85</f>
        <v>55080</v>
      </c>
      <c r="AX23" s="9">
        <f>НСЛ!AX23*0.85</f>
        <v>52785</v>
      </c>
      <c r="AY23" s="9">
        <f>НСЛ!AY23*0.85</f>
        <v>52785</v>
      </c>
      <c r="AZ23" s="9">
        <f>НСЛ!AZ23*0.85</f>
        <v>52785</v>
      </c>
      <c r="BA23" s="9">
        <f>НСЛ!BA23*0.85</f>
        <v>52785</v>
      </c>
      <c r="BB23" s="9">
        <f>НСЛ!BB23*0.85</f>
        <v>52785</v>
      </c>
      <c r="BC23" s="9">
        <f>НСЛ!BC23*0.85</f>
        <v>53932.5</v>
      </c>
      <c r="BD23" s="9">
        <f>НСЛ!BD23*0.85</f>
        <v>53932.5</v>
      </c>
      <c r="BE23" s="9">
        <f>НСЛ!BE23*0.85</f>
        <v>52785</v>
      </c>
      <c r="BF23" s="9">
        <f>НСЛ!BF23*0.85</f>
        <v>52785</v>
      </c>
      <c r="BG23" s="9">
        <f>НСЛ!BG23*0.85</f>
        <v>52785</v>
      </c>
      <c r="BH23" s="9">
        <f>НСЛ!BH23*0.85</f>
        <v>52785</v>
      </c>
      <c r="BI23" s="9">
        <f>НСЛ!BI23*0.85</f>
        <v>52785</v>
      </c>
      <c r="BJ23" s="9">
        <f>НСЛ!BJ23*0.85</f>
        <v>53932.5</v>
      </c>
      <c r="BK23" s="9">
        <f>НСЛ!BK23*0.85</f>
        <v>53932.5</v>
      </c>
      <c r="BL23" s="9">
        <f>НСЛ!BL23*0.85</f>
        <v>52785</v>
      </c>
      <c r="BM23" s="9">
        <f>НСЛ!BM23*0.85</f>
        <v>52785</v>
      </c>
      <c r="BN23" s="9">
        <f>НСЛ!BN23*0.85</f>
        <v>52785</v>
      </c>
      <c r="BO23" s="9">
        <f>НСЛ!BO23*0.85</f>
        <v>52785</v>
      </c>
      <c r="BP23" s="9">
        <f>НСЛ!BP23*0.85</f>
        <v>52785</v>
      </c>
      <c r="BQ23" s="9">
        <f>НСЛ!BQ23*0.85</f>
        <v>53932.5</v>
      </c>
      <c r="BR23" s="9">
        <f>НСЛ!BR23*0.85</f>
        <v>53932.5</v>
      </c>
      <c r="BS23" s="9">
        <f>НСЛ!BS23*0.85</f>
        <v>52785</v>
      </c>
      <c r="BT23" s="9">
        <f>НСЛ!BT23*0.85</f>
        <v>52785</v>
      </c>
      <c r="BU23" s="9">
        <f>НСЛ!BU23*0.85</f>
        <v>52785</v>
      </c>
      <c r="BV23" s="9">
        <f>НСЛ!BV23*0.85</f>
        <v>52785</v>
      </c>
      <c r="BW23" s="9">
        <f>НСЛ!BW23*0.85</f>
        <v>52785</v>
      </c>
      <c r="BX23" s="9">
        <f>НСЛ!BX23*0.85</f>
        <v>53932.5</v>
      </c>
      <c r="BY23" s="9">
        <f>НСЛ!BY23*0.85</f>
        <v>53932.5</v>
      </c>
      <c r="BZ23" s="9">
        <f>НСЛ!BZ23*0.85</f>
        <v>52785</v>
      </c>
      <c r="CA23" s="9">
        <f>НСЛ!CA23*0.85</f>
        <v>52785</v>
      </c>
      <c r="CB23" s="9">
        <f>НСЛ!CB23*0.85</f>
        <v>52785</v>
      </c>
      <c r="CC23" s="9">
        <f>НСЛ!CC23*0.85</f>
        <v>52785</v>
      </c>
      <c r="CD23" s="9">
        <f>НСЛ!CD23*0.85</f>
        <v>52785</v>
      </c>
      <c r="CE23" s="9">
        <f>НСЛ!CE23*0.85</f>
        <v>52785</v>
      </c>
      <c r="CF23" s="9">
        <f>НСЛ!CF23*0.85</f>
        <v>52785</v>
      </c>
      <c r="CG23" s="9">
        <f>НСЛ!CG23*0.85</f>
        <v>50490</v>
      </c>
      <c r="CH23" s="9">
        <f>НСЛ!CH23*0.85</f>
        <v>50490</v>
      </c>
      <c r="CI23" s="9">
        <f>НСЛ!CI23*0.85</f>
        <v>50490</v>
      </c>
      <c r="CJ23" s="9">
        <f>НСЛ!CJ23*0.85</f>
        <v>50490</v>
      </c>
      <c r="CK23" s="9">
        <f>НСЛ!CK23*0.85</f>
        <v>50490</v>
      </c>
      <c r="CL23" s="9">
        <f>НСЛ!CL23*0.85</f>
        <v>51637.5</v>
      </c>
      <c r="CM23" s="9">
        <f>НСЛ!CM23*0.85</f>
        <v>51637.5</v>
      </c>
      <c r="CN23" s="9">
        <f>НСЛ!CN23*0.85</f>
        <v>50490</v>
      </c>
      <c r="CO23" s="9">
        <f>НСЛ!CO23*0.85</f>
        <v>50490</v>
      </c>
      <c r="CP23" s="9">
        <f>НСЛ!CP23*0.85</f>
        <v>50490</v>
      </c>
      <c r="CQ23" s="9">
        <f>НСЛ!CQ23*0.85</f>
        <v>50490</v>
      </c>
      <c r="CR23" s="9">
        <f>НСЛ!CR23*0.85</f>
        <v>50490</v>
      </c>
      <c r="CS23" s="9">
        <f>НСЛ!CS23*0.85</f>
        <v>51637.5</v>
      </c>
      <c r="CT23" s="9">
        <f>НСЛ!CT23*0.85</f>
        <v>51637.5</v>
      </c>
      <c r="CU23" s="9">
        <f>НСЛ!CU23*0.85</f>
        <v>50490</v>
      </c>
      <c r="CV23" s="9">
        <f>НСЛ!CV23*0.85</f>
        <v>50490</v>
      </c>
      <c r="CW23" s="9">
        <f>НСЛ!CW23*0.85</f>
        <v>50490</v>
      </c>
      <c r="CX23" s="9">
        <f>НСЛ!CX23*0.85</f>
        <v>50490</v>
      </c>
      <c r="CY23" s="9">
        <f>НСЛ!CY23*0.85</f>
        <v>50490</v>
      </c>
      <c r="CZ23" s="9">
        <f>НСЛ!CZ23*0.85</f>
        <v>51637.5</v>
      </c>
      <c r="DA23" s="9">
        <f>НСЛ!DA23*0.85</f>
        <v>51637.5</v>
      </c>
      <c r="DB23" s="9">
        <f>НСЛ!DB23*0.85</f>
        <v>50490</v>
      </c>
      <c r="DC23" s="9">
        <f>НСЛ!DC23*0.85</f>
        <v>50490</v>
      </c>
      <c r="DD23" s="9">
        <f>НСЛ!DD23*0.85</f>
        <v>50490</v>
      </c>
      <c r="DE23" s="9">
        <f>НСЛ!DE23*0.85</f>
        <v>50490</v>
      </c>
      <c r="DF23" s="9">
        <f>НСЛ!DF23*0.85</f>
        <v>50490</v>
      </c>
      <c r="DG23" s="9">
        <f>НСЛ!DG23*0.85</f>
        <v>50490</v>
      </c>
      <c r="DH23" s="9">
        <f>НСЛ!DH23*0.85</f>
        <v>51637.5</v>
      </c>
      <c r="DI23" s="9">
        <f>НСЛ!DI23*0.85</f>
        <v>51637.5</v>
      </c>
      <c r="DJ23" s="9">
        <f>НСЛ!DJ23*0.85</f>
        <v>51637.5</v>
      </c>
      <c r="DK23" s="9">
        <f>НСЛ!DK23*0.85</f>
        <v>51637.5</v>
      </c>
      <c r="DL23" s="9">
        <f>НСЛ!DL23*0.85</f>
        <v>51637.5</v>
      </c>
      <c r="DM23" s="9">
        <f>НСЛ!DM23*0.85</f>
        <v>51637.5</v>
      </c>
      <c r="DN23" s="9">
        <f>НСЛ!DN23*0.85</f>
        <v>51637.5</v>
      </c>
      <c r="DO23" s="9">
        <f>НСЛ!DO23*0.85</f>
        <v>51637.5</v>
      </c>
      <c r="DP23" s="9">
        <f>НСЛ!DP23*0.85</f>
        <v>51637.5</v>
      </c>
      <c r="DQ23" s="9">
        <f>НСЛ!DQ23*0.85</f>
        <v>51637.5</v>
      </c>
      <c r="DR23" s="9">
        <f>НСЛ!DR23*0.85</f>
        <v>51637.5</v>
      </c>
      <c r="DS23" s="9">
        <f>НСЛ!DS23*0.85</f>
        <v>51637.5</v>
      </c>
    </row>
    <row r="24" spans="1:123" s="7" customFormat="1" x14ac:dyDescent="0.2">
      <c r="A24" s="10" t="s">
        <v>12</v>
      </c>
      <c r="B24" s="9"/>
      <c r="C24" s="9"/>
      <c r="D24" s="9"/>
      <c r="E24" s="9"/>
      <c r="F24" s="9"/>
      <c r="G24" s="9"/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  <c r="T24" s="9"/>
      <c r="U24" s="9"/>
      <c r="V24" s="9"/>
      <c r="W24" s="9"/>
      <c r="X24" s="9"/>
      <c r="Y24" s="9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</row>
    <row r="25" spans="1:123" s="7" customFormat="1" x14ac:dyDescent="0.2">
      <c r="A25" s="8" t="s">
        <v>10</v>
      </c>
      <c r="B25" s="9">
        <f>НСЛ!B25*0.85</f>
        <v>71527.5</v>
      </c>
      <c r="C25" s="9">
        <f>НСЛ!C25*0.85</f>
        <v>71527.5</v>
      </c>
      <c r="D25" s="9">
        <f>НСЛ!D25*0.85</f>
        <v>71527.5</v>
      </c>
      <c r="E25" s="9">
        <f>НСЛ!E25*0.85</f>
        <v>71527.5</v>
      </c>
      <c r="F25" s="9">
        <f>НСЛ!F25*0.85</f>
        <v>74587.5</v>
      </c>
      <c r="G25" s="9">
        <f>НСЛ!G25*0.85</f>
        <v>74587.5</v>
      </c>
      <c r="H25" s="9">
        <f>НСЛ!H25*0.85</f>
        <v>74587.5</v>
      </c>
      <c r="I25" s="9">
        <f>НСЛ!I25*0.85</f>
        <v>74587.5</v>
      </c>
      <c r="J25" s="9">
        <f>НСЛ!J25*0.85</f>
        <v>74587.5</v>
      </c>
      <c r="K25" s="9">
        <f>НСЛ!K25*0.85</f>
        <v>74587.5</v>
      </c>
      <c r="L25" s="9">
        <f>НСЛ!L25*0.85</f>
        <v>74587.5</v>
      </c>
      <c r="M25" s="9">
        <f>НСЛ!M25*0.85</f>
        <v>74587.5</v>
      </c>
      <c r="N25" s="9">
        <f>НСЛ!N25*0.85</f>
        <v>74587.5</v>
      </c>
      <c r="O25" s="9">
        <f>НСЛ!O25*0.85</f>
        <v>74587.5</v>
      </c>
      <c r="P25" s="9">
        <f>НСЛ!P25*0.85</f>
        <v>79177.5</v>
      </c>
      <c r="Q25" s="9">
        <f>НСЛ!Q25*0.85</f>
        <v>79177.5</v>
      </c>
      <c r="R25" s="9">
        <f>НСЛ!R25*0.85</f>
        <v>79177.5</v>
      </c>
      <c r="S25" s="9">
        <f>НСЛ!S25*0.85</f>
        <v>79177.5</v>
      </c>
      <c r="T25" s="9">
        <f>НСЛ!T25*0.85</f>
        <v>80707.5</v>
      </c>
      <c r="U25" s="9">
        <f>НСЛ!U25*0.85</f>
        <v>80707.5</v>
      </c>
      <c r="V25" s="9">
        <f>НСЛ!V25*0.85</f>
        <v>80707.5</v>
      </c>
      <c r="W25" s="9">
        <f>НСЛ!W25*0.85</f>
        <v>80707.5</v>
      </c>
      <c r="X25" s="9">
        <f>НСЛ!X25*0.85</f>
        <v>80707.5</v>
      </c>
      <c r="Y25" s="9">
        <f>НСЛ!Y25*0.85</f>
        <v>80707.5</v>
      </c>
      <c r="Z25" s="9">
        <f>НСЛ!Z25*0.85</f>
        <v>80707.5</v>
      </c>
      <c r="AA25" s="9">
        <f>НСЛ!AA25*0.85</f>
        <v>80707.5</v>
      </c>
      <c r="AB25" s="9">
        <f>НСЛ!AB25*0.85</f>
        <v>80707.5</v>
      </c>
      <c r="AC25" s="9">
        <f>НСЛ!AC25*0.85</f>
        <v>75735</v>
      </c>
      <c r="AD25" s="9">
        <f>НСЛ!AD25*0.85</f>
        <v>75735</v>
      </c>
      <c r="AE25" s="9">
        <f>НСЛ!AE25*0.85</f>
        <v>75735</v>
      </c>
      <c r="AF25" s="9">
        <f>НСЛ!AF25*0.85</f>
        <v>76882.5</v>
      </c>
      <c r="AG25" s="9">
        <f>НСЛ!AG25*0.85</f>
        <v>76882.5</v>
      </c>
      <c r="AH25" s="9">
        <f>НСЛ!AH25*0.85</f>
        <v>76882.5</v>
      </c>
      <c r="AI25" s="9">
        <f>НСЛ!AI25*0.85</f>
        <v>76882.5</v>
      </c>
      <c r="AJ25" s="9">
        <f>НСЛ!AJ25*0.85</f>
        <v>76882.5</v>
      </c>
      <c r="AK25" s="9">
        <f>НСЛ!AK25*0.85</f>
        <v>76882.5</v>
      </c>
      <c r="AL25" s="9">
        <f>НСЛ!AL25*0.85</f>
        <v>76882.5</v>
      </c>
      <c r="AM25" s="9">
        <f>НСЛ!AM25*0.85</f>
        <v>76882.5</v>
      </c>
      <c r="AN25" s="9">
        <f>НСЛ!AN25*0.85</f>
        <v>79177.5</v>
      </c>
      <c r="AO25" s="9">
        <f>НСЛ!AO25*0.85</f>
        <v>79177.5</v>
      </c>
      <c r="AP25" s="9">
        <f>НСЛ!AP25*0.85</f>
        <v>75735</v>
      </c>
      <c r="AQ25" s="9">
        <f>НСЛ!AQ25*0.85</f>
        <v>75735</v>
      </c>
      <c r="AR25" s="9">
        <f>НСЛ!AR25*0.85</f>
        <v>75735</v>
      </c>
      <c r="AS25" s="9">
        <f>НСЛ!AS25*0.85</f>
        <v>75735</v>
      </c>
      <c r="AT25" s="9">
        <f>НСЛ!AT25*0.85</f>
        <v>78030</v>
      </c>
      <c r="AU25" s="9">
        <f>НСЛ!AU25*0.85</f>
        <v>78030</v>
      </c>
      <c r="AV25" s="9">
        <f>НСЛ!AV25*0.85</f>
        <v>78030</v>
      </c>
      <c r="AW25" s="9">
        <f>НСЛ!AW25*0.85</f>
        <v>78030</v>
      </c>
      <c r="AX25" s="9">
        <f>НСЛ!AX25*0.85</f>
        <v>75735</v>
      </c>
      <c r="AY25" s="9">
        <f>НСЛ!AY25*0.85</f>
        <v>75735</v>
      </c>
      <c r="AZ25" s="9">
        <f>НСЛ!AZ25*0.85</f>
        <v>75735</v>
      </c>
      <c r="BA25" s="9">
        <f>НСЛ!BA25*0.85</f>
        <v>75735</v>
      </c>
      <c r="BB25" s="9">
        <f>НСЛ!BB25*0.85</f>
        <v>75735</v>
      </c>
      <c r="BC25" s="9">
        <f>НСЛ!BC25*0.85</f>
        <v>76882.5</v>
      </c>
      <c r="BD25" s="9">
        <f>НСЛ!BD25*0.85</f>
        <v>76882.5</v>
      </c>
      <c r="BE25" s="9">
        <f>НСЛ!BE25*0.85</f>
        <v>75735</v>
      </c>
      <c r="BF25" s="9">
        <f>НСЛ!BF25*0.85</f>
        <v>75735</v>
      </c>
      <c r="BG25" s="9">
        <f>НСЛ!BG25*0.85</f>
        <v>75735</v>
      </c>
      <c r="BH25" s="9">
        <f>НСЛ!BH25*0.85</f>
        <v>75735</v>
      </c>
      <c r="BI25" s="9">
        <f>НСЛ!BI25*0.85</f>
        <v>75735</v>
      </c>
      <c r="BJ25" s="9">
        <f>НСЛ!BJ25*0.85</f>
        <v>76882.5</v>
      </c>
      <c r="BK25" s="9">
        <f>НСЛ!BK25*0.85</f>
        <v>76882.5</v>
      </c>
      <c r="BL25" s="9">
        <f>НСЛ!BL25*0.85</f>
        <v>75735</v>
      </c>
      <c r="BM25" s="9">
        <f>НСЛ!BM25*0.85</f>
        <v>75735</v>
      </c>
      <c r="BN25" s="9">
        <f>НСЛ!BN25*0.85</f>
        <v>75735</v>
      </c>
      <c r="BO25" s="9">
        <f>НСЛ!BO25*0.85</f>
        <v>75735</v>
      </c>
      <c r="BP25" s="9">
        <f>НСЛ!BP25*0.85</f>
        <v>75735</v>
      </c>
      <c r="BQ25" s="9">
        <f>НСЛ!BQ25*0.85</f>
        <v>76882.5</v>
      </c>
      <c r="BR25" s="9">
        <f>НСЛ!BR25*0.85</f>
        <v>76882.5</v>
      </c>
      <c r="BS25" s="9">
        <f>НСЛ!BS25*0.85</f>
        <v>75735</v>
      </c>
      <c r="BT25" s="9">
        <f>НСЛ!BT25*0.85</f>
        <v>75735</v>
      </c>
      <c r="BU25" s="9">
        <f>НСЛ!BU25*0.85</f>
        <v>75735</v>
      </c>
      <c r="BV25" s="9">
        <f>НСЛ!BV25*0.85</f>
        <v>75735</v>
      </c>
      <c r="BW25" s="9">
        <f>НСЛ!BW25*0.85</f>
        <v>75735</v>
      </c>
      <c r="BX25" s="9">
        <f>НСЛ!BX25*0.85</f>
        <v>76882.5</v>
      </c>
      <c r="BY25" s="9">
        <f>НСЛ!BY25*0.85</f>
        <v>76882.5</v>
      </c>
      <c r="BZ25" s="9">
        <f>НСЛ!BZ25*0.85</f>
        <v>75735</v>
      </c>
      <c r="CA25" s="9">
        <f>НСЛ!CA25*0.85</f>
        <v>75735</v>
      </c>
      <c r="CB25" s="9">
        <f>НСЛ!CB25*0.85</f>
        <v>75735</v>
      </c>
      <c r="CC25" s="9">
        <f>НСЛ!CC25*0.85</f>
        <v>75735</v>
      </c>
      <c r="CD25" s="9">
        <f>НСЛ!CD25*0.85</f>
        <v>75735</v>
      </c>
      <c r="CE25" s="9">
        <f>НСЛ!CE25*0.85</f>
        <v>75735</v>
      </c>
      <c r="CF25" s="9">
        <f>НСЛ!CF25*0.85</f>
        <v>75735</v>
      </c>
      <c r="CG25" s="9">
        <f>НСЛ!CG25*0.85</f>
        <v>73440</v>
      </c>
      <c r="CH25" s="9">
        <f>НСЛ!CH25*0.85</f>
        <v>73440</v>
      </c>
      <c r="CI25" s="9">
        <f>НСЛ!CI25*0.85</f>
        <v>73440</v>
      </c>
      <c r="CJ25" s="9">
        <f>НСЛ!CJ25*0.85</f>
        <v>73440</v>
      </c>
      <c r="CK25" s="9">
        <f>НСЛ!CK25*0.85</f>
        <v>73440</v>
      </c>
      <c r="CL25" s="9">
        <f>НСЛ!CL25*0.85</f>
        <v>74587.5</v>
      </c>
      <c r="CM25" s="9">
        <f>НСЛ!CM25*0.85</f>
        <v>74587.5</v>
      </c>
      <c r="CN25" s="9">
        <f>НСЛ!CN25*0.85</f>
        <v>73440</v>
      </c>
      <c r="CO25" s="9">
        <f>НСЛ!CO25*0.85</f>
        <v>73440</v>
      </c>
      <c r="CP25" s="9">
        <f>НСЛ!CP25*0.85</f>
        <v>73440</v>
      </c>
      <c r="CQ25" s="9">
        <f>НСЛ!CQ25*0.85</f>
        <v>73440</v>
      </c>
      <c r="CR25" s="9">
        <f>НСЛ!CR25*0.85</f>
        <v>73440</v>
      </c>
      <c r="CS25" s="9">
        <f>НСЛ!CS25*0.85</f>
        <v>74587.5</v>
      </c>
      <c r="CT25" s="9">
        <f>НСЛ!CT25*0.85</f>
        <v>74587.5</v>
      </c>
      <c r="CU25" s="9">
        <f>НСЛ!CU25*0.85</f>
        <v>73440</v>
      </c>
      <c r="CV25" s="9">
        <f>НСЛ!CV25*0.85</f>
        <v>73440</v>
      </c>
      <c r="CW25" s="9">
        <f>НСЛ!CW25*0.85</f>
        <v>73440</v>
      </c>
      <c r="CX25" s="9">
        <f>НСЛ!CX25*0.85</f>
        <v>73440</v>
      </c>
      <c r="CY25" s="9">
        <f>НСЛ!CY25*0.85</f>
        <v>73440</v>
      </c>
      <c r="CZ25" s="9">
        <f>НСЛ!CZ25*0.85</f>
        <v>74587.5</v>
      </c>
      <c r="DA25" s="9">
        <f>НСЛ!DA25*0.85</f>
        <v>74587.5</v>
      </c>
      <c r="DB25" s="9">
        <f>НСЛ!DB25*0.85</f>
        <v>73440</v>
      </c>
      <c r="DC25" s="9">
        <f>НСЛ!DC25*0.85</f>
        <v>73440</v>
      </c>
      <c r="DD25" s="9">
        <f>НСЛ!DD25*0.85</f>
        <v>73440</v>
      </c>
      <c r="DE25" s="9">
        <f>НСЛ!DE25*0.85</f>
        <v>73440</v>
      </c>
      <c r="DF25" s="9">
        <f>НСЛ!DF25*0.85</f>
        <v>73440</v>
      </c>
      <c r="DG25" s="9">
        <f>НСЛ!DG25*0.85</f>
        <v>73440</v>
      </c>
      <c r="DH25" s="9">
        <f>НСЛ!DH25*0.85</f>
        <v>74587.5</v>
      </c>
      <c r="DI25" s="9">
        <f>НСЛ!DI25*0.85</f>
        <v>74587.5</v>
      </c>
      <c r="DJ25" s="9">
        <f>НСЛ!DJ25*0.85</f>
        <v>74587.5</v>
      </c>
      <c r="DK25" s="9">
        <f>НСЛ!DK25*0.85</f>
        <v>74587.5</v>
      </c>
      <c r="DL25" s="9">
        <f>НСЛ!DL25*0.85</f>
        <v>74587.5</v>
      </c>
      <c r="DM25" s="9">
        <f>НСЛ!DM25*0.85</f>
        <v>74587.5</v>
      </c>
      <c r="DN25" s="9">
        <f>НСЛ!DN25*0.85</f>
        <v>74587.5</v>
      </c>
      <c r="DO25" s="9">
        <f>НСЛ!DO25*0.85</f>
        <v>74587.5</v>
      </c>
      <c r="DP25" s="9">
        <f>НСЛ!DP25*0.85</f>
        <v>74587.5</v>
      </c>
      <c r="DQ25" s="9">
        <f>НСЛ!DQ25*0.85</f>
        <v>74587.5</v>
      </c>
      <c r="DR25" s="9">
        <f>НСЛ!DR25*0.85</f>
        <v>74587.5</v>
      </c>
      <c r="DS25" s="9">
        <f>НСЛ!DS25*0.85</f>
        <v>74587.5</v>
      </c>
    </row>
    <row r="26" spans="1:123" s="7" customFormat="1" x14ac:dyDescent="0.2">
      <c r="A26" s="6" t="s">
        <v>13</v>
      </c>
      <c r="B26" s="9"/>
      <c r="C26" s="9"/>
      <c r="D26" s="9"/>
      <c r="E26" s="9"/>
      <c r="F26" s="9"/>
      <c r="G26" s="9"/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  <c r="T26" s="9"/>
      <c r="U26" s="9"/>
      <c r="V26" s="9"/>
      <c r="W26" s="9"/>
      <c r="X26" s="9"/>
      <c r="Y26" s="9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</row>
    <row r="27" spans="1:123" s="7" customFormat="1" x14ac:dyDescent="0.2">
      <c r="A27" s="8" t="s">
        <v>10</v>
      </c>
      <c r="B27" s="9">
        <f>НСЛ!B27*0.85</f>
        <v>86827.5</v>
      </c>
      <c r="C27" s="9">
        <f>НСЛ!C27*0.85</f>
        <v>86827.5</v>
      </c>
      <c r="D27" s="9">
        <f>НСЛ!D27*0.85</f>
        <v>86827.5</v>
      </c>
      <c r="E27" s="9">
        <f>НСЛ!E27*0.85</f>
        <v>86827.5</v>
      </c>
      <c r="F27" s="9">
        <f>НСЛ!F27*0.85</f>
        <v>89887.5</v>
      </c>
      <c r="G27" s="9">
        <f>НСЛ!G27*0.85</f>
        <v>89887.5</v>
      </c>
      <c r="H27" s="9">
        <f>НСЛ!H27*0.85</f>
        <v>89887.5</v>
      </c>
      <c r="I27" s="9">
        <f>НСЛ!I27*0.85</f>
        <v>89887.5</v>
      </c>
      <c r="J27" s="9">
        <f>НСЛ!J27*0.85</f>
        <v>89887.5</v>
      </c>
      <c r="K27" s="9">
        <f>НСЛ!K27*0.85</f>
        <v>89887.5</v>
      </c>
      <c r="L27" s="9">
        <f>НСЛ!L27*0.85</f>
        <v>89887.5</v>
      </c>
      <c r="M27" s="9">
        <f>НСЛ!M27*0.85</f>
        <v>89887.5</v>
      </c>
      <c r="N27" s="9">
        <f>НСЛ!N27*0.85</f>
        <v>89887.5</v>
      </c>
      <c r="O27" s="9">
        <f>НСЛ!O27*0.85</f>
        <v>89887.5</v>
      </c>
      <c r="P27" s="9">
        <f>НСЛ!P27*0.85</f>
        <v>94477.5</v>
      </c>
      <c r="Q27" s="9">
        <f>НСЛ!Q27*0.85</f>
        <v>94477.5</v>
      </c>
      <c r="R27" s="9">
        <f>НСЛ!R27*0.85</f>
        <v>94477.5</v>
      </c>
      <c r="S27" s="9">
        <f>НСЛ!S27*0.85</f>
        <v>94477.5</v>
      </c>
      <c r="T27" s="9">
        <f>НСЛ!T27*0.85</f>
        <v>96007.5</v>
      </c>
      <c r="U27" s="9">
        <f>НСЛ!U27*0.85</f>
        <v>96007.5</v>
      </c>
      <c r="V27" s="9">
        <f>НСЛ!V27*0.85</f>
        <v>96007.5</v>
      </c>
      <c r="W27" s="9">
        <f>НСЛ!W27*0.85</f>
        <v>96007.5</v>
      </c>
      <c r="X27" s="9">
        <f>НСЛ!X27*0.85</f>
        <v>96007.5</v>
      </c>
      <c r="Y27" s="9">
        <f>НСЛ!Y27*0.85</f>
        <v>96007.5</v>
      </c>
      <c r="Z27" s="9">
        <f>НСЛ!Z27*0.85</f>
        <v>96007.5</v>
      </c>
      <c r="AA27" s="9">
        <f>НСЛ!AA27*0.85</f>
        <v>96007.5</v>
      </c>
      <c r="AB27" s="9">
        <f>НСЛ!AB27*0.85</f>
        <v>96007.5</v>
      </c>
      <c r="AC27" s="9">
        <f>НСЛ!AC27*0.85</f>
        <v>91035</v>
      </c>
      <c r="AD27" s="9">
        <f>НСЛ!AD27*0.85</f>
        <v>91035</v>
      </c>
      <c r="AE27" s="9">
        <f>НСЛ!AE27*0.85</f>
        <v>91035</v>
      </c>
      <c r="AF27" s="9">
        <f>НСЛ!AF27*0.85</f>
        <v>92182.5</v>
      </c>
      <c r="AG27" s="9">
        <f>НСЛ!AG27*0.85</f>
        <v>92182.5</v>
      </c>
      <c r="AH27" s="9">
        <f>НСЛ!AH27*0.85</f>
        <v>92182.5</v>
      </c>
      <c r="AI27" s="9">
        <f>НСЛ!AI27*0.85</f>
        <v>92182.5</v>
      </c>
      <c r="AJ27" s="9">
        <f>НСЛ!AJ27*0.85</f>
        <v>92182.5</v>
      </c>
      <c r="AK27" s="9">
        <f>НСЛ!AK27*0.85</f>
        <v>92182.5</v>
      </c>
      <c r="AL27" s="9">
        <f>НСЛ!AL27*0.85</f>
        <v>92182.5</v>
      </c>
      <c r="AM27" s="9">
        <f>НСЛ!AM27*0.85</f>
        <v>92182.5</v>
      </c>
      <c r="AN27" s="9">
        <f>НСЛ!AN27*0.85</f>
        <v>94477.5</v>
      </c>
      <c r="AO27" s="9">
        <f>НСЛ!AO27*0.85</f>
        <v>94477.5</v>
      </c>
      <c r="AP27" s="9">
        <f>НСЛ!AP27*0.85</f>
        <v>91035</v>
      </c>
      <c r="AQ27" s="9">
        <f>НСЛ!AQ27*0.85</f>
        <v>91035</v>
      </c>
      <c r="AR27" s="9">
        <f>НСЛ!AR27*0.85</f>
        <v>91035</v>
      </c>
      <c r="AS27" s="9">
        <f>НСЛ!AS27*0.85</f>
        <v>91035</v>
      </c>
      <c r="AT27" s="9">
        <f>НСЛ!AT27*0.85</f>
        <v>93330</v>
      </c>
      <c r="AU27" s="9">
        <f>НСЛ!AU27*0.85</f>
        <v>93330</v>
      </c>
      <c r="AV27" s="9">
        <f>НСЛ!AV27*0.85</f>
        <v>93330</v>
      </c>
      <c r="AW27" s="9">
        <f>НСЛ!AW27*0.85</f>
        <v>93330</v>
      </c>
      <c r="AX27" s="9">
        <f>НСЛ!AX27*0.85</f>
        <v>91035</v>
      </c>
      <c r="AY27" s="9">
        <f>НСЛ!AY27*0.85</f>
        <v>91035</v>
      </c>
      <c r="AZ27" s="9">
        <f>НСЛ!AZ27*0.85</f>
        <v>91035</v>
      </c>
      <c r="BA27" s="9">
        <f>НСЛ!BA27*0.85</f>
        <v>91035</v>
      </c>
      <c r="BB27" s="9">
        <f>НСЛ!BB27*0.85</f>
        <v>91035</v>
      </c>
      <c r="BC27" s="9">
        <f>НСЛ!BC27*0.85</f>
        <v>92182.5</v>
      </c>
      <c r="BD27" s="9">
        <f>НСЛ!BD27*0.85</f>
        <v>92182.5</v>
      </c>
      <c r="BE27" s="9">
        <f>НСЛ!BE27*0.85</f>
        <v>91035</v>
      </c>
      <c r="BF27" s="9">
        <f>НСЛ!BF27*0.85</f>
        <v>91035</v>
      </c>
      <c r="BG27" s="9">
        <f>НСЛ!BG27*0.85</f>
        <v>91035</v>
      </c>
      <c r="BH27" s="9">
        <f>НСЛ!BH27*0.85</f>
        <v>91035</v>
      </c>
      <c r="BI27" s="9">
        <f>НСЛ!BI27*0.85</f>
        <v>91035</v>
      </c>
      <c r="BJ27" s="9">
        <f>НСЛ!BJ27*0.85</f>
        <v>92182.5</v>
      </c>
      <c r="BK27" s="9">
        <f>НСЛ!BK27*0.85</f>
        <v>92182.5</v>
      </c>
      <c r="BL27" s="9">
        <f>НСЛ!BL27*0.85</f>
        <v>91035</v>
      </c>
      <c r="BM27" s="9">
        <f>НСЛ!BM27*0.85</f>
        <v>91035</v>
      </c>
      <c r="BN27" s="9">
        <f>НСЛ!BN27*0.85</f>
        <v>91035</v>
      </c>
      <c r="BO27" s="9">
        <f>НСЛ!BO27*0.85</f>
        <v>91035</v>
      </c>
      <c r="BP27" s="9">
        <f>НСЛ!BP27*0.85</f>
        <v>91035</v>
      </c>
      <c r="BQ27" s="9">
        <f>НСЛ!BQ27*0.85</f>
        <v>92182.5</v>
      </c>
      <c r="BR27" s="9">
        <f>НСЛ!BR27*0.85</f>
        <v>92182.5</v>
      </c>
      <c r="BS27" s="9">
        <f>НСЛ!BS27*0.85</f>
        <v>91035</v>
      </c>
      <c r="BT27" s="9">
        <f>НСЛ!BT27*0.85</f>
        <v>91035</v>
      </c>
      <c r="BU27" s="9">
        <f>НСЛ!BU27*0.85</f>
        <v>91035</v>
      </c>
      <c r="BV27" s="9">
        <f>НСЛ!BV27*0.85</f>
        <v>91035</v>
      </c>
      <c r="BW27" s="9">
        <f>НСЛ!BW27*0.85</f>
        <v>91035</v>
      </c>
      <c r="BX27" s="9">
        <f>НСЛ!BX27*0.85</f>
        <v>92182.5</v>
      </c>
      <c r="BY27" s="9">
        <f>НСЛ!BY27*0.85</f>
        <v>92182.5</v>
      </c>
      <c r="BZ27" s="9">
        <f>НСЛ!BZ27*0.85</f>
        <v>91035</v>
      </c>
      <c r="CA27" s="9">
        <f>НСЛ!CA27*0.85</f>
        <v>91035</v>
      </c>
      <c r="CB27" s="9">
        <f>НСЛ!CB27*0.85</f>
        <v>91035</v>
      </c>
      <c r="CC27" s="9">
        <f>НСЛ!CC27*0.85</f>
        <v>91035</v>
      </c>
      <c r="CD27" s="9">
        <f>НСЛ!CD27*0.85</f>
        <v>91035</v>
      </c>
      <c r="CE27" s="9">
        <f>НСЛ!CE27*0.85</f>
        <v>91035</v>
      </c>
      <c r="CF27" s="9">
        <f>НСЛ!CF27*0.85</f>
        <v>91035</v>
      </c>
      <c r="CG27" s="9">
        <f>НСЛ!CG27*0.85</f>
        <v>88740</v>
      </c>
      <c r="CH27" s="9">
        <f>НСЛ!CH27*0.85</f>
        <v>88740</v>
      </c>
      <c r="CI27" s="9">
        <f>НСЛ!CI27*0.85</f>
        <v>88740</v>
      </c>
      <c r="CJ27" s="9">
        <f>НСЛ!CJ27*0.85</f>
        <v>88740</v>
      </c>
      <c r="CK27" s="9">
        <f>НСЛ!CK27*0.85</f>
        <v>88740</v>
      </c>
      <c r="CL27" s="9">
        <f>НСЛ!CL27*0.85</f>
        <v>89887.5</v>
      </c>
      <c r="CM27" s="9">
        <f>НСЛ!CM27*0.85</f>
        <v>89887.5</v>
      </c>
      <c r="CN27" s="9">
        <f>НСЛ!CN27*0.85</f>
        <v>88740</v>
      </c>
      <c r="CO27" s="9">
        <f>НСЛ!CO27*0.85</f>
        <v>88740</v>
      </c>
      <c r="CP27" s="9">
        <f>НСЛ!CP27*0.85</f>
        <v>88740</v>
      </c>
      <c r="CQ27" s="9">
        <f>НСЛ!CQ27*0.85</f>
        <v>88740</v>
      </c>
      <c r="CR27" s="9">
        <f>НСЛ!CR27*0.85</f>
        <v>88740</v>
      </c>
      <c r="CS27" s="9">
        <f>НСЛ!CS27*0.85</f>
        <v>89887.5</v>
      </c>
      <c r="CT27" s="9">
        <f>НСЛ!CT27*0.85</f>
        <v>89887.5</v>
      </c>
      <c r="CU27" s="9">
        <f>НСЛ!CU27*0.85</f>
        <v>88740</v>
      </c>
      <c r="CV27" s="9">
        <f>НСЛ!CV27*0.85</f>
        <v>88740</v>
      </c>
      <c r="CW27" s="9">
        <f>НСЛ!CW27*0.85</f>
        <v>88740</v>
      </c>
      <c r="CX27" s="9">
        <f>НСЛ!CX27*0.85</f>
        <v>88740</v>
      </c>
      <c r="CY27" s="9">
        <f>НСЛ!CY27*0.85</f>
        <v>88740</v>
      </c>
      <c r="CZ27" s="9">
        <f>НСЛ!CZ27*0.85</f>
        <v>89887.5</v>
      </c>
      <c r="DA27" s="9">
        <f>НСЛ!DA27*0.85</f>
        <v>89887.5</v>
      </c>
      <c r="DB27" s="9">
        <f>НСЛ!DB27*0.85</f>
        <v>88740</v>
      </c>
      <c r="DC27" s="9">
        <f>НСЛ!DC27*0.85</f>
        <v>88740</v>
      </c>
      <c r="DD27" s="9">
        <f>НСЛ!DD27*0.85</f>
        <v>88740</v>
      </c>
      <c r="DE27" s="9">
        <f>НСЛ!DE27*0.85</f>
        <v>88740</v>
      </c>
      <c r="DF27" s="9">
        <f>НСЛ!DF27*0.85</f>
        <v>88740</v>
      </c>
      <c r="DG27" s="9">
        <f>НСЛ!DG27*0.85</f>
        <v>88740</v>
      </c>
      <c r="DH27" s="9">
        <f>НСЛ!DH27*0.85</f>
        <v>89887.5</v>
      </c>
      <c r="DI27" s="9">
        <f>НСЛ!DI27*0.85</f>
        <v>89887.5</v>
      </c>
      <c r="DJ27" s="9">
        <f>НСЛ!DJ27*0.85</f>
        <v>89887.5</v>
      </c>
      <c r="DK27" s="9">
        <f>НСЛ!DK27*0.85</f>
        <v>89887.5</v>
      </c>
      <c r="DL27" s="9">
        <f>НСЛ!DL27*0.85</f>
        <v>89887.5</v>
      </c>
      <c r="DM27" s="9">
        <f>НСЛ!DM27*0.85</f>
        <v>89887.5</v>
      </c>
      <c r="DN27" s="9">
        <f>НСЛ!DN27*0.85</f>
        <v>89887.5</v>
      </c>
      <c r="DO27" s="9">
        <f>НСЛ!DO27*0.85</f>
        <v>89887.5</v>
      </c>
      <c r="DP27" s="9">
        <f>НСЛ!DP27*0.85</f>
        <v>89887.5</v>
      </c>
      <c r="DQ27" s="9">
        <f>НСЛ!DQ27*0.85</f>
        <v>89887.5</v>
      </c>
      <c r="DR27" s="9">
        <f>НСЛ!DR27*0.85</f>
        <v>89887.5</v>
      </c>
      <c r="DS27" s="9">
        <f>НСЛ!DS27*0.85</f>
        <v>89887.5</v>
      </c>
    </row>
    <row r="28" spans="1:123" ht="15" customHeight="1" x14ac:dyDescent="0.2">
      <c r="A28" s="13" t="s">
        <v>56</v>
      </c>
    </row>
    <row r="29" spans="1:123" ht="108" x14ac:dyDescent="0.2">
      <c r="A29" s="23" t="s">
        <v>79</v>
      </c>
    </row>
    <row r="30" spans="1:123" ht="15" customHeight="1" x14ac:dyDescent="0.2">
      <c r="A30" s="24" t="s">
        <v>80</v>
      </c>
    </row>
    <row r="31" spans="1:123" ht="24" x14ac:dyDescent="0.2">
      <c r="A31" s="25" t="s">
        <v>81</v>
      </c>
    </row>
    <row r="32" spans="1:123" ht="15" customHeight="1" x14ac:dyDescent="0.2">
      <c r="A32" s="26" t="s">
        <v>20</v>
      </c>
    </row>
    <row r="33" spans="1:1" ht="48" x14ac:dyDescent="0.2">
      <c r="A33" s="27" t="s">
        <v>21</v>
      </c>
    </row>
    <row r="34" spans="1:1" ht="15" customHeight="1" x14ac:dyDescent="0.2">
      <c r="A34" s="13" t="s">
        <v>16</v>
      </c>
    </row>
    <row r="35" spans="1:1" ht="132" x14ac:dyDescent="0.2">
      <c r="A35" s="14" t="s">
        <v>17</v>
      </c>
    </row>
    <row r="36" spans="1:1" ht="24" x14ac:dyDescent="0.2">
      <c r="A36" s="28" t="s">
        <v>82</v>
      </c>
    </row>
    <row r="37" spans="1:1" ht="204" x14ac:dyDescent="0.2">
      <c r="A37" s="14" t="s">
        <v>83</v>
      </c>
    </row>
    <row r="38" spans="1:1" ht="15" customHeight="1" x14ac:dyDescent="0.2">
      <c r="A38" s="13" t="s">
        <v>84</v>
      </c>
    </row>
    <row r="39" spans="1:1" ht="276" x14ac:dyDescent="0.2">
      <c r="A39" s="14" t="s">
        <v>85</v>
      </c>
    </row>
    <row r="40" spans="1:1" ht="15" customHeight="1" x14ac:dyDescent="0.2">
      <c r="A40" s="24" t="s">
        <v>18</v>
      </c>
    </row>
    <row r="41" spans="1:1" ht="24" x14ac:dyDescent="0.2">
      <c r="A41" s="29" t="s">
        <v>19</v>
      </c>
    </row>
    <row r="42" spans="1:1" ht="15" customHeight="1" x14ac:dyDescent="0.2">
      <c r="A42" s="13" t="s">
        <v>22</v>
      </c>
    </row>
    <row r="43" spans="1:1" ht="132" x14ac:dyDescent="0.2">
      <c r="A43" s="16" t="s">
        <v>23</v>
      </c>
    </row>
  </sheetData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5">
    <tabColor theme="0"/>
  </sheetPr>
  <dimension ref="A1:C74"/>
  <sheetViews>
    <sheetView workbookViewId="0">
      <selection activeCell="A36" sqref="A36"/>
    </sheetView>
  </sheetViews>
  <sheetFormatPr defaultColWidth="9" defaultRowHeight="12" x14ac:dyDescent="0.2"/>
  <cols>
    <col min="1" max="1" width="83.7109375" style="132" customWidth="1"/>
    <col min="2" max="16384" width="9" style="132"/>
  </cols>
  <sheetData>
    <row r="1" spans="1:3" s="129" customFormat="1" ht="12" customHeight="1" x14ac:dyDescent="0.2">
      <c r="A1" s="133" t="s">
        <v>28</v>
      </c>
    </row>
    <row r="2" spans="1:3" s="129" customFormat="1" ht="12" customHeight="1" x14ac:dyDescent="0.2">
      <c r="A2" s="134" t="s">
        <v>29</v>
      </c>
    </row>
    <row r="3" spans="1:3" s="129" customFormat="1" ht="12" customHeight="1" x14ac:dyDescent="0.2">
      <c r="A3" s="134"/>
    </row>
    <row r="4" spans="1:3" s="1" customFormat="1" ht="12.75" x14ac:dyDescent="0.2">
      <c r="A4" s="135" t="s">
        <v>30</v>
      </c>
    </row>
    <row r="5" spans="1:3" s="1" customFormat="1" ht="12.75" x14ac:dyDescent="0.2">
      <c r="A5" s="135" t="s">
        <v>31</v>
      </c>
    </row>
    <row r="6" spans="1:3" s="130" customFormat="1" ht="31.9" customHeight="1" x14ac:dyDescent="0.2">
      <c r="A6" s="136" t="s">
        <v>32</v>
      </c>
      <c r="B6" s="57" t="e">
        <f>'4=3'!B6</f>
        <v>#REF!</v>
      </c>
      <c r="C6" s="57" t="e">
        <f>'4=3'!C6</f>
        <v>#REF!</v>
      </c>
    </row>
    <row r="7" spans="1:3" s="130" customFormat="1" ht="31.9" customHeight="1" x14ac:dyDescent="0.2">
      <c r="A7" s="136"/>
      <c r="B7" s="57" t="e">
        <f>'4=3'!B7</f>
        <v>#REF!</v>
      </c>
      <c r="C7" s="57" t="e">
        <f>'4=3'!C7</f>
        <v>#REF!</v>
      </c>
    </row>
    <row r="8" spans="1:3" s="130" customFormat="1" ht="9.6" customHeight="1" x14ac:dyDescent="0.2">
      <c r="A8" s="137" t="s">
        <v>33</v>
      </c>
      <c r="B8" s="138"/>
      <c r="C8" s="138"/>
    </row>
    <row r="9" spans="1:3" s="130" customFormat="1" ht="9.6" customHeight="1" x14ac:dyDescent="0.2">
      <c r="A9" s="139">
        <v>1</v>
      </c>
      <c r="B9" s="140" t="e">
        <f>'4=3'!B9</f>
        <v>#REF!</v>
      </c>
      <c r="C9" s="140" t="e">
        <f>'4=3'!C9</f>
        <v>#REF!</v>
      </c>
    </row>
    <row r="10" spans="1:3" s="130" customFormat="1" ht="9.6" customHeight="1" x14ac:dyDescent="0.2">
      <c r="A10" s="139">
        <v>2</v>
      </c>
      <c r="B10" s="140" t="e">
        <f>'4=3'!B10</f>
        <v>#REF!</v>
      </c>
      <c r="C10" s="140" t="e">
        <f>'4=3'!C10</f>
        <v>#REF!</v>
      </c>
    </row>
    <row r="11" spans="1:3" s="130" customFormat="1" ht="9.6" customHeight="1" x14ac:dyDescent="0.2">
      <c r="A11" s="137" t="s">
        <v>34</v>
      </c>
      <c r="B11" s="140"/>
      <c r="C11" s="140"/>
    </row>
    <row r="12" spans="1:3" s="130" customFormat="1" ht="9.6" customHeight="1" x14ac:dyDescent="0.2">
      <c r="A12" s="139">
        <v>1</v>
      </c>
      <c r="B12" s="140" t="e">
        <f>'4=3'!B12</f>
        <v>#REF!</v>
      </c>
      <c r="C12" s="140" t="e">
        <f>'4=3'!C12</f>
        <v>#REF!</v>
      </c>
    </row>
    <row r="13" spans="1:3" s="130" customFormat="1" ht="9.6" customHeight="1" x14ac:dyDescent="0.2">
      <c r="A13" s="139">
        <v>2</v>
      </c>
      <c r="B13" s="140" t="e">
        <f>'4=3'!B13</f>
        <v>#REF!</v>
      </c>
      <c r="C13" s="140" t="e">
        <f>'4=3'!C13</f>
        <v>#REF!</v>
      </c>
    </row>
    <row r="14" spans="1:3" s="130" customFormat="1" ht="9.6" customHeight="1" x14ac:dyDescent="0.2">
      <c r="A14" s="137" t="s">
        <v>35</v>
      </c>
      <c r="B14" s="140"/>
      <c r="C14" s="140"/>
    </row>
    <row r="15" spans="1:3" s="130" customFormat="1" ht="9.6" customHeight="1" x14ac:dyDescent="0.2">
      <c r="A15" s="139">
        <v>1</v>
      </c>
      <c r="B15" s="140" t="e">
        <f>'4=3'!B15</f>
        <v>#REF!</v>
      </c>
      <c r="C15" s="140" t="e">
        <f>'4=3'!C15</f>
        <v>#REF!</v>
      </c>
    </row>
    <row r="16" spans="1:3" s="130" customFormat="1" ht="9.6" customHeight="1" x14ac:dyDescent="0.2">
      <c r="A16" s="139">
        <v>2</v>
      </c>
      <c r="B16" s="140" t="e">
        <f>'4=3'!B16</f>
        <v>#REF!</v>
      </c>
      <c r="C16" s="140" t="e">
        <f>'4=3'!C16</f>
        <v>#REF!</v>
      </c>
    </row>
    <row r="17" spans="1:3" s="130" customFormat="1" ht="9.6" customHeight="1" x14ac:dyDescent="0.2">
      <c r="A17" s="137" t="s">
        <v>36</v>
      </c>
      <c r="B17" s="140"/>
      <c r="C17" s="140"/>
    </row>
    <row r="18" spans="1:3" s="130" customFormat="1" ht="9.6" customHeight="1" x14ac:dyDescent="0.2">
      <c r="A18" s="139">
        <v>1</v>
      </c>
      <c r="B18" s="140" t="e">
        <f>'4=3'!B18</f>
        <v>#REF!</v>
      </c>
      <c r="C18" s="140" t="e">
        <f>'4=3'!C18</f>
        <v>#REF!</v>
      </c>
    </row>
    <row r="19" spans="1:3" s="130" customFormat="1" ht="9.6" customHeight="1" x14ac:dyDescent="0.2">
      <c r="A19" s="139">
        <v>2</v>
      </c>
      <c r="B19" s="140" t="e">
        <f>'4=3'!B19</f>
        <v>#REF!</v>
      </c>
      <c r="C19" s="140" t="e">
        <f>'4=3'!C19</f>
        <v>#REF!</v>
      </c>
    </row>
    <row r="20" spans="1:3" s="130" customFormat="1" ht="9.6" customHeight="1" x14ac:dyDescent="0.2">
      <c r="A20" s="137" t="s">
        <v>37</v>
      </c>
      <c r="B20" s="140"/>
      <c r="C20" s="140"/>
    </row>
    <row r="21" spans="1:3" s="130" customFormat="1" ht="9.6" customHeight="1" x14ac:dyDescent="0.2">
      <c r="A21" s="139">
        <v>1</v>
      </c>
      <c r="B21" s="140" t="e">
        <f>'4=3'!B21</f>
        <v>#REF!</v>
      </c>
      <c r="C21" s="140" t="e">
        <f>'4=3'!C21</f>
        <v>#REF!</v>
      </c>
    </row>
    <row r="22" spans="1:3" s="130" customFormat="1" ht="9.6" customHeight="1" x14ac:dyDescent="0.2">
      <c r="A22" s="139">
        <v>2</v>
      </c>
      <c r="B22" s="140" t="e">
        <f>'4=3'!B22</f>
        <v>#REF!</v>
      </c>
      <c r="C22" s="140" t="e">
        <f>'4=3'!C22</f>
        <v>#REF!</v>
      </c>
    </row>
    <row r="23" spans="1:3" s="130" customFormat="1" ht="9.6" customHeight="1" x14ac:dyDescent="0.2">
      <c r="A23" s="137" t="s">
        <v>38</v>
      </c>
      <c r="B23" s="140"/>
      <c r="C23" s="140"/>
    </row>
    <row r="24" spans="1:3" s="130" customFormat="1" ht="9.6" customHeight="1" x14ac:dyDescent="0.2">
      <c r="A24" s="139" t="s">
        <v>10</v>
      </c>
      <c r="B24" s="140" t="e">
        <f>'4=3'!B24</f>
        <v>#REF!</v>
      </c>
      <c r="C24" s="140" t="e">
        <f>'4=3'!C24</f>
        <v>#REF!</v>
      </c>
    </row>
    <row r="25" spans="1:3" s="130" customFormat="1" ht="9.6" customHeight="1" x14ac:dyDescent="0.2">
      <c r="A25" s="137" t="s">
        <v>39</v>
      </c>
      <c r="B25" s="140"/>
      <c r="C25" s="140"/>
    </row>
    <row r="26" spans="1:3" s="130" customFormat="1" ht="9.6" customHeight="1" x14ac:dyDescent="0.2">
      <c r="A26" s="139" t="s">
        <v>10</v>
      </c>
      <c r="B26" s="140" t="e">
        <f>'4=3'!B26</f>
        <v>#REF!</v>
      </c>
      <c r="C26" s="140" t="e">
        <f>'4=3'!C26</f>
        <v>#REF!</v>
      </c>
    </row>
    <row r="27" spans="1:3" s="130" customFormat="1" ht="9.6" customHeight="1" x14ac:dyDescent="0.2">
      <c r="A27" s="10" t="s">
        <v>40</v>
      </c>
      <c r="B27" s="140"/>
      <c r="C27" s="140"/>
    </row>
    <row r="28" spans="1:3" s="130" customFormat="1" ht="9.6" customHeight="1" x14ac:dyDescent="0.2">
      <c r="A28" s="8" t="s">
        <v>10</v>
      </c>
      <c r="B28" s="140" t="e">
        <f>'4=3'!B28</f>
        <v>#REF!</v>
      </c>
      <c r="C28" s="140" t="e">
        <f>'4=3'!C28</f>
        <v>#REF!</v>
      </c>
    </row>
    <row r="29" spans="1:3" s="130" customFormat="1" ht="9.6" customHeight="1" x14ac:dyDescent="0.2">
      <c r="A29" s="6" t="s">
        <v>41</v>
      </c>
      <c r="B29" s="140"/>
      <c r="C29" s="140"/>
    </row>
    <row r="30" spans="1:3" s="130" customFormat="1" ht="9.6" customHeight="1" x14ac:dyDescent="0.2">
      <c r="A30" s="8" t="s">
        <v>10</v>
      </c>
      <c r="B30" s="140" t="e">
        <f>'4=3'!B30</f>
        <v>#REF!</v>
      </c>
      <c r="C30" s="140" t="e">
        <f>'4=3'!C30</f>
        <v>#REF!</v>
      </c>
    </row>
    <row r="31" spans="1:3" s="130" customFormat="1" ht="9.6" customHeight="1" x14ac:dyDescent="0.2">
      <c r="A31" s="8"/>
      <c r="B31" s="141"/>
      <c r="C31" s="141"/>
    </row>
    <row r="32" spans="1:3" s="130" customFormat="1" ht="9.6" customHeight="1" x14ac:dyDescent="0.2">
      <c r="A32" s="51"/>
      <c r="B32" s="141"/>
      <c r="C32" s="141"/>
    </row>
    <row r="33" spans="1:3" s="130" customFormat="1" ht="9.6" customHeight="1" x14ac:dyDescent="0.2">
      <c r="A33" s="51"/>
      <c r="B33" s="141"/>
      <c r="C33" s="141"/>
    </row>
    <row r="34" spans="1:3" s="1" customFormat="1" ht="12.75" x14ac:dyDescent="0.2">
      <c r="A34" s="163" t="s">
        <v>50</v>
      </c>
      <c r="B34" s="138"/>
      <c r="C34" s="138"/>
    </row>
    <row r="35" spans="1:3" s="1" customFormat="1" ht="12.75" x14ac:dyDescent="0.2">
      <c r="A35" s="164"/>
      <c r="B35" s="138"/>
      <c r="C35" s="138"/>
    </row>
    <row r="36" spans="1:3" s="130" customFormat="1" ht="31.9" customHeight="1" x14ac:dyDescent="0.2">
      <c r="A36" s="136"/>
      <c r="B36" s="57" t="e">
        <f t="shared" ref="B36:C36" si="0">B6</f>
        <v>#REF!</v>
      </c>
      <c r="C36" s="57" t="e">
        <f t="shared" si="0"/>
        <v>#REF!</v>
      </c>
    </row>
    <row r="37" spans="1:3" s="130" customFormat="1" ht="31.9" customHeight="1" x14ac:dyDescent="0.2">
      <c r="A37" s="136" t="s">
        <v>32</v>
      </c>
      <c r="B37" s="57" t="e">
        <f t="shared" ref="B37:C37" si="1">B7</f>
        <v>#REF!</v>
      </c>
      <c r="C37" s="57" t="e">
        <f t="shared" si="1"/>
        <v>#REF!</v>
      </c>
    </row>
    <row r="38" spans="1:3" s="130" customFormat="1" ht="9.6" customHeight="1" x14ac:dyDescent="0.2">
      <c r="A38" s="137" t="s">
        <v>33</v>
      </c>
      <c r="B38" s="1"/>
      <c r="C38" s="1"/>
    </row>
    <row r="39" spans="1:3" s="130" customFormat="1" ht="9.6" customHeight="1" x14ac:dyDescent="0.2">
      <c r="A39" s="139">
        <v>1</v>
      </c>
      <c r="B39" s="9" t="e">
        <f t="shared" ref="B39:C39" si="2">ROUNDUP(B9*0.87,)+25</f>
        <v>#REF!</v>
      </c>
      <c r="C39" s="9" t="e">
        <f t="shared" si="2"/>
        <v>#REF!</v>
      </c>
    </row>
    <row r="40" spans="1:3" s="130" customFormat="1" ht="9.6" customHeight="1" x14ac:dyDescent="0.2">
      <c r="A40" s="139">
        <v>2</v>
      </c>
      <c r="B40" s="9" t="e">
        <f t="shared" ref="B40:C40" si="3">ROUNDUP(B10*0.87,)+25</f>
        <v>#REF!</v>
      </c>
      <c r="C40" s="9" t="e">
        <f t="shared" si="3"/>
        <v>#REF!</v>
      </c>
    </row>
    <row r="41" spans="1:3" s="130" customFormat="1" ht="9.6" customHeight="1" x14ac:dyDescent="0.2">
      <c r="A41" s="137" t="s">
        <v>34</v>
      </c>
      <c r="B41" s="9"/>
      <c r="C41" s="9"/>
    </row>
    <row r="42" spans="1:3" s="130" customFormat="1" ht="9.6" customHeight="1" x14ac:dyDescent="0.2">
      <c r="A42" s="139">
        <v>1</v>
      </c>
      <c r="B42" s="9" t="e">
        <f t="shared" ref="B42:C42" si="4">ROUNDUP(B12*0.87,)+25</f>
        <v>#REF!</v>
      </c>
      <c r="C42" s="9" t="e">
        <f t="shared" si="4"/>
        <v>#REF!</v>
      </c>
    </row>
    <row r="43" spans="1:3" s="130" customFormat="1" ht="9.6" customHeight="1" x14ac:dyDescent="0.2">
      <c r="A43" s="139">
        <v>2</v>
      </c>
      <c r="B43" s="9" t="e">
        <f t="shared" ref="B43:C43" si="5">ROUNDUP(B13*0.87,)+25</f>
        <v>#REF!</v>
      </c>
      <c r="C43" s="9" t="e">
        <f t="shared" si="5"/>
        <v>#REF!</v>
      </c>
    </row>
    <row r="44" spans="1:3" s="130" customFormat="1" ht="9.6" customHeight="1" x14ac:dyDescent="0.2">
      <c r="A44" s="137" t="s">
        <v>35</v>
      </c>
      <c r="B44" s="9"/>
      <c r="C44" s="9"/>
    </row>
    <row r="45" spans="1:3" s="130" customFormat="1" ht="9.6" customHeight="1" x14ac:dyDescent="0.2">
      <c r="A45" s="139">
        <v>1</v>
      </c>
      <c r="B45" s="9" t="e">
        <f t="shared" ref="B45:C45" si="6">ROUNDUP(B15*0.87,)+25</f>
        <v>#REF!</v>
      </c>
      <c r="C45" s="9" t="e">
        <f t="shared" si="6"/>
        <v>#REF!</v>
      </c>
    </row>
    <row r="46" spans="1:3" s="130" customFormat="1" ht="9.6" customHeight="1" x14ac:dyDescent="0.2">
      <c r="A46" s="139">
        <v>2</v>
      </c>
      <c r="B46" s="9" t="e">
        <f t="shared" ref="B46:C46" si="7">ROUNDUP(B16*0.87,)+25</f>
        <v>#REF!</v>
      </c>
      <c r="C46" s="9" t="e">
        <f t="shared" si="7"/>
        <v>#REF!</v>
      </c>
    </row>
    <row r="47" spans="1:3" s="130" customFormat="1" ht="9.6" customHeight="1" x14ac:dyDescent="0.2">
      <c r="A47" s="137" t="s">
        <v>36</v>
      </c>
      <c r="B47" s="9"/>
      <c r="C47" s="9"/>
    </row>
    <row r="48" spans="1:3" s="130" customFormat="1" ht="9.6" customHeight="1" x14ac:dyDescent="0.2">
      <c r="A48" s="139">
        <v>1</v>
      </c>
      <c r="B48" s="9" t="e">
        <f t="shared" ref="B48:C48" si="8">ROUNDUP(B18*0.87,)+25</f>
        <v>#REF!</v>
      </c>
      <c r="C48" s="9" t="e">
        <f t="shared" si="8"/>
        <v>#REF!</v>
      </c>
    </row>
    <row r="49" spans="1:3" s="130" customFormat="1" ht="9.6" customHeight="1" x14ac:dyDescent="0.2">
      <c r="A49" s="139">
        <v>2</v>
      </c>
      <c r="B49" s="9" t="e">
        <f t="shared" ref="B49:C49" si="9">ROUNDUP(B19*0.87,)+25</f>
        <v>#REF!</v>
      </c>
      <c r="C49" s="9" t="e">
        <f t="shared" si="9"/>
        <v>#REF!</v>
      </c>
    </row>
    <row r="50" spans="1:3" s="130" customFormat="1" ht="9.6" customHeight="1" x14ac:dyDescent="0.2">
      <c r="A50" s="137" t="s">
        <v>37</v>
      </c>
      <c r="B50" s="9"/>
      <c r="C50" s="9"/>
    </row>
    <row r="51" spans="1:3" s="130" customFormat="1" ht="9.6" customHeight="1" x14ac:dyDescent="0.2">
      <c r="A51" s="139">
        <v>1</v>
      </c>
      <c r="B51" s="9" t="e">
        <f t="shared" ref="B51:C51" si="10">ROUNDUP(B21*0.87,)+25</f>
        <v>#REF!</v>
      </c>
      <c r="C51" s="9" t="e">
        <f t="shared" si="10"/>
        <v>#REF!</v>
      </c>
    </row>
    <row r="52" spans="1:3" s="130" customFormat="1" ht="9.6" customHeight="1" x14ac:dyDescent="0.2">
      <c r="A52" s="139">
        <v>2</v>
      </c>
      <c r="B52" s="9" t="e">
        <f t="shared" ref="B52:C52" si="11">ROUNDUP(B22*0.87,)+25</f>
        <v>#REF!</v>
      </c>
      <c r="C52" s="9" t="e">
        <f t="shared" si="11"/>
        <v>#REF!</v>
      </c>
    </row>
    <row r="53" spans="1:3" s="130" customFormat="1" ht="9.6" customHeight="1" x14ac:dyDescent="0.2">
      <c r="A53" s="137" t="s">
        <v>38</v>
      </c>
      <c r="B53" s="9"/>
      <c r="C53" s="9"/>
    </row>
    <row r="54" spans="1:3" s="130" customFormat="1" ht="9.6" customHeight="1" x14ac:dyDescent="0.2">
      <c r="A54" s="139" t="s">
        <v>10</v>
      </c>
      <c r="B54" s="9" t="e">
        <f t="shared" ref="B54:C54" si="12">ROUNDUP(B24*0.87,)+25</f>
        <v>#REF!</v>
      </c>
      <c r="C54" s="9" t="e">
        <f t="shared" si="12"/>
        <v>#REF!</v>
      </c>
    </row>
    <row r="55" spans="1:3" s="130" customFormat="1" ht="9.6" customHeight="1" x14ac:dyDescent="0.2">
      <c r="A55" s="137" t="s">
        <v>39</v>
      </c>
      <c r="B55" s="9"/>
      <c r="C55" s="9"/>
    </row>
    <row r="56" spans="1:3" s="130" customFormat="1" ht="9.6" customHeight="1" x14ac:dyDescent="0.2">
      <c r="A56" s="139" t="s">
        <v>10</v>
      </c>
      <c r="B56" s="9" t="e">
        <f t="shared" ref="B56:C56" si="13">ROUNDUP(B26*0.87,)+25</f>
        <v>#REF!</v>
      </c>
      <c r="C56" s="9" t="e">
        <f t="shared" si="13"/>
        <v>#REF!</v>
      </c>
    </row>
    <row r="57" spans="1:3" s="130" customFormat="1" ht="9.6" customHeight="1" x14ac:dyDescent="0.2">
      <c r="A57" s="10" t="s">
        <v>40</v>
      </c>
      <c r="B57" s="9"/>
      <c r="C57" s="9"/>
    </row>
    <row r="58" spans="1:3" s="130" customFormat="1" ht="9.6" customHeight="1" x14ac:dyDescent="0.2">
      <c r="A58" s="8" t="s">
        <v>10</v>
      </c>
      <c r="B58" s="9" t="e">
        <f t="shared" ref="B58:C58" si="14">ROUNDUP(B28*0.87,)+25</f>
        <v>#REF!</v>
      </c>
      <c r="C58" s="9" t="e">
        <f t="shared" si="14"/>
        <v>#REF!</v>
      </c>
    </row>
    <row r="59" spans="1:3" s="130" customFormat="1" ht="9.6" customHeight="1" x14ac:dyDescent="0.2">
      <c r="A59" s="6" t="s">
        <v>41</v>
      </c>
      <c r="B59" s="9"/>
      <c r="C59" s="9"/>
    </row>
    <row r="60" spans="1:3" s="130" customFormat="1" ht="9.6" customHeight="1" x14ac:dyDescent="0.2">
      <c r="A60" s="8" t="s">
        <v>10</v>
      </c>
      <c r="B60" s="9" t="e">
        <f t="shared" ref="B60:C60" si="15">ROUNDUP(B30*0.87,)+25</f>
        <v>#REF!</v>
      </c>
      <c r="C60" s="9" t="e">
        <f t="shared" si="15"/>
        <v>#REF!</v>
      </c>
    </row>
    <row r="61" spans="1:3" s="130" customFormat="1" ht="9.6" customHeight="1" x14ac:dyDescent="0.2">
      <c r="A61" s="8"/>
    </row>
    <row r="62" spans="1:3" x14ac:dyDescent="0.2">
      <c r="A62" s="135" t="s">
        <v>42</v>
      </c>
    </row>
    <row r="63" spans="1:3" ht="11.65" customHeight="1" x14ac:dyDescent="0.2">
      <c r="A63" s="162" t="s">
        <v>43</v>
      </c>
    </row>
    <row r="64" spans="1:3" ht="11.65" customHeight="1" x14ac:dyDescent="0.2">
      <c r="A64" s="162"/>
    </row>
    <row r="65" spans="1:1" s="131" customFormat="1" ht="11.65" customHeight="1" x14ac:dyDescent="0.2">
      <c r="A65" s="162"/>
    </row>
    <row r="66" spans="1:1" ht="72.75" customHeight="1" x14ac:dyDescent="0.2">
      <c r="A66" s="162"/>
    </row>
    <row r="67" spans="1:1" x14ac:dyDescent="0.2">
      <c r="A67" s="106"/>
    </row>
    <row r="68" spans="1:1" x14ac:dyDescent="0.2">
      <c r="A68" s="109" t="s">
        <v>44</v>
      </c>
    </row>
    <row r="69" spans="1:1" ht="22.9" customHeight="1" x14ac:dyDescent="0.2">
      <c r="A69" s="110" t="s">
        <v>45</v>
      </c>
    </row>
    <row r="70" spans="1:1" x14ac:dyDescent="0.2">
      <c r="A70" s="111" t="s">
        <v>46</v>
      </c>
    </row>
    <row r="71" spans="1:1" x14ac:dyDescent="0.2">
      <c r="A71" s="142"/>
    </row>
    <row r="72" spans="1:1" x14ac:dyDescent="0.2">
      <c r="A72" s="109" t="s">
        <v>47</v>
      </c>
    </row>
    <row r="73" spans="1:1" x14ac:dyDescent="0.2">
      <c r="A73" s="143" t="s">
        <v>48</v>
      </c>
    </row>
    <row r="74" spans="1:1" x14ac:dyDescent="0.2">
      <c r="A74" s="143" t="s">
        <v>49</v>
      </c>
    </row>
  </sheetData>
  <mergeCells count="2">
    <mergeCell ref="A34:A35"/>
    <mergeCell ref="A63:A66"/>
  </mergeCells>
  <pageMargins left="0.7" right="0.7" top="0.75" bottom="0.75" header="0.3" footer="0.3"/>
  <pageSetup orientation="portrait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sheetPr>
    <tabColor rgb="FF00B0F0"/>
  </sheetPr>
  <dimension ref="A1:G35"/>
  <sheetViews>
    <sheetView workbookViewId="0">
      <selection activeCell="L26" sqref="L26"/>
    </sheetView>
  </sheetViews>
  <sheetFormatPr defaultColWidth="9" defaultRowHeight="12.75" x14ac:dyDescent="0.2"/>
  <cols>
    <col min="1" max="1" width="69.7109375" customWidth="1"/>
  </cols>
  <sheetData>
    <row r="1" spans="1:7" ht="14.25" x14ac:dyDescent="0.2">
      <c r="A1" s="2" t="s">
        <v>0</v>
      </c>
    </row>
    <row r="2" spans="1:7" x14ac:dyDescent="0.2">
      <c r="A2" s="3" t="s">
        <v>86</v>
      </c>
    </row>
    <row r="3" spans="1:7" x14ac:dyDescent="0.2">
      <c r="A3" s="3" t="s">
        <v>89</v>
      </c>
    </row>
    <row r="4" spans="1:7" s="1" customFormat="1" x14ac:dyDescent="0.2">
      <c r="A4" s="4" t="s">
        <v>3</v>
      </c>
      <c r="B4" s="5">
        <v>46148</v>
      </c>
      <c r="C4" s="5">
        <v>46149</v>
      </c>
      <c r="D4" s="5">
        <v>46150</v>
      </c>
      <c r="E4" s="5">
        <v>46151</v>
      </c>
      <c r="F4" s="5">
        <v>46152</v>
      </c>
      <c r="G4" s="5">
        <v>46153</v>
      </c>
    </row>
    <row r="5" spans="1:7" x14ac:dyDescent="0.2">
      <c r="A5" s="6" t="s">
        <v>52</v>
      </c>
      <c r="B5" s="7"/>
      <c r="C5" s="7"/>
      <c r="D5" s="7"/>
      <c r="E5" s="7"/>
      <c r="F5" s="7"/>
      <c r="G5" s="7"/>
    </row>
    <row r="6" spans="1:7" x14ac:dyDescent="0.2">
      <c r="A6" s="8">
        <v>1</v>
      </c>
      <c r="B6" s="9" t="e">
        <f>BAR!#REF!*0.8*0.85</f>
        <v>#REF!</v>
      </c>
      <c r="C6" s="9" t="e">
        <f>BAR!#REF!*0.8*0.85</f>
        <v>#REF!</v>
      </c>
      <c r="D6" s="9" t="e">
        <f>BAR!#REF!*0.8*0.85</f>
        <v>#REF!</v>
      </c>
      <c r="E6" s="9" t="e">
        <f>BAR!#REF!*0.8*0.85</f>
        <v>#REF!</v>
      </c>
      <c r="F6" s="9" t="e">
        <f>BAR!#REF!*0.8*0.85</f>
        <v>#REF!</v>
      </c>
      <c r="G6" s="9" t="e">
        <f>BAR!#REF!*0.8*0.85</f>
        <v>#REF!</v>
      </c>
    </row>
    <row r="7" spans="1:7" x14ac:dyDescent="0.2">
      <c r="A7" s="8">
        <v>2</v>
      </c>
      <c r="B7" s="9" t="e">
        <f>BAR!#REF!*0.8*0.85</f>
        <v>#REF!</v>
      </c>
      <c r="C7" s="9" t="e">
        <f>BAR!#REF!*0.8*0.85</f>
        <v>#REF!</v>
      </c>
      <c r="D7" s="9" t="e">
        <f>BAR!#REF!*0.8*0.85</f>
        <v>#REF!</v>
      </c>
      <c r="E7" s="9" t="e">
        <f>BAR!#REF!*0.8*0.85</f>
        <v>#REF!</v>
      </c>
      <c r="F7" s="9" t="e">
        <f>BAR!#REF!*0.8*0.85</f>
        <v>#REF!</v>
      </c>
      <c r="G7" s="9" t="e">
        <f>BAR!#REF!*0.8*0.85</f>
        <v>#REF!</v>
      </c>
    </row>
    <row r="8" spans="1:7" x14ac:dyDescent="0.2">
      <c r="A8" s="6" t="s">
        <v>53</v>
      </c>
      <c r="B8" s="9"/>
      <c r="C8" s="9"/>
      <c r="D8" s="9"/>
      <c r="E8" s="9"/>
      <c r="F8" s="9"/>
      <c r="G8" s="9"/>
    </row>
    <row r="9" spans="1:7" x14ac:dyDescent="0.2">
      <c r="A9" s="8">
        <v>1</v>
      </c>
      <c r="B9" s="9" t="e">
        <f>BAR!#REF!*0.8*0.85</f>
        <v>#REF!</v>
      </c>
      <c r="C9" s="9" t="e">
        <f>BAR!#REF!*0.8*0.85</f>
        <v>#REF!</v>
      </c>
      <c r="D9" s="9" t="e">
        <f>BAR!#REF!*0.8*0.85</f>
        <v>#REF!</v>
      </c>
      <c r="E9" s="9" t="e">
        <f>BAR!#REF!*0.8*0.85</f>
        <v>#REF!</v>
      </c>
      <c r="F9" s="9" t="e">
        <f>BAR!#REF!*0.8*0.85</f>
        <v>#REF!</v>
      </c>
      <c r="G9" s="9" t="e">
        <f>BAR!#REF!*0.8*0.85</f>
        <v>#REF!</v>
      </c>
    </row>
    <row r="10" spans="1:7" x14ac:dyDescent="0.2">
      <c r="A10" s="8">
        <v>2</v>
      </c>
      <c r="B10" s="9" t="e">
        <f>BAR!#REF!*0.8*0.85</f>
        <v>#REF!</v>
      </c>
      <c r="C10" s="9" t="e">
        <f>BAR!#REF!*0.8*0.85</f>
        <v>#REF!</v>
      </c>
      <c r="D10" s="9" t="e">
        <f>BAR!#REF!*0.8*0.85</f>
        <v>#REF!</v>
      </c>
      <c r="E10" s="9" t="e">
        <f>BAR!#REF!*0.8*0.85</f>
        <v>#REF!</v>
      </c>
      <c r="F10" s="9" t="e">
        <f>BAR!#REF!*0.8*0.85</f>
        <v>#REF!</v>
      </c>
      <c r="G10" s="9" t="e">
        <f>BAR!#REF!*0.8*0.85</f>
        <v>#REF!</v>
      </c>
    </row>
    <row r="11" spans="1:7" x14ac:dyDescent="0.2">
      <c r="A11" s="6" t="s">
        <v>54</v>
      </c>
      <c r="B11" s="9"/>
      <c r="C11" s="9"/>
      <c r="D11" s="9"/>
      <c r="E11" s="9"/>
      <c r="F11" s="9"/>
      <c r="G11" s="9"/>
    </row>
    <row r="12" spans="1:7" x14ac:dyDescent="0.2">
      <c r="A12" s="8">
        <v>1</v>
      </c>
      <c r="B12" s="9" t="e">
        <f>BAR!#REF!*0.8*0.85</f>
        <v>#REF!</v>
      </c>
      <c r="C12" s="9" t="e">
        <f>BAR!#REF!*0.8*0.85</f>
        <v>#REF!</v>
      </c>
      <c r="D12" s="9" t="e">
        <f>BAR!#REF!*0.8*0.85</f>
        <v>#REF!</v>
      </c>
      <c r="E12" s="9" t="e">
        <f>BAR!#REF!*0.8*0.85</f>
        <v>#REF!</v>
      </c>
      <c r="F12" s="9" t="e">
        <f>BAR!#REF!*0.8*0.85</f>
        <v>#REF!</v>
      </c>
      <c r="G12" s="9" t="e">
        <f>BAR!#REF!*0.8*0.85</f>
        <v>#REF!</v>
      </c>
    </row>
    <row r="13" spans="1:7" x14ac:dyDescent="0.2">
      <c r="A13" s="8">
        <v>2</v>
      </c>
      <c r="B13" s="9" t="e">
        <f>BAR!#REF!*0.8*0.85</f>
        <v>#REF!</v>
      </c>
      <c r="C13" s="9" t="e">
        <f>BAR!#REF!*0.8*0.85</f>
        <v>#REF!</v>
      </c>
      <c r="D13" s="9" t="e">
        <f>BAR!#REF!*0.8*0.85</f>
        <v>#REF!</v>
      </c>
      <c r="E13" s="9" t="e">
        <f>BAR!#REF!*0.8*0.85</f>
        <v>#REF!</v>
      </c>
      <c r="F13" s="9" t="e">
        <f>BAR!#REF!*0.8*0.85</f>
        <v>#REF!</v>
      </c>
      <c r="G13" s="9" t="e">
        <f>BAR!#REF!*0.8*0.85</f>
        <v>#REF!</v>
      </c>
    </row>
    <row r="14" spans="1:7" x14ac:dyDescent="0.2">
      <c r="A14" s="6" t="s">
        <v>55</v>
      </c>
      <c r="B14" s="9"/>
      <c r="C14" s="9"/>
      <c r="D14" s="9"/>
      <c r="E14" s="9"/>
      <c r="F14" s="9"/>
      <c r="G14" s="9"/>
    </row>
    <row r="15" spans="1:7" x14ac:dyDescent="0.2">
      <c r="A15" s="8">
        <v>1</v>
      </c>
      <c r="B15" s="9" t="e">
        <f>BAR!#REF!*0.8*0.85</f>
        <v>#REF!</v>
      </c>
      <c r="C15" s="9" t="e">
        <f>BAR!#REF!*0.8*0.85</f>
        <v>#REF!</v>
      </c>
      <c r="D15" s="9" t="e">
        <f>BAR!#REF!*0.8*0.85</f>
        <v>#REF!</v>
      </c>
      <c r="E15" s="9" t="e">
        <f>BAR!#REF!*0.8*0.85</f>
        <v>#REF!</v>
      </c>
      <c r="F15" s="9" t="e">
        <f>BAR!#REF!*0.8*0.85</f>
        <v>#REF!</v>
      </c>
      <c r="G15" s="9" t="e">
        <f>BAR!#REF!*0.8*0.85</f>
        <v>#REF!</v>
      </c>
    </row>
    <row r="16" spans="1:7" x14ac:dyDescent="0.2">
      <c r="A16" s="8">
        <v>2</v>
      </c>
      <c r="B16" s="9" t="e">
        <f>BAR!#REF!*0.8*0.85</f>
        <v>#REF!</v>
      </c>
      <c r="C16" s="9" t="e">
        <f>BAR!#REF!*0.8*0.85</f>
        <v>#REF!</v>
      </c>
      <c r="D16" s="9" t="e">
        <f>BAR!#REF!*0.8*0.85</f>
        <v>#REF!</v>
      </c>
      <c r="E16" s="9" t="e">
        <f>BAR!#REF!*0.8*0.85</f>
        <v>#REF!</v>
      </c>
      <c r="F16" s="9" t="e">
        <f>BAR!#REF!*0.8*0.85</f>
        <v>#REF!</v>
      </c>
      <c r="G16" s="9" t="e">
        <f>BAR!#REF!*0.8*0.85</f>
        <v>#REF!</v>
      </c>
    </row>
    <row r="17" spans="1:7" x14ac:dyDescent="0.2">
      <c r="A17" s="6" t="s">
        <v>8</v>
      </c>
      <c r="B17" s="9"/>
      <c r="C17" s="9"/>
      <c r="D17" s="9"/>
      <c r="E17" s="9"/>
      <c r="F17" s="9"/>
      <c r="G17" s="9"/>
    </row>
    <row r="18" spans="1:7" x14ac:dyDescent="0.2">
      <c r="A18" s="8">
        <v>1</v>
      </c>
      <c r="B18" s="9" t="e">
        <f>BAR!#REF!*0.8*0.85</f>
        <v>#REF!</v>
      </c>
      <c r="C18" s="9" t="e">
        <f>BAR!#REF!*0.8*0.85</f>
        <v>#REF!</v>
      </c>
      <c r="D18" s="9" t="e">
        <f>BAR!#REF!*0.8*0.85</f>
        <v>#REF!</v>
      </c>
      <c r="E18" s="9" t="e">
        <f>BAR!#REF!*0.8*0.85</f>
        <v>#REF!</v>
      </c>
      <c r="F18" s="9" t="e">
        <f>BAR!#REF!*0.8*0.85</f>
        <v>#REF!</v>
      </c>
      <c r="G18" s="9" t="e">
        <f>BAR!#REF!*0.8*0.85</f>
        <v>#REF!</v>
      </c>
    </row>
    <row r="19" spans="1:7" x14ac:dyDescent="0.2">
      <c r="A19" s="8">
        <v>2</v>
      </c>
      <c r="B19" s="9" t="e">
        <f>BAR!#REF!*0.8*0.85</f>
        <v>#REF!</v>
      </c>
      <c r="C19" s="9" t="e">
        <f>BAR!#REF!*0.8*0.85</f>
        <v>#REF!</v>
      </c>
      <c r="D19" s="9" t="e">
        <f>BAR!#REF!*0.8*0.85</f>
        <v>#REF!</v>
      </c>
      <c r="E19" s="9" t="e">
        <f>BAR!#REF!*0.8*0.85</f>
        <v>#REF!</v>
      </c>
      <c r="F19" s="9" t="e">
        <f>BAR!#REF!*0.8*0.85</f>
        <v>#REF!</v>
      </c>
      <c r="G19" s="9" t="e">
        <f>BAR!#REF!*0.8*0.85</f>
        <v>#REF!</v>
      </c>
    </row>
    <row r="20" spans="1:7" x14ac:dyDescent="0.2">
      <c r="A20" s="6" t="s">
        <v>9</v>
      </c>
      <c r="B20" s="9"/>
      <c r="C20" s="9"/>
      <c r="D20" s="9"/>
      <c r="E20" s="9"/>
      <c r="F20" s="9"/>
      <c r="G20" s="9"/>
    </row>
    <row r="21" spans="1:7" x14ac:dyDescent="0.2">
      <c r="A21" s="8" t="s">
        <v>10</v>
      </c>
      <c r="B21" s="9" t="e">
        <f>BAR!#REF!*0.8*0.85</f>
        <v>#REF!</v>
      </c>
      <c r="C21" s="9" t="e">
        <f>BAR!#REF!*0.8*0.85</f>
        <v>#REF!</v>
      </c>
      <c r="D21" s="9" t="e">
        <f>BAR!#REF!*0.8*0.85</f>
        <v>#REF!</v>
      </c>
      <c r="E21" s="9" t="e">
        <f>BAR!#REF!*0.8*0.85</f>
        <v>#REF!</v>
      </c>
      <c r="F21" s="9" t="e">
        <f>BAR!#REF!*0.8*0.85</f>
        <v>#REF!</v>
      </c>
      <c r="G21" s="9" t="e">
        <f>BAR!#REF!*0.8*0.85</f>
        <v>#REF!</v>
      </c>
    </row>
    <row r="22" spans="1:7" x14ac:dyDescent="0.2">
      <c r="A22" s="6" t="s">
        <v>11</v>
      </c>
      <c r="B22" s="9"/>
      <c r="C22" s="9"/>
      <c r="D22" s="9"/>
      <c r="E22" s="9"/>
      <c r="F22" s="9"/>
      <c r="G22" s="9"/>
    </row>
    <row r="23" spans="1:7" x14ac:dyDescent="0.2">
      <c r="A23" s="8" t="s">
        <v>10</v>
      </c>
      <c r="B23" s="9" t="e">
        <f>BAR!#REF!*0.8*0.85</f>
        <v>#REF!</v>
      </c>
      <c r="C23" s="9" t="e">
        <f>BAR!#REF!*0.8*0.85</f>
        <v>#REF!</v>
      </c>
      <c r="D23" s="9" t="e">
        <f>BAR!#REF!*0.8*0.85</f>
        <v>#REF!</v>
      </c>
      <c r="E23" s="9" t="e">
        <f>BAR!#REF!*0.8*0.85</f>
        <v>#REF!</v>
      </c>
      <c r="F23" s="9" t="e">
        <f>BAR!#REF!*0.8*0.85</f>
        <v>#REF!</v>
      </c>
      <c r="G23" s="9" t="e">
        <f>BAR!#REF!*0.8*0.85</f>
        <v>#REF!</v>
      </c>
    </row>
    <row r="24" spans="1:7" x14ac:dyDescent="0.2">
      <c r="A24" s="10" t="s">
        <v>12</v>
      </c>
      <c r="B24" s="9"/>
      <c r="C24" s="9"/>
      <c r="D24" s="9"/>
      <c r="E24" s="9"/>
      <c r="F24" s="9"/>
      <c r="G24" s="9"/>
    </row>
    <row r="25" spans="1:7" x14ac:dyDescent="0.2">
      <c r="A25" s="8" t="s">
        <v>10</v>
      </c>
      <c r="B25" s="9" t="e">
        <f>BAR!#REF!*0.8*0.85</f>
        <v>#REF!</v>
      </c>
      <c r="C25" s="9" t="e">
        <f>BAR!#REF!*0.8*0.85</f>
        <v>#REF!</v>
      </c>
      <c r="D25" s="9" t="e">
        <f>BAR!#REF!*0.8*0.85</f>
        <v>#REF!</v>
      </c>
      <c r="E25" s="9" t="e">
        <f>BAR!#REF!*0.8*0.85</f>
        <v>#REF!</v>
      </c>
      <c r="F25" s="9" t="e">
        <f>BAR!#REF!*0.8*0.85</f>
        <v>#REF!</v>
      </c>
      <c r="G25" s="9" t="e">
        <f>BAR!#REF!*0.8*0.85</f>
        <v>#REF!</v>
      </c>
    </row>
    <row r="26" spans="1:7" x14ac:dyDescent="0.2">
      <c r="A26" s="6" t="s">
        <v>13</v>
      </c>
      <c r="B26" s="9"/>
      <c r="C26" s="9"/>
      <c r="D26" s="9"/>
      <c r="E26" s="9"/>
      <c r="F26" s="9"/>
      <c r="G26" s="9"/>
    </row>
    <row r="27" spans="1:7" x14ac:dyDescent="0.2">
      <c r="A27" s="8" t="s">
        <v>10</v>
      </c>
      <c r="B27" s="9" t="e">
        <f>BAR!#REF!*0.8*0.85</f>
        <v>#REF!</v>
      </c>
      <c r="C27" s="9" t="e">
        <f>BAR!#REF!*0.8*0.85</f>
        <v>#REF!</v>
      </c>
      <c r="D27" s="9" t="e">
        <f>BAR!#REF!*0.8*0.85</f>
        <v>#REF!</v>
      </c>
      <c r="E27" s="9" t="e">
        <f>BAR!#REF!*0.8*0.85</f>
        <v>#REF!</v>
      </c>
      <c r="F27" s="9" t="e">
        <f>BAR!#REF!*0.8*0.85</f>
        <v>#REF!</v>
      </c>
      <c r="G27" s="9" t="e">
        <f>BAR!#REF!*0.8*0.85</f>
        <v>#REF!</v>
      </c>
    </row>
    <row r="28" spans="1:7" x14ac:dyDescent="0.2">
      <c r="A28" s="11" t="s">
        <v>80</v>
      </c>
    </row>
    <row r="29" spans="1:7" ht="24" x14ac:dyDescent="0.2">
      <c r="A29" s="12" t="s">
        <v>87</v>
      </c>
    </row>
    <row r="30" spans="1:7" x14ac:dyDescent="0.2">
      <c r="A30" s="13" t="s">
        <v>16</v>
      </c>
    </row>
    <row r="31" spans="1:7" ht="324" x14ac:dyDescent="0.2">
      <c r="A31" s="14" t="s">
        <v>88</v>
      </c>
    </row>
    <row r="32" spans="1:7" x14ac:dyDescent="0.2">
      <c r="A32" s="15" t="s">
        <v>18</v>
      </c>
    </row>
    <row r="33" spans="1:1" ht="28.5" customHeight="1" x14ac:dyDescent="0.2">
      <c r="A33" s="14" t="s">
        <v>19</v>
      </c>
    </row>
    <row r="34" spans="1:1" x14ac:dyDescent="0.2">
      <c r="A34" s="13" t="s">
        <v>22</v>
      </c>
    </row>
    <row r="35" spans="1:1" ht="120" x14ac:dyDescent="0.2">
      <c r="A35" s="16" t="s">
        <v>23</v>
      </c>
    </row>
  </sheetData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Лист6">
    <tabColor theme="0"/>
  </sheetPr>
  <dimension ref="A1:C74"/>
  <sheetViews>
    <sheetView workbookViewId="0">
      <selection activeCell="A37" sqref="A37"/>
    </sheetView>
  </sheetViews>
  <sheetFormatPr defaultColWidth="9" defaultRowHeight="12" x14ac:dyDescent="0.2"/>
  <cols>
    <col min="1" max="1" width="83.7109375" style="132" customWidth="1"/>
    <col min="2" max="16384" width="9" style="132"/>
  </cols>
  <sheetData>
    <row r="1" spans="1:3" s="129" customFormat="1" ht="12" customHeight="1" x14ac:dyDescent="0.2">
      <c r="A1" s="133" t="s">
        <v>28</v>
      </c>
    </row>
    <row r="2" spans="1:3" s="129" customFormat="1" ht="12" customHeight="1" x14ac:dyDescent="0.2">
      <c r="A2" s="134" t="s">
        <v>29</v>
      </c>
    </row>
    <row r="3" spans="1:3" s="129" customFormat="1" ht="12" customHeight="1" x14ac:dyDescent="0.2">
      <c r="A3" s="134"/>
    </row>
    <row r="4" spans="1:3" s="1" customFormat="1" ht="12.75" x14ac:dyDescent="0.2">
      <c r="A4" s="135" t="s">
        <v>30</v>
      </c>
    </row>
    <row r="5" spans="1:3" s="1" customFormat="1" ht="12.75" x14ac:dyDescent="0.2">
      <c r="A5" s="135" t="s">
        <v>31</v>
      </c>
    </row>
    <row r="6" spans="1:3" s="130" customFormat="1" ht="31.9" customHeight="1" x14ac:dyDescent="0.2">
      <c r="A6" s="136" t="s">
        <v>32</v>
      </c>
      <c r="B6" s="57" t="e">
        <f>'4=3'!B6</f>
        <v>#REF!</v>
      </c>
      <c r="C6" s="57" t="e">
        <f>'4=3'!C6</f>
        <v>#REF!</v>
      </c>
    </row>
    <row r="7" spans="1:3" s="130" customFormat="1" ht="31.9" customHeight="1" x14ac:dyDescent="0.2">
      <c r="A7" s="136"/>
      <c r="B7" s="57" t="e">
        <f>'4=3'!B7</f>
        <v>#REF!</v>
      </c>
      <c r="C7" s="57" t="e">
        <f>'4=3'!C7</f>
        <v>#REF!</v>
      </c>
    </row>
    <row r="8" spans="1:3" s="130" customFormat="1" ht="9.6" customHeight="1" x14ac:dyDescent="0.2">
      <c r="A8" s="137" t="s">
        <v>33</v>
      </c>
      <c r="B8" s="138"/>
      <c r="C8" s="138"/>
    </row>
    <row r="9" spans="1:3" s="130" customFormat="1" ht="9.6" customHeight="1" x14ac:dyDescent="0.2">
      <c r="A9" s="139">
        <v>1</v>
      </c>
      <c r="B9" s="140" t="e">
        <f>'4=3'!B9</f>
        <v>#REF!</v>
      </c>
      <c r="C9" s="140" t="e">
        <f>'4=3'!C9</f>
        <v>#REF!</v>
      </c>
    </row>
    <row r="10" spans="1:3" s="130" customFormat="1" ht="9.6" customHeight="1" x14ac:dyDescent="0.2">
      <c r="A10" s="139">
        <v>2</v>
      </c>
      <c r="B10" s="140" t="e">
        <f>'4=3'!B10</f>
        <v>#REF!</v>
      </c>
      <c r="C10" s="140" t="e">
        <f>'4=3'!C10</f>
        <v>#REF!</v>
      </c>
    </row>
    <row r="11" spans="1:3" s="130" customFormat="1" ht="9.6" customHeight="1" x14ac:dyDescent="0.2">
      <c r="A11" s="137" t="s">
        <v>34</v>
      </c>
      <c r="B11" s="140"/>
      <c r="C11" s="140"/>
    </row>
    <row r="12" spans="1:3" s="130" customFormat="1" ht="9.6" customHeight="1" x14ac:dyDescent="0.2">
      <c r="A12" s="139">
        <v>1</v>
      </c>
      <c r="B12" s="140" t="e">
        <f>'4=3'!B12</f>
        <v>#REF!</v>
      </c>
      <c r="C12" s="140" t="e">
        <f>'4=3'!C12</f>
        <v>#REF!</v>
      </c>
    </row>
    <row r="13" spans="1:3" s="130" customFormat="1" ht="9.6" customHeight="1" x14ac:dyDescent="0.2">
      <c r="A13" s="139">
        <v>2</v>
      </c>
      <c r="B13" s="140" t="e">
        <f>'4=3'!B13</f>
        <v>#REF!</v>
      </c>
      <c r="C13" s="140" t="e">
        <f>'4=3'!C13</f>
        <v>#REF!</v>
      </c>
    </row>
    <row r="14" spans="1:3" s="130" customFormat="1" ht="9.6" customHeight="1" x14ac:dyDescent="0.2">
      <c r="A14" s="137" t="s">
        <v>35</v>
      </c>
      <c r="B14" s="140"/>
      <c r="C14" s="140"/>
    </row>
    <row r="15" spans="1:3" s="130" customFormat="1" ht="9.6" customHeight="1" x14ac:dyDescent="0.2">
      <c r="A15" s="139">
        <v>1</v>
      </c>
      <c r="B15" s="140" t="e">
        <f>'4=3'!B15</f>
        <v>#REF!</v>
      </c>
      <c r="C15" s="140" t="e">
        <f>'4=3'!C15</f>
        <v>#REF!</v>
      </c>
    </row>
    <row r="16" spans="1:3" s="130" customFormat="1" ht="9.6" customHeight="1" x14ac:dyDescent="0.2">
      <c r="A16" s="139">
        <v>2</v>
      </c>
      <c r="B16" s="140" t="e">
        <f>'4=3'!B16</f>
        <v>#REF!</v>
      </c>
      <c r="C16" s="140" t="e">
        <f>'4=3'!C16</f>
        <v>#REF!</v>
      </c>
    </row>
    <row r="17" spans="1:3" s="130" customFormat="1" ht="9.6" customHeight="1" x14ac:dyDescent="0.2">
      <c r="A17" s="137" t="s">
        <v>36</v>
      </c>
      <c r="B17" s="140"/>
      <c r="C17" s="140"/>
    </row>
    <row r="18" spans="1:3" s="130" customFormat="1" ht="9.6" customHeight="1" x14ac:dyDescent="0.2">
      <c r="A18" s="139">
        <v>1</v>
      </c>
      <c r="B18" s="140" t="e">
        <f>'4=3'!B18</f>
        <v>#REF!</v>
      </c>
      <c r="C18" s="140" t="e">
        <f>'4=3'!C18</f>
        <v>#REF!</v>
      </c>
    </row>
    <row r="19" spans="1:3" s="130" customFormat="1" ht="9.6" customHeight="1" x14ac:dyDescent="0.2">
      <c r="A19" s="139">
        <v>2</v>
      </c>
      <c r="B19" s="140" t="e">
        <f>'4=3'!B19</f>
        <v>#REF!</v>
      </c>
      <c r="C19" s="140" t="e">
        <f>'4=3'!C19</f>
        <v>#REF!</v>
      </c>
    </row>
    <row r="20" spans="1:3" s="130" customFormat="1" ht="9.6" customHeight="1" x14ac:dyDescent="0.2">
      <c r="A20" s="137" t="s">
        <v>37</v>
      </c>
      <c r="B20" s="140"/>
      <c r="C20" s="140"/>
    </row>
    <row r="21" spans="1:3" s="130" customFormat="1" ht="9.6" customHeight="1" x14ac:dyDescent="0.2">
      <c r="A21" s="139">
        <v>1</v>
      </c>
      <c r="B21" s="140" t="e">
        <f>'4=3'!B21</f>
        <v>#REF!</v>
      </c>
      <c r="C21" s="140" t="e">
        <f>'4=3'!C21</f>
        <v>#REF!</v>
      </c>
    </row>
    <row r="22" spans="1:3" s="130" customFormat="1" ht="9.6" customHeight="1" x14ac:dyDescent="0.2">
      <c r="A22" s="139">
        <v>2</v>
      </c>
      <c r="B22" s="140" t="e">
        <f>'4=3'!B22</f>
        <v>#REF!</v>
      </c>
      <c r="C22" s="140" t="e">
        <f>'4=3'!C22</f>
        <v>#REF!</v>
      </c>
    </row>
    <row r="23" spans="1:3" s="130" customFormat="1" ht="9.6" customHeight="1" x14ac:dyDescent="0.2">
      <c r="A23" s="137" t="s">
        <v>38</v>
      </c>
      <c r="B23" s="140"/>
      <c r="C23" s="140"/>
    </row>
    <row r="24" spans="1:3" s="130" customFormat="1" ht="9.6" customHeight="1" x14ac:dyDescent="0.2">
      <c r="A24" s="139" t="s">
        <v>10</v>
      </c>
      <c r="B24" s="140" t="e">
        <f>'4=3'!B24</f>
        <v>#REF!</v>
      </c>
      <c r="C24" s="140" t="e">
        <f>'4=3'!C24</f>
        <v>#REF!</v>
      </c>
    </row>
    <row r="25" spans="1:3" s="130" customFormat="1" ht="9.6" customHeight="1" x14ac:dyDescent="0.2">
      <c r="A25" s="137" t="s">
        <v>39</v>
      </c>
      <c r="B25" s="140"/>
      <c r="C25" s="140"/>
    </row>
    <row r="26" spans="1:3" s="130" customFormat="1" ht="9.6" customHeight="1" x14ac:dyDescent="0.2">
      <c r="A26" s="139" t="s">
        <v>10</v>
      </c>
      <c r="B26" s="140" t="e">
        <f>'4=3'!B26</f>
        <v>#REF!</v>
      </c>
      <c r="C26" s="140" t="e">
        <f>'4=3'!C26</f>
        <v>#REF!</v>
      </c>
    </row>
    <row r="27" spans="1:3" s="130" customFormat="1" ht="9.6" customHeight="1" x14ac:dyDescent="0.2">
      <c r="A27" s="10" t="s">
        <v>40</v>
      </c>
      <c r="B27" s="140"/>
      <c r="C27" s="140"/>
    </row>
    <row r="28" spans="1:3" s="130" customFormat="1" ht="9.6" customHeight="1" x14ac:dyDescent="0.2">
      <c r="A28" s="8" t="s">
        <v>10</v>
      </c>
      <c r="B28" s="140" t="e">
        <f>'4=3'!B28</f>
        <v>#REF!</v>
      </c>
      <c r="C28" s="140" t="e">
        <f>'4=3'!C28</f>
        <v>#REF!</v>
      </c>
    </row>
    <row r="29" spans="1:3" s="130" customFormat="1" ht="9.6" customHeight="1" x14ac:dyDescent="0.2">
      <c r="A29" s="6" t="s">
        <v>41</v>
      </c>
      <c r="B29" s="140"/>
      <c r="C29" s="140"/>
    </row>
    <row r="30" spans="1:3" s="130" customFormat="1" ht="9.6" customHeight="1" x14ac:dyDescent="0.2">
      <c r="A30" s="8" t="s">
        <v>10</v>
      </c>
      <c r="B30" s="140" t="e">
        <f>'4=3'!B30</f>
        <v>#REF!</v>
      </c>
      <c r="C30" s="140" t="e">
        <f>'4=3'!C30</f>
        <v>#REF!</v>
      </c>
    </row>
    <row r="31" spans="1:3" s="130" customFormat="1" ht="9.6" customHeight="1" x14ac:dyDescent="0.2">
      <c r="A31" s="8"/>
      <c r="B31" s="141"/>
      <c r="C31" s="141"/>
    </row>
    <row r="32" spans="1:3" s="130" customFormat="1" ht="9.6" customHeight="1" x14ac:dyDescent="0.2">
      <c r="A32" s="51"/>
      <c r="B32" s="141"/>
      <c r="C32" s="141"/>
    </row>
    <row r="33" spans="1:3" s="130" customFormat="1" ht="9.6" customHeight="1" x14ac:dyDescent="0.2">
      <c r="A33" s="51"/>
      <c r="B33" s="141"/>
      <c r="C33" s="141"/>
    </row>
    <row r="34" spans="1:3" s="1" customFormat="1" ht="12.75" x14ac:dyDescent="0.2">
      <c r="A34" s="163" t="s">
        <v>50</v>
      </c>
      <c r="B34" s="138"/>
      <c r="C34" s="138"/>
    </row>
    <row r="35" spans="1:3" s="1" customFormat="1" ht="12.75" x14ac:dyDescent="0.2">
      <c r="A35" s="164"/>
      <c r="B35" s="138"/>
      <c r="C35" s="138"/>
    </row>
    <row r="36" spans="1:3" s="130" customFormat="1" ht="31.9" customHeight="1" x14ac:dyDescent="0.2">
      <c r="A36" s="136"/>
      <c r="B36" s="57" t="e">
        <f t="shared" ref="B36:C36" si="0">B6</f>
        <v>#REF!</v>
      </c>
      <c r="C36" s="57" t="e">
        <f t="shared" si="0"/>
        <v>#REF!</v>
      </c>
    </row>
    <row r="37" spans="1:3" s="130" customFormat="1" ht="31.9" customHeight="1" x14ac:dyDescent="0.2">
      <c r="A37" s="136" t="s">
        <v>32</v>
      </c>
      <c r="B37" s="57" t="e">
        <f t="shared" ref="B37:C37" si="1">B7</f>
        <v>#REF!</v>
      </c>
      <c r="C37" s="57" t="e">
        <f t="shared" si="1"/>
        <v>#REF!</v>
      </c>
    </row>
    <row r="38" spans="1:3" s="130" customFormat="1" ht="9.6" customHeight="1" x14ac:dyDescent="0.2">
      <c r="A38" s="137" t="s">
        <v>33</v>
      </c>
      <c r="B38" s="1"/>
      <c r="C38" s="1"/>
    </row>
    <row r="39" spans="1:3" s="130" customFormat="1" ht="9.6" customHeight="1" x14ac:dyDescent="0.2">
      <c r="A39" s="139">
        <v>1</v>
      </c>
      <c r="B39" s="9" t="e">
        <f t="shared" ref="B39:C39" si="2">ROUNDUP(B9*0.85,)+35</f>
        <v>#REF!</v>
      </c>
      <c r="C39" s="9" t="e">
        <f t="shared" si="2"/>
        <v>#REF!</v>
      </c>
    </row>
    <row r="40" spans="1:3" s="130" customFormat="1" ht="9.6" customHeight="1" x14ac:dyDescent="0.2">
      <c r="A40" s="139">
        <v>2</v>
      </c>
      <c r="B40" s="9" t="e">
        <f t="shared" ref="B40:C40" si="3">ROUNDUP(B10*0.85,)+35</f>
        <v>#REF!</v>
      </c>
      <c r="C40" s="9" t="e">
        <f t="shared" si="3"/>
        <v>#REF!</v>
      </c>
    </row>
    <row r="41" spans="1:3" s="130" customFormat="1" ht="9.6" customHeight="1" x14ac:dyDescent="0.2">
      <c r="A41" s="137" t="s">
        <v>34</v>
      </c>
      <c r="B41" s="9"/>
      <c r="C41" s="9"/>
    </row>
    <row r="42" spans="1:3" s="130" customFormat="1" ht="9.6" customHeight="1" x14ac:dyDescent="0.2">
      <c r="A42" s="139">
        <v>1</v>
      </c>
      <c r="B42" s="9" t="e">
        <f t="shared" ref="B42:C42" si="4">ROUNDUP(B12*0.85,)+35</f>
        <v>#REF!</v>
      </c>
      <c r="C42" s="9" t="e">
        <f t="shared" si="4"/>
        <v>#REF!</v>
      </c>
    </row>
    <row r="43" spans="1:3" s="130" customFormat="1" ht="9.6" customHeight="1" x14ac:dyDescent="0.2">
      <c r="A43" s="139">
        <v>2</v>
      </c>
      <c r="B43" s="9" t="e">
        <f t="shared" ref="B43:C43" si="5">ROUNDUP(B13*0.85,)+35</f>
        <v>#REF!</v>
      </c>
      <c r="C43" s="9" t="e">
        <f t="shared" si="5"/>
        <v>#REF!</v>
      </c>
    </row>
    <row r="44" spans="1:3" s="130" customFormat="1" ht="9.6" customHeight="1" x14ac:dyDescent="0.2">
      <c r="A44" s="137" t="s">
        <v>35</v>
      </c>
      <c r="B44" s="9"/>
      <c r="C44" s="9"/>
    </row>
    <row r="45" spans="1:3" s="130" customFormat="1" ht="9.6" customHeight="1" x14ac:dyDescent="0.2">
      <c r="A45" s="139">
        <v>1</v>
      </c>
      <c r="B45" s="9" t="e">
        <f t="shared" ref="B45:C45" si="6">ROUNDUP(B15*0.85,)+35</f>
        <v>#REF!</v>
      </c>
      <c r="C45" s="9" t="e">
        <f t="shared" si="6"/>
        <v>#REF!</v>
      </c>
    </row>
    <row r="46" spans="1:3" s="130" customFormat="1" ht="9.6" customHeight="1" x14ac:dyDescent="0.2">
      <c r="A46" s="139">
        <v>2</v>
      </c>
      <c r="B46" s="9" t="e">
        <f t="shared" ref="B46:C46" si="7">ROUNDUP(B16*0.85,)+35</f>
        <v>#REF!</v>
      </c>
      <c r="C46" s="9" t="e">
        <f t="shared" si="7"/>
        <v>#REF!</v>
      </c>
    </row>
    <row r="47" spans="1:3" s="130" customFormat="1" ht="9.6" customHeight="1" x14ac:dyDescent="0.2">
      <c r="A47" s="137" t="s">
        <v>36</v>
      </c>
      <c r="B47" s="9"/>
      <c r="C47" s="9"/>
    </row>
    <row r="48" spans="1:3" s="130" customFormat="1" ht="9.6" customHeight="1" x14ac:dyDescent="0.2">
      <c r="A48" s="139">
        <v>1</v>
      </c>
      <c r="B48" s="9" t="e">
        <f t="shared" ref="B48:C48" si="8">ROUNDUP(B18*0.85,)+35</f>
        <v>#REF!</v>
      </c>
      <c r="C48" s="9" t="e">
        <f t="shared" si="8"/>
        <v>#REF!</v>
      </c>
    </row>
    <row r="49" spans="1:3" s="130" customFormat="1" ht="9.6" customHeight="1" x14ac:dyDescent="0.2">
      <c r="A49" s="139">
        <v>2</v>
      </c>
      <c r="B49" s="9" t="e">
        <f t="shared" ref="B49:C49" si="9">ROUNDUP(B19*0.85,)+35</f>
        <v>#REF!</v>
      </c>
      <c r="C49" s="9" t="e">
        <f t="shared" si="9"/>
        <v>#REF!</v>
      </c>
    </row>
    <row r="50" spans="1:3" s="130" customFormat="1" ht="9.6" customHeight="1" x14ac:dyDescent="0.2">
      <c r="A50" s="137" t="s">
        <v>37</v>
      </c>
      <c r="B50" s="9"/>
      <c r="C50" s="9"/>
    </row>
    <row r="51" spans="1:3" s="130" customFormat="1" ht="9.6" customHeight="1" x14ac:dyDescent="0.2">
      <c r="A51" s="139">
        <v>1</v>
      </c>
      <c r="B51" s="9" t="e">
        <f t="shared" ref="B51:C51" si="10">ROUNDUP(B21*0.85,)+35</f>
        <v>#REF!</v>
      </c>
      <c r="C51" s="9" t="e">
        <f t="shared" si="10"/>
        <v>#REF!</v>
      </c>
    </row>
    <row r="52" spans="1:3" s="130" customFormat="1" ht="9.6" customHeight="1" x14ac:dyDescent="0.2">
      <c r="A52" s="139">
        <v>2</v>
      </c>
      <c r="B52" s="9" t="e">
        <f t="shared" ref="B52:C52" si="11">ROUNDUP(B22*0.85,)+35</f>
        <v>#REF!</v>
      </c>
      <c r="C52" s="9" t="e">
        <f t="shared" si="11"/>
        <v>#REF!</v>
      </c>
    </row>
    <row r="53" spans="1:3" s="130" customFormat="1" ht="9.6" customHeight="1" x14ac:dyDescent="0.2">
      <c r="A53" s="137" t="s">
        <v>38</v>
      </c>
      <c r="B53" s="9"/>
      <c r="C53" s="9"/>
    </row>
    <row r="54" spans="1:3" s="130" customFormat="1" ht="9.6" customHeight="1" x14ac:dyDescent="0.2">
      <c r="A54" s="139" t="s">
        <v>10</v>
      </c>
      <c r="B54" s="9" t="e">
        <f t="shared" ref="B54:C54" si="12">ROUNDUP(B24*0.85,)+35</f>
        <v>#REF!</v>
      </c>
      <c r="C54" s="9" t="e">
        <f t="shared" si="12"/>
        <v>#REF!</v>
      </c>
    </row>
    <row r="55" spans="1:3" s="130" customFormat="1" ht="9.6" customHeight="1" x14ac:dyDescent="0.2">
      <c r="A55" s="137" t="s">
        <v>39</v>
      </c>
      <c r="B55" s="9"/>
      <c r="C55" s="9"/>
    </row>
    <row r="56" spans="1:3" s="130" customFormat="1" ht="9.6" customHeight="1" x14ac:dyDescent="0.2">
      <c r="A56" s="139" t="s">
        <v>10</v>
      </c>
      <c r="B56" s="9" t="e">
        <f t="shared" ref="B56:C56" si="13">ROUNDUP(B26*0.85,)+35</f>
        <v>#REF!</v>
      </c>
      <c r="C56" s="9" t="e">
        <f t="shared" si="13"/>
        <v>#REF!</v>
      </c>
    </row>
    <row r="57" spans="1:3" s="130" customFormat="1" ht="9.6" customHeight="1" x14ac:dyDescent="0.2">
      <c r="A57" s="10" t="s">
        <v>40</v>
      </c>
      <c r="B57" s="9"/>
      <c r="C57" s="9"/>
    </row>
    <row r="58" spans="1:3" s="130" customFormat="1" ht="9.6" customHeight="1" x14ac:dyDescent="0.2">
      <c r="A58" s="8" t="s">
        <v>10</v>
      </c>
      <c r="B58" s="9" t="e">
        <f t="shared" ref="B58:C58" si="14">ROUNDUP(B28*0.85,)+35</f>
        <v>#REF!</v>
      </c>
      <c r="C58" s="9" t="e">
        <f t="shared" si="14"/>
        <v>#REF!</v>
      </c>
    </row>
    <row r="59" spans="1:3" s="130" customFormat="1" ht="9.6" customHeight="1" x14ac:dyDescent="0.2">
      <c r="A59" s="6" t="s">
        <v>41</v>
      </c>
      <c r="B59" s="9"/>
      <c r="C59" s="9"/>
    </row>
    <row r="60" spans="1:3" s="130" customFormat="1" ht="9.6" customHeight="1" x14ac:dyDescent="0.2">
      <c r="A60" s="8" t="s">
        <v>10</v>
      </c>
      <c r="B60" s="9" t="e">
        <f t="shared" ref="B60:C60" si="15">ROUNDUP(B30*0.85,)+35</f>
        <v>#REF!</v>
      </c>
      <c r="C60" s="9" t="e">
        <f t="shared" si="15"/>
        <v>#REF!</v>
      </c>
    </row>
    <row r="61" spans="1:3" s="130" customFormat="1" ht="9.6" customHeight="1" x14ac:dyDescent="0.2">
      <c r="A61" s="8"/>
    </row>
    <row r="62" spans="1:3" x14ac:dyDescent="0.2">
      <c r="A62" s="135" t="s">
        <v>42</v>
      </c>
    </row>
    <row r="63" spans="1:3" ht="11.65" customHeight="1" x14ac:dyDescent="0.2">
      <c r="A63" s="162" t="s">
        <v>43</v>
      </c>
    </row>
    <row r="64" spans="1:3" ht="11.65" customHeight="1" x14ac:dyDescent="0.2">
      <c r="A64" s="162"/>
    </row>
    <row r="65" spans="1:1" s="131" customFormat="1" ht="11.65" customHeight="1" x14ac:dyDescent="0.2">
      <c r="A65" s="162"/>
    </row>
    <row r="66" spans="1:1" ht="72.75" customHeight="1" x14ac:dyDescent="0.2">
      <c r="A66" s="162"/>
    </row>
    <row r="67" spans="1:1" x14ac:dyDescent="0.2">
      <c r="A67" s="106"/>
    </row>
    <row r="68" spans="1:1" x14ac:dyDescent="0.2">
      <c r="A68" s="109" t="s">
        <v>44</v>
      </c>
    </row>
    <row r="69" spans="1:1" ht="22.9" customHeight="1" x14ac:dyDescent="0.2">
      <c r="A69" s="110" t="s">
        <v>45</v>
      </c>
    </row>
    <row r="70" spans="1:1" x14ac:dyDescent="0.2">
      <c r="A70" s="111" t="s">
        <v>46</v>
      </c>
    </row>
    <row r="71" spans="1:1" x14ac:dyDescent="0.2">
      <c r="A71" s="142"/>
    </row>
    <row r="72" spans="1:1" x14ac:dyDescent="0.2">
      <c r="A72" s="109" t="s">
        <v>47</v>
      </c>
    </row>
    <row r="73" spans="1:1" x14ac:dyDescent="0.2">
      <c r="A73" s="143" t="s">
        <v>48</v>
      </c>
    </row>
    <row r="74" spans="1:1" x14ac:dyDescent="0.2">
      <c r="A74" s="143" t="s">
        <v>49</v>
      </c>
    </row>
  </sheetData>
  <mergeCells count="2">
    <mergeCell ref="A34:A35"/>
    <mergeCell ref="A63:A66"/>
  </mergeCells>
  <pageMargins left="0.7" right="0.7" top="0.75" bottom="0.75" header="0.3" footer="0.3"/>
  <pageSetup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Лист7">
    <tabColor theme="5" tint="0.39985351115451523"/>
  </sheetPr>
  <dimension ref="A1:HU39"/>
  <sheetViews>
    <sheetView topLeftCell="A13" zoomScale="85" zoomScaleNormal="85" workbookViewId="0">
      <pane xSplit="1" topLeftCell="B1" activePane="topRight" state="frozen"/>
      <selection pane="topRight" activeCell="A35" sqref="A35"/>
    </sheetView>
  </sheetViews>
  <sheetFormatPr defaultColWidth="9" defaultRowHeight="12" x14ac:dyDescent="0.2"/>
  <cols>
    <col min="1" max="1" width="67.85546875" style="19" customWidth="1"/>
    <col min="2" max="24" width="10.85546875" style="19" customWidth="1"/>
    <col min="25" max="29" width="10.85546875" style="31" hidden="1" customWidth="1"/>
    <col min="30" max="32" width="10.85546875" style="19" customWidth="1"/>
    <col min="33" max="37" width="10.85546875" style="32" customWidth="1"/>
    <col min="38" max="39" width="10.85546875" style="19" customWidth="1"/>
    <col min="40" max="43" width="10.85546875" style="31" hidden="1" customWidth="1"/>
    <col min="44" max="130" width="10.85546875" style="19" customWidth="1"/>
    <col min="131" max="134" width="10.85546875" style="31" hidden="1" customWidth="1"/>
    <col min="135" max="139" width="10.85546875" style="19" customWidth="1"/>
    <col min="140" max="140" width="10.85546875" style="31" hidden="1" customWidth="1"/>
    <col min="141" max="143" width="9" style="19" hidden="1" customWidth="1"/>
    <col min="144" max="16384" width="9" style="19"/>
  </cols>
  <sheetData>
    <row r="1" spans="1:229" s="17" customFormat="1" ht="15" customHeight="1" x14ac:dyDescent="0.2">
      <c r="A1" s="2" t="s">
        <v>0</v>
      </c>
      <c r="Y1" s="41"/>
      <c r="Z1" s="41"/>
      <c r="AA1" s="41"/>
      <c r="AB1" s="41"/>
      <c r="AC1" s="41"/>
      <c r="AG1" s="42"/>
      <c r="AH1" s="42"/>
      <c r="AI1" s="42"/>
      <c r="AJ1" s="42"/>
      <c r="AK1" s="42"/>
      <c r="AN1" s="41"/>
      <c r="AO1" s="41"/>
      <c r="AP1" s="41"/>
      <c r="AQ1" s="41"/>
      <c r="EA1" s="41"/>
      <c r="EB1" s="41"/>
      <c r="EC1" s="41"/>
      <c r="ED1" s="41"/>
      <c r="EJ1" s="41"/>
    </row>
    <row r="2" spans="1:229" s="17" customFormat="1" ht="15" customHeight="1" x14ac:dyDescent="0.2">
      <c r="A2" s="3" t="s">
        <v>51</v>
      </c>
      <c r="Y2" s="41"/>
      <c r="Z2" s="41"/>
      <c r="AA2" s="41"/>
      <c r="AB2" s="41"/>
      <c r="AC2" s="41"/>
      <c r="AG2" s="42"/>
      <c r="AH2" s="42"/>
      <c r="AI2" s="42"/>
      <c r="AJ2" s="42"/>
      <c r="AK2" s="42"/>
      <c r="AN2" s="41"/>
      <c r="AO2" s="41"/>
      <c r="AP2" s="41"/>
      <c r="AQ2" s="41"/>
      <c r="EA2" s="41"/>
      <c r="EB2" s="41"/>
      <c r="EC2" s="41"/>
      <c r="ED2" s="41"/>
      <c r="EJ2" s="41"/>
    </row>
    <row r="3" spans="1:229" s="17" customFormat="1" ht="15" customHeight="1" x14ac:dyDescent="0.2">
      <c r="A3" s="3" t="s">
        <v>2</v>
      </c>
      <c r="Y3" s="41"/>
      <c r="Z3" s="41"/>
      <c r="AA3" s="41"/>
      <c r="AB3" s="41"/>
      <c r="AC3" s="41"/>
      <c r="AG3" s="42"/>
      <c r="AH3" s="42"/>
      <c r="AI3" s="42"/>
      <c r="AJ3" s="42"/>
      <c r="AK3" s="42"/>
      <c r="AN3" s="41"/>
      <c r="AO3" s="41"/>
      <c r="AP3" s="41"/>
      <c r="AQ3" s="41"/>
      <c r="EA3" s="41"/>
      <c r="EB3" s="41"/>
      <c r="EC3" s="41"/>
      <c r="ED3" s="41"/>
      <c r="EJ3" s="41"/>
    </row>
    <row r="4" spans="1:229" s="68" customFormat="1" ht="15" customHeight="1" x14ac:dyDescent="0.2">
      <c r="A4" s="4" t="s">
        <v>3</v>
      </c>
      <c r="B4" s="43">
        <f>BAR!B4</f>
        <v>46157</v>
      </c>
      <c r="C4" s="43">
        <f>BAR!C4</f>
        <v>46158</v>
      </c>
      <c r="D4" s="43">
        <f>BAR!D4</f>
        <v>46159</v>
      </c>
      <c r="E4" s="43">
        <f>BAR!E4</f>
        <v>46160</v>
      </c>
      <c r="F4" s="43">
        <f>BAR!F4</f>
        <v>46161</v>
      </c>
      <c r="G4" s="43">
        <f>BAR!G4</f>
        <v>46162</v>
      </c>
      <c r="H4" s="125">
        <f>BAR!H4</f>
        <v>46163</v>
      </c>
      <c r="I4" s="125">
        <f>BAR!I4</f>
        <v>46164</v>
      </c>
      <c r="J4" s="43">
        <f>BAR!J4</f>
        <v>46165</v>
      </c>
      <c r="K4" s="43">
        <f>BAR!K4</f>
        <v>46166</v>
      </c>
      <c r="L4" s="43">
        <f>BAR!L4</f>
        <v>46167</v>
      </c>
      <c r="M4" s="43">
        <f>BAR!M4</f>
        <v>46168</v>
      </c>
      <c r="N4" s="43">
        <f>BAR!N4</f>
        <v>46169</v>
      </c>
      <c r="O4" s="43">
        <f>BAR!O4</f>
        <v>46170</v>
      </c>
      <c r="P4" s="43">
        <f>BAR!P4</f>
        <v>46171</v>
      </c>
      <c r="Q4" s="43">
        <f>BAR!Q4</f>
        <v>46172</v>
      </c>
      <c r="R4" s="125">
        <f>BAR!R4</f>
        <v>46173</v>
      </c>
      <c r="S4" s="125">
        <f>BAR!S4</f>
        <v>46174</v>
      </c>
      <c r="T4" s="125">
        <f>BAR!T4</f>
        <v>46175</v>
      </c>
      <c r="U4" s="125">
        <f>BAR!U4</f>
        <v>46176</v>
      </c>
      <c r="V4" s="125">
        <f>BAR!V4</f>
        <v>46177</v>
      </c>
      <c r="W4" s="43">
        <f>BAR!W4</f>
        <v>46178</v>
      </c>
      <c r="X4" s="43">
        <f>BAR!X4</f>
        <v>46179</v>
      </c>
      <c r="Y4" s="44">
        <f>BAR!Y4</f>
        <v>46180</v>
      </c>
      <c r="Z4" s="44">
        <f>BAR!Z4</f>
        <v>46181</v>
      </c>
      <c r="AA4" s="44">
        <f>BAR!AA4</f>
        <v>46182</v>
      </c>
      <c r="AB4" s="44">
        <f>BAR!AB4</f>
        <v>46183</v>
      </c>
      <c r="AC4" s="44">
        <f>BAR!AC4</f>
        <v>46184</v>
      </c>
      <c r="AD4" s="125">
        <f>BAR!AD4</f>
        <v>46185</v>
      </c>
      <c r="AE4" s="125">
        <f>BAR!AE4</f>
        <v>46186</v>
      </c>
      <c r="AF4" s="125">
        <f>BAR!AF4</f>
        <v>46187</v>
      </c>
      <c r="AG4" s="126">
        <f>BAR!AG4</f>
        <v>46188</v>
      </c>
      <c r="AH4" s="126">
        <f>BAR!AH4</f>
        <v>46189</v>
      </c>
      <c r="AI4" s="126">
        <f>BAR!AI4</f>
        <v>46190</v>
      </c>
      <c r="AJ4" s="126">
        <f>BAR!AJ4</f>
        <v>46191</v>
      </c>
      <c r="AK4" s="126">
        <f>BAR!AK4</f>
        <v>46192</v>
      </c>
      <c r="AL4" s="125">
        <f>BAR!AL4</f>
        <v>46193</v>
      </c>
      <c r="AM4" s="43">
        <f>BAR!AM4</f>
        <v>46194</v>
      </c>
      <c r="AN4" s="44">
        <f>BAR!AN4</f>
        <v>46195</v>
      </c>
      <c r="AO4" s="44">
        <f>BAR!AO4</f>
        <v>46196</v>
      </c>
      <c r="AP4" s="44">
        <f>BAR!AP4</f>
        <v>46197</v>
      </c>
      <c r="AQ4" s="44">
        <f>BAR!AQ4</f>
        <v>46198</v>
      </c>
      <c r="AR4" s="43">
        <f>BAR!AR4</f>
        <v>46199</v>
      </c>
      <c r="AS4" s="43">
        <f>BAR!AS4</f>
        <v>46200</v>
      </c>
      <c r="AT4" s="43">
        <f>BAR!AT4</f>
        <v>46201</v>
      </c>
      <c r="AU4" s="43">
        <f>BAR!AU4</f>
        <v>46202</v>
      </c>
      <c r="AV4" s="43">
        <f>BAR!AV4</f>
        <v>46203</v>
      </c>
      <c r="AW4" s="125">
        <f>BAR!AW4</f>
        <v>46204</v>
      </c>
      <c r="AX4" s="125">
        <f>BAR!AX4</f>
        <v>46205</v>
      </c>
      <c r="AY4" s="125">
        <f>BAR!AY4</f>
        <v>46206</v>
      </c>
      <c r="AZ4" s="125">
        <f>BAR!AZ4</f>
        <v>46207</v>
      </c>
      <c r="BA4" s="125">
        <f>BAR!BA4</f>
        <v>46208</v>
      </c>
      <c r="BB4" s="125">
        <f>BAR!BB4</f>
        <v>46209</v>
      </c>
      <c r="BC4" s="125">
        <f>BAR!BC4</f>
        <v>46210</v>
      </c>
      <c r="BD4" s="125">
        <f>BAR!BD4</f>
        <v>46211</v>
      </c>
      <c r="BE4" s="125">
        <f>BAR!BE4</f>
        <v>46212</v>
      </c>
      <c r="BF4" s="125">
        <f>BAR!BF4</f>
        <v>46213</v>
      </c>
      <c r="BG4" s="43">
        <f>BAR!BG4</f>
        <v>46214</v>
      </c>
      <c r="BH4" s="43">
        <f>BAR!BH4</f>
        <v>46215</v>
      </c>
      <c r="BI4" s="43">
        <f>BAR!BI4</f>
        <v>46216</v>
      </c>
      <c r="BJ4" s="43">
        <f>BAR!BJ4</f>
        <v>46217</v>
      </c>
      <c r="BK4" s="43">
        <f>BAR!BK4</f>
        <v>46218</v>
      </c>
      <c r="BL4" s="43">
        <f>BAR!BL4</f>
        <v>46219</v>
      </c>
      <c r="BM4" s="43">
        <f>BAR!BM4</f>
        <v>46220</v>
      </c>
      <c r="BN4" s="43">
        <f>BAR!BN4</f>
        <v>46221</v>
      </c>
      <c r="BO4" s="43">
        <f>BAR!BO4</f>
        <v>46222</v>
      </c>
      <c r="BP4" s="43">
        <f>BAR!BP4</f>
        <v>46223</v>
      </c>
      <c r="BQ4" s="43">
        <f>BAR!BQ4</f>
        <v>46224</v>
      </c>
      <c r="BR4" s="43">
        <f>BAR!BR4</f>
        <v>46225</v>
      </c>
      <c r="BS4" s="43">
        <f>BAR!BS4</f>
        <v>46226</v>
      </c>
      <c r="BT4" s="43">
        <f>BAR!BT4</f>
        <v>46227</v>
      </c>
      <c r="BU4" s="43">
        <f>BAR!BU4</f>
        <v>46228</v>
      </c>
      <c r="BV4" s="43">
        <f>BAR!BV4</f>
        <v>46229</v>
      </c>
      <c r="BW4" s="43">
        <f>BAR!BW4</f>
        <v>46230</v>
      </c>
      <c r="BX4" s="43">
        <f>BAR!BX4</f>
        <v>46231</v>
      </c>
      <c r="BY4" s="43">
        <f>BAR!BY4</f>
        <v>46232</v>
      </c>
      <c r="BZ4" s="43">
        <f>BAR!BZ4</f>
        <v>46233</v>
      </c>
      <c r="CA4" s="43">
        <f>BAR!CA4</f>
        <v>46234</v>
      </c>
      <c r="CB4" s="43">
        <f>BAR!CB4</f>
        <v>46235</v>
      </c>
      <c r="CC4" s="43">
        <f>BAR!CC4</f>
        <v>46236</v>
      </c>
      <c r="CD4" s="43">
        <f>BAR!CD4</f>
        <v>46237</v>
      </c>
      <c r="CE4" s="43">
        <f>BAR!CE4</f>
        <v>46238</v>
      </c>
      <c r="CF4" s="43">
        <f>BAR!CF4</f>
        <v>46239</v>
      </c>
      <c r="CG4" s="43">
        <f>BAR!CG4</f>
        <v>46240</v>
      </c>
      <c r="CH4" s="43">
        <f>BAR!CH4</f>
        <v>46241</v>
      </c>
      <c r="CI4" s="43">
        <f>BAR!CI4</f>
        <v>46242</v>
      </c>
      <c r="CJ4" s="43">
        <f>BAR!CJ4</f>
        <v>46243</v>
      </c>
      <c r="CK4" s="43">
        <f>BAR!CK4</f>
        <v>46244</v>
      </c>
      <c r="CL4" s="43">
        <f>BAR!CL4</f>
        <v>46245</v>
      </c>
      <c r="CM4" s="43">
        <f>BAR!CM4</f>
        <v>46246</v>
      </c>
      <c r="CN4" s="43">
        <f>BAR!CN4</f>
        <v>46247</v>
      </c>
      <c r="CO4" s="43">
        <f>BAR!CO4</f>
        <v>46248</v>
      </c>
      <c r="CP4" s="43">
        <f>BAR!CP4</f>
        <v>46249</v>
      </c>
      <c r="CQ4" s="43">
        <f>BAR!CQ4</f>
        <v>46250</v>
      </c>
      <c r="CR4" s="43">
        <f>BAR!CR4</f>
        <v>46251</v>
      </c>
      <c r="CS4" s="43">
        <f>BAR!CS4</f>
        <v>46252</v>
      </c>
      <c r="CT4" s="43">
        <f>BAR!CT4</f>
        <v>46253</v>
      </c>
      <c r="CU4" s="43">
        <f>BAR!CU4</f>
        <v>46254</v>
      </c>
      <c r="CV4" s="43">
        <f>BAR!CV4</f>
        <v>46255</v>
      </c>
      <c r="CW4" s="43">
        <f>BAR!CW4</f>
        <v>46256</v>
      </c>
      <c r="CX4" s="43">
        <f>BAR!CX4</f>
        <v>46257</v>
      </c>
      <c r="CY4" s="43">
        <f>BAR!CY4</f>
        <v>46258</v>
      </c>
      <c r="CZ4" s="43">
        <f>BAR!CZ4</f>
        <v>46259</v>
      </c>
      <c r="DA4" s="43">
        <f>BAR!DA4</f>
        <v>46260</v>
      </c>
      <c r="DB4" s="43">
        <f>BAR!DB4</f>
        <v>46261</v>
      </c>
      <c r="DC4" s="43">
        <f>BAR!DC4</f>
        <v>46262</v>
      </c>
      <c r="DD4" s="43">
        <f>BAR!DD4</f>
        <v>46263</v>
      </c>
      <c r="DE4" s="43">
        <f>BAR!DE4</f>
        <v>46264</v>
      </c>
      <c r="DF4" s="43">
        <f>BAR!DF4</f>
        <v>46265</v>
      </c>
      <c r="DG4" s="43">
        <f>BAR!DG4</f>
        <v>46266</v>
      </c>
      <c r="DH4" s="43">
        <f>BAR!DH4</f>
        <v>46267</v>
      </c>
      <c r="DI4" s="43">
        <f>BAR!DI4</f>
        <v>46268</v>
      </c>
      <c r="DJ4" s="43">
        <f>BAR!DJ4</f>
        <v>46269</v>
      </c>
      <c r="DK4" s="43">
        <f>BAR!DK4</f>
        <v>46270</v>
      </c>
      <c r="DL4" s="43">
        <f>BAR!DL4</f>
        <v>46271</v>
      </c>
      <c r="DM4" s="43">
        <f>BAR!DM4</f>
        <v>46272</v>
      </c>
      <c r="DN4" s="43">
        <f>BAR!DN4</f>
        <v>46273</v>
      </c>
      <c r="DO4" s="43">
        <f>BAR!DO4</f>
        <v>46274</v>
      </c>
      <c r="DP4" s="43">
        <f>BAR!DP4</f>
        <v>46275</v>
      </c>
      <c r="DQ4" s="43">
        <f>BAR!DQ4</f>
        <v>46276</v>
      </c>
      <c r="DR4" s="43">
        <f>BAR!DR4</f>
        <v>46277</v>
      </c>
      <c r="DS4" s="43">
        <f>BAR!DS4</f>
        <v>46278</v>
      </c>
      <c r="DT4" s="43">
        <f>BAR!DT4</f>
        <v>46279</v>
      </c>
      <c r="DU4" s="43">
        <f>BAR!DU4</f>
        <v>46280</v>
      </c>
      <c r="DV4" s="43">
        <f>BAR!DV4</f>
        <v>46281</v>
      </c>
      <c r="DW4" s="43">
        <f>BAR!DW4</f>
        <v>46282</v>
      </c>
      <c r="DX4" s="43">
        <f>BAR!DX4</f>
        <v>46283</v>
      </c>
      <c r="DY4" s="43">
        <f>BAR!DY4</f>
        <v>46284</v>
      </c>
      <c r="DZ4" s="43">
        <f>BAR!DZ4</f>
        <v>46285</v>
      </c>
      <c r="EA4" s="44">
        <f>BAR!EA4</f>
        <v>46286</v>
      </c>
      <c r="EB4" s="44">
        <f>BAR!EB4</f>
        <v>46287</v>
      </c>
      <c r="EC4" s="44">
        <f>BAR!EC4</f>
        <v>46288</v>
      </c>
      <c r="ED4" s="44">
        <f>BAR!ED4</f>
        <v>46289</v>
      </c>
      <c r="EE4" s="43">
        <f>BAR!EE4</f>
        <v>46290</v>
      </c>
      <c r="EF4" s="43">
        <f>BAR!EF4</f>
        <v>46291</v>
      </c>
      <c r="EG4" s="43">
        <f>BAR!EG4</f>
        <v>46292</v>
      </c>
      <c r="EH4" s="43">
        <f>BAR!EH4</f>
        <v>46293</v>
      </c>
      <c r="EI4" s="43">
        <f>BAR!EI4</f>
        <v>46294</v>
      </c>
      <c r="EJ4" s="44">
        <f>BAR!EJ4</f>
        <v>46295</v>
      </c>
      <c r="EK4" s="44">
        <f>BAR!EK4</f>
        <v>46296</v>
      </c>
      <c r="EL4" s="44">
        <f>BAR!EL4</f>
        <v>46297</v>
      </c>
      <c r="EM4" s="44">
        <f>BAR!EM4</f>
        <v>46298</v>
      </c>
      <c r="EN4" s="45">
        <f>BAR!EN4</f>
        <v>46299</v>
      </c>
      <c r="EO4" s="45">
        <f>BAR!EO4</f>
        <v>46300</v>
      </c>
      <c r="EP4" s="45">
        <f>BAR!EP4</f>
        <v>46301</v>
      </c>
      <c r="EQ4" s="45">
        <f>BAR!EQ4</f>
        <v>46302</v>
      </c>
      <c r="ER4" s="45">
        <f>BAR!ER4</f>
        <v>46303</v>
      </c>
      <c r="ES4" s="45">
        <f>BAR!ES4</f>
        <v>46304</v>
      </c>
      <c r="ET4" s="45">
        <f>BAR!ET4</f>
        <v>46305</v>
      </c>
      <c r="EU4" s="45">
        <f>BAR!EU4</f>
        <v>46306</v>
      </c>
      <c r="EV4" s="45">
        <f>BAR!EV4</f>
        <v>46307</v>
      </c>
      <c r="EW4" s="45">
        <f>BAR!EW4</f>
        <v>46308</v>
      </c>
      <c r="EX4" s="45">
        <f>BAR!EX4</f>
        <v>46309</v>
      </c>
      <c r="EY4" s="45">
        <f>BAR!EY4</f>
        <v>46310</v>
      </c>
      <c r="EZ4" s="45">
        <f>BAR!EZ4</f>
        <v>46311</v>
      </c>
      <c r="FA4" s="45">
        <f>BAR!FA4</f>
        <v>46312</v>
      </c>
      <c r="FB4" s="45">
        <f>BAR!FB4</f>
        <v>46313</v>
      </c>
      <c r="FC4" s="45">
        <f>BAR!FC4</f>
        <v>46314</v>
      </c>
      <c r="FD4" s="45">
        <f>BAR!FD4</f>
        <v>46315</v>
      </c>
      <c r="FE4" s="45">
        <f>BAR!FE4</f>
        <v>46316</v>
      </c>
      <c r="FF4" s="45">
        <f>BAR!FF4</f>
        <v>46317</v>
      </c>
      <c r="FG4" s="45">
        <f>BAR!FG4</f>
        <v>46318</v>
      </c>
      <c r="FH4" s="45">
        <f>BAR!FH4</f>
        <v>46319</v>
      </c>
      <c r="FI4" s="45">
        <f>BAR!FI4</f>
        <v>46320</v>
      </c>
      <c r="FJ4" s="45">
        <f>BAR!FJ4</f>
        <v>46321</v>
      </c>
      <c r="FK4" s="45">
        <f>BAR!FK4</f>
        <v>46322</v>
      </c>
      <c r="FL4" s="45">
        <f>BAR!FL4</f>
        <v>46323</v>
      </c>
      <c r="FM4" s="45">
        <f>BAR!FM4</f>
        <v>46324</v>
      </c>
      <c r="FN4" s="45">
        <f>BAR!FN4</f>
        <v>46325</v>
      </c>
      <c r="FO4" s="45">
        <f>BAR!FO4</f>
        <v>46326</v>
      </c>
      <c r="FP4" s="45">
        <f>BAR!FP4</f>
        <v>46327</v>
      </c>
      <c r="FQ4" s="45">
        <f>BAR!FQ4</f>
        <v>46328</v>
      </c>
      <c r="FR4" s="45">
        <f>BAR!FR4</f>
        <v>46329</v>
      </c>
      <c r="FS4" s="45">
        <f>BAR!FS4</f>
        <v>46330</v>
      </c>
      <c r="FT4" s="45">
        <f>BAR!FT4</f>
        <v>46331</v>
      </c>
      <c r="FU4" s="45">
        <f>BAR!FU4</f>
        <v>46332</v>
      </c>
      <c r="FV4" s="45">
        <f>BAR!FV4</f>
        <v>46333</v>
      </c>
      <c r="FW4" s="45">
        <f>BAR!FW4</f>
        <v>46334</v>
      </c>
      <c r="FX4" s="45">
        <f>BAR!FX4</f>
        <v>46335</v>
      </c>
      <c r="FY4" s="45">
        <f>BAR!FY4</f>
        <v>46336</v>
      </c>
      <c r="FZ4" s="45">
        <f>BAR!FZ4</f>
        <v>46337</v>
      </c>
      <c r="GA4" s="45">
        <f>BAR!GA4</f>
        <v>46338</v>
      </c>
      <c r="GB4" s="45">
        <f>BAR!GB4</f>
        <v>46339</v>
      </c>
      <c r="GC4" s="45">
        <f>BAR!GC4</f>
        <v>46340</v>
      </c>
      <c r="GD4" s="45">
        <f>BAR!GD4</f>
        <v>46341</v>
      </c>
      <c r="GE4" s="45">
        <f>BAR!GE4</f>
        <v>46342</v>
      </c>
      <c r="GF4" s="45">
        <f>BAR!GF4</f>
        <v>46343</v>
      </c>
      <c r="GG4" s="45">
        <f>BAR!GG4</f>
        <v>46344</v>
      </c>
      <c r="GH4" s="45">
        <f>BAR!GH4</f>
        <v>46345</v>
      </c>
      <c r="GI4" s="45">
        <f>BAR!GI4</f>
        <v>46346</v>
      </c>
      <c r="GJ4" s="45">
        <f>BAR!GJ4</f>
        <v>46347</v>
      </c>
      <c r="GK4" s="45">
        <f>BAR!GK4</f>
        <v>46348</v>
      </c>
      <c r="GL4" s="45">
        <f>BAR!GL4</f>
        <v>46349</v>
      </c>
      <c r="GM4" s="45">
        <f>BAR!GM4</f>
        <v>46350</v>
      </c>
      <c r="GN4" s="45">
        <f>BAR!GN4</f>
        <v>46351</v>
      </c>
      <c r="GO4" s="45">
        <f>BAR!GO4</f>
        <v>46352</v>
      </c>
      <c r="GP4" s="45">
        <f>BAR!GP4</f>
        <v>46353</v>
      </c>
      <c r="GQ4" s="45">
        <f>BAR!GQ4</f>
        <v>46354</v>
      </c>
      <c r="GR4" s="45">
        <f>BAR!GR4</f>
        <v>46355</v>
      </c>
      <c r="GS4" s="45">
        <f>BAR!GS4</f>
        <v>46356</v>
      </c>
      <c r="GT4" s="45">
        <f>BAR!GT4</f>
        <v>46357</v>
      </c>
      <c r="GU4" s="45">
        <f>BAR!GU4</f>
        <v>46358</v>
      </c>
      <c r="GV4" s="45">
        <f>BAR!GV4</f>
        <v>46359</v>
      </c>
      <c r="GW4" s="45">
        <f>BAR!GW4</f>
        <v>46360</v>
      </c>
      <c r="GX4" s="45">
        <f>BAR!GX4</f>
        <v>46361</v>
      </c>
      <c r="GY4" s="45">
        <f>BAR!GY4</f>
        <v>46362</v>
      </c>
      <c r="GZ4" s="45">
        <f>BAR!GZ4</f>
        <v>46363</v>
      </c>
      <c r="HA4" s="45">
        <f>BAR!HA4</f>
        <v>46364</v>
      </c>
      <c r="HB4" s="45">
        <f>BAR!HB4</f>
        <v>46365</v>
      </c>
      <c r="HC4" s="45">
        <f>BAR!HC4</f>
        <v>46366</v>
      </c>
      <c r="HD4" s="45">
        <f>BAR!HD4</f>
        <v>46367</v>
      </c>
      <c r="HE4" s="45">
        <f>BAR!HE4</f>
        <v>46368</v>
      </c>
      <c r="HF4" s="45">
        <f>BAR!HF4</f>
        <v>46369</v>
      </c>
      <c r="HG4" s="45">
        <f>BAR!HG4</f>
        <v>46370</v>
      </c>
      <c r="HH4" s="45">
        <f>BAR!HH4</f>
        <v>46371</v>
      </c>
      <c r="HI4" s="45">
        <f>BAR!HI4</f>
        <v>46372</v>
      </c>
      <c r="HJ4" s="45">
        <f>BAR!HJ4</f>
        <v>46373</v>
      </c>
      <c r="HK4" s="45">
        <f>BAR!HK4</f>
        <v>46374</v>
      </c>
      <c r="HL4" s="45">
        <f>BAR!HL4</f>
        <v>46375</v>
      </c>
      <c r="HM4" s="45">
        <f>BAR!HM4</f>
        <v>46376</v>
      </c>
      <c r="HN4" s="45">
        <f>BAR!HN4</f>
        <v>46377</v>
      </c>
      <c r="HO4" s="45">
        <f>BAR!HO4</f>
        <v>46378</v>
      </c>
      <c r="HP4" s="45">
        <f>BAR!HP4</f>
        <v>46379</v>
      </c>
      <c r="HQ4" s="45">
        <f>BAR!HQ4</f>
        <v>46380</v>
      </c>
      <c r="HR4" s="45">
        <f>BAR!HR4</f>
        <v>46381</v>
      </c>
      <c r="HS4" s="45">
        <f>BAR!HS4</f>
        <v>46382</v>
      </c>
      <c r="HT4" s="45">
        <f>BAR!HT4</f>
        <v>46383</v>
      </c>
      <c r="HU4" s="45">
        <f>BAR!HU4</f>
        <v>46384</v>
      </c>
    </row>
    <row r="5" spans="1:229" s="7" customFormat="1" x14ac:dyDescent="0.2">
      <c r="A5" s="6" t="s">
        <v>52</v>
      </c>
      <c r="Y5" s="46"/>
      <c r="Z5" s="46"/>
      <c r="AA5" s="46"/>
      <c r="AB5" s="46"/>
      <c r="AC5" s="46"/>
      <c r="AG5" s="47"/>
      <c r="AH5" s="47"/>
      <c r="AI5" s="47"/>
      <c r="AJ5" s="47"/>
      <c r="AK5" s="47"/>
      <c r="AN5" s="46"/>
      <c r="AO5" s="46"/>
      <c r="AP5" s="46"/>
      <c r="AQ5" s="46"/>
      <c r="EA5" s="46"/>
      <c r="EB5" s="46"/>
      <c r="EC5" s="46"/>
      <c r="ED5" s="46"/>
      <c r="EJ5" s="46"/>
    </row>
    <row r="6" spans="1:229" s="7" customFormat="1" x14ac:dyDescent="0.2">
      <c r="A6" s="8">
        <v>1</v>
      </c>
      <c r="B6" s="10">
        <f>BAR!B6*0.9</f>
        <v>13050</v>
      </c>
      <c r="C6" s="10">
        <f>BAR!C6*0.9</f>
        <v>13950</v>
      </c>
      <c r="D6" s="10">
        <f>BAR!D6*0.9</f>
        <v>12600</v>
      </c>
      <c r="E6" s="10">
        <f>BAR!E6*0.9</f>
        <v>12600</v>
      </c>
      <c r="F6" s="10">
        <f>BAR!F6*0.9</f>
        <v>12600</v>
      </c>
      <c r="G6" s="10">
        <f>BAR!G6*0.9</f>
        <v>12600</v>
      </c>
      <c r="H6" s="10">
        <f>BAR!H6*0.9</f>
        <v>13950</v>
      </c>
      <c r="I6" s="10">
        <f>BAR!I6*0.9</f>
        <v>16200</v>
      </c>
      <c r="J6" s="10">
        <f>BAR!J6*0.9</f>
        <v>16200</v>
      </c>
      <c r="K6" s="10">
        <f>BAR!K6*0.9</f>
        <v>13050</v>
      </c>
      <c r="L6" s="10">
        <f>BAR!L6*0.9</f>
        <v>13050</v>
      </c>
      <c r="M6" s="10">
        <f>BAR!M6*0.9</f>
        <v>13050</v>
      </c>
      <c r="N6" s="10">
        <f>BAR!N6*0.9</f>
        <v>13050</v>
      </c>
      <c r="O6" s="10">
        <f>BAR!O6*0.9</f>
        <v>13050</v>
      </c>
      <c r="P6" s="10">
        <f>BAR!P6*0.9</f>
        <v>14850</v>
      </c>
      <c r="Q6" s="10">
        <f>BAR!Q6*0.9</f>
        <v>14850</v>
      </c>
      <c r="R6" s="10">
        <f>BAR!R6*0.9</f>
        <v>13950</v>
      </c>
      <c r="S6" s="10">
        <f>BAR!S6*0.9</f>
        <v>13950</v>
      </c>
      <c r="T6" s="10">
        <f>BAR!T6*0.9</f>
        <v>13950</v>
      </c>
      <c r="U6" s="10">
        <f>BAR!U6*0.9</f>
        <v>13950</v>
      </c>
      <c r="V6" s="10">
        <f>BAR!V6*0.9</f>
        <v>13950</v>
      </c>
      <c r="W6" s="10">
        <f>BAR!W6*0.9</f>
        <v>17550</v>
      </c>
      <c r="X6" s="10">
        <f>BAR!X6*0.9</f>
        <v>17550</v>
      </c>
      <c r="Y6" s="54">
        <f>BAR!Y6*0.9</f>
        <v>17550</v>
      </c>
      <c r="Z6" s="54">
        <f>BAR!Z6*0.9</f>
        <v>17550</v>
      </c>
      <c r="AA6" s="54">
        <f>BAR!AA6*0.9</f>
        <v>17550</v>
      </c>
      <c r="AB6" s="54">
        <f>BAR!AB6*0.9</f>
        <v>17550</v>
      </c>
      <c r="AC6" s="54">
        <f>BAR!AC6*0.9</f>
        <v>17550</v>
      </c>
      <c r="AD6" s="10">
        <f>BAR!AD6*0.9</f>
        <v>17550</v>
      </c>
      <c r="AE6" s="10">
        <f>BAR!AE6*0.9</f>
        <v>17550</v>
      </c>
      <c r="AF6" s="10">
        <f>BAR!AF6*0.9</f>
        <v>17550</v>
      </c>
      <c r="AG6" s="60">
        <f>BAR!AG6*0.9</f>
        <v>22950</v>
      </c>
      <c r="AH6" s="60">
        <f>BAR!AH6*0.9</f>
        <v>22950</v>
      </c>
      <c r="AI6" s="60">
        <f>BAR!AI6*0.9</f>
        <v>22950</v>
      </c>
      <c r="AJ6" s="60">
        <f>BAR!AJ6*0.9</f>
        <v>22950</v>
      </c>
      <c r="AK6" s="60">
        <f>BAR!AK6*0.9</f>
        <v>24750</v>
      </c>
      <c r="AL6" s="10">
        <f>BAR!AL6*0.9</f>
        <v>24750</v>
      </c>
      <c r="AM6" s="10">
        <f>BAR!AM6*0.9</f>
        <v>24750</v>
      </c>
      <c r="AN6" s="54">
        <f>BAR!AN6*0.9</f>
        <v>24750</v>
      </c>
      <c r="AO6" s="54">
        <f>BAR!AO6*0.9</f>
        <v>24750</v>
      </c>
      <c r="AP6" s="54">
        <f>BAR!AP6*0.9</f>
        <v>24750</v>
      </c>
      <c r="AQ6" s="54">
        <f>BAR!AQ6*0.9</f>
        <v>24750</v>
      </c>
      <c r="AR6" s="10">
        <f>BAR!AR6*0.9</f>
        <v>24750</v>
      </c>
      <c r="AS6" s="10">
        <f>BAR!AS6*0.9</f>
        <v>24750</v>
      </c>
      <c r="AT6" s="10">
        <f>BAR!AT6*0.9</f>
        <v>18900</v>
      </c>
      <c r="AU6" s="10">
        <f>BAR!AU6*0.9</f>
        <v>18900</v>
      </c>
      <c r="AV6" s="10">
        <f>BAR!AV6*0.9</f>
        <v>18900</v>
      </c>
      <c r="AW6" s="10">
        <f>BAR!AW6*0.9</f>
        <v>20250</v>
      </c>
      <c r="AX6" s="10">
        <f>BAR!AX6*0.9</f>
        <v>20250</v>
      </c>
      <c r="AY6" s="10">
        <f>BAR!AY6*0.9</f>
        <v>20250</v>
      </c>
      <c r="AZ6" s="10">
        <f>BAR!AZ6*0.9</f>
        <v>20250</v>
      </c>
      <c r="BA6" s="10">
        <f>BAR!BA6*0.9</f>
        <v>20250</v>
      </c>
      <c r="BB6" s="10">
        <f>BAR!BB6*0.9</f>
        <v>20250</v>
      </c>
      <c r="BC6" s="10">
        <f>BAR!BC6*0.9</f>
        <v>20250</v>
      </c>
      <c r="BD6" s="10">
        <f>BAR!BD6*0.9</f>
        <v>20250</v>
      </c>
      <c r="BE6" s="10">
        <f>BAR!BE6*0.9</f>
        <v>22950</v>
      </c>
      <c r="BF6" s="10">
        <f>BAR!BF6*0.9</f>
        <v>22950</v>
      </c>
      <c r="BG6" s="10">
        <f>BAR!BG6*0.9</f>
        <v>18900</v>
      </c>
      <c r="BH6" s="10">
        <f>BAR!BH6*0.9</f>
        <v>18900</v>
      </c>
      <c r="BI6" s="10">
        <f>BAR!BI6*0.9</f>
        <v>18900</v>
      </c>
      <c r="BJ6" s="10">
        <f>BAR!BJ6*0.9</f>
        <v>18900</v>
      </c>
      <c r="BK6" s="10">
        <f>BAR!BK6*0.9</f>
        <v>21600</v>
      </c>
      <c r="BL6" s="10">
        <f>BAR!BL6*0.9</f>
        <v>21600</v>
      </c>
      <c r="BM6" s="10">
        <f>BAR!BM6*0.9</f>
        <v>21600</v>
      </c>
      <c r="BN6" s="10">
        <f>BAR!BN6*0.9</f>
        <v>21600</v>
      </c>
      <c r="BO6" s="10">
        <f>BAR!BO6*0.9</f>
        <v>18900</v>
      </c>
      <c r="BP6" s="10">
        <f>BAR!BP6*0.9</f>
        <v>18900</v>
      </c>
      <c r="BQ6" s="10">
        <f>BAR!BQ6*0.9</f>
        <v>18900</v>
      </c>
      <c r="BR6" s="10">
        <f>BAR!BR6*0.9</f>
        <v>18900</v>
      </c>
      <c r="BS6" s="10">
        <f>BAR!BS6*0.9</f>
        <v>18900</v>
      </c>
      <c r="BT6" s="10">
        <f>BAR!BT6*0.9</f>
        <v>20250</v>
      </c>
      <c r="BU6" s="10">
        <f>BAR!BU6*0.9</f>
        <v>20250</v>
      </c>
      <c r="BV6" s="10">
        <f>BAR!BV6*0.9</f>
        <v>18900</v>
      </c>
      <c r="BW6" s="10">
        <f>BAR!BW6*0.9</f>
        <v>18900</v>
      </c>
      <c r="BX6" s="10">
        <f>BAR!BX6*0.9</f>
        <v>18900</v>
      </c>
      <c r="BY6" s="10">
        <f>BAR!BY6*0.9</f>
        <v>18900</v>
      </c>
      <c r="BZ6" s="10">
        <f>BAR!BZ6*0.9</f>
        <v>18900</v>
      </c>
      <c r="CA6" s="10">
        <f>BAR!CA6*0.9</f>
        <v>20250</v>
      </c>
      <c r="CB6" s="10">
        <f>BAR!CB6*0.9</f>
        <v>20250</v>
      </c>
      <c r="CC6" s="10">
        <f>BAR!CC6*0.9</f>
        <v>18900</v>
      </c>
      <c r="CD6" s="10">
        <f>BAR!CD6*0.9</f>
        <v>18900</v>
      </c>
      <c r="CE6" s="10">
        <f>BAR!CE6*0.9</f>
        <v>18900</v>
      </c>
      <c r="CF6" s="10">
        <f>BAR!CF6*0.9</f>
        <v>18900</v>
      </c>
      <c r="CG6" s="10">
        <f>BAR!CG6*0.9</f>
        <v>18900</v>
      </c>
      <c r="CH6" s="10">
        <f>BAR!CH6*0.9</f>
        <v>20250</v>
      </c>
      <c r="CI6" s="10">
        <f>BAR!CI6*0.9</f>
        <v>20250</v>
      </c>
      <c r="CJ6" s="10">
        <f>BAR!CJ6*0.9</f>
        <v>18900</v>
      </c>
      <c r="CK6" s="10">
        <f>BAR!CK6*0.9</f>
        <v>18900</v>
      </c>
      <c r="CL6" s="10">
        <f>BAR!CL6*0.9</f>
        <v>18900</v>
      </c>
      <c r="CM6" s="10">
        <f>BAR!CM6*0.9</f>
        <v>18900</v>
      </c>
      <c r="CN6" s="10">
        <f>BAR!CN6*0.9</f>
        <v>18900</v>
      </c>
      <c r="CO6" s="10">
        <f>BAR!CO6*0.9</f>
        <v>20250</v>
      </c>
      <c r="CP6" s="10">
        <f>BAR!CP6*0.9</f>
        <v>20250</v>
      </c>
      <c r="CQ6" s="10">
        <f>BAR!CQ6*0.9</f>
        <v>18900</v>
      </c>
      <c r="CR6" s="10">
        <f>BAR!CR6*0.9</f>
        <v>18900</v>
      </c>
      <c r="CS6" s="10">
        <f>BAR!CS6*0.9</f>
        <v>18900</v>
      </c>
      <c r="CT6" s="10">
        <f>BAR!CT6*0.9</f>
        <v>18900</v>
      </c>
      <c r="CU6" s="10">
        <f>BAR!CU6*0.9</f>
        <v>18900</v>
      </c>
      <c r="CV6" s="10">
        <f>BAR!CV6*0.9</f>
        <v>18900</v>
      </c>
      <c r="CW6" s="10">
        <f>BAR!CW6*0.9</f>
        <v>18900</v>
      </c>
      <c r="CX6" s="10">
        <f>BAR!CX6*0.9</f>
        <v>16200</v>
      </c>
      <c r="CY6" s="10">
        <f>BAR!CY6*0.9</f>
        <v>16200</v>
      </c>
      <c r="CZ6" s="10">
        <f>BAR!CZ6*0.9</f>
        <v>16200</v>
      </c>
      <c r="DA6" s="10">
        <f>BAR!DA6*0.9</f>
        <v>16200</v>
      </c>
      <c r="DB6" s="10">
        <f>BAR!DB6*0.9</f>
        <v>16200</v>
      </c>
      <c r="DC6" s="10">
        <f>BAR!DC6*0.9</f>
        <v>17550</v>
      </c>
      <c r="DD6" s="10">
        <f>BAR!DD6*0.9</f>
        <v>17550</v>
      </c>
      <c r="DE6" s="10">
        <f>BAR!DE6*0.9</f>
        <v>16200</v>
      </c>
      <c r="DF6" s="10">
        <f>BAR!DF6*0.9</f>
        <v>16200</v>
      </c>
      <c r="DG6" s="10">
        <f>BAR!DG6*0.9</f>
        <v>16200</v>
      </c>
      <c r="DH6" s="10">
        <f>BAR!DH6*0.9</f>
        <v>16200</v>
      </c>
      <c r="DI6" s="10">
        <f>BAR!DI6*0.9</f>
        <v>16200</v>
      </c>
      <c r="DJ6" s="10">
        <f>BAR!DJ6*0.9</f>
        <v>17550</v>
      </c>
      <c r="DK6" s="10">
        <f>BAR!DK6*0.9</f>
        <v>17550</v>
      </c>
      <c r="DL6" s="10">
        <f>BAR!DL6*0.9</f>
        <v>16200</v>
      </c>
      <c r="DM6" s="10">
        <f>BAR!DM6*0.9</f>
        <v>16200</v>
      </c>
      <c r="DN6" s="10">
        <f>BAR!DN6*0.9</f>
        <v>16200</v>
      </c>
      <c r="DO6" s="10">
        <f>BAR!DO6*0.9</f>
        <v>16200</v>
      </c>
      <c r="DP6" s="10">
        <f>BAR!DP6*0.9</f>
        <v>16200</v>
      </c>
      <c r="DQ6" s="10">
        <f>BAR!DQ6*0.9</f>
        <v>17550</v>
      </c>
      <c r="DR6" s="10">
        <f>BAR!DR6*0.9</f>
        <v>17550</v>
      </c>
      <c r="DS6" s="10">
        <f>BAR!DS6*0.9</f>
        <v>16200</v>
      </c>
      <c r="DT6" s="10">
        <f>BAR!DT6*0.9</f>
        <v>16200</v>
      </c>
      <c r="DU6" s="10">
        <f>BAR!DU6*0.9</f>
        <v>16200</v>
      </c>
      <c r="DV6" s="10">
        <f>BAR!DV6*0.9</f>
        <v>16200</v>
      </c>
      <c r="DW6" s="10">
        <f>BAR!DW6*0.9</f>
        <v>16200</v>
      </c>
      <c r="DX6" s="10">
        <f>BAR!DX6*0.9</f>
        <v>16200</v>
      </c>
      <c r="DY6" s="10">
        <f>BAR!DY6*0.9</f>
        <v>17550</v>
      </c>
      <c r="DZ6" s="10">
        <f>BAR!DZ6*0.9</f>
        <v>17550</v>
      </c>
      <c r="EA6" s="54">
        <f>BAR!EA6*0.9</f>
        <v>17550</v>
      </c>
      <c r="EB6" s="54">
        <f>BAR!EB6*0.9</f>
        <v>17550</v>
      </c>
      <c r="EC6" s="54">
        <f>BAR!EC6*0.9</f>
        <v>17550</v>
      </c>
      <c r="ED6" s="54">
        <f>BAR!ED6*0.9</f>
        <v>17550</v>
      </c>
      <c r="EE6" s="10">
        <f>BAR!EE6*0.9</f>
        <v>17550</v>
      </c>
      <c r="EF6" s="10">
        <f>BAR!EF6*0.9</f>
        <v>17550</v>
      </c>
      <c r="EG6" s="10">
        <f>BAR!EG6*0.9</f>
        <v>17550</v>
      </c>
      <c r="EH6" s="10">
        <f>BAR!EH6*0.9</f>
        <v>17550</v>
      </c>
      <c r="EI6" s="10">
        <f>BAR!EI6*0.9</f>
        <v>17550</v>
      </c>
      <c r="EJ6" s="54">
        <f>BAR!EJ6*0.9</f>
        <v>17550</v>
      </c>
      <c r="EK6" s="54">
        <f>BAR!EK6*0.9</f>
        <v>17550</v>
      </c>
      <c r="EL6" s="54">
        <f>BAR!EL6*0.9</f>
        <v>17550</v>
      </c>
      <c r="EM6" s="54">
        <f>BAR!EM6*0.9</f>
        <v>17550</v>
      </c>
      <c r="EN6" s="60">
        <f>BAR!EN6*0.9</f>
        <v>17550</v>
      </c>
      <c r="EO6" s="60">
        <f>BAR!EO6*0.9</f>
        <v>13590</v>
      </c>
      <c r="EP6" s="60">
        <f>BAR!EP6*0.9</f>
        <v>13590</v>
      </c>
      <c r="EQ6" s="60">
        <f>BAR!EQ6*0.9</f>
        <v>13590</v>
      </c>
      <c r="ER6" s="60">
        <f>BAR!ER6*0.9</f>
        <v>13590</v>
      </c>
      <c r="ES6" s="60">
        <f>BAR!ES6*0.9</f>
        <v>14400</v>
      </c>
      <c r="ET6" s="60">
        <f>BAR!ET6*0.9</f>
        <v>14400</v>
      </c>
      <c r="EU6" s="60">
        <f>BAR!EU6*0.9</f>
        <v>13590</v>
      </c>
      <c r="EV6" s="60">
        <f>BAR!EV6*0.9</f>
        <v>13590</v>
      </c>
      <c r="EW6" s="60">
        <f>BAR!EW6*0.9</f>
        <v>13590</v>
      </c>
      <c r="EX6" s="60">
        <f>BAR!EX6*0.9</f>
        <v>13590</v>
      </c>
      <c r="EY6" s="60">
        <f>BAR!EY6*0.9</f>
        <v>13590</v>
      </c>
      <c r="EZ6" s="60">
        <f>BAR!EZ6*0.9</f>
        <v>14400</v>
      </c>
      <c r="FA6" s="60">
        <f>BAR!FA6*0.9</f>
        <v>14400</v>
      </c>
      <c r="FB6" s="60">
        <f>BAR!FB6*0.9</f>
        <v>12960</v>
      </c>
      <c r="FC6" s="60">
        <f>BAR!FC6*0.9</f>
        <v>12960</v>
      </c>
      <c r="FD6" s="60">
        <f>BAR!FD6*0.9</f>
        <v>12960</v>
      </c>
      <c r="FE6" s="60">
        <f>BAR!FE6*0.9</f>
        <v>12960</v>
      </c>
      <c r="FF6" s="60">
        <f>BAR!FF6*0.9</f>
        <v>12960</v>
      </c>
      <c r="FG6" s="60">
        <f>BAR!FG6*0.9</f>
        <v>13590</v>
      </c>
      <c r="FH6" s="60">
        <f>BAR!FH6*0.9</f>
        <v>13590</v>
      </c>
      <c r="FI6" s="60">
        <f>BAR!FI6*0.9</f>
        <v>12960</v>
      </c>
      <c r="FJ6" s="60">
        <f>BAR!FJ6*0.9</f>
        <v>12960</v>
      </c>
      <c r="FK6" s="60">
        <f>BAR!FK6*0.9</f>
        <v>12960</v>
      </c>
      <c r="FL6" s="60">
        <f>BAR!FL6*0.9</f>
        <v>12960</v>
      </c>
      <c r="FM6" s="60">
        <f>BAR!FM6*0.9</f>
        <v>12960</v>
      </c>
      <c r="FN6" s="60">
        <f>BAR!FN6*0.9</f>
        <v>13590</v>
      </c>
      <c r="FO6" s="60">
        <f>BAR!FO6*0.9</f>
        <v>13590</v>
      </c>
      <c r="FP6" s="60">
        <f>BAR!FP6*0.9</f>
        <v>13590</v>
      </c>
      <c r="FQ6" s="60">
        <f>BAR!FQ6*0.9</f>
        <v>13590</v>
      </c>
      <c r="FR6" s="60">
        <f>BAR!FR6*0.9</f>
        <v>13590</v>
      </c>
      <c r="FS6" s="60">
        <f>BAR!FS6*0.9</f>
        <v>13590</v>
      </c>
      <c r="FT6" s="60">
        <f>BAR!FT6*0.9</f>
        <v>13590</v>
      </c>
      <c r="FU6" s="60">
        <f>BAR!FU6*0.9</f>
        <v>13590</v>
      </c>
      <c r="FV6" s="60">
        <f>BAR!FV6*0.9</f>
        <v>13590</v>
      </c>
      <c r="FW6" s="60">
        <f>BAR!FW6*0.9</f>
        <v>12330</v>
      </c>
      <c r="FX6" s="60">
        <f>BAR!FX6*0.9</f>
        <v>12330</v>
      </c>
      <c r="FY6" s="60">
        <f>BAR!FY6*0.9</f>
        <v>12330</v>
      </c>
      <c r="FZ6" s="60">
        <f>BAR!FZ6*0.9</f>
        <v>12330</v>
      </c>
      <c r="GA6" s="60">
        <f>BAR!GA6*0.9</f>
        <v>12330</v>
      </c>
      <c r="GB6" s="60">
        <f>BAR!GB6*0.9</f>
        <v>12960</v>
      </c>
      <c r="GC6" s="60">
        <f>BAR!GC6*0.9</f>
        <v>12960</v>
      </c>
      <c r="GD6" s="60">
        <f>BAR!GD6*0.9</f>
        <v>12330</v>
      </c>
      <c r="GE6" s="60">
        <f>BAR!GE6*0.9</f>
        <v>12330</v>
      </c>
      <c r="GF6" s="60">
        <f>BAR!GF6*0.9</f>
        <v>12330</v>
      </c>
      <c r="GG6" s="60">
        <f>BAR!GG6*0.9</f>
        <v>12330</v>
      </c>
      <c r="GH6" s="60">
        <f>BAR!GH6*0.9</f>
        <v>12330</v>
      </c>
      <c r="GI6" s="60">
        <f>BAR!GI6*0.9</f>
        <v>12960</v>
      </c>
      <c r="GJ6" s="60">
        <f>BAR!GJ6*0.9</f>
        <v>12960</v>
      </c>
      <c r="GK6" s="60">
        <f>BAR!GK6*0.9</f>
        <v>12330</v>
      </c>
      <c r="GL6" s="60">
        <f>BAR!GL6*0.9</f>
        <v>12330</v>
      </c>
      <c r="GM6" s="60">
        <f>BAR!GM6*0.9</f>
        <v>12330</v>
      </c>
      <c r="GN6" s="60">
        <f>BAR!GN6*0.9</f>
        <v>12330</v>
      </c>
      <c r="GO6" s="60">
        <f>BAR!GO6*0.9</f>
        <v>12330</v>
      </c>
      <c r="GP6" s="60">
        <f>BAR!GP6*0.9</f>
        <v>12960</v>
      </c>
      <c r="GQ6" s="60">
        <f>BAR!GQ6*0.9</f>
        <v>12960</v>
      </c>
      <c r="GR6" s="60">
        <f>BAR!GR6*0.9</f>
        <v>12330</v>
      </c>
      <c r="GS6" s="60">
        <f>BAR!GS6*0.9</f>
        <v>12330</v>
      </c>
      <c r="GT6" s="60">
        <f>BAR!GT6*0.9</f>
        <v>12330</v>
      </c>
      <c r="GU6" s="60">
        <f>BAR!GU6*0.9</f>
        <v>12330</v>
      </c>
      <c r="GV6" s="60">
        <f>BAR!GV6*0.9</f>
        <v>12330</v>
      </c>
      <c r="GW6" s="60">
        <f>BAR!GW6*0.9</f>
        <v>12960</v>
      </c>
      <c r="GX6" s="60">
        <f>BAR!GX6*0.9</f>
        <v>12960</v>
      </c>
      <c r="GY6" s="60">
        <f>BAR!GY6*0.9</f>
        <v>12330</v>
      </c>
      <c r="GZ6" s="60">
        <f>BAR!GZ6*0.9</f>
        <v>12330</v>
      </c>
      <c r="HA6" s="60">
        <f>BAR!HA6*0.9</f>
        <v>12330</v>
      </c>
      <c r="HB6" s="60">
        <f>BAR!HB6*0.9</f>
        <v>12330</v>
      </c>
      <c r="HC6" s="60">
        <f>BAR!HC6*0.9</f>
        <v>12330</v>
      </c>
      <c r="HD6" s="60">
        <f>BAR!HD6*0.9</f>
        <v>14400</v>
      </c>
      <c r="HE6" s="60">
        <f>BAR!HE6*0.9</f>
        <v>14400</v>
      </c>
      <c r="HF6" s="60">
        <f>BAR!HF6*0.9</f>
        <v>13590</v>
      </c>
      <c r="HG6" s="60">
        <f>BAR!HG6*0.9</f>
        <v>13590</v>
      </c>
      <c r="HH6" s="60">
        <f>BAR!HH6*0.9</f>
        <v>13590</v>
      </c>
      <c r="HI6" s="60">
        <f>BAR!HI6*0.9</f>
        <v>13590</v>
      </c>
      <c r="HJ6" s="60">
        <f>BAR!HJ6*0.9</f>
        <v>13590</v>
      </c>
      <c r="HK6" s="60">
        <f>BAR!HK6*0.9</f>
        <v>17100</v>
      </c>
      <c r="HL6" s="60">
        <f>BAR!HL6*0.9</f>
        <v>17100</v>
      </c>
      <c r="HM6" s="60">
        <f>BAR!HM6*0.9</f>
        <v>17100</v>
      </c>
      <c r="HN6" s="60">
        <f>BAR!HN6*0.9</f>
        <v>17100</v>
      </c>
      <c r="HO6" s="60">
        <f>BAR!HO6*0.9</f>
        <v>17100</v>
      </c>
      <c r="HP6" s="60">
        <f>BAR!HP6*0.9</f>
        <v>17100</v>
      </c>
      <c r="HQ6" s="60">
        <f>BAR!HQ6*0.9</f>
        <v>17100</v>
      </c>
      <c r="HR6" s="60">
        <f>BAR!HR6*0.9</f>
        <v>18000</v>
      </c>
      <c r="HS6" s="60">
        <f>BAR!HS6*0.9</f>
        <v>18000</v>
      </c>
      <c r="HT6" s="60">
        <f>BAR!HT6*0.9</f>
        <v>18000</v>
      </c>
      <c r="HU6" s="60">
        <f>BAR!HU6*0.9</f>
        <v>18000</v>
      </c>
    </row>
    <row r="7" spans="1:229" s="7" customFormat="1" x14ac:dyDescent="0.2">
      <c r="A7" s="8">
        <v>2</v>
      </c>
      <c r="B7" s="8">
        <f>BAR!B7*0.9</f>
        <v>15750</v>
      </c>
      <c r="C7" s="8">
        <f>BAR!C7*0.9</f>
        <v>16650</v>
      </c>
      <c r="D7" s="8">
        <f>BAR!D7*0.9</f>
        <v>15300</v>
      </c>
      <c r="E7" s="8">
        <f>BAR!E7*0.9</f>
        <v>15300</v>
      </c>
      <c r="F7" s="8">
        <f>BAR!F7*0.9</f>
        <v>15300</v>
      </c>
      <c r="G7" s="8">
        <f>BAR!G7*0.9</f>
        <v>15300</v>
      </c>
      <c r="H7" s="8">
        <f>BAR!H7*0.9</f>
        <v>16650</v>
      </c>
      <c r="I7" s="8">
        <f>BAR!I7*0.9</f>
        <v>18900</v>
      </c>
      <c r="J7" s="8">
        <f>BAR!J7*0.9</f>
        <v>18900</v>
      </c>
      <c r="K7" s="8">
        <f>BAR!K7*0.9</f>
        <v>15750</v>
      </c>
      <c r="L7" s="8">
        <f>BAR!L7*0.9</f>
        <v>15750</v>
      </c>
      <c r="M7" s="8">
        <f>BAR!M7*0.9</f>
        <v>15750</v>
      </c>
      <c r="N7" s="8">
        <f>BAR!N7*0.9</f>
        <v>15750</v>
      </c>
      <c r="O7" s="8">
        <f>BAR!O7*0.9</f>
        <v>15750</v>
      </c>
      <c r="P7" s="8">
        <f>BAR!P7*0.9</f>
        <v>17550</v>
      </c>
      <c r="Q7" s="8">
        <f>BAR!Q7*0.9</f>
        <v>17550</v>
      </c>
      <c r="R7" s="8">
        <f>BAR!R7*0.9</f>
        <v>16650</v>
      </c>
      <c r="S7" s="8">
        <f>BAR!S7*0.9</f>
        <v>16650</v>
      </c>
      <c r="T7" s="8">
        <f>BAR!T7*0.9</f>
        <v>16650</v>
      </c>
      <c r="U7" s="8">
        <f>BAR!U7*0.9</f>
        <v>16650</v>
      </c>
      <c r="V7" s="8">
        <f>BAR!V7*0.9</f>
        <v>16650</v>
      </c>
      <c r="W7" s="8">
        <f>BAR!W7*0.9</f>
        <v>20250</v>
      </c>
      <c r="X7" s="8">
        <f>BAR!X7*0.9</f>
        <v>20250</v>
      </c>
      <c r="Y7" s="65">
        <f>BAR!Y7*0.9</f>
        <v>20250</v>
      </c>
      <c r="Z7" s="65">
        <f>BAR!Z7*0.9</f>
        <v>20250</v>
      </c>
      <c r="AA7" s="65">
        <f>BAR!AA7*0.9</f>
        <v>20250</v>
      </c>
      <c r="AB7" s="65">
        <f>BAR!AB7*0.9</f>
        <v>20250</v>
      </c>
      <c r="AC7" s="65">
        <f>BAR!AC7*0.9</f>
        <v>20250</v>
      </c>
      <c r="AD7" s="8">
        <f>BAR!AD7*0.9</f>
        <v>20250</v>
      </c>
      <c r="AE7" s="8">
        <f>BAR!AE7*0.9</f>
        <v>20250</v>
      </c>
      <c r="AF7" s="8">
        <f>BAR!AF7*0.9</f>
        <v>20250</v>
      </c>
      <c r="AG7" s="66">
        <f>BAR!AG7*0.9</f>
        <v>25650</v>
      </c>
      <c r="AH7" s="66">
        <f>BAR!AH7*0.9</f>
        <v>25650</v>
      </c>
      <c r="AI7" s="66">
        <f>BAR!AI7*0.9</f>
        <v>25650</v>
      </c>
      <c r="AJ7" s="66">
        <f>BAR!AJ7*0.9</f>
        <v>25650</v>
      </c>
      <c r="AK7" s="66">
        <f>BAR!AK7*0.9</f>
        <v>27450</v>
      </c>
      <c r="AL7" s="8">
        <f>BAR!AL7*0.9</f>
        <v>27450</v>
      </c>
      <c r="AM7" s="8">
        <f>BAR!AM7*0.9</f>
        <v>27450</v>
      </c>
      <c r="AN7" s="65">
        <f>BAR!AN7*0.9</f>
        <v>27450</v>
      </c>
      <c r="AO7" s="65">
        <f>BAR!AO7*0.9</f>
        <v>27450</v>
      </c>
      <c r="AP7" s="65">
        <f>BAR!AP7*0.9</f>
        <v>27450</v>
      </c>
      <c r="AQ7" s="65">
        <f>BAR!AQ7*0.9</f>
        <v>27450</v>
      </c>
      <c r="AR7" s="8">
        <f>BAR!AR7*0.9</f>
        <v>27450</v>
      </c>
      <c r="AS7" s="8">
        <f>BAR!AS7*0.9</f>
        <v>27450</v>
      </c>
      <c r="AT7" s="8">
        <f>BAR!AT7*0.9</f>
        <v>21600</v>
      </c>
      <c r="AU7" s="8">
        <f>BAR!AU7*0.9</f>
        <v>21600</v>
      </c>
      <c r="AV7" s="8">
        <f>BAR!AV7*0.9</f>
        <v>21600</v>
      </c>
      <c r="AW7" s="8">
        <f>BAR!AW7*0.9</f>
        <v>22950</v>
      </c>
      <c r="AX7" s="8">
        <f>BAR!AX7*0.9</f>
        <v>22950</v>
      </c>
      <c r="AY7" s="8">
        <f>BAR!AY7*0.9</f>
        <v>22950</v>
      </c>
      <c r="AZ7" s="8">
        <f>BAR!AZ7*0.9</f>
        <v>22950</v>
      </c>
      <c r="BA7" s="8">
        <f>BAR!BA7*0.9</f>
        <v>22950</v>
      </c>
      <c r="BB7" s="8">
        <f>BAR!BB7*0.9</f>
        <v>22950</v>
      </c>
      <c r="BC7" s="8">
        <f>BAR!BC7*0.9</f>
        <v>22950</v>
      </c>
      <c r="BD7" s="8">
        <f>BAR!BD7*0.9</f>
        <v>22950</v>
      </c>
      <c r="BE7" s="8">
        <f>BAR!BE7*0.9</f>
        <v>25650</v>
      </c>
      <c r="BF7" s="8">
        <f>BAR!BF7*0.9</f>
        <v>25650</v>
      </c>
      <c r="BG7" s="8">
        <f>BAR!BG7*0.9</f>
        <v>21600</v>
      </c>
      <c r="BH7" s="8">
        <f>BAR!BH7*0.9</f>
        <v>21600</v>
      </c>
      <c r="BI7" s="8">
        <f>BAR!BI7*0.9</f>
        <v>21600</v>
      </c>
      <c r="BJ7" s="8">
        <f>BAR!BJ7*0.9</f>
        <v>21600</v>
      </c>
      <c r="BK7" s="8">
        <f>BAR!BK7*0.9</f>
        <v>24300</v>
      </c>
      <c r="BL7" s="8">
        <f>BAR!BL7*0.9</f>
        <v>24300</v>
      </c>
      <c r="BM7" s="8">
        <f>BAR!BM7*0.9</f>
        <v>24300</v>
      </c>
      <c r="BN7" s="8">
        <f>BAR!BN7*0.9</f>
        <v>24300</v>
      </c>
      <c r="BO7" s="8">
        <f>BAR!BO7*0.9</f>
        <v>21600</v>
      </c>
      <c r="BP7" s="8">
        <f>BAR!BP7*0.9</f>
        <v>21600</v>
      </c>
      <c r="BQ7" s="8">
        <f>BAR!BQ7*0.9</f>
        <v>21600</v>
      </c>
      <c r="BR7" s="8">
        <f>BAR!BR7*0.9</f>
        <v>21600</v>
      </c>
      <c r="BS7" s="8">
        <f>BAR!BS7*0.9</f>
        <v>21600</v>
      </c>
      <c r="BT7" s="8">
        <f>BAR!BT7*0.9</f>
        <v>22950</v>
      </c>
      <c r="BU7" s="8">
        <f>BAR!BU7*0.9</f>
        <v>22950</v>
      </c>
      <c r="BV7" s="8">
        <f>BAR!BV7*0.9</f>
        <v>21600</v>
      </c>
      <c r="BW7" s="8">
        <f>BAR!BW7*0.9</f>
        <v>21600</v>
      </c>
      <c r="BX7" s="8">
        <f>BAR!BX7*0.9</f>
        <v>21600</v>
      </c>
      <c r="BY7" s="8">
        <f>BAR!BY7*0.9</f>
        <v>21600</v>
      </c>
      <c r="BZ7" s="8">
        <f>BAR!BZ7*0.9</f>
        <v>21600</v>
      </c>
      <c r="CA7" s="8">
        <f>BAR!CA7*0.9</f>
        <v>22950</v>
      </c>
      <c r="CB7" s="8">
        <f>BAR!CB7*0.9</f>
        <v>22950</v>
      </c>
      <c r="CC7" s="8">
        <f>BAR!CC7*0.9</f>
        <v>21600</v>
      </c>
      <c r="CD7" s="8">
        <f>BAR!CD7*0.9</f>
        <v>21600</v>
      </c>
      <c r="CE7" s="8">
        <f>BAR!CE7*0.9</f>
        <v>21600</v>
      </c>
      <c r="CF7" s="8">
        <f>BAR!CF7*0.9</f>
        <v>21600</v>
      </c>
      <c r="CG7" s="8">
        <f>BAR!CG7*0.9</f>
        <v>21600</v>
      </c>
      <c r="CH7" s="8">
        <f>BAR!CH7*0.9</f>
        <v>22950</v>
      </c>
      <c r="CI7" s="8">
        <f>BAR!CI7*0.9</f>
        <v>22950</v>
      </c>
      <c r="CJ7" s="8">
        <f>BAR!CJ7*0.9</f>
        <v>21600</v>
      </c>
      <c r="CK7" s="8">
        <f>BAR!CK7*0.9</f>
        <v>21600</v>
      </c>
      <c r="CL7" s="8">
        <f>BAR!CL7*0.9</f>
        <v>21600</v>
      </c>
      <c r="CM7" s="8">
        <f>BAR!CM7*0.9</f>
        <v>21600</v>
      </c>
      <c r="CN7" s="8">
        <f>BAR!CN7*0.9</f>
        <v>21600</v>
      </c>
      <c r="CO7" s="8">
        <f>BAR!CO7*0.9</f>
        <v>22950</v>
      </c>
      <c r="CP7" s="8">
        <f>BAR!CP7*0.9</f>
        <v>22950</v>
      </c>
      <c r="CQ7" s="8">
        <f>BAR!CQ7*0.9</f>
        <v>21600</v>
      </c>
      <c r="CR7" s="8">
        <f>BAR!CR7*0.9</f>
        <v>21600</v>
      </c>
      <c r="CS7" s="8">
        <f>BAR!CS7*0.9</f>
        <v>21600</v>
      </c>
      <c r="CT7" s="8">
        <f>BAR!CT7*0.9</f>
        <v>21600</v>
      </c>
      <c r="CU7" s="8">
        <f>BAR!CU7*0.9</f>
        <v>21600</v>
      </c>
      <c r="CV7" s="8">
        <f>BAR!CV7*0.9</f>
        <v>21600</v>
      </c>
      <c r="CW7" s="8">
        <f>BAR!CW7*0.9</f>
        <v>21600</v>
      </c>
      <c r="CX7" s="8">
        <f>BAR!CX7*0.9</f>
        <v>18900</v>
      </c>
      <c r="CY7" s="8">
        <f>BAR!CY7*0.9</f>
        <v>18900</v>
      </c>
      <c r="CZ7" s="8">
        <f>BAR!CZ7*0.9</f>
        <v>18900</v>
      </c>
      <c r="DA7" s="8">
        <f>BAR!DA7*0.9</f>
        <v>18900</v>
      </c>
      <c r="DB7" s="8">
        <f>BAR!DB7*0.9</f>
        <v>18900</v>
      </c>
      <c r="DC7" s="8">
        <f>BAR!DC7*0.9</f>
        <v>20250</v>
      </c>
      <c r="DD7" s="8">
        <f>BAR!DD7*0.9</f>
        <v>20250</v>
      </c>
      <c r="DE7" s="8">
        <f>BAR!DE7*0.9</f>
        <v>18900</v>
      </c>
      <c r="DF7" s="8">
        <f>BAR!DF7*0.9</f>
        <v>18900</v>
      </c>
      <c r="DG7" s="8">
        <f>BAR!DG7*0.9</f>
        <v>18900</v>
      </c>
      <c r="DH7" s="8">
        <f>BAR!DH7*0.9</f>
        <v>18900</v>
      </c>
      <c r="DI7" s="8">
        <f>BAR!DI7*0.9</f>
        <v>18900</v>
      </c>
      <c r="DJ7" s="8">
        <f>BAR!DJ7*0.9</f>
        <v>20250</v>
      </c>
      <c r="DK7" s="8">
        <f>BAR!DK7*0.9</f>
        <v>20250</v>
      </c>
      <c r="DL7" s="8">
        <f>BAR!DL7*0.9</f>
        <v>18900</v>
      </c>
      <c r="DM7" s="8">
        <f>BAR!DM7*0.9</f>
        <v>18900</v>
      </c>
      <c r="DN7" s="8">
        <f>BAR!DN7*0.9</f>
        <v>18900</v>
      </c>
      <c r="DO7" s="8">
        <f>BAR!DO7*0.9</f>
        <v>18900</v>
      </c>
      <c r="DP7" s="8">
        <f>BAR!DP7*0.9</f>
        <v>18900</v>
      </c>
      <c r="DQ7" s="8">
        <f>BAR!DQ7*0.9</f>
        <v>20250</v>
      </c>
      <c r="DR7" s="8">
        <f>BAR!DR7*0.9</f>
        <v>20250</v>
      </c>
      <c r="DS7" s="8">
        <f>BAR!DS7*0.9</f>
        <v>18900</v>
      </c>
      <c r="DT7" s="8">
        <f>BAR!DT7*0.9</f>
        <v>18900</v>
      </c>
      <c r="DU7" s="8">
        <f>BAR!DU7*0.9</f>
        <v>18900</v>
      </c>
      <c r="DV7" s="8">
        <f>BAR!DV7*0.9</f>
        <v>18900</v>
      </c>
      <c r="DW7" s="8">
        <f>BAR!DW7*0.9</f>
        <v>18900</v>
      </c>
      <c r="DX7" s="8">
        <f>BAR!DX7*0.9</f>
        <v>18900</v>
      </c>
      <c r="DY7" s="8">
        <f>BAR!DY7*0.9</f>
        <v>20250</v>
      </c>
      <c r="DZ7" s="8">
        <f>BAR!DZ7*0.9</f>
        <v>20250</v>
      </c>
      <c r="EA7" s="65">
        <f>BAR!EA7*0.9</f>
        <v>20250</v>
      </c>
      <c r="EB7" s="65">
        <f>BAR!EB7*0.9</f>
        <v>20250</v>
      </c>
      <c r="EC7" s="65">
        <f>BAR!EC7*0.9</f>
        <v>20250</v>
      </c>
      <c r="ED7" s="65">
        <f>BAR!ED7*0.9</f>
        <v>20250</v>
      </c>
      <c r="EE7" s="8">
        <f>BAR!EE7*0.9</f>
        <v>20250</v>
      </c>
      <c r="EF7" s="8">
        <f>BAR!EF7*0.9</f>
        <v>20250</v>
      </c>
      <c r="EG7" s="8">
        <f>BAR!EG7*0.9</f>
        <v>20250</v>
      </c>
      <c r="EH7" s="8">
        <f>BAR!EH7*0.9</f>
        <v>20250</v>
      </c>
      <c r="EI7" s="8">
        <f>BAR!EI7*0.9</f>
        <v>20250</v>
      </c>
      <c r="EJ7" s="65">
        <f>BAR!EJ7*0.9</f>
        <v>20250</v>
      </c>
      <c r="EK7" s="65">
        <f>BAR!EK7*0.9</f>
        <v>20250</v>
      </c>
      <c r="EL7" s="65">
        <f>BAR!EL7*0.9</f>
        <v>20250</v>
      </c>
      <c r="EM7" s="65">
        <f>BAR!EM7*0.9</f>
        <v>20250</v>
      </c>
      <c r="EN7" s="66">
        <f>BAR!EN7*0.9</f>
        <v>20250</v>
      </c>
      <c r="EO7" s="66">
        <f>BAR!EO7*0.9</f>
        <v>16290</v>
      </c>
      <c r="EP7" s="66">
        <f>BAR!EP7*0.9</f>
        <v>16290</v>
      </c>
      <c r="EQ7" s="66">
        <f>BAR!EQ7*0.9</f>
        <v>16290</v>
      </c>
      <c r="ER7" s="66">
        <f>BAR!ER7*0.9</f>
        <v>16290</v>
      </c>
      <c r="ES7" s="66">
        <f>BAR!ES7*0.9</f>
        <v>17100</v>
      </c>
      <c r="ET7" s="66">
        <f>BAR!ET7*0.9</f>
        <v>17100</v>
      </c>
      <c r="EU7" s="66">
        <f>BAR!EU7*0.9</f>
        <v>16290</v>
      </c>
      <c r="EV7" s="66">
        <f>BAR!EV7*0.9</f>
        <v>16290</v>
      </c>
      <c r="EW7" s="66">
        <f>BAR!EW7*0.9</f>
        <v>16290</v>
      </c>
      <c r="EX7" s="66">
        <f>BAR!EX7*0.9</f>
        <v>16290</v>
      </c>
      <c r="EY7" s="66">
        <f>BAR!EY7*0.9</f>
        <v>16290</v>
      </c>
      <c r="EZ7" s="66">
        <f>BAR!EZ7*0.9</f>
        <v>17100</v>
      </c>
      <c r="FA7" s="66">
        <f>BAR!FA7*0.9</f>
        <v>17100</v>
      </c>
      <c r="FB7" s="66">
        <f>BAR!FB7*0.9</f>
        <v>15660</v>
      </c>
      <c r="FC7" s="66">
        <f>BAR!FC7*0.9</f>
        <v>15660</v>
      </c>
      <c r="FD7" s="66">
        <f>BAR!FD7*0.9</f>
        <v>15660</v>
      </c>
      <c r="FE7" s="66">
        <f>BAR!FE7*0.9</f>
        <v>15660</v>
      </c>
      <c r="FF7" s="66">
        <f>BAR!FF7*0.9</f>
        <v>15660</v>
      </c>
      <c r="FG7" s="66">
        <f>BAR!FG7*0.9</f>
        <v>16290</v>
      </c>
      <c r="FH7" s="66">
        <f>BAR!FH7*0.9</f>
        <v>16290</v>
      </c>
      <c r="FI7" s="66">
        <f>BAR!FI7*0.9</f>
        <v>15660</v>
      </c>
      <c r="FJ7" s="66">
        <f>BAR!FJ7*0.9</f>
        <v>15660</v>
      </c>
      <c r="FK7" s="66">
        <f>BAR!FK7*0.9</f>
        <v>15660</v>
      </c>
      <c r="FL7" s="66">
        <f>BAR!FL7*0.9</f>
        <v>15660</v>
      </c>
      <c r="FM7" s="66">
        <f>BAR!FM7*0.9</f>
        <v>15660</v>
      </c>
      <c r="FN7" s="66">
        <f>BAR!FN7*0.9</f>
        <v>16290</v>
      </c>
      <c r="FO7" s="66">
        <f>BAR!FO7*0.9</f>
        <v>16290</v>
      </c>
      <c r="FP7" s="66">
        <f>BAR!FP7*0.9</f>
        <v>16290</v>
      </c>
      <c r="FQ7" s="66">
        <f>BAR!FQ7*0.9</f>
        <v>16290</v>
      </c>
      <c r="FR7" s="66">
        <f>BAR!FR7*0.9</f>
        <v>16290</v>
      </c>
      <c r="FS7" s="66">
        <f>BAR!FS7*0.9</f>
        <v>16290</v>
      </c>
      <c r="FT7" s="66">
        <f>BAR!FT7*0.9</f>
        <v>16290</v>
      </c>
      <c r="FU7" s="66">
        <f>BAR!FU7*0.9</f>
        <v>16290</v>
      </c>
      <c r="FV7" s="66">
        <f>BAR!FV7*0.9</f>
        <v>16290</v>
      </c>
      <c r="FW7" s="66">
        <f>BAR!FW7*0.9</f>
        <v>15030</v>
      </c>
      <c r="FX7" s="66">
        <f>BAR!FX7*0.9</f>
        <v>15030</v>
      </c>
      <c r="FY7" s="66">
        <f>BAR!FY7*0.9</f>
        <v>15030</v>
      </c>
      <c r="FZ7" s="66">
        <f>BAR!FZ7*0.9</f>
        <v>15030</v>
      </c>
      <c r="GA7" s="66">
        <f>BAR!GA7*0.9</f>
        <v>15030</v>
      </c>
      <c r="GB7" s="66">
        <f>BAR!GB7*0.9</f>
        <v>15660</v>
      </c>
      <c r="GC7" s="66">
        <f>BAR!GC7*0.9</f>
        <v>15660</v>
      </c>
      <c r="GD7" s="66">
        <f>BAR!GD7*0.9</f>
        <v>15030</v>
      </c>
      <c r="GE7" s="66">
        <f>BAR!GE7*0.9</f>
        <v>15030</v>
      </c>
      <c r="GF7" s="66">
        <f>BAR!GF7*0.9</f>
        <v>15030</v>
      </c>
      <c r="GG7" s="66">
        <f>BAR!GG7*0.9</f>
        <v>15030</v>
      </c>
      <c r="GH7" s="66">
        <f>BAR!GH7*0.9</f>
        <v>15030</v>
      </c>
      <c r="GI7" s="66">
        <f>BAR!GI7*0.9</f>
        <v>15660</v>
      </c>
      <c r="GJ7" s="66">
        <f>BAR!GJ7*0.9</f>
        <v>15660</v>
      </c>
      <c r="GK7" s="66">
        <f>BAR!GK7*0.9</f>
        <v>15030</v>
      </c>
      <c r="GL7" s="66">
        <f>BAR!GL7*0.9</f>
        <v>15030</v>
      </c>
      <c r="GM7" s="66">
        <f>BAR!GM7*0.9</f>
        <v>15030</v>
      </c>
      <c r="GN7" s="66">
        <f>BAR!GN7*0.9</f>
        <v>15030</v>
      </c>
      <c r="GO7" s="66">
        <f>BAR!GO7*0.9</f>
        <v>15030</v>
      </c>
      <c r="GP7" s="66">
        <f>BAR!GP7*0.9</f>
        <v>15660</v>
      </c>
      <c r="GQ7" s="66">
        <f>BAR!GQ7*0.9</f>
        <v>15660</v>
      </c>
      <c r="GR7" s="66">
        <f>BAR!GR7*0.9</f>
        <v>15030</v>
      </c>
      <c r="GS7" s="66">
        <f>BAR!GS7*0.9</f>
        <v>15030</v>
      </c>
      <c r="GT7" s="66">
        <f>BAR!GT7*0.9</f>
        <v>15030</v>
      </c>
      <c r="GU7" s="66">
        <f>BAR!GU7*0.9</f>
        <v>15030</v>
      </c>
      <c r="GV7" s="66">
        <f>BAR!GV7*0.9</f>
        <v>15030</v>
      </c>
      <c r="GW7" s="66">
        <f>BAR!GW7*0.9</f>
        <v>15660</v>
      </c>
      <c r="GX7" s="66">
        <f>BAR!GX7*0.9</f>
        <v>15660</v>
      </c>
      <c r="GY7" s="66">
        <f>BAR!GY7*0.9</f>
        <v>15030</v>
      </c>
      <c r="GZ7" s="66">
        <f>BAR!GZ7*0.9</f>
        <v>15030</v>
      </c>
      <c r="HA7" s="66">
        <f>BAR!HA7*0.9</f>
        <v>15030</v>
      </c>
      <c r="HB7" s="66">
        <f>BAR!HB7*0.9</f>
        <v>15030</v>
      </c>
      <c r="HC7" s="66">
        <f>BAR!HC7*0.9</f>
        <v>15030</v>
      </c>
      <c r="HD7" s="66">
        <f>BAR!HD7*0.9</f>
        <v>17100</v>
      </c>
      <c r="HE7" s="66">
        <f>BAR!HE7*0.9</f>
        <v>17100</v>
      </c>
      <c r="HF7" s="66">
        <f>BAR!HF7*0.9</f>
        <v>16290</v>
      </c>
      <c r="HG7" s="66">
        <f>BAR!HG7*0.9</f>
        <v>16290</v>
      </c>
      <c r="HH7" s="66">
        <f>BAR!HH7*0.9</f>
        <v>16290</v>
      </c>
      <c r="HI7" s="66">
        <f>BAR!HI7*0.9</f>
        <v>16290</v>
      </c>
      <c r="HJ7" s="66">
        <f>BAR!HJ7*0.9</f>
        <v>16290</v>
      </c>
      <c r="HK7" s="66">
        <f>BAR!HK7*0.9</f>
        <v>19800</v>
      </c>
      <c r="HL7" s="66">
        <f>BAR!HL7*0.9</f>
        <v>19800</v>
      </c>
      <c r="HM7" s="66">
        <f>BAR!HM7*0.9</f>
        <v>19800</v>
      </c>
      <c r="HN7" s="66">
        <f>BAR!HN7*0.9</f>
        <v>19800</v>
      </c>
      <c r="HO7" s="66">
        <f>BAR!HO7*0.9</f>
        <v>19800</v>
      </c>
      <c r="HP7" s="66">
        <f>BAR!HP7*0.9</f>
        <v>19800</v>
      </c>
      <c r="HQ7" s="66">
        <f>BAR!HQ7*0.9</f>
        <v>19800</v>
      </c>
      <c r="HR7" s="66">
        <f>BAR!HR7*0.9</f>
        <v>20700</v>
      </c>
      <c r="HS7" s="66">
        <f>BAR!HS7*0.9</f>
        <v>20700</v>
      </c>
      <c r="HT7" s="66">
        <f>BAR!HT7*0.9</f>
        <v>20700</v>
      </c>
      <c r="HU7" s="66">
        <f>BAR!HU7*0.9</f>
        <v>20700</v>
      </c>
    </row>
    <row r="8" spans="1:229" s="7" customFormat="1" x14ac:dyDescent="0.2">
      <c r="A8" s="6" t="s">
        <v>53</v>
      </c>
      <c r="B8" s="10"/>
      <c r="C8" s="10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  <c r="S8" s="10"/>
      <c r="T8" s="10"/>
      <c r="U8" s="10"/>
      <c r="V8" s="10"/>
      <c r="W8" s="10"/>
      <c r="X8" s="10"/>
      <c r="Y8" s="54"/>
      <c r="Z8" s="54"/>
      <c r="AA8" s="54"/>
      <c r="AB8" s="54"/>
      <c r="AC8" s="54"/>
      <c r="AD8" s="10"/>
      <c r="AE8" s="10"/>
      <c r="AF8" s="10"/>
      <c r="AG8" s="60"/>
      <c r="AH8" s="60"/>
      <c r="AI8" s="60"/>
      <c r="AJ8" s="60"/>
      <c r="AK8" s="60"/>
      <c r="AL8" s="10"/>
      <c r="AM8" s="10"/>
      <c r="AN8" s="54"/>
      <c r="AO8" s="54"/>
      <c r="AP8" s="54"/>
      <c r="AQ8" s="54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54"/>
      <c r="EB8" s="54"/>
      <c r="EC8" s="54"/>
      <c r="ED8" s="54"/>
      <c r="EE8" s="10"/>
      <c r="EF8" s="10"/>
      <c r="EG8" s="10"/>
      <c r="EH8" s="10"/>
      <c r="EI8" s="10"/>
      <c r="EJ8" s="54"/>
      <c r="EK8" s="54"/>
      <c r="EL8" s="54"/>
      <c r="EM8" s="54"/>
      <c r="EN8" s="60"/>
      <c r="EO8" s="60"/>
      <c r="EP8" s="60"/>
      <c r="EQ8" s="60"/>
      <c r="ER8" s="60"/>
      <c r="ES8" s="60"/>
      <c r="ET8" s="60"/>
      <c r="EU8" s="60"/>
      <c r="EV8" s="60"/>
      <c r="EW8" s="60"/>
      <c r="EX8" s="60"/>
      <c r="EY8" s="60"/>
      <c r="EZ8" s="60"/>
      <c r="FA8" s="60"/>
      <c r="FB8" s="60"/>
      <c r="FC8" s="60"/>
      <c r="FD8" s="60"/>
      <c r="FE8" s="60"/>
      <c r="FF8" s="60"/>
      <c r="FG8" s="60"/>
      <c r="FH8" s="60"/>
      <c r="FI8" s="60"/>
      <c r="FJ8" s="60"/>
      <c r="FK8" s="60"/>
      <c r="FL8" s="60"/>
      <c r="FM8" s="60"/>
      <c r="FN8" s="60"/>
      <c r="FO8" s="60"/>
      <c r="FP8" s="60"/>
      <c r="FQ8" s="60"/>
      <c r="FR8" s="60"/>
      <c r="FS8" s="60"/>
      <c r="FT8" s="60"/>
      <c r="FU8" s="60"/>
      <c r="FV8" s="60"/>
      <c r="FW8" s="60"/>
      <c r="FX8" s="60"/>
      <c r="FY8" s="60"/>
      <c r="FZ8" s="60"/>
      <c r="GA8" s="60"/>
      <c r="GB8" s="60"/>
      <c r="GC8" s="60"/>
      <c r="GD8" s="60"/>
      <c r="GE8" s="60"/>
      <c r="GF8" s="60"/>
      <c r="GG8" s="60"/>
      <c r="GH8" s="60"/>
      <c r="GI8" s="60"/>
      <c r="GJ8" s="60"/>
      <c r="GK8" s="60"/>
      <c r="GL8" s="60"/>
      <c r="GM8" s="60"/>
      <c r="GN8" s="60"/>
      <c r="GO8" s="60"/>
      <c r="GP8" s="60"/>
      <c r="GQ8" s="60"/>
      <c r="GR8" s="60"/>
      <c r="GS8" s="60"/>
      <c r="GT8" s="60"/>
      <c r="GU8" s="60"/>
      <c r="GV8" s="60"/>
      <c r="GW8" s="60"/>
      <c r="GX8" s="60"/>
      <c r="GY8" s="60"/>
      <c r="GZ8" s="60"/>
      <c r="HA8" s="60"/>
      <c r="HB8" s="60"/>
      <c r="HC8" s="60"/>
      <c r="HD8" s="60"/>
      <c r="HE8" s="60"/>
      <c r="HF8" s="60"/>
      <c r="HG8" s="60"/>
      <c r="HH8" s="60"/>
      <c r="HI8" s="60"/>
      <c r="HJ8" s="60"/>
      <c r="HK8" s="60"/>
      <c r="HL8" s="60"/>
      <c r="HM8" s="60"/>
      <c r="HN8" s="60"/>
      <c r="HO8" s="60"/>
      <c r="HP8" s="60"/>
      <c r="HQ8" s="60"/>
      <c r="HR8" s="60"/>
      <c r="HS8" s="60"/>
      <c r="HT8" s="60"/>
      <c r="HU8" s="60"/>
    </row>
    <row r="9" spans="1:229" s="7" customFormat="1" x14ac:dyDescent="0.2">
      <c r="A9" s="8">
        <v>1</v>
      </c>
      <c r="B9" s="8">
        <f>BAR!B9*0.9</f>
        <v>15750</v>
      </c>
      <c r="C9" s="8">
        <f>BAR!C9*0.9</f>
        <v>16650</v>
      </c>
      <c r="D9" s="8">
        <f>BAR!D9*0.9</f>
        <v>15300</v>
      </c>
      <c r="E9" s="8">
        <f>BAR!E9*0.9</f>
        <v>15300</v>
      </c>
      <c r="F9" s="8">
        <f>BAR!F9*0.9</f>
        <v>15300</v>
      </c>
      <c r="G9" s="8">
        <f>BAR!G9*0.9</f>
        <v>15300</v>
      </c>
      <c r="H9" s="8">
        <f>BAR!H9*0.9</f>
        <v>16650</v>
      </c>
      <c r="I9" s="8">
        <f>BAR!I9*0.9</f>
        <v>18900</v>
      </c>
      <c r="J9" s="8">
        <f>BAR!J9*0.9</f>
        <v>18900</v>
      </c>
      <c r="K9" s="8">
        <f>BAR!K9*0.9</f>
        <v>15750</v>
      </c>
      <c r="L9" s="8">
        <f>BAR!L9*0.9</f>
        <v>15750</v>
      </c>
      <c r="M9" s="8">
        <f>BAR!M9*0.9</f>
        <v>15750</v>
      </c>
      <c r="N9" s="8">
        <f>BAR!N9*0.9</f>
        <v>15750</v>
      </c>
      <c r="O9" s="8">
        <f>BAR!O9*0.9</f>
        <v>15750</v>
      </c>
      <c r="P9" s="8">
        <f>BAR!P9*0.9</f>
        <v>17550</v>
      </c>
      <c r="Q9" s="8">
        <f>BAR!Q9*0.9</f>
        <v>17550</v>
      </c>
      <c r="R9" s="8">
        <f>BAR!R9*0.9</f>
        <v>16650</v>
      </c>
      <c r="S9" s="8">
        <f>BAR!S9*0.9</f>
        <v>16650</v>
      </c>
      <c r="T9" s="8">
        <f>BAR!T9*0.9</f>
        <v>16650</v>
      </c>
      <c r="U9" s="8">
        <f>BAR!U9*0.9</f>
        <v>16650</v>
      </c>
      <c r="V9" s="8">
        <f>BAR!V9*0.9</f>
        <v>16650</v>
      </c>
      <c r="W9" s="8">
        <f>BAR!W9*0.9</f>
        <v>20250</v>
      </c>
      <c r="X9" s="8">
        <f>BAR!X9*0.9</f>
        <v>20250</v>
      </c>
      <c r="Y9" s="65">
        <f>BAR!Y9*0.9</f>
        <v>20250</v>
      </c>
      <c r="Z9" s="65">
        <f>BAR!Z9*0.9</f>
        <v>20250</v>
      </c>
      <c r="AA9" s="65">
        <f>BAR!AA9*0.9</f>
        <v>20250</v>
      </c>
      <c r="AB9" s="65">
        <f>BAR!AB9*0.9</f>
        <v>20250</v>
      </c>
      <c r="AC9" s="65">
        <f>BAR!AC9*0.9</f>
        <v>20250</v>
      </c>
      <c r="AD9" s="8">
        <f>BAR!AD9*0.9</f>
        <v>20250</v>
      </c>
      <c r="AE9" s="8">
        <f>BAR!AE9*0.9</f>
        <v>20250</v>
      </c>
      <c r="AF9" s="8">
        <f>BAR!AF9*0.9</f>
        <v>20250</v>
      </c>
      <c r="AG9" s="66">
        <f>BAR!AG9*0.9</f>
        <v>25650</v>
      </c>
      <c r="AH9" s="66">
        <f>BAR!AH9*0.9</f>
        <v>25650</v>
      </c>
      <c r="AI9" s="66">
        <f>BAR!AI9*0.9</f>
        <v>25650</v>
      </c>
      <c r="AJ9" s="66">
        <f>BAR!AJ9*0.9</f>
        <v>25650</v>
      </c>
      <c r="AK9" s="66">
        <f>BAR!AK9*0.9</f>
        <v>27450</v>
      </c>
      <c r="AL9" s="8">
        <f>BAR!AL9*0.9</f>
        <v>27450</v>
      </c>
      <c r="AM9" s="8">
        <f>BAR!AM9*0.9</f>
        <v>27450</v>
      </c>
      <c r="AN9" s="65">
        <f>BAR!AN9*0.9</f>
        <v>27450</v>
      </c>
      <c r="AO9" s="65">
        <f>BAR!AO9*0.9</f>
        <v>27450</v>
      </c>
      <c r="AP9" s="65">
        <f>BAR!AP9*0.9</f>
        <v>27450</v>
      </c>
      <c r="AQ9" s="65">
        <f>BAR!AQ9*0.9</f>
        <v>27450</v>
      </c>
      <c r="AR9" s="8">
        <f>BAR!AR9*0.9</f>
        <v>27450</v>
      </c>
      <c r="AS9" s="8">
        <f>BAR!AS9*0.9</f>
        <v>27450</v>
      </c>
      <c r="AT9" s="8">
        <f>BAR!AT9*0.9</f>
        <v>21600</v>
      </c>
      <c r="AU9" s="8">
        <f>BAR!AU9*0.9</f>
        <v>21600</v>
      </c>
      <c r="AV9" s="8">
        <f>BAR!AV9*0.9</f>
        <v>21600</v>
      </c>
      <c r="AW9" s="8">
        <f>BAR!AW9*0.9</f>
        <v>22950</v>
      </c>
      <c r="AX9" s="8">
        <f>BAR!AX9*0.9</f>
        <v>22950</v>
      </c>
      <c r="AY9" s="8">
        <f>BAR!AY9*0.9</f>
        <v>22950</v>
      </c>
      <c r="AZ9" s="8">
        <f>BAR!AZ9*0.9</f>
        <v>22950</v>
      </c>
      <c r="BA9" s="8">
        <f>BAR!BA9*0.9</f>
        <v>22950</v>
      </c>
      <c r="BB9" s="8">
        <f>BAR!BB9*0.9</f>
        <v>22950</v>
      </c>
      <c r="BC9" s="8">
        <f>BAR!BC9*0.9</f>
        <v>22950</v>
      </c>
      <c r="BD9" s="8">
        <f>BAR!BD9*0.9</f>
        <v>22950</v>
      </c>
      <c r="BE9" s="8">
        <f>BAR!BE9*0.9</f>
        <v>25650</v>
      </c>
      <c r="BF9" s="8">
        <f>BAR!BF9*0.9</f>
        <v>25650</v>
      </c>
      <c r="BG9" s="8">
        <f>BAR!BG9*0.9</f>
        <v>21600</v>
      </c>
      <c r="BH9" s="8">
        <f>BAR!BH9*0.9</f>
        <v>21600</v>
      </c>
      <c r="BI9" s="8">
        <f>BAR!BI9*0.9</f>
        <v>21600</v>
      </c>
      <c r="BJ9" s="8">
        <f>BAR!BJ9*0.9</f>
        <v>21600</v>
      </c>
      <c r="BK9" s="8">
        <f>BAR!BK9*0.9</f>
        <v>24300</v>
      </c>
      <c r="BL9" s="8">
        <f>BAR!BL9*0.9</f>
        <v>24300</v>
      </c>
      <c r="BM9" s="8">
        <f>BAR!BM9*0.9</f>
        <v>24300</v>
      </c>
      <c r="BN9" s="8">
        <f>BAR!BN9*0.9</f>
        <v>24300</v>
      </c>
      <c r="BO9" s="8">
        <f>BAR!BO9*0.9</f>
        <v>21600</v>
      </c>
      <c r="BP9" s="8">
        <f>BAR!BP9*0.9</f>
        <v>21600</v>
      </c>
      <c r="BQ9" s="8">
        <f>BAR!BQ9*0.9</f>
        <v>21600</v>
      </c>
      <c r="BR9" s="8">
        <f>BAR!BR9*0.9</f>
        <v>21600</v>
      </c>
      <c r="BS9" s="8">
        <f>BAR!BS9*0.9</f>
        <v>21600</v>
      </c>
      <c r="BT9" s="8">
        <f>BAR!BT9*0.9</f>
        <v>22950</v>
      </c>
      <c r="BU9" s="8">
        <f>BAR!BU9*0.9</f>
        <v>22950</v>
      </c>
      <c r="BV9" s="8">
        <f>BAR!BV9*0.9</f>
        <v>21600</v>
      </c>
      <c r="BW9" s="8">
        <f>BAR!BW9*0.9</f>
        <v>21600</v>
      </c>
      <c r="BX9" s="8">
        <f>BAR!BX9*0.9</f>
        <v>21600</v>
      </c>
      <c r="BY9" s="8">
        <f>BAR!BY9*0.9</f>
        <v>21600</v>
      </c>
      <c r="BZ9" s="8">
        <f>BAR!BZ9*0.9</f>
        <v>21600</v>
      </c>
      <c r="CA9" s="8">
        <f>BAR!CA9*0.9</f>
        <v>22950</v>
      </c>
      <c r="CB9" s="8">
        <f>BAR!CB9*0.9</f>
        <v>22950</v>
      </c>
      <c r="CC9" s="8">
        <f>BAR!CC9*0.9</f>
        <v>21600</v>
      </c>
      <c r="CD9" s="8">
        <f>BAR!CD9*0.9</f>
        <v>21600</v>
      </c>
      <c r="CE9" s="8">
        <f>BAR!CE9*0.9</f>
        <v>21600</v>
      </c>
      <c r="CF9" s="8">
        <f>BAR!CF9*0.9</f>
        <v>21600</v>
      </c>
      <c r="CG9" s="8">
        <f>BAR!CG9*0.9</f>
        <v>21600</v>
      </c>
      <c r="CH9" s="8">
        <f>BAR!CH9*0.9</f>
        <v>22950</v>
      </c>
      <c r="CI9" s="8">
        <f>BAR!CI9*0.9</f>
        <v>22950</v>
      </c>
      <c r="CJ9" s="8">
        <f>BAR!CJ9*0.9</f>
        <v>21600</v>
      </c>
      <c r="CK9" s="8">
        <f>BAR!CK9*0.9</f>
        <v>21600</v>
      </c>
      <c r="CL9" s="8">
        <f>BAR!CL9*0.9</f>
        <v>21600</v>
      </c>
      <c r="CM9" s="8">
        <f>BAR!CM9*0.9</f>
        <v>21600</v>
      </c>
      <c r="CN9" s="8">
        <f>BAR!CN9*0.9</f>
        <v>21600</v>
      </c>
      <c r="CO9" s="8">
        <f>BAR!CO9*0.9</f>
        <v>22950</v>
      </c>
      <c r="CP9" s="8">
        <f>BAR!CP9*0.9</f>
        <v>22950</v>
      </c>
      <c r="CQ9" s="8">
        <f>BAR!CQ9*0.9</f>
        <v>21600</v>
      </c>
      <c r="CR9" s="8">
        <f>BAR!CR9*0.9</f>
        <v>21600</v>
      </c>
      <c r="CS9" s="8">
        <f>BAR!CS9*0.9</f>
        <v>21600</v>
      </c>
      <c r="CT9" s="8">
        <f>BAR!CT9*0.9</f>
        <v>21600</v>
      </c>
      <c r="CU9" s="8">
        <f>BAR!CU9*0.9</f>
        <v>21600</v>
      </c>
      <c r="CV9" s="8">
        <f>BAR!CV9*0.9</f>
        <v>21600</v>
      </c>
      <c r="CW9" s="8">
        <f>BAR!CW9*0.9</f>
        <v>21600</v>
      </c>
      <c r="CX9" s="8">
        <f>BAR!CX9*0.9</f>
        <v>18900</v>
      </c>
      <c r="CY9" s="8">
        <f>BAR!CY9*0.9</f>
        <v>18900</v>
      </c>
      <c r="CZ9" s="8">
        <f>BAR!CZ9*0.9</f>
        <v>18900</v>
      </c>
      <c r="DA9" s="8">
        <f>BAR!DA9*0.9</f>
        <v>18900</v>
      </c>
      <c r="DB9" s="8">
        <f>BAR!DB9*0.9</f>
        <v>18900</v>
      </c>
      <c r="DC9" s="8">
        <f>BAR!DC9*0.9</f>
        <v>20250</v>
      </c>
      <c r="DD9" s="8">
        <f>BAR!DD9*0.9</f>
        <v>20250</v>
      </c>
      <c r="DE9" s="8">
        <f>BAR!DE9*0.9</f>
        <v>18900</v>
      </c>
      <c r="DF9" s="8">
        <f>BAR!DF9*0.9</f>
        <v>18900</v>
      </c>
      <c r="DG9" s="8">
        <f>BAR!DG9*0.9</f>
        <v>18900</v>
      </c>
      <c r="DH9" s="8">
        <f>BAR!DH9*0.9</f>
        <v>18900</v>
      </c>
      <c r="DI9" s="8">
        <f>BAR!DI9*0.9</f>
        <v>18900</v>
      </c>
      <c r="DJ9" s="8">
        <f>BAR!DJ9*0.9</f>
        <v>20250</v>
      </c>
      <c r="DK9" s="8">
        <f>BAR!DK9*0.9</f>
        <v>20250</v>
      </c>
      <c r="DL9" s="8">
        <f>BAR!DL9*0.9</f>
        <v>18900</v>
      </c>
      <c r="DM9" s="8">
        <f>BAR!DM9*0.9</f>
        <v>18900</v>
      </c>
      <c r="DN9" s="8">
        <f>BAR!DN9*0.9</f>
        <v>18900</v>
      </c>
      <c r="DO9" s="8">
        <f>BAR!DO9*0.9</f>
        <v>18900</v>
      </c>
      <c r="DP9" s="8">
        <f>BAR!DP9*0.9</f>
        <v>18900</v>
      </c>
      <c r="DQ9" s="8">
        <f>BAR!DQ9*0.9</f>
        <v>20250</v>
      </c>
      <c r="DR9" s="8">
        <f>BAR!DR9*0.9</f>
        <v>20250</v>
      </c>
      <c r="DS9" s="8">
        <f>BAR!DS9*0.9</f>
        <v>18900</v>
      </c>
      <c r="DT9" s="8">
        <f>BAR!DT9*0.9</f>
        <v>18900</v>
      </c>
      <c r="DU9" s="8">
        <f>BAR!DU9*0.9</f>
        <v>18900</v>
      </c>
      <c r="DV9" s="8">
        <f>BAR!DV9*0.9</f>
        <v>18900</v>
      </c>
      <c r="DW9" s="8">
        <f>BAR!DW9*0.9</f>
        <v>18900</v>
      </c>
      <c r="DX9" s="8">
        <f>BAR!DX9*0.9</f>
        <v>18900</v>
      </c>
      <c r="DY9" s="8">
        <f>BAR!DY9*0.9</f>
        <v>20250</v>
      </c>
      <c r="DZ9" s="8">
        <f>BAR!DZ9*0.9</f>
        <v>20250</v>
      </c>
      <c r="EA9" s="65">
        <f>BAR!EA9*0.9</f>
        <v>20250</v>
      </c>
      <c r="EB9" s="65">
        <f>BAR!EB9*0.9</f>
        <v>20250</v>
      </c>
      <c r="EC9" s="65">
        <f>BAR!EC9*0.9</f>
        <v>20250</v>
      </c>
      <c r="ED9" s="65">
        <f>BAR!ED9*0.9</f>
        <v>20250</v>
      </c>
      <c r="EE9" s="8">
        <f>BAR!EE9*0.9</f>
        <v>20250</v>
      </c>
      <c r="EF9" s="8">
        <f>BAR!EF9*0.9</f>
        <v>20250</v>
      </c>
      <c r="EG9" s="8">
        <f>BAR!EG9*0.9</f>
        <v>20250</v>
      </c>
      <c r="EH9" s="8">
        <f>BAR!EH9*0.9</f>
        <v>20250</v>
      </c>
      <c r="EI9" s="8">
        <f>BAR!EI9*0.9</f>
        <v>20250</v>
      </c>
      <c r="EJ9" s="65">
        <f>BAR!EJ9*0.9</f>
        <v>20250</v>
      </c>
      <c r="EK9" s="65">
        <f>BAR!EK9*0.9</f>
        <v>20250</v>
      </c>
      <c r="EL9" s="65">
        <f>BAR!EL9*0.9</f>
        <v>20250</v>
      </c>
      <c r="EM9" s="65">
        <f>BAR!EM9*0.9</f>
        <v>20250</v>
      </c>
      <c r="EN9" s="66">
        <f>BAR!EN9*0.9</f>
        <v>20250</v>
      </c>
      <c r="EO9" s="66">
        <f>BAR!EO9*0.9</f>
        <v>16290</v>
      </c>
      <c r="EP9" s="66">
        <f>BAR!EP9*0.9</f>
        <v>16290</v>
      </c>
      <c r="EQ9" s="66">
        <f>BAR!EQ9*0.9</f>
        <v>16290</v>
      </c>
      <c r="ER9" s="66">
        <f>BAR!ER9*0.9</f>
        <v>16290</v>
      </c>
      <c r="ES9" s="66">
        <f>BAR!ES9*0.9</f>
        <v>17100</v>
      </c>
      <c r="ET9" s="66">
        <f>BAR!ET9*0.9</f>
        <v>17100</v>
      </c>
      <c r="EU9" s="66">
        <f>BAR!EU9*0.9</f>
        <v>16290</v>
      </c>
      <c r="EV9" s="66">
        <f>BAR!EV9*0.9</f>
        <v>16290</v>
      </c>
      <c r="EW9" s="66">
        <f>BAR!EW9*0.9</f>
        <v>16290</v>
      </c>
      <c r="EX9" s="66">
        <f>BAR!EX9*0.9</f>
        <v>16290</v>
      </c>
      <c r="EY9" s="66">
        <f>BAR!EY9*0.9</f>
        <v>16290</v>
      </c>
      <c r="EZ9" s="66">
        <f>BAR!EZ9*0.9</f>
        <v>17100</v>
      </c>
      <c r="FA9" s="66">
        <f>BAR!FA9*0.9</f>
        <v>17100</v>
      </c>
      <c r="FB9" s="66">
        <f>BAR!FB9*0.9</f>
        <v>15660</v>
      </c>
      <c r="FC9" s="66">
        <f>BAR!FC9*0.9</f>
        <v>15660</v>
      </c>
      <c r="FD9" s="66">
        <f>BAR!FD9*0.9</f>
        <v>15660</v>
      </c>
      <c r="FE9" s="66">
        <f>BAR!FE9*0.9</f>
        <v>15660</v>
      </c>
      <c r="FF9" s="66">
        <f>BAR!FF9*0.9</f>
        <v>15660</v>
      </c>
      <c r="FG9" s="66">
        <f>BAR!FG9*0.9</f>
        <v>16290</v>
      </c>
      <c r="FH9" s="66">
        <f>BAR!FH9*0.9</f>
        <v>16290</v>
      </c>
      <c r="FI9" s="66">
        <f>BAR!FI9*0.9</f>
        <v>15660</v>
      </c>
      <c r="FJ9" s="66">
        <f>BAR!FJ9*0.9</f>
        <v>15660</v>
      </c>
      <c r="FK9" s="66">
        <f>BAR!FK9*0.9</f>
        <v>15660</v>
      </c>
      <c r="FL9" s="66">
        <f>BAR!FL9*0.9</f>
        <v>15660</v>
      </c>
      <c r="FM9" s="66">
        <f>BAR!FM9*0.9</f>
        <v>15660</v>
      </c>
      <c r="FN9" s="66">
        <f>BAR!FN9*0.9</f>
        <v>16290</v>
      </c>
      <c r="FO9" s="66">
        <f>BAR!FO9*0.9</f>
        <v>16290</v>
      </c>
      <c r="FP9" s="66">
        <f>BAR!FP9*0.9</f>
        <v>16290</v>
      </c>
      <c r="FQ9" s="66">
        <f>BAR!FQ9*0.9</f>
        <v>16290</v>
      </c>
      <c r="FR9" s="66">
        <f>BAR!FR9*0.9</f>
        <v>16290</v>
      </c>
      <c r="FS9" s="66">
        <f>BAR!FS9*0.9</f>
        <v>16290</v>
      </c>
      <c r="FT9" s="66">
        <f>BAR!FT9*0.9</f>
        <v>16290</v>
      </c>
      <c r="FU9" s="66">
        <f>BAR!FU9*0.9</f>
        <v>16290</v>
      </c>
      <c r="FV9" s="66">
        <f>BAR!FV9*0.9</f>
        <v>16290</v>
      </c>
      <c r="FW9" s="66">
        <f>BAR!FW9*0.9</f>
        <v>15030</v>
      </c>
      <c r="FX9" s="66">
        <f>BAR!FX9*0.9</f>
        <v>15030</v>
      </c>
      <c r="FY9" s="66">
        <f>BAR!FY9*0.9</f>
        <v>15030</v>
      </c>
      <c r="FZ9" s="66">
        <f>BAR!FZ9*0.9</f>
        <v>15030</v>
      </c>
      <c r="GA9" s="66">
        <f>BAR!GA9*0.9</f>
        <v>15030</v>
      </c>
      <c r="GB9" s="66">
        <f>BAR!GB9*0.9</f>
        <v>15660</v>
      </c>
      <c r="GC9" s="66">
        <f>BAR!GC9*0.9</f>
        <v>15660</v>
      </c>
      <c r="GD9" s="66">
        <f>BAR!GD9*0.9</f>
        <v>15030</v>
      </c>
      <c r="GE9" s="66">
        <f>BAR!GE9*0.9</f>
        <v>15030</v>
      </c>
      <c r="GF9" s="66">
        <f>BAR!GF9*0.9</f>
        <v>15030</v>
      </c>
      <c r="GG9" s="66">
        <f>BAR!GG9*0.9</f>
        <v>15030</v>
      </c>
      <c r="GH9" s="66">
        <f>BAR!GH9*0.9</f>
        <v>15030</v>
      </c>
      <c r="GI9" s="66">
        <f>BAR!GI9*0.9</f>
        <v>15660</v>
      </c>
      <c r="GJ9" s="66">
        <f>BAR!GJ9*0.9</f>
        <v>15660</v>
      </c>
      <c r="GK9" s="66">
        <f>BAR!GK9*0.9</f>
        <v>15030</v>
      </c>
      <c r="GL9" s="66">
        <f>BAR!GL9*0.9</f>
        <v>15030</v>
      </c>
      <c r="GM9" s="66">
        <f>BAR!GM9*0.9</f>
        <v>15030</v>
      </c>
      <c r="GN9" s="66">
        <f>BAR!GN9*0.9</f>
        <v>15030</v>
      </c>
      <c r="GO9" s="66">
        <f>BAR!GO9*0.9</f>
        <v>15030</v>
      </c>
      <c r="GP9" s="66">
        <f>BAR!GP9*0.9</f>
        <v>15660</v>
      </c>
      <c r="GQ9" s="66">
        <f>BAR!GQ9*0.9</f>
        <v>15660</v>
      </c>
      <c r="GR9" s="66">
        <f>BAR!GR9*0.9</f>
        <v>15030</v>
      </c>
      <c r="GS9" s="66">
        <f>BAR!GS9*0.9</f>
        <v>15030</v>
      </c>
      <c r="GT9" s="66">
        <f>BAR!GT9*0.9</f>
        <v>15030</v>
      </c>
      <c r="GU9" s="66">
        <f>BAR!GU9*0.9</f>
        <v>15030</v>
      </c>
      <c r="GV9" s="66">
        <f>BAR!GV9*0.9</f>
        <v>15030</v>
      </c>
      <c r="GW9" s="66">
        <f>BAR!GW9*0.9</f>
        <v>15660</v>
      </c>
      <c r="GX9" s="66">
        <f>BAR!GX9*0.9</f>
        <v>15660</v>
      </c>
      <c r="GY9" s="66">
        <f>BAR!GY9*0.9</f>
        <v>15030</v>
      </c>
      <c r="GZ9" s="66">
        <f>BAR!GZ9*0.9</f>
        <v>15030</v>
      </c>
      <c r="HA9" s="66">
        <f>BAR!HA9*0.9</f>
        <v>15030</v>
      </c>
      <c r="HB9" s="66">
        <f>BAR!HB9*0.9</f>
        <v>15030</v>
      </c>
      <c r="HC9" s="66">
        <f>BAR!HC9*0.9</f>
        <v>15030</v>
      </c>
      <c r="HD9" s="66">
        <f>BAR!HD9*0.9</f>
        <v>17100</v>
      </c>
      <c r="HE9" s="66">
        <f>BAR!HE9*0.9</f>
        <v>17100</v>
      </c>
      <c r="HF9" s="66">
        <f>BAR!HF9*0.9</f>
        <v>16290</v>
      </c>
      <c r="HG9" s="66">
        <f>BAR!HG9*0.9</f>
        <v>16290</v>
      </c>
      <c r="HH9" s="66">
        <f>BAR!HH9*0.9</f>
        <v>16290</v>
      </c>
      <c r="HI9" s="66">
        <f>BAR!HI9*0.9</f>
        <v>16290</v>
      </c>
      <c r="HJ9" s="66">
        <f>BAR!HJ9*0.9</f>
        <v>16290</v>
      </c>
      <c r="HK9" s="66">
        <f>BAR!HK9*0.9</f>
        <v>19800</v>
      </c>
      <c r="HL9" s="66">
        <f>BAR!HL9*0.9</f>
        <v>19800</v>
      </c>
      <c r="HM9" s="66">
        <f>BAR!HM9*0.9</f>
        <v>19800</v>
      </c>
      <c r="HN9" s="66">
        <f>BAR!HN9*0.9</f>
        <v>19800</v>
      </c>
      <c r="HO9" s="66">
        <f>BAR!HO9*0.9</f>
        <v>19800</v>
      </c>
      <c r="HP9" s="66">
        <f>BAR!HP9*0.9</f>
        <v>19800</v>
      </c>
      <c r="HQ9" s="66">
        <f>BAR!HQ9*0.9</f>
        <v>19800</v>
      </c>
      <c r="HR9" s="66">
        <f>BAR!HR9*0.9</f>
        <v>20700</v>
      </c>
      <c r="HS9" s="66">
        <f>BAR!HS9*0.9</f>
        <v>20700</v>
      </c>
      <c r="HT9" s="66">
        <f>BAR!HT9*0.9</f>
        <v>20700</v>
      </c>
      <c r="HU9" s="66">
        <f>BAR!HU9*0.9</f>
        <v>20700</v>
      </c>
    </row>
    <row r="10" spans="1:229" s="7" customFormat="1" x14ac:dyDescent="0.2">
      <c r="A10" s="8">
        <v>2</v>
      </c>
      <c r="B10" s="8">
        <f>BAR!B10*0.9</f>
        <v>18450</v>
      </c>
      <c r="C10" s="8">
        <f>BAR!C10*0.9</f>
        <v>19350</v>
      </c>
      <c r="D10" s="8">
        <f>BAR!D10*0.9</f>
        <v>18000</v>
      </c>
      <c r="E10" s="8">
        <f>BAR!E10*0.9</f>
        <v>18000</v>
      </c>
      <c r="F10" s="8">
        <f>BAR!F10*0.9</f>
        <v>18000</v>
      </c>
      <c r="G10" s="8">
        <f>BAR!G10*0.9</f>
        <v>18000</v>
      </c>
      <c r="H10" s="8">
        <f>BAR!H10*0.9</f>
        <v>19350</v>
      </c>
      <c r="I10" s="8">
        <f>BAR!I10*0.9</f>
        <v>21600</v>
      </c>
      <c r="J10" s="8">
        <f>BAR!J10*0.9</f>
        <v>21600</v>
      </c>
      <c r="K10" s="8">
        <f>BAR!K10*0.9</f>
        <v>18450</v>
      </c>
      <c r="L10" s="8">
        <f>BAR!L10*0.9</f>
        <v>18450</v>
      </c>
      <c r="M10" s="8">
        <f>BAR!M10*0.9</f>
        <v>18450</v>
      </c>
      <c r="N10" s="8">
        <f>BAR!N10*0.9</f>
        <v>18450</v>
      </c>
      <c r="O10" s="8">
        <f>BAR!O10*0.9</f>
        <v>18450</v>
      </c>
      <c r="P10" s="8">
        <f>BAR!P10*0.9</f>
        <v>20250</v>
      </c>
      <c r="Q10" s="8">
        <f>BAR!Q10*0.9</f>
        <v>20250</v>
      </c>
      <c r="R10" s="8">
        <f>BAR!R10*0.9</f>
        <v>19350</v>
      </c>
      <c r="S10" s="8">
        <f>BAR!S10*0.9</f>
        <v>19350</v>
      </c>
      <c r="T10" s="8">
        <f>BAR!T10*0.9</f>
        <v>19350</v>
      </c>
      <c r="U10" s="8">
        <f>BAR!U10*0.9</f>
        <v>19350</v>
      </c>
      <c r="V10" s="8">
        <f>BAR!V10*0.9</f>
        <v>19350</v>
      </c>
      <c r="W10" s="8">
        <f>BAR!W10*0.9</f>
        <v>22950</v>
      </c>
      <c r="X10" s="8">
        <f>BAR!X10*0.9</f>
        <v>22950</v>
      </c>
      <c r="Y10" s="65">
        <f>BAR!Y10*0.9</f>
        <v>22950</v>
      </c>
      <c r="Z10" s="65">
        <f>BAR!Z10*0.9</f>
        <v>22950</v>
      </c>
      <c r="AA10" s="65">
        <f>BAR!AA10*0.9</f>
        <v>22950</v>
      </c>
      <c r="AB10" s="65">
        <f>BAR!AB10*0.9</f>
        <v>22950</v>
      </c>
      <c r="AC10" s="65">
        <f>BAR!AC10*0.9</f>
        <v>22950</v>
      </c>
      <c r="AD10" s="8">
        <f>BAR!AD10*0.9</f>
        <v>22950</v>
      </c>
      <c r="AE10" s="8">
        <f>BAR!AE10*0.9</f>
        <v>22950</v>
      </c>
      <c r="AF10" s="8">
        <f>BAR!AF10*0.9</f>
        <v>22950</v>
      </c>
      <c r="AG10" s="66">
        <f>BAR!AG10*0.9</f>
        <v>28350</v>
      </c>
      <c r="AH10" s="66">
        <f>BAR!AH10*0.9</f>
        <v>28350</v>
      </c>
      <c r="AI10" s="66">
        <f>BAR!AI10*0.9</f>
        <v>28350</v>
      </c>
      <c r="AJ10" s="66">
        <f>BAR!AJ10*0.9</f>
        <v>28350</v>
      </c>
      <c r="AK10" s="66">
        <f>BAR!AK10*0.9</f>
        <v>30150</v>
      </c>
      <c r="AL10" s="8">
        <f>BAR!AL10*0.9</f>
        <v>30150</v>
      </c>
      <c r="AM10" s="8">
        <f>BAR!AM10*0.9</f>
        <v>30150</v>
      </c>
      <c r="AN10" s="65">
        <f>BAR!AN10*0.9</f>
        <v>30150</v>
      </c>
      <c r="AO10" s="65">
        <f>BAR!AO10*0.9</f>
        <v>30150</v>
      </c>
      <c r="AP10" s="65">
        <f>BAR!AP10*0.9</f>
        <v>30150</v>
      </c>
      <c r="AQ10" s="65">
        <f>BAR!AQ10*0.9</f>
        <v>30150</v>
      </c>
      <c r="AR10" s="8">
        <f>BAR!AR10*0.9</f>
        <v>30150</v>
      </c>
      <c r="AS10" s="8">
        <f>BAR!AS10*0.9</f>
        <v>30150</v>
      </c>
      <c r="AT10" s="8">
        <f>BAR!AT10*0.9</f>
        <v>24300</v>
      </c>
      <c r="AU10" s="8">
        <f>BAR!AU10*0.9</f>
        <v>24300</v>
      </c>
      <c r="AV10" s="8">
        <f>BAR!AV10*0.9</f>
        <v>24300</v>
      </c>
      <c r="AW10" s="8">
        <f>BAR!AW10*0.9</f>
        <v>25650</v>
      </c>
      <c r="AX10" s="8">
        <f>BAR!AX10*0.9</f>
        <v>25650</v>
      </c>
      <c r="AY10" s="8">
        <f>BAR!AY10*0.9</f>
        <v>25650</v>
      </c>
      <c r="AZ10" s="8">
        <f>BAR!AZ10*0.9</f>
        <v>25650</v>
      </c>
      <c r="BA10" s="8">
        <f>BAR!BA10*0.9</f>
        <v>25650</v>
      </c>
      <c r="BB10" s="8">
        <f>BAR!BB10*0.9</f>
        <v>25650</v>
      </c>
      <c r="BC10" s="8">
        <f>BAR!BC10*0.9</f>
        <v>25650</v>
      </c>
      <c r="BD10" s="8">
        <f>BAR!BD10*0.9</f>
        <v>25650</v>
      </c>
      <c r="BE10" s="8">
        <f>BAR!BE10*0.9</f>
        <v>28350</v>
      </c>
      <c r="BF10" s="8">
        <f>BAR!BF10*0.9</f>
        <v>28350</v>
      </c>
      <c r="BG10" s="8">
        <f>BAR!BG10*0.9</f>
        <v>24300</v>
      </c>
      <c r="BH10" s="8">
        <f>BAR!BH10*0.9</f>
        <v>24300</v>
      </c>
      <c r="BI10" s="8">
        <f>BAR!BI10*0.9</f>
        <v>24300</v>
      </c>
      <c r="BJ10" s="8">
        <f>BAR!BJ10*0.9</f>
        <v>24300</v>
      </c>
      <c r="BK10" s="8">
        <f>BAR!BK10*0.9</f>
        <v>27000</v>
      </c>
      <c r="BL10" s="8">
        <f>BAR!BL10*0.9</f>
        <v>27000</v>
      </c>
      <c r="BM10" s="8">
        <f>BAR!BM10*0.9</f>
        <v>27000</v>
      </c>
      <c r="BN10" s="8">
        <f>BAR!BN10*0.9</f>
        <v>27000</v>
      </c>
      <c r="BO10" s="8">
        <f>BAR!BO10*0.9</f>
        <v>24300</v>
      </c>
      <c r="BP10" s="8">
        <f>BAR!BP10*0.9</f>
        <v>24300</v>
      </c>
      <c r="BQ10" s="8">
        <f>BAR!BQ10*0.9</f>
        <v>24300</v>
      </c>
      <c r="BR10" s="8">
        <f>BAR!BR10*0.9</f>
        <v>24300</v>
      </c>
      <c r="BS10" s="8">
        <f>BAR!BS10*0.9</f>
        <v>24300</v>
      </c>
      <c r="BT10" s="8">
        <f>BAR!BT10*0.9</f>
        <v>25650</v>
      </c>
      <c r="BU10" s="8">
        <f>BAR!BU10*0.9</f>
        <v>25650</v>
      </c>
      <c r="BV10" s="8">
        <f>BAR!BV10*0.9</f>
        <v>24300</v>
      </c>
      <c r="BW10" s="8">
        <f>BAR!BW10*0.9</f>
        <v>24300</v>
      </c>
      <c r="BX10" s="8">
        <f>BAR!BX10*0.9</f>
        <v>24300</v>
      </c>
      <c r="BY10" s="8">
        <f>BAR!BY10*0.9</f>
        <v>24300</v>
      </c>
      <c r="BZ10" s="8">
        <f>BAR!BZ10*0.9</f>
        <v>24300</v>
      </c>
      <c r="CA10" s="8">
        <f>BAR!CA10*0.9</f>
        <v>25650</v>
      </c>
      <c r="CB10" s="8">
        <f>BAR!CB10*0.9</f>
        <v>25650</v>
      </c>
      <c r="CC10" s="8">
        <f>BAR!CC10*0.9</f>
        <v>24300</v>
      </c>
      <c r="CD10" s="8">
        <f>BAR!CD10*0.9</f>
        <v>24300</v>
      </c>
      <c r="CE10" s="8">
        <f>BAR!CE10*0.9</f>
        <v>24300</v>
      </c>
      <c r="CF10" s="8">
        <f>BAR!CF10*0.9</f>
        <v>24300</v>
      </c>
      <c r="CG10" s="8">
        <f>BAR!CG10*0.9</f>
        <v>24300</v>
      </c>
      <c r="CH10" s="8">
        <f>BAR!CH10*0.9</f>
        <v>25650</v>
      </c>
      <c r="CI10" s="8">
        <f>BAR!CI10*0.9</f>
        <v>25650</v>
      </c>
      <c r="CJ10" s="8">
        <f>BAR!CJ10*0.9</f>
        <v>24300</v>
      </c>
      <c r="CK10" s="8">
        <f>BAR!CK10*0.9</f>
        <v>24300</v>
      </c>
      <c r="CL10" s="8">
        <f>BAR!CL10*0.9</f>
        <v>24300</v>
      </c>
      <c r="CM10" s="8">
        <f>BAR!CM10*0.9</f>
        <v>24300</v>
      </c>
      <c r="CN10" s="8">
        <f>BAR!CN10*0.9</f>
        <v>24300</v>
      </c>
      <c r="CO10" s="8">
        <f>BAR!CO10*0.9</f>
        <v>25650</v>
      </c>
      <c r="CP10" s="8">
        <f>BAR!CP10*0.9</f>
        <v>25650</v>
      </c>
      <c r="CQ10" s="8">
        <f>BAR!CQ10*0.9</f>
        <v>24300</v>
      </c>
      <c r="CR10" s="8">
        <f>BAR!CR10*0.9</f>
        <v>24300</v>
      </c>
      <c r="CS10" s="8">
        <f>BAR!CS10*0.9</f>
        <v>24300</v>
      </c>
      <c r="CT10" s="8">
        <f>BAR!CT10*0.9</f>
        <v>24300</v>
      </c>
      <c r="CU10" s="8">
        <f>BAR!CU10*0.9</f>
        <v>24300</v>
      </c>
      <c r="CV10" s="8">
        <f>BAR!CV10*0.9</f>
        <v>24300</v>
      </c>
      <c r="CW10" s="8">
        <f>BAR!CW10*0.9</f>
        <v>24300</v>
      </c>
      <c r="CX10" s="8">
        <f>BAR!CX10*0.9</f>
        <v>21600</v>
      </c>
      <c r="CY10" s="8">
        <f>BAR!CY10*0.9</f>
        <v>21600</v>
      </c>
      <c r="CZ10" s="8">
        <f>BAR!CZ10*0.9</f>
        <v>21600</v>
      </c>
      <c r="DA10" s="8">
        <f>BAR!DA10*0.9</f>
        <v>21600</v>
      </c>
      <c r="DB10" s="8">
        <f>BAR!DB10*0.9</f>
        <v>21600</v>
      </c>
      <c r="DC10" s="8">
        <f>BAR!DC10*0.9</f>
        <v>22950</v>
      </c>
      <c r="DD10" s="8">
        <f>BAR!DD10*0.9</f>
        <v>22950</v>
      </c>
      <c r="DE10" s="8">
        <f>BAR!DE10*0.9</f>
        <v>21600</v>
      </c>
      <c r="DF10" s="8">
        <f>BAR!DF10*0.9</f>
        <v>21600</v>
      </c>
      <c r="DG10" s="8">
        <f>BAR!DG10*0.9</f>
        <v>21600</v>
      </c>
      <c r="DH10" s="8">
        <f>BAR!DH10*0.9</f>
        <v>21600</v>
      </c>
      <c r="DI10" s="8">
        <f>BAR!DI10*0.9</f>
        <v>21600</v>
      </c>
      <c r="DJ10" s="8">
        <f>BAR!DJ10*0.9</f>
        <v>22950</v>
      </c>
      <c r="DK10" s="8">
        <f>BAR!DK10*0.9</f>
        <v>22950</v>
      </c>
      <c r="DL10" s="8">
        <f>BAR!DL10*0.9</f>
        <v>21600</v>
      </c>
      <c r="DM10" s="8">
        <f>BAR!DM10*0.9</f>
        <v>21600</v>
      </c>
      <c r="DN10" s="8">
        <f>BAR!DN10*0.9</f>
        <v>21600</v>
      </c>
      <c r="DO10" s="8">
        <f>BAR!DO10*0.9</f>
        <v>21600</v>
      </c>
      <c r="DP10" s="8">
        <f>BAR!DP10*0.9</f>
        <v>21600</v>
      </c>
      <c r="DQ10" s="8">
        <f>BAR!DQ10*0.9</f>
        <v>22950</v>
      </c>
      <c r="DR10" s="8">
        <f>BAR!DR10*0.9</f>
        <v>22950</v>
      </c>
      <c r="DS10" s="8">
        <f>BAR!DS10*0.9</f>
        <v>21600</v>
      </c>
      <c r="DT10" s="8">
        <f>BAR!DT10*0.9</f>
        <v>21600</v>
      </c>
      <c r="DU10" s="8">
        <f>BAR!DU10*0.9</f>
        <v>21600</v>
      </c>
      <c r="DV10" s="8">
        <f>BAR!DV10*0.9</f>
        <v>21600</v>
      </c>
      <c r="DW10" s="8">
        <f>BAR!DW10*0.9</f>
        <v>21600</v>
      </c>
      <c r="DX10" s="8">
        <f>BAR!DX10*0.9</f>
        <v>21600</v>
      </c>
      <c r="DY10" s="8">
        <f>BAR!DY10*0.9</f>
        <v>22950</v>
      </c>
      <c r="DZ10" s="8">
        <f>BAR!DZ10*0.9</f>
        <v>22950</v>
      </c>
      <c r="EA10" s="65">
        <f>BAR!EA10*0.9</f>
        <v>22950</v>
      </c>
      <c r="EB10" s="65">
        <f>BAR!EB10*0.9</f>
        <v>22950</v>
      </c>
      <c r="EC10" s="65">
        <f>BAR!EC10*0.9</f>
        <v>22950</v>
      </c>
      <c r="ED10" s="65">
        <f>BAR!ED10*0.9</f>
        <v>22950</v>
      </c>
      <c r="EE10" s="8">
        <f>BAR!EE10*0.9</f>
        <v>22950</v>
      </c>
      <c r="EF10" s="8">
        <f>BAR!EF10*0.9</f>
        <v>22950</v>
      </c>
      <c r="EG10" s="8">
        <f>BAR!EG10*0.9</f>
        <v>22950</v>
      </c>
      <c r="EH10" s="8">
        <f>BAR!EH10*0.9</f>
        <v>22950</v>
      </c>
      <c r="EI10" s="8">
        <f>BAR!EI10*0.9</f>
        <v>22950</v>
      </c>
      <c r="EJ10" s="65">
        <f>BAR!EJ10*0.9</f>
        <v>22950</v>
      </c>
      <c r="EK10" s="65">
        <f>BAR!EK10*0.9</f>
        <v>22950</v>
      </c>
      <c r="EL10" s="65">
        <f>BAR!EL10*0.9</f>
        <v>22950</v>
      </c>
      <c r="EM10" s="65">
        <f>BAR!EM10*0.9</f>
        <v>22950</v>
      </c>
      <c r="EN10" s="66">
        <f>BAR!EN10*0.9</f>
        <v>22950</v>
      </c>
      <c r="EO10" s="66">
        <f>BAR!EO10*0.9</f>
        <v>18990</v>
      </c>
      <c r="EP10" s="66">
        <f>BAR!EP10*0.9</f>
        <v>18990</v>
      </c>
      <c r="EQ10" s="66">
        <f>BAR!EQ10*0.9</f>
        <v>18990</v>
      </c>
      <c r="ER10" s="66">
        <f>BAR!ER10*0.9</f>
        <v>18990</v>
      </c>
      <c r="ES10" s="66">
        <f>BAR!ES10*0.9</f>
        <v>19800</v>
      </c>
      <c r="ET10" s="66">
        <f>BAR!ET10*0.9</f>
        <v>19800</v>
      </c>
      <c r="EU10" s="66">
        <f>BAR!EU10*0.9</f>
        <v>18990</v>
      </c>
      <c r="EV10" s="66">
        <f>BAR!EV10*0.9</f>
        <v>18990</v>
      </c>
      <c r="EW10" s="66">
        <f>BAR!EW10*0.9</f>
        <v>18990</v>
      </c>
      <c r="EX10" s="66">
        <f>BAR!EX10*0.9</f>
        <v>18990</v>
      </c>
      <c r="EY10" s="66">
        <f>BAR!EY10*0.9</f>
        <v>18990</v>
      </c>
      <c r="EZ10" s="66">
        <f>BAR!EZ10*0.9</f>
        <v>19800</v>
      </c>
      <c r="FA10" s="66">
        <f>BAR!FA10*0.9</f>
        <v>19800</v>
      </c>
      <c r="FB10" s="66">
        <f>BAR!FB10*0.9</f>
        <v>18360</v>
      </c>
      <c r="FC10" s="66">
        <f>BAR!FC10*0.9</f>
        <v>18360</v>
      </c>
      <c r="FD10" s="66">
        <f>BAR!FD10*0.9</f>
        <v>18360</v>
      </c>
      <c r="FE10" s="66">
        <f>BAR!FE10*0.9</f>
        <v>18360</v>
      </c>
      <c r="FF10" s="66">
        <f>BAR!FF10*0.9</f>
        <v>18360</v>
      </c>
      <c r="FG10" s="66">
        <f>BAR!FG10*0.9</f>
        <v>18990</v>
      </c>
      <c r="FH10" s="66">
        <f>BAR!FH10*0.9</f>
        <v>18990</v>
      </c>
      <c r="FI10" s="66">
        <f>BAR!FI10*0.9</f>
        <v>18360</v>
      </c>
      <c r="FJ10" s="66">
        <f>BAR!FJ10*0.9</f>
        <v>18360</v>
      </c>
      <c r="FK10" s="66">
        <f>BAR!FK10*0.9</f>
        <v>18360</v>
      </c>
      <c r="FL10" s="66">
        <f>BAR!FL10*0.9</f>
        <v>18360</v>
      </c>
      <c r="FM10" s="66">
        <f>BAR!FM10*0.9</f>
        <v>18360</v>
      </c>
      <c r="FN10" s="66">
        <f>BAR!FN10*0.9</f>
        <v>18990</v>
      </c>
      <c r="FO10" s="66">
        <f>BAR!FO10*0.9</f>
        <v>18990</v>
      </c>
      <c r="FP10" s="66">
        <f>BAR!FP10*0.9</f>
        <v>18990</v>
      </c>
      <c r="FQ10" s="66">
        <f>BAR!FQ10*0.9</f>
        <v>18990</v>
      </c>
      <c r="FR10" s="66">
        <f>BAR!FR10*0.9</f>
        <v>18990</v>
      </c>
      <c r="FS10" s="66">
        <f>BAR!FS10*0.9</f>
        <v>18990</v>
      </c>
      <c r="FT10" s="66">
        <f>BAR!FT10*0.9</f>
        <v>18990</v>
      </c>
      <c r="FU10" s="66">
        <f>BAR!FU10*0.9</f>
        <v>18990</v>
      </c>
      <c r="FV10" s="66">
        <f>BAR!FV10*0.9</f>
        <v>18990</v>
      </c>
      <c r="FW10" s="66">
        <f>BAR!FW10*0.9</f>
        <v>17730</v>
      </c>
      <c r="FX10" s="66">
        <f>BAR!FX10*0.9</f>
        <v>17730</v>
      </c>
      <c r="FY10" s="66">
        <f>BAR!FY10*0.9</f>
        <v>17730</v>
      </c>
      <c r="FZ10" s="66">
        <f>BAR!FZ10*0.9</f>
        <v>17730</v>
      </c>
      <c r="GA10" s="66">
        <f>BAR!GA10*0.9</f>
        <v>17730</v>
      </c>
      <c r="GB10" s="66">
        <f>BAR!GB10*0.9</f>
        <v>18360</v>
      </c>
      <c r="GC10" s="66">
        <f>BAR!GC10*0.9</f>
        <v>18360</v>
      </c>
      <c r="GD10" s="66">
        <f>BAR!GD10*0.9</f>
        <v>17730</v>
      </c>
      <c r="GE10" s="66">
        <f>BAR!GE10*0.9</f>
        <v>17730</v>
      </c>
      <c r="GF10" s="66">
        <f>BAR!GF10*0.9</f>
        <v>17730</v>
      </c>
      <c r="GG10" s="66">
        <f>BAR!GG10*0.9</f>
        <v>17730</v>
      </c>
      <c r="GH10" s="66">
        <f>BAR!GH10*0.9</f>
        <v>17730</v>
      </c>
      <c r="GI10" s="66">
        <f>BAR!GI10*0.9</f>
        <v>18360</v>
      </c>
      <c r="GJ10" s="66">
        <f>BAR!GJ10*0.9</f>
        <v>18360</v>
      </c>
      <c r="GK10" s="66">
        <f>BAR!GK10*0.9</f>
        <v>17730</v>
      </c>
      <c r="GL10" s="66">
        <f>BAR!GL10*0.9</f>
        <v>17730</v>
      </c>
      <c r="GM10" s="66">
        <f>BAR!GM10*0.9</f>
        <v>17730</v>
      </c>
      <c r="GN10" s="66">
        <f>BAR!GN10*0.9</f>
        <v>17730</v>
      </c>
      <c r="GO10" s="66">
        <f>BAR!GO10*0.9</f>
        <v>17730</v>
      </c>
      <c r="GP10" s="66">
        <f>BAR!GP10*0.9</f>
        <v>18360</v>
      </c>
      <c r="GQ10" s="66">
        <f>BAR!GQ10*0.9</f>
        <v>18360</v>
      </c>
      <c r="GR10" s="66">
        <f>BAR!GR10*0.9</f>
        <v>17730</v>
      </c>
      <c r="GS10" s="66">
        <f>BAR!GS10*0.9</f>
        <v>17730</v>
      </c>
      <c r="GT10" s="66">
        <f>BAR!GT10*0.9</f>
        <v>17730</v>
      </c>
      <c r="GU10" s="66">
        <f>BAR!GU10*0.9</f>
        <v>17730</v>
      </c>
      <c r="GV10" s="66">
        <f>BAR!GV10*0.9</f>
        <v>17730</v>
      </c>
      <c r="GW10" s="66">
        <f>BAR!GW10*0.9</f>
        <v>18360</v>
      </c>
      <c r="GX10" s="66">
        <f>BAR!GX10*0.9</f>
        <v>18360</v>
      </c>
      <c r="GY10" s="66">
        <f>BAR!GY10*0.9</f>
        <v>17730</v>
      </c>
      <c r="GZ10" s="66">
        <f>BAR!GZ10*0.9</f>
        <v>17730</v>
      </c>
      <c r="HA10" s="66">
        <f>BAR!HA10*0.9</f>
        <v>17730</v>
      </c>
      <c r="HB10" s="66">
        <f>BAR!HB10*0.9</f>
        <v>17730</v>
      </c>
      <c r="HC10" s="66">
        <f>BAR!HC10*0.9</f>
        <v>17730</v>
      </c>
      <c r="HD10" s="66">
        <f>BAR!HD10*0.9</f>
        <v>19800</v>
      </c>
      <c r="HE10" s="66">
        <f>BAR!HE10*0.9</f>
        <v>19800</v>
      </c>
      <c r="HF10" s="66">
        <f>BAR!HF10*0.9</f>
        <v>18990</v>
      </c>
      <c r="HG10" s="66">
        <f>BAR!HG10*0.9</f>
        <v>18990</v>
      </c>
      <c r="HH10" s="66">
        <f>BAR!HH10*0.9</f>
        <v>18990</v>
      </c>
      <c r="HI10" s="66">
        <f>BAR!HI10*0.9</f>
        <v>18990</v>
      </c>
      <c r="HJ10" s="66">
        <f>BAR!HJ10*0.9</f>
        <v>18990</v>
      </c>
      <c r="HK10" s="66">
        <f>BAR!HK10*0.9</f>
        <v>22500</v>
      </c>
      <c r="HL10" s="66">
        <f>BAR!HL10*0.9</f>
        <v>22500</v>
      </c>
      <c r="HM10" s="66">
        <f>BAR!HM10*0.9</f>
        <v>22500</v>
      </c>
      <c r="HN10" s="66">
        <f>BAR!HN10*0.9</f>
        <v>22500</v>
      </c>
      <c r="HO10" s="66">
        <f>BAR!HO10*0.9</f>
        <v>22500</v>
      </c>
      <c r="HP10" s="66">
        <f>BAR!HP10*0.9</f>
        <v>22500</v>
      </c>
      <c r="HQ10" s="66">
        <f>BAR!HQ10*0.9</f>
        <v>22500</v>
      </c>
      <c r="HR10" s="66">
        <f>BAR!HR10*0.9</f>
        <v>23400</v>
      </c>
      <c r="HS10" s="66">
        <f>BAR!HS10*0.9</f>
        <v>23400</v>
      </c>
      <c r="HT10" s="66">
        <f>BAR!HT10*0.9</f>
        <v>23400</v>
      </c>
      <c r="HU10" s="66">
        <f>BAR!HU10*0.9</f>
        <v>23400</v>
      </c>
    </row>
    <row r="11" spans="1:229" s="7" customFormat="1" x14ac:dyDescent="0.2">
      <c r="A11" s="6" t="s">
        <v>54</v>
      </c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54"/>
      <c r="Z11" s="54"/>
      <c r="AA11" s="54"/>
      <c r="AB11" s="54"/>
      <c r="AC11" s="54"/>
      <c r="AD11" s="10"/>
      <c r="AE11" s="10"/>
      <c r="AF11" s="10"/>
      <c r="AG11" s="60"/>
      <c r="AH11" s="60"/>
      <c r="AI11" s="60"/>
      <c r="AJ11" s="60"/>
      <c r="AK11" s="60"/>
      <c r="AL11" s="10"/>
      <c r="AM11" s="10"/>
      <c r="AN11" s="54"/>
      <c r="AO11" s="54"/>
      <c r="AP11" s="54"/>
      <c r="AQ11" s="54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  <c r="BW11" s="10"/>
      <c r="BX11" s="10"/>
      <c r="BY11" s="10"/>
      <c r="BZ11" s="10"/>
      <c r="CA11" s="10"/>
      <c r="CB11" s="10"/>
      <c r="CC11" s="10"/>
      <c r="CD11" s="10"/>
      <c r="CE11" s="10"/>
      <c r="CF11" s="10"/>
      <c r="CG11" s="10"/>
      <c r="CH11" s="10"/>
      <c r="CI11" s="10"/>
      <c r="CJ11" s="10"/>
      <c r="CK11" s="10"/>
      <c r="CL11" s="10"/>
      <c r="CM11" s="10"/>
      <c r="CN11" s="10"/>
      <c r="CO11" s="10"/>
      <c r="CP11" s="10"/>
      <c r="CQ11" s="10"/>
      <c r="CR11" s="10"/>
      <c r="CS11" s="10"/>
      <c r="CT11" s="10"/>
      <c r="CU11" s="10"/>
      <c r="CV11" s="10"/>
      <c r="CW11" s="10"/>
      <c r="CX11" s="10"/>
      <c r="CY11" s="10"/>
      <c r="CZ11" s="10"/>
      <c r="DA11" s="10"/>
      <c r="DB11" s="10"/>
      <c r="DC11" s="10"/>
      <c r="DD11" s="10"/>
      <c r="DE11" s="10"/>
      <c r="DF11" s="10"/>
      <c r="DG11" s="10"/>
      <c r="DH11" s="10"/>
      <c r="DI11" s="10"/>
      <c r="DJ11" s="10"/>
      <c r="DK11" s="10"/>
      <c r="DL11" s="10"/>
      <c r="DM11" s="10"/>
      <c r="DN11" s="10"/>
      <c r="DO11" s="10"/>
      <c r="DP11" s="10"/>
      <c r="DQ11" s="10"/>
      <c r="DR11" s="10"/>
      <c r="DS11" s="10"/>
      <c r="DT11" s="10"/>
      <c r="DU11" s="10"/>
      <c r="DV11" s="10"/>
      <c r="DW11" s="10"/>
      <c r="DX11" s="10"/>
      <c r="DY11" s="10"/>
      <c r="DZ11" s="10"/>
      <c r="EA11" s="54"/>
      <c r="EB11" s="54"/>
      <c r="EC11" s="54"/>
      <c r="ED11" s="54"/>
      <c r="EE11" s="10"/>
      <c r="EF11" s="10"/>
      <c r="EG11" s="10"/>
      <c r="EH11" s="10"/>
      <c r="EI11" s="10"/>
      <c r="EJ11" s="54"/>
      <c r="EK11" s="54"/>
      <c r="EL11" s="54"/>
      <c r="EM11" s="54"/>
      <c r="EN11" s="60"/>
      <c r="EO11" s="60"/>
      <c r="EP11" s="60"/>
      <c r="EQ11" s="60"/>
      <c r="ER11" s="60"/>
      <c r="ES11" s="60"/>
      <c r="ET11" s="60"/>
      <c r="EU11" s="60"/>
      <c r="EV11" s="60"/>
      <c r="EW11" s="60"/>
      <c r="EX11" s="60"/>
      <c r="EY11" s="60"/>
      <c r="EZ11" s="60"/>
      <c r="FA11" s="60"/>
      <c r="FB11" s="60"/>
      <c r="FC11" s="60"/>
      <c r="FD11" s="60"/>
      <c r="FE11" s="60"/>
      <c r="FF11" s="60"/>
      <c r="FG11" s="60"/>
      <c r="FH11" s="60"/>
      <c r="FI11" s="60"/>
      <c r="FJ11" s="60"/>
      <c r="FK11" s="60"/>
      <c r="FL11" s="60"/>
      <c r="FM11" s="60"/>
      <c r="FN11" s="60"/>
      <c r="FO11" s="60"/>
      <c r="FP11" s="60"/>
      <c r="FQ11" s="60"/>
      <c r="FR11" s="60"/>
      <c r="FS11" s="60"/>
      <c r="FT11" s="60"/>
      <c r="FU11" s="60"/>
      <c r="FV11" s="60"/>
      <c r="FW11" s="60"/>
      <c r="FX11" s="60"/>
      <c r="FY11" s="60"/>
      <c r="FZ11" s="60"/>
      <c r="GA11" s="60"/>
      <c r="GB11" s="60"/>
      <c r="GC11" s="60"/>
      <c r="GD11" s="60"/>
      <c r="GE11" s="60"/>
      <c r="GF11" s="60"/>
      <c r="GG11" s="60"/>
      <c r="GH11" s="60"/>
      <c r="GI11" s="60"/>
      <c r="GJ11" s="60"/>
      <c r="GK11" s="60"/>
      <c r="GL11" s="60"/>
      <c r="GM11" s="60"/>
      <c r="GN11" s="60"/>
      <c r="GO11" s="60"/>
      <c r="GP11" s="60"/>
      <c r="GQ11" s="60"/>
      <c r="GR11" s="60"/>
      <c r="GS11" s="60"/>
      <c r="GT11" s="60"/>
      <c r="GU11" s="60"/>
      <c r="GV11" s="60"/>
      <c r="GW11" s="60"/>
      <c r="GX11" s="60"/>
      <c r="GY11" s="60"/>
      <c r="GZ11" s="60"/>
      <c r="HA11" s="60"/>
      <c r="HB11" s="60"/>
      <c r="HC11" s="60"/>
      <c r="HD11" s="60"/>
      <c r="HE11" s="60"/>
      <c r="HF11" s="60"/>
      <c r="HG11" s="60"/>
      <c r="HH11" s="60"/>
      <c r="HI11" s="60"/>
      <c r="HJ11" s="60"/>
      <c r="HK11" s="60"/>
      <c r="HL11" s="60"/>
      <c r="HM11" s="60"/>
      <c r="HN11" s="60"/>
      <c r="HO11" s="60"/>
      <c r="HP11" s="60"/>
      <c r="HQ11" s="60"/>
      <c r="HR11" s="60"/>
      <c r="HS11" s="60"/>
      <c r="HT11" s="60"/>
      <c r="HU11" s="60"/>
    </row>
    <row r="12" spans="1:229" s="7" customFormat="1" x14ac:dyDescent="0.2">
      <c r="A12" s="8">
        <v>1</v>
      </c>
      <c r="B12" s="8">
        <f>BAR!B12*0.9</f>
        <v>16650</v>
      </c>
      <c r="C12" s="8">
        <f>BAR!C12*0.9</f>
        <v>17550</v>
      </c>
      <c r="D12" s="8">
        <f>BAR!D12*0.9</f>
        <v>16200</v>
      </c>
      <c r="E12" s="8">
        <f>BAR!E12*0.9</f>
        <v>16200</v>
      </c>
      <c r="F12" s="8">
        <f>BAR!F12*0.9</f>
        <v>16200</v>
      </c>
      <c r="G12" s="8">
        <f>BAR!G12*0.9</f>
        <v>16200</v>
      </c>
      <c r="H12" s="8">
        <f>BAR!H12*0.9</f>
        <v>17550</v>
      </c>
      <c r="I12" s="8">
        <f>BAR!I12*0.9</f>
        <v>19800</v>
      </c>
      <c r="J12" s="8">
        <f>BAR!J12*0.9</f>
        <v>19800</v>
      </c>
      <c r="K12" s="8">
        <f>BAR!K12*0.9</f>
        <v>16650</v>
      </c>
      <c r="L12" s="8">
        <f>BAR!L12*0.9</f>
        <v>16650</v>
      </c>
      <c r="M12" s="8">
        <f>BAR!M12*0.9</f>
        <v>16650</v>
      </c>
      <c r="N12" s="8">
        <f>BAR!N12*0.9</f>
        <v>16650</v>
      </c>
      <c r="O12" s="8">
        <f>BAR!O12*0.9</f>
        <v>16650</v>
      </c>
      <c r="P12" s="8">
        <f>BAR!P12*0.9</f>
        <v>18450</v>
      </c>
      <c r="Q12" s="8">
        <f>BAR!Q12*0.9</f>
        <v>18450</v>
      </c>
      <c r="R12" s="8">
        <f>BAR!R12*0.9</f>
        <v>17550</v>
      </c>
      <c r="S12" s="8">
        <f>BAR!S12*0.9</f>
        <v>17550</v>
      </c>
      <c r="T12" s="8">
        <f>BAR!T12*0.9</f>
        <v>17550</v>
      </c>
      <c r="U12" s="8">
        <f>BAR!U12*0.9</f>
        <v>17550</v>
      </c>
      <c r="V12" s="8">
        <f>BAR!V12*0.9</f>
        <v>17550</v>
      </c>
      <c r="W12" s="8">
        <f>BAR!W12*0.9</f>
        <v>21150</v>
      </c>
      <c r="X12" s="8">
        <f>BAR!X12*0.9</f>
        <v>21150</v>
      </c>
      <c r="Y12" s="65">
        <f>BAR!Y12*0.9</f>
        <v>21150</v>
      </c>
      <c r="Z12" s="65">
        <f>BAR!Z12*0.9</f>
        <v>21150</v>
      </c>
      <c r="AA12" s="65">
        <f>BAR!AA12*0.9</f>
        <v>21150</v>
      </c>
      <c r="AB12" s="65">
        <f>BAR!AB12*0.9</f>
        <v>21150</v>
      </c>
      <c r="AC12" s="65">
        <f>BAR!AC12*0.9</f>
        <v>21150</v>
      </c>
      <c r="AD12" s="8">
        <f>BAR!AD12*0.9</f>
        <v>21150</v>
      </c>
      <c r="AE12" s="8">
        <f>BAR!AE12*0.9</f>
        <v>21150</v>
      </c>
      <c r="AF12" s="8">
        <f>BAR!AF12*0.9</f>
        <v>21150</v>
      </c>
      <c r="AG12" s="66">
        <f>BAR!AG12*0.9</f>
        <v>26550</v>
      </c>
      <c r="AH12" s="66">
        <f>BAR!AH12*0.9</f>
        <v>26550</v>
      </c>
      <c r="AI12" s="66">
        <f>BAR!AI12*0.9</f>
        <v>26550</v>
      </c>
      <c r="AJ12" s="66">
        <f>BAR!AJ12*0.9</f>
        <v>26550</v>
      </c>
      <c r="AK12" s="66">
        <f>BAR!AK12*0.9</f>
        <v>28350</v>
      </c>
      <c r="AL12" s="8">
        <f>BAR!AL12*0.9</f>
        <v>28350</v>
      </c>
      <c r="AM12" s="8">
        <f>BAR!AM12*0.9</f>
        <v>28350</v>
      </c>
      <c r="AN12" s="65">
        <f>BAR!AN12*0.9</f>
        <v>28350</v>
      </c>
      <c r="AO12" s="65">
        <f>BAR!AO12*0.9</f>
        <v>28350</v>
      </c>
      <c r="AP12" s="65">
        <f>BAR!AP12*0.9</f>
        <v>28350</v>
      </c>
      <c r="AQ12" s="65">
        <f>BAR!AQ12*0.9</f>
        <v>28350</v>
      </c>
      <c r="AR12" s="8">
        <f>BAR!AR12*0.9</f>
        <v>28350</v>
      </c>
      <c r="AS12" s="8">
        <f>BAR!AS12*0.9</f>
        <v>28350</v>
      </c>
      <c r="AT12" s="8">
        <f>BAR!AT12*0.9</f>
        <v>22500</v>
      </c>
      <c r="AU12" s="8">
        <f>BAR!AU12*0.9</f>
        <v>22500</v>
      </c>
      <c r="AV12" s="8">
        <f>BAR!AV12*0.9</f>
        <v>22500</v>
      </c>
      <c r="AW12" s="8">
        <f>BAR!AW12*0.9</f>
        <v>23850</v>
      </c>
      <c r="AX12" s="8">
        <f>BAR!AX12*0.9</f>
        <v>23850</v>
      </c>
      <c r="AY12" s="8">
        <f>BAR!AY12*0.9</f>
        <v>23850</v>
      </c>
      <c r="AZ12" s="8">
        <f>BAR!AZ12*0.9</f>
        <v>23850</v>
      </c>
      <c r="BA12" s="8">
        <f>BAR!BA12*0.9</f>
        <v>23850</v>
      </c>
      <c r="BB12" s="8">
        <f>BAR!BB12*0.9</f>
        <v>23850</v>
      </c>
      <c r="BC12" s="8">
        <f>BAR!BC12*0.9</f>
        <v>23850</v>
      </c>
      <c r="BD12" s="8">
        <f>BAR!BD12*0.9</f>
        <v>23850</v>
      </c>
      <c r="BE12" s="8">
        <f>BAR!BE12*0.9</f>
        <v>26550</v>
      </c>
      <c r="BF12" s="8">
        <f>BAR!BF12*0.9</f>
        <v>26550</v>
      </c>
      <c r="BG12" s="8">
        <f>BAR!BG12*0.9</f>
        <v>22500</v>
      </c>
      <c r="BH12" s="8">
        <f>BAR!BH12*0.9</f>
        <v>22500</v>
      </c>
      <c r="BI12" s="8">
        <f>BAR!BI12*0.9</f>
        <v>22500</v>
      </c>
      <c r="BJ12" s="8">
        <f>BAR!BJ12*0.9</f>
        <v>22500</v>
      </c>
      <c r="BK12" s="8">
        <f>BAR!BK12*0.9</f>
        <v>25200</v>
      </c>
      <c r="BL12" s="8">
        <f>BAR!BL12*0.9</f>
        <v>25200</v>
      </c>
      <c r="BM12" s="8">
        <f>BAR!BM12*0.9</f>
        <v>25200</v>
      </c>
      <c r="BN12" s="8">
        <f>BAR!BN12*0.9</f>
        <v>25200</v>
      </c>
      <c r="BO12" s="8">
        <f>BAR!BO12*0.9</f>
        <v>22500</v>
      </c>
      <c r="BP12" s="8">
        <f>BAR!BP12*0.9</f>
        <v>22500</v>
      </c>
      <c r="BQ12" s="8">
        <f>BAR!BQ12*0.9</f>
        <v>22500</v>
      </c>
      <c r="BR12" s="8">
        <f>BAR!BR12*0.9</f>
        <v>22500</v>
      </c>
      <c r="BS12" s="8">
        <f>BAR!BS12*0.9</f>
        <v>22500</v>
      </c>
      <c r="BT12" s="8">
        <f>BAR!BT12*0.9</f>
        <v>23850</v>
      </c>
      <c r="BU12" s="8">
        <f>BAR!BU12*0.9</f>
        <v>23850</v>
      </c>
      <c r="BV12" s="8">
        <f>BAR!BV12*0.9</f>
        <v>22500</v>
      </c>
      <c r="BW12" s="8">
        <f>BAR!BW12*0.9</f>
        <v>22500</v>
      </c>
      <c r="BX12" s="8">
        <f>BAR!BX12*0.9</f>
        <v>22500</v>
      </c>
      <c r="BY12" s="8">
        <f>BAR!BY12*0.9</f>
        <v>22500</v>
      </c>
      <c r="BZ12" s="8">
        <f>BAR!BZ12*0.9</f>
        <v>22500</v>
      </c>
      <c r="CA12" s="8">
        <f>BAR!CA12*0.9</f>
        <v>23850</v>
      </c>
      <c r="CB12" s="8">
        <f>BAR!CB12*0.9</f>
        <v>23850</v>
      </c>
      <c r="CC12" s="8">
        <f>BAR!CC12*0.9</f>
        <v>22500</v>
      </c>
      <c r="CD12" s="8">
        <f>BAR!CD12*0.9</f>
        <v>22500</v>
      </c>
      <c r="CE12" s="8">
        <f>BAR!CE12*0.9</f>
        <v>22500</v>
      </c>
      <c r="CF12" s="8">
        <f>BAR!CF12*0.9</f>
        <v>22500</v>
      </c>
      <c r="CG12" s="8">
        <f>BAR!CG12*0.9</f>
        <v>22500</v>
      </c>
      <c r="CH12" s="8">
        <f>BAR!CH12*0.9</f>
        <v>23850</v>
      </c>
      <c r="CI12" s="8">
        <f>BAR!CI12*0.9</f>
        <v>23850</v>
      </c>
      <c r="CJ12" s="8">
        <f>BAR!CJ12*0.9</f>
        <v>22500</v>
      </c>
      <c r="CK12" s="8">
        <f>BAR!CK12*0.9</f>
        <v>22500</v>
      </c>
      <c r="CL12" s="8">
        <f>BAR!CL12*0.9</f>
        <v>22500</v>
      </c>
      <c r="CM12" s="8">
        <f>BAR!CM12*0.9</f>
        <v>22500</v>
      </c>
      <c r="CN12" s="8">
        <f>BAR!CN12*0.9</f>
        <v>22500</v>
      </c>
      <c r="CO12" s="8">
        <f>BAR!CO12*0.9</f>
        <v>23850</v>
      </c>
      <c r="CP12" s="8">
        <f>BAR!CP12*0.9</f>
        <v>23850</v>
      </c>
      <c r="CQ12" s="8">
        <f>BAR!CQ12*0.9</f>
        <v>22500</v>
      </c>
      <c r="CR12" s="8">
        <f>BAR!CR12*0.9</f>
        <v>22500</v>
      </c>
      <c r="CS12" s="8">
        <f>BAR!CS12*0.9</f>
        <v>22500</v>
      </c>
      <c r="CT12" s="8">
        <f>BAR!CT12*0.9</f>
        <v>22500</v>
      </c>
      <c r="CU12" s="8">
        <f>BAR!CU12*0.9</f>
        <v>22500</v>
      </c>
      <c r="CV12" s="8">
        <f>BAR!CV12*0.9</f>
        <v>22500</v>
      </c>
      <c r="CW12" s="8">
        <f>BAR!CW12*0.9</f>
        <v>22500</v>
      </c>
      <c r="CX12" s="8">
        <f>BAR!CX12*0.9</f>
        <v>19800</v>
      </c>
      <c r="CY12" s="8">
        <f>BAR!CY12*0.9</f>
        <v>19800</v>
      </c>
      <c r="CZ12" s="8">
        <f>BAR!CZ12*0.9</f>
        <v>19800</v>
      </c>
      <c r="DA12" s="8">
        <f>BAR!DA12*0.9</f>
        <v>19800</v>
      </c>
      <c r="DB12" s="8">
        <f>BAR!DB12*0.9</f>
        <v>19800</v>
      </c>
      <c r="DC12" s="8">
        <f>BAR!DC12*0.9</f>
        <v>21150</v>
      </c>
      <c r="DD12" s="8">
        <f>BAR!DD12*0.9</f>
        <v>21150</v>
      </c>
      <c r="DE12" s="8">
        <f>BAR!DE12*0.9</f>
        <v>19800</v>
      </c>
      <c r="DF12" s="8">
        <f>BAR!DF12*0.9</f>
        <v>19800</v>
      </c>
      <c r="DG12" s="8">
        <f>BAR!DG12*0.9</f>
        <v>19800</v>
      </c>
      <c r="DH12" s="8">
        <f>BAR!DH12*0.9</f>
        <v>19800</v>
      </c>
      <c r="DI12" s="8">
        <f>BAR!DI12*0.9</f>
        <v>19800</v>
      </c>
      <c r="DJ12" s="8">
        <f>BAR!DJ12*0.9</f>
        <v>21150</v>
      </c>
      <c r="DK12" s="8">
        <f>BAR!DK12*0.9</f>
        <v>21150</v>
      </c>
      <c r="DL12" s="8">
        <f>BAR!DL12*0.9</f>
        <v>19800</v>
      </c>
      <c r="DM12" s="8">
        <f>BAR!DM12*0.9</f>
        <v>19800</v>
      </c>
      <c r="DN12" s="8">
        <f>BAR!DN12*0.9</f>
        <v>19800</v>
      </c>
      <c r="DO12" s="8">
        <f>BAR!DO12*0.9</f>
        <v>19800</v>
      </c>
      <c r="DP12" s="8">
        <f>BAR!DP12*0.9</f>
        <v>19800</v>
      </c>
      <c r="DQ12" s="8">
        <f>BAR!DQ12*0.9</f>
        <v>21150</v>
      </c>
      <c r="DR12" s="8">
        <f>BAR!DR12*0.9</f>
        <v>21150</v>
      </c>
      <c r="DS12" s="8">
        <f>BAR!DS12*0.9</f>
        <v>19800</v>
      </c>
      <c r="DT12" s="8">
        <f>BAR!DT12*0.9</f>
        <v>19800</v>
      </c>
      <c r="DU12" s="8">
        <f>BAR!DU12*0.9</f>
        <v>19800</v>
      </c>
      <c r="DV12" s="8">
        <f>BAR!DV12*0.9</f>
        <v>19800</v>
      </c>
      <c r="DW12" s="8">
        <f>BAR!DW12*0.9</f>
        <v>19800</v>
      </c>
      <c r="DX12" s="8">
        <f>BAR!DX12*0.9</f>
        <v>19800</v>
      </c>
      <c r="DY12" s="8">
        <f>BAR!DY12*0.9</f>
        <v>21150</v>
      </c>
      <c r="DZ12" s="8">
        <f>BAR!DZ12*0.9</f>
        <v>21150</v>
      </c>
      <c r="EA12" s="65">
        <f>BAR!EA12*0.9</f>
        <v>21150</v>
      </c>
      <c r="EB12" s="65">
        <f>BAR!EB12*0.9</f>
        <v>21150</v>
      </c>
      <c r="EC12" s="65">
        <f>BAR!EC12*0.9</f>
        <v>21150</v>
      </c>
      <c r="ED12" s="65">
        <f>BAR!ED12*0.9</f>
        <v>21150</v>
      </c>
      <c r="EE12" s="8">
        <f>BAR!EE12*0.9</f>
        <v>21150</v>
      </c>
      <c r="EF12" s="8">
        <f>BAR!EF12*0.9</f>
        <v>21150</v>
      </c>
      <c r="EG12" s="8">
        <f>BAR!EG12*0.9</f>
        <v>21150</v>
      </c>
      <c r="EH12" s="8">
        <f>BAR!EH12*0.9</f>
        <v>21150</v>
      </c>
      <c r="EI12" s="8">
        <f>BAR!EI12*0.9</f>
        <v>21150</v>
      </c>
      <c r="EJ12" s="65">
        <f>BAR!EJ12*0.9</f>
        <v>21150</v>
      </c>
      <c r="EK12" s="65">
        <f>BAR!EK12*0.9</f>
        <v>21150</v>
      </c>
      <c r="EL12" s="65">
        <f>BAR!EL12*0.9</f>
        <v>21150</v>
      </c>
      <c r="EM12" s="65">
        <f>BAR!EM12*0.9</f>
        <v>21150</v>
      </c>
      <c r="EN12" s="66">
        <f>BAR!EN12*0.9</f>
        <v>21150</v>
      </c>
      <c r="EO12" s="66">
        <f>BAR!EO12*0.9</f>
        <v>17190</v>
      </c>
      <c r="EP12" s="66">
        <f>BAR!EP12*0.9</f>
        <v>17190</v>
      </c>
      <c r="EQ12" s="66">
        <f>BAR!EQ12*0.9</f>
        <v>17190</v>
      </c>
      <c r="ER12" s="66">
        <f>BAR!ER12*0.9</f>
        <v>17190</v>
      </c>
      <c r="ES12" s="66">
        <f>BAR!ES12*0.9</f>
        <v>18000</v>
      </c>
      <c r="ET12" s="66">
        <f>BAR!ET12*0.9</f>
        <v>18000</v>
      </c>
      <c r="EU12" s="66">
        <f>BAR!EU12*0.9</f>
        <v>17190</v>
      </c>
      <c r="EV12" s="66">
        <f>BAR!EV12*0.9</f>
        <v>17190</v>
      </c>
      <c r="EW12" s="66">
        <f>BAR!EW12*0.9</f>
        <v>17190</v>
      </c>
      <c r="EX12" s="66">
        <f>BAR!EX12*0.9</f>
        <v>17190</v>
      </c>
      <c r="EY12" s="66">
        <f>BAR!EY12*0.9</f>
        <v>17190</v>
      </c>
      <c r="EZ12" s="66">
        <f>BAR!EZ12*0.9</f>
        <v>18000</v>
      </c>
      <c r="FA12" s="66">
        <f>BAR!FA12*0.9</f>
        <v>18000</v>
      </c>
      <c r="FB12" s="66">
        <f>BAR!FB12*0.9</f>
        <v>16560</v>
      </c>
      <c r="FC12" s="66">
        <f>BAR!FC12*0.9</f>
        <v>16560</v>
      </c>
      <c r="FD12" s="66">
        <f>BAR!FD12*0.9</f>
        <v>16560</v>
      </c>
      <c r="FE12" s="66">
        <f>BAR!FE12*0.9</f>
        <v>16560</v>
      </c>
      <c r="FF12" s="66">
        <f>BAR!FF12*0.9</f>
        <v>16560</v>
      </c>
      <c r="FG12" s="66">
        <f>BAR!FG12*0.9</f>
        <v>17190</v>
      </c>
      <c r="FH12" s="66">
        <f>BAR!FH12*0.9</f>
        <v>17190</v>
      </c>
      <c r="FI12" s="66">
        <f>BAR!FI12*0.9</f>
        <v>16560</v>
      </c>
      <c r="FJ12" s="66">
        <f>BAR!FJ12*0.9</f>
        <v>16560</v>
      </c>
      <c r="FK12" s="66">
        <f>BAR!FK12*0.9</f>
        <v>16560</v>
      </c>
      <c r="FL12" s="66">
        <f>BAR!FL12*0.9</f>
        <v>16560</v>
      </c>
      <c r="FM12" s="66">
        <f>BAR!FM12*0.9</f>
        <v>16560</v>
      </c>
      <c r="FN12" s="66">
        <f>BAR!FN12*0.9</f>
        <v>17190</v>
      </c>
      <c r="FO12" s="66">
        <f>BAR!FO12*0.9</f>
        <v>17190</v>
      </c>
      <c r="FP12" s="66">
        <f>BAR!FP12*0.9</f>
        <v>17190</v>
      </c>
      <c r="FQ12" s="66">
        <f>BAR!FQ12*0.9</f>
        <v>17190</v>
      </c>
      <c r="FR12" s="66">
        <f>BAR!FR12*0.9</f>
        <v>17190</v>
      </c>
      <c r="FS12" s="66">
        <f>BAR!FS12*0.9</f>
        <v>17190</v>
      </c>
      <c r="FT12" s="66">
        <f>BAR!FT12*0.9</f>
        <v>17190</v>
      </c>
      <c r="FU12" s="66">
        <f>BAR!FU12*0.9</f>
        <v>17190</v>
      </c>
      <c r="FV12" s="66">
        <f>BAR!FV12*0.9</f>
        <v>17190</v>
      </c>
      <c r="FW12" s="66">
        <f>BAR!FW12*0.9</f>
        <v>15930</v>
      </c>
      <c r="FX12" s="66">
        <f>BAR!FX12*0.9</f>
        <v>15930</v>
      </c>
      <c r="FY12" s="66">
        <f>BAR!FY12*0.9</f>
        <v>15930</v>
      </c>
      <c r="FZ12" s="66">
        <f>BAR!FZ12*0.9</f>
        <v>15930</v>
      </c>
      <c r="GA12" s="66">
        <f>BAR!GA12*0.9</f>
        <v>15930</v>
      </c>
      <c r="GB12" s="66">
        <f>BAR!GB12*0.9</f>
        <v>16560</v>
      </c>
      <c r="GC12" s="66">
        <f>BAR!GC12*0.9</f>
        <v>16560</v>
      </c>
      <c r="GD12" s="66">
        <f>BAR!GD12*0.9</f>
        <v>15930</v>
      </c>
      <c r="GE12" s="66">
        <f>BAR!GE12*0.9</f>
        <v>15930</v>
      </c>
      <c r="GF12" s="66">
        <f>BAR!GF12*0.9</f>
        <v>15930</v>
      </c>
      <c r="GG12" s="66">
        <f>BAR!GG12*0.9</f>
        <v>15930</v>
      </c>
      <c r="GH12" s="66">
        <f>BAR!GH12*0.9</f>
        <v>15930</v>
      </c>
      <c r="GI12" s="66">
        <f>BAR!GI12*0.9</f>
        <v>16560</v>
      </c>
      <c r="GJ12" s="66">
        <f>BAR!GJ12*0.9</f>
        <v>16560</v>
      </c>
      <c r="GK12" s="66">
        <f>BAR!GK12*0.9</f>
        <v>15930</v>
      </c>
      <c r="GL12" s="66">
        <f>BAR!GL12*0.9</f>
        <v>15930</v>
      </c>
      <c r="GM12" s="66">
        <f>BAR!GM12*0.9</f>
        <v>15930</v>
      </c>
      <c r="GN12" s="66">
        <f>BAR!GN12*0.9</f>
        <v>15930</v>
      </c>
      <c r="GO12" s="66">
        <f>BAR!GO12*0.9</f>
        <v>15930</v>
      </c>
      <c r="GP12" s="66">
        <f>BAR!GP12*0.9</f>
        <v>16560</v>
      </c>
      <c r="GQ12" s="66">
        <f>BAR!GQ12*0.9</f>
        <v>16560</v>
      </c>
      <c r="GR12" s="66">
        <f>BAR!GR12*0.9</f>
        <v>15930</v>
      </c>
      <c r="GS12" s="66">
        <f>BAR!GS12*0.9</f>
        <v>15930</v>
      </c>
      <c r="GT12" s="66">
        <f>BAR!GT12*0.9</f>
        <v>15930</v>
      </c>
      <c r="GU12" s="66">
        <f>BAR!GU12*0.9</f>
        <v>15930</v>
      </c>
      <c r="GV12" s="66">
        <f>BAR!GV12*0.9</f>
        <v>15930</v>
      </c>
      <c r="GW12" s="66">
        <f>BAR!GW12*0.9</f>
        <v>16560</v>
      </c>
      <c r="GX12" s="66">
        <f>BAR!GX12*0.9</f>
        <v>16560</v>
      </c>
      <c r="GY12" s="66">
        <f>BAR!GY12*0.9</f>
        <v>15930</v>
      </c>
      <c r="GZ12" s="66">
        <f>BAR!GZ12*0.9</f>
        <v>15930</v>
      </c>
      <c r="HA12" s="66">
        <f>BAR!HA12*0.9</f>
        <v>15930</v>
      </c>
      <c r="HB12" s="66">
        <f>BAR!HB12*0.9</f>
        <v>15930</v>
      </c>
      <c r="HC12" s="66">
        <f>BAR!HC12*0.9</f>
        <v>15930</v>
      </c>
      <c r="HD12" s="66">
        <f>BAR!HD12*0.9</f>
        <v>18000</v>
      </c>
      <c r="HE12" s="66">
        <f>BAR!HE12*0.9</f>
        <v>18000</v>
      </c>
      <c r="HF12" s="66">
        <f>BAR!HF12*0.9</f>
        <v>17190</v>
      </c>
      <c r="HG12" s="66">
        <f>BAR!HG12*0.9</f>
        <v>17190</v>
      </c>
      <c r="HH12" s="66">
        <f>BAR!HH12*0.9</f>
        <v>17190</v>
      </c>
      <c r="HI12" s="66">
        <f>BAR!HI12*0.9</f>
        <v>17190</v>
      </c>
      <c r="HJ12" s="66">
        <f>BAR!HJ12*0.9</f>
        <v>17190</v>
      </c>
      <c r="HK12" s="66">
        <f>BAR!HK12*0.9</f>
        <v>20700</v>
      </c>
      <c r="HL12" s="66">
        <f>BAR!HL12*0.9</f>
        <v>20700</v>
      </c>
      <c r="HM12" s="66">
        <f>BAR!HM12*0.9</f>
        <v>20700</v>
      </c>
      <c r="HN12" s="66">
        <f>BAR!HN12*0.9</f>
        <v>20700</v>
      </c>
      <c r="HO12" s="66">
        <f>BAR!HO12*0.9</f>
        <v>20700</v>
      </c>
      <c r="HP12" s="66">
        <f>BAR!HP12*0.9</f>
        <v>20700</v>
      </c>
      <c r="HQ12" s="66">
        <f>BAR!HQ12*0.9</f>
        <v>20700</v>
      </c>
      <c r="HR12" s="66">
        <f>BAR!HR12*0.9</f>
        <v>21600</v>
      </c>
      <c r="HS12" s="66">
        <f>BAR!HS12*0.9</f>
        <v>21600</v>
      </c>
      <c r="HT12" s="66">
        <f>BAR!HT12*0.9</f>
        <v>21600</v>
      </c>
      <c r="HU12" s="66">
        <f>BAR!HU12*0.9</f>
        <v>21600</v>
      </c>
    </row>
    <row r="13" spans="1:229" s="7" customFormat="1" x14ac:dyDescent="0.2">
      <c r="A13" s="8">
        <v>2</v>
      </c>
      <c r="B13" s="8">
        <f>BAR!B13*0.9</f>
        <v>19350</v>
      </c>
      <c r="C13" s="8">
        <f>BAR!C13*0.9</f>
        <v>20250</v>
      </c>
      <c r="D13" s="8">
        <f>BAR!D13*0.9</f>
        <v>18900</v>
      </c>
      <c r="E13" s="8">
        <f>BAR!E13*0.9</f>
        <v>18900</v>
      </c>
      <c r="F13" s="8">
        <f>BAR!F13*0.9</f>
        <v>18900</v>
      </c>
      <c r="G13" s="8">
        <f>BAR!G13*0.9</f>
        <v>18900</v>
      </c>
      <c r="H13" s="8">
        <f>BAR!H13*0.9</f>
        <v>20250</v>
      </c>
      <c r="I13" s="8">
        <f>BAR!I13*0.9</f>
        <v>22500</v>
      </c>
      <c r="J13" s="8">
        <f>BAR!J13*0.9</f>
        <v>22500</v>
      </c>
      <c r="K13" s="8">
        <f>BAR!K13*0.9</f>
        <v>19350</v>
      </c>
      <c r="L13" s="8">
        <f>BAR!L13*0.9</f>
        <v>19350</v>
      </c>
      <c r="M13" s="8">
        <f>BAR!M13*0.9</f>
        <v>19350</v>
      </c>
      <c r="N13" s="8">
        <f>BAR!N13*0.9</f>
        <v>19350</v>
      </c>
      <c r="O13" s="8">
        <f>BAR!O13*0.9</f>
        <v>19350</v>
      </c>
      <c r="P13" s="8">
        <f>BAR!P13*0.9</f>
        <v>21150</v>
      </c>
      <c r="Q13" s="8">
        <f>BAR!Q13*0.9</f>
        <v>21150</v>
      </c>
      <c r="R13" s="8">
        <f>BAR!R13*0.9</f>
        <v>20250</v>
      </c>
      <c r="S13" s="8">
        <f>BAR!S13*0.9</f>
        <v>20250</v>
      </c>
      <c r="T13" s="8">
        <f>BAR!T13*0.9</f>
        <v>20250</v>
      </c>
      <c r="U13" s="8">
        <f>BAR!U13*0.9</f>
        <v>20250</v>
      </c>
      <c r="V13" s="8">
        <f>BAR!V13*0.9</f>
        <v>20250</v>
      </c>
      <c r="W13" s="8">
        <f>BAR!W13*0.9</f>
        <v>23850</v>
      </c>
      <c r="X13" s="8">
        <f>BAR!X13*0.9</f>
        <v>23850</v>
      </c>
      <c r="Y13" s="65">
        <f>BAR!Y13*0.9</f>
        <v>23850</v>
      </c>
      <c r="Z13" s="65">
        <f>BAR!Z13*0.9</f>
        <v>23850</v>
      </c>
      <c r="AA13" s="65">
        <f>BAR!AA13*0.9</f>
        <v>23850</v>
      </c>
      <c r="AB13" s="65">
        <f>BAR!AB13*0.9</f>
        <v>23850</v>
      </c>
      <c r="AC13" s="65">
        <f>BAR!AC13*0.9</f>
        <v>23850</v>
      </c>
      <c r="AD13" s="8">
        <f>BAR!AD13*0.9</f>
        <v>23850</v>
      </c>
      <c r="AE13" s="8">
        <f>BAR!AE13*0.9</f>
        <v>23850</v>
      </c>
      <c r="AF13" s="8">
        <f>BAR!AF13*0.9</f>
        <v>23850</v>
      </c>
      <c r="AG13" s="66">
        <f>BAR!AG13*0.9</f>
        <v>29250</v>
      </c>
      <c r="AH13" s="66">
        <f>BAR!AH13*0.9</f>
        <v>29250</v>
      </c>
      <c r="AI13" s="66">
        <f>BAR!AI13*0.9</f>
        <v>29250</v>
      </c>
      <c r="AJ13" s="66">
        <f>BAR!AJ13*0.9</f>
        <v>29250</v>
      </c>
      <c r="AK13" s="66">
        <f>BAR!AK13*0.9</f>
        <v>31050</v>
      </c>
      <c r="AL13" s="8">
        <f>BAR!AL13*0.9</f>
        <v>31050</v>
      </c>
      <c r="AM13" s="8">
        <f>BAR!AM13*0.9</f>
        <v>31050</v>
      </c>
      <c r="AN13" s="65">
        <f>BAR!AN13*0.9</f>
        <v>31050</v>
      </c>
      <c r="AO13" s="65">
        <f>BAR!AO13*0.9</f>
        <v>31050</v>
      </c>
      <c r="AP13" s="65">
        <f>BAR!AP13*0.9</f>
        <v>31050</v>
      </c>
      <c r="AQ13" s="65">
        <f>BAR!AQ13*0.9</f>
        <v>31050</v>
      </c>
      <c r="AR13" s="8">
        <f>BAR!AR13*0.9</f>
        <v>31050</v>
      </c>
      <c r="AS13" s="8">
        <f>BAR!AS13*0.9</f>
        <v>31050</v>
      </c>
      <c r="AT13" s="8">
        <f>BAR!AT13*0.9</f>
        <v>25200</v>
      </c>
      <c r="AU13" s="8">
        <f>BAR!AU13*0.9</f>
        <v>25200</v>
      </c>
      <c r="AV13" s="8">
        <f>BAR!AV13*0.9</f>
        <v>25200</v>
      </c>
      <c r="AW13" s="8">
        <f>BAR!AW13*0.9</f>
        <v>26550</v>
      </c>
      <c r="AX13" s="8">
        <f>BAR!AX13*0.9</f>
        <v>26550</v>
      </c>
      <c r="AY13" s="8">
        <f>BAR!AY13*0.9</f>
        <v>26550</v>
      </c>
      <c r="AZ13" s="8">
        <f>BAR!AZ13*0.9</f>
        <v>26550</v>
      </c>
      <c r="BA13" s="8">
        <f>BAR!BA13*0.9</f>
        <v>26550</v>
      </c>
      <c r="BB13" s="8">
        <f>BAR!BB13*0.9</f>
        <v>26550</v>
      </c>
      <c r="BC13" s="8">
        <f>BAR!BC13*0.9</f>
        <v>26550</v>
      </c>
      <c r="BD13" s="8">
        <f>BAR!BD13*0.9</f>
        <v>26550</v>
      </c>
      <c r="BE13" s="8">
        <f>BAR!BE13*0.9</f>
        <v>29250</v>
      </c>
      <c r="BF13" s="8">
        <f>BAR!BF13*0.9</f>
        <v>29250</v>
      </c>
      <c r="BG13" s="8">
        <f>BAR!BG13*0.9</f>
        <v>25200</v>
      </c>
      <c r="BH13" s="8">
        <f>BAR!BH13*0.9</f>
        <v>25200</v>
      </c>
      <c r="BI13" s="8">
        <f>BAR!BI13*0.9</f>
        <v>25200</v>
      </c>
      <c r="BJ13" s="8">
        <f>BAR!BJ13*0.9</f>
        <v>25200</v>
      </c>
      <c r="BK13" s="8">
        <f>BAR!BK13*0.9</f>
        <v>27900</v>
      </c>
      <c r="BL13" s="8">
        <f>BAR!BL13*0.9</f>
        <v>27900</v>
      </c>
      <c r="BM13" s="8">
        <f>BAR!BM13*0.9</f>
        <v>27900</v>
      </c>
      <c r="BN13" s="8">
        <f>BAR!BN13*0.9</f>
        <v>27900</v>
      </c>
      <c r="BO13" s="8">
        <f>BAR!BO13*0.9</f>
        <v>25200</v>
      </c>
      <c r="BP13" s="8">
        <f>BAR!BP13*0.9</f>
        <v>25200</v>
      </c>
      <c r="BQ13" s="8">
        <f>BAR!BQ13*0.9</f>
        <v>25200</v>
      </c>
      <c r="BR13" s="8">
        <f>BAR!BR13*0.9</f>
        <v>25200</v>
      </c>
      <c r="BS13" s="8">
        <f>BAR!BS13*0.9</f>
        <v>25200</v>
      </c>
      <c r="BT13" s="8">
        <f>BAR!BT13*0.9</f>
        <v>26550</v>
      </c>
      <c r="BU13" s="8">
        <f>BAR!BU13*0.9</f>
        <v>26550</v>
      </c>
      <c r="BV13" s="8">
        <f>BAR!BV13*0.9</f>
        <v>25200</v>
      </c>
      <c r="BW13" s="8">
        <f>BAR!BW13*0.9</f>
        <v>25200</v>
      </c>
      <c r="BX13" s="8">
        <f>BAR!BX13*0.9</f>
        <v>25200</v>
      </c>
      <c r="BY13" s="8">
        <f>BAR!BY13*0.9</f>
        <v>25200</v>
      </c>
      <c r="BZ13" s="8">
        <f>BAR!BZ13*0.9</f>
        <v>25200</v>
      </c>
      <c r="CA13" s="8">
        <f>BAR!CA13*0.9</f>
        <v>26550</v>
      </c>
      <c r="CB13" s="8">
        <f>BAR!CB13*0.9</f>
        <v>26550</v>
      </c>
      <c r="CC13" s="8">
        <f>BAR!CC13*0.9</f>
        <v>25200</v>
      </c>
      <c r="CD13" s="8">
        <f>BAR!CD13*0.9</f>
        <v>25200</v>
      </c>
      <c r="CE13" s="8">
        <f>BAR!CE13*0.9</f>
        <v>25200</v>
      </c>
      <c r="CF13" s="8">
        <f>BAR!CF13*0.9</f>
        <v>25200</v>
      </c>
      <c r="CG13" s="8">
        <f>BAR!CG13*0.9</f>
        <v>25200</v>
      </c>
      <c r="CH13" s="8">
        <f>BAR!CH13*0.9</f>
        <v>26550</v>
      </c>
      <c r="CI13" s="8">
        <f>BAR!CI13*0.9</f>
        <v>26550</v>
      </c>
      <c r="CJ13" s="8">
        <f>BAR!CJ13*0.9</f>
        <v>25200</v>
      </c>
      <c r="CK13" s="8">
        <f>BAR!CK13*0.9</f>
        <v>25200</v>
      </c>
      <c r="CL13" s="8">
        <f>BAR!CL13*0.9</f>
        <v>25200</v>
      </c>
      <c r="CM13" s="8">
        <f>BAR!CM13*0.9</f>
        <v>25200</v>
      </c>
      <c r="CN13" s="8">
        <f>BAR!CN13*0.9</f>
        <v>25200</v>
      </c>
      <c r="CO13" s="8">
        <f>BAR!CO13*0.9</f>
        <v>26550</v>
      </c>
      <c r="CP13" s="8">
        <f>BAR!CP13*0.9</f>
        <v>26550</v>
      </c>
      <c r="CQ13" s="8">
        <f>BAR!CQ13*0.9</f>
        <v>25200</v>
      </c>
      <c r="CR13" s="8">
        <f>BAR!CR13*0.9</f>
        <v>25200</v>
      </c>
      <c r="CS13" s="8">
        <f>BAR!CS13*0.9</f>
        <v>25200</v>
      </c>
      <c r="CT13" s="8">
        <f>BAR!CT13*0.9</f>
        <v>25200</v>
      </c>
      <c r="CU13" s="8">
        <f>BAR!CU13*0.9</f>
        <v>25200</v>
      </c>
      <c r="CV13" s="8">
        <f>BAR!CV13*0.9</f>
        <v>25200</v>
      </c>
      <c r="CW13" s="8">
        <f>BAR!CW13*0.9</f>
        <v>25200</v>
      </c>
      <c r="CX13" s="8">
        <f>BAR!CX13*0.9</f>
        <v>22500</v>
      </c>
      <c r="CY13" s="8">
        <f>BAR!CY13*0.9</f>
        <v>22500</v>
      </c>
      <c r="CZ13" s="8">
        <f>BAR!CZ13*0.9</f>
        <v>22500</v>
      </c>
      <c r="DA13" s="8">
        <f>BAR!DA13*0.9</f>
        <v>22500</v>
      </c>
      <c r="DB13" s="8">
        <f>BAR!DB13*0.9</f>
        <v>22500</v>
      </c>
      <c r="DC13" s="8">
        <f>BAR!DC13*0.9</f>
        <v>23850</v>
      </c>
      <c r="DD13" s="8">
        <f>BAR!DD13*0.9</f>
        <v>23850</v>
      </c>
      <c r="DE13" s="8">
        <f>BAR!DE13*0.9</f>
        <v>22500</v>
      </c>
      <c r="DF13" s="8">
        <f>BAR!DF13*0.9</f>
        <v>22500</v>
      </c>
      <c r="DG13" s="8">
        <f>BAR!DG13*0.9</f>
        <v>22500</v>
      </c>
      <c r="DH13" s="8">
        <f>BAR!DH13*0.9</f>
        <v>22500</v>
      </c>
      <c r="DI13" s="8">
        <f>BAR!DI13*0.9</f>
        <v>22500</v>
      </c>
      <c r="DJ13" s="8">
        <f>BAR!DJ13*0.9</f>
        <v>23850</v>
      </c>
      <c r="DK13" s="8">
        <f>BAR!DK13*0.9</f>
        <v>23850</v>
      </c>
      <c r="DL13" s="8">
        <f>BAR!DL13*0.9</f>
        <v>22500</v>
      </c>
      <c r="DM13" s="8">
        <f>BAR!DM13*0.9</f>
        <v>22500</v>
      </c>
      <c r="DN13" s="8">
        <f>BAR!DN13*0.9</f>
        <v>22500</v>
      </c>
      <c r="DO13" s="8">
        <f>BAR!DO13*0.9</f>
        <v>22500</v>
      </c>
      <c r="DP13" s="8">
        <f>BAR!DP13*0.9</f>
        <v>22500</v>
      </c>
      <c r="DQ13" s="8">
        <f>BAR!DQ13*0.9</f>
        <v>23850</v>
      </c>
      <c r="DR13" s="8">
        <f>BAR!DR13*0.9</f>
        <v>23850</v>
      </c>
      <c r="DS13" s="8">
        <f>BAR!DS13*0.9</f>
        <v>22500</v>
      </c>
      <c r="DT13" s="8">
        <f>BAR!DT13*0.9</f>
        <v>22500</v>
      </c>
      <c r="DU13" s="8">
        <f>BAR!DU13*0.9</f>
        <v>22500</v>
      </c>
      <c r="DV13" s="8">
        <f>BAR!DV13*0.9</f>
        <v>22500</v>
      </c>
      <c r="DW13" s="8">
        <f>BAR!DW13*0.9</f>
        <v>22500</v>
      </c>
      <c r="DX13" s="8">
        <f>BAR!DX13*0.9</f>
        <v>22500</v>
      </c>
      <c r="DY13" s="8">
        <f>BAR!DY13*0.9</f>
        <v>23850</v>
      </c>
      <c r="DZ13" s="8">
        <f>BAR!DZ13*0.9</f>
        <v>23850</v>
      </c>
      <c r="EA13" s="65">
        <f>BAR!EA13*0.9</f>
        <v>23850</v>
      </c>
      <c r="EB13" s="65">
        <f>BAR!EB13*0.9</f>
        <v>23850</v>
      </c>
      <c r="EC13" s="65">
        <f>BAR!EC13*0.9</f>
        <v>23850</v>
      </c>
      <c r="ED13" s="65">
        <f>BAR!ED13*0.9</f>
        <v>23850</v>
      </c>
      <c r="EE13" s="8">
        <f>BAR!EE13*0.9</f>
        <v>23850</v>
      </c>
      <c r="EF13" s="8">
        <f>BAR!EF13*0.9</f>
        <v>23850</v>
      </c>
      <c r="EG13" s="8">
        <f>BAR!EG13*0.9</f>
        <v>23850</v>
      </c>
      <c r="EH13" s="8">
        <f>BAR!EH13*0.9</f>
        <v>23850</v>
      </c>
      <c r="EI13" s="8">
        <f>BAR!EI13*0.9</f>
        <v>23850</v>
      </c>
      <c r="EJ13" s="65">
        <f>BAR!EJ13*0.9</f>
        <v>23850</v>
      </c>
      <c r="EK13" s="65">
        <f>BAR!EK13*0.9</f>
        <v>23850</v>
      </c>
      <c r="EL13" s="65">
        <f>BAR!EL13*0.9</f>
        <v>23850</v>
      </c>
      <c r="EM13" s="65">
        <f>BAR!EM13*0.9</f>
        <v>23850</v>
      </c>
      <c r="EN13" s="66">
        <f>BAR!EN13*0.9</f>
        <v>23850</v>
      </c>
      <c r="EO13" s="66">
        <f>BAR!EO13*0.9</f>
        <v>19890</v>
      </c>
      <c r="EP13" s="66">
        <f>BAR!EP13*0.9</f>
        <v>19890</v>
      </c>
      <c r="EQ13" s="66">
        <f>BAR!EQ13*0.9</f>
        <v>19890</v>
      </c>
      <c r="ER13" s="66">
        <f>BAR!ER13*0.9</f>
        <v>19890</v>
      </c>
      <c r="ES13" s="66">
        <f>BAR!ES13*0.9</f>
        <v>20700</v>
      </c>
      <c r="ET13" s="66">
        <f>BAR!ET13*0.9</f>
        <v>20700</v>
      </c>
      <c r="EU13" s="66">
        <f>BAR!EU13*0.9</f>
        <v>19890</v>
      </c>
      <c r="EV13" s="66">
        <f>BAR!EV13*0.9</f>
        <v>19890</v>
      </c>
      <c r="EW13" s="66">
        <f>BAR!EW13*0.9</f>
        <v>19890</v>
      </c>
      <c r="EX13" s="66">
        <f>BAR!EX13*0.9</f>
        <v>19890</v>
      </c>
      <c r="EY13" s="66">
        <f>BAR!EY13*0.9</f>
        <v>19890</v>
      </c>
      <c r="EZ13" s="66">
        <f>BAR!EZ13*0.9</f>
        <v>20700</v>
      </c>
      <c r="FA13" s="66">
        <f>BAR!FA13*0.9</f>
        <v>20700</v>
      </c>
      <c r="FB13" s="66">
        <f>BAR!FB13*0.9</f>
        <v>19260</v>
      </c>
      <c r="FC13" s="66">
        <f>BAR!FC13*0.9</f>
        <v>19260</v>
      </c>
      <c r="FD13" s="66">
        <f>BAR!FD13*0.9</f>
        <v>19260</v>
      </c>
      <c r="FE13" s="66">
        <f>BAR!FE13*0.9</f>
        <v>19260</v>
      </c>
      <c r="FF13" s="66">
        <f>BAR!FF13*0.9</f>
        <v>19260</v>
      </c>
      <c r="FG13" s="66">
        <f>BAR!FG13*0.9</f>
        <v>19890</v>
      </c>
      <c r="FH13" s="66">
        <f>BAR!FH13*0.9</f>
        <v>19890</v>
      </c>
      <c r="FI13" s="66">
        <f>BAR!FI13*0.9</f>
        <v>19260</v>
      </c>
      <c r="FJ13" s="66">
        <f>BAR!FJ13*0.9</f>
        <v>19260</v>
      </c>
      <c r="FK13" s="66">
        <f>BAR!FK13*0.9</f>
        <v>19260</v>
      </c>
      <c r="FL13" s="66">
        <f>BAR!FL13*0.9</f>
        <v>19260</v>
      </c>
      <c r="FM13" s="66">
        <f>BAR!FM13*0.9</f>
        <v>19260</v>
      </c>
      <c r="FN13" s="66">
        <f>BAR!FN13*0.9</f>
        <v>19890</v>
      </c>
      <c r="FO13" s="66">
        <f>BAR!FO13*0.9</f>
        <v>19890</v>
      </c>
      <c r="FP13" s="66">
        <f>BAR!FP13*0.9</f>
        <v>19890</v>
      </c>
      <c r="FQ13" s="66">
        <f>BAR!FQ13*0.9</f>
        <v>19890</v>
      </c>
      <c r="FR13" s="66">
        <f>BAR!FR13*0.9</f>
        <v>19890</v>
      </c>
      <c r="FS13" s="66">
        <f>BAR!FS13*0.9</f>
        <v>19890</v>
      </c>
      <c r="FT13" s="66">
        <f>BAR!FT13*0.9</f>
        <v>19890</v>
      </c>
      <c r="FU13" s="66">
        <f>BAR!FU13*0.9</f>
        <v>19890</v>
      </c>
      <c r="FV13" s="66">
        <f>BAR!FV13*0.9</f>
        <v>19890</v>
      </c>
      <c r="FW13" s="66">
        <f>BAR!FW13*0.9</f>
        <v>18630</v>
      </c>
      <c r="FX13" s="66">
        <f>BAR!FX13*0.9</f>
        <v>18630</v>
      </c>
      <c r="FY13" s="66">
        <f>BAR!FY13*0.9</f>
        <v>18630</v>
      </c>
      <c r="FZ13" s="66">
        <f>BAR!FZ13*0.9</f>
        <v>18630</v>
      </c>
      <c r="GA13" s="66">
        <f>BAR!GA13*0.9</f>
        <v>18630</v>
      </c>
      <c r="GB13" s="66">
        <f>BAR!GB13*0.9</f>
        <v>19260</v>
      </c>
      <c r="GC13" s="66">
        <f>BAR!GC13*0.9</f>
        <v>19260</v>
      </c>
      <c r="GD13" s="66">
        <f>BAR!GD13*0.9</f>
        <v>18630</v>
      </c>
      <c r="GE13" s="66">
        <f>BAR!GE13*0.9</f>
        <v>18630</v>
      </c>
      <c r="GF13" s="66">
        <f>BAR!GF13*0.9</f>
        <v>18630</v>
      </c>
      <c r="GG13" s="66">
        <f>BAR!GG13*0.9</f>
        <v>18630</v>
      </c>
      <c r="GH13" s="66">
        <f>BAR!GH13*0.9</f>
        <v>18630</v>
      </c>
      <c r="GI13" s="66">
        <f>BAR!GI13*0.9</f>
        <v>19260</v>
      </c>
      <c r="GJ13" s="66">
        <f>BAR!GJ13*0.9</f>
        <v>19260</v>
      </c>
      <c r="GK13" s="66">
        <f>BAR!GK13*0.9</f>
        <v>18630</v>
      </c>
      <c r="GL13" s="66">
        <f>BAR!GL13*0.9</f>
        <v>18630</v>
      </c>
      <c r="GM13" s="66">
        <f>BAR!GM13*0.9</f>
        <v>18630</v>
      </c>
      <c r="GN13" s="66">
        <f>BAR!GN13*0.9</f>
        <v>18630</v>
      </c>
      <c r="GO13" s="66">
        <f>BAR!GO13*0.9</f>
        <v>18630</v>
      </c>
      <c r="GP13" s="66">
        <f>BAR!GP13*0.9</f>
        <v>19260</v>
      </c>
      <c r="GQ13" s="66">
        <f>BAR!GQ13*0.9</f>
        <v>19260</v>
      </c>
      <c r="GR13" s="66">
        <f>BAR!GR13*0.9</f>
        <v>18630</v>
      </c>
      <c r="GS13" s="66">
        <f>BAR!GS13*0.9</f>
        <v>18630</v>
      </c>
      <c r="GT13" s="66">
        <f>BAR!GT13*0.9</f>
        <v>18630</v>
      </c>
      <c r="GU13" s="66">
        <f>BAR!GU13*0.9</f>
        <v>18630</v>
      </c>
      <c r="GV13" s="66">
        <f>BAR!GV13*0.9</f>
        <v>18630</v>
      </c>
      <c r="GW13" s="66">
        <f>BAR!GW13*0.9</f>
        <v>19260</v>
      </c>
      <c r="GX13" s="66">
        <f>BAR!GX13*0.9</f>
        <v>19260</v>
      </c>
      <c r="GY13" s="66">
        <f>BAR!GY13*0.9</f>
        <v>18630</v>
      </c>
      <c r="GZ13" s="66">
        <f>BAR!GZ13*0.9</f>
        <v>18630</v>
      </c>
      <c r="HA13" s="66">
        <f>BAR!HA13*0.9</f>
        <v>18630</v>
      </c>
      <c r="HB13" s="66">
        <f>BAR!HB13*0.9</f>
        <v>18630</v>
      </c>
      <c r="HC13" s="66">
        <f>BAR!HC13*0.9</f>
        <v>18630</v>
      </c>
      <c r="HD13" s="66">
        <f>BAR!HD13*0.9</f>
        <v>20700</v>
      </c>
      <c r="HE13" s="66">
        <f>BAR!HE13*0.9</f>
        <v>20700</v>
      </c>
      <c r="HF13" s="66">
        <f>BAR!HF13*0.9</f>
        <v>19890</v>
      </c>
      <c r="HG13" s="66">
        <f>BAR!HG13*0.9</f>
        <v>19890</v>
      </c>
      <c r="HH13" s="66">
        <f>BAR!HH13*0.9</f>
        <v>19890</v>
      </c>
      <c r="HI13" s="66">
        <f>BAR!HI13*0.9</f>
        <v>19890</v>
      </c>
      <c r="HJ13" s="66">
        <f>BAR!HJ13*0.9</f>
        <v>19890</v>
      </c>
      <c r="HK13" s="66">
        <f>BAR!HK13*0.9</f>
        <v>23400</v>
      </c>
      <c r="HL13" s="66">
        <f>BAR!HL13*0.9</f>
        <v>23400</v>
      </c>
      <c r="HM13" s="66">
        <f>BAR!HM13*0.9</f>
        <v>23400</v>
      </c>
      <c r="HN13" s="66">
        <f>BAR!HN13*0.9</f>
        <v>23400</v>
      </c>
      <c r="HO13" s="66">
        <f>BAR!HO13*0.9</f>
        <v>23400</v>
      </c>
      <c r="HP13" s="66">
        <f>BAR!HP13*0.9</f>
        <v>23400</v>
      </c>
      <c r="HQ13" s="66">
        <f>BAR!HQ13*0.9</f>
        <v>23400</v>
      </c>
      <c r="HR13" s="66">
        <f>BAR!HR13*0.9</f>
        <v>24300</v>
      </c>
      <c r="HS13" s="66">
        <f>BAR!HS13*0.9</f>
        <v>24300</v>
      </c>
      <c r="HT13" s="66">
        <f>BAR!HT13*0.9</f>
        <v>24300</v>
      </c>
      <c r="HU13" s="66">
        <f>BAR!HU13*0.9</f>
        <v>24300</v>
      </c>
    </row>
    <row r="14" spans="1:229" s="7" customFormat="1" x14ac:dyDescent="0.2">
      <c r="A14" s="6" t="s">
        <v>55</v>
      </c>
      <c r="B14" s="10"/>
      <c r="C14" s="10"/>
      <c r="D14" s="10"/>
      <c r="E14" s="10"/>
      <c r="F14" s="10"/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54"/>
      <c r="Z14" s="54"/>
      <c r="AA14" s="54"/>
      <c r="AB14" s="54"/>
      <c r="AC14" s="54"/>
      <c r="AD14" s="10"/>
      <c r="AE14" s="10"/>
      <c r="AF14" s="10"/>
      <c r="AG14" s="60"/>
      <c r="AH14" s="60"/>
      <c r="AI14" s="60"/>
      <c r="AJ14" s="60"/>
      <c r="AK14" s="60"/>
      <c r="AL14" s="10"/>
      <c r="AM14" s="10"/>
      <c r="AN14" s="54"/>
      <c r="AO14" s="54"/>
      <c r="AP14" s="54"/>
      <c r="AQ14" s="54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54"/>
      <c r="EB14" s="54"/>
      <c r="EC14" s="54"/>
      <c r="ED14" s="54"/>
      <c r="EE14" s="10"/>
      <c r="EF14" s="10"/>
      <c r="EG14" s="10"/>
      <c r="EH14" s="10"/>
      <c r="EI14" s="10"/>
      <c r="EJ14" s="54"/>
      <c r="EK14" s="54"/>
      <c r="EL14" s="54"/>
      <c r="EM14" s="54"/>
      <c r="EN14" s="60"/>
      <c r="EO14" s="60"/>
      <c r="EP14" s="60"/>
      <c r="EQ14" s="60"/>
      <c r="ER14" s="60"/>
      <c r="ES14" s="60"/>
      <c r="ET14" s="60"/>
      <c r="EU14" s="60"/>
      <c r="EV14" s="60"/>
      <c r="EW14" s="60"/>
      <c r="EX14" s="60"/>
      <c r="EY14" s="60"/>
      <c r="EZ14" s="60"/>
      <c r="FA14" s="60"/>
      <c r="FB14" s="60"/>
      <c r="FC14" s="60"/>
      <c r="FD14" s="60"/>
      <c r="FE14" s="60"/>
      <c r="FF14" s="60"/>
      <c r="FG14" s="60"/>
      <c r="FH14" s="60"/>
      <c r="FI14" s="60"/>
      <c r="FJ14" s="60"/>
      <c r="FK14" s="60"/>
      <c r="FL14" s="60"/>
      <c r="FM14" s="60"/>
      <c r="FN14" s="60"/>
      <c r="FO14" s="60"/>
      <c r="FP14" s="60"/>
      <c r="FQ14" s="60"/>
      <c r="FR14" s="60"/>
      <c r="FS14" s="60"/>
      <c r="FT14" s="60"/>
      <c r="FU14" s="60"/>
      <c r="FV14" s="60"/>
      <c r="FW14" s="60"/>
      <c r="FX14" s="60"/>
      <c r="FY14" s="60"/>
      <c r="FZ14" s="60"/>
      <c r="GA14" s="60"/>
      <c r="GB14" s="60"/>
      <c r="GC14" s="60"/>
      <c r="GD14" s="60"/>
      <c r="GE14" s="60"/>
      <c r="GF14" s="60"/>
      <c r="GG14" s="60"/>
      <c r="GH14" s="60"/>
      <c r="GI14" s="60"/>
      <c r="GJ14" s="60"/>
      <c r="GK14" s="60"/>
      <c r="GL14" s="60"/>
      <c r="GM14" s="60"/>
      <c r="GN14" s="60"/>
      <c r="GO14" s="60"/>
      <c r="GP14" s="60"/>
      <c r="GQ14" s="60"/>
      <c r="GR14" s="60"/>
      <c r="GS14" s="60"/>
      <c r="GT14" s="60"/>
      <c r="GU14" s="60"/>
      <c r="GV14" s="60"/>
      <c r="GW14" s="60"/>
      <c r="GX14" s="60"/>
      <c r="GY14" s="60"/>
      <c r="GZ14" s="60"/>
      <c r="HA14" s="60"/>
      <c r="HB14" s="60"/>
      <c r="HC14" s="60"/>
      <c r="HD14" s="60"/>
      <c r="HE14" s="60"/>
      <c r="HF14" s="60"/>
      <c r="HG14" s="60"/>
      <c r="HH14" s="60"/>
      <c r="HI14" s="60"/>
      <c r="HJ14" s="60"/>
      <c r="HK14" s="60"/>
      <c r="HL14" s="60"/>
      <c r="HM14" s="60"/>
      <c r="HN14" s="60"/>
      <c r="HO14" s="60"/>
      <c r="HP14" s="60"/>
      <c r="HQ14" s="60"/>
      <c r="HR14" s="60"/>
      <c r="HS14" s="60"/>
      <c r="HT14" s="60"/>
      <c r="HU14" s="60"/>
    </row>
    <row r="15" spans="1:229" s="7" customFormat="1" x14ac:dyDescent="0.2">
      <c r="A15" s="8">
        <v>1</v>
      </c>
      <c r="B15" s="8">
        <f>BAR!B15*0.9</f>
        <v>18450</v>
      </c>
      <c r="C15" s="8">
        <f>BAR!C15*0.9</f>
        <v>19350</v>
      </c>
      <c r="D15" s="8">
        <f>BAR!D15*0.9</f>
        <v>18000</v>
      </c>
      <c r="E15" s="8">
        <f>BAR!E15*0.9</f>
        <v>18000</v>
      </c>
      <c r="F15" s="8">
        <f>BAR!F15*0.9</f>
        <v>18000</v>
      </c>
      <c r="G15" s="8">
        <f>BAR!G15*0.9</f>
        <v>18000</v>
      </c>
      <c r="H15" s="8">
        <f>BAR!H15*0.9</f>
        <v>19350</v>
      </c>
      <c r="I15" s="8">
        <f>BAR!I15*0.9</f>
        <v>21600</v>
      </c>
      <c r="J15" s="8">
        <f>BAR!J15*0.9</f>
        <v>21600</v>
      </c>
      <c r="K15" s="8">
        <f>BAR!K15*0.9</f>
        <v>18450</v>
      </c>
      <c r="L15" s="8">
        <f>BAR!L15*0.9</f>
        <v>18450</v>
      </c>
      <c r="M15" s="8">
        <f>BAR!M15*0.9</f>
        <v>18450</v>
      </c>
      <c r="N15" s="8">
        <f>BAR!N15*0.9</f>
        <v>18450</v>
      </c>
      <c r="O15" s="8">
        <f>BAR!O15*0.9</f>
        <v>18450</v>
      </c>
      <c r="P15" s="8">
        <f>BAR!P15*0.9</f>
        <v>20250</v>
      </c>
      <c r="Q15" s="8">
        <f>BAR!Q15*0.9</f>
        <v>20250</v>
      </c>
      <c r="R15" s="8">
        <f>BAR!R15*0.9</f>
        <v>19350</v>
      </c>
      <c r="S15" s="8">
        <f>BAR!S15*0.9</f>
        <v>19350</v>
      </c>
      <c r="T15" s="8">
        <f>BAR!T15*0.9</f>
        <v>19350</v>
      </c>
      <c r="U15" s="8">
        <f>BAR!U15*0.9</f>
        <v>19350</v>
      </c>
      <c r="V15" s="8">
        <f>BAR!V15*0.9</f>
        <v>19350</v>
      </c>
      <c r="W15" s="8">
        <f>BAR!W15*0.9</f>
        <v>22950</v>
      </c>
      <c r="X15" s="8">
        <f>BAR!X15*0.9</f>
        <v>22950</v>
      </c>
      <c r="Y15" s="65">
        <f>BAR!Y15*0.9</f>
        <v>22950</v>
      </c>
      <c r="Z15" s="65">
        <f>BAR!Z15*0.9</f>
        <v>22950</v>
      </c>
      <c r="AA15" s="65">
        <f>BAR!AA15*0.9</f>
        <v>22950</v>
      </c>
      <c r="AB15" s="65">
        <f>BAR!AB15*0.9</f>
        <v>22950</v>
      </c>
      <c r="AC15" s="65">
        <f>BAR!AC15*0.9</f>
        <v>22950</v>
      </c>
      <c r="AD15" s="8">
        <f>BAR!AD15*0.9</f>
        <v>22950</v>
      </c>
      <c r="AE15" s="8">
        <f>BAR!AE15*0.9</f>
        <v>22950</v>
      </c>
      <c r="AF15" s="8">
        <f>BAR!AF15*0.9</f>
        <v>22950</v>
      </c>
      <c r="AG15" s="66">
        <f>BAR!AG15*0.9</f>
        <v>28350</v>
      </c>
      <c r="AH15" s="66">
        <f>BAR!AH15*0.9</f>
        <v>28350</v>
      </c>
      <c r="AI15" s="66">
        <f>BAR!AI15*0.9</f>
        <v>28350</v>
      </c>
      <c r="AJ15" s="66">
        <f>BAR!AJ15*0.9</f>
        <v>28350</v>
      </c>
      <c r="AK15" s="66">
        <f>BAR!AK15*0.9</f>
        <v>30150</v>
      </c>
      <c r="AL15" s="8">
        <f>BAR!AL15*0.9</f>
        <v>30150</v>
      </c>
      <c r="AM15" s="8">
        <f>BAR!AM15*0.9</f>
        <v>30150</v>
      </c>
      <c r="AN15" s="65">
        <f>BAR!AN15*0.9</f>
        <v>30150</v>
      </c>
      <c r="AO15" s="65">
        <f>BAR!AO15*0.9</f>
        <v>30150</v>
      </c>
      <c r="AP15" s="65">
        <f>BAR!AP15*0.9</f>
        <v>30150</v>
      </c>
      <c r="AQ15" s="65">
        <f>BAR!AQ15*0.9</f>
        <v>30150</v>
      </c>
      <c r="AR15" s="8">
        <f>BAR!AR15*0.9</f>
        <v>30150</v>
      </c>
      <c r="AS15" s="8">
        <f>BAR!AS15*0.9</f>
        <v>30150</v>
      </c>
      <c r="AT15" s="8">
        <f>BAR!AT15*0.9</f>
        <v>24300</v>
      </c>
      <c r="AU15" s="8">
        <f>BAR!AU15*0.9</f>
        <v>24300</v>
      </c>
      <c r="AV15" s="8">
        <f>BAR!AV15*0.9</f>
        <v>24300</v>
      </c>
      <c r="AW15" s="8">
        <f>BAR!AW15*0.9</f>
        <v>25650</v>
      </c>
      <c r="AX15" s="8">
        <f>BAR!AX15*0.9</f>
        <v>25650</v>
      </c>
      <c r="AY15" s="8">
        <f>BAR!AY15*0.9</f>
        <v>25650</v>
      </c>
      <c r="AZ15" s="8">
        <f>BAR!AZ15*0.9</f>
        <v>25650</v>
      </c>
      <c r="BA15" s="8">
        <f>BAR!BA15*0.9</f>
        <v>25650</v>
      </c>
      <c r="BB15" s="8">
        <f>BAR!BB15*0.9</f>
        <v>25650</v>
      </c>
      <c r="BC15" s="8">
        <f>BAR!BC15*0.9</f>
        <v>25650</v>
      </c>
      <c r="BD15" s="8">
        <f>BAR!BD15*0.9</f>
        <v>25650</v>
      </c>
      <c r="BE15" s="8">
        <f>BAR!BE15*0.9</f>
        <v>28350</v>
      </c>
      <c r="BF15" s="8">
        <f>BAR!BF15*0.9</f>
        <v>28350</v>
      </c>
      <c r="BG15" s="8">
        <f>BAR!BG15*0.9</f>
        <v>24300</v>
      </c>
      <c r="BH15" s="8">
        <f>BAR!BH15*0.9</f>
        <v>24300</v>
      </c>
      <c r="BI15" s="8">
        <f>BAR!BI15*0.9</f>
        <v>24300</v>
      </c>
      <c r="BJ15" s="8">
        <f>BAR!BJ15*0.9</f>
        <v>24300</v>
      </c>
      <c r="BK15" s="8">
        <f>BAR!BK15*0.9</f>
        <v>27000</v>
      </c>
      <c r="BL15" s="8">
        <f>BAR!BL15*0.9</f>
        <v>27000</v>
      </c>
      <c r="BM15" s="8">
        <f>BAR!BM15*0.9</f>
        <v>27000</v>
      </c>
      <c r="BN15" s="8">
        <f>BAR!BN15*0.9</f>
        <v>27000</v>
      </c>
      <c r="BO15" s="8">
        <f>BAR!BO15*0.9</f>
        <v>24300</v>
      </c>
      <c r="BP15" s="8">
        <f>BAR!BP15*0.9</f>
        <v>24300</v>
      </c>
      <c r="BQ15" s="8">
        <f>BAR!BQ15*0.9</f>
        <v>24300</v>
      </c>
      <c r="BR15" s="8">
        <f>BAR!BR15*0.9</f>
        <v>24300</v>
      </c>
      <c r="BS15" s="8">
        <f>BAR!BS15*0.9</f>
        <v>24300</v>
      </c>
      <c r="BT15" s="8">
        <f>BAR!BT15*0.9</f>
        <v>25650</v>
      </c>
      <c r="BU15" s="8">
        <f>BAR!BU15*0.9</f>
        <v>25650</v>
      </c>
      <c r="BV15" s="8">
        <f>BAR!BV15*0.9</f>
        <v>24300</v>
      </c>
      <c r="BW15" s="8">
        <f>BAR!BW15*0.9</f>
        <v>24300</v>
      </c>
      <c r="BX15" s="8">
        <f>BAR!BX15*0.9</f>
        <v>24300</v>
      </c>
      <c r="BY15" s="8">
        <f>BAR!BY15*0.9</f>
        <v>24300</v>
      </c>
      <c r="BZ15" s="8">
        <f>BAR!BZ15*0.9</f>
        <v>24300</v>
      </c>
      <c r="CA15" s="8">
        <f>BAR!CA15*0.9</f>
        <v>25650</v>
      </c>
      <c r="CB15" s="8">
        <f>BAR!CB15*0.9</f>
        <v>25650</v>
      </c>
      <c r="CC15" s="8">
        <f>BAR!CC15*0.9</f>
        <v>24300</v>
      </c>
      <c r="CD15" s="8">
        <f>BAR!CD15*0.9</f>
        <v>24300</v>
      </c>
      <c r="CE15" s="8">
        <f>BAR!CE15*0.9</f>
        <v>24300</v>
      </c>
      <c r="CF15" s="8">
        <f>BAR!CF15*0.9</f>
        <v>24300</v>
      </c>
      <c r="CG15" s="8">
        <f>BAR!CG15*0.9</f>
        <v>24300</v>
      </c>
      <c r="CH15" s="8">
        <f>BAR!CH15*0.9</f>
        <v>25650</v>
      </c>
      <c r="CI15" s="8">
        <f>BAR!CI15*0.9</f>
        <v>25650</v>
      </c>
      <c r="CJ15" s="8">
        <f>BAR!CJ15*0.9</f>
        <v>24300</v>
      </c>
      <c r="CK15" s="8">
        <f>BAR!CK15*0.9</f>
        <v>24300</v>
      </c>
      <c r="CL15" s="8">
        <f>BAR!CL15*0.9</f>
        <v>24300</v>
      </c>
      <c r="CM15" s="8">
        <f>BAR!CM15*0.9</f>
        <v>24300</v>
      </c>
      <c r="CN15" s="8">
        <f>BAR!CN15*0.9</f>
        <v>24300</v>
      </c>
      <c r="CO15" s="8">
        <f>BAR!CO15*0.9</f>
        <v>25650</v>
      </c>
      <c r="CP15" s="8">
        <f>BAR!CP15*0.9</f>
        <v>25650</v>
      </c>
      <c r="CQ15" s="8">
        <f>BAR!CQ15*0.9</f>
        <v>24300</v>
      </c>
      <c r="CR15" s="8">
        <f>BAR!CR15*0.9</f>
        <v>24300</v>
      </c>
      <c r="CS15" s="8">
        <f>BAR!CS15*0.9</f>
        <v>24300</v>
      </c>
      <c r="CT15" s="8">
        <f>BAR!CT15*0.9</f>
        <v>24300</v>
      </c>
      <c r="CU15" s="8">
        <f>BAR!CU15*0.9</f>
        <v>24300</v>
      </c>
      <c r="CV15" s="8">
        <f>BAR!CV15*0.9</f>
        <v>24300</v>
      </c>
      <c r="CW15" s="8">
        <f>BAR!CW15*0.9</f>
        <v>24300</v>
      </c>
      <c r="CX15" s="8">
        <f>BAR!CX15*0.9</f>
        <v>21600</v>
      </c>
      <c r="CY15" s="8">
        <f>BAR!CY15*0.9</f>
        <v>21600</v>
      </c>
      <c r="CZ15" s="8">
        <f>BAR!CZ15*0.9</f>
        <v>21600</v>
      </c>
      <c r="DA15" s="8">
        <f>BAR!DA15*0.9</f>
        <v>21600</v>
      </c>
      <c r="DB15" s="8">
        <f>BAR!DB15*0.9</f>
        <v>21600</v>
      </c>
      <c r="DC15" s="8">
        <f>BAR!DC15*0.9</f>
        <v>22950</v>
      </c>
      <c r="DD15" s="8">
        <f>BAR!DD15*0.9</f>
        <v>22950</v>
      </c>
      <c r="DE15" s="8">
        <f>BAR!DE15*0.9</f>
        <v>21600</v>
      </c>
      <c r="DF15" s="8">
        <f>BAR!DF15*0.9</f>
        <v>21600</v>
      </c>
      <c r="DG15" s="8">
        <f>BAR!DG15*0.9</f>
        <v>21600</v>
      </c>
      <c r="DH15" s="8">
        <f>BAR!DH15*0.9</f>
        <v>21600</v>
      </c>
      <c r="DI15" s="8">
        <f>BAR!DI15*0.9</f>
        <v>21600</v>
      </c>
      <c r="DJ15" s="8">
        <f>BAR!DJ15*0.9</f>
        <v>22950</v>
      </c>
      <c r="DK15" s="8">
        <f>BAR!DK15*0.9</f>
        <v>22950</v>
      </c>
      <c r="DL15" s="8">
        <f>BAR!DL15*0.9</f>
        <v>21600</v>
      </c>
      <c r="DM15" s="8">
        <f>BAR!DM15*0.9</f>
        <v>21600</v>
      </c>
      <c r="DN15" s="8">
        <f>BAR!DN15*0.9</f>
        <v>21600</v>
      </c>
      <c r="DO15" s="8">
        <f>BAR!DO15*0.9</f>
        <v>21600</v>
      </c>
      <c r="DP15" s="8">
        <f>BAR!DP15*0.9</f>
        <v>21600</v>
      </c>
      <c r="DQ15" s="8">
        <f>BAR!DQ15*0.9</f>
        <v>22950</v>
      </c>
      <c r="DR15" s="8">
        <f>BAR!DR15*0.9</f>
        <v>22950</v>
      </c>
      <c r="DS15" s="8">
        <f>BAR!DS15*0.9</f>
        <v>21600</v>
      </c>
      <c r="DT15" s="8">
        <f>BAR!DT15*0.9</f>
        <v>21600</v>
      </c>
      <c r="DU15" s="8">
        <f>BAR!DU15*0.9</f>
        <v>21600</v>
      </c>
      <c r="DV15" s="8">
        <f>BAR!DV15*0.9</f>
        <v>21600</v>
      </c>
      <c r="DW15" s="8">
        <f>BAR!DW15*0.9</f>
        <v>21600</v>
      </c>
      <c r="DX15" s="8">
        <f>BAR!DX15*0.9</f>
        <v>21600</v>
      </c>
      <c r="DY15" s="8">
        <f>BAR!DY15*0.9</f>
        <v>22950</v>
      </c>
      <c r="DZ15" s="8">
        <f>BAR!DZ15*0.9</f>
        <v>22950</v>
      </c>
      <c r="EA15" s="65">
        <f>BAR!EA15*0.9</f>
        <v>22950</v>
      </c>
      <c r="EB15" s="65">
        <f>BAR!EB15*0.9</f>
        <v>22950</v>
      </c>
      <c r="EC15" s="65">
        <f>BAR!EC15*0.9</f>
        <v>22950</v>
      </c>
      <c r="ED15" s="65">
        <f>BAR!ED15*0.9</f>
        <v>22950</v>
      </c>
      <c r="EE15" s="8">
        <f>BAR!EE15*0.9</f>
        <v>22950</v>
      </c>
      <c r="EF15" s="8">
        <f>BAR!EF15*0.9</f>
        <v>22950</v>
      </c>
      <c r="EG15" s="8">
        <f>BAR!EG15*0.9</f>
        <v>22950</v>
      </c>
      <c r="EH15" s="8">
        <f>BAR!EH15*0.9</f>
        <v>22950</v>
      </c>
      <c r="EI15" s="8">
        <f>BAR!EI15*0.9</f>
        <v>22950</v>
      </c>
      <c r="EJ15" s="65">
        <f>BAR!EJ15*0.9</f>
        <v>22950</v>
      </c>
      <c r="EK15" s="65">
        <f>BAR!EK15*0.9</f>
        <v>22950</v>
      </c>
      <c r="EL15" s="65">
        <f>BAR!EL15*0.9</f>
        <v>22950</v>
      </c>
      <c r="EM15" s="65">
        <f>BAR!EM15*0.9</f>
        <v>22950</v>
      </c>
      <c r="EN15" s="66">
        <f>BAR!EN15*0.9</f>
        <v>22950</v>
      </c>
      <c r="EO15" s="66">
        <f>BAR!EO15*0.9</f>
        <v>18990</v>
      </c>
      <c r="EP15" s="66">
        <f>BAR!EP15*0.9</f>
        <v>18990</v>
      </c>
      <c r="EQ15" s="66">
        <f>BAR!EQ15*0.9</f>
        <v>18990</v>
      </c>
      <c r="ER15" s="66">
        <f>BAR!ER15*0.9</f>
        <v>18990</v>
      </c>
      <c r="ES15" s="66">
        <f>BAR!ES15*0.9</f>
        <v>19800</v>
      </c>
      <c r="ET15" s="66">
        <f>BAR!ET15*0.9</f>
        <v>19800</v>
      </c>
      <c r="EU15" s="66">
        <f>BAR!EU15*0.9</f>
        <v>18990</v>
      </c>
      <c r="EV15" s="66">
        <f>BAR!EV15*0.9</f>
        <v>18990</v>
      </c>
      <c r="EW15" s="66">
        <f>BAR!EW15*0.9</f>
        <v>18990</v>
      </c>
      <c r="EX15" s="66">
        <f>BAR!EX15*0.9</f>
        <v>18990</v>
      </c>
      <c r="EY15" s="66">
        <f>BAR!EY15*0.9</f>
        <v>18990</v>
      </c>
      <c r="EZ15" s="66">
        <f>BAR!EZ15*0.9</f>
        <v>19800</v>
      </c>
      <c r="FA15" s="66">
        <f>BAR!FA15*0.9</f>
        <v>19800</v>
      </c>
      <c r="FB15" s="66">
        <f>BAR!FB15*0.9</f>
        <v>18360</v>
      </c>
      <c r="FC15" s="66">
        <f>BAR!FC15*0.9</f>
        <v>18360</v>
      </c>
      <c r="FD15" s="66">
        <f>BAR!FD15*0.9</f>
        <v>18360</v>
      </c>
      <c r="FE15" s="66">
        <f>BAR!FE15*0.9</f>
        <v>18360</v>
      </c>
      <c r="FF15" s="66">
        <f>BAR!FF15*0.9</f>
        <v>18360</v>
      </c>
      <c r="FG15" s="66">
        <f>BAR!FG15*0.9</f>
        <v>18990</v>
      </c>
      <c r="FH15" s="66">
        <f>BAR!FH15*0.9</f>
        <v>18990</v>
      </c>
      <c r="FI15" s="66">
        <f>BAR!FI15*0.9</f>
        <v>18360</v>
      </c>
      <c r="FJ15" s="66">
        <f>BAR!FJ15*0.9</f>
        <v>18360</v>
      </c>
      <c r="FK15" s="66">
        <f>BAR!FK15*0.9</f>
        <v>18360</v>
      </c>
      <c r="FL15" s="66">
        <f>BAR!FL15*0.9</f>
        <v>18360</v>
      </c>
      <c r="FM15" s="66">
        <f>BAR!FM15*0.9</f>
        <v>18360</v>
      </c>
      <c r="FN15" s="66">
        <f>BAR!FN15*0.9</f>
        <v>18990</v>
      </c>
      <c r="FO15" s="66">
        <f>BAR!FO15*0.9</f>
        <v>18990</v>
      </c>
      <c r="FP15" s="66">
        <f>BAR!FP15*0.9</f>
        <v>18990</v>
      </c>
      <c r="FQ15" s="66">
        <f>BAR!FQ15*0.9</f>
        <v>18990</v>
      </c>
      <c r="FR15" s="66">
        <f>BAR!FR15*0.9</f>
        <v>18990</v>
      </c>
      <c r="FS15" s="66">
        <f>BAR!FS15*0.9</f>
        <v>18990</v>
      </c>
      <c r="FT15" s="66">
        <f>BAR!FT15*0.9</f>
        <v>18990</v>
      </c>
      <c r="FU15" s="66">
        <f>BAR!FU15*0.9</f>
        <v>18990</v>
      </c>
      <c r="FV15" s="66">
        <f>BAR!FV15*0.9</f>
        <v>18990</v>
      </c>
      <c r="FW15" s="66">
        <f>BAR!FW15*0.9</f>
        <v>17730</v>
      </c>
      <c r="FX15" s="66">
        <f>BAR!FX15*0.9</f>
        <v>17730</v>
      </c>
      <c r="FY15" s="66">
        <f>BAR!FY15*0.9</f>
        <v>17730</v>
      </c>
      <c r="FZ15" s="66">
        <f>BAR!FZ15*0.9</f>
        <v>17730</v>
      </c>
      <c r="GA15" s="66">
        <f>BAR!GA15*0.9</f>
        <v>17730</v>
      </c>
      <c r="GB15" s="66">
        <f>BAR!GB15*0.9</f>
        <v>18360</v>
      </c>
      <c r="GC15" s="66">
        <f>BAR!GC15*0.9</f>
        <v>18360</v>
      </c>
      <c r="GD15" s="66">
        <f>BAR!GD15*0.9</f>
        <v>17730</v>
      </c>
      <c r="GE15" s="66">
        <f>BAR!GE15*0.9</f>
        <v>17730</v>
      </c>
      <c r="GF15" s="66">
        <f>BAR!GF15*0.9</f>
        <v>17730</v>
      </c>
      <c r="GG15" s="66">
        <f>BAR!GG15*0.9</f>
        <v>17730</v>
      </c>
      <c r="GH15" s="66">
        <f>BAR!GH15*0.9</f>
        <v>17730</v>
      </c>
      <c r="GI15" s="66">
        <f>BAR!GI15*0.9</f>
        <v>18360</v>
      </c>
      <c r="GJ15" s="66">
        <f>BAR!GJ15*0.9</f>
        <v>18360</v>
      </c>
      <c r="GK15" s="66">
        <f>BAR!GK15*0.9</f>
        <v>17730</v>
      </c>
      <c r="GL15" s="66">
        <f>BAR!GL15*0.9</f>
        <v>17730</v>
      </c>
      <c r="GM15" s="66">
        <f>BAR!GM15*0.9</f>
        <v>17730</v>
      </c>
      <c r="GN15" s="66">
        <f>BAR!GN15*0.9</f>
        <v>17730</v>
      </c>
      <c r="GO15" s="66">
        <f>BAR!GO15*0.9</f>
        <v>17730</v>
      </c>
      <c r="GP15" s="66">
        <f>BAR!GP15*0.9</f>
        <v>18360</v>
      </c>
      <c r="GQ15" s="66">
        <f>BAR!GQ15*0.9</f>
        <v>18360</v>
      </c>
      <c r="GR15" s="66">
        <f>BAR!GR15*0.9</f>
        <v>17730</v>
      </c>
      <c r="GS15" s="66">
        <f>BAR!GS15*0.9</f>
        <v>17730</v>
      </c>
      <c r="GT15" s="66">
        <f>BAR!GT15*0.9</f>
        <v>17730</v>
      </c>
      <c r="GU15" s="66">
        <f>BAR!GU15*0.9</f>
        <v>17730</v>
      </c>
      <c r="GV15" s="66">
        <f>BAR!GV15*0.9</f>
        <v>17730</v>
      </c>
      <c r="GW15" s="66">
        <f>BAR!GW15*0.9</f>
        <v>18360</v>
      </c>
      <c r="GX15" s="66">
        <f>BAR!GX15*0.9</f>
        <v>18360</v>
      </c>
      <c r="GY15" s="66">
        <f>BAR!GY15*0.9</f>
        <v>17730</v>
      </c>
      <c r="GZ15" s="66">
        <f>BAR!GZ15*0.9</f>
        <v>17730</v>
      </c>
      <c r="HA15" s="66">
        <f>BAR!HA15*0.9</f>
        <v>17730</v>
      </c>
      <c r="HB15" s="66">
        <f>BAR!HB15*0.9</f>
        <v>17730</v>
      </c>
      <c r="HC15" s="66">
        <f>BAR!HC15*0.9</f>
        <v>17730</v>
      </c>
      <c r="HD15" s="66">
        <f>BAR!HD15*0.9</f>
        <v>19800</v>
      </c>
      <c r="HE15" s="66">
        <f>BAR!HE15*0.9</f>
        <v>19800</v>
      </c>
      <c r="HF15" s="66">
        <f>BAR!HF15*0.9</f>
        <v>18990</v>
      </c>
      <c r="HG15" s="66">
        <f>BAR!HG15*0.9</f>
        <v>18990</v>
      </c>
      <c r="HH15" s="66">
        <f>BAR!HH15*0.9</f>
        <v>18990</v>
      </c>
      <c r="HI15" s="66">
        <f>BAR!HI15*0.9</f>
        <v>18990</v>
      </c>
      <c r="HJ15" s="66">
        <f>BAR!HJ15*0.9</f>
        <v>18990</v>
      </c>
      <c r="HK15" s="66">
        <f>BAR!HK15*0.9</f>
        <v>22500</v>
      </c>
      <c r="HL15" s="66">
        <f>BAR!HL15*0.9</f>
        <v>22500</v>
      </c>
      <c r="HM15" s="66">
        <f>BAR!HM15*0.9</f>
        <v>22500</v>
      </c>
      <c r="HN15" s="66">
        <f>BAR!HN15*0.9</f>
        <v>22500</v>
      </c>
      <c r="HO15" s="66">
        <f>BAR!HO15*0.9</f>
        <v>22500</v>
      </c>
      <c r="HP15" s="66">
        <f>BAR!HP15*0.9</f>
        <v>22500</v>
      </c>
      <c r="HQ15" s="66">
        <f>BAR!HQ15*0.9</f>
        <v>22500</v>
      </c>
      <c r="HR15" s="66">
        <f>BAR!HR15*0.9</f>
        <v>23400</v>
      </c>
      <c r="HS15" s="66">
        <f>BAR!HS15*0.9</f>
        <v>23400</v>
      </c>
      <c r="HT15" s="66">
        <f>BAR!HT15*0.9</f>
        <v>23400</v>
      </c>
      <c r="HU15" s="66">
        <f>BAR!HU15*0.9</f>
        <v>23400</v>
      </c>
    </row>
    <row r="16" spans="1:229" s="7" customFormat="1" x14ac:dyDescent="0.2">
      <c r="A16" s="8">
        <v>2</v>
      </c>
      <c r="B16" s="8">
        <f>BAR!B16*0.9</f>
        <v>21150</v>
      </c>
      <c r="C16" s="8">
        <f>BAR!C16*0.9</f>
        <v>22050</v>
      </c>
      <c r="D16" s="8">
        <f>BAR!D16*0.9</f>
        <v>20700</v>
      </c>
      <c r="E16" s="8">
        <f>BAR!E16*0.9</f>
        <v>20700</v>
      </c>
      <c r="F16" s="8">
        <f>BAR!F16*0.9</f>
        <v>20700</v>
      </c>
      <c r="G16" s="8">
        <f>BAR!G16*0.9</f>
        <v>20700</v>
      </c>
      <c r="H16" s="8">
        <f>BAR!H16*0.9</f>
        <v>22050</v>
      </c>
      <c r="I16" s="8">
        <f>BAR!I16*0.9</f>
        <v>24300</v>
      </c>
      <c r="J16" s="8">
        <f>BAR!J16*0.9</f>
        <v>24300</v>
      </c>
      <c r="K16" s="8">
        <f>BAR!K16*0.9</f>
        <v>21150</v>
      </c>
      <c r="L16" s="8">
        <f>BAR!L16*0.9</f>
        <v>21150</v>
      </c>
      <c r="M16" s="8">
        <f>BAR!M16*0.9</f>
        <v>21150</v>
      </c>
      <c r="N16" s="8">
        <f>BAR!N16*0.9</f>
        <v>21150</v>
      </c>
      <c r="O16" s="8">
        <f>BAR!O16*0.9</f>
        <v>21150</v>
      </c>
      <c r="P16" s="8">
        <f>BAR!P16*0.9</f>
        <v>22950</v>
      </c>
      <c r="Q16" s="8">
        <f>BAR!Q16*0.9</f>
        <v>22950</v>
      </c>
      <c r="R16" s="8">
        <f>BAR!R16*0.9</f>
        <v>22050</v>
      </c>
      <c r="S16" s="8">
        <f>BAR!S16*0.9</f>
        <v>22050</v>
      </c>
      <c r="T16" s="8">
        <f>BAR!T16*0.9</f>
        <v>22050</v>
      </c>
      <c r="U16" s="8">
        <f>BAR!U16*0.9</f>
        <v>22050</v>
      </c>
      <c r="V16" s="8">
        <f>BAR!V16*0.9</f>
        <v>22050</v>
      </c>
      <c r="W16" s="8">
        <f>BAR!W16*0.9</f>
        <v>25650</v>
      </c>
      <c r="X16" s="8">
        <f>BAR!X16*0.9</f>
        <v>25650</v>
      </c>
      <c r="Y16" s="65">
        <f>BAR!Y16*0.9</f>
        <v>25650</v>
      </c>
      <c r="Z16" s="65">
        <f>BAR!Z16*0.9</f>
        <v>25650</v>
      </c>
      <c r="AA16" s="65">
        <f>BAR!AA16*0.9</f>
        <v>25650</v>
      </c>
      <c r="AB16" s="65">
        <f>BAR!AB16*0.9</f>
        <v>25650</v>
      </c>
      <c r="AC16" s="65">
        <f>BAR!AC16*0.9</f>
        <v>25650</v>
      </c>
      <c r="AD16" s="8">
        <f>BAR!AD16*0.9</f>
        <v>25650</v>
      </c>
      <c r="AE16" s="8">
        <f>BAR!AE16*0.9</f>
        <v>25650</v>
      </c>
      <c r="AF16" s="8">
        <f>BAR!AF16*0.9</f>
        <v>25650</v>
      </c>
      <c r="AG16" s="66">
        <f>BAR!AG16*0.9</f>
        <v>31050</v>
      </c>
      <c r="AH16" s="66">
        <f>BAR!AH16*0.9</f>
        <v>31050</v>
      </c>
      <c r="AI16" s="66">
        <f>BAR!AI16*0.9</f>
        <v>31050</v>
      </c>
      <c r="AJ16" s="66">
        <f>BAR!AJ16*0.9</f>
        <v>31050</v>
      </c>
      <c r="AK16" s="66">
        <f>BAR!AK16*0.9</f>
        <v>32850</v>
      </c>
      <c r="AL16" s="8">
        <f>BAR!AL16*0.9</f>
        <v>32850</v>
      </c>
      <c r="AM16" s="8">
        <f>BAR!AM16*0.9</f>
        <v>32850</v>
      </c>
      <c r="AN16" s="65">
        <f>BAR!AN16*0.9</f>
        <v>32850</v>
      </c>
      <c r="AO16" s="65">
        <f>BAR!AO16*0.9</f>
        <v>32850</v>
      </c>
      <c r="AP16" s="65">
        <f>BAR!AP16*0.9</f>
        <v>32850</v>
      </c>
      <c r="AQ16" s="65">
        <f>BAR!AQ16*0.9</f>
        <v>32850</v>
      </c>
      <c r="AR16" s="8">
        <f>BAR!AR16*0.9</f>
        <v>32850</v>
      </c>
      <c r="AS16" s="8">
        <f>BAR!AS16*0.9</f>
        <v>32850</v>
      </c>
      <c r="AT16" s="8">
        <f>BAR!AT16*0.9</f>
        <v>27000</v>
      </c>
      <c r="AU16" s="8">
        <f>BAR!AU16*0.9</f>
        <v>27000</v>
      </c>
      <c r="AV16" s="8">
        <f>BAR!AV16*0.9</f>
        <v>27000</v>
      </c>
      <c r="AW16" s="8">
        <f>BAR!AW16*0.9</f>
        <v>28350</v>
      </c>
      <c r="AX16" s="8">
        <f>BAR!AX16*0.9</f>
        <v>28350</v>
      </c>
      <c r="AY16" s="8">
        <f>BAR!AY16*0.9</f>
        <v>28350</v>
      </c>
      <c r="AZ16" s="8">
        <f>BAR!AZ16*0.9</f>
        <v>28350</v>
      </c>
      <c r="BA16" s="8">
        <f>BAR!BA16*0.9</f>
        <v>28350</v>
      </c>
      <c r="BB16" s="8">
        <f>BAR!BB16*0.9</f>
        <v>28350</v>
      </c>
      <c r="BC16" s="8">
        <f>BAR!BC16*0.9</f>
        <v>28350</v>
      </c>
      <c r="BD16" s="8">
        <f>BAR!BD16*0.9</f>
        <v>28350</v>
      </c>
      <c r="BE16" s="8">
        <f>BAR!BE16*0.9</f>
        <v>31050</v>
      </c>
      <c r="BF16" s="8">
        <f>BAR!BF16*0.9</f>
        <v>31050</v>
      </c>
      <c r="BG16" s="8">
        <f>BAR!BG16*0.9</f>
        <v>27000</v>
      </c>
      <c r="BH16" s="8">
        <f>BAR!BH16*0.9</f>
        <v>27000</v>
      </c>
      <c r="BI16" s="8">
        <f>BAR!BI16*0.9</f>
        <v>27000</v>
      </c>
      <c r="BJ16" s="8">
        <f>BAR!BJ16*0.9</f>
        <v>27000</v>
      </c>
      <c r="BK16" s="8">
        <f>BAR!BK16*0.9</f>
        <v>29700</v>
      </c>
      <c r="BL16" s="8">
        <f>BAR!BL16*0.9</f>
        <v>29700</v>
      </c>
      <c r="BM16" s="8">
        <f>BAR!BM16*0.9</f>
        <v>29700</v>
      </c>
      <c r="BN16" s="8">
        <f>BAR!BN16*0.9</f>
        <v>29700</v>
      </c>
      <c r="BO16" s="8">
        <f>BAR!BO16*0.9</f>
        <v>27000</v>
      </c>
      <c r="BP16" s="8">
        <f>BAR!BP16*0.9</f>
        <v>27000</v>
      </c>
      <c r="BQ16" s="8">
        <f>BAR!BQ16*0.9</f>
        <v>27000</v>
      </c>
      <c r="BR16" s="8">
        <f>BAR!BR16*0.9</f>
        <v>27000</v>
      </c>
      <c r="BS16" s="8">
        <f>BAR!BS16*0.9</f>
        <v>27000</v>
      </c>
      <c r="BT16" s="8">
        <f>BAR!BT16*0.9</f>
        <v>28350</v>
      </c>
      <c r="BU16" s="8">
        <f>BAR!BU16*0.9</f>
        <v>28350</v>
      </c>
      <c r="BV16" s="8">
        <f>BAR!BV16*0.9</f>
        <v>27000</v>
      </c>
      <c r="BW16" s="8">
        <f>BAR!BW16*0.9</f>
        <v>27000</v>
      </c>
      <c r="BX16" s="8">
        <f>BAR!BX16*0.9</f>
        <v>27000</v>
      </c>
      <c r="BY16" s="8">
        <f>BAR!BY16*0.9</f>
        <v>27000</v>
      </c>
      <c r="BZ16" s="8">
        <f>BAR!BZ16*0.9</f>
        <v>27000</v>
      </c>
      <c r="CA16" s="8">
        <f>BAR!CA16*0.9</f>
        <v>28350</v>
      </c>
      <c r="CB16" s="8">
        <f>BAR!CB16*0.9</f>
        <v>28350</v>
      </c>
      <c r="CC16" s="8">
        <f>BAR!CC16*0.9</f>
        <v>27000</v>
      </c>
      <c r="CD16" s="8">
        <f>BAR!CD16*0.9</f>
        <v>27000</v>
      </c>
      <c r="CE16" s="8">
        <f>BAR!CE16*0.9</f>
        <v>27000</v>
      </c>
      <c r="CF16" s="8">
        <f>BAR!CF16*0.9</f>
        <v>27000</v>
      </c>
      <c r="CG16" s="8">
        <f>BAR!CG16*0.9</f>
        <v>27000</v>
      </c>
      <c r="CH16" s="8">
        <f>BAR!CH16*0.9</f>
        <v>28350</v>
      </c>
      <c r="CI16" s="8">
        <f>BAR!CI16*0.9</f>
        <v>28350</v>
      </c>
      <c r="CJ16" s="8">
        <f>BAR!CJ16*0.9</f>
        <v>27000</v>
      </c>
      <c r="CK16" s="8">
        <f>BAR!CK16*0.9</f>
        <v>27000</v>
      </c>
      <c r="CL16" s="8">
        <f>BAR!CL16*0.9</f>
        <v>27000</v>
      </c>
      <c r="CM16" s="8">
        <f>BAR!CM16*0.9</f>
        <v>27000</v>
      </c>
      <c r="CN16" s="8">
        <f>BAR!CN16*0.9</f>
        <v>27000</v>
      </c>
      <c r="CO16" s="8">
        <f>BAR!CO16*0.9</f>
        <v>28350</v>
      </c>
      <c r="CP16" s="8">
        <f>BAR!CP16*0.9</f>
        <v>28350</v>
      </c>
      <c r="CQ16" s="8">
        <f>BAR!CQ16*0.9</f>
        <v>27000</v>
      </c>
      <c r="CR16" s="8">
        <f>BAR!CR16*0.9</f>
        <v>27000</v>
      </c>
      <c r="CS16" s="8">
        <f>BAR!CS16*0.9</f>
        <v>27000</v>
      </c>
      <c r="CT16" s="8">
        <f>BAR!CT16*0.9</f>
        <v>27000</v>
      </c>
      <c r="CU16" s="8">
        <f>BAR!CU16*0.9</f>
        <v>27000</v>
      </c>
      <c r="CV16" s="8">
        <f>BAR!CV16*0.9</f>
        <v>27000</v>
      </c>
      <c r="CW16" s="8">
        <f>BAR!CW16*0.9</f>
        <v>27000</v>
      </c>
      <c r="CX16" s="8">
        <f>BAR!CX16*0.9</f>
        <v>24300</v>
      </c>
      <c r="CY16" s="8">
        <f>BAR!CY16*0.9</f>
        <v>24300</v>
      </c>
      <c r="CZ16" s="8">
        <f>BAR!CZ16*0.9</f>
        <v>24300</v>
      </c>
      <c r="DA16" s="8">
        <f>BAR!DA16*0.9</f>
        <v>24300</v>
      </c>
      <c r="DB16" s="8">
        <f>BAR!DB16*0.9</f>
        <v>24300</v>
      </c>
      <c r="DC16" s="8">
        <f>BAR!DC16*0.9</f>
        <v>25650</v>
      </c>
      <c r="DD16" s="8">
        <f>BAR!DD16*0.9</f>
        <v>25650</v>
      </c>
      <c r="DE16" s="8">
        <f>BAR!DE16*0.9</f>
        <v>24300</v>
      </c>
      <c r="DF16" s="8">
        <f>BAR!DF16*0.9</f>
        <v>24300</v>
      </c>
      <c r="DG16" s="8">
        <f>BAR!DG16*0.9</f>
        <v>24300</v>
      </c>
      <c r="DH16" s="8">
        <f>BAR!DH16*0.9</f>
        <v>24300</v>
      </c>
      <c r="DI16" s="8">
        <f>BAR!DI16*0.9</f>
        <v>24300</v>
      </c>
      <c r="DJ16" s="8">
        <f>BAR!DJ16*0.9</f>
        <v>25650</v>
      </c>
      <c r="DK16" s="8">
        <f>BAR!DK16*0.9</f>
        <v>25650</v>
      </c>
      <c r="DL16" s="8">
        <f>BAR!DL16*0.9</f>
        <v>24300</v>
      </c>
      <c r="DM16" s="8">
        <f>BAR!DM16*0.9</f>
        <v>24300</v>
      </c>
      <c r="DN16" s="8">
        <f>BAR!DN16*0.9</f>
        <v>24300</v>
      </c>
      <c r="DO16" s="8">
        <f>BAR!DO16*0.9</f>
        <v>24300</v>
      </c>
      <c r="DP16" s="8">
        <f>BAR!DP16*0.9</f>
        <v>24300</v>
      </c>
      <c r="DQ16" s="8">
        <f>BAR!DQ16*0.9</f>
        <v>25650</v>
      </c>
      <c r="DR16" s="8">
        <f>BAR!DR16*0.9</f>
        <v>25650</v>
      </c>
      <c r="DS16" s="8">
        <f>BAR!DS16*0.9</f>
        <v>24300</v>
      </c>
      <c r="DT16" s="8">
        <f>BAR!DT16*0.9</f>
        <v>24300</v>
      </c>
      <c r="DU16" s="8">
        <f>BAR!DU16*0.9</f>
        <v>24300</v>
      </c>
      <c r="DV16" s="8">
        <f>BAR!DV16*0.9</f>
        <v>24300</v>
      </c>
      <c r="DW16" s="8">
        <f>BAR!DW16*0.9</f>
        <v>24300</v>
      </c>
      <c r="DX16" s="8">
        <f>BAR!DX16*0.9</f>
        <v>24300</v>
      </c>
      <c r="DY16" s="8">
        <f>BAR!DY16*0.9</f>
        <v>25650</v>
      </c>
      <c r="DZ16" s="8">
        <f>BAR!DZ16*0.9</f>
        <v>25650</v>
      </c>
      <c r="EA16" s="65">
        <f>BAR!EA16*0.9</f>
        <v>25650</v>
      </c>
      <c r="EB16" s="65">
        <f>BAR!EB16*0.9</f>
        <v>25650</v>
      </c>
      <c r="EC16" s="65">
        <f>BAR!EC16*0.9</f>
        <v>25650</v>
      </c>
      <c r="ED16" s="65">
        <f>BAR!ED16*0.9</f>
        <v>25650</v>
      </c>
      <c r="EE16" s="8">
        <f>BAR!EE16*0.9</f>
        <v>25650</v>
      </c>
      <c r="EF16" s="8">
        <f>BAR!EF16*0.9</f>
        <v>25650</v>
      </c>
      <c r="EG16" s="8">
        <f>BAR!EG16*0.9</f>
        <v>25650</v>
      </c>
      <c r="EH16" s="8">
        <f>BAR!EH16*0.9</f>
        <v>25650</v>
      </c>
      <c r="EI16" s="8">
        <f>BAR!EI16*0.9</f>
        <v>25650</v>
      </c>
      <c r="EJ16" s="65">
        <f>BAR!EJ16*0.9</f>
        <v>25650</v>
      </c>
      <c r="EK16" s="65">
        <f>BAR!EK16*0.9</f>
        <v>25650</v>
      </c>
      <c r="EL16" s="65">
        <f>BAR!EL16*0.9</f>
        <v>25650</v>
      </c>
      <c r="EM16" s="65">
        <f>BAR!EM16*0.9</f>
        <v>25650</v>
      </c>
      <c r="EN16" s="66">
        <f>BAR!EN16*0.9</f>
        <v>25650</v>
      </c>
      <c r="EO16" s="66">
        <f>BAR!EO16*0.9</f>
        <v>21690</v>
      </c>
      <c r="EP16" s="66">
        <f>BAR!EP16*0.9</f>
        <v>21690</v>
      </c>
      <c r="EQ16" s="66">
        <f>BAR!EQ16*0.9</f>
        <v>21690</v>
      </c>
      <c r="ER16" s="66">
        <f>BAR!ER16*0.9</f>
        <v>21690</v>
      </c>
      <c r="ES16" s="66">
        <f>BAR!ES16*0.9</f>
        <v>22500</v>
      </c>
      <c r="ET16" s="66">
        <f>BAR!ET16*0.9</f>
        <v>22500</v>
      </c>
      <c r="EU16" s="66">
        <f>BAR!EU16*0.9</f>
        <v>21690</v>
      </c>
      <c r="EV16" s="66">
        <f>BAR!EV16*0.9</f>
        <v>21690</v>
      </c>
      <c r="EW16" s="66">
        <f>BAR!EW16*0.9</f>
        <v>21690</v>
      </c>
      <c r="EX16" s="66">
        <f>BAR!EX16*0.9</f>
        <v>21690</v>
      </c>
      <c r="EY16" s="66">
        <f>BAR!EY16*0.9</f>
        <v>21690</v>
      </c>
      <c r="EZ16" s="66">
        <f>BAR!EZ16*0.9</f>
        <v>22500</v>
      </c>
      <c r="FA16" s="66">
        <f>BAR!FA16*0.9</f>
        <v>22500</v>
      </c>
      <c r="FB16" s="66">
        <f>BAR!FB16*0.9</f>
        <v>21060</v>
      </c>
      <c r="FC16" s="66">
        <f>BAR!FC16*0.9</f>
        <v>21060</v>
      </c>
      <c r="FD16" s="66">
        <f>BAR!FD16*0.9</f>
        <v>21060</v>
      </c>
      <c r="FE16" s="66">
        <f>BAR!FE16*0.9</f>
        <v>21060</v>
      </c>
      <c r="FF16" s="66">
        <f>BAR!FF16*0.9</f>
        <v>21060</v>
      </c>
      <c r="FG16" s="66">
        <f>BAR!FG16*0.9</f>
        <v>21690</v>
      </c>
      <c r="FH16" s="66">
        <f>BAR!FH16*0.9</f>
        <v>21690</v>
      </c>
      <c r="FI16" s="66">
        <f>BAR!FI16*0.9</f>
        <v>21060</v>
      </c>
      <c r="FJ16" s="66">
        <f>BAR!FJ16*0.9</f>
        <v>21060</v>
      </c>
      <c r="FK16" s="66">
        <f>BAR!FK16*0.9</f>
        <v>21060</v>
      </c>
      <c r="FL16" s="66">
        <f>BAR!FL16*0.9</f>
        <v>21060</v>
      </c>
      <c r="FM16" s="66">
        <f>BAR!FM16*0.9</f>
        <v>21060</v>
      </c>
      <c r="FN16" s="66">
        <f>BAR!FN16*0.9</f>
        <v>21690</v>
      </c>
      <c r="FO16" s="66">
        <f>BAR!FO16*0.9</f>
        <v>21690</v>
      </c>
      <c r="FP16" s="66">
        <f>BAR!FP16*0.9</f>
        <v>21690</v>
      </c>
      <c r="FQ16" s="66">
        <f>BAR!FQ16*0.9</f>
        <v>21690</v>
      </c>
      <c r="FR16" s="66">
        <f>BAR!FR16*0.9</f>
        <v>21690</v>
      </c>
      <c r="FS16" s="66">
        <f>BAR!FS16*0.9</f>
        <v>21690</v>
      </c>
      <c r="FT16" s="66">
        <f>BAR!FT16*0.9</f>
        <v>21690</v>
      </c>
      <c r="FU16" s="66">
        <f>BAR!FU16*0.9</f>
        <v>21690</v>
      </c>
      <c r="FV16" s="66">
        <f>BAR!FV16*0.9</f>
        <v>21690</v>
      </c>
      <c r="FW16" s="66">
        <f>BAR!FW16*0.9</f>
        <v>20430</v>
      </c>
      <c r="FX16" s="66">
        <f>BAR!FX16*0.9</f>
        <v>20430</v>
      </c>
      <c r="FY16" s="66">
        <f>BAR!FY16*0.9</f>
        <v>20430</v>
      </c>
      <c r="FZ16" s="66">
        <f>BAR!FZ16*0.9</f>
        <v>20430</v>
      </c>
      <c r="GA16" s="66">
        <f>BAR!GA16*0.9</f>
        <v>20430</v>
      </c>
      <c r="GB16" s="66">
        <f>BAR!GB16*0.9</f>
        <v>21060</v>
      </c>
      <c r="GC16" s="66">
        <f>BAR!GC16*0.9</f>
        <v>21060</v>
      </c>
      <c r="GD16" s="66">
        <f>BAR!GD16*0.9</f>
        <v>20430</v>
      </c>
      <c r="GE16" s="66">
        <f>BAR!GE16*0.9</f>
        <v>20430</v>
      </c>
      <c r="GF16" s="66">
        <f>BAR!GF16*0.9</f>
        <v>20430</v>
      </c>
      <c r="GG16" s="66">
        <f>BAR!GG16*0.9</f>
        <v>20430</v>
      </c>
      <c r="GH16" s="66">
        <f>BAR!GH16*0.9</f>
        <v>20430</v>
      </c>
      <c r="GI16" s="66">
        <f>BAR!GI16*0.9</f>
        <v>21060</v>
      </c>
      <c r="GJ16" s="66">
        <f>BAR!GJ16*0.9</f>
        <v>21060</v>
      </c>
      <c r="GK16" s="66">
        <f>BAR!GK16*0.9</f>
        <v>20430</v>
      </c>
      <c r="GL16" s="66">
        <f>BAR!GL16*0.9</f>
        <v>20430</v>
      </c>
      <c r="GM16" s="66">
        <f>BAR!GM16*0.9</f>
        <v>20430</v>
      </c>
      <c r="GN16" s="66">
        <f>BAR!GN16*0.9</f>
        <v>20430</v>
      </c>
      <c r="GO16" s="66">
        <f>BAR!GO16*0.9</f>
        <v>20430</v>
      </c>
      <c r="GP16" s="66">
        <f>BAR!GP16*0.9</f>
        <v>21060</v>
      </c>
      <c r="GQ16" s="66">
        <f>BAR!GQ16*0.9</f>
        <v>21060</v>
      </c>
      <c r="GR16" s="66">
        <f>BAR!GR16*0.9</f>
        <v>20430</v>
      </c>
      <c r="GS16" s="66">
        <f>BAR!GS16*0.9</f>
        <v>20430</v>
      </c>
      <c r="GT16" s="66">
        <f>BAR!GT16*0.9</f>
        <v>20430</v>
      </c>
      <c r="GU16" s="66">
        <f>BAR!GU16*0.9</f>
        <v>20430</v>
      </c>
      <c r="GV16" s="66">
        <f>BAR!GV16*0.9</f>
        <v>20430</v>
      </c>
      <c r="GW16" s="66">
        <f>BAR!GW16*0.9</f>
        <v>21060</v>
      </c>
      <c r="GX16" s="66">
        <f>BAR!GX16*0.9</f>
        <v>21060</v>
      </c>
      <c r="GY16" s="66">
        <f>BAR!GY16*0.9</f>
        <v>20430</v>
      </c>
      <c r="GZ16" s="66">
        <f>BAR!GZ16*0.9</f>
        <v>20430</v>
      </c>
      <c r="HA16" s="66">
        <f>BAR!HA16*0.9</f>
        <v>20430</v>
      </c>
      <c r="HB16" s="66">
        <f>BAR!HB16*0.9</f>
        <v>20430</v>
      </c>
      <c r="HC16" s="66">
        <f>BAR!HC16*0.9</f>
        <v>20430</v>
      </c>
      <c r="HD16" s="66">
        <f>BAR!HD16*0.9</f>
        <v>22500</v>
      </c>
      <c r="HE16" s="66">
        <f>BAR!HE16*0.9</f>
        <v>22500</v>
      </c>
      <c r="HF16" s="66">
        <f>BAR!HF16*0.9</f>
        <v>21690</v>
      </c>
      <c r="HG16" s="66">
        <f>BAR!HG16*0.9</f>
        <v>21690</v>
      </c>
      <c r="HH16" s="66">
        <f>BAR!HH16*0.9</f>
        <v>21690</v>
      </c>
      <c r="HI16" s="66">
        <f>BAR!HI16*0.9</f>
        <v>21690</v>
      </c>
      <c r="HJ16" s="66">
        <f>BAR!HJ16*0.9</f>
        <v>21690</v>
      </c>
      <c r="HK16" s="66">
        <f>BAR!HK16*0.9</f>
        <v>25200</v>
      </c>
      <c r="HL16" s="66">
        <f>BAR!HL16*0.9</f>
        <v>25200</v>
      </c>
      <c r="HM16" s="66">
        <f>BAR!HM16*0.9</f>
        <v>25200</v>
      </c>
      <c r="HN16" s="66">
        <f>BAR!HN16*0.9</f>
        <v>25200</v>
      </c>
      <c r="HO16" s="66">
        <f>BAR!HO16*0.9</f>
        <v>25200</v>
      </c>
      <c r="HP16" s="66">
        <f>BAR!HP16*0.9</f>
        <v>25200</v>
      </c>
      <c r="HQ16" s="66">
        <f>BAR!HQ16*0.9</f>
        <v>25200</v>
      </c>
      <c r="HR16" s="66">
        <f>BAR!HR16*0.9</f>
        <v>26100</v>
      </c>
      <c r="HS16" s="66">
        <f>BAR!HS16*0.9</f>
        <v>26100</v>
      </c>
      <c r="HT16" s="66">
        <f>BAR!HT16*0.9</f>
        <v>26100</v>
      </c>
      <c r="HU16" s="66">
        <f>BAR!HU16*0.9</f>
        <v>26100</v>
      </c>
    </row>
    <row r="17" spans="1:229" s="7" customFormat="1" x14ac:dyDescent="0.2">
      <c r="A17" s="6" t="s">
        <v>8</v>
      </c>
      <c r="B17" s="10"/>
      <c r="C17" s="10"/>
      <c r="D17" s="10"/>
      <c r="E17" s="10"/>
      <c r="F17" s="10"/>
      <c r="G17" s="10"/>
      <c r="H17" s="10"/>
      <c r="I17" s="10"/>
      <c r="J17" s="10"/>
      <c r="K17" s="10"/>
      <c r="L17" s="10"/>
      <c r="M17" s="10"/>
      <c r="N17" s="10"/>
      <c r="O17" s="10"/>
      <c r="P17" s="10"/>
      <c r="Q17" s="10"/>
      <c r="R17" s="10"/>
      <c r="S17" s="10"/>
      <c r="T17" s="10"/>
      <c r="U17" s="10"/>
      <c r="V17" s="10"/>
      <c r="W17" s="10"/>
      <c r="X17" s="10"/>
      <c r="Y17" s="54"/>
      <c r="Z17" s="54"/>
      <c r="AA17" s="54"/>
      <c r="AB17" s="54"/>
      <c r="AC17" s="54"/>
      <c r="AD17" s="10"/>
      <c r="AE17" s="10"/>
      <c r="AF17" s="10"/>
      <c r="AG17" s="60"/>
      <c r="AH17" s="60"/>
      <c r="AI17" s="60"/>
      <c r="AJ17" s="60"/>
      <c r="AK17" s="60"/>
      <c r="AL17" s="10"/>
      <c r="AM17" s="10"/>
      <c r="AN17" s="54"/>
      <c r="AO17" s="54"/>
      <c r="AP17" s="54"/>
      <c r="AQ17" s="54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54"/>
      <c r="EB17" s="54"/>
      <c r="EC17" s="54"/>
      <c r="ED17" s="54"/>
      <c r="EE17" s="10"/>
      <c r="EF17" s="10"/>
      <c r="EG17" s="10"/>
      <c r="EH17" s="10"/>
      <c r="EI17" s="10"/>
      <c r="EJ17" s="54"/>
      <c r="EK17" s="54"/>
      <c r="EL17" s="54"/>
      <c r="EM17" s="54"/>
      <c r="EN17" s="60"/>
      <c r="EO17" s="60"/>
      <c r="EP17" s="60"/>
      <c r="EQ17" s="60"/>
      <c r="ER17" s="60"/>
      <c r="ES17" s="60"/>
      <c r="ET17" s="60"/>
      <c r="EU17" s="60"/>
      <c r="EV17" s="60"/>
      <c r="EW17" s="60"/>
      <c r="EX17" s="60"/>
      <c r="EY17" s="60"/>
      <c r="EZ17" s="60"/>
      <c r="FA17" s="60"/>
      <c r="FB17" s="60"/>
      <c r="FC17" s="60"/>
      <c r="FD17" s="60"/>
      <c r="FE17" s="60"/>
      <c r="FF17" s="60"/>
      <c r="FG17" s="60"/>
      <c r="FH17" s="60"/>
      <c r="FI17" s="60"/>
      <c r="FJ17" s="60"/>
      <c r="FK17" s="60"/>
      <c r="FL17" s="60"/>
      <c r="FM17" s="60"/>
      <c r="FN17" s="60"/>
      <c r="FO17" s="60"/>
      <c r="FP17" s="60"/>
      <c r="FQ17" s="60"/>
      <c r="FR17" s="60"/>
      <c r="FS17" s="60"/>
      <c r="FT17" s="60"/>
      <c r="FU17" s="60"/>
      <c r="FV17" s="60"/>
      <c r="FW17" s="60"/>
      <c r="FX17" s="60"/>
      <c r="FY17" s="60"/>
      <c r="FZ17" s="60"/>
      <c r="GA17" s="60"/>
      <c r="GB17" s="60"/>
      <c r="GC17" s="60"/>
      <c r="GD17" s="60"/>
      <c r="GE17" s="60"/>
      <c r="GF17" s="60"/>
      <c r="GG17" s="60"/>
      <c r="GH17" s="60"/>
      <c r="GI17" s="60"/>
      <c r="GJ17" s="60"/>
      <c r="GK17" s="60"/>
      <c r="GL17" s="60"/>
      <c r="GM17" s="60"/>
      <c r="GN17" s="60"/>
      <c r="GO17" s="60"/>
      <c r="GP17" s="60"/>
      <c r="GQ17" s="60"/>
      <c r="GR17" s="60"/>
      <c r="GS17" s="60"/>
      <c r="GT17" s="60"/>
      <c r="GU17" s="60"/>
      <c r="GV17" s="60"/>
      <c r="GW17" s="60"/>
      <c r="GX17" s="60"/>
      <c r="GY17" s="60"/>
      <c r="GZ17" s="60"/>
      <c r="HA17" s="60"/>
      <c r="HB17" s="60"/>
      <c r="HC17" s="60"/>
      <c r="HD17" s="60"/>
      <c r="HE17" s="60"/>
      <c r="HF17" s="60"/>
      <c r="HG17" s="60"/>
      <c r="HH17" s="60"/>
      <c r="HI17" s="60"/>
      <c r="HJ17" s="60"/>
      <c r="HK17" s="60"/>
      <c r="HL17" s="60"/>
      <c r="HM17" s="60"/>
      <c r="HN17" s="60"/>
      <c r="HO17" s="60"/>
      <c r="HP17" s="60"/>
      <c r="HQ17" s="60"/>
      <c r="HR17" s="60"/>
      <c r="HS17" s="60"/>
      <c r="HT17" s="60"/>
      <c r="HU17" s="60"/>
    </row>
    <row r="18" spans="1:229" s="7" customFormat="1" x14ac:dyDescent="0.2">
      <c r="A18" s="8">
        <v>1</v>
      </c>
      <c r="B18" s="8">
        <f>BAR!B18*0.9</f>
        <v>20250</v>
      </c>
      <c r="C18" s="8">
        <f>BAR!C18*0.9</f>
        <v>21150</v>
      </c>
      <c r="D18" s="8">
        <f>BAR!D18*0.9</f>
        <v>19800</v>
      </c>
      <c r="E18" s="8">
        <f>BAR!E18*0.9</f>
        <v>19800</v>
      </c>
      <c r="F18" s="8">
        <f>BAR!F18*0.9</f>
        <v>19800</v>
      </c>
      <c r="G18" s="8">
        <f>BAR!G18*0.9</f>
        <v>19800</v>
      </c>
      <c r="H18" s="8">
        <f>BAR!H18*0.9</f>
        <v>21150</v>
      </c>
      <c r="I18" s="8">
        <f>BAR!I18*0.9</f>
        <v>23400</v>
      </c>
      <c r="J18" s="8">
        <f>BAR!J18*0.9</f>
        <v>23400</v>
      </c>
      <c r="K18" s="8">
        <f>BAR!K18*0.9</f>
        <v>20250</v>
      </c>
      <c r="L18" s="8">
        <f>BAR!L18*0.9</f>
        <v>20250</v>
      </c>
      <c r="M18" s="8">
        <f>BAR!M18*0.9</f>
        <v>20250</v>
      </c>
      <c r="N18" s="8">
        <f>BAR!N18*0.9</f>
        <v>20250</v>
      </c>
      <c r="O18" s="8">
        <f>BAR!O18*0.9</f>
        <v>20250</v>
      </c>
      <c r="P18" s="8">
        <f>BAR!P18*0.9</f>
        <v>22050</v>
      </c>
      <c r="Q18" s="8">
        <f>BAR!Q18*0.9</f>
        <v>22050</v>
      </c>
      <c r="R18" s="8">
        <f>BAR!R18*0.9</f>
        <v>21150</v>
      </c>
      <c r="S18" s="8">
        <f>BAR!S18*0.9</f>
        <v>21150</v>
      </c>
      <c r="T18" s="8">
        <f>BAR!T18*0.9</f>
        <v>21150</v>
      </c>
      <c r="U18" s="8">
        <f>BAR!U18*0.9</f>
        <v>21150</v>
      </c>
      <c r="V18" s="8">
        <f>BAR!V18*0.9</f>
        <v>21150</v>
      </c>
      <c r="W18" s="8">
        <f>BAR!W18*0.9</f>
        <v>24750</v>
      </c>
      <c r="X18" s="8">
        <f>BAR!X18*0.9</f>
        <v>24750</v>
      </c>
      <c r="Y18" s="65">
        <f>BAR!Y18*0.9</f>
        <v>24750</v>
      </c>
      <c r="Z18" s="65">
        <f>BAR!Z18*0.9</f>
        <v>24750</v>
      </c>
      <c r="AA18" s="65">
        <f>BAR!AA18*0.9</f>
        <v>24750</v>
      </c>
      <c r="AB18" s="65">
        <f>BAR!AB18*0.9</f>
        <v>24750</v>
      </c>
      <c r="AC18" s="65">
        <f>BAR!AC18*0.9</f>
        <v>24750</v>
      </c>
      <c r="AD18" s="8">
        <f>BAR!AD18*0.9</f>
        <v>24750</v>
      </c>
      <c r="AE18" s="8">
        <f>BAR!AE18*0.9</f>
        <v>24750</v>
      </c>
      <c r="AF18" s="8">
        <f>BAR!AF18*0.9</f>
        <v>24750</v>
      </c>
      <c r="AG18" s="66">
        <f>BAR!AG18*0.9</f>
        <v>30150</v>
      </c>
      <c r="AH18" s="66">
        <f>BAR!AH18*0.9</f>
        <v>30150</v>
      </c>
      <c r="AI18" s="66">
        <f>BAR!AI18*0.9</f>
        <v>30150</v>
      </c>
      <c r="AJ18" s="66">
        <f>BAR!AJ18*0.9</f>
        <v>30150</v>
      </c>
      <c r="AK18" s="66">
        <f>BAR!AK18*0.9</f>
        <v>31950</v>
      </c>
      <c r="AL18" s="8">
        <f>BAR!AL18*0.9</f>
        <v>31950</v>
      </c>
      <c r="AM18" s="8">
        <f>BAR!AM18*0.9</f>
        <v>31950</v>
      </c>
      <c r="AN18" s="65">
        <f>BAR!AN18*0.9</f>
        <v>31950</v>
      </c>
      <c r="AO18" s="65">
        <f>BAR!AO18*0.9</f>
        <v>31950</v>
      </c>
      <c r="AP18" s="65">
        <f>BAR!AP18*0.9</f>
        <v>31950</v>
      </c>
      <c r="AQ18" s="65">
        <f>BAR!AQ18*0.9</f>
        <v>31950</v>
      </c>
      <c r="AR18" s="8">
        <f>BAR!AR18*0.9</f>
        <v>31950</v>
      </c>
      <c r="AS18" s="8">
        <f>BAR!AS18*0.9</f>
        <v>31950</v>
      </c>
      <c r="AT18" s="8">
        <f>BAR!AT18*0.9</f>
        <v>26100</v>
      </c>
      <c r="AU18" s="8">
        <f>BAR!AU18*0.9</f>
        <v>26100</v>
      </c>
      <c r="AV18" s="8">
        <f>BAR!AV18*0.9</f>
        <v>26100</v>
      </c>
      <c r="AW18" s="8">
        <f>BAR!AW18*0.9</f>
        <v>27450</v>
      </c>
      <c r="AX18" s="8">
        <f>BAR!AX18*0.9</f>
        <v>27450</v>
      </c>
      <c r="AY18" s="8">
        <f>BAR!AY18*0.9</f>
        <v>27450</v>
      </c>
      <c r="AZ18" s="8">
        <f>BAR!AZ18*0.9</f>
        <v>27450</v>
      </c>
      <c r="BA18" s="8">
        <f>BAR!BA18*0.9</f>
        <v>27450</v>
      </c>
      <c r="BB18" s="8">
        <f>BAR!BB18*0.9</f>
        <v>27450</v>
      </c>
      <c r="BC18" s="8">
        <f>BAR!BC18*0.9</f>
        <v>27450</v>
      </c>
      <c r="BD18" s="8">
        <f>BAR!BD18*0.9</f>
        <v>27450</v>
      </c>
      <c r="BE18" s="8">
        <f>BAR!BE18*0.9</f>
        <v>30150</v>
      </c>
      <c r="BF18" s="8">
        <f>BAR!BF18*0.9</f>
        <v>30150</v>
      </c>
      <c r="BG18" s="8">
        <f>BAR!BG18*0.9</f>
        <v>26100</v>
      </c>
      <c r="BH18" s="8">
        <f>BAR!BH18*0.9</f>
        <v>26100</v>
      </c>
      <c r="BI18" s="8">
        <f>BAR!BI18*0.9</f>
        <v>26100</v>
      </c>
      <c r="BJ18" s="8">
        <f>BAR!BJ18*0.9</f>
        <v>26100</v>
      </c>
      <c r="BK18" s="8">
        <f>BAR!BK18*0.9</f>
        <v>28800</v>
      </c>
      <c r="BL18" s="8">
        <f>BAR!BL18*0.9</f>
        <v>28800</v>
      </c>
      <c r="BM18" s="8">
        <f>BAR!BM18*0.9</f>
        <v>28800</v>
      </c>
      <c r="BN18" s="8">
        <f>BAR!BN18*0.9</f>
        <v>28800</v>
      </c>
      <c r="BO18" s="8">
        <f>BAR!BO18*0.9</f>
        <v>26100</v>
      </c>
      <c r="BP18" s="8">
        <f>BAR!BP18*0.9</f>
        <v>26100</v>
      </c>
      <c r="BQ18" s="8">
        <f>BAR!BQ18*0.9</f>
        <v>26100</v>
      </c>
      <c r="BR18" s="8">
        <f>BAR!BR18*0.9</f>
        <v>26100</v>
      </c>
      <c r="BS18" s="8">
        <f>BAR!BS18*0.9</f>
        <v>26100</v>
      </c>
      <c r="BT18" s="8">
        <f>BAR!BT18*0.9</f>
        <v>27450</v>
      </c>
      <c r="BU18" s="8">
        <f>BAR!BU18*0.9</f>
        <v>27450</v>
      </c>
      <c r="BV18" s="8">
        <f>BAR!BV18*0.9</f>
        <v>26100</v>
      </c>
      <c r="BW18" s="8">
        <f>BAR!BW18*0.9</f>
        <v>26100</v>
      </c>
      <c r="BX18" s="8">
        <f>BAR!BX18*0.9</f>
        <v>26100</v>
      </c>
      <c r="BY18" s="8">
        <f>BAR!BY18*0.9</f>
        <v>26100</v>
      </c>
      <c r="BZ18" s="8">
        <f>BAR!BZ18*0.9</f>
        <v>26100</v>
      </c>
      <c r="CA18" s="8">
        <f>BAR!CA18*0.9</f>
        <v>27450</v>
      </c>
      <c r="CB18" s="8">
        <f>BAR!CB18*0.9</f>
        <v>27450</v>
      </c>
      <c r="CC18" s="8">
        <f>BAR!CC18*0.9</f>
        <v>26100</v>
      </c>
      <c r="CD18" s="8">
        <f>BAR!CD18*0.9</f>
        <v>26100</v>
      </c>
      <c r="CE18" s="8">
        <f>BAR!CE18*0.9</f>
        <v>26100</v>
      </c>
      <c r="CF18" s="8">
        <f>BAR!CF18*0.9</f>
        <v>26100</v>
      </c>
      <c r="CG18" s="8">
        <f>BAR!CG18*0.9</f>
        <v>26100</v>
      </c>
      <c r="CH18" s="8">
        <f>BAR!CH18*0.9</f>
        <v>27450</v>
      </c>
      <c r="CI18" s="8">
        <f>BAR!CI18*0.9</f>
        <v>27450</v>
      </c>
      <c r="CJ18" s="8">
        <f>BAR!CJ18*0.9</f>
        <v>26100</v>
      </c>
      <c r="CK18" s="8">
        <f>BAR!CK18*0.9</f>
        <v>26100</v>
      </c>
      <c r="CL18" s="8">
        <f>BAR!CL18*0.9</f>
        <v>26100</v>
      </c>
      <c r="CM18" s="8">
        <f>BAR!CM18*0.9</f>
        <v>26100</v>
      </c>
      <c r="CN18" s="8">
        <f>BAR!CN18*0.9</f>
        <v>26100</v>
      </c>
      <c r="CO18" s="8">
        <f>BAR!CO18*0.9</f>
        <v>27450</v>
      </c>
      <c r="CP18" s="8">
        <f>BAR!CP18*0.9</f>
        <v>27450</v>
      </c>
      <c r="CQ18" s="8">
        <f>BAR!CQ18*0.9</f>
        <v>26100</v>
      </c>
      <c r="CR18" s="8">
        <f>BAR!CR18*0.9</f>
        <v>26100</v>
      </c>
      <c r="CS18" s="8">
        <f>BAR!CS18*0.9</f>
        <v>26100</v>
      </c>
      <c r="CT18" s="8">
        <f>BAR!CT18*0.9</f>
        <v>26100</v>
      </c>
      <c r="CU18" s="8">
        <f>BAR!CU18*0.9</f>
        <v>26100</v>
      </c>
      <c r="CV18" s="8">
        <f>BAR!CV18*0.9</f>
        <v>26100</v>
      </c>
      <c r="CW18" s="8">
        <f>BAR!CW18*0.9</f>
        <v>26100</v>
      </c>
      <c r="CX18" s="8">
        <f>BAR!CX18*0.9</f>
        <v>23400</v>
      </c>
      <c r="CY18" s="8">
        <f>BAR!CY18*0.9</f>
        <v>23400</v>
      </c>
      <c r="CZ18" s="8">
        <f>BAR!CZ18*0.9</f>
        <v>23400</v>
      </c>
      <c r="DA18" s="8">
        <f>BAR!DA18*0.9</f>
        <v>23400</v>
      </c>
      <c r="DB18" s="8">
        <f>BAR!DB18*0.9</f>
        <v>23400</v>
      </c>
      <c r="DC18" s="8">
        <f>BAR!DC18*0.9</f>
        <v>24750</v>
      </c>
      <c r="DD18" s="8">
        <f>BAR!DD18*0.9</f>
        <v>24750</v>
      </c>
      <c r="DE18" s="8">
        <f>BAR!DE18*0.9</f>
        <v>23400</v>
      </c>
      <c r="DF18" s="8">
        <f>BAR!DF18*0.9</f>
        <v>23400</v>
      </c>
      <c r="DG18" s="8">
        <f>BAR!DG18*0.9</f>
        <v>23400</v>
      </c>
      <c r="DH18" s="8">
        <f>BAR!DH18*0.9</f>
        <v>23400</v>
      </c>
      <c r="DI18" s="8">
        <f>BAR!DI18*0.9</f>
        <v>23400</v>
      </c>
      <c r="DJ18" s="8">
        <f>BAR!DJ18*0.9</f>
        <v>24750</v>
      </c>
      <c r="DK18" s="8">
        <f>BAR!DK18*0.9</f>
        <v>24750</v>
      </c>
      <c r="DL18" s="8">
        <f>BAR!DL18*0.9</f>
        <v>23400</v>
      </c>
      <c r="DM18" s="8">
        <f>BAR!DM18*0.9</f>
        <v>23400</v>
      </c>
      <c r="DN18" s="8">
        <f>BAR!DN18*0.9</f>
        <v>23400</v>
      </c>
      <c r="DO18" s="8">
        <f>BAR!DO18*0.9</f>
        <v>23400</v>
      </c>
      <c r="DP18" s="8">
        <f>BAR!DP18*0.9</f>
        <v>23400</v>
      </c>
      <c r="DQ18" s="8">
        <f>BAR!DQ18*0.9</f>
        <v>24750</v>
      </c>
      <c r="DR18" s="8">
        <f>BAR!DR18*0.9</f>
        <v>24750</v>
      </c>
      <c r="DS18" s="8">
        <f>BAR!DS18*0.9</f>
        <v>23400</v>
      </c>
      <c r="DT18" s="8">
        <f>BAR!DT18*0.9</f>
        <v>23400</v>
      </c>
      <c r="DU18" s="8">
        <f>BAR!DU18*0.9</f>
        <v>23400</v>
      </c>
      <c r="DV18" s="8">
        <f>BAR!DV18*0.9</f>
        <v>23400</v>
      </c>
      <c r="DW18" s="8">
        <f>BAR!DW18*0.9</f>
        <v>23400</v>
      </c>
      <c r="DX18" s="8">
        <f>BAR!DX18*0.9</f>
        <v>23400</v>
      </c>
      <c r="DY18" s="8">
        <f>BAR!DY18*0.9</f>
        <v>24750</v>
      </c>
      <c r="DZ18" s="8">
        <f>BAR!DZ18*0.9</f>
        <v>24750</v>
      </c>
      <c r="EA18" s="65">
        <f>BAR!EA18*0.9</f>
        <v>24750</v>
      </c>
      <c r="EB18" s="65">
        <f>BAR!EB18*0.9</f>
        <v>24750</v>
      </c>
      <c r="EC18" s="65">
        <f>BAR!EC18*0.9</f>
        <v>24750</v>
      </c>
      <c r="ED18" s="65">
        <f>BAR!ED18*0.9</f>
        <v>24750</v>
      </c>
      <c r="EE18" s="8">
        <f>BAR!EE18*0.9</f>
        <v>24750</v>
      </c>
      <c r="EF18" s="8">
        <f>BAR!EF18*0.9</f>
        <v>24750</v>
      </c>
      <c r="EG18" s="8">
        <f>BAR!EG18*0.9</f>
        <v>24750</v>
      </c>
      <c r="EH18" s="8">
        <f>BAR!EH18*0.9</f>
        <v>24750</v>
      </c>
      <c r="EI18" s="8">
        <f>BAR!EI18*0.9</f>
        <v>24750</v>
      </c>
      <c r="EJ18" s="65">
        <f>BAR!EJ18*0.9</f>
        <v>24750</v>
      </c>
      <c r="EK18" s="65">
        <f>BAR!EK18*0.9</f>
        <v>24750</v>
      </c>
      <c r="EL18" s="65">
        <f>BAR!EL18*0.9</f>
        <v>24750</v>
      </c>
      <c r="EM18" s="65">
        <f>BAR!EM18*0.9</f>
        <v>24750</v>
      </c>
      <c r="EN18" s="66">
        <f>BAR!EN18*0.9</f>
        <v>24750</v>
      </c>
      <c r="EO18" s="66">
        <f>BAR!EO18*0.9</f>
        <v>20790</v>
      </c>
      <c r="EP18" s="66">
        <f>BAR!EP18*0.9</f>
        <v>20790</v>
      </c>
      <c r="EQ18" s="66">
        <f>BAR!EQ18*0.9</f>
        <v>20790</v>
      </c>
      <c r="ER18" s="66">
        <f>BAR!ER18*0.9</f>
        <v>20790</v>
      </c>
      <c r="ES18" s="66">
        <f>BAR!ES18*0.9</f>
        <v>21600</v>
      </c>
      <c r="ET18" s="66">
        <f>BAR!ET18*0.9</f>
        <v>21600</v>
      </c>
      <c r="EU18" s="66">
        <f>BAR!EU18*0.9</f>
        <v>20790</v>
      </c>
      <c r="EV18" s="66">
        <f>BAR!EV18*0.9</f>
        <v>20790</v>
      </c>
      <c r="EW18" s="66">
        <f>BAR!EW18*0.9</f>
        <v>20790</v>
      </c>
      <c r="EX18" s="66">
        <f>BAR!EX18*0.9</f>
        <v>20790</v>
      </c>
      <c r="EY18" s="66">
        <f>BAR!EY18*0.9</f>
        <v>20790</v>
      </c>
      <c r="EZ18" s="66">
        <f>BAR!EZ18*0.9</f>
        <v>21600</v>
      </c>
      <c r="FA18" s="66">
        <f>BAR!FA18*0.9</f>
        <v>21600</v>
      </c>
      <c r="FB18" s="66">
        <f>BAR!FB18*0.9</f>
        <v>20160</v>
      </c>
      <c r="FC18" s="66">
        <f>BAR!FC18*0.9</f>
        <v>20160</v>
      </c>
      <c r="FD18" s="66">
        <f>BAR!FD18*0.9</f>
        <v>20160</v>
      </c>
      <c r="FE18" s="66">
        <f>BAR!FE18*0.9</f>
        <v>20160</v>
      </c>
      <c r="FF18" s="66">
        <f>BAR!FF18*0.9</f>
        <v>20160</v>
      </c>
      <c r="FG18" s="66">
        <f>BAR!FG18*0.9</f>
        <v>20790</v>
      </c>
      <c r="FH18" s="66">
        <f>BAR!FH18*0.9</f>
        <v>20790</v>
      </c>
      <c r="FI18" s="66">
        <f>BAR!FI18*0.9</f>
        <v>20160</v>
      </c>
      <c r="FJ18" s="66">
        <f>BAR!FJ18*0.9</f>
        <v>20160</v>
      </c>
      <c r="FK18" s="66">
        <f>BAR!FK18*0.9</f>
        <v>20160</v>
      </c>
      <c r="FL18" s="66">
        <f>BAR!FL18*0.9</f>
        <v>20160</v>
      </c>
      <c r="FM18" s="66">
        <f>BAR!FM18*0.9</f>
        <v>20160</v>
      </c>
      <c r="FN18" s="66">
        <f>BAR!FN18*0.9</f>
        <v>20790</v>
      </c>
      <c r="FO18" s="66">
        <f>BAR!FO18*0.9</f>
        <v>20790</v>
      </c>
      <c r="FP18" s="66">
        <f>BAR!FP18*0.9</f>
        <v>20790</v>
      </c>
      <c r="FQ18" s="66">
        <f>BAR!FQ18*0.9</f>
        <v>20790</v>
      </c>
      <c r="FR18" s="66">
        <f>BAR!FR18*0.9</f>
        <v>20790</v>
      </c>
      <c r="FS18" s="66">
        <f>BAR!FS18*0.9</f>
        <v>20790</v>
      </c>
      <c r="FT18" s="66">
        <f>BAR!FT18*0.9</f>
        <v>20790</v>
      </c>
      <c r="FU18" s="66">
        <f>BAR!FU18*0.9</f>
        <v>20790</v>
      </c>
      <c r="FV18" s="66">
        <f>BAR!FV18*0.9</f>
        <v>20790</v>
      </c>
      <c r="FW18" s="66">
        <f>BAR!FW18*0.9</f>
        <v>19530</v>
      </c>
      <c r="FX18" s="66">
        <f>BAR!FX18*0.9</f>
        <v>19530</v>
      </c>
      <c r="FY18" s="66">
        <f>BAR!FY18*0.9</f>
        <v>19530</v>
      </c>
      <c r="FZ18" s="66">
        <f>BAR!FZ18*0.9</f>
        <v>19530</v>
      </c>
      <c r="GA18" s="66">
        <f>BAR!GA18*0.9</f>
        <v>19530</v>
      </c>
      <c r="GB18" s="66">
        <f>BAR!GB18*0.9</f>
        <v>20160</v>
      </c>
      <c r="GC18" s="66">
        <f>BAR!GC18*0.9</f>
        <v>20160</v>
      </c>
      <c r="GD18" s="66">
        <f>BAR!GD18*0.9</f>
        <v>19530</v>
      </c>
      <c r="GE18" s="66">
        <f>BAR!GE18*0.9</f>
        <v>19530</v>
      </c>
      <c r="GF18" s="66">
        <f>BAR!GF18*0.9</f>
        <v>19530</v>
      </c>
      <c r="GG18" s="66">
        <f>BAR!GG18*0.9</f>
        <v>19530</v>
      </c>
      <c r="GH18" s="66">
        <f>BAR!GH18*0.9</f>
        <v>19530</v>
      </c>
      <c r="GI18" s="66">
        <f>BAR!GI18*0.9</f>
        <v>20160</v>
      </c>
      <c r="GJ18" s="66">
        <f>BAR!GJ18*0.9</f>
        <v>20160</v>
      </c>
      <c r="GK18" s="66">
        <f>BAR!GK18*0.9</f>
        <v>19530</v>
      </c>
      <c r="GL18" s="66">
        <f>BAR!GL18*0.9</f>
        <v>19530</v>
      </c>
      <c r="GM18" s="66">
        <f>BAR!GM18*0.9</f>
        <v>19530</v>
      </c>
      <c r="GN18" s="66">
        <f>BAR!GN18*0.9</f>
        <v>19530</v>
      </c>
      <c r="GO18" s="66">
        <f>BAR!GO18*0.9</f>
        <v>19530</v>
      </c>
      <c r="GP18" s="66">
        <f>BAR!GP18*0.9</f>
        <v>20160</v>
      </c>
      <c r="GQ18" s="66">
        <f>BAR!GQ18*0.9</f>
        <v>20160</v>
      </c>
      <c r="GR18" s="66">
        <f>BAR!GR18*0.9</f>
        <v>19530</v>
      </c>
      <c r="GS18" s="66">
        <f>BAR!GS18*0.9</f>
        <v>19530</v>
      </c>
      <c r="GT18" s="66">
        <f>BAR!GT18*0.9</f>
        <v>19530</v>
      </c>
      <c r="GU18" s="66">
        <f>BAR!GU18*0.9</f>
        <v>19530</v>
      </c>
      <c r="GV18" s="66">
        <f>BAR!GV18*0.9</f>
        <v>19530</v>
      </c>
      <c r="GW18" s="66">
        <f>BAR!GW18*0.9</f>
        <v>20160</v>
      </c>
      <c r="GX18" s="66">
        <f>BAR!GX18*0.9</f>
        <v>20160</v>
      </c>
      <c r="GY18" s="66">
        <f>BAR!GY18*0.9</f>
        <v>19530</v>
      </c>
      <c r="GZ18" s="66">
        <f>BAR!GZ18*0.9</f>
        <v>19530</v>
      </c>
      <c r="HA18" s="66">
        <f>BAR!HA18*0.9</f>
        <v>19530</v>
      </c>
      <c r="HB18" s="66">
        <f>BAR!HB18*0.9</f>
        <v>19530</v>
      </c>
      <c r="HC18" s="66">
        <f>BAR!HC18*0.9</f>
        <v>19530</v>
      </c>
      <c r="HD18" s="66">
        <f>BAR!HD18*0.9</f>
        <v>21600</v>
      </c>
      <c r="HE18" s="66">
        <f>BAR!HE18*0.9</f>
        <v>21600</v>
      </c>
      <c r="HF18" s="66">
        <f>BAR!HF18*0.9</f>
        <v>20790</v>
      </c>
      <c r="HG18" s="66">
        <f>BAR!HG18*0.9</f>
        <v>20790</v>
      </c>
      <c r="HH18" s="66">
        <f>BAR!HH18*0.9</f>
        <v>20790</v>
      </c>
      <c r="HI18" s="66">
        <f>BAR!HI18*0.9</f>
        <v>20790</v>
      </c>
      <c r="HJ18" s="66">
        <f>BAR!HJ18*0.9</f>
        <v>20790</v>
      </c>
      <c r="HK18" s="66">
        <f>BAR!HK18*0.9</f>
        <v>24300</v>
      </c>
      <c r="HL18" s="66">
        <f>BAR!HL18*0.9</f>
        <v>24300</v>
      </c>
      <c r="HM18" s="66">
        <f>BAR!HM18*0.9</f>
        <v>24300</v>
      </c>
      <c r="HN18" s="66">
        <f>BAR!HN18*0.9</f>
        <v>24300</v>
      </c>
      <c r="HO18" s="66">
        <f>BAR!HO18*0.9</f>
        <v>24300</v>
      </c>
      <c r="HP18" s="66">
        <f>BAR!HP18*0.9</f>
        <v>24300</v>
      </c>
      <c r="HQ18" s="66">
        <f>BAR!HQ18*0.9</f>
        <v>24300</v>
      </c>
      <c r="HR18" s="66">
        <f>BAR!HR18*0.9</f>
        <v>25200</v>
      </c>
      <c r="HS18" s="66">
        <f>BAR!HS18*0.9</f>
        <v>25200</v>
      </c>
      <c r="HT18" s="66">
        <f>BAR!HT18*0.9</f>
        <v>25200</v>
      </c>
      <c r="HU18" s="66">
        <f>BAR!HU18*0.9</f>
        <v>25200</v>
      </c>
    </row>
    <row r="19" spans="1:229" s="7" customFormat="1" x14ac:dyDescent="0.2">
      <c r="A19" s="8">
        <v>2</v>
      </c>
      <c r="B19" s="8">
        <f>BAR!B19*0.9</f>
        <v>22950</v>
      </c>
      <c r="C19" s="8">
        <f>BAR!C19*0.9</f>
        <v>23850</v>
      </c>
      <c r="D19" s="8">
        <f>BAR!D19*0.9</f>
        <v>22500</v>
      </c>
      <c r="E19" s="8">
        <f>BAR!E19*0.9</f>
        <v>22500</v>
      </c>
      <c r="F19" s="8">
        <f>BAR!F19*0.9</f>
        <v>22500</v>
      </c>
      <c r="G19" s="8">
        <f>BAR!G19*0.9</f>
        <v>22500</v>
      </c>
      <c r="H19" s="8">
        <f>BAR!H19*0.9</f>
        <v>23850</v>
      </c>
      <c r="I19" s="8">
        <f>BAR!I19*0.9</f>
        <v>26100</v>
      </c>
      <c r="J19" s="8">
        <f>BAR!J19*0.9</f>
        <v>26100</v>
      </c>
      <c r="K19" s="8">
        <f>BAR!K19*0.9</f>
        <v>22950</v>
      </c>
      <c r="L19" s="8">
        <f>BAR!L19*0.9</f>
        <v>22950</v>
      </c>
      <c r="M19" s="8">
        <f>BAR!M19*0.9</f>
        <v>22950</v>
      </c>
      <c r="N19" s="8">
        <f>BAR!N19*0.9</f>
        <v>22950</v>
      </c>
      <c r="O19" s="8">
        <f>BAR!O19*0.9</f>
        <v>22950</v>
      </c>
      <c r="P19" s="8">
        <f>BAR!P19*0.9</f>
        <v>24750</v>
      </c>
      <c r="Q19" s="8">
        <f>BAR!Q19*0.9</f>
        <v>24750</v>
      </c>
      <c r="R19" s="8">
        <f>BAR!R19*0.9</f>
        <v>23850</v>
      </c>
      <c r="S19" s="8">
        <f>BAR!S19*0.9</f>
        <v>23850</v>
      </c>
      <c r="T19" s="8">
        <f>BAR!T19*0.9</f>
        <v>23850</v>
      </c>
      <c r="U19" s="8">
        <f>BAR!U19*0.9</f>
        <v>23850</v>
      </c>
      <c r="V19" s="8">
        <f>BAR!V19*0.9</f>
        <v>23850</v>
      </c>
      <c r="W19" s="8">
        <f>BAR!W19*0.9</f>
        <v>27450</v>
      </c>
      <c r="X19" s="8">
        <f>BAR!X19*0.9</f>
        <v>27450</v>
      </c>
      <c r="Y19" s="65">
        <f>BAR!Y19*0.9</f>
        <v>27450</v>
      </c>
      <c r="Z19" s="65">
        <f>BAR!Z19*0.9</f>
        <v>27450</v>
      </c>
      <c r="AA19" s="65">
        <f>BAR!AA19*0.9</f>
        <v>27450</v>
      </c>
      <c r="AB19" s="65">
        <f>BAR!AB19*0.9</f>
        <v>27450</v>
      </c>
      <c r="AC19" s="65">
        <f>BAR!AC19*0.9</f>
        <v>27450</v>
      </c>
      <c r="AD19" s="8">
        <f>BAR!AD19*0.9</f>
        <v>27450</v>
      </c>
      <c r="AE19" s="8">
        <f>BAR!AE19*0.9</f>
        <v>27450</v>
      </c>
      <c r="AF19" s="8">
        <f>BAR!AF19*0.9</f>
        <v>27450</v>
      </c>
      <c r="AG19" s="66">
        <f>BAR!AG19*0.9</f>
        <v>32850</v>
      </c>
      <c r="AH19" s="66">
        <f>BAR!AH19*0.9</f>
        <v>32850</v>
      </c>
      <c r="AI19" s="66">
        <f>BAR!AI19*0.9</f>
        <v>32850</v>
      </c>
      <c r="AJ19" s="66">
        <f>BAR!AJ19*0.9</f>
        <v>32850</v>
      </c>
      <c r="AK19" s="66">
        <f>BAR!AK19*0.9</f>
        <v>34650</v>
      </c>
      <c r="AL19" s="8">
        <f>BAR!AL19*0.9</f>
        <v>34650</v>
      </c>
      <c r="AM19" s="8">
        <f>BAR!AM19*0.9</f>
        <v>34650</v>
      </c>
      <c r="AN19" s="65">
        <f>BAR!AN19*0.9</f>
        <v>34650</v>
      </c>
      <c r="AO19" s="65">
        <f>BAR!AO19*0.9</f>
        <v>34650</v>
      </c>
      <c r="AP19" s="65">
        <f>BAR!AP19*0.9</f>
        <v>34650</v>
      </c>
      <c r="AQ19" s="65">
        <f>BAR!AQ19*0.9</f>
        <v>34650</v>
      </c>
      <c r="AR19" s="8">
        <f>BAR!AR19*0.9</f>
        <v>34650</v>
      </c>
      <c r="AS19" s="8">
        <f>BAR!AS19*0.9</f>
        <v>34650</v>
      </c>
      <c r="AT19" s="8">
        <f>BAR!AT19*0.9</f>
        <v>28800</v>
      </c>
      <c r="AU19" s="8">
        <f>BAR!AU19*0.9</f>
        <v>28800</v>
      </c>
      <c r="AV19" s="8">
        <f>BAR!AV19*0.9</f>
        <v>28800</v>
      </c>
      <c r="AW19" s="8">
        <f>BAR!AW19*0.9</f>
        <v>30150</v>
      </c>
      <c r="AX19" s="8">
        <f>BAR!AX19*0.9</f>
        <v>30150</v>
      </c>
      <c r="AY19" s="8">
        <f>BAR!AY19*0.9</f>
        <v>30150</v>
      </c>
      <c r="AZ19" s="8">
        <f>BAR!AZ19*0.9</f>
        <v>30150</v>
      </c>
      <c r="BA19" s="8">
        <f>BAR!BA19*0.9</f>
        <v>30150</v>
      </c>
      <c r="BB19" s="8">
        <f>BAR!BB19*0.9</f>
        <v>30150</v>
      </c>
      <c r="BC19" s="8">
        <f>BAR!BC19*0.9</f>
        <v>30150</v>
      </c>
      <c r="BD19" s="8">
        <f>BAR!BD19*0.9</f>
        <v>30150</v>
      </c>
      <c r="BE19" s="8">
        <f>BAR!BE19*0.9</f>
        <v>32850</v>
      </c>
      <c r="BF19" s="8">
        <f>BAR!BF19*0.9</f>
        <v>32850</v>
      </c>
      <c r="BG19" s="8">
        <f>BAR!BG19*0.9</f>
        <v>28800</v>
      </c>
      <c r="BH19" s="8">
        <f>BAR!BH19*0.9</f>
        <v>28800</v>
      </c>
      <c r="BI19" s="8">
        <f>BAR!BI19*0.9</f>
        <v>28800</v>
      </c>
      <c r="BJ19" s="8">
        <f>BAR!BJ19*0.9</f>
        <v>28800</v>
      </c>
      <c r="BK19" s="8">
        <f>BAR!BK19*0.9</f>
        <v>31500</v>
      </c>
      <c r="BL19" s="8">
        <f>BAR!BL19*0.9</f>
        <v>31500</v>
      </c>
      <c r="BM19" s="8">
        <f>BAR!BM19*0.9</f>
        <v>31500</v>
      </c>
      <c r="BN19" s="8">
        <f>BAR!BN19*0.9</f>
        <v>31500</v>
      </c>
      <c r="BO19" s="8">
        <f>BAR!BO19*0.9</f>
        <v>28800</v>
      </c>
      <c r="BP19" s="8">
        <f>BAR!BP19*0.9</f>
        <v>28800</v>
      </c>
      <c r="BQ19" s="8">
        <f>BAR!BQ19*0.9</f>
        <v>28800</v>
      </c>
      <c r="BR19" s="8">
        <f>BAR!BR19*0.9</f>
        <v>28800</v>
      </c>
      <c r="BS19" s="8">
        <f>BAR!BS19*0.9</f>
        <v>28800</v>
      </c>
      <c r="BT19" s="8">
        <f>BAR!BT19*0.9</f>
        <v>30150</v>
      </c>
      <c r="BU19" s="8">
        <f>BAR!BU19*0.9</f>
        <v>30150</v>
      </c>
      <c r="BV19" s="8">
        <f>BAR!BV19*0.9</f>
        <v>28800</v>
      </c>
      <c r="BW19" s="8">
        <f>BAR!BW19*0.9</f>
        <v>28800</v>
      </c>
      <c r="BX19" s="8">
        <f>BAR!BX19*0.9</f>
        <v>28800</v>
      </c>
      <c r="BY19" s="8">
        <f>BAR!BY19*0.9</f>
        <v>28800</v>
      </c>
      <c r="BZ19" s="8">
        <f>BAR!BZ19*0.9</f>
        <v>28800</v>
      </c>
      <c r="CA19" s="8">
        <f>BAR!CA19*0.9</f>
        <v>30150</v>
      </c>
      <c r="CB19" s="8">
        <f>BAR!CB19*0.9</f>
        <v>30150</v>
      </c>
      <c r="CC19" s="8">
        <f>BAR!CC19*0.9</f>
        <v>28800</v>
      </c>
      <c r="CD19" s="8">
        <f>BAR!CD19*0.9</f>
        <v>28800</v>
      </c>
      <c r="CE19" s="8">
        <f>BAR!CE19*0.9</f>
        <v>28800</v>
      </c>
      <c r="CF19" s="8">
        <f>BAR!CF19*0.9</f>
        <v>28800</v>
      </c>
      <c r="CG19" s="8">
        <f>BAR!CG19*0.9</f>
        <v>28800</v>
      </c>
      <c r="CH19" s="8">
        <f>BAR!CH19*0.9</f>
        <v>30150</v>
      </c>
      <c r="CI19" s="8">
        <f>BAR!CI19*0.9</f>
        <v>30150</v>
      </c>
      <c r="CJ19" s="8">
        <f>BAR!CJ19*0.9</f>
        <v>28800</v>
      </c>
      <c r="CK19" s="8">
        <f>BAR!CK19*0.9</f>
        <v>28800</v>
      </c>
      <c r="CL19" s="8">
        <f>BAR!CL19*0.9</f>
        <v>28800</v>
      </c>
      <c r="CM19" s="8">
        <f>BAR!CM19*0.9</f>
        <v>28800</v>
      </c>
      <c r="CN19" s="8">
        <f>BAR!CN19*0.9</f>
        <v>28800</v>
      </c>
      <c r="CO19" s="8">
        <f>BAR!CO19*0.9</f>
        <v>30150</v>
      </c>
      <c r="CP19" s="8">
        <f>BAR!CP19*0.9</f>
        <v>30150</v>
      </c>
      <c r="CQ19" s="8">
        <f>BAR!CQ19*0.9</f>
        <v>28800</v>
      </c>
      <c r="CR19" s="8">
        <f>BAR!CR19*0.9</f>
        <v>28800</v>
      </c>
      <c r="CS19" s="8">
        <f>BAR!CS19*0.9</f>
        <v>28800</v>
      </c>
      <c r="CT19" s="8">
        <f>BAR!CT19*0.9</f>
        <v>28800</v>
      </c>
      <c r="CU19" s="8">
        <f>BAR!CU19*0.9</f>
        <v>28800</v>
      </c>
      <c r="CV19" s="8">
        <f>BAR!CV19*0.9</f>
        <v>28800</v>
      </c>
      <c r="CW19" s="8">
        <f>BAR!CW19*0.9</f>
        <v>28800</v>
      </c>
      <c r="CX19" s="8">
        <f>BAR!CX19*0.9</f>
        <v>26100</v>
      </c>
      <c r="CY19" s="8">
        <f>BAR!CY19*0.9</f>
        <v>26100</v>
      </c>
      <c r="CZ19" s="8">
        <f>BAR!CZ19*0.9</f>
        <v>26100</v>
      </c>
      <c r="DA19" s="8">
        <f>BAR!DA19*0.9</f>
        <v>26100</v>
      </c>
      <c r="DB19" s="8">
        <f>BAR!DB19*0.9</f>
        <v>26100</v>
      </c>
      <c r="DC19" s="8">
        <f>BAR!DC19*0.9</f>
        <v>27450</v>
      </c>
      <c r="DD19" s="8">
        <f>BAR!DD19*0.9</f>
        <v>27450</v>
      </c>
      <c r="DE19" s="8">
        <f>BAR!DE19*0.9</f>
        <v>26100</v>
      </c>
      <c r="DF19" s="8">
        <f>BAR!DF19*0.9</f>
        <v>26100</v>
      </c>
      <c r="DG19" s="8">
        <f>BAR!DG19*0.9</f>
        <v>26100</v>
      </c>
      <c r="DH19" s="8">
        <f>BAR!DH19*0.9</f>
        <v>26100</v>
      </c>
      <c r="DI19" s="8">
        <f>BAR!DI19*0.9</f>
        <v>26100</v>
      </c>
      <c r="DJ19" s="8">
        <f>BAR!DJ19*0.9</f>
        <v>27450</v>
      </c>
      <c r="DK19" s="8">
        <f>BAR!DK19*0.9</f>
        <v>27450</v>
      </c>
      <c r="DL19" s="8">
        <f>BAR!DL19*0.9</f>
        <v>26100</v>
      </c>
      <c r="DM19" s="8">
        <f>BAR!DM19*0.9</f>
        <v>26100</v>
      </c>
      <c r="DN19" s="8">
        <f>BAR!DN19*0.9</f>
        <v>26100</v>
      </c>
      <c r="DO19" s="8">
        <f>BAR!DO19*0.9</f>
        <v>26100</v>
      </c>
      <c r="DP19" s="8">
        <f>BAR!DP19*0.9</f>
        <v>26100</v>
      </c>
      <c r="DQ19" s="8">
        <f>BAR!DQ19*0.9</f>
        <v>27450</v>
      </c>
      <c r="DR19" s="8">
        <f>BAR!DR19*0.9</f>
        <v>27450</v>
      </c>
      <c r="DS19" s="8">
        <f>BAR!DS19*0.9</f>
        <v>26100</v>
      </c>
      <c r="DT19" s="8">
        <f>BAR!DT19*0.9</f>
        <v>26100</v>
      </c>
      <c r="DU19" s="8">
        <f>BAR!DU19*0.9</f>
        <v>26100</v>
      </c>
      <c r="DV19" s="8">
        <f>BAR!DV19*0.9</f>
        <v>26100</v>
      </c>
      <c r="DW19" s="8">
        <f>BAR!DW19*0.9</f>
        <v>26100</v>
      </c>
      <c r="DX19" s="8">
        <f>BAR!DX19*0.9</f>
        <v>26100</v>
      </c>
      <c r="DY19" s="8">
        <f>BAR!DY19*0.9</f>
        <v>27450</v>
      </c>
      <c r="DZ19" s="8">
        <f>BAR!DZ19*0.9</f>
        <v>27450</v>
      </c>
      <c r="EA19" s="65">
        <f>BAR!EA19*0.9</f>
        <v>27450</v>
      </c>
      <c r="EB19" s="65">
        <f>BAR!EB19*0.9</f>
        <v>27450</v>
      </c>
      <c r="EC19" s="65">
        <f>BAR!EC19*0.9</f>
        <v>27450</v>
      </c>
      <c r="ED19" s="65">
        <f>BAR!ED19*0.9</f>
        <v>27450</v>
      </c>
      <c r="EE19" s="8">
        <f>BAR!EE19*0.9</f>
        <v>27450</v>
      </c>
      <c r="EF19" s="8">
        <f>BAR!EF19*0.9</f>
        <v>27450</v>
      </c>
      <c r="EG19" s="8">
        <f>BAR!EG19*0.9</f>
        <v>27450</v>
      </c>
      <c r="EH19" s="8">
        <f>BAR!EH19*0.9</f>
        <v>27450</v>
      </c>
      <c r="EI19" s="8">
        <f>BAR!EI19*0.9</f>
        <v>27450</v>
      </c>
      <c r="EJ19" s="65">
        <f>BAR!EJ19*0.9</f>
        <v>27450</v>
      </c>
      <c r="EK19" s="65">
        <f>BAR!EK19*0.9</f>
        <v>27450</v>
      </c>
      <c r="EL19" s="65">
        <f>BAR!EL19*0.9</f>
        <v>27450</v>
      </c>
      <c r="EM19" s="65">
        <f>BAR!EM19*0.9</f>
        <v>27450</v>
      </c>
      <c r="EN19" s="66">
        <f>BAR!EN19*0.9</f>
        <v>27450</v>
      </c>
      <c r="EO19" s="66">
        <f>BAR!EO19*0.9</f>
        <v>23490</v>
      </c>
      <c r="EP19" s="66">
        <f>BAR!EP19*0.9</f>
        <v>23490</v>
      </c>
      <c r="EQ19" s="66">
        <f>BAR!EQ19*0.9</f>
        <v>23490</v>
      </c>
      <c r="ER19" s="66">
        <f>BAR!ER19*0.9</f>
        <v>23490</v>
      </c>
      <c r="ES19" s="66">
        <f>BAR!ES19*0.9</f>
        <v>24300</v>
      </c>
      <c r="ET19" s="66">
        <f>BAR!ET19*0.9</f>
        <v>24300</v>
      </c>
      <c r="EU19" s="66">
        <f>BAR!EU19*0.9</f>
        <v>23490</v>
      </c>
      <c r="EV19" s="66">
        <f>BAR!EV19*0.9</f>
        <v>23490</v>
      </c>
      <c r="EW19" s="66">
        <f>BAR!EW19*0.9</f>
        <v>23490</v>
      </c>
      <c r="EX19" s="66">
        <f>BAR!EX19*0.9</f>
        <v>23490</v>
      </c>
      <c r="EY19" s="66">
        <f>BAR!EY19*0.9</f>
        <v>23490</v>
      </c>
      <c r="EZ19" s="66">
        <f>BAR!EZ19*0.9</f>
        <v>24300</v>
      </c>
      <c r="FA19" s="66">
        <f>BAR!FA19*0.9</f>
        <v>24300</v>
      </c>
      <c r="FB19" s="66">
        <f>BAR!FB19*0.9</f>
        <v>22860</v>
      </c>
      <c r="FC19" s="66">
        <f>BAR!FC19*0.9</f>
        <v>22860</v>
      </c>
      <c r="FD19" s="66">
        <f>BAR!FD19*0.9</f>
        <v>22860</v>
      </c>
      <c r="FE19" s="66">
        <f>BAR!FE19*0.9</f>
        <v>22860</v>
      </c>
      <c r="FF19" s="66">
        <f>BAR!FF19*0.9</f>
        <v>22860</v>
      </c>
      <c r="FG19" s="66">
        <f>BAR!FG19*0.9</f>
        <v>23490</v>
      </c>
      <c r="FH19" s="66">
        <f>BAR!FH19*0.9</f>
        <v>23490</v>
      </c>
      <c r="FI19" s="66">
        <f>BAR!FI19*0.9</f>
        <v>22860</v>
      </c>
      <c r="FJ19" s="66">
        <f>BAR!FJ19*0.9</f>
        <v>22860</v>
      </c>
      <c r="FK19" s="66">
        <f>BAR!FK19*0.9</f>
        <v>22860</v>
      </c>
      <c r="FL19" s="66">
        <f>BAR!FL19*0.9</f>
        <v>22860</v>
      </c>
      <c r="FM19" s="66">
        <f>BAR!FM19*0.9</f>
        <v>22860</v>
      </c>
      <c r="FN19" s="66">
        <f>BAR!FN19*0.9</f>
        <v>23490</v>
      </c>
      <c r="FO19" s="66">
        <f>BAR!FO19*0.9</f>
        <v>23490</v>
      </c>
      <c r="FP19" s="66">
        <f>BAR!FP19*0.9</f>
        <v>23490</v>
      </c>
      <c r="FQ19" s="66">
        <f>BAR!FQ19*0.9</f>
        <v>23490</v>
      </c>
      <c r="FR19" s="66">
        <f>BAR!FR19*0.9</f>
        <v>23490</v>
      </c>
      <c r="FS19" s="66">
        <f>BAR!FS19*0.9</f>
        <v>23490</v>
      </c>
      <c r="FT19" s="66">
        <f>BAR!FT19*0.9</f>
        <v>23490</v>
      </c>
      <c r="FU19" s="66">
        <f>BAR!FU19*0.9</f>
        <v>23490</v>
      </c>
      <c r="FV19" s="66">
        <f>BAR!FV19*0.9</f>
        <v>23490</v>
      </c>
      <c r="FW19" s="66">
        <f>BAR!FW19*0.9</f>
        <v>22230</v>
      </c>
      <c r="FX19" s="66">
        <f>BAR!FX19*0.9</f>
        <v>22230</v>
      </c>
      <c r="FY19" s="66">
        <f>BAR!FY19*0.9</f>
        <v>22230</v>
      </c>
      <c r="FZ19" s="66">
        <f>BAR!FZ19*0.9</f>
        <v>22230</v>
      </c>
      <c r="GA19" s="66">
        <f>BAR!GA19*0.9</f>
        <v>22230</v>
      </c>
      <c r="GB19" s="66">
        <f>BAR!GB19*0.9</f>
        <v>22860</v>
      </c>
      <c r="GC19" s="66">
        <f>BAR!GC19*0.9</f>
        <v>22860</v>
      </c>
      <c r="GD19" s="66">
        <f>BAR!GD19*0.9</f>
        <v>22230</v>
      </c>
      <c r="GE19" s="66">
        <f>BAR!GE19*0.9</f>
        <v>22230</v>
      </c>
      <c r="GF19" s="66">
        <f>BAR!GF19*0.9</f>
        <v>22230</v>
      </c>
      <c r="GG19" s="66">
        <f>BAR!GG19*0.9</f>
        <v>22230</v>
      </c>
      <c r="GH19" s="66">
        <f>BAR!GH19*0.9</f>
        <v>22230</v>
      </c>
      <c r="GI19" s="66">
        <f>BAR!GI19*0.9</f>
        <v>22860</v>
      </c>
      <c r="GJ19" s="66">
        <f>BAR!GJ19*0.9</f>
        <v>22860</v>
      </c>
      <c r="GK19" s="66">
        <f>BAR!GK19*0.9</f>
        <v>22230</v>
      </c>
      <c r="GL19" s="66">
        <f>BAR!GL19*0.9</f>
        <v>22230</v>
      </c>
      <c r="GM19" s="66">
        <f>BAR!GM19*0.9</f>
        <v>22230</v>
      </c>
      <c r="GN19" s="66">
        <f>BAR!GN19*0.9</f>
        <v>22230</v>
      </c>
      <c r="GO19" s="66">
        <f>BAR!GO19*0.9</f>
        <v>22230</v>
      </c>
      <c r="GP19" s="66">
        <f>BAR!GP19*0.9</f>
        <v>22860</v>
      </c>
      <c r="GQ19" s="66">
        <f>BAR!GQ19*0.9</f>
        <v>22860</v>
      </c>
      <c r="GR19" s="66">
        <f>BAR!GR19*0.9</f>
        <v>22230</v>
      </c>
      <c r="GS19" s="66">
        <f>BAR!GS19*0.9</f>
        <v>22230</v>
      </c>
      <c r="GT19" s="66">
        <f>BAR!GT19*0.9</f>
        <v>22230</v>
      </c>
      <c r="GU19" s="66">
        <f>BAR!GU19*0.9</f>
        <v>22230</v>
      </c>
      <c r="GV19" s="66">
        <f>BAR!GV19*0.9</f>
        <v>22230</v>
      </c>
      <c r="GW19" s="66">
        <f>BAR!GW19*0.9</f>
        <v>22860</v>
      </c>
      <c r="GX19" s="66">
        <f>BAR!GX19*0.9</f>
        <v>22860</v>
      </c>
      <c r="GY19" s="66">
        <f>BAR!GY19*0.9</f>
        <v>22230</v>
      </c>
      <c r="GZ19" s="66">
        <f>BAR!GZ19*0.9</f>
        <v>22230</v>
      </c>
      <c r="HA19" s="66">
        <f>BAR!HA19*0.9</f>
        <v>22230</v>
      </c>
      <c r="HB19" s="66">
        <f>BAR!HB19*0.9</f>
        <v>22230</v>
      </c>
      <c r="HC19" s="66">
        <f>BAR!HC19*0.9</f>
        <v>22230</v>
      </c>
      <c r="HD19" s="66">
        <f>BAR!HD19*0.9</f>
        <v>24300</v>
      </c>
      <c r="HE19" s="66">
        <f>BAR!HE19*0.9</f>
        <v>24300</v>
      </c>
      <c r="HF19" s="66">
        <f>BAR!HF19*0.9</f>
        <v>23490</v>
      </c>
      <c r="HG19" s="66">
        <f>BAR!HG19*0.9</f>
        <v>23490</v>
      </c>
      <c r="HH19" s="66">
        <f>BAR!HH19*0.9</f>
        <v>23490</v>
      </c>
      <c r="HI19" s="66">
        <f>BAR!HI19*0.9</f>
        <v>23490</v>
      </c>
      <c r="HJ19" s="66">
        <f>BAR!HJ19*0.9</f>
        <v>23490</v>
      </c>
      <c r="HK19" s="66">
        <f>BAR!HK19*0.9</f>
        <v>27000</v>
      </c>
      <c r="HL19" s="66">
        <f>BAR!HL19*0.9</f>
        <v>27000</v>
      </c>
      <c r="HM19" s="66">
        <f>BAR!HM19*0.9</f>
        <v>27000</v>
      </c>
      <c r="HN19" s="66">
        <f>BAR!HN19*0.9</f>
        <v>27000</v>
      </c>
      <c r="HO19" s="66">
        <f>BAR!HO19*0.9</f>
        <v>27000</v>
      </c>
      <c r="HP19" s="66">
        <f>BAR!HP19*0.9</f>
        <v>27000</v>
      </c>
      <c r="HQ19" s="66">
        <f>BAR!HQ19*0.9</f>
        <v>27000</v>
      </c>
      <c r="HR19" s="66">
        <f>BAR!HR19*0.9</f>
        <v>27900</v>
      </c>
      <c r="HS19" s="66">
        <f>BAR!HS19*0.9</f>
        <v>27900</v>
      </c>
      <c r="HT19" s="66">
        <f>BAR!HT19*0.9</f>
        <v>27900</v>
      </c>
      <c r="HU19" s="66">
        <f>BAR!HU19*0.9</f>
        <v>27900</v>
      </c>
    </row>
    <row r="20" spans="1:229" s="7" customFormat="1" x14ac:dyDescent="0.2">
      <c r="A20" s="6" t="s">
        <v>9</v>
      </c>
      <c r="Y20" s="46"/>
      <c r="Z20" s="46"/>
      <c r="AA20" s="46"/>
      <c r="AB20" s="46"/>
      <c r="AC20" s="46"/>
      <c r="AG20" s="47"/>
      <c r="AH20" s="47"/>
      <c r="AI20" s="47"/>
      <c r="AJ20" s="47"/>
      <c r="AK20" s="47"/>
      <c r="AN20" s="46"/>
      <c r="AO20" s="46"/>
      <c r="AP20" s="46"/>
      <c r="AQ20" s="46"/>
      <c r="EA20" s="46"/>
      <c r="EB20" s="46"/>
      <c r="EC20" s="46"/>
      <c r="ED20" s="46"/>
      <c r="EJ20" s="46"/>
      <c r="EK20" s="46"/>
      <c r="EL20" s="46"/>
      <c r="EM20" s="46"/>
      <c r="EN20" s="47"/>
      <c r="EO20" s="47"/>
      <c r="EP20" s="47"/>
      <c r="EQ20" s="47"/>
      <c r="ER20" s="47"/>
      <c r="ES20" s="47"/>
      <c r="ET20" s="47"/>
      <c r="EU20" s="47"/>
      <c r="EV20" s="47"/>
      <c r="EW20" s="47"/>
      <c r="EX20" s="47"/>
      <c r="EY20" s="47"/>
      <c r="EZ20" s="47"/>
      <c r="FA20" s="47"/>
      <c r="FB20" s="47"/>
      <c r="FC20" s="47"/>
      <c r="FD20" s="47"/>
      <c r="FE20" s="47"/>
      <c r="FF20" s="47"/>
      <c r="FG20" s="47"/>
      <c r="FH20" s="47"/>
      <c r="FI20" s="47"/>
      <c r="FJ20" s="47"/>
      <c r="FK20" s="47"/>
      <c r="FL20" s="47"/>
      <c r="FM20" s="47"/>
      <c r="FN20" s="47"/>
      <c r="FO20" s="47"/>
      <c r="FP20" s="47"/>
      <c r="FQ20" s="47"/>
      <c r="FR20" s="47"/>
      <c r="FS20" s="47"/>
      <c r="FT20" s="47"/>
      <c r="FU20" s="47"/>
      <c r="FV20" s="47"/>
      <c r="FW20" s="47"/>
      <c r="FX20" s="47"/>
      <c r="FY20" s="47"/>
      <c r="FZ20" s="47"/>
      <c r="GA20" s="47"/>
      <c r="GB20" s="47"/>
      <c r="GC20" s="47"/>
      <c r="GD20" s="47"/>
      <c r="GE20" s="47"/>
      <c r="GF20" s="47"/>
      <c r="GG20" s="47"/>
      <c r="GH20" s="47"/>
      <c r="GI20" s="47"/>
      <c r="GJ20" s="47"/>
      <c r="GK20" s="47"/>
      <c r="GL20" s="47"/>
      <c r="GM20" s="47"/>
      <c r="GN20" s="47"/>
      <c r="GO20" s="47"/>
      <c r="GP20" s="47"/>
      <c r="GQ20" s="47"/>
      <c r="GR20" s="47"/>
      <c r="GS20" s="47"/>
      <c r="GT20" s="47"/>
      <c r="GU20" s="47"/>
      <c r="GV20" s="47"/>
      <c r="GW20" s="47"/>
      <c r="GX20" s="47"/>
      <c r="GY20" s="47"/>
      <c r="GZ20" s="47"/>
      <c r="HA20" s="47"/>
      <c r="HB20" s="47"/>
      <c r="HC20" s="47"/>
      <c r="HD20" s="47"/>
      <c r="HE20" s="47"/>
      <c r="HF20" s="47"/>
      <c r="HG20" s="47"/>
      <c r="HH20" s="47"/>
      <c r="HI20" s="47"/>
      <c r="HJ20" s="47"/>
      <c r="HK20" s="47"/>
      <c r="HL20" s="47"/>
      <c r="HM20" s="47"/>
      <c r="HN20" s="47"/>
      <c r="HO20" s="47"/>
      <c r="HP20" s="47"/>
      <c r="HQ20" s="47"/>
      <c r="HR20" s="47"/>
      <c r="HS20" s="47"/>
      <c r="HT20" s="47"/>
      <c r="HU20" s="47"/>
    </row>
    <row r="21" spans="1:229" s="7" customFormat="1" x14ac:dyDescent="0.2">
      <c r="A21" s="8" t="s">
        <v>10</v>
      </c>
      <c r="B21" s="8">
        <f>BAR!B21*0.9</f>
        <v>42750</v>
      </c>
      <c r="C21" s="8">
        <f>BAR!C21*0.9</f>
        <v>43650</v>
      </c>
      <c r="D21" s="8">
        <f>BAR!D21*0.9</f>
        <v>42300</v>
      </c>
      <c r="E21" s="8">
        <f>BAR!E21*0.9</f>
        <v>42300</v>
      </c>
      <c r="F21" s="8">
        <f>BAR!F21*0.9</f>
        <v>42300</v>
      </c>
      <c r="G21" s="8">
        <f>BAR!G21*0.9</f>
        <v>42300</v>
      </c>
      <c r="H21" s="8">
        <f>BAR!H21*0.9</f>
        <v>43650</v>
      </c>
      <c r="I21" s="8">
        <f>BAR!I21*0.9</f>
        <v>45900</v>
      </c>
      <c r="J21" s="8">
        <f>BAR!J21*0.9</f>
        <v>45900</v>
      </c>
      <c r="K21" s="8">
        <f>BAR!K21*0.9</f>
        <v>42750</v>
      </c>
      <c r="L21" s="8">
        <f>BAR!L21*0.9</f>
        <v>42750</v>
      </c>
      <c r="M21" s="8">
        <f>BAR!M21*0.9</f>
        <v>42750</v>
      </c>
      <c r="N21" s="8">
        <f>BAR!N21*0.9</f>
        <v>42750</v>
      </c>
      <c r="O21" s="8">
        <f>BAR!O21*0.9</f>
        <v>42750</v>
      </c>
      <c r="P21" s="8">
        <f>BAR!P21*0.9</f>
        <v>44550</v>
      </c>
      <c r="Q21" s="8">
        <f>BAR!Q21*0.9</f>
        <v>44550</v>
      </c>
      <c r="R21" s="8">
        <f>BAR!R21*0.9</f>
        <v>43650</v>
      </c>
      <c r="S21" s="8">
        <f>BAR!S21*0.9</f>
        <v>43650</v>
      </c>
      <c r="T21" s="8">
        <f>BAR!T21*0.9</f>
        <v>43650</v>
      </c>
      <c r="U21" s="8">
        <f>BAR!U21*0.9</f>
        <v>43650</v>
      </c>
      <c r="V21" s="8">
        <f>BAR!V21*0.9</f>
        <v>43650</v>
      </c>
      <c r="W21" s="8">
        <f>BAR!W21*0.9</f>
        <v>47250</v>
      </c>
      <c r="X21" s="8">
        <f>BAR!X21*0.9</f>
        <v>47250</v>
      </c>
      <c r="Y21" s="65">
        <f>BAR!Y21*0.9</f>
        <v>47250</v>
      </c>
      <c r="Z21" s="65">
        <f>BAR!Z21*0.9</f>
        <v>47250</v>
      </c>
      <c r="AA21" s="65">
        <f>BAR!AA21*0.9</f>
        <v>47250</v>
      </c>
      <c r="AB21" s="65">
        <f>BAR!AB21*0.9</f>
        <v>47250</v>
      </c>
      <c r="AC21" s="65">
        <f>BAR!AC21*0.9</f>
        <v>47250</v>
      </c>
      <c r="AD21" s="8">
        <f>BAR!AD21*0.9</f>
        <v>47250</v>
      </c>
      <c r="AE21" s="8">
        <f>BAR!AE21*0.9</f>
        <v>47250</v>
      </c>
      <c r="AF21" s="8">
        <f>BAR!AF21*0.9</f>
        <v>47250</v>
      </c>
      <c r="AG21" s="66">
        <f>BAR!AG21*0.9</f>
        <v>52650</v>
      </c>
      <c r="AH21" s="66">
        <f>BAR!AH21*0.9</f>
        <v>52650</v>
      </c>
      <c r="AI21" s="66">
        <f>BAR!AI21*0.9</f>
        <v>52650</v>
      </c>
      <c r="AJ21" s="66">
        <f>BAR!AJ21*0.9</f>
        <v>52650</v>
      </c>
      <c r="AK21" s="66">
        <f>BAR!AK21*0.9</f>
        <v>54450</v>
      </c>
      <c r="AL21" s="8">
        <f>BAR!AL21*0.9</f>
        <v>54450</v>
      </c>
      <c r="AM21" s="8">
        <f>BAR!AM21*0.9</f>
        <v>54450</v>
      </c>
      <c r="AN21" s="65">
        <f>BAR!AN21*0.9</f>
        <v>54450</v>
      </c>
      <c r="AO21" s="65">
        <f>BAR!AO21*0.9</f>
        <v>54450</v>
      </c>
      <c r="AP21" s="65">
        <f>BAR!AP21*0.9</f>
        <v>54450</v>
      </c>
      <c r="AQ21" s="65">
        <f>BAR!AQ21*0.9</f>
        <v>54450</v>
      </c>
      <c r="AR21" s="8">
        <f>BAR!AR21*0.9</f>
        <v>54450</v>
      </c>
      <c r="AS21" s="8">
        <f>BAR!AS21*0.9</f>
        <v>54450</v>
      </c>
      <c r="AT21" s="8">
        <f>BAR!AT21*0.9</f>
        <v>48600</v>
      </c>
      <c r="AU21" s="8">
        <f>BAR!AU21*0.9</f>
        <v>48600</v>
      </c>
      <c r="AV21" s="8">
        <f>BAR!AV21*0.9</f>
        <v>48600</v>
      </c>
      <c r="AW21" s="8">
        <f>BAR!AW21*0.9</f>
        <v>49950</v>
      </c>
      <c r="AX21" s="8">
        <f>BAR!AX21*0.9</f>
        <v>49950</v>
      </c>
      <c r="AY21" s="8">
        <f>BAR!AY21*0.9</f>
        <v>49950</v>
      </c>
      <c r="AZ21" s="8">
        <f>BAR!AZ21*0.9</f>
        <v>49950</v>
      </c>
      <c r="BA21" s="8">
        <f>BAR!BA21*0.9</f>
        <v>49950</v>
      </c>
      <c r="BB21" s="8">
        <f>BAR!BB21*0.9</f>
        <v>49950</v>
      </c>
      <c r="BC21" s="8">
        <f>BAR!BC21*0.9</f>
        <v>49950</v>
      </c>
      <c r="BD21" s="8">
        <f>BAR!BD21*0.9</f>
        <v>49950</v>
      </c>
      <c r="BE21" s="8">
        <f>BAR!BE21*0.9</f>
        <v>52650</v>
      </c>
      <c r="BF21" s="8">
        <f>BAR!BF21*0.9</f>
        <v>52650</v>
      </c>
      <c r="BG21" s="8">
        <f>BAR!BG21*0.9</f>
        <v>48600</v>
      </c>
      <c r="BH21" s="8">
        <f>BAR!BH21*0.9</f>
        <v>48600</v>
      </c>
      <c r="BI21" s="8">
        <f>BAR!BI21*0.9</f>
        <v>48600</v>
      </c>
      <c r="BJ21" s="8">
        <f>BAR!BJ21*0.9</f>
        <v>48600</v>
      </c>
      <c r="BK21" s="8">
        <f>BAR!BK21*0.9</f>
        <v>51300</v>
      </c>
      <c r="BL21" s="8">
        <f>BAR!BL21*0.9</f>
        <v>51300</v>
      </c>
      <c r="BM21" s="8">
        <f>BAR!BM21*0.9</f>
        <v>51300</v>
      </c>
      <c r="BN21" s="8">
        <f>BAR!BN21*0.9</f>
        <v>51300</v>
      </c>
      <c r="BO21" s="8">
        <f>BAR!BO21*0.9</f>
        <v>48600</v>
      </c>
      <c r="BP21" s="8">
        <f>BAR!BP21*0.9</f>
        <v>48600</v>
      </c>
      <c r="BQ21" s="8">
        <f>BAR!BQ21*0.9</f>
        <v>48600</v>
      </c>
      <c r="BR21" s="8">
        <f>BAR!BR21*0.9</f>
        <v>48600</v>
      </c>
      <c r="BS21" s="8">
        <f>BAR!BS21*0.9</f>
        <v>48600</v>
      </c>
      <c r="BT21" s="8">
        <f>BAR!BT21*0.9</f>
        <v>49950</v>
      </c>
      <c r="BU21" s="8">
        <f>BAR!BU21*0.9</f>
        <v>49950</v>
      </c>
      <c r="BV21" s="8">
        <f>BAR!BV21*0.9</f>
        <v>48600</v>
      </c>
      <c r="BW21" s="8">
        <f>BAR!BW21*0.9</f>
        <v>48600</v>
      </c>
      <c r="BX21" s="8">
        <f>BAR!BX21*0.9</f>
        <v>48600</v>
      </c>
      <c r="BY21" s="8">
        <f>BAR!BY21*0.9</f>
        <v>48600</v>
      </c>
      <c r="BZ21" s="8">
        <f>BAR!BZ21*0.9</f>
        <v>48600</v>
      </c>
      <c r="CA21" s="8">
        <f>BAR!CA21*0.9</f>
        <v>49950</v>
      </c>
      <c r="CB21" s="8">
        <f>BAR!CB21*0.9</f>
        <v>49950</v>
      </c>
      <c r="CC21" s="8">
        <f>BAR!CC21*0.9</f>
        <v>48600</v>
      </c>
      <c r="CD21" s="8">
        <f>BAR!CD21*0.9</f>
        <v>48600</v>
      </c>
      <c r="CE21" s="8">
        <f>BAR!CE21*0.9</f>
        <v>48600</v>
      </c>
      <c r="CF21" s="8">
        <f>BAR!CF21*0.9</f>
        <v>48600</v>
      </c>
      <c r="CG21" s="8">
        <f>BAR!CG21*0.9</f>
        <v>48600</v>
      </c>
      <c r="CH21" s="8">
        <f>BAR!CH21*0.9</f>
        <v>49950</v>
      </c>
      <c r="CI21" s="8">
        <f>BAR!CI21*0.9</f>
        <v>49950</v>
      </c>
      <c r="CJ21" s="8">
        <f>BAR!CJ21*0.9</f>
        <v>48600</v>
      </c>
      <c r="CK21" s="8">
        <f>BAR!CK21*0.9</f>
        <v>48600</v>
      </c>
      <c r="CL21" s="8">
        <f>BAR!CL21*0.9</f>
        <v>48600</v>
      </c>
      <c r="CM21" s="8">
        <f>BAR!CM21*0.9</f>
        <v>48600</v>
      </c>
      <c r="CN21" s="8">
        <f>BAR!CN21*0.9</f>
        <v>48600</v>
      </c>
      <c r="CO21" s="8">
        <f>BAR!CO21*0.9</f>
        <v>49950</v>
      </c>
      <c r="CP21" s="8">
        <f>BAR!CP21*0.9</f>
        <v>49950</v>
      </c>
      <c r="CQ21" s="8">
        <f>BAR!CQ21*0.9</f>
        <v>48600</v>
      </c>
      <c r="CR21" s="8">
        <f>BAR!CR21*0.9</f>
        <v>48600</v>
      </c>
      <c r="CS21" s="8">
        <f>BAR!CS21*0.9</f>
        <v>48600</v>
      </c>
      <c r="CT21" s="8">
        <f>BAR!CT21*0.9</f>
        <v>48600</v>
      </c>
      <c r="CU21" s="8">
        <f>BAR!CU21*0.9</f>
        <v>48600</v>
      </c>
      <c r="CV21" s="8">
        <f>BAR!CV21*0.9</f>
        <v>48600</v>
      </c>
      <c r="CW21" s="8">
        <f>BAR!CW21*0.9</f>
        <v>48600</v>
      </c>
      <c r="CX21" s="8">
        <f>BAR!CX21*0.9</f>
        <v>45900</v>
      </c>
      <c r="CY21" s="8">
        <f>BAR!CY21*0.9</f>
        <v>45900</v>
      </c>
      <c r="CZ21" s="8">
        <f>BAR!CZ21*0.9</f>
        <v>45900</v>
      </c>
      <c r="DA21" s="8">
        <f>BAR!DA21*0.9</f>
        <v>45900</v>
      </c>
      <c r="DB21" s="8">
        <f>BAR!DB21*0.9</f>
        <v>45900</v>
      </c>
      <c r="DC21" s="8">
        <f>BAR!DC21*0.9</f>
        <v>47250</v>
      </c>
      <c r="DD21" s="8">
        <f>BAR!DD21*0.9</f>
        <v>47250</v>
      </c>
      <c r="DE21" s="8">
        <f>BAR!DE21*0.9</f>
        <v>45900</v>
      </c>
      <c r="DF21" s="8">
        <f>BAR!DF21*0.9</f>
        <v>45900</v>
      </c>
      <c r="DG21" s="8">
        <f>BAR!DG21*0.9</f>
        <v>45900</v>
      </c>
      <c r="DH21" s="8">
        <f>BAR!DH21*0.9</f>
        <v>45900</v>
      </c>
      <c r="DI21" s="8">
        <f>BAR!DI21*0.9</f>
        <v>45900</v>
      </c>
      <c r="DJ21" s="8">
        <f>BAR!DJ21*0.9</f>
        <v>47250</v>
      </c>
      <c r="DK21" s="8">
        <f>BAR!DK21*0.9</f>
        <v>47250</v>
      </c>
      <c r="DL21" s="8">
        <f>BAR!DL21*0.9</f>
        <v>45900</v>
      </c>
      <c r="DM21" s="8">
        <f>BAR!DM21*0.9</f>
        <v>45900</v>
      </c>
      <c r="DN21" s="8">
        <f>BAR!DN21*0.9</f>
        <v>45900</v>
      </c>
      <c r="DO21" s="8">
        <f>BAR!DO21*0.9</f>
        <v>45900</v>
      </c>
      <c r="DP21" s="8">
        <f>BAR!DP21*0.9</f>
        <v>45900</v>
      </c>
      <c r="DQ21" s="8">
        <f>BAR!DQ21*0.9</f>
        <v>47250</v>
      </c>
      <c r="DR21" s="8">
        <f>BAR!DR21*0.9</f>
        <v>47250</v>
      </c>
      <c r="DS21" s="8">
        <f>BAR!DS21*0.9</f>
        <v>45900</v>
      </c>
      <c r="DT21" s="8">
        <f>BAR!DT21*0.9</f>
        <v>45900</v>
      </c>
      <c r="DU21" s="8">
        <f>BAR!DU21*0.9</f>
        <v>45900</v>
      </c>
      <c r="DV21" s="8">
        <f>BAR!DV21*0.9</f>
        <v>45900</v>
      </c>
      <c r="DW21" s="8">
        <f>BAR!DW21*0.9</f>
        <v>45900</v>
      </c>
      <c r="DX21" s="8">
        <f>BAR!DX21*0.9</f>
        <v>45900</v>
      </c>
      <c r="DY21" s="8">
        <f>BAR!DY21*0.9</f>
        <v>47250</v>
      </c>
      <c r="DZ21" s="8">
        <f>BAR!DZ21*0.9</f>
        <v>47250</v>
      </c>
      <c r="EA21" s="65">
        <f>BAR!EA21*0.9</f>
        <v>47250</v>
      </c>
      <c r="EB21" s="65">
        <f>BAR!EB21*0.9</f>
        <v>47250</v>
      </c>
      <c r="EC21" s="65">
        <f>BAR!EC21*0.9</f>
        <v>47250</v>
      </c>
      <c r="ED21" s="65">
        <f>BAR!ED21*0.9</f>
        <v>47250</v>
      </c>
      <c r="EE21" s="8">
        <f>BAR!EE21*0.9</f>
        <v>47250</v>
      </c>
      <c r="EF21" s="8">
        <f>BAR!EF21*0.9</f>
        <v>47250</v>
      </c>
      <c r="EG21" s="8">
        <f>BAR!EG21*0.9</f>
        <v>47250</v>
      </c>
      <c r="EH21" s="8">
        <f>BAR!EH21*0.9</f>
        <v>47250</v>
      </c>
      <c r="EI21" s="8">
        <f>BAR!EI21*0.9</f>
        <v>47250</v>
      </c>
      <c r="EJ21" s="65">
        <f>BAR!EJ21*0.9</f>
        <v>47250</v>
      </c>
      <c r="EK21" s="65">
        <f>BAR!EK21*0.9</f>
        <v>47250</v>
      </c>
      <c r="EL21" s="65">
        <f>BAR!EL21*0.9</f>
        <v>47250</v>
      </c>
      <c r="EM21" s="65">
        <f>BAR!EM21*0.9</f>
        <v>47250</v>
      </c>
      <c r="EN21" s="66">
        <f>BAR!EN21*0.9</f>
        <v>47250</v>
      </c>
      <c r="EO21" s="66">
        <f>BAR!EO21*0.9</f>
        <v>43290</v>
      </c>
      <c r="EP21" s="66">
        <f>BAR!EP21*0.9</f>
        <v>43290</v>
      </c>
      <c r="EQ21" s="66">
        <f>BAR!EQ21*0.9</f>
        <v>43290</v>
      </c>
      <c r="ER21" s="66">
        <f>BAR!ER21*0.9</f>
        <v>43290</v>
      </c>
      <c r="ES21" s="66">
        <f>BAR!ES21*0.9</f>
        <v>44100</v>
      </c>
      <c r="ET21" s="66">
        <f>BAR!ET21*0.9</f>
        <v>44100</v>
      </c>
      <c r="EU21" s="66">
        <f>BAR!EU21*0.9</f>
        <v>43290</v>
      </c>
      <c r="EV21" s="66">
        <f>BAR!EV21*0.9</f>
        <v>43290</v>
      </c>
      <c r="EW21" s="66">
        <f>BAR!EW21*0.9</f>
        <v>43290</v>
      </c>
      <c r="EX21" s="66">
        <f>BAR!EX21*0.9</f>
        <v>43290</v>
      </c>
      <c r="EY21" s="66">
        <f>BAR!EY21*0.9</f>
        <v>43290</v>
      </c>
      <c r="EZ21" s="66">
        <f>BAR!EZ21*0.9</f>
        <v>44100</v>
      </c>
      <c r="FA21" s="66">
        <f>BAR!FA21*0.9</f>
        <v>44100</v>
      </c>
      <c r="FB21" s="66">
        <f>BAR!FB21*0.9</f>
        <v>42660</v>
      </c>
      <c r="FC21" s="66">
        <f>BAR!FC21*0.9</f>
        <v>42660</v>
      </c>
      <c r="FD21" s="66">
        <f>BAR!FD21*0.9</f>
        <v>42660</v>
      </c>
      <c r="FE21" s="66">
        <f>BAR!FE21*0.9</f>
        <v>42660</v>
      </c>
      <c r="FF21" s="66">
        <f>BAR!FF21*0.9</f>
        <v>42660</v>
      </c>
      <c r="FG21" s="66">
        <f>BAR!FG21*0.9</f>
        <v>43290</v>
      </c>
      <c r="FH21" s="66">
        <f>BAR!FH21*0.9</f>
        <v>43290</v>
      </c>
      <c r="FI21" s="66">
        <f>BAR!FI21*0.9</f>
        <v>42660</v>
      </c>
      <c r="FJ21" s="66">
        <f>BAR!FJ21*0.9</f>
        <v>42660</v>
      </c>
      <c r="FK21" s="66">
        <f>BAR!FK21*0.9</f>
        <v>42660</v>
      </c>
      <c r="FL21" s="66">
        <f>BAR!FL21*0.9</f>
        <v>42660</v>
      </c>
      <c r="FM21" s="66">
        <f>BAR!FM21*0.9</f>
        <v>42660</v>
      </c>
      <c r="FN21" s="66">
        <f>BAR!FN21*0.9</f>
        <v>43290</v>
      </c>
      <c r="FO21" s="66">
        <f>BAR!FO21*0.9</f>
        <v>43290</v>
      </c>
      <c r="FP21" s="66">
        <f>BAR!FP21*0.9</f>
        <v>43290</v>
      </c>
      <c r="FQ21" s="66">
        <f>BAR!FQ21*0.9</f>
        <v>43290</v>
      </c>
      <c r="FR21" s="66">
        <f>BAR!FR21*0.9</f>
        <v>43290</v>
      </c>
      <c r="FS21" s="66">
        <f>BAR!FS21*0.9</f>
        <v>43290</v>
      </c>
      <c r="FT21" s="66">
        <f>BAR!FT21*0.9</f>
        <v>43290</v>
      </c>
      <c r="FU21" s="66">
        <f>BAR!FU21*0.9</f>
        <v>43290</v>
      </c>
      <c r="FV21" s="66">
        <f>BAR!FV21*0.9</f>
        <v>43290</v>
      </c>
      <c r="FW21" s="66">
        <f>BAR!FW21*0.9</f>
        <v>42030</v>
      </c>
      <c r="FX21" s="66">
        <f>BAR!FX21*0.9</f>
        <v>42030</v>
      </c>
      <c r="FY21" s="66">
        <f>BAR!FY21*0.9</f>
        <v>42030</v>
      </c>
      <c r="FZ21" s="66">
        <f>BAR!FZ21*0.9</f>
        <v>42030</v>
      </c>
      <c r="GA21" s="66">
        <f>BAR!GA21*0.9</f>
        <v>42030</v>
      </c>
      <c r="GB21" s="66">
        <f>BAR!GB21*0.9</f>
        <v>42660</v>
      </c>
      <c r="GC21" s="66">
        <f>BAR!GC21*0.9</f>
        <v>42660</v>
      </c>
      <c r="GD21" s="66">
        <f>BAR!GD21*0.9</f>
        <v>42030</v>
      </c>
      <c r="GE21" s="66">
        <f>BAR!GE21*0.9</f>
        <v>42030</v>
      </c>
      <c r="GF21" s="66">
        <f>BAR!GF21*0.9</f>
        <v>42030</v>
      </c>
      <c r="GG21" s="66">
        <f>BAR!GG21*0.9</f>
        <v>42030</v>
      </c>
      <c r="GH21" s="66">
        <f>BAR!GH21*0.9</f>
        <v>42030</v>
      </c>
      <c r="GI21" s="66">
        <f>BAR!GI21*0.9</f>
        <v>42660</v>
      </c>
      <c r="GJ21" s="66">
        <f>BAR!GJ21*0.9</f>
        <v>42660</v>
      </c>
      <c r="GK21" s="66">
        <f>BAR!GK21*0.9</f>
        <v>42030</v>
      </c>
      <c r="GL21" s="66">
        <f>BAR!GL21*0.9</f>
        <v>42030</v>
      </c>
      <c r="GM21" s="66">
        <f>BAR!GM21*0.9</f>
        <v>42030</v>
      </c>
      <c r="GN21" s="66">
        <f>BAR!GN21*0.9</f>
        <v>42030</v>
      </c>
      <c r="GO21" s="66">
        <f>BAR!GO21*0.9</f>
        <v>42030</v>
      </c>
      <c r="GP21" s="66">
        <f>BAR!GP21*0.9</f>
        <v>42660</v>
      </c>
      <c r="GQ21" s="66">
        <f>BAR!GQ21*0.9</f>
        <v>42660</v>
      </c>
      <c r="GR21" s="66">
        <f>BAR!GR21*0.9</f>
        <v>42030</v>
      </c>
      <c r="GS21" s="66">
        <f>BAR!GS21*0.9</f>
        <v>42030</v>
      </c>
      <c r="GT21" s="66">
        <f>BAR!GT21*0.9</f>
        <v>42030</v>
      </c>
      <c r="GU21" s="66">
        <f>BAR!GU21*0.9</f>
        <v>42030</v>
      </c>
      <c r="GV21" s="66">
        <f>BAR!GV21*0.9</f>
        <v>42030</v>
      </c>
      <c r="GW21" s="66">
        <f>BAR!GW21*0.9</f>
        <v>42660</v>
      </c>
      <c r="GX21" s="66">
        <f>BAR!GX21*0.9</f>
        <v>42660</v>
      </c>
      <c r="GY21" s="66">
        <f>BAR!GY21*0.9</f>
        <v>42030</v>
      </c>
      <c r="GZ21" s="66">
        <f>BAR!GZ21*0.9</f>
        <v>42030</v>
      </c>
      <c r="HA21" s="66">
        <f>BAR!HA21*0.9</f>
        <v>42030</v>
      </c>
      <c r="HB21" s="66">
        <f>BAR!HB21*0.9</f>
        <v>42030</v>
      </c>
      <c r="HC21" s="66">
        <f>BAR!HC21*0.9</f>
        <v>42030</v>
      </c>
      <c r="HD21" s="66">
        <f>BAR!HD21*0.9</f>
        <v>44100</v>
      </c>
      <c r="HE21" s="66">
        <f>BAR!HE21*0.9</f>
        <v>44100</v>
      </c>
      <c r="HF21" s="66">
        <f>BAR!HF21*0.9</f>
        <v>43290</v>
      </c>
      <c r="HG21" s="66">
        <f>BAR!HG21*0.9</f>
        <v>43290</v>
      </c>
      <c r="HH21" s="66">
        <f>BAR!HH21*0.9</f>
        <v>43290</v>
      </c>
      <c r="HI21" s="66">
        <f>BAR!HI21*0.9</f>
        <v>43290</v>
      </c>
      <c r="HJ21" s="66">
        <f>BAR!HJ21*0.9</f>
        <v>43290</v>
      </c>
      <c r="HK21" s="66">
        <f>BAR!HK21*0.9</f>
        <v>46800</v>
      </c>
      <c r="HL21" s="66">
        <f>BAR!HL21*0.9</f>
        <v>46800</v>
      </c>
      <c r="HM21" s="66">
        <f>BAR!HM21*0.9</f>
        <v>46800</v>
      </c>
      <c r="HN21" s="66">
        <f>BAR!HN21*0.9</f>
        <v>46800</v>
      </c>
      <c r="HO21" s="66">
        <f>BAR!HO21*0.9</f>
        <v>46800</v>
      </c>
      <c r="HP21" s="66">
        <f>BAR!HP21*0.9</f>
        <v>46800</v>
      </c>
      <c r="HQ21" s="66">
        <f>BAR!HQ21*0.9</f>
        <v>46800</v>
      </c>
      <c r="HR21" s="66">
        <f>BAR!HR21*0.9</f>
        <v>47700</v>
      </c>
      <c r="HS21" s="66">
        <f>BAR!HS21*0.9</f>
        <v>47700</v>
      </c>
      <c r="HT21" s="66">
        <f>BAR!HT21*0.9</f>
        <v>47700</v>
      </c>
      <c r="HU21" s="66">
        <f>BAR!HU21*0.9</f>
        <v>47700</v>
      </c>
    </row>
    <row r="22" spans="1:229" s="7" customFormat="1" x14ac:dyDescent="0.2">
      <c r="A22" s="6" t="s">
        <v>11</v>
      </c>
      <c r="B22" s="10"/>
      <c r="C22" s="10"/>
      <c r="D22" s="10"/>
      <c r="E22" s="10"/>
      <c r="F22" s="10"/>
      <c r="G22" s="10"/>
      <c r="H22" s="10"/>
      <c r="I22" s="10"/>
      <c r="J22" s="10"/>
      <c r="K22" s="10"/>
      <c r="L22" s="10"/>
      <c r="M22" s="10"/>
      <c r="N22" s="10"/>
      <c r="O22" s="10"/>
      <c r="P22" s="10"/>
      <c r="Q22" s="10"/>
      <c r="R22" s="10"/>
      <c r="S22" s="10"/>
      <c r="T22" s="10"/>
      <c r="U22" s="10"/>
      <c r="V22" s="10"/>
      <c r="W22" s="10"/>
      <c r="X22" s="10"/>
      <c r="Y22" s="54"/>
      <c r="Z22" s="54"/>
      <c r="AA22" s="54"/>
      <c r="AB22" s="54"/>
      <c r="AC22" s="54"/>
      <c r="AD22" s="10"/>
      <c r="AE22" s="10"/>
      <c r="AF22" s="10"/>
      <c r="AG22" s="60"/>
      <c r="AH22" s="60"/>
      <c r="AI22" s="60"/>
      <c r="AJ22" s="60"/>
      <c r="AK22" s="60"/>
      <c r="AL22" s="10"/>
      <c r="AM22" s="10"/>
      <c r="AN22" s="54"/>
      <c r="AO22" s="54"/>
      <c r="AP22" s="54"/>
      <c r="AQ22" s="54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54"/>
      <c r="EB22" s="54"/>
      <c r="EC22" s="54"/>
      <c r="ED22" s="54"/>
      <c r="EE22" s="10"/>
      <c r="EF22" s="10"/>
      <c r="EG22" s="10"/>
      <c r="EH22" s="10"/>
      <c r="EI22" s="10"/>
      <c r="EJ22" s="54"/>
      <c r="EK22" s="54"/>
      <c r="EL22" s="54"/>
      <c r="EM22" s="54"/>
      <c r="EN22" s="60"/>
      <c r="EO22" s="60"/>
      <c r="EP22" s="60"/>
      <c r="EQ22" s="60"/>
      <c r="ER22" s="60"/>
      <c r="ES22" s="60"/>
      <c r="ET22" s="60"/>
      <c r="EU22" s="60"/>
      <c r="EV22" s="60"/>
      <c r="EW22" s="60"/>
      <c r="EX22" s="60"/>
      <c r="EY22" s="60"/>
      <c r="EZ22" s="60"/>
      <c r="FA22" s="60"/>
      <c r="FB22" s="60"/>
      <c r="FC22" s="60"/>
      <c r="FD22" s="60"/>
      <c r="FE22" s="60"/>
      <c r="FF22" s="60"/>
      <c r="FG22" s="60"/>
      <c r="FH22" s="60"/>
      <c r="FI22" s="60"/>
      <c r="FJ22" s="60"/>
      <c r="FK22" s="60"/>
      <c r="FL22" s="60"/>
      <c r="FM22" s="60"/>
      <c r="FN22" s="60"/>
      <c r="FO22" s="60"/>
      <c r="FP22" s="60"/>
      <c r="FQ22" s="60"/>
      <c r="FR22" s="60"/>
      <c r="FS22" s="60"/>
      <c r="FT22" s="60"/>
      <c r="FU22" s="60"/>
      <c r="FV22" s="60"/>
      <c r="FW22" s="60"/>
      <c r="FX22" s="60"/>
      <c r="FY22" s="60"/>
      <c r="FZ22" s="60"/>
      <c r="GA22" s="60"/>
      <c r="GB22" s="60"/>
      <c r="GC22" s="60"/>
      <c r="GD22" s="60"/>
      <c r="GE22" s="60"/>
      <c r="GF22" s="60"/>
      <c r="GG22" s="60"/>
      <c r="GH22" s="60"/>
      <c r="GI22" s="60"/>
      <c r="GJ22" s="60"/>
      <c r="GK22" s="60"/>
      <c r="GL22" s="60"/>
      <c r="GM22" s="60"/>
      <c r="GN22" s="60"/>
      <c r="GO22" s="60"/>
      <c r="GP22" s="60"/>
      <c r="GQ22" s="60"/>
      <c r="GR22" s="60"/>
      <c r="GS22" s="60"/>
      <c r="GT22" s="60"/>
      <c r="GU22" s="60"/>
      <c r="GV22" s="60"/>
      <c r="GW22" s="60"/>
      <c r="GX22" s="60"/>
      <c r="GY22" s="60"/>
      <c r="GZ22" s="60"/>
      <c r="HA22" s="60"/>
      <c r="HB22" s="60"/>
      <c r="HC22" s="60"/>
      <c r="HD22" s="60"/>
      <c r="HE22" s="60"/>
      <c r="HF22" s="60"/>
      <c r="HG22" s="60"/>
      <c r="HH22" s="60"/>
      <c r="HI22" s="60"/>
      <c r="HJ22" s="60"/>
      <c r="HK22" s="60"/>
      <c r="HL22" s="60"/>
      <c r="HM22" s="60"/>
      <c r="HN22" s="60"/>
      <c r="HO22" s="60"/>
      <c r="HP22" s="60"/>
      <c r="HQ22" s="60"/>
      <c r="HR22" s="60"/>
      <c r="HS22" s="60"/>
      <c r="HT22" s="60"/>
      <c r="HU22" s="60"/>
    </row>
    <row r="23" spans="1:229" s="7" customFormat="1" x14ac:dyDescent="0.2">
      <c r="A23" s="8" t="s">
        <v>10</v>
      </c>
      <c r="B23" s="8">
        <f>BAR!B23*0.9</f>
        <v>56250</v>
      </c>
      <c r="C23" s="8">
        <f>BAR!C23*0.9</f>
        <v>57150</v>
      </c>
      <c r="D23" s="8">
        <f>BAR!D23*0.9</f>
        <v>55800</v>
      </c>
      <c r="E23" s="8">
        <f>BAR!E23*0.9</f>
        <v>55800</v>
      </c>
      <c r="F23" s="8">
        <f>BAR!F23*0.9</f>
        <v>55800</v>
      </c>
      <c r="G23" s="8">
        <f>BAR!G23*0.9</f>
        <v>55800</v>
      </c>
      <c r="H23" s="8">
        <f>BAR!H23*0.9</f>
        <v>57150</v>
      </c>
      <c r="I23" s="8">
        <f>BAR!I23*0.9</f>
        <v>59400</v>
      </c>
      <c r="J23" s="8">
        <f>BAR!J23*0.9</f>
        <v>59400</v>
      </c>
      <c r="K23" s="8">
        <f>BAR!K23*0.9</f>
        <v>56250</v>
      </c>
      <c r="L23" s="8">
        <f>BAR!L23*0.9</f>
        <v>56250</v>
      </c>
      <c r="M23" s="8">
        <f>BAR!M23*0.9</f>
        <v>56250</v>
      </c>
      <c r="N23" s="8">
        <f>BAR!N23*0.9</f>
        <v>56250</v>
      </c>
      <c r="O23" s="8">
        <f>BAR!O23*0.9</f>
        <v>56250</v>
      </c>
      <c r="P23" s="8">
        <f>BAR!P23*0.9</f>
        <v>58050</v>
      </c>
      <c r="Q23" s="8">
        <f>BAR!Q23*0.9</f>
        <v>58050</v>
      </c>
      <c r="R23" s="8">
        <f>BAR!R23*0.9</f>
        <v>57150</v>
      </c>
      <c r="S23" s="8">
        <f>BAR!S23*0.9</f>
        <v>57150</v>
      </c>
      <c r="T23" s="8">
        <f>BAR!T23*0.9</f>
        <v>57150</v>
      </c>
      <c r="U23" s="8">
        <f>BAR!U23*0.9</f>
        <v>57150</v>
      </c>
      <c r="V23" s="8">
        <f>BAR!V23*0.9</f>
        <v>57150</v>
      </c>
      <c r="W23" s="8">
        <f>BAR!W23*0.9</f>
        <v>60750</v>
      </c>
      <c r="X23" s="8">
        <f>BAR!X23*0.9</f>
        <v>60750</v>
      </c>
      <c r="Y23" s="65">
        <f>BAR!Y23*0.9</f>
        <v>60750</v>
      </c>
      <c r="Z23" s="65">
        <f>BAR!Z23*0.9</f>
        <v>60750</v>
      </c>
      <c r="AA23" s="65">
        <f>BAR!AA23*0.9</f>
        <v>60750</v>
      </c>
      <c r="AB23" s="65">
        <f>BAR!AB23*0.9</f>
        <v>60750</v>
      </c>
      <c r="AC23" s="65">
        <f>BAR!AC23*0.9</f>
        <v>60750</v>
      </c>
      <c r="AD23" s="8">
        <f>BAR!AD23*0.9</f>
        <v>60750</v>
      </c>
      <c r="AE23" s="8">
        <f>BAR!AE23*0.9</f>
        <v>60750</v>
      </c>
      <c r="AF23" s="8">
        <f>BAR!AF23*0.9</f>
        <v>60750</v>
      </c>
      <c r="AG23" s="66">
        <f>BAR!AG23*0.9</f>
        <v>66150</v>
      </c>
      <c r="AH23" s="66">
        <f>BAR!AH23*0.9</f>
        <v>66150</v>
      </c>
      <c r="AI23" s="66">
        <f>BAR!AI23*0.9</f>
        <v>66150</v>
      </c>
      <c r="AJ23" s="66">
        <f>BAR!AJ23*0.9</f>
        <v>66150</v>
      </c>
      <c r="AK23" s="66">
        <f>BAR!AK23*0.9</f>
        <v>67950</v>
      </c>
      <c r="AL23" s="8">
        <f>BAR!AL23*0.9</f>
        <v>67950</v>
      </c>
      <c r="AM23" s="8">
        <f>BAR!AM23*0.9</f>
        <v>67950</v>
      </c>
      <c r="AN23" s="65">
        <f>BAR!AN23*0.9</f>
        <v>67950</v>
      </c>
      <c r="AO23" s="65">
        <f>BAR!AO23*0.9</f>
        <v>67950</v>
      </c>
      <c r="AP23" s="65">
        <f>BAR!AP23*0.9</f>
        <v>67950</v>
      </c>
      <c r="AQ23" s="65">
        <f>BAR!AQ23*0.9</f>
        <v>67950</v>
      </c>
      <c r="AR23" s="8">
        <f>BAR!AR23*0.9</f>
        <v>67950</v>
      </c>
      <c r="AS23" s="8">
        <f>BAR!AS23*0.9</f>
        <v>67950</v>
      </c>
      <c r="AT23" s="8">
        <f>BAR!AT23*0.9</f>
        <v>62100</v>
      </c>
      <c r="AU23" s="8">
        <f>BAR!AU23*0.9</f>
        <v>62100</v>
      </c>
      <c r="AV23" s="8">
        <f>BAR!AV23*0.9</f>
        <v>62100</v>
      </c>
      <c r="AW23" s="8">
        <f>BAR!AW23*0.9</f>
        <v>63450</v>
      </c>
      <c r="AX23" s="8">
        <f>BAR!AX23*0.9</f>
        <v>63450</v>
      </c>
      <c r="AY23" s="8">
        <f>BAR!AY23*0.9</f>
        <v>63450</v>
      </c>
      <c r="AZ23" s="8">
        <f>BAR!AZ23*0.9</f>
        <v>63450</v>
      </c>
      <c r="BA23" s="8">
        <f>BAR!BA23*0.9</f>
        <v>63450</v>
      </c>
      <c r="BB23" s="8">
        <f>BAR!BB23*0.9</f>
        <v>63450</v>
      </c>
      <c r="BC23" s="8">
        <f>BAR!BC23*0.9</f>
        <v>63450</v>
      </c>
      <c r="BD23" s="8">
        <f>BAR!BD23*0.9</f>
        <v>63450</v>
      </c>
      <c r="BE23" s="8">
        <f>BAR!BE23*0.9</f>
        <v>66150</v>
      </c>
      <c r="BF23" s="8">
        <f>BAR!BF23*0.9</f>
        <v>66150</v>
      </c>
      <c r="BG23" s="8">
        <f>BAR!BG23*0.9</f>
        <v>62100</v>
      </c>
      <c r="BH23" s="8">
        <f>BAR!BH23*0.9</f>
        <v>62100</v>
      </c>
      <c r="BI23" s="8">
        <f>BAR!BI23*0.9</f>
        <v>62100</v>
      </c>
      <c r="BJ23" s="8">
        <f>BAR!BJ23*0.9</f>
        <v>62100</v>
      </c>
      <c r="BK23" s="8">
        <f>BAR!BK23*0.9</f>
        <v>64800</v>
      </c>
      <c r="BL23" s="8">
        <f>BAR!BL23*0.9</f>
        <v>64800</v>
      </c>
      <c r="BM23" s="8">
        <f>BAR!BM23*0.9</f>
        <v>64800</v>
      </c>
      <c r="BN23" s="8">
        <f>BAR!BN23*0.9</f>
        <v>64800</v>
      </c>
      <c r="BO23" s="8">
        <f>BAR!BO23*0.9</f>
        <v>62100</v>
      </c>
      <c r="BP23" s="8">
        <f>BAR!BP23*0.9</f>
        <v>62100</v>
      </c>
      <c r="BQ23" s="8">
        <f>BAR!BQ23*0.9</f>
        <v>62100</v>
      </c>
      <c r="BR23" s="8">
        <f>BAR!BR23*0.9</f>
        <v>62100</v>
      </c>
      <c r="BS23" s="8">
        <f>BAR!BS23*0.9</f>
        <v>62100</v>
      </c>
      <c r="BT23" s="8">
        <f>BAR!BT23*0.9</f>
        <v>63450</v>
      </c>
      <c r="BU23" s="8">
        <f>BAR!BU23*0.9</f>
        <v>63450</v>
      </c>
      <c r="BV23" s="8">
        <f>BAR!BV23*0.9</f>
        <v>62100</v>
      </c>
      <c r="BW23" s="8">
        <f>BAR!BW23*0.9</f>
        <v>62100</v>
      </c>
      <c r="BX23" s="8">
        <f>BAR!BX23*0.9</f>
        <v>62100</v>
      </c>
      <c r="BY23" s="8">
        <f>BAR!BY23*0.9</f>
        <v>62100</v>
      </c>
      <c r="BZ23" s="8">
        <f>BAR!BZ23*0.9</f>
        <v>62100</v>
      </c>
      <c r="CA23" s="8">
        <f>BAR!CA23*0.9</f>
        <v>63450</v>
      </c>
      <c r="CB23" s="8">
        <f>BAR!CB23*0.9</f>
        <v>63450</v>
      </c>
      <c r="CC23" s="8">
        <f>BAR!CC23*0.9</f>
        <v>62100</v>
      </c>
      <c r="CD23" s="8">
        <f>BAR!CD23*0.9</f>
        <v>62100</v>
      </c>
      <c r="CE23" s="8">
        <f>BAR!CE23*0.9</f>
        <v>62100</v>
      </c>
      <c r="CF23" s="8">
        <f>BAR!CF23*0.9</f>
        <v>62100</v>
      </c>
      <c r="CG23" s="8">
        <f>BAR!CG23*0.9</f>
        <v>62100</v>
      </c>
      <c r="CH23" s="8">
        <f>BAR!CH23*0.9</f>
        <v>63450</v>
      </c>
      <c r="CI23" s="8">
        <f>BAR!CI23*0.9</f>
        <v>63450</v>
      </c>
      <c r="CJ23" s="8">
        <f>BAR!CJ23*0.9</f>
        <v>62100</v>
      </c>
      <c r="CK23" s="8">
        <f>BAR!CK23*0.9</f>
        <v>62100</v>
      </c>
      <c r="CL23" s="8">
        <f>BAR!CL23*0.9</f>
        <v>62100</v>
      </c>
      <c r="CM23" s="8">
        <f>BAR!CM23*0.9</f>
        <v>62100</v>
      </c>
      <c r="CN23" s="8">
        <f>BAR!CN23*0.9</f>
        <v>62100</v>
      </c>
      <c r="CO23" s="8">
        <f>BAR!CO23*0.9</f>
        <v>63450</v>
      </c>
      <c r="CP23" s="8">
        <f>BAR!CP23*0.9</f>
        <v>63450</v>
      </c>
      <c r="CQ23" s="8">
        <f>BAR!CQ23*0.9</f>
        <v>62100</v>
      </c>
      <c r="CR23" s="8">
        <f>BAR!CR23*0.9</f>
        <v>62100</v>
      </c>
      <c r="CS23" s="8">
        <f>BAR!CS23*0.9</f>
        <v>62100</v>
      </c>
      <c r="CT23" s="8">
        <f>BAR!CT23*0.9</f>
        <v>62100</v>
      </c>
      <c r="CU23" s="8">
        <f>BAR!CU23*0.9</f>
        <v>62100</v>
      </c>
      <c r="CV23" s="8">
        <f>BAR!CV23*0.9</f>
        <v>62100</v>
      </c>
      <c r="CW23" s="8">
        <f>BAR!CW23*0.9</f>
        <v>62100</v>
      </c>
      <c r="CX23" s="8">
        <f>BAR!CX23*0.9</f>
        <v>59400</v>
      </c>
      <c r="CY23" s="8">
        <f>BAR!CY23*0.9</f>
        <v>59400</v>
      </c>
      <c r="CZ23" s="8">
        <f>BAR!CZ23*0.9</f>
        <v>59400</v>
      </c>
      <c r="DA23" s="8">
        <f>BAR!DA23*0.9</f>
        <v>59400</v>
      </c>
      <c r="DB23" s="8">
        <f>BAR!DB23*0.9</f>
        <v>59400</v>
      </c>
      <c r="DC23" s="8">
        <f>BAR!DC23*0.9</f>
        <v>60750</v>
      </c>
      <c r="DD23" s="8">
        <f>BAR!DD23*0.9</f>
        <v>60750</v>
      </c>
      <c r="DE23" s="8">
        <f>BAR!DE23*0.9</f>
        <v>59400</v>
      </c>
      <c r="DF23" s="8">
        <f>BAR!DF23*0.9</f>
        <v>59400</v>
      </c>
      <c r="DG23" s="8">
        <f>BAR!DG23*0.9</f>
        <v>59400</v>
      </c>
      <c r="DH23" s="8">
        <f>BAR!DH23*0.9</f>
        <v>59400</v>
      </c>
      <c r="DI23" s="8">
        <f>BAR!DI23*0.9</f>
        <v>59400</v>
      </c>
      <c r="DJ23" s="8">
        <f>BAR!DJ23*0.9</f>
        <v>60750</v>
      </c>
      <c r="DK23" s="8">
        <f>BAR!DK23*0.9</f>
        <v>60750</v>
      </c>
      <c r="DL23" s="8">
        <f>BAR!DL23*0.9</f>
        <v>59400</v>
      </c>
      <c r="DM23" s="8">
        <f>BAR!DM23*0.9</f>
        <v>59400</v>
      </c>
      <c r="DN23" s="8">
        <f>BAR!DN23*0.9</f>
        <v>59400</v>
      </c>
      <c r="DO23" s="8">
        <f>BAR!DO23*0.9</f>
        <v>59400</v>
      </c>
      <c r="DP23" s="8">
        <f>BAR!DP23*0.9</f>
        <v>59400</v>
      </c>
      <c r="DQ23" s="8">
        <f>BAR!DQ23*0.9</f>
        <v>60750</v>
      </c>
      <c r="DR23" s="8">
        <f>BAR!DR23*0.9</f>
        <v>60750</v>
      </c>
      <c r="DS23" s="8">
        <f>BAR!DS23*0.9</f>
        <v>59400</v>
      </c>
      <c r="DT23" s="8">
        <f>BAR!DT23*0.9</f>
        <v>59400</v>
      </c>
      <c r="DU23" s="8">
        <f>BAR!DU23*0.9</f>
        <v>59400</v>
      </c>
      <c r="DV23" s="8">
        <f>BAR!DV23*0.9</f>
        <v>59400</v>
      </c>
      <c r="DW23" s="8">
        <f>BAR!DW23*0.9</f>
        <v>59400</v>
      </c>
      <c r="DX23" s="8">
        <f>BAR!DX23*0.9</f>
        <v>59400</v>
      </c>
      <c r="DY23" s="8">
        <f>BAR!DY23*0.9</f>
        <v>60750</v>
      </c>
      <c r="DZ23" s="8">
        <f>BAR!DZ23*0.9</f>
        <v>60750</v>
      </c>
      <c r="EA23" s="65">
        <f>BAR!EA23*0.9</f>
        <v>60750</v>
      </c>
      <c r="EB23" s="65">
        <f>BAR!EB23*0.9</f>
        <v>60750</v>
      </c>
      <c r="EC23" s="65">
        <f>BAR!EC23*0.9</f>
        <v>60750</v>
      </c>
      <c r="ED23" s="65">
        <f>BAR!ED23*0.9</f>
        <v>60750</v>
      </c>
      <c r="EE23" s="8">
        <f>BAR!EE23*0.9</f>
        <v>60750</v>
      </c>
      <c r="EF23" s="8">
        <f>BAR!EF23*0.9</f>
        <v>60750</v>
      </c>
      <c r="EG23" s="8">
        <f>BAR!EG23*0.9</f>
        <v>60750</v>
      </c>
      <c r="EH23" s="8">
        <f>BAR!EH23*0.9</f>
        <v>60750</v>
      </c>
      <c r="EI23" s="8">
        <f>BAR!EI23*0.9</f>
        <v>60750</v>
      </c>
      <c r="EJ23" s="65">
        <f>BAR!EJ23*0.9</f>
        <v>60750</v>
      </c>
      <c r="EK23" s="65">
        <f>BAR!EK23*0.9</f>
        <v>60750</v>
      </c>
      <c r="EL23" s="65">
        <f>BAR!EL23*0.9</f>
        <v>60750</v>
      </c>
      <c r="EM23" s="65">
        <f>BAR!EM23*0.9</f>
        <v>60750</v>
      </c>
      <c r="EN23" s="66">
        <f>BAR!EN23*0.9</f>
        <v>60750</v>
      </c>
      <c r="EO23" s="66">
        <f>BAR!EO23*0.9</f>
        <v>56790</v>
      </c>
      <c r="EP23" s="66">
        <f>BAR!EP23*0.9</f>
        <v>56790</v>
      </c>
      <c r="EQ23" s="66">
        <f>BAR!EQ23*0.9</f>
        <v>56790</v>
      </c>
      <c r="ER23" s="66">
        <f>BAR!ER23*0.9</f>
        <v>56790</v>
      </c>
      <c r="ES23" s="66">
        <f>BAR!ES23*0.9</f>
        <v>57600</v>
      </c>
      <c r="ET23" s="66">
        <f>BAR!ET23*0.9</f>
        <v>57600</v>
      </c>
      <c r="EU23" s="66">
        <f>BAR!EU23*0.9</f>
        <v>56790</v>
      </c>
      <c r="EV23" s="66">
        <f>BAR!EV23*0.9</f>
        <v>56790</v>
      </c>
      <c r="EW23" s="66">
        <f>BAR!EW23*0.9</f>
        <v>56790</v>
      </c>
      <c r="EX23" s="66">
        <f>BAR!EX23*0.9</f>
        <v>56790</v>
      </c>
      <c r="EY23" s="66">
        <f>BAR!EY23*0.9</f>
        <v>56790</v>
      </c>
      <c r="EZ23" s="66">
        <f>BAR!EZ23*0.9</f>
        <v>57600</v>
      </c>
      <c r="FA23" s="66">
        <f>BAR!FA23*0.9</f>
        <v>57600</v>
      </c>
      <c r="FB23" s="66">
        <f>BAR!FB23*0.9</f>
        <v>56160</v>
      </c>
      <c r="FC23" s="66">
        <f>BAR!FC23*0.9</f>
        <v>56160</v>
      </c>
      <c r="FD23" s="66">
        <f>BAR!FD23*0.9</f>
        <v>56160</v>
      </c>
      <c r="FE23" s="66">
        <f>BAR!FE23*0.9</f>
        <v>56160</v>
      </c>
      <c r="FF23" s="66">
        <f>BAR!FF23*0.9</f>
        <v>56160</v>
      </c>
      <c r="FG23" s="66">
        <f>BAR!FG23*0.9</f>
        <v>56790</v>
      </c>
      <c r="FH23" s="66">
        <f>BAR!FH23*0.9</f>
        <v>56790</v>
      </c>
      <c r="FI23" s="66">
        <f>BAR!FI23*0.9</f>
        <v>56160</v>
      </c>
      <c r="FJ23" s="66">
        <f>BAR!FJ23*0.9</f>
        <v>56160</v>
      </c>
      <c r="FK23" s="66">
        <f>BAR!FK23*0.9</f>
        <v>56160</v>
      </c>
      <c r="FL23" s="66">
        <f>BAR!FL23*0.9</f>
        <v>56160</v>
      </c>
      <c r="FM23" s="66">
        <f>BAR!FM23*0.9</f>
        <v>56160</v>
      </c>
      <c r="FN23" s="66">
        <f>BAR!FN23*0.9</f>
        <v>56790</v>
      </c>
      <c r="FO23" s="66">
        <f>BAR!FO23*0.9</f>
        <v>56790</v>
      </c>
      <c r="FP23" s="66">
        <f>BAR!FP23*0.9</f>
        <v>56790</v>
      </c>
      <c r="FQ23" s="66">
        <f>BAR!FQ23*0.9</f>
        <v>56790</v>
      </c>
      <c r="FR23" s="66">
        <f>BAR!FR23*0.9</f>
        <v>56790</v>
      </c>
      <c r="FS23" s="66">
        <f>BAR!FS23*0.9</f>
        <v>56790</v>
      </c>
      <c r="FT23" s="66">
        <f>BAR!FT23*0.9</f>
        <v>56790</v>
      </c>
      <c r="FU23" s="66">
        <f>BAR!FU23*0.9</f>
        <v>56790</v>
      </c>
      <c r="FV23" s="66">
        <f>BAR!FV23*0.9</f>
        <v>56790</v>
      </c>
      <c r="FW23" s="66">
        <f>BAR!FW23*0.9</f>
        <v>55530</v>
      </c>
      <c r="FX23" s="66">
        <f>BAR!FX23*0.9</f>
        <v>55530</v>
      </c>
      <c r="FY23" s="66">
        <f>BAR!FY23*0.9</f>
        <v>55530</v>
      </c>
      <c r="FZ23" s="66">
        <f>BAR!FZ23*0.9</f>
        <v>55530</v>
      </c>
      <c r="GA23" s="66">
        <f>BAR!GA23*0.9</f>
        <v>55530</v>
      </c>
      <c r="GB23" s="66">
        <f>BAR!GB23*0.9</f>
        <v>56160</v>
      </c>
      <c r="GC23" s="66">
        <f>BAR!GC23*0.9</f>
        <v>56160</v>
      </c>
      <c r="GD23" s="66">
        <f>BAR!GD23*0.9</f>
        <v>55530</v>
      </c>
      <c r="GE23" s="66">
        <f>BAR!GE23*0.9</f>
        <v>55530</v>
      </c>
      <c r="GF23" s="66">
        <f>BAR!GF23*0.9</f>
        <v>55530</v>
      </c>
      <c r="GG23" s="66">
        <f>BAR!GG23*0.9</f>
        <v>55530</v>
      </c>
      <c r="GH23" s="66">
        <f>BAR!GH23*0.9</f>
        <v>55530</v>
      </c>
      <c r="GI23" s="66">
        <f>BAR!GI23*0.9</f>
        <v>56160</v>
      </c>
      <c r="GJ23" s="66">
        <f>BAR!GJ23*0.9</f>
        <v>56160</v>
      </c>
      <c r="GK23" s="66">
        <f>BAR!GK23*0.9</f>
        <v>55530</v>
      </c>
      <c r="GL23" s="66">
        <f>BAR!GL23*0.9</f>
        <v>55530</v>
      </c>
      <c r="GM23" s="66">
        <f>BAR!GM23*0.9</f>
        <v>55530</v>
      </c>
      <c r="GN23" s="66">
        <f>BAR!GN23*0.9</f>
        <v>55530</v>
      </c>
      <c r="GO23" s="66">
        <f>BAR!GO23*0.9</f>
        <v>55530</v>
      </c>
      <c r="GP23" s="66">
        <f>BAR!GP23*0.9</f>
        <v>56160</v>
      </c>
      <c r="GQ23" s="66">
        <f>BAR!GQ23*0.9</f>
        <v>56160</v>
      </c>
      <c r="GR23" s="66">
        <f>BAR!GR23*0.9</f>
        <v>55530</v>
      </c>
      <c r="GS23" s="66">
        <f>BAR!GS23*0.9</f>
        <v>55530</v>
      </c>
      <c r="GT23" s="66">
        <f>BAR!GT23*0.9</f>
        <v>55530</v>
      </c>
      <c r="GU23" s="66">
        <f>BAR!GU23*0.9</f>
        <v>55530</v>
      </c>
      <c r="GV23" s="66">
        <f>BAR!GV23*0.9</f>
        <v>55530</v>
      </c>
      <c r="GW23" s="66">
        <f>BAR!GW23*0.9</f>
        <v>56160</v>
      </c>
      <c r="GX23" s="66">
        <f>BAR!GX23*0.9</f>
        <v>56160</v>
      </c>
      <c r="GY23" s="66">
        <f>BAR!GY23*0.9</f>
        <v>55530</v>
      </c>
      <c r="GZ23" s="66">
        <f>BAR!GZ23*0.9</f>
        <v>55530</v>
      </c>
      <c r="HA23" s="66">
        <f>BAR!HA23*0.9</f>
        <v>55530</v>
      </c>
      <c r="HB23" s="66">
        <f>BAR!HB23*0.9</f>
        <v>55530</v>
      </c>
      <c r="HC23" s="66">
        <f>BAR!HC23*0.9</f>
        <v>55530</v>
      </c>
      <c r="HD23" s="66">
        <f>BAR!HD23*0.9</f>
        <v>57600</v>
      </c>
      <c r="HE23" s="66">
        <f>BAR!HE23*0.9</f>
        <v>57600</v>
      </c>
      <c r="HF23" s="66">
        <f>BAR!HF23*0.9</f>
        <v>56790</v>
      </c>
      <c r="HG23" s="66">
        <f>BAR!HG23*0.9</f>
        <v>56790</v>
      </c>
      <c r="HH23" s="66">
        <f>BAR!HH23*0.9</f>
        <v>56790</v>
      </c>
      <c r="HI23" s="66">
        <f>BAR!HI23*0.9</f>
        <v>56790</v>
      </c>
      <c r="HJ23" s="66">
        <f>BAR!HJ23*0.9</f>
        <v>56790</v>
      </c>
      <c r="HK23" s="66">
        <f>BAR!HK23*0.9</f>
        <v>60300</v>
      </c>
      <c r="HL23" s="66">
        <f>BAR!HL23*0.9</f>
        <v>60300</v>
      </c>
      <c r="HM23" s="66">
        <f>BAR!HM23*0.9</f>
        <v>60300</v>
      </c>
      <c r="HN23" s="66">
        <f>BAR!HN23*0.9</f>
        <v>60300</v>
      </c>
      <c r="HO23" s="66">
        <f>BAR!HO23*0.9</f>
        <v>60300</v>
      </c>
      <c r="HP23" s="66">
        <f>BAR!HP23*0.9</f>
        <v>60300</v>
      </c>
      <c r="HQ23" s="66">
        <f>BAR!HQ23*0.9</f>
        <v>60300</v>
      </c>
      <c r="HR23" s="66">
        <f>BAR!HR23*0.9</f>
        <v>61200</v>
      </c>
      <c r="HS23" s="66">
        <f>BAR!HS23*0.9</f>
        <v>61200</v>
      </c>
      <c r="HT23" s="66">
        <f>BAR!HT23*0.9</f>
        <v>61200</v>
      </c>
      <c r="HU23" s="66">
        <f>BAR!HU23*0.9</f>
        <v>61200</v>
      </c>
    </row>
    <row r="24" spans="1:229" s="7" customFormat="1" x14ac:dyDescent="0.2">
      <c r="A24" s="10" t="s">
        <v>12</v>
      </c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54"/>
      <c r="Z24" s="54"/>
      <c r="AA24" s="54"/>
      <c r="AB24" s="54"/>
      <c r="AC24" s="54"/>
      <c r="AD24" s="10"/>
      <c r="AE24" s="10"/>
      <c r="AF24" s="10"/>
      <c r="AG24" s="60"/>
      <c r="AH24" s="60"/>
      <c r="AI24" s="60"/>
      <c r="AJ24" s="60"/>
      <c r="AK24" s="60"/>
      <c r="AL24" s="10"/>
      <c r="AM24" s="10"/>
      <c r="AN24" s="54"/>
      <c r="AO24" s="54"/>
      <c r="AP24" s="54"/>
      <c r="AQ24" s="54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54"/>
      <c r="EB24" s="54"/>
      <c r="EC24" s="54"/>
      <c r="ED24" s="54"/>
      <c r="EE24" s="10"/>
      <c r="EF24" s="10"/>
      <c r="EG24" s="10"/>
      <c r="EH24" s="10"/>
      <c r="EI24" s="10"/>
      <c r="EJ24" s="54"/>
      <c r="EK24" s="54"/>
      <c r="EL24" s="54"/>
      <c r="EM24" s="54"/>
      <c r="EN24" s="60"/>
      <c r="EO24" s="60"/>
      <c r="EP24" s="60"/>
      <c r="EQ24" s="60"/>
      <c r="ER24" s="60"/>
      <c r="ES24" s="60"/>
      <c r="ET24" s="60"/>
      <c r="EU24" s="60"/>
      <c r="EV24" s="60"/>
      <c r="EW24" s="60"/>
      <c r="EX24" s="60"/>
      <c r="EY24" s="60"/>
      <c r="EZ24" s="60"/>
      <c r="FA24" s="60"/>
      <c r="FB24" s="60"/>
      <c r="FC24" s="60"/>
      <c r="FD24" s="60"/>
      <c r="FE24" s="60"/>
      <c r="FF24" s="60"/>
      <c r="FG24" s="60"/>
      <c r="FH24" s="60"/>
      <c r="FI24" s="60"/>
      <c r="FJ24" s="60"/>
      <c r="FK24" s="60"/>
      <c r="FL24" s="60"/>
      <c r="FM24" s="60"/>
      <c r="FN24" s="60"/>
      <c r="FO24" s="60"/>
      <c r="FP24" s="60"/>
      <c r="FQ24" s="60"/>
      <c r="FR24" s="60"/>
      <c r="FS24" s="60"/>
      <c r="FT24" s="60"/>
      <c r="FU24" s="60"/>
      <c r="FV24" s="60"/>
      <c r="FW24" s="60"/>
      <c r="FX24" s="60"/>
      <c r="FY24" s="60"/>
      <c r="FZ24" s="60"/>
      <c r="GA24" s="60"/>
      <c r="GB24" s="60"/>
      <c r="GC24" s="60"/>
      <c r="GD24" s="60"/>
      <c r="GE24" s="60"/>
      <c r="GF24" s="60"/>
      <c r="GG24" s="60"/>
      <c r="GH24" s="60"/>
      <c r="GI24" s="60"/>
      <c r="GJ24" s="60"/>
      <c r="GK24" s="60"/>
      <c r="GL24" s="60"/>
      <c r="GM24" s="60"/>
      <c r="GN24" s="60"/>
      <c r="GO24" s="60"/>
      <c r="GP24" s="60"/>
      <c r="GQ24" s="60"/>
      <c r="GR24" s="60"/>
      <c r="GS24" s="60"/>
      <c r="GT24" s="60"/>
      <c r="GU24" s="60"/>
      <c r="GV24" s="60"/>
      <c r="GW24" s="60"/>
      <c r="GX24" s="60"/>
      <c r="GY24" s="60"/>
      <c r="GZ24" s="60"/>
      <c r="HA24" s="60"/>
      <c r="HB24" s="60"/>
      <c r="HC24" s="60"/>
      <c r="HD24" s="60"/>
      <c r="HE24" s="60"/>
      <c r="HF24" s="60"/>
      <c r="HG24" s="60"/>
      <c r="HH24" s="60"/>
      <c r="HI24" s="60"/>
      <c r="HJ24" s="60"/>
      <c r="HK24" s="60"/>
      <c r="HL24" s="60"/>
      <c r="HM24" s="60"/>
      <c r="HN24" s="60"/>
      <c r="HO24" s="60"/>
      <c r="HP24" s="60"/>
      <c r="HQ24" s="60"/>
      <c r="HR24" s="60"/>
      <c r="HS24" s="60"/>
      <c r="HT24" s="60"/>
      <c r="HU24" s="60"/>
    </row>
    <row r="25" spans="1:229" s="7" customFormat="1" x14ac:dyDescent="0.2">
      <c r="A25" s="8" t="s">
        <v>10</v>
      </c>
      <c r="B25" s="8">
        <f>BAR!B25*0.9</f>
        <v>83250</v>
      </c>
      <c r="C25" s="8">
        <f>BAR!C25*0.9</f>
        <v>84150</v>
      </c>
      <c r="D25" s="8">
        <f>BAR!D25*0.9</f>
        <v>82800</v>
      </c>
      <c r="E25" s="8">
        <f>BAR!E25*0.9</f>
        <v>82800</v>
      </c>
      <c r="F25" s="8">
        <f>BAR!F25*0.9</f>
        <v>82800</v>
      </c>
      <c r="G25" s="8">
        <f>BAR!G25*0.9</f>
        <v>82800</v>
      </c>
      <c r="H25" s="8">
        <f>BAR!H25*0.9</f>
        <v>84150</v>
      </c>
      <c r="I25" s="8">
        <f>BAR!I25*0.9</f>
        <v>86400</v>
      </c>
      <c r="J25" s="8">
        <f>BAR!J25*0.9</f>
        <v>86400</v>
      </c>
      <c r="K25" s="8">
        <f>BAR!K25*0.9</f>
        <v>83250</v>
      </c>
      <c r="L25" s="8">
        <f>BAR!L25*0.9</f>
        <v>83250</v>
      </c>
      <c r="M25" s="8">
        <f>BAR!M25*0.9</f>
        <v>83250</v>
      </c>
      <c r="N25" s="8">
        <f>BAR!N25*0.9</f>
        <v>83250</v>
      </c>
      <c r="O25" s="8">
        <f>BAR!O25*0.9</f>
        <v>83250</v>
      </c>
      <c r="P25" s="8">
        <f>BAR!P25*0.9</f>
        <v>85050</v>
      </c>
      <c r="Q25" s="8">
        <f>BAR!Q25*0.9</f>
        <v>85050</v>
      </c>
      <c r="R25" s="8">
        <f>BAR!R25*0.9</f>
        <v>84150</v>
      </c>
      <c r="S25" s="8">
        <f>BAR!S25*0.9</f>
        <v>84150</v>
      </c>
      <c r="T25" s="8">
        <f>BAR!T25*0.9</f>
        <v>84150</v>
      </c>
      <c r="U25" s="8">
        <f>BAR!U25*0.9</f>
        <v>84150</v>
      </c>
      <c r="V25" s="8">
        <f>BAR!V25*0.9</f>
        <v>84150</v>
      </c>
      <c r="W25" s="8">
        <f>BAR!W25*0.9</f>
        <v>87750</v>
      </c>
      <c r="X25" s="8">
        <f>BAR!X25*0.9</f>
        <v>87750</v>
      </c>
      <c r="Y25" s="65">
        <f>BAR!Y25*0.9</f>
        <v>87750</v>
      </c>
      <c r="Z25" s="65">
        <f>BAR!Z25*0.9</f>
        <v>87750</v>
      </c>
      <c r="AA25" s="65">
        <f>BAR!AA25*0.9</f>
        <v>87750</v>
      </c>
      <c r="AB25" s="65">
        <f>BAR!AB25*0.9</f>
        <v>87750</v>
      </c>
      <c r="AC25" s="65">
        <f>BAR!AC25*0.9</f>
        <v>87750</v>
      </c>
      <c r="AD25" s="8">
        <f>BAR!AD25*0.9</f>
        <v>87750</v>
      </c>
      <c r="AE25" s="8">
        <f>BAR!AE25*0.9</f>
        <v>87750</v>
      </c>
      <c r="AF25" s="8">
        <f>BAR!AF25*0.9</f>
        <v>87750</v>
      </c>
      <c r="AG25" s="66">
        <f>BAR!AG25*0.9</f>
        <v>93150</v>
      </c>
      <c r="AH25" s="66">
        <f>BAR!AH25*0.9</f>
        <v>93150</v>
      </c>
      <c r="AI25" s="66">
        <f>BAR!AI25*0.9</f>
        <v>93150</v>
      </c>
      <c r="AJ25" s="66">
        <f>BAR!AJ25*0.9</f>
        <v>93150</v>
      </c>
      <c r="AK25" s="66">
        <f>BAR!AK25*0.9</f>
        <v>94950</v>
      </c>
      <c r="AL25" s="8">
        <f>BAR!AL25*0.9</f>
        <v>94950</v>
      </c>
      <c r="AM25" s="8">
        <f>BAR!AM25*0.9</f>
        <v>94950</v>
      </c>
      <c r="AN25" s="65">
        <f>BAR!AN25*0.9</f>
        <v>94950</v>
      </c>
      <c r="AO25" s="65">
        <f>BAR!AO25*0.9</f>
        <v>94950</v>
      </c>
      <c r="AP25" s="65">
        <f>BAR!AP25*0.9</f>
        <v>94950</v>
      </c>
      <c r="AQ25" s="65">
        <f>BAR!AQ25*0.9</f>
        <v>94950</v>
      </c>
      <c r="AR25" s="8">
        <f>BAR!AR25*0.9</f>
        <v>94950</v>
      </c>
      <c r="AS25" s="8">
        <f>BAR!AS25*0.9</f>
        <v>94950</v>
      </c>
      <c r="AT25" s="8">
        <f>BAR!AT25*0.9</f>
        <v>89100</v>
      </c>
      <c r="AU25" s="8">
        <f>BAR!AU25*0.9</f>
        <v>89100</v>
      </c>
      <c r="AV25" s="8">
        <f>BAR!AV25*0.9</f>
        <v>89100</v>
      </c>
      <c r="AW25" s="8">
        <f>BAR!AW25*0.9</f>
        <v>90450</v>
      </c>
      <c r="AX25" s="8">
        <f>BAR!AX25*0.9</f>
        <v>90450</v>
      </c>
      <c r="AY25" s="8">
        <f>BAR!AY25*0.9</f>
        <v>90450</v>
      </c>
      <c r="AZ25" s="8">
        <f>BAR!AZ25*0.9</f>
        <v>90450</v>
      </c>
      <c r="BA25" s="8">
        <f>BAR!BA25*0.9</f>
        <v>90450</v>
      </c>
      <c r="BB25" s="8">
        <f>BAR!BB25*0.9</f>
        <v>90450</v>
      </c>
      <c r="BC25" s="8">
        <f>BAR!BC25*0.9</f>
        <v>90450</v>
      </c>
      <c r="BD25" s="8">
        <f>BAR!BD25*0.9</f>
        <v>90450</v>
      </c>
      <c r="BE25" s="8">
        <f>BAR!BE25*0.9</f>
        <v>93150</v>
      </c>
      <c r="BF25" s="8">
        <f>BAR!BF25*0.9</f>
        <v>93150</v>
      </c>
      <c r="BG25" s="8">
        <f>BAR!BG25*0.9</f>
        <v>89100</v>
      </c>
      <c r="BH25" s="8">
        <f>BAR!BH25*0.9</f>
        <v>89100</v>
      </c>
      <c r="BI25" s="8">
        <f>BAR!BI25*0.9</f>
        <v>89100</v>
      </c>
      <c r="BJ25" s="8">
        <f>BAR!BJ25*0.9</f>
        <v>89100</v>
      </c>
      <c r="BK25" s="8">
        <f>BAR!BK25*0.9</f>
        <v>91800</v>
      </c>
      <c r="BL25" s="8">
        <f>BAR!BL25*0.9</f>
        <v>91800</v>
      </c>
      <c r="BM25" s="8">
        <f>BAR!BM25*0.9</f>
        <v>91800</v>
      </c>
      <c r="BN25" s="8">
        <f>BAR!BN25*0.9</f>
        <v>91800</v>
      </c>
      <c r="BO25" s="8">
        <f>BAR!BO25*0.9</f>
        <v>89100</v>
      </c>
      <c r="BP25" s="8">
        <f>BAR!BP25*0.9</f>
        <v>89100</v>
      </c>
      <c r="BQ25" s="8">
        <f>BAR!BQ25*0.9</f>
        <v>89100</v>
      </c>
      <c r="BR25" s="8">
        <f>BAR!BR25*0.9</f>
        <v>89100</v>
      </c>
      <c r="BS25" s="8">
        <f>BAR!BS25*0.9</f>
        <v>89100</v>
      </c>
      <c r="BT25" s="8">
        <f>BAR!BT25*0.9</f>
        <v>90450</v>
      </c>
      <c r="BU25" s="8">
        <f>BAR!BU25*0.9</f>
        <v>90450</v>
      </c>
      <c r="BV25" s="8">
        <f>BAR!BV25*0.9</f>
        <v>89100</v>
      </c>
      <c r="BW25" s="8">
        <f>BAR!BW25*0.9</f>
        <v>89100</v>
      </c>
      <c r="BX25" s="8">
        <f>BAR!BX25*0.9</f>
        <v>89100</v>
      </c>
      <c r="BY25" s="8">
        <f>BAR!BY25*0.9</f>
        <v>89100</v>
      </c>
      <c r="BZ25" s="8">
        <f>BAR!BZ25*0.9</f>
        <v>89100</v>
      </c>
      <c r="CA25" s="8">
        <f>BAR!CA25*0.9</f>
        <v>90450</v>
      </c>
      <c r="CB25" s="8">
        <f>BAR!CB25*0.9</f>
        <v>90450</v>
      </c>
      <c r="CC25" s="8">
        <f>BAR!CC25*0.9</f>
        <v>89100</v>
      </c>
      <c r="CD25" s="8">
        <f>BAR!CD25*0.9</f>
        <v>89100</v>
      </c>
      <c r="CE25" s="8">
        <f>BAR!CE25*0.9</f>
        <v>89100</v>
      </c>
      <c r="CF25" s="8">
        <f>BAR!CF25*0.9</f>
        <v>89100</v>
      </c>
      <c r="CG25" s="8">
        <f>BAR!CG25*0.9</f>
        <v>89100</v>
      </c>
      <c r="CH25" s="8">
        <f>BAR!CH25*0.9</f>
        <v>90450</v>
      </c>
      <c r="CI25" s="8">
        <f>BAR!CI25*0.9</f>
        <v>90450</v>
      </c>
      <c r="CJ25" s="8">
        <f>BAR!CJ25*0.9</f>
        <v>89100</v>
      </c>
      <c r="CK25" s="8">
        <f>BAR!CK25*0.9</f>
        <v>89100</v>
      </c>
      <c r="CL25" s="8">
        <f>BAR!CL25*0.9</f>
        <v>89100</v>
      </c>
      <c r="CM25" s="8">
        <f>BAR!CM25*0.9</f>
        <v>89100</v>
      </c>
      <c r="CN25" s="8">
        <f>BAR!CN25*0.9</f>
        <v>89100</v>
      </c>
      <c r="CO25" s="8">
        <f>BAR!CO25*0.9</f>
        <v>90450</v>
      </c>
      <c r="CP25" s="8">
        <f>BAR!CP25*0.9</f>
        <v>90450</v>
      </c>
      <c r="CQ25" s="8">
        <f>BAR!CQ25*0.9</f>
        <v>89100</v>
      </c>
      <c r="CR25" s="8">
        <f>BAR!CR25*0.9</f>
        <v>89100</v>
      </c>
      <c r="CS25" s="8">
        <f>BAR!CS25*0.9</f>
        <v>89100</v>
      </c>
      <c r="CT25" s="8">
        <f>BAR!CT25*0.9</f>
        <v>89100</v>
      </c>
      <c r="CU25" s="8">
        <f>BAR!CU25*0.9</f>
        <v>89100</v>
      </c>
      <c r="CV25" s="8">
        <f>BAR!CV25*0.9</f>
        <v>89100</v>
      </c>
      <c r="CW25" s="8">
        <f>BAR!CW25*0.9</f>
        <v>89100</v>
      </c>
      <c r="CX25" s="8">
        <f>BAR!CX25*0.9</f>
        <v>86400</v>
      </c>
      <c r="CY25" s="8">
        <f>BAR!CY25*0.9</f>
        <v>86400</v>
      </c>
      <c r="CZ25" s="8">
        <f>BAR!CZ25*0.9</f>
        <v>86400</v>
      </c>
      <c r="DA25" s="8">
        <f>BAR!DA25*0.9</f>
        <v>86400</v>
      </c>
      <c r="DB25" s="8">
        <f>BAR!DB25*0.9</f>
        <v>86400</v>
      </c>
      <c r="DC25" s="8">
        <f>BAR!DC25*0.9</f>
        <v>87750</v>
      </c>
      <c r="DD25" s="8">
        <f>BAR!DD25*0.9</f>
        <v>87750</v>
      </c>
      <c r="DE25" s="8">
        <f>BAR!DE25*0.9</f>
        <v>86400</v>
      </c>
      <c r="DF25" s="8">
        <f>BAR!DF25*0.9</f>
        <v>86400</v>
      </c>
      <c r="DG25" s="8">
        <f>BAR!DG25*0.9</f>
        <v>86400</v>
      </c>
      <c r="DH25" s="8">
        <f>BAR!DH25*0.9</f>
        <v>86400</v>
      </c>
      <c r="DI25" s="8">
        <f>BAR!DI25*0.9</f>
        <v>86400</v>
      </c>
      <c r="DJ25" s="8">
        <f>BAR!DJ25*0.9</f>
        <v>87750</v>
      </c>
      <c r="DK25" s="8">
        <f>BAR!DK25*0.9</f>
        <v>87750</v>
      </c>
      <c r="DL25" s="8">
        <f>BAR!DL25*0.9</f>
        <v>86400</v>
      </c>
      <c r="DM25" s="8">
        <f>BAR!DM25*0.9</f>
        <v>86400</v>
      </c>
      <c r="DN25" s="8">
        <f>BAR!DN25*0.9</f>
        <v>86400</v>
      </c>
      <c r="DO25" s="8">
        <f>BAR!DO25*0.9</f>
        <v>86400</v>
      </c>
      <c r="DP25" s="8">
        <f>BAR!DP25*0.9</f>
        <v>86400</v>
      </c>
      <c r="DQ25" s="8">
        <f>BAR!DQ25*0.9</f>
        <v>87750</v>
      </c>
      <c r="DR25" s="8">
        <f>BAR!DR25*0.9</f>
        <v>87750</v>
      </c>
      <c r="DS25" s="8">
        <f>BAR!DS25*0.9</f>
        <v>86400</v>
      </c>
      <c r="DT25" s="8">
        <f>BAR!DT25*0.9</f>
        <v>86400</v>
      </c>
      <c r="DU25" s="8">
        <f>BAR!DU25*0.9</f>
        <v>86400</v>
      </c>
      <c r="DV25" s="8">
        <f>BAR!DV25*0.9</f>
        <v>86400</v>
      </c>
      <c r="DW25" s="8">
        <f>BAR!DW25*0.9</f>
        <v>86400</v>
      </c>
      <c r="DX25" s="8">
        <f>BAR!DX25*0.9</f>
        <v>86400</v>
      </c>
      <c r="DY25" s="8">
        <f>BAR!DY25*0.9</f>
        <v>87750</v>
      </c>
      <c r="DZ25" s="8">
        <f>BAR!DZ25*0.9</f>
        <v>87750</v>
      </c>
      <c r="EA25" s="65">
        <f>BAR!EA25*0.9</f>
        <v>87750</v>
      </c>
      <c r="EB25" s="65">
        <f>BAR!EB25*0.9</f>
        <v>87750</v>
      </c>
      <c r="EC25" s="65">
        <f>BAR!EC25*0.9</f>
        <v>87750</v>
      </c>
      <c r="ED25" s="65">
        <f>BAR!ED25*0.9</f>
        <v>87750</v>
      </c>
      <c r="EE25" s="8">
        <f>BAR!EE25*0.9</f>
        <v>87750</v>
      </c>
      <c r="EF25" s="8">
        <f>BAR!EF25*0.9</f>
        <v>87750</v>
      </c>
      <c r="EG25" s="8">
        <f>BAR!EG25*0.9</f>
        <v>87750</v>
      </c>
      <c r="EH25" s="8">
        <f>BAR!EH25*0.9</f>
        <v>87750</v>
      </c>
      <c r="EI25" s="8">
        <f>BAR!EI25*0.9</f>
        <v>87750</v>
      </c>
      <c r="EJ25" s="65">
        <f>BAR!EJ25*0.9</f>
        <v>87750</v>
      </c>
      <c r="EK25" s="65">
        <f>BAR!EK25*0.9</f>
        <v>87750</v>
      </c>
      <c r="EL25" s="65">
        <f>BAR!EL25*0.9</f>
        <v>87750</v>
      </c>
      <c r="EM25" s="65">
        <f>BAR!EM25*0.9</f>
        <v>87750</v>
      </c>
      <c r="EN25" s="66">
        <f>BAR!EN25*0.9</f>
        <v>87750</v>
      </c>
      <c r="EO25" s="66">
        <f>BAR!EO25*0.9</f>
        <v>83790</v>
      </c>
      <c r="EP25" s="66">
        <f>BAR!EP25*0.9</f>
        <v>83790</v>
      </c>
      <c r="EQ25" s="66">
        <f>BAR!EQ25*0.9</f>
        <v>83790</v>
      </c>
      <c r="ER25" s="66">
        <f>BAR!ER25*0.9</f>
        <v>83790</v>
      </c>
      <c r="ES25" s="66">
        <f>BAR!ES25*0.9</f>
        <v>84600</v>
      </c>
      <c r="ET25" s="66">
        <f>BAR!ET25*0.9</f>
        <v>84600</v>
      </c>
      <c r="EU25" s="66">
        <f>BAR!EU25*0.9</f>
        <v>83790</v>
      </c>
      <c r="EV25" s="66">
        <f>BAR!EV25*0.9</f>
        <v>83790</v>
      </c>
      <c r="EW25" s="66">
        <f>BAR!EW25*0.9</f>
        <v>83790</v>
      </c>
      <c r="EX25" s="66">
        <f>BAR!EX25*0.9</f>
        <v>83790</v>
      </c>
      <c r="EY25" s="66">
        <f>BAR!EY25*0.9</f>
        <v>83790</v>
      </c>
      <c r="EZ25" s="66">
        <f>BAR!EZ25*0.9</f>
        <v>84600</v>
      </c>
      <c r="FA25" s="66">
        <f>BAR!FA25*0.9</f>
        <v>84600</v>
      </c>
      <c r="FB25" s="66">
        <f>BAR!FB25*0.9</f>
        <v>83160</v>
      </c>
      <c r="FC25" s="66">
        <f>BAR!FC25*0.9</f>
        <v>83160</v>
      </c>
      <c r="FD25" s="66">
        <f>BAR!FD25*0.9</f>
        <v>83160</v>
      </c>
      <c r="FE25" s="66">
        <f>BAR!FE25*0.9</f>
        <v>83160</v>
      </c>
      <c r="FF25" s="66">
        <f>BAR!FF25*0.9</f>
        <v>83160</v>
      </c>
      <c r="FG25" s="66">
        <f>BAR!FG25*0.9</f>
        <v>83790</v>
      </c>
      <c r="FH25" s="66">
        <f>BAR!FH25*0.9</f>
        <v>83790</v>
      </c>
      <c r="FI25" s="66">
        <f>BAR!FI25*0.9</f>
        <v>83160</v>
      </c>
      <c r="FJ25" s="66">
        <f>BAR!FJ25*0.9</f>
        <v>83160</v>
      </c>
      <c r="FK25" s="66">
        <f>BAR!FK25*0.9</f>
        <v>83160</v>
      </c>
      <c r="FL25" s="66">
        <f>BAR!FL25*0.9</f>
        <v>83160</v>
      </c>
      <c r="FM25" s="66">
        <f>BAR!FM25*0.9</f>
        <v>83160</v>
      </c>
      <c r="FN25" s="66">
        <f>BAR!FN25*0.9</f>
        <v>83790</v>
      </c>
      <c r="FO25" s="66">
        <f>BAR!FO25*0.9</f>
        <v>83790</v>
      </c>
      <c r="FP25" s="66">
        <f>BAR!FP25*0.9</f>
        <v>83790</v>
      </c>
      <c r="FQ25" s="66">
        <f>BAR!FQ25*0.9</f>
        <v>83790</v>
      </c>
      <c r="FR25" s="66">
        <f>BAR!FR25*0.9</f>
        <v>83790</v>
      </c>
      <c r="FS25" s="66">
        <f>BAR!FS25*0.9</f>
        <v>83790</v>
      </c>
      <c r="FT25" s="66">
        <f>BAR!FT25*0.9</f>
        <v>83790</v>
      </c>
      <c r="FU25" s="66">
        <f>BAR!FU25*0.9</f>
        <v>83790</v>
      </c>
      <c r="FV25" s="66">
        <f>BAR!FV25*0.9</f>
        <v>83790</v>
      </c>
      <c r="FW25" s="66">
        <f>BAR!FW25*0.9</f>
        <v>82530</v>
      </c>
      <c r="FX25" s="66">
        <f>BAR!FX25*0.9</f>
        <v>82530</v>
      </c>
      <c r="FY25" s="66">
        <f>BAR!FY25*0.9</f>
        <v>82530</v>
      </c>
      <c r="FZ25" s="66">
        <f>BAR!FZ25*0.9</f>
        <v>82530</v>
      </c>
      <c r="GA25" s="66">
        <f>BAR!GA25*0.9</f>
        <v>82530</v>
      </c>
      <c r="GB25" s="66">
        <f>BAR!GB25*0.9</f>
        <v>83160</v>
      </c>
      <c r="GC25" s="66">
        <f>BAR!GC25*0.9</f>
        <v>83160</v>
      </c>
      <c r="GD25" s="66">
        <f>BAR!GD25*0.9</f>
        <v>82530</v>
      </c>
      <c r="GE25" s="66">
        <f>BAR!GE25*0.9</f>
        <v>82530</v>
      </c>
      <c r="GF25" s="66">
        <f>BAR!GF25*0.9</f>
        <v>82530</v>
      </c>
      <c r="GG25" s="66">
        <f>BAR!GG25*0.9</f>
        <v>82530</v>
      </c>
      <c r="GH25" s="66">
        <f>BAR!GH25*0.9</f>
        <v>82530</v>
      </c>
      <c r="GI25" s="66">
        <f>BAR!GI25*0.9</f>
        <v>83160</v>
      </c>
      <c r="GJ25" s="66">
        <f>BAR!GJ25*0.9</f>
        <v>83160</v>
      </c>
      <c r="GK25" s="66">
        <f>BAR!GK25*0.9</f>
        <v>82530</v>
      </c>
      <c r="GL25" s="66">
        <f>BAR!GL25*0.9</f>
        <v>82530</v>
      </c>
      <c r="GM25" s="66">
        <f>BAR!GM25*0.9</f>
        <v>82530</v>
      </c>
      <c r="GN25" s="66">
        <f>BAR!GN25*0.9</f>
        <v>82530</v>
      </c>
      <c r="GO25" s="66">
        <f>BAR!GO25*0.9</f>
        <v>82530</v>
      </c>
      <c r="GP25" s="66">
        <f>BAR!GP25*0.9</f>
        <v>83160</v>
      </c>
      <c r="GQ25" s="66">
        <f>BAR!GQ25*0.9</f>
        <v>83160</v>
      </c>
      <c r="GR25" s="66">
        <f>BAR!GR25*0.9</f>
        <v>82530</v>
      </c>
      <c r="GS25" s="66">
        <f>BAR!GS25*0.9</f>
        <v>82530</v>
      </c>
      <c r="GT25" s="66">
        <f>BAR!GT25*0.9</f>
        <v>82530</v>
      </c>
      <c r="GU25" s="66">
        <f>BAR!GU25*0.9</f>
        <v>82530</v>
      </c>
      <c r="GV25" s="66">
        <f>BAR!GV25*0.9</f>
        <v>82530</v>
      </c>
      <c r="GW25" s="66">
        <f>BAR!GW25*0.9</f>
        <v>83160</v>
      </c>
      <c r="GX25" s="66">
        <f>BAR!GX25*0.9</f>
        <v>83160</v>
      </c>
      <c r="GY25" s="66">
        <f>BAR!GY25*0.9</f>
        <v>82530</v>
      </c>
      <c r="GZ25" s="66">
        <f>BAR!GZ25*0.9</f>
        <v>82530</v>
      </c>
      <c r="HA25" s="66">
        <f>BAR!HA25*0.9</f>
        <v>82530</v>
      </c>
      <c r="HB25" s="66">
        <f>BAR!HB25*0.9</f>
        <v>82530</v>
      </c>
      <c r="HC25" s="66">
        <f>BAR!HC25*0.9</f>
        <v>82530</v>
      </c>
      <c r="HD25" s="66">
        <f>BAR!HD25*0.9</f>
        <v>84600</v>
      </c>
      <c r="HE25" s="66">
        <f>BAR!HE25*0.9</f>
        <v>84600</v>
      </c>
      <c r="HF25" s="66">
        <f>BAR!HF25*0.9</f>
        <v>83790</v>
      </c>
      <c r="HG25" s="66">
        <f>BAR!HG25*0.9</f>
        <v>83790</v>
      </c>
      <c r="HH25" s="66">
        <f>BAR!HH25*0.9</f>
        <v>83790</v>
      </c>
      <c r="HI25" s="66">
        <f>BAR!HI25*0.9</f>
        <v>83790</v>
      </c>
      <c r="HJ25" s="66">
        <f>BAR!HJ25*0.9</f>
        <v>83790</v>
      </c>
      <c r="HK25" s="66">
        <f>BAR!HK25*0.9</f>
        <v>87300</v>
      </c>
      <c r="HL25" s="66">
        <f>BAR!HL25*0.9</f>
        <v>87300</v>
      </c>
      <c r="HM25" s="66">
        <f>BAR!HM25*0.9</f>
        <v>87300</v>
      </c>
      <c r="HN25" s="66">
        <f>BAR!HN25*0.9</f>
        <v>87300</v>
      </c>
      <c r="HO25" s="66">
        <f>BAR!HO25*0.9</f>
        <v>87300</v>
      </c>
      <c r="HP25" s="66">
        <f>BAR!HP25*0.9</f>
        <v>87300</v>
      </c>
      <c r="HQ25" s="66">
        <f>BAR!HQ25*0.9</f>
        <v>87300</v>
      </c>
      <c r="HR25" s="66">
        <f>BAR!HR25*0.9</f>
        <v>88200</v>
      </c>
      <c r="HS25" s="66">
        <f>BAR!HS25*0.9</f>
        <v>88200</v>
      </c>
      <c r="HT25" s="66">
        <f>BAR!HT25*0.9</f>
        <v>88200</v>
      </c>
      <c r="HU25" s="66">
        <f>BAR!HU25*0.9</f>
        <v>88200</v>
      </c>
    </row>
    <row r="26" spans="1:229" s="7" customFormat="1" x14ac:dyDescent="0.2">
      <c r="A26" s="6" t="s">
        <v>13</v>
      </c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54"/>
      <c r="Z26" s="54"/>
      <c r="AA26" s="54"/>
      <c r="AB26" s="54"/>
      <c r="AC26" s="54"/>
      <c r="AD26" s="10"/>
      <c r="AE26" s="10"/>
      <c r="AF26" s="10"/>
      <c r="AG26" s="60"/>
      <c r="AH26" s="60"/>
      <c r="AI26" s="60"/>
      <c r="AJ26" s="60"/>
      <c r="AK26" s="60"/>
      <c r="AL26" s="10"/>
      <c r="AM26" s="10"/>
      <c r="AN26" s="54"/>
      <c r="AO26" s="54"/>
      <c r="AP26" s="54"/>
      <c r="AQ26" s="54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54"/>
      <c r="EB26" s="54"/>
      <c r="EC26" s="54"/>
      <c r="ED26" s="54"/>
      <c r="EE26" s="10"/>
      <c r="EF26" s="10"/>
      <c r="EG26" s="10"/>
      <c r="EH26" s="10"/>
      <c r="EI26" s="10"/>
      <c r="EJ26" s="54"/>
      <c r="EK26" s="54"/>
      <c r="EL26" s="54"/>
      <c r="EM26" s="54"/>
      <c r="EN26" s="60"/>
      <c r="EO26" s="60"/>
      <c r="EP26" s="60"/>
      <c r="EQ26" s="60"/>
      <c r="ER26" s="60"/>
      <c r="ES26" s="60"/>
      <c r="ET26" s="60"/>
      <c r="EU26" s="60"/>
      <c r="EV26" s="60"/>
      <c r="EW26" s="60"/>
      <c r="EX26" s="60"/>
      <c r="EY26" s="60"/>
      <c r="EZ26" s="60"/>
      <c r="FA26" s="60"/>
      <c r="FB26" s="60"/>
      <c r="FC26" s="60"/>
      <c r="FD26" s="60"/>
      <c r="FE26" s="60"/>
      <c r="FF26" s="60"/>
      <c r="FG26" s="60"/>
      <c r="FH26" s="60"/>
      <c r="FI26" s="60"/>
      <c r="FJ26" s="60"/>
      <c r="FK26" s="60"/>
      <c r="FL26" s="60"/>
      <c r="FM26" s="60"/>
      <c r="FN26" s="60"/>
      <c r="FO26" s="60"/>
      <c r="FP26" s="60"/>
      <c r="FQ26" s="60"/>
      <c r="FR26" s="60"/>
      <c r="FS26" s="60"/>
      <c r="FT26" s="60"/>
      <c r="FU26" s="60"/>
      <c r="FV26" s="60"/>
      <c r="FW26" s="60"/>
      <c r="FX26" s="60"/>
      <c r="FY26" s="60"/>
      <c r="FZ26" s="60"/>
      <c r="GA26" s="60"/>
      <c r="GB26" s="60"/>
      <c r="GC26" s="60"/>
      <c r="GD26" s="60"/>
      <c r="GE26" s="60"/>
      <c r="GF26" s="60"/>
      <c r="GG26" s="60"/>
      <c r="GH26" s="60"/>
      <c r="GI26" s="60"/>
      <c r="GJ26" s="60"/>
      <c r="GK26" s="60"/>
      <c r="GL26" s="60"/>
      <c r="GM26" s="60"/>
      <c r="GN26" s="60"/>
      <c r="GO26" s="60"/>
      <c r="GP26" s="60"/>
      <c r="GQ26" s="60"/>
      <c r="GR26" s="60"/>
      <c r="GS26" s="60"/>
      <c r="GT26" s="60"/>
      <c r="GU26" s="60"/>
      <c r="GV26" s="60"/>
      <c r="GW26" s="60"/>
      <c r="GX26" s="60"/>
      <c r="GY26" s="60"/>
      <c r="GZ26" s="60"/>
      <c r="HA26" s="60"/>
      <c r="HB26" s="60"/>
      <c r="HC26" s="60"/>
      <c r="HD26" s="60"/>
      <c r="HE26" s="60"/>
      <c r="HF26" s="60"/>
      <c r="HG26" s="60"/>
      <c r="HH26" s="60"/>
      <c r="HI26" s="60"/>
      <c r="HJ26" s="60"/>
      <c r="HK26" s="60"/>
      <c r="HL26" s="60"/>
      <c r="HM26" s="60"/>
      <c r="HN26" s="60"/>
      <c r="HO26" s="60"/>
      <c r="HP26" s="60"/>
      <c r="HQ26" s="60"/>
      <c r="HR26" s="60"/>
      <c r="HS26" s="60"/>
      <c r="HT26" s="60"/>
      <c r="HU26" s="60"/>
    </row>
    <row r="27" spans="1:229" s="7" customFormat="1" x14ac:dyDescent="0.2">
      <c r="A27" s="8" t="s">
        <v>10</v>
      </c>
      <c r="B27" s="8">
        <f>BAR!B27*0.9</f>
        <v>101250</v>
      </c>
      <c r="C27" s="8">
        <f>BAR!C27*0.9</f>
        <v>102150</v>
      </c>
      <c r="D27" s="8">
        <f>BAR!D27*0.9</f>
        <v>100800</v>
      </c>
      <c r="E27" s="8">
        <f>BAR!E27*0.9</f>
        <v>100800</v>
      </c>
      <c r="F27" s="8">
        <f>BAR!F27*0.9</f>
        <v>100800</v>
      </c>
      <c r="G27" s="8">
        <f>BAR!G27*0.9</f>
        <v>100800</v>
      </c>
      <c r="H27" s="8">
        <f>BAR!H27*0.9</f>
        <v>102150</v>
      </c>
      <c r="I27" s="8">
        <f>BAR!I27*0.9</f>
        <v>104400</v>
      </c>
      <c r="J27" s="8">
        <f>BAR!J27*0.9</f>
        <v>104400</v>
      </c>
      <c r="K27" s="8">
        <f>BAR!K27*0.9</f>
        <v>101250</v>
      </c>
      <c r="L27" s="8">
        <f>BAR!L27*0.9</f>
        <v>101250</v>
      </c>
      <c r="M27" s="8">
        <f>BAR!M27*0.9</f>
        <v>101250</v>
      </c>
      <c r="N27" s="8">
        <f>BAR!N27*0.9</f>
        <v>101250</v>
      </c>
      <c r="O27" s="8">
        <f>BAR!O27*0.9</f>
        <v>101250</v>
      </c>
      <c r="P27" s="8">
        <f>BAR!P27*0.9</f>
        <v>103050</v>
      </c>
      <c r="Q27" s="8">
        <f>BAR!Q27*0.9</f>
        <v>103050</v>
      </c>
      <c r="R27" s="8">
        <f>BAR!R27*0.9</f>
        <v>102150</v>
      </c>
      <c r="S27" s="8">
        <f>BAR!S27*0.9</f>
        <v>102150</v>
      </c>
      <c r="T27" s="8">
        <f>BAR!T27*0.9</f>
        <v>102150</v>
      </c>
      <c r="U27" s="8">
        <f>BAR!U27*0.9</f>
        <v>102150</v>
      </c>
      <c r="V27" s="8">
        <f>BAR!V27*0.9</f>
        <v>102150</v>
      </c>
      <c r="W27" s="8">
        <f>BAR!W27*0.9</f>
        <v>105750</v>
      </c>
      <c r="X27" s="8">
        <f>BAR!X27*0.9</f>
        <v>105750</v>
      </c>
      <c r="Y27" s="65">
        <f>BAR!Y27*0.9</f>
        <v>105750</v>
      </c>
      <c r="Z27" s="65">
        <f>BAR!Z27*0.9</f>
        <v>105750</v>
      </c>
      <c r="AA27" s="65">
        <f>BAR!AA27*0.9</f>
        <v>105750</v>
      </c>
      <c r="AB27" s="65">
        <f>BAR!AB27*0.9</f>
        <v>105750</v>
      </c>
      <c r="AC27" s="65">
        <f>BAR!AC27*0.9</f>
        <v>105750</v>
      </c>
      <c r="AD27" s="8">
        <f>BAR!AD27*0.9</f>
        <v>105750</v>
      </c>
      <c r="AE27" s="8">
        <f>BAR!AE27*0.9</f>
        <v>105750</v>
      </c>
      <c r="AF27" s="8">
        <f>BAR!AF27*0.9</f>
        <v>105750</v>
      </c>
      <c r="AG27" s="66">
        <f>BAR!AG27*0.9</f>
        <v>111150</v>
      </c>
      <c r="AH27" s="66">
        <f>BAR!AH27*0.9</f>
        <v>111150</v>
      </c>
      <c r="AI27" s="66">
        <f>BAR!AI27*0.9</f>
        <v>111150</v>
      </c>
      <c r="AJ27" s="66">
        <f>BAR!AJ27*0.9</f>
        <v>111150</v>
      </c>
      <c r="AK27" s="66">
        <f>BAR!AK27*0.9</f>
        <v>112950</v>
      </c>
      <c r="AL27" s="8">
        <f>BAR!AL27*0.9</f>
        <v>112950</v>
      </c>
      <c r="AM27" s="8">
        <f>BAR!AM27*0.9</f>
        <v>112950</v>
      </c>
      <c r="AN27" s="65">
        <f>BAR!AN27*0.9</f>
        <v>112950</v>
      </c>
      <c r="AO27" s="65">
        <f>BAR!AO27*0.9</f>
        <v>112950</v>
      </c>
      <c r="AP27" s="65">
        <f>BAR!AP27*0.9</f>
        <v>112950</v>
      </c>
      <c r="AQ27" s="65">
        <f>BAR!AQ27*0.9</f>
        <v>112950</v>
      </c>
      <c r="AR27" s="8">
        <f>BAR!AR27*0.9</f>
        <v>112950</v>
      </c>
      <c r="AS27" s="8">
        <f>BAR!AS27*0.9</f>
        <v>112950</v>
      </c>
      <c r="AT27" s="8">
        <f>BAR!AT27*0.9</f>
        <v>107100</v>
      </c>
      <c r="AU27" s="8">
        <f>BAR!AU27*0.9</f>
        <v>107100</v>
      </c>
      <c r="AV27" s="8">
        <f>BAR!AV27*0.9</f>
        <v>107100</v>
      </c>
      <c r="AW27" s="8">
        <f>BAR!AW27*0.9</f>
        <v>108450</v>
      </c>
      <c r="AX27" s="8">
        <f>BAR!AX27*0.9</f>
        <v>108450</v>
      </c>
      <c r="AY27" s="8">
        <f>BAR!AY27*0.9</f>
        <v>108450</v>
      </c>
      <c r="AZ27" s="8">
        <f>BAR!AZ27*0.9</f>
        <v>108450</v>
      </c>
      <c r="BA27" s="8">
        <f>BAR!BA27*0.9</f>
        <v>108450</v>
      </c>
      <c r="BB27" s="8">
        <f>BAR!BB27*0.9</f>
        <v>108450</v>
      </c>
      <c r="BC27" s="8">
        <f>BAR!BC27*0.9</f>
        <v>108450</v>
      </c>
      <c r="BD27" s="8">
        <f>BAR!BD27*0.9</f>
        <v>108450</v>
      </c>
      <c r="BE27" s="8">
        <f>BAR!BE27*0.9</f>
        <v>111150</v>
      </c>
      <c r="BF27" s="8">
        <f>BAR!BF27*0.9</f>
        <v>111150</v>
      </c>
      <c r="BG27" s="8">
        <f>BAR!BG27*0.9</f>
        <v>107100</v>
      </c>
      <c r="BH27" s="8">
        <f>BAR!BH27*0.9</f>
        <v>107100</v>
      </c>
      <c r="BI27" s="8">
        <f>BAR!BI27*0.9</f>
        <v>107100</v>
      </c>
      <c r="BJ27" s="8">
        <f>BAR!BJ27*0.9</f>
        <v>107100</v>
      </c>
      <c r="BK27" s="8">
        <f>BAR!BK27*0.9</f>
        <v>109800</v>
      </c>
      <c r="BL27" s="8">
        <f>BAR!BL27*0.9</f>
        <v>109800</v>
      </c>
      <c r="BM27" s="8">
        <f>BAR!BM27*0.9</f>
        <v>109800</v>
      </c>
      <c r="BN27" s="8">
        <f>BAR!BN27*0.9</f>
        <v>109800</v>
      </c>
      <c r="BO27" s="8">
        <f>BAR!BO27*0.9</f>
        <v>107100</v>
      </c>
      <c r="BP27" s="8">
        <f>BAR!BP27*0.9</f>
        <v>107100</v>
      </c>
      <c r="BQ27" s="8">
        <f>BAR!BQ27*0.9</f>
        <v>107100</v>
      </c>
      <c r="BR27" s="8">
        <f>BAR!BR27*0.9</f>
        <v>107100</v>
      </c>
      <c r="BS27" s="8">
        <f>BAR!BS27*0.9</f>
        <v>107100</v>
      </c>
      <c r="BT27" s="8">
        <f>BAR!BT27*0.9</f>
        <v>108450</v>
      </c>
      <c r="BU27" s="8">
        <f>BAR!BU27*0.9</f>
        <v>108450</v>
      </c>
      <c r="BV27" s="8">
        <f>BAR!BV27*0.9</f>
        <v>107100</v>
      </c>
      <c r="BW27" s="8">
        <f>BAR!BW27*0.9</f>
        <v>107100</v>
      </c>
      <c r="BX27" s="8">
        <f>BAR!BX27*0.9</f>
        <v>107100</v>
      </c>
      <c r="BY27" s="8">
        <f>BAR!BY27*0.9</f>
        <v>107100</v>
      </c>
      <c r="BZ27" s="8">
        <f>BAR!BZ27*0.9</f>
        <v>107100</v>
      </c>
      <c r="CA27" s="8">
        <f>BAR!CA27*0.9</f>
        <v>108450</v>
      </c>
      <c r="CB27" s="8">
        <f>BAR!CB27*0.9</f>
        <v>108450</v>
      </c>
      <c r="CC27" s="8">
        <f>BAR!CC27*0.9</f>
        <v>107100</v>
      </c>
      <c r="CD27" s="8">
        <f>BAR!CD27*0.9</f>
        <v>107100</v>
      </c>
      <c r="CE27" s="8">
        <f>BAR!CE27*0.9</f>
        <v>107100</v>
      </c>
      <c r="CF27" s="8">
        <f>BAR!CF27*0.9</f>
        <v>107100</v>
      </c>
      <c r="CG27" s="8">
        <f>BAR!CG27*0.9</f>
        <v>107100</v>
      </c>
      <c r="CH27" s="8">
        <f>BAR!CH27*0.9</f>
        <v>108450</v>
      </c>
      <c r="CI27" s="8">
        <f>BAR!CI27*0.9</f>
        <v>108450</v>
      </c>
      <c r="CJ27" s="8">
        <f>BAR!CJ27*0.9</f>
        <v>107100</v>
      </c>
      <c r="CK27" s="8">
        <f>BAR!CK27*0.9</f>
        <v>107100</v>
      </c>
      <c r="CL27" s="8">
        <f>BAR!CL27*0.9</f>
        <v>107100</v>
      </c>
      <c r="CM27" s="8">
        <f>BAR!CM27*0.9</f>
        <v>107100</v>
      </c>
      <c r="CN27" s="8">
        <f>BAR!CN27*0.9</f>
        <v>107100</v>
      </c>
      <c r="CO27" s="8">
        <f>BAR!CO27*0.9</f>
        <v>108450</v>
      </c>
      <c r="CP27" s="8">
        <f>BAR!CP27*0.9</f>
        <v>108450</v>
      </c>
      <c r="CQ27" s="8">
        <f>BAR!CQ27*0.9</f>
        <v>107100</v>
      </c>
      <c r="CR27" s="8">
        <f>BAR!CR27*0.9</f>
        <v>107100</v>
      </c>
      <c r="CS27" s="8">
        <f>BAR!CS27*0.9</f>
        <v>107100</v>
      </c>
      <c r="CT27" s="8">
        <f>BAR!CT27*0.9</f>
        <v>107100</v>
      </c>
      <c r="CU27" s="8">
        <f>BAR!CU27*0.9</f>
        <v>107100</v>
      </c>
      <c r="CV27" s="8">
        <f>BAR!CV27*0.9</f>
        <v>107100</v>
      </c>
      <c r="CW27" s="8">
        <f>BAR!CW27*0.9</f>
        <v>107100</v>
      </c>
      <c r="CX27" s="8">
        <f>BAR!CX27*0.9</f>
        <v>104400</v>
      </c>
      <c r="CY27" s="8">
        <f>BAR!CY27*0.9</f>
        <v>104400</v>
      </c>
      <c r="CZ27" s="8">
        <f>BAR!CZ27*0.9</f>
        <v>104400</v>
      </c>
      <c r="DA27" s="8">
        <f>BAR!DA27*0.9</f>
        <v>104400</v>
      </c>
      <c r="DB27" s="8">
        <f>BAR!DB27*0.9</f>
        <v>104400</v>
      </c>
      <c r="DC27" s="8">
        <f>BAR!DC27*0.9</f>
        <v>105750</v>
      </c>
      <c r="DD27" s="8">
        <f>BAR!DD27*0.9</f>
        <v>105750</v>
      </c>
      <c r="DE27" s="8">
        <f>BAR!DE27*0.9</f>
        <v>104400</v>
      </c>
      <c r="DF27" s="8">
        <f>BAR!DF27*0.9</f>
        <v>104400</v>
      </c>
      <c r="DG27" s="8">
        <f>BAR!DG27*0.9</f>
        <v>104400</v>
      </c>
      <c r="DH27" s="8">
        <f>BAR!DH27*0.9</f>
        <v>104400</v>
      </c>
      <c r="DI27" s="8">
        <f>BAR!DI27*0.9</f>
        <v>104400</v>
      </c>
      <c r="DJ27" s="8">
        <f>BAR!DJ27*0.9</f>
        <v>105750</v>
      </c>
      <c r="DK27" s="8">
        <f>BAR!DK27*0.9</f>
        <v>105750</v>
      </c>
      <c r="DL27" s="8">
        <f>BAR!DL27*0.9</f>
        <v>104400</v>
      </c>
      <c r="DM27" s="8">
        <f>BAR!DM27*0.9</f>
        <v>104400</v>
      </c>
      <c r="DN27" s="8">
        <f>BAR!DN27*0.9</f>
        <v>104400</v>
      </c>
      <c r="DO27" s="8">
        <f>BAR!DO27*0.9</f>
        <v>104400</v>
      </c>
      <c r="DP27" s="8">
        <f>BAR!DP27*0.9</f>
        <v>104400</v>
      </c>
      <c r="DQ27" s="8">
        <f>BAR!DQ27*0.9</f>
        <v>105750</v>
      </c>
      <c r="DR27" s="8">
        <f>BAR!DR27*0.9</f>
        <v>105750</v>
      </c>
      <c r="DS27" s="8">
        <f>BAR!DS27*0.9</f>
        <v>104400</v>
      </c>
      <c r="DT27" s="8">
        <f>BAR!DT27*0.9</f>
        <v>104400</v>
      </c>
      <c r="DU27" s="8">
        <f>BAR!DU27*0.9</f>
        <v>104400</v>
      </c>
      <c r="DV27" s="8">
        <f>BAR!DV27*0.9</f>
        <v>104400</v>
      </c>
      <c r="DW27" s="8">
        <f>BAR!DW27*0.9</f>
        <v>104400</v>
      </c>
      <c r="DX27" s="8">
        <f>BAR!DX27*0.9</f>
        <v>104400</v>
      </c>
      <c r="DY27" s="8">
        <f>BAR!DY27*0.9</f>
        <v>105750</v>
      </c>
      <c r="DZ27" s="8">
        <f>BAR!DZ27*0.9</f>
        <v>105750</v>
      </c>
      <c r="EA27" s="65">
        <f>BAR!EA27*0.9</f>
        <v>105750</v>
      </c>
      <c r="EB27" s="65">
        <f>BAR!EB27*0.9</f>
        <v>105750</v>
      </c>
      <c r="EC27" s="65">
        <f>BAR!EC27*0.9</f>
        <v>105750</v>
      </c>
      <c r="ED27" s="65">
        <f>BAR!ED27*0.9</f>
        <v>105750</v>
      </c>
      <c r="EE27" s="8">
        <f>BAR!EE27*0.9</f>
        <v>105750</v>
      </c>
      <c r="EF27" s="8">
        <f>BAR!EF27*0.9</f>
        <v>105750</v>
      </c>
      <c r="EG27" s="8">
        <f>BAR!EG27*0.9</f>
        <v>105750</v>
      </c>
      <c r="EH27" s="8">
        <f>BAR!EH27*0.9</f>
        <v>105750</v>
      </c>
      <c r="EI27" s="8">
        <f>BAR!EI27*0.9</f>
        <v>105750</v>
      </c>
      <c r="EJ27" s="65">
        <f>BAR!EJ27*0.9</f>
        <v>105750</v>
      </c>
      <c r="EK27" s="65">
        <f>BAR!EK27*0.9</f>
        <v>105750</v>
      </c>
      <c r="EL27" s="65">
        <f>BAR!EL27*0.9</f>
        <v>105750</v>
      </c>
      <c r="EM27" s="65">
        <f>BAR!EM27*0.9</f>
        <v>105750</v>
      </c>
      <c r="EN27" s="66">
        <f>BAR!EN27*0.9</f>
        <v>105750</v>
      </c>
      <c r="EO27" s="66">
        <f>BAR!EO27*0.9</f>
        <v>101790</v>
      </c>
      <c r="EP27" s="66">
        <f>BAR!EP27*0.9</f>
        <v>101790</v>
      </c>
      <c r="EQ27" s="66">
        <f>BAR!EQ27*0.9</f>
        <v>101790</v>
      </c>
      <c r="ER27" s="66">
        <f>BAR!ER27*0.9</f>
        <v>101790</v>
      </c>
      <c r="ES27" s="66">
        <f>BAR!ES27*0.9</f>
        <v>102600</v>
      </c>
      <c r="ET27" s="66">
        <f>BAR!ET27*0.9</f>
        <v>102600</v>
      </c>
      <c r="EU27" s="66">
        <f>BAR!EU27*0.9</f>
        <v>101790</v>
      </c>
      <c r="EV27" s="66">
        <f>BAR!EV27*0.9</f>
        <v>101790</v>
      </c>
      <c r="EW27" s="66">
        <f>BAR!EW27*0.9</f>
        <v>101790</v>
      </c>
      <c r="EX27" s="66">
        <f>BAR!EX27*0.9</f>
        <v>101790</v>
      </c>
      <c r="EY27" s="66">
        <f>BAR!EY27*0.9</f>
        <v>101790</v>
      </c>
      <c r="EZ27" s="66">
        <f>BAR!EZ27*0.9</f>
        <v>102600</v>
      </c>
      <c r="FA27" s="66">
        <f>BAR!FA27*0.9</f>
        <v>102600</v>
      </c>
      <c r="FB27" s="66">
        <f>BAR!FB27*0.9</f>
        <v>101160</v>
      </c>
      <c r="FC27" s="66">
        <f>BAR!FC27*0.9</f>
        <v>101160</v>
      </c>
      <c r="FD27" s="66">
        <f>BAR!FD27*0.9</f>
        <v>101160</v>
      </c>
      <c r="FE27" s="66">
        <f>BAR!FE27*0.9</f>
        <v>101160</v>
      </c>
      <c r="FF27" s="66">
        <f>BAR!FF27*0.9</f>
        <v>101160</v>
      </c>
      <c r="FG27" s="66">
        <f>BAR!FG27*0.9</f>
        <v>101790</v>
      </c>
      <c r="FH27" s="66">
        <f>BAR!FH27*0.9</f>
        <v>101790</v>
      </c>
      <c r="FI27" s="66">
        <f>BAR!FI27*0.9</f>
        <v>101160</v>
      </c>
      <c r="FJ27" s="66">
        <f>BAR!FJ27*0.9</f>
        <v>101160</v>
      </c>
      <c r="FK27" s="66">
        <f>BAR!FK27*0.9</f>
        <v>101160</v>
      </c>
      <c r="FL27" s="66">
        <f>BAR!FL27*0.9</f>
        <v>101160</v>
      </c>
      <c r="FM27" s="66">
        <f>BAR!FM27*0.9</f>
        <v>101160</v>
      </c>
      <c r="FN27" s="66">
        <f>BAR!FN27*0.9</f>
        <v>101790</v>
      </c>
      <c r="FO27" s="66">
        <f>BAR!FO27*0.9</f>
        <v>101790</v>
      </c>
      <c r="FP27" s="66">
        <f>BAR!FP27*0.9</f>
        <v>101790</v>
      </c>
      <c r="FQ27" s="66">
        <f>BAR!FQ27*0.9</f>
        <v>101790</v>
      </c>
      <c r="FR27" s="66">
        <f>BAR!FR27*0.9</f>
        <v>101790</v>
      </c>
      <c r="FS27" s="66">
        <f>BAR!FS27*0.9</f>
        <v>101790</v>
      </c>
      <c r="FT27" s="66">
        <f>BAR!FT27*0.9</f>
        <v>101790</v>
      </c>
      <c r="FU27" s="66">
        <f>BAR!FU27*0.9</f>
        <v>101790</v>
      </c>
      <c r="FV27" s="66">
        <f>BAR!FV27*0.9</f>
        <v>101790</v>
      </c>
      <c r="FW27" s="66">
        <f>BAR!FW27*0.9</f>
        <v>100530</v>
      </c>
      <c r="FX27" s="66">
        <f>BAR!FX27*0.9</f>
        <v>100530</v>
      </c>
      <c r="FY27" s="66">
        <f>BAR!FY27*0.9</f>
        <v>100530</v>
      </c>
      <c r="FZ27" s="66">
        <f>BAR!FZ27*0.9</f>
        <v>100530</v>
      </c>
      <c r="GA27" s="66">
        <f>BAR!GA27*0.9</f>
        <v>100530</v>
      </c>
      <c r="GB27" s="66">
        <f>BAR!GB27*0.9</f>
        <v>101160</v>
      </c>
      <c r="GC27" s="66">
        <f>BAR!GC27*0.9</f>
        <v>101160</v>
      </c>
      <c r="GD27" s="66">
        <f>BAR!GD27*0.9</f>
        <v>100530</v>
      </c>
      <c r="GE27" s="66">
        <f>BAR!GE27*0.9</f>
        <v>100530</v>
      </c>
      <c r="GF27" s="66">
        <f>BAR!GF27*0.9</f>
        <v>100530</v>
      </c>
      <c r="GG27" s="66">
        <f>BAR!GG27*0.9</f>
        <v>100530</v>
      </c>
      <c r="GH27" s="66">
        <f>BAR!GH27*0.9</f>
        <v>100530</v>
      </c>
      <c r="GI27" s="66">
        <f>BAR!GI27*0.9</f>
        <v>101160</v>
      </c>
      <c r="GJ27" s="66">
        <f>BAR!GJ27*0.9</f>
        <v>101160</v>
      </c>
      <c r="GK27" s="66">
        <f>BAR!GK27*0.9</f>
        <v>100530</v>
      </c>
      <c r="GL27" s="66">
        <f>BAR!GL27*0.9</f>
        <v>100530</v>
      </c>
      <c r="GM27" s="66">
        <f>BAR!GM27*0.9</f>
        <v>100530</v>
      </c>
      <c r="GN27" s="66">
        <f>BAR!GN27*0.9</f>
        <v>100530</v>
      </c>
      <c r="GO27" s="66">
        <f>BAR!GO27*0.9</f>
        <v>100530</v>
      </c>
      <c r="GP27" s="66">
        <f>BAR!GP27*0.9</f>
        <v>101160</v>
      </c>
      <c r="GQ27" s="66">
        <f>BAR!GQ27*0.9</f>
        <v>101160</v>
      </c>
      <c r="GR27" s="66">
        <f>BAR!GR27*0.9</f>
        <v>100530</v>
      </c>
      <c r="GS27" s="66">
        <f>BAR!GS27*0.9</f>
        <v>100530</v>
      </c>
      <c r="GT27" s="66">
        <f>BAR!GT27*0.9</f>
        <v>100530</v>
      </c>
      <c r="GU27" s="66">
        <f>BAR!GU27*0.9</f>
        <v>100530</v>
      </c>
      <c r="GV27" s="66">
        <f>BAR!GV27*0.9</f>
        <v>100530</v>
      </c>
      <c r="GW27" s="66">
        <f>BAR!GW27*0.9</f>
        <v>101160</v>
      </c>
      <c r="GX27" s="66">
        <f>BAR!GX27*0.9</f>
        <v>101160</v>
      </c>
      <c r="GY27" s="66">
        <f>BAR!GY27*0.9</f>
        <v>100530</v>
      </c>
      <c r="GZ27" s="66">
        <f>BAR!GZ27*0.9</f>
        <v>100530</v>
      </c>
      <c r="HA27" s="66">
        <f>BAR!HA27*0.9</f>
        <v>100530</v>
      </c>
      <c r="HB27" s="66">
        <f>BAR!HB27*0.9</f>
        <v>100530</v>
      </c>
      <c r="HC27" s="66">
        <f>BAR!HC27*0.9</f>
        <v>100530</v>
      </c>
      <c r="HD27" s="66">
        <f>BAR!HD27*0.9</f>
        <v>102600</v>
      </c>
      <c r="HE27" s="66">
        <f>BAR!HE27*0.9</f>
        <v>102600</v>
      </c>
      <c r="HF27" s="66">
        <f>BAR!HF27*0.9</f>
        <v>101790</v>
      </c>
      <c r="HG27" s="66">
        <f>BAR!HG27*0.9</f>
        <v>101790</v>
      </c>
      <c r="HH27" s="66">
        <f>BAR!HH27*0.9</f>
        <v>101790</v>
      </c>
      <c r="HI27" s="66">
        <f>BAR!HI27*0.9</f>
        <v>101790</v>
      </c>
      <c r="HJ27" s="66">
        <f>BAR!HJ27*0.9</f>
        <v>101790</v>
      </c>
      <c r="HK27" s="66">
        <f>BAR!HK27*0.9</f>
        <v>105300</v>
      </c>
      <c r="HL27" s="66">
        <f>BAR!HL27*0.9</f>
        <v>105300</v>
      </c>
      <c r="HM27" s="66">
        <f>BAR!HM27*0.9</f>
        <v>105300</v>
      </c>
      <c r="HN27" s="66">
        <f>BAR!HN27*0.9</f>
        <v>105300</v>
      </c>
      <c r="HO27" s="66">
        <f>BAR!HO27*0.9</f>
        <v>105300</v>
      </c>
      <c r="HP27" s="66">
        <f>BAR!HP27*0.9</f>
        <v>105300</v>
      </c>
      <c r="HQ27" s="66">
        <f>BAR!HQ27*0.9</f>
        <v>105300</v>
      </c>
      <c r="HR27" s="66">
        <f>BAR!HR27*0.9</f>
        <v>106200</v>
      </c>
      <c r="HS27" s="66">
        <f>BAR!HS27*0.9</f>
        <v>106200</v>
      </c>
      <c r="HT27" s="66">
        <f>BAR!HT27*0.9</f>
        <v>106200</v>
      </c>
      <c r="HU27" s="66">
        <f>BAR!HU27*0.9</f>
        <v>106200</v>
      </c>
    </row>
    <row r="28" spans="1:229" ht="15" customHeight="1" x14ac:dyDescent="0.2">
      <c r="A28" s="13" t="s">
        <v>56</v>
      </c>
    </row>
    <row r="29" spans="1:229" x14ac:dyDescent="0.2">
      <c r="A29" s="32" t="s">
        <v>57</v>
      </c>
    </row>
    <row r="30" spans="1:229" s="1" customFormat="1" ht="15" customHeight="1" x14ac:dyDescent="0.2">
      <c r="A30" s="24" t="s">
        <v>14</v>
      </c>
    </row>
    <row r="31" spans="1:229" s="1" customFormat="1" ht="24" x14ac:dyDescent="0.2">
      <c r="A31" s="35" t="s">
        <v>15</v>
      </c>
    </row>
    <row r="32" spans="1:229" ht="15" customHeight="1" x14ac:dyDescent="0.2">
      <c r="A32" s="13" t="s">
        <v>16</v>
      </c>
    </row>
    <row r="33" spans="1:144" ht="132" x14ac:dyDescent="0.2">
      <c r="A33" s="14" t="s">
        <v>17</v>
      </c>
    </row>
    <row r="34" spans="1:144" ht="15" customHeight="1" x14ac:dyDescent="0.2">
      <c r="A34" s="24" t="s">
        <v>18</v>
      </c>
      <c r="EN34" s="32"/>
    </row>
    <row r="35" spans="1:144" ht="48" x14ac:dyDescent="0.2">
      <c r="A35" s="23" t="s">
        <v>122</v>
      </c>
      <c r="EN35" s="32"/>
    </row>
    <row r="36" spans="1:144" x14ac:dyDescent="0.2">
      <c r="A36" s="26" t="s">
        <v>20</v>
      </c>
      <c r="AN36" s="19"/>
      <c r="AO36" s="19"/>
      <c r="AP36" s="19"/>
      <c r="AQ36" s="19"/>
      <c r="EA36" s="19"/>
      <c r="EB36" s="19"/>
      <c r="EC36" s="19"/>
      <c r="ED36" s="19"/>
      <c r="EJ36" s="19"/>
    </row>
    <row r="37" spans="1:144" ht="50.25" customHeight="1" x14ac:dyDescent="0.2">
      <c r="A37" s="50" t="s">
        <v>21</v>
      </c>
      <c r="AN37" s="19"/>
      <c r="AO37" s="19"/>
      <c r="AP37" s="19"/>
      <c r="AQ37" s="19"/>
      <c r="EA37" s="19"/>
      <c r="EB37" s="19"/>
      <c r="EC37" s="19"/>
      <c r="ED37" s="19"/>
      <c r="EJ37" s="19"/>
    </row>
    <row r="38" spans="1:144" x14ac:dyDescent="0.2">
      <c r="A38" s="36" t="s">
        <v>22</v>
      </c>
    </row>
    <row r="39" spans="1:144" ht="132" x14ac:dyDescent="0.2">
      <c r="A39" s="16" t="s">
        <v>23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Лист8">
    <tabColor theme="5" tint="0.39985351115451523"/>
  </sheetPr>
  <dimension ref="A1:IB39"/>
  <sheetViews>
    <sheetView topLeftCell="A4" zoomScale="85" zoomScaleNormal="85" workbookViewId="0">
      <pane xSplit="1" topLeftCell="B1" activePane="topRight" state="frozen"/>
      <selection pane="topRight" activeCell="A35" sqref="A35"/>
    </sheetView>
  </sheetViews>
  <sheetFormatPr defaultColWidth="9" defaultRowHeight="12" x14ac:dyDescent="0.2"/>
  <cols>
    <col min="1" max="1" width="68.5703125" style="19" customWidth="1"/>
    <col min="2" max="24" width="10.85546875" style="19" customWidth="1"/>
    <col min="25" max="29" width="10.85546875" style="31" hidden="1" customWidth="1"/>
    <col min="30" max="32" width="10.85546875" style="19" customWidth="1"/>
    <col min="33" max="37" width="10.85546875" style="32" customWidth="1"/>
    <col min="38" max="39" width="10.85546875" style="19" customWidth="1"/>
    <col min="40" max="43" width="10.85546875" style="31" hidden="1" customWidth="1"/>
    <col min="44" max="48" width="10.85546875" style="19" customWidth="1"/>
    <col min="49" max="58" width="10.85546875" style="19" hidden="1" customWidth="1"/>
    <col min="59" max="130" width="10.85546875" style="19" customWidth="1"/>
    <col min="131" max="134" width="10.85546875" style="31" hidden="1" customWidth="1"/>
    <col min="135" max="139" width="10.85546875" style="19" customWidth="1"/>
    <col min="140" max="140" width="10.85546875" style="31" hidden="1" customWidth="1"/>
    <col min="141" max="143" width="9" style="19" hidden="1" customWidth="1"/>
    <col min="144" max="144" width="9" style="32"/>
    <col min="145" max="16384" width="9" style="19"/>
  </cols>
  <sheetData>
    <row r="1" spans="1:236" s="17" customFormat="1" ht="15" customHeight="1" x14ac:dyDescent="0.2">
      <c r="A1" s="2" t="s">
        <v>0</v>
      </c>
      <c r="Y1" s="41"/>
      <c r="Z1" s="41"/>
      <c r="AA1" s="41"/>
      <c r="AB1" s="41"/>
      <c r="AC1" s="41"/>
      <c r="AG1" s="42"/>
      <c r="AH1" s="42"/>
      <c r="AI1" s="42"/>
      <c r="AJ1" s="42"/>
      <c r="AK1" s="42"/>
      <c r="AN1" s="41"/>
      <c r="AO1" s="41"/>
      <c r="AP1" s="41"/>
      <c r="AQ1" s="41"/>
      <c r="EA1" s="41"/>
      <c r="EB1" s="41"/>
      <c r="EC1" s="41"/>
      <c r="ED1" s="41"/>
      <c r="EJ1" s="41"/>
      <c r="EN1" s="42"/>
    </row>
    <row r="2" spans="1:236" s="17" customFormat="1" ht="15" customHeight="1" x14ac:dyDescent="0.2">
      <c r="A2" s="3" t="s">
        <v>59</v>
      </c>
      <c r="Y2" s="41"/>
      <c r="Z2" s="41"/>
      <c r="AA2" s="41"/>
      <c r="AB2" s="41"/>
      <c r="AC2" s="41"/>
      <c r="AG2" s="42"/>
      <c r="AH2" s="42"/>
      <c r="AI2" s="42"/>
      <c r="AJ2" s="42"/>
      <c r="AK2" s="42"/>
      <c r="AN2" s="41"/>
      <c r="AO2" s="41"/>
      <c r="AP2" s="41"/>
      <c r="AQ2" s="41"/>
      <c r="EA2" s="41"/>
      <c r="EB2" s="41"/>
      <c r="EC2" s="41"/>
      <c r="ED2" s="41"/>
      <c r="EJ2" s="41"/>
      <c r="EN2" s="42"/>
    </row>
    <row r="3" spans="1:236" s="17" customFormat="1" ht="15" customHeight="1" x14ac:dyDescent="0.2">
      <c r="A3" s="3" t="s">
        <v>2</v>
      </c>
      <c r="Y3" s="41"/>
      <c r="Z3" s="41"/>
      <c r="AA3" s="41"/>
      <c r="AB3" s="41"/>
      <c r="AC3" s="41"/>
      <c r="AG3" s="42"/>
      <c r="AH3" s="42"/>
      <c r="AI3" s="42"/>
      <c r="AJ3" s="42"/>
      <c r="AK3" s="42"/>
      <c r="AN3" s="41"/>
      <c r="AO3" s="41"/>
      <c r="AP3" s="41"/>
      <c r="AQ3" s="41"/>
      <c r="EA3" s="41"/>
      <c r="EB3" s="41"/>
      <c r="EC3" s="41"/>
      <c r="ED3" s="41"/>
      <c r="EJ3" s="41"/>
      <c r="EN3" s="42"/>
    </row>
    <row r="4" spans="1:236" s="68" customFormat="1" ht="15" customHeight="1" x14ac:dyDescent="0.2">
      <c r="A4" s="37" t="s">
        <v>3</v>
      </c>
      <c r="B4" s="43">
        <v>46157</v>
      </c>
      <c r="C4" s="43">
        <v>46158</v>
      </c>
      <c r="D4" s="43">
        <v>46159</v>
      </c>
      <c r="E4" s="43">
        <v>46160</v>
      </c>
      <c r="F4" s="43">
        <v>46161</v>
      </c>
      <c r="G4" s="43">
        <v>46162</v>
      </c>
      <c r="H4" s="125">
        <v>46163</v>
      </c>
      <c r="I4" s="125">
        <v>46164</v>
      </c>
      <c r="J4" s="43">
        <v>46165</v>
      </c>
      <c r="K4" s="43">
        <v>46166</v>
      </c>
      <c r="L4" s="43">
        <v>46167</v>
      </c>
      <c r="M4" s="43">
        <v>46168</v>
      </c>
      <c r="N4" s="43">
        <v>46169</v>
      </c>
      <c r="O4" s="43">
        <v>46170</v>
      </c>
      <c r="P4" s="43">
        <v>46171</v>
      </c>
      <c r="Q4" s="43">
        <v>46172</v>
      </c>
      <c r="R4" s="125">
        <v>46173</v>
      </c>
      <c r="S4" s="125">
        <v>46174</v>
      </c>
      <c r="T4" s="125">
        <v>46175</v>
      </c>
      <c r="U4" s="125">
        <v>46176</v>
      </c>
      <c r="V4" s="125">
        <v>46177</v>
      </c>
      <c r="W4" s="43">
        <v>46178</v>
      </c>
      <c r="X4" s="43">
        <v>46179</v>
      </c>
      <c r="Y4" s="44">
        <v>46180</v>
      </c>
      <c r="Z4" s="44">
        <v>46181</v>
      </c>
      <c r="AA4" s="44">
        <v>46182</v>
      </c>
      <c r="AB4" s="44">
        <v>46183</v>
      </c>
      <c r="AC4" s="44">
        <v>46184</v>
      </c>
      <c r="AD4" s="125">
        <v>46185</v>
      </c>
      <c r="AE4" s="125">
        <v>46186</v>
      </c>
      <c r="AF4" s="125">
        <v>46187</v>
      </c>
      <c r="AG4" s="126">
        <v>46188</v>
      </c>
      <c r="AH4" s="126">
        <v>46189</v>
      </c>
      <c r="AI4" s="126">
        <v>46190</v>
      </c>
      <c r="AJ4" s="126">
        <v>46191</v>
      </c>
      <c r="AK4" s="126">
        <v>46192</v>
      </c>
      <c r="AL4" s="125">
        <v>46193</v>
      </c>
      <c r="AM4" s="43">
        <v>46194</v>
      </c>
      <c r="AN4" s="44">
        <v>46195</v>
      </c>
      <c r="AO4" s="44">
        <v>46196</v>
      </c>
      <c r="AP4" s="44">
        <v>46197</v>
      </c>
      <c r="AQ4" s="44">
        <v>46198</v>
      </c>
      <c r="AR4" s="43">
        <v>46199</v>
      </c>
      <c r="AS4" s="43">
        <v>46200</v>
      </c>
      <c r="AT4" s="43">
        <v>46201</v>
      </c>
      <c r="AU4" s="43">
        <v>46202</v>
      </c>
      <c r="AV4" s="43">
        <v>46203</v>
      </c>
      <c r="AW4" s="127">
        <v>46204</v>
      </c>
      <c r="AX4" s="127">
        <v>46205</v>
      </c>
      <c r="AY4" s="127">
        <v>46206</v>
      </c>
      <c r="AZ4" s="127">
        <v>46207</v>
      </c>
      <c r="BA4" s="127">
        <v>46208</v>
      </c>
      <c r="BB4" s="127">
        <v>46209</v>
      </c>
      <c r="BC4" s="127">
        <v>46210</v>
      </c>
      <c r="BD4" s="127">
        <v>46211</v>
      </c>
      <c r="BE4" s="127">
        <v>46212</v>
      </c>
      <c r="BF4" s="127">
        <v>46213</v>
      </c>
      <c r="BG4" s="43">
        <v>46214</v>
      </c>
      <c r="BH4" s="43">
        <v>46215</v>
      </c>
      <c r="BI4" s="43">
        <v>46216</v>
      </c>
      <c r="BJ4" s="43">
        <v>46217</v>
      </c>
      <c r="BK4" s="43">
        <v>46218</v>
      </c>
      <c r="BL4" s="43">
        <v>46219</v>
      </c>
      <c r="BM4" s="43">
        <v>46220</v>
      </c>
      <c r="BN4" s="43">
        <v>46221</v>
      </c>
      <c r="BO4" s="43">
        <v>46222</v>
      </c>
      <c r="BP4" s="43">
        <v>46223</v>
      </c>
      <c r="BQ4" s="43">
        <v>46224</v>
      </c>
      <c r="BR4" s="43">
        <v>46225</v>
      </c>
      <c r="BS4" s="43">
        <v>46226</v>
      </c>
      <c r="BT4" s="43">
        <v>46227</v>
      </c>
      <c r="BU4" s="43">
        <v>46228</v>
      </c>
      <c r="BV4" s="43">
        <v>46229</v>
      </c>
      <c r="BW4" s="43">
        <v>46230</v>
      </c>
      <c r="BX4" s="43">
        <v>46231</v>
      </c>
      <c r="BY4" s="43">
        <v>46232</v>
      </c>
      <c r="BZ4" s="43">
        <v>46233</v>
      </c>
      <c r="CA4" s="43">
        <v>46234</v>
      </c>
      <c r="CB4" s="43">
        <v>46235</v>
      </c>
      <c r="CC4" s="43">
        <v>46236</v>
      </c>
      <c r="CD4" s="43">
        <v>46237</v>
      </c>
      <c r="CE4" s="43">
        <v>46238</v>
      </c>
      <c r="CF4" s="43">
        <v>46239</v>
      </c>
      <c r="CG4" s="43">
        <v>46240</v>
      </c>
      <c r="CH4" s="43">
        <v>46241</v>
      </c>
      <c r="CI4" s="43">
        <v>46242</v>
      </c>
      <c r="CJ4" s="43">
        <v>46243</v>
      </c>
      <c r="CK4" s="43">
        <v>46244</v>
      </c>
      <c r="CL4" s="43">
        <v>46245</v>
      </c>
      <c r="CM4" s="43">
        <v>46246</v>
      </c>
      <c r="CN4" s="43">
        <v>46247</v>
      </c>
      <c r="CO4" s="43">
        <v>46248</v>
      </c>
      <c r="CP4" s="43">
        <v>46249</v>
      </c>
      <c r="CQ4" s="43">
        <v>46250</v>
      </c>
      <c r="CR4" s="43">
        <v>46251</v>
      </c>
      <c r="CS4" s="43">
        <v>46252</v>
      </c>
      <c r="CT4" s="43">
        <v>46253</v>
      </c>
      <c r="CU4" s="43">
        <v>46254</v>
      </c>
      <c r="CV4" s="43">
        <v>46255</v>
      </c>
      <c r="CW4" s="43">
        <v>46256</v>
      </c>
      <c r="CX4" s="43">
        <v>46257</v>
      </c>
      <c r="CY4" s="43">
        <v>46258</v>
      </c>
      <c r="CZ4" s="43">
        <v>46259</v>
      </c>
      <c r="DA4" s="43">
        <v>46260</v>
      </c>
      <c r="DB4" s="43">
        <v>46261</v>
      </c>
      <c r="DC4" s="43">
        <v>46262</v>
      </c>
      <c r="DD4" s="43">
        <v>46263</v>
      </c>
      <c r="DE4" s="43">
        <v>46264</v>
      </c>
      <c r="DF4" s="43">
        <v>46265</v>
      </c>
      <c r="DG4" s="43">
        <v>46266</v>
      </c>
      <c r="DH4" s="43">
        <v>46267</v>
      </c>
      <c r="DI4" s="43">
        <v>46268</v>
      </c>
      <c r="DJ4" s="43">
        <v>46269</v>
      </c>
      <c r="DK4" s="43">
        <v>46270</v>
      </c>
      <c r="DL4" s="43">
        <v>46271</v>
      </c>
      <c r="DM4" s="43">
        <v>46272</v>
      </c>
      <c r="DN4" s="43">
        <v>46273</v>
      </c>
      <c r="DO4" s="43">
        <v>46274</v>
      </c>
      <c r="DP4" s="43">
        <v>46275</v>
      </c>
      <c r="DQ4" s="43">
        <v>46276</v>
      </c>
      <c r="DR4" s="43">
        <v>46277</v>
      </c>
      <c r="DS4" s="43">
        <v>46278</v>
      </c>
      <c r="DT4" s="43">
        <v>46279</v>
      </c>
      <c r="DU4" s="43">
        <v>46280</v>
      </c>
      <c r="DV4" s="43">
        <v>46281</v>
      </c>
      <c r="DW4" s="43">
        <v>46282</v>
      </c>
      <c r="DX4" s="43">
        <v>46283</v>
      </c>
      <c r="DY4" s="43">
        <v>46284</v>
      </c>
      <c r="DZ4" s="43">
        <v>46285</v>
      </c>
      <c r="EA4" s="44">
        <v>46286</v>
      </c>
      <c r="EB4" s="44">
        <v>46287</v>
      </c>
      <c r="EC4" s="44">
        <v>46288</v>
      </c>
      <c r="ED4" s="44">
        <v>46289</v>
      </c>
      <c r="EE4" s="43">
        <v>46290</v>
      </c>
      <c r="EF4" s="43">
        <v>46291</v>
      </c>
      <c r="EG4" s="43">
        <v>46292</v>
      </c>
      <c r="EH4" s="43">
        <v>46293</v>
      </c>
      <c r="EI4" s="43">
        <v>46294</v>
      </c>
      <c r="EJ4" s="44">
        <v>46295</v>
      </c>
      <c r="EK4" s="44">
        <v>46296</v>
      </c>
      <c r="EL4" s="44">
        <v>46297</v>
      </c>
      <c r="EM4" s="44">
        <v>46298</v>
      </c>
      <c r="EN4" s="45">
        <v>46299</v>
      </c>
      <c r="EO4" s="45">
        <v>46300</v>
      </c>
      <c r="EP4" s="45">
        <v>46301</v>
      </c>
      <c r="EQ4" s="45">
        <v>46302</v>
      </c>
      <c r="ER4" s="45">
        <v>46303</v>
      </c>
      <c r="ES4" s="45">
        <v>46304</v>
      </c>
      <c r="ET4" s="45">
        <v>46305</v>
      </c>
      <c r="EU4" s="45">
        <v>46306</v>
      </c>
      <c r="EV4" s="45">
        <v>46307</v>
      </c>
      <c r="EW4" s="45">
        <v>46308</v>
      </c>
      <c r="EX4" s="45">
        <v>46309</v>
      </c>
      <c r="EY4" s="45">
        <v>46310</v>
      </c>
      <c r="EZ4" s="45">
        <v>46311</v>
      </c>
      <c r="FA4" s="45">
        <v>46312</v>
      </c>
      <c r="FB4" s="45">
        <v>46313</v>
      </c>
      <c r="FC4" s="45">
        <v>46314</v>
      </c>
      <c r="FD4" s="45">
        <v>46315</v>
      </c>
      <c r="FE4" s="45">
        <v>46316</v>
      </c>
      <c r="FF4" s="45">
        <v>46317</v>
      </c>
      <c r="FG4" s="45">
        <v>46318</v>
      </c>
      <c r="FH4" s="45">
        <v>46319</v>
      </c>
      <c r="FI4" s="45">
        <v>46320</v>
      </c>
      <c r="FJ4" s="45">
        <v>46321</v>
      </c>
      <c r="FK4" s="45">
        <v>46322</v>
      </c>
      <c r="FL4" s="45">
        <v>46323</v>
      </c>
      <c r="FM4" s="45">
        <v>46324</v>
      </c>
      <c r="FN4" s="45">
        <v>46325</v>
      </c>
      <c r="FO4" s="45">
        <v>46326</v>
      </c>
      <c r="FP4" s="45">
        <v>46327</v>
      </c>
      <c r="FQ4" s="45">
        <v>46328</v>
      </c>
      <c r="FR4" s="45">
        <v>46329</v>
      </c>
      <c r="FS4" s="45">
        <v>46330</v>
      </c>
      <c r="FT4" s="45">
        <v>46331</v>
      </c>
      <c r="FU4" s="45">
        <v>46332</v>
      </c>
      <c r="FV4" s="45">
        <v>46333</v>
      </c>
      <c r="FW4" s="45">
        <v>46334</v>
      </c>
      <c r="FX4" s="45">
        <v>46335</v>
      </c>
      <c r="FY4" s="45">
        <v>46336</v>
      </c>
      <c r="FZ4" s="45">
        <v>46337</v>
      </c>
      <c r="GA4" s="45">
        <v>46338</v>
      </c>
      <c r="GB4" s="45">
        <v>46339</v>
      </c>
      <c r="GC4" s="45">
        <v>46340</v>
      </c>
      <c r="GD4" s="45">
        <v>46341</v>
      </c>
      <c r="GE4" s="45">
        <v>46342</v>
      </c>
      <c r="GF4" s="45">
        <v>46343</v>
      </c>
      <c r="GG4" s="45">
        <v>46344</v>
      </c>
      <c r="GH4" s="45">
        <v>46345</v>
      </c>
      <c r="GI4" s="45">
        <v>46346</v>
      </c>
      <c r="GJ4" s="45">
        <v>46347</v>
      </c>
      <c r="GK4" s="45">
        <v>46348</v>
      </c>
      <c r="GL4" s="45">
        <v>46349</v>
      </c>
      <c r="GM4" s="45">
        <v>46350</v>
      </c>
      <c r="GN4" s="45">
        <v>46351</v>
      </c>
      <c r="GO4" s="45">
        <v>46352</v>
      </c>
      <c r="GP4" s="45">
        <v>46353</v>
      </c>
      <c r="GQ4" s="45">
        <v>46354</v>
      </c>
      <c r="GR4" s="45">
        <v>46355</v>
      </c>
      <c r="GS4" s="45">
        <v>46356</v>
      </c>
      <c r="GT4" s="45">
        <v>46357</v>
      </c>
      <c r="GU4" s="45">
        <v>46358</v>
      </c>
      <c r="GV4" s="45">
        <v>46359</v>
      </c>
      <c r="GW4" s="45">
        <v>46360</v>
      </c>
      <c r="GX4" s="45">
        <v>46361</v>
      </c>
      <c r="GY4" s="45">
        <v>46362</v>
      </c>
      <c r="GZ4" s="45">
        <v>46363</v>
      </c>
      <c r="HA4" s="45">
        <v>46364</v>
      </c>
      <c r="HB4" s="45">
        <v>46365</v>
      </c>
      <c r="HC4" s="45">
        <v>46366</v>
      </c>
      <c r="HD4" s="45">
        <v>46367</v>
      </c>
      <c r="HE4" s="45">
        <v>46368</v>
      </c>
      <c r="HF4" s="45">
        <v>46369</v>
      </c>
      <c r="HG4" s="45">
        <v>46370</v>
      </c>
      <c r="HH4" s="45">
        <v>46371</v>
      </c>
      <c r="HI4" s="45">
        <v>46372</v>
      </c>
      <c r="HJ4" s="45">
        <v>46373</v>
      </c>
      <c r="HK4" s="45">
        <v>46374</v>
      </c>
      <c r="HL4" s="45">
        <v>46375</v>
      </c>
      <c r="HM4" s="45">
        <v>46376</v>
      </c>
      <c r="HN4" s="45">
        <v>46377</v>
      </c>
      <c r="HO4" s="45">
        <v>46378</v>
      </c>
      <c r="HP4" s="45">
        <v>46379</v>
      </c>
      <c r="HQ4" s="45">
        <v>46380</v>
      </c>
      <c r="HR4" s="45">
        <v>46381</v>
      </c>
      <c r="HS4" s="45">
        <v>46382</v>
      </c>
      <c r="HT4" s="45">
        <v>46383</v>
      </c>
      <c r="HU4" s="45">
        <v>46384</v>
      </c>
      <c r="HV4" s="17"/>
      <c r="HW4" s="17"/>
      <c r="HX4" s="17"/>
      <c r="HY4" s="17"/>
      <c r="HZ4" s="17"/>
      <c r="IA4" s="17"/>
      <c r="IB4" s="17"/>
    </row>
    <row r="5" spans="1:236" s="7" customFormat="1" x14ac:dyDescent="0.2">
      <c r="A5" s="6" t="s">
        <v>52</v>
      </c>
      <c r="Y5" s="46"/>
      <c r="Z5" s="46"/>
      <c r="AA5" s="46"/>
      <c r="AB5" s="46"/>
      <c r="AC5" s="46"/>
      <c r="AG5" s="47"/>
      <c r="AH5" s="47"/>
      <c r="AI5" s="47"/>
      <c r="AJ5" s="47"/>
      <c r="AK5" s="47"/>
      <c r="AN5" s="46"/>
      <c r="AO5" s="46"/>
      <c r="AP5" s="46"/>
      <c r="AQ5" s="46"/>
      <c r="AW5" s="46"/>
      <c r="AX5" s="46"/>
      <c r="AY5" s="46"/>
      <c r="AZ5" s="46"/>
      <c r="BA5" s="46"/>
      <c r="BB5" s="46"/>
      <c r="BC5" s="46"/>
      <c r="BD5" s="46"/>
      <c r="BE5" s="46"/>
      <c r="BF5" s="46"/>
      <c r="EA5" s="46"/>
      <c r="EB5" s="46"/>
      <c r="EC5" s="46"/>
      <c r="ED5" s="46"/>
      <c r="EJ5" s="46"/>
      <c r="EN5" s="47"/>
      <c r="HV5" s="17"/>
      <c r="HW5" s="17"/>
      <c r="HX5" s="17"/>
      <c r="HY5" s="17"/>
      <c r="HZ5" s="17"/>
      <c r="IA5" s="17"/>
      <c r="IB5" s="17"/>
    </row>
    <row r="6" spans="1:236" s="7" customFormat="1" x14ac:dyDescent="0.2">
      <c r="A6" s="8">
        <v>1</v>
      </c>
      <c r="B6" s="48">
        <f>BAR!B6*0.85</f>
        <v>12325</v>
      </c>
      <c r="C6" s="48">
        <f>BAR!C6*0.85</f>
        <v>13175</v>
      </c>
      <c r="D6" s="48">
        <f>BAR!D6*0.85</f>
        <v>11900</v>
      </c>
      <c r="E6" s="48">
        <f>BAR!E6*0.85</f>
        <v>11900</v>
      </c>
      <c r="F6" s="48">
        <f>BAR!F6*0.85</f>
        <v>11900</v>
      </c>
      <c r="G6" s="48">
        <f>BAR!G6*0.85</f>
        <v>11900</v>
      </c>
      <c r="H6" s="48">
        <f>BAR!H6*0.85</f>
        <v>13175</v>
      </c>
      <c r="I6" s="48">
        <f>BAR!I6*0.85</f>
        <v>15300</v>
      </c>
      <c r="J6" s="48">
        <f>BAR!J6*0.85</f>
        <v>15300</v>
      </c>
      <c r="K6" s="48">
        <f>BAR!K6*0.85</f>
        <v>12325</v>
      </c>
      <c r="L6" s="48">
        <f>BAR!L6*0.85</f>
        <v>12325</v>
      </c>
      <c r="M6" s="48">
        <f>BAR!M6*0.85</f>
        <v>12325</v>
      </c>
      <c r="N6" s="48">
        <f>BAR!N6*0.85</f>
        <v>12325</v>
      </c>
      <c r="O6" s="48">
        <f>BAR!O6*0.85</f>
        <v>12325</v>
      </c>
      <c r="P6" s="48">
        <f>BAR!P6*0.85</f>
        <v>14025</v>
      </c>
      <c r="Q6" s="48">
        <f>BAR!Q6*0.85</f>
        <v>14025</v>
      </c>
      <c r="R6" s="48">
        <f>BAR!R6*0.85</f>
        <v>13175</v>
      </c>
      <c r="S6" s="48">
        <f>BAR!S6*0.85</f>
        <v>13175</v>
      </c>
      <c r="T6" s="48">
        <f>BAR!T6*0.85</f>
        <v>13175</v>
      </c>
      <c r="U6" s="48">
        <f>BAR!U6*0.85</f>
        <v>13175</v>
      </c>
      <c r="V6" s="48">
        <f>BAR!V6*0.85</f>
        <v>13175</v>
      </c>
      <c r="W6" s="48">
        <f>BAR!W6*0.85</f>
        <v>16575</v>
      </c>
      <c r="X6" s="48">
        <f>BAR!X6*0.85</f>
        <v>16575</v>
      </c>
      <c r="Y6" s="48">
        <f>BAR!Y6*0.85</f>
        <v>16575</v>
      </c>
      <c r="Z6" s="48">
        <f>BAR!Z6*0.85</f>
        <v>16575</v>
      </c>
      <c r="AA6" s="48">
        <f>BAR!AA6*0.85</f>
        <v>16575</v>
      </c>
      <c r="AB6" s="48">
        <f>BAR!AB6*0.85</f>
        <v>16575</v>
      </c>
      <c r="AC6" s="48">
        <f>BAR!AC6*0.85</f>
        <v>16575</v>
      </c>
      <c r="AD6" s="48">
        <f>BAR!AD6*0.85</f>
        <v>16575</v>
      </c>
      <c r="AE6" s="48">
        <f>BAR!AE6*0.85</f>
        <v>16575</v>
      </c>
      <c r="AF6" s="48">
        <f>BAR!AF6*0.85</f>
        <v>16575</v>
      </c>
      <c r="AG6" s="48">
        <f>BAR!AG6*0.85</f>
        <v>21675</v>
      </c>
      <c r="AH6" s="48">
        <f>BAR!AH6*0.85</f>
        <v>21675</v>
      </c>
      <c r="AI6" s="48">
        <f>BAR!AI6*0.85</f>
        <v>21675</v>
      </c>
      <c r="AJ6" s="48">
        <f>BAR!AJ6*0.85</f>
        <v>21675</v>
      </c>
      <c r="AK6" s="48">
        <f>BAR!AK6*0.85</f>
        <v>23375</v>
      </c>
      <c r="AL6" s="48">
        <f>BAR!AL6*0.85</f>
        <v>23375</v>
      </c>
      <c r="AM6" s="48">
        <f>BAR!AM6*0.85</f>
        <v>23375</v>
      </c>
      <c r="AN6" s="48">
        <f>BAR!AN6*0.85</f>
        <v>23375</v>
      </c>
      <c r="AO6" s="48">
        <f>BAR!AO6*0.85</f>
        <v>23375</v>
      </c>
      <c r="AP6" s="48">
        <f>BAR!AP6*0.85</f>
        <v>23375</v>
      </c>
      <c r="AQ6" s="48">
        <f>BAR!AQ6*0.85</f>
        <v>23375</v>
      </c>
      <c r="AR6" s="48">
        <f>BAR!AR6*0.85</f>
        <v>23375</v>
      </c>
      <c r="AS6" s="48">
        <f>BAR!AS6*0.85</f>
        <v>23375</v>
      </c>
      <c r="AT6" s="48">
        <f>BAR!AT6*0.85</f>
        <v>17850</v>
      </c>
      <c r="AU6" s="48">
        <f>BAR!AU6*0.85</f>
        <v>17850</v>
      </c>
      <c r="AV6" s="48">
        <f>BAR!AV6*0.85</f>
        <v>17850</v>
      </c>
      <c r="AW6" s="49">
        <f>BAR!AW6*0.85</f>
        <v>19125</v>
      </c>
      <c r="AX6" s="49">
        <f>BAR!AX6*0.85</f>
        <v>19125</v>
      </c>
      <c r="AY6" s="49">
        <f>BAR!AY6*0.85</f>
        <v>19125</v>
      </c>
      <c r="AZ6" s="49">
        <f>BAR!AZ6*0.85</f>
        <v>19125</v>
      </c>
      <c r="BA6" s="49">
        <f>BAR!BA6*0.85</f>
        <v>19125</v>
      </c>
      <c r="BB6" s="49">
        <f>BAR!BB6*0.85</f>
        <v>19125</v>
      </c>
      <c r="BC6" s="49">
        <f>BAR!BC6*0.85</f>
        <v>19125</v>
      </c>
      <c r="BD6" s="49">
        <f>BAR!BD6*0.85</f>
        <v>19125</v>
      </c>
      <c r="BE6" s="49">
        <f>BAR!BE6*0.85</f>
        <v>21675</v>
      </c>
      <c r="BF6" s="49">
        <f>BAR!BF6*0.85</f>
        <v>21675</v>
      </c>
      <c r="BG6" s="48">
        <f>BAR!BG6*0.85</f>
        <v>17850</v>
      </c>
      <c r="BH6" s="48">
        <f>BAR!BH6*0.85</f>
        <v>17850</v>
      </c>
      <c r="BI6" s="48">
        <f>BAR!BI6*0.85</f>
        <v>17850</v>
      </c>
      <c r="BJ6" s="48">
        <f>BAR!BJ6*0.85</f>
        <v>17850</v>
      </c>
      <c r="BK6" s="48">
        <f>BAR!BK6*0.85</f>
        <v>20400</v>
      </c>
      <c r="BL6" s="48">
        <f>BAR!BL6*0.85</f>
        <v>20400</v>
      </c>
      <c r="BM6" s="48">
        <f>BAR!BM6*0.85</f>
        <v>20400</v>
      </c>
      <c r="BN6" s="48">
        <f>BAR!BN6*0.85</f>
        <v>20400</v>
      </c>
      <c r="BO6" s="48">
        <f>BAR!BO6*0.85</f>
        <v>17850</v>
      </c>
      <c r="BP6" s="48">
        <f>BAR!BP6*0.85</f>
        <v>17850</v>
      </c>
      <c r="BQ6" s="48">
        <f>BAR!BQ6*0.85</f>
        <v>17850</v>
      </c>
      <c r="BR6" s="48">
        <f>BAR!BR6*0.85</f>
        <v>17850</v>
      </c>
      <c r="BS6" s="48">
        <f>BAR!BS6*0.85</f>
        <v>17850</v>
      </c>
      <c r="BT6" s="48">
        <f>BAR!BT6*0.85</f>
        <v>19125</v>
      </c>
      <c r="BU6" s="48">
        <f>BAR!BU6*0.85</f>
        <v>19125</v>
      </c>
      <c r="BV6" s="48">
        <f>BAR!BV6*0.85</f>
        <v>17850</v>
      </c>
      <c r="BW6" s="48">
        <f>BAR!BW6*0.85</f>
        <v>17850</v>
      </c>
      <c r="BX6" s="48">
        <f>BAR!BX6*0.85</f>
        <v>17850</v>
      </c>
      <c r="BY6" s="48">
        <f>BAR!BY6*0.85</f>
        <v>17850</v>
      </c>
      <c r="BZ6" s="48">
        <f>BAR!BZ6*0.85</f>
        <v>17850</v>
      </c>
      <c r="CA6" s="48">
        <f>BAR!CA6*0.85</f>
        <v>19125</v>
      </c>
      <c r="CB6" s="48">
        <f>BAR!CB6*0.85</f>
        <v>19125</v>
      </c>
      <c r="CC6" s="48">
        <f>BAR!CC6*0.85</f>
        <v>17850</v>
      </c>
      <c r="CD6" s="48">
        <f>BAR!CD6*0.85</f>
        <v>17850</v>
      </c>
      <c r="CE6" s="48">
        <f>BAR!CE6*0.85</f>
        <v>17850</v>
      </c>
      <c r="CF6" s="48">
        <f>BAR!CF6*0.85</f>
        <v>17850</v>
      </c>
      <c r="CG6" s="48">
        <f>BAR!CG6*0.85</f>
        <v>17850</v>
      </c>
      <c r="CH6" s="48">
        <f>BAR!CH6*0.85</f>
        <v>19125</v>
      </c>
      <c r="CI6" s="48">
        <f>BAR!CI6*0.85</f>
        <v>19125</v>
      </c>
      <c r="CJ6" s="48">
        <f>BAR!CJ6*0.85</f>
        <v>17850</v>
      </c>
      <c r="CK6" s="48">
        <f>BAR!CK6*0.85</f>
        <v>17850</v>
      </c>
      <c r="CL6" s="48">
        <f>BAR!CL6*0.85</f>
        <v>17850</v>
      </c>
      <c r="CM6" s="48">
        <f>BAR!CM6*0.85</f>
        <v>17850</v>
      </c>
      <c r="CN6" s="48">
        <f>BAR!CN6*0.85</f>
        <v>17850</v>
      </c>
      <c r="CO6" s="48">
        <f>BAR!CO6*0.85</f>
        <v>19125</v>
      </c>
      <c r="CP6" s="48">
        <f>BAR!CP6*0.85</f>
        <v>19125</v>
      </c>
      <c r="CQ6" s="48">
        <f>BAR!CQ6*0.85</f>
        <v>17850</v>
      </c>
      <c r="CR6" s="48">
        <f>BAR!CR6*0.85</f>
        <v>17850</v>
      </c>
      <c r="CS6" s="48">
        <f>BAR!CS6*0.85</f>
        <v>17850</v>
      </c>
      <c r="CT6" s="48">
        <f>BAR!CT6*0.85</f>
        <v>17850</v>
      </c>
      <c r="CU6" s="48">
        <f>BAR!CU6*0.85</f>
        <v>17850</v>
      </c>
      <c r="CV6" s="48">
        <f>BAR!CV6*0.85</f>
        <v>17850</v>
      </c>
      <c r="CW6" s="48">
        <f>BAR!CW6*0.85</f>
        <v>17850</v>
      </c>
      <c r="CX6" s="48">
        <f>BAR!CX6*0.85</f>
        <v>15300</v>
      </c>
      <c r="CY6" s="48">
        <f>BAR!CY6*0.85</f>
        <v>15300</v>
      </c>
      <c r="CZ6" s="48">
        <f>BAR!CZ6*0.85</f>
        <v>15300</v>
      </c>
      <c r="DA6" s="48">
        <f>BAR!DA6*0.85</f>
        <v>15300</v>
      </c>
      <c r="DB6" s="48">
        <f>BAR!DB6*0.85</f>
        <v>15300</v>
      </c>
      <c r="DC6" s="48">
        <f>BAR!DC6*0.85</f>
        <v>16575</v>
      </c>
      <c r="DD6" s="48">
        <f>BAR!DD6*0.85</f>
        <v>16575</v>
      </c>
      <c r="DE6" s="48">
        <f>BAR!DE6*0.85</f>
        <v>15300</v>
      </c>
      <c r="DF6" s="48">
        <f>BAR!DF6*0.85</f>
        <v>15300</v>
      </c>
      <c r="DG6" s="48">
        <f>BAR!DG6*0.85</f>
        <v>15300</v>
      </c>
      <c r="DH6" s="48">
        <f>BAR!DH6*0.85</f>
        <v>15300</v>
      </c>
      <c r="DI6" s="48">
        <f>BAR!DI6*0.85</f>
        <v>15300</v>
      </c>
      <c r="DJ6" s="48">
        <f>BAR!DJ6*0.85</f>
        <v>16575</v>
      </c>
      <c r="DK6" s="48">
        <f>BAR!DK6*0.85</f>
        <v>16575</v>
      </c>
      <c r="DL6" s="48">
        <f>BAR!DL6*0.85</f>
        <v>15300</v>
      </c>
      <c r="DM6" s="48">
        <f>BAR!DM6*0.85</f>
        <v>15300</v>
      </c>
      <c r="DN6" s="48">
        <f>BAR!DN6*0.85</f>
        <v>15300</v>
      </c>
      <c r="DO6" s="48">
        <f>BAR!DO6*0.85</f>
        <v>15300</v>
      </c>
      <c r="DP6" s="48">
        <f>BAR!DP6*0.85</f>
        <v>15300</v>
      </c>
      <c r="DQ6" s="48">
        <f>BAR!DQ6*0.85</f>
        <v>16575</v>
      </c>
      <c r="DR6" s="48">
        <f>BAR!DR6*0.85</f>
        <v>16575</v>
      </c>
      <c r="DS6" s="48">
        <f>BAR!DS6*0.85</f>
        <v>15300</v>
      </c>
      <c r="DT6" s="48">
        <f>BAR!DT6*0.85</f>
        <v>15300</v>
      </c>
      <c r="DU6" s="48">
        <f>BAR!DU6*0.85</f>
        <v>15300</v>
      </c>
      <c r="DV6" s="48">
        <f>BAR!DV6*0.85</f>
        <v>15300</v>
      </c>
      <c r="DW6" s="48">
        <f>BAR!DW6*0.85</f>
        <v>15300</v>
      </c>
      <c r="DX6" s="48">
        <f>BAR!DX6*0.85</f>
        <v>15300</v>
      </c>
      <c r="DY6" s="48">
        <f>BAR!DY6*0.85</f>
        <v>16575</v>
      </c>
      <c r="DZ6" s="48">
        <f>BAR!DZ6*0.85</f>
        <v>16575</v>
      </c>
      <c r="EA6" s="48">
        <f>BAR!EA6*0.85</f>
        <v>16575</v>
      </c>
      <c r="EB6" s="48">
        <f>BAR!EB6*0.85</f>
        <v>16575</v>
      </c>
      <c r="EC6" s="48">
        <f>BAR!EC6*0.85</f>
        <v>16575</v>
      </c>
      <c r="ED6" s="48">
        <f>BAR!ED6*0.85</f>
        <v>16575</v>
      </c>
      <c r="EE6" s="48">
        <f>BAR!EE6*0.85</f>
        <v>16575</v>
      </c>
      <c r="EF6" s="48">
        <f>BAR!EF6*0.85</f>
        <v>16575</v>
      </c>
      <c r="EG6" s="48">
        <f>BAR!EG6*0.85</f>
        <v>16575</v>
      </c>
      <c r="EH6" s="48">
        <f>BAR!EH6*0.85</f>
        <v>16575</v>
      </c>
      <c r="EI6" s="48">
        <f>BAR!EI6*0.85</f>
        <v>16575</v>
      </c>
      <c r="EJ6" s="49">
        <f>BAR!EJ6*0.85</f>
        <v>16575</v>
      </c>
      <c r="EK6" s="49">
        <f>BAR!EK6*0.85</f>
        <v>16575</v>
      </c>
      <c r="EL6" s="49">
        <f>BAR!EL6*0.85</f>
        <v>16575</v>
      </c>
      <c r="EM6" s="49">
        <f>BAR!EM6*0.85</f>
        <v>16575</v>
      </c>
      <c r="EN6" s="128">
        <f>BAR!EN6*0.85</f>
        <v>16575</v>
      </c>
      <c r="EO6" s="128">
        <f>BAR!EO6*0.85</f>
        <v>12835</v>
      </c>
      <c r="EP6" s="128">
        <f>BAR!EP6*0.85</f>
        <v>12835</v>
      </c>
      <c r="EQ6" s="128">
        <f>BAR!EQ6*0.85</f>
        <v>12835</v>
      </c>
      <c r="ER6" s="128">
        <f>BAR!ER6*0.85</f>
        <v>12835</v>
      </c>
      <c r="ES6" s="128">
        <f>BAR!ES6*0.85</f>
        <v>13600</v>
      </c>
      <c r="ET6" s="128">
        <f>BAR!ET6*0.85</f>
        <v>13600</v>
      </c>
      <c r="EU6" s="128">
        <f>BAR!EU6*0.85</f>
        <v>12835</v>
      </c>
      <c r="EV6" s="128">
        <f>BAR!EV6*0.85</f>
        <v>12835</v>
      </c>
      <c r="EW6" s="128">
        <f>BAR!EW6*0.85</f>
        <v>12835</v>
      </c>
      <c r="EX6" s="128">
        <f>BAR!EX6*0.85</f>
        <v>12835</v>
      </c>
      <c r="EY6" s="128">
        <f>BAR!EY6*0.85</f>
        <v>12835</v>
      </c>
      <c r="EZ6" s="128">
        <f>BAR!EZ6*0.85</f>
        <v>13600</v>
      </c>
      <c r="FA6" s="128">
        <f>BAR!FA6*0.85</f>
        <v>13600</v>
      </c>
      <c r="FB6" s="128">
        <f>BAR!FB6*0.85</f>
        <v>12240</v>
      </c>
      <c r="FC6" s="128">
        <f>BAR!FC6*0.85</f>
        <v>12240</v>
      </c>
      <c r="FD6" s="128">
        <f>BAR!FD6*0.85</f>
        <v>12240</v>
      </c>
      <c r="FE6" s="128">
        <f>BAR!FE6*0.85</f>
        <v>12240</v>
      </c>
      <c r="FF6" s="128">
        <f>BAR!FF6*0.85</f>
        <v>12240</v>
      </c>
      <c r="FG6" s="128">
        <f>BAR!FG6*0.85</f>
        <v>12835</v>
      </c>
      <c r="FH6" s="128">
        <f>BAR!FH6*0.85</f>
        <v>12835</v>
      </c>
      <c r="FI6" s="128">
        <f>BAR!FI6*0.85</f>
        <v>12240</v>
      </c>
      <c r="FJ6" s="128">
        <f>BAR!FJ6*0.85</f>
        <v>12240</v>
      </c>
      <c r="FK6" s="128">
        <f>BAR!FK6*0.85</f>
        <v>12240</v>
      </c>
      <c r="FL6" s="128">
        <f>BAR!FL6*0.85</f>
        <v>12240</v>
      </c>
      <c r="FM6" s="128">
        <f>BAR!FM6*0.85</f>
        <v>12240</v>
      </c>
      <c r="FN6" s="128">
        <f>BAR!FN6*0.85</f>
        <v>12835</v>
      </c>
      <c r="FO6" s="128">
        <f>BAR!FO6*0.85</f>
        <v>12835</v>
      </c>
      <c r="FP6" s="128">
        <f>BAR!FP6*0.85</f>
        <v>12835</v>
      </c>
      <c r="FQ6" s="128">
        <f>BAR!FQ6*0.85</f>
        <v>12835</v>
      </c>
      <c r="FR6" s="128">
        <f>BAR!FR6*0.85</f>
        <v>12835</v>
      </c>
      <c r="FS6" s="128">
        <f>BAR!FS6*0.85</f>
        <v>12835</v>
      </c>
      <c r="FT6" s="128">
        <f>BAR!FT6*0.85</f>
        <v>12835</v>
      </c>
      <c r="FU6" s="128">
        <f>BAR!FU6*0.85</f>
        <v>12835</v>
      </c>
      <c r="FV6" s="128">
        <f>BAR!FV6*0.85</f>
        <v>12835</v>
      </c>
      <c r="FW6" s="128">
        <f>BAR!FW6*0.85</f>
        <v>11645</v>
      </c>
      <c r="FX6" s="128">
        <f>BAR!FX6*0.85</f>
        <v>11645</v>
      </c>
      <c r="FY6" s="128">
        <f>BAR!FY6*0.85</f>
        <v>11645</v>
      </c>
      <c r="FZ6" s="128">
        <f>BAR!FZ6*0.85</f>
        <v>11645</v>
      </c>
      <c r="GA6" s="128">
        <f>BAR!GA6*0.85</f>
        <v>11645</v>
      </c>
      <c r="GB6" s="128">
        <f>BAR!GB6*0.85</f>
        <v>12240</v>
      </c>
      <c r="GC6" s="128">
        <f>BAR!GC6*0.85</f>
        <v>12240</v>
      </c>
      <c r="GD6" s="128">
        <f>BAR!GD6*0.85</f>
        <v>11645</v>
      </c>
      <c r="GE6" s="128">
        <f>BAR!GE6*0.85</f>
        <v>11645</v>
      </c>
      <c r="GF6" s="128">
        <f>BAR!GF6*0.85</f>
        <v>11645</v>
      </c>
      <c r="GG6" s="128">
        <f>BAR!GG6*0.85</f>
        <v>11645</v>
      </c>
      <c r="GH6" s="128">
        <f>BAR!GH6*0.85</f>
        <v>11645</v>
      </c>
      <c r="GI6" s="128">
        <f>BAR!GI6*0.85</f>
        <v>12240</v>
      </c>
      <c r="GJ6" s="128">
        <f>BAR!GJ6*0.85</f>
        <v>12240</v>
      </c>
      <c r="GK6" s="128">
        <f>BAR!GK6*0.85</f>
        <v>11645</v>
      </c>
      <c r="GL6" s="128">
        <f>BAR!GL6*0.85</f>
        <v>11645</v>
      </c>
      <c r="GM6" s="128">
        <f>BAR!GM6*0.85</f>
        <v>11645</v>
      </c>
      <c r="GN6" s="128">
        <f>BAR!GN6*0.85</f>
        <v>11645</v>
      </c>
      <c r="GO6" s="128">
        <f>BAR!GO6*0.85</f>
        <v>11645</v>
      </c>
      <c r="GP6" s="128">
        <f>BAR!GP6*0.85</f>
        <v>12240</v>
      </c>
      <c r="GQ6" s="128">
        <f>BAR!GQ6*0.85</f>
        <v>12240</v>
      </c>
      <c r="GR6" s="128">
        <f>BAR!GR6*0.85</f>
        <v>11645</v>
      </c>
      <c r="GS6" s="128">
        <f>BAR!GS6*0.85</f>
        <v>11645</v>
      </c>
      <c r="GT6" s="128">
        <f>BAR!GT6*0.85</f>
        <v>11645</v>
      </c>
      <c r="GU6" s="128">
        <f>BAR!GU6*0.85</f>
        <v>11645</v>
      </c>
      <c r="GV6" s="128">
        <f>BAR!GV6*0.85</f>
        <v>11645</v>
      </c>
      <c r="GW6" s="128">
        <f>BAR!GW6*0.85</f>
        <v>12240</v>
      </c>
      <c r="GX6" s="128">
        <f>BAR!GX6*0.85</f>
        <v>12240</v>
      </c>
      <c r="GY6" s="128">
        <f>BAR!GY6*0.85</f>
        <v>11645</v>
      </c>
      <c r="GZ6" s="128">
        <f>BAR!GZ6*0.85</f>
        <v>11645</v>
      </c>
      <c r="HA6" s="128">
        <f>BAR!HA6*0.85</f>
        <v>11645</v>
      </c>
      <c r="HB6" s="128">
        <f>BAR!HB6*0.85</f>
        <v>11645</v>
      </c>
      <c r="HC6" s="128">
        <f>BAR!HC6*0.85</f>
        <v>11645</v>
      </c>
      <c r="HD6" s="128">
        <f>BAR!HD6*0.85</f>
        <v>13600</v>
      </c>
      <c r="HE6" s="128">
        <f>BAR!HE6*0.85</f>
        <v>13600</v>
      </c>
      <c r="HF6" s="128">
        <f>BAR!HF6*0.85</f>
        <v>12835</v>
      </c>
      <c r="HG6" s="128">
        <f>BAR!HG6*0.85</f>
        <v>12835</v>
      </c>
      <c r="HH6" s="128">
        <f>BAR!HH6*0.85</f>
        <v>12835</v>
      </c>
      <c r="HI6" s="128">
        <f>BAR!HI6*0.85</f>
        <v>12835</v>
      </c>
      <c r="HJ6" s="128">
        <f>BAR!HJ6*0.85</f>
        <v>12835</v>
      </c>
      <c r="HK6" s="128">
        <f>BAR!HK6*0.85</f>
        <v>16150</v>
      </c>
      <c r="HL6" s="128">
        <f>BAR!HL6*0.85</f>
        <v>16150</v>
      </c>
      <c r="HM6" s="128">
        <f>BAR!HM6*0.85</f>
        <v>16150</v>
      </c>
      <c r="HN6" s="128">
        <f>BAR!HN6*0.85</f>
        <v>16150</v>
      </c>
      <c r="HO6" s="128">
        <f>BAR!HO6*0.85</f>
        <v>16150</v>
      </c>
      <c r="HP6" s="128">
        <f>BAR!HP6*0.85</f>
        <v>16150</v>
      </c>
      <c r="HQ6" s="128">
        <f>BAR!HQ6*0.85</f>
        <v>16150</v>
      </c>
      <c r="HR6" s="128">
        <f>BAR!HR6*0.85</f>
        <v>17000</v>
      </c>
      <c r="HS6" s="128">
        <f>BAR!HS6*0.85</f>
        <v>17000</v>
      </c>
      <c r="HT6" s="128">
        <f>BAR!HT6*0.85</f>
        <v>17000</v>
      </c>
      <c r="HU6" s="128">
        <f>BAR!HU6*0.85</f>
        <v>17000</v>
      </c>
      <c r="HV6" s="17"/>
      <c r="HW6" s="17"/>
      <c r="HX6" s="17"/>
      <c r="HY6" s="17"/>
      <c r="HZ6" s="17"/>
      <c r="IA6" s="17"/>
      <c r="IB6" s="17"/>
    </row>
    <row r="7" spans="1:236" s="7" customFormat="1" x14ac:dyDescent="0.2">
      <c r="A7" s="8">
        <v>2</v>
      </c>
      <c r="B7" s="48">
        <f>BAR!B7*0.85</f>
        <v>14875</v>
      </c>
      <c r="C7" s="48">
        <f>BAR!C7*0.85</f>
        <v>15725</v>
      </c>
      <c r="D7" s="48">
        <f>BAR!D7*0.85</f>
        <v>14450</v>
      </c>
      <c r="E7" s="48">
        <f>BAR!E7*0.85</f>
        <v>14450</v>
      </c>
      <c r="F7" s="48">
        <f>BAR!F7*0.85</f>
        <v>14450</v>
      </c>
      <c r="G7" s="48">
        <f>BAR!G7*0.85</f>
        <v>14450</v>
      </c>
      <c r="H7" s="48">
        <f>BAR!H7*0.85</f>
        <v>15725</v>
      </c>
      <c r="I7" s="48">
        <f>BAR!I7*0.85</f>
        <v>17850</v>
      </c>
      <c r="J7" s="48">
        <f>BAR!J7*0.85</f>
        <v>17850</v>
      </c>
      <c r="K7" s="48">
        <f>BAR!K7*0.85</f>
        <v>14875</v>
      </c>
      <c r="L7" s="48">
        <f>BAR!L7*0.85</f>
        <v>14875</v>
      </c>
      <c r="M7" s="48">
        <f>BAR!M7*0.85</f>
        <v>14875</v>
      </c>
      <c r="N7" s="48">
        <f>BAR!N7*0.85</f>
        <v>14875</v>
      </c>
      <c r="O7" s="48">
        <f>BAR!O7*0.85</f>
        <v>14875</v>
      </c>
      <c r="P7" s="48">
        <f>BAR!P7*0.85</f>
        <v>16575</v>
      </c>
      <c r="Q7" s="48">
        <f>BAR!Q7*0.85</f>
        <v>16575</v>
      </c>
      <c r="R7" s="48">
        <f>BAR!R7*0.85</f>
        <v>15725</v>
      </c>
      <c r="S7" s="48">
        <f>BAR!S7*0.85</f>
        <v>15725</v>
      </c>
      <c r="T7" s="48">
        <f>BAR!T7*0.85</f>
        <v>15725</v>
      </c>
      <c r="U7" s="48">
        <f>BAR!U7*0.85</f>
        <v>15725</v>
      </c>
      <c r="V7" s="48">
        <f>BAR!V7*0.85</f>
        <v>15725</v>
      </c>
      <c r="W7" s="48">
        <f>BAR!W7*0.85</f>
        <v>19125</v>
      </c>
      <c r="X7" s="48">
        <f>BAR!X7*0.85</f>
        <v>19125</v>
      </c>
      <c r="Y7" s="48">
        <f>BAR!Y7*0.85</f>
        <v>19125</v>
      </c>
      <c r="Z7" s="48">
        <f>BAR!Z7*0.85</f>
        <v>19125</v>
      </c>
      <c r="AA7" s="48">
        <f>BAR!AA7*0.85</f>
        <v>19125</v>
      </c>
      <c r="AB7" s="48">
        <f>BAR!AB7*0.85</f>
        <v>19125</v>
      </c>
      <c r="AC7" s="48">
        <f>BAR!AC7*0.85</f>
        <v>19125</v>
      </c>
      <c r="AD7" s="48">
        <f>BAR!AD7*0.85</f>
        <v>19125</v>
      </c>
      <c r="AE7" s="48">
        <f>BAR!AE7*0.85</f>
        <v>19125</v>
      </c>
      <c r="AF7" s="48">
        <f>BAR!AF7*0.85</f>
        <v>19125</v>
      </c>
      <c r="AG7" s="48">
        <f>BAR!AG7*0.85</f>
        <v>24225</v>
      </c>
      <c r="AH7" s="48">
        <f>BAR!AH7*0.85</f>
        <v>24225</v>
      </c>
      <c r="AI7" s="48">
        <f>BAR!AI7*0.85</f>
        <v>24225</v>
      </c>
      <c r="AJ7" s="48">
        <f>BAR!AJ7*0.85</f>
        <v>24225</v>
      </c>
      <c r="AK7" s="48">
        <f>BAR!AK7*0.85</f>
        <v>25925</v>
      </c>
      <c r="AL7" s="48">
        <f>BAR!AL7*0.85</f>
        <v>25925</v>
      </c>
      <c r="AM7" s="48">
        <f>BAR!AM7*0.85</f>
        <v>25925</v>
      </c>
      <c r="AN7" s="48">
        <f>BAR!AN7*0.85</f>
        <v>25925</v>
      </c>
      <c r="AO7" s="48">
        <f>BAR!AO7*0.85</f>
        <v>25925</v>
      </c>
      <c r="AP7" s="48">
        <f>BAR!AP7*0.85</f>
        <v>25925</v>
      </c>
      <c r="AQ7" s="48">
        <f>BAR!AQ7*0.85</f>
        <v>25925</v>
      </c>
      <c r="AR7" s="48">
        <f>BAR!AR7*0.85</f>
        <v>25925</v>
      </c>
      <c r="AS7" s="48">
        <f>BAR!AS7*0.85</f>
        <v>25925</v>
      </c>
      <c r="AT7" s="48">
        <f>BAR!AT7*0.85</f>
        <v>20400</v>
      </c>
      <c r="AU7" s="48">
        <f>BAR!AU7*0.85</f>
        <v>20400</v>
      </c>
      <c r="AV7" s="48">
        <f>BAR!AV7*0.85</f>
        <v>20400</v>
      </c>
      <c r="AW7" s="49">
        <f>BAR!AW7*0.85</f>
        <v>21675</v>
      </c>
      <c r="AX7" s="49">
        <f>BAR!AX7*0.85</f>
        <v>21675</v>
      </c>
      <c r="AY7" s="49">
        <f>BAR!AY7*0.85</f>
        <v>21675</v>
      </c>
      <c r="AZ7" s="49">
        <f>BAR!AZ7*0.85</f>
        <v>21675</v>
      </c>
      <c r="BA7" s="49">
        <f>BAR!BA7*0.85</f>
        <v>21675</v>
      </c>
      <c r="BB7" s="49">
        <f>BAR!BB7*0.85</f>
        <v>21675</v>
      </c>
      <c r="BC7" s="49">
        <f>BAR!BC7*0.85</f>
        <v>21675</v>
      </c>
      <c r="BD7" s="49">
        <f>BAR!BD7*0.85</f>
        <v>21675</v>
      </c>
      <c r="BE7" s="49">
        <f>BAR!BE7*0.85</f>
        <v>24225</v>
      </c>
      <c r="BF7" s="49">
        <f>BAR!BF7*0.85</f>
        <v>24225</v>
      </c>
      <c r="BG7" s="48">
        <f>BAR!BG7*0.85</f>
        <v>20400</v>
      </c>
      <c r="BH7" s="48">
        <f>BAR!BH7*0.85</f>
        <v>20400</v>
      </c>
      <c r="BI7" s="48">
        <f>BAR!BI7*0.85</f>
        <v>20400</v>
      </c>
      <c r="BJ7" s="48">
        <f>BAR!BJ7*0.85</f>
        <v>20400</v>
      </c>
      <c r="BK7" s="48">
        <f>BAR!BK7*0.85</f>
        <v>22950</v>
      </c>
      <c r="BL7" s="48">
        <f>BAR!BL7*0.85</f>
        <v>22950</v>
      </c>
      <c r="BM7" s="48">
        <f>BAR!BM7*0.85</f>
        <v>22950</v>
      </c>
      <c r="BN7" s="48">
        <f>BAR!BN7*0.85</f>
        <v>22950</v>
      </c>
      <c r="BO7" s="48">
        <f>BAR!BO7*0.85</f>
        <v>20400</v>
      </c>
      <c r="BP7" s="48">
        <f>BAR!BP7*0.85</f>
        <v>20400</v>
      </c>
      <c r="BQ7" s="48">
        <f>BAR!BQ7*0.85</f>
        <v>20400</v>
      </c>
      <c r="BR7" s="48">
        <f>BAR!BR7*0.85</f>
        <v>20400</v>
      </c>
      <c r="BS7" s="48">
        <f>BAR!BS7*0.85</f>
        <v>20400</v>
      </c>
      <c r="BT7" s="48">
        <f>BAR!BT7*0.85</f>
        <v>21675</v>
      </c>
      <c r="BU7" s="48">
        <f>BAR!BU7*0.85</f>
        <v>21675</v>
      </c>
      <c r="BV7" s="48">
        <f>BAR!BV7*0.85</f>
        <v>20400</v>
      </c>
      <c r="BW7" s="48">
        <f>BAR!BW7*0.85</f>
        <v>20400</v>
      </c>
      <c r="BX7" s="48">
        <f>BAR!BX7*0.85</f>
        <v>20400</v>
      </c>
      <c r="BY7" s="48">
        <f>BAR!BY7*0.85</f>
        <v>20400</v>
      </c>
      <c r="BZ7" s="48">
        <f>BAR!BZ7*0.85</f>
        <v>20400</v>
      </c>
      <c r="CA7" s="48">
        <f>BAR!CA7*0.85</f>
        <v>21675</v>
      </c>
      <c r="CB7" s="48">
        <f>BAR!CB7*0.85</f>
        <v>21675</v>
      </c>
      <c r="CC7" s="48">
        <f>BAR!CC7*0.85</f>
        <v>20400</v>
      </c>
      <c r="CD7" s="48">
        <f>BAR!CD7*0.85</f>
        <v>20400</v>
      </c>
      <c r="CE7" s="48">
        <f>BAR!CE7*0.85</f>
        <v>20400</v>
      </c>
      <c r="CF7" s="48">
        <f>BAR!CF7*0.85</f>
        <v>20400</v>
      </c>
      <c r="CG7" s="48">
        <f>BAR!CG7*0.85</f>
        <v>20400</v>
      </c>
      <c r="CH7" s="48">
        <f>BAR!CH7*0.85</f>
        <v>21675</v>
      </c>
      <c r="CI7" s="48">
        <f>BAR!CI7*0.85</f>
        <v>21675</v>
      </c>
      <c r="CJ7" s="48">
        <f>BAR!CJ7*0.85</f>
        <v>20400</v>
      </c>
      <c r="CK7" s="48">
        <f>BAR!CK7*0.85</f>
        <v>20400</v>
      </c>
      <c r="CL7" s="48">
        <f>BAR!CL7*0.85</f>
        <v>20400</v>
      </c>
      <c r="CM7" s="48">
        <f>BAR!CM7*0.85</f>
        <v>20400</v>
      </c>
      <c r="CN7" s="48">
        <f>BAR!CN7*0.85</f>
        <v>20400</v>
      </c>
      <c r="CO7" s="48">
        <f>BAR!CO7*0.85</f>
        <v>21675</v>
      </c>
      <c r="CP7" s="48">
        <f>BAR!CP7*0.85</f>
        <v>21675</v>
      </c>
      <c r="CQ7" s="48">
        <f>BAR!CQ7*0.85</f>
        <v>20400</v>
      </c>
      <c r="CR7" s="48">
        <f>BAR!CR7*0.85</f>
        <v>20400</v>
      </c>
      <c r="CS7" s="48">
        <f>BAR!CS7*0.85</f>
        <v>20400</v>
      </c>
      <c r="CT7" s="48">
        <f>BAR!CT7*0.85</f>
        <v>20400</v>
      </c>
      <c r="CU7" s="48">
        <f>BAR!CU7*0.85</f>
        <v>20400</v>
      </c>
      <c r="CV7" s="48">
        <f>BAR!CV7*0.85</f>
        <v>20400</v>
      </c>
      <c r="CW7" s="48">
        <f>BAR!CW7*0.85</f>
        <v>20400</v>
      </c>
      <c r="CX7" s="48">
        <f>BAR!CX7*0.85</f>
        <v>17850</v>
      </c>
      <c r="CY7" s="48">
        <f>BAR!CY7*0.85</f>
        <v>17850</v>
      </c>
      <c r="CZ7" s="48">
        <f>BAR!CZ7*0.85</f>
        <v>17850</v>
      </c>
      <c r="DA7" s="48">
        <f>BAR!DA7*0.85</f>
        <v>17850</v>
      </c>
      <c r="DB7" s="48">
        <f>BAR!DB7*0.85</f>
        <v>17850</v>
      </c>
      <c r="DC7" s="48">
        <f>BAR!DC7*0.85</f>
        <v>19125</v>
      </c>
      <c r="DD7" s="48">
        <f>BAR!DD7*0.85</f>
        <v>19125</v>
      </c>
      <c r="DE7" s="48">
        <f>BAR!DE7*0.85</f>
        <v>17850</v>
      </c>
      <c r="DF7" s="48">
        <f>BAR!DF7*0.85</f>
        <v>17850</v>
      </c>
      <c r="DG7" s="48">
        <f>BAR!DG7*0.85</f>
        <v>17850</v>
      </c>
      <c r="DH7" s="48">
        <f>BAR!DH7*0.85</f>
        <v>17850</v>
      </c>
      <c r="DI7" s="48">
        <f>BAR!DI7*0.85</f>
        <v>17850</v>
      </c>
      <c r="DJ7" s="48">
        <f>BAR!DJ7*0.85</f>
        <v>19125</v>
      </c>
      <c r="DK7" s="48">
        <f>BAR!DK7*0.85</f>
        <v>19125</v>
      </c>
      <c r="DL7" s="48">
        <f>BAR!DL7*0.85</f>
        <v>17850</v>
      </c>
      <c r="DM7" s="48">
        <f>BAR!DM7*0.85</f>
        <v>17850</v>
      </c>
      <c r="DN7" s="48">
        <f>BAR!DN7*0.85</f>
        <v>17850</v>
      </c>
      <c r="DO7" s="48">
        <f>BAR!DO7*0.85</f>
        <v>17850</v>
      </c>
      <c r="DP7" s="48">
        <f>BAR!DP7*0.85</f>
        <v>17850</v>
      </c>
      <c r="DQ7" s="48">
        <f>BAR!DQ7*0.85</f>
        <v>19125</v>
      </c>
      <c r="DR7" s="48">
        <f>BAR!DR7*0.85</f>
        <v>19125</v>
      </c>
      <c r="DS7" s="48">
        <f>BAR!DS7*0.85</f>
        <v>17850</v>
      </c>
      <c r="DT7" s="48">
        <f>BAR!DT7*0.85</f>
        <v>17850</v>
      </c>
      <c r="DU7" s="48">
        <f>BAR!DU7*0.85</f>
        <v>17850</v>
      </c>
      <c r="DV7" s="48">
        <f>BAR!DV7*0.85</f>
        <v>17850</v>
      </c>
      <c r="DW7" s="48">
        <f>BAR!DW7*0.85</f>
        <v>17850</v>
      </c>
      <c r="DX7" s="48">
        <f>BAR!DX7*0.85</f>
        <v>17850</v>
      </c>
      <c r="DY7" s="48">
        <f>BAR!DY7*0.85</f>
        <v>19125</v>
      </c>
      <c r="DZ7" s="48">
        <f>BAR!DZ7*0.85</f>
        <v>19125</v>
      </c>
      <c r="EA7" s="48">
        <f>BAR!EA7*0.85</f>
        <v>19125</v>
      </c>
      <c r="EB7" s="48">
        <f>BAR!EB7*0.85</f>
        <v>19125</v>
      </c>
      <c r="EC7" s="48">
        <f>BAR!EC7*0.85</f>
        <v>19125</v>
      </c>
      <c r="ED7" s="48">
        <f>BAR!ED7*0.85</f>
        <v>19125</v>
      </c>
      <c r="EE7" s="48">
        <f>BAR!EE7*0.85</f>
        <v>19125</v>
      </c>
      <c r="EF7" s="48">
        <f>BAR!EF7*0.85</f>
        <v>19125</v>
      </c>
      <c r="EG7" s="48">
        <f>BAR!EG7*0.85</f>
        <v>19125</v>
      </c>
      <c r="EH7" s="48">
        <f>BAR!EH7*0.85</f>
        <v>19125</v>
      </c>
      <c r="EI7" s="48">
        <f>BAR!EI7*0.85</f>
        <v>19125</v>
      </c>
      <c r="EJ7" s="49">
        <f>BAR!EJ7*0.85</f>
        <v>19125</v>
      </c>
      <c r="EK7" s="49">
        <f>BAR!EK7*0.85</f>
        <v>19125</v>
      </c>
      <c r="EL7" s="49">
        <f>BAR!EL7*0.85</f>
        <v>19125</v>
      </c>
      <c r="EM7" s="49">
        <f>BAR!EM7*0.85</f>
        <v>19125</v>
      </c>
      <c r="EN7" s="128">
        <f>BAR!EN7*0.85</f>
        <v>19125</v>
      </c>
      <c r="EO7" s="128">
        <f>BAR!EO7*0.85</f>
        <v>15385</v>
      </c>
      <c r="EP7" s="128">
        <f>BAR!EP7*0.85</f>
        <v>15385</v>
      </c>
      <c r="EQ7" s="128">
        <f>BAR!EQ7*0.85</f>
        <v>15385</v>
      </c>
      <c r="ER7" s="128">
        <f>BAR!ER7*0.85</f>
        <v>15385</v>
      </c>
      <c r="ES7" s="128">
        <f>BAR!ES7*0.85</f>
        <v>16150</v>
      </c>
      <c r="ET7" s="128">
        <f>BAR!ET7*0.85</f>
        <v>16150</v>
      </c>
      <c r="EU7" s="128">
        <f>BAR!EU7*0.85</f>
        <v>15385</v>
      </c>
      <c r="EV7" s="128">
        <f>BAR!EV7*0.85</f>
        <v>15385</v>
      </c>
      <c r="EW7" s="128">
        <f>BAR!EW7*0.85</f>
        <v>15385</v>
      </c>
      <c r="EX7" s="128">
        <f>BAR!EX7*0.85</f>
        <v>15385</v>
      </c>
      <c r="EY7" s="128">
        <f>BAR!EY7*0.85</f>
        <v>15385</v>
      </c>
      <c r="EZ7" s="128">
        <f>BAR!EZ7*0.85</f>
        <v>16150</v>
      </c>
      <c r="FA7" s="128">
        <f>BAR!FA7*0.85</f>
        <v>16150</v>
      </c>
      <c r="FB7" s="128">
        <f>BAR!FB7*0.85</f>
        <v>14790</v>
      </c>
      <c r="FC7" s="128">
        <f>BAR!FC7*0.85</f>
        <v>14790</v>
      </c>
      <c r="FD7" s="128">
        <f>BAR!FD7*0.85</f>
        <v>14790</v>
      </c>
      <c r="FE7" s="128">
        <f>BAR!FE7*0.85</f>
        <v>14790</v>
      </c>
      <c r="FF7" s="128">
        <f>BAR!FF7*0.85</f>
        <v>14790</v>
      </c>
      <c r="FG7" s="128">
        <f>BAR!FG7*0.85</f>
        <v>15385</v>
      </c>
      <c r="FH7" s="128">
        <f>BAR!FH7*0.85</f>
        <v>15385</v>
      </c>
      <c r="FI7" s="128">
        <f>BAR!FI7*0.85</f>
        <v>14790</v>
      </c>
      <c r="FJ7" s="128">
        <f>BAR!FJ7*0.85</f>
        <v>14790</v>
      </c>
      <c r="FK7" s="128">
        <f>BAR!FK7*0.85</f>
        <v>14790</v>
      </c>
      <c r="FL7" s="128">
        <f>BAR!FL7*0.85</f>
        <v>14790</v>
      </c>
      <c r="FM7" s="128">
        <f>BAR!FM7*0.85</f>
        <v>14790</v>
      </c>
      <c r="FN7" s="128">
        <f>BAR!FN7*0.85</f>
        <v>15385</v>
      </c>
      <c r="FO7" s="128">
        <f>BAR!FO7*0.85</f>
        <v>15385</v>
      </c>
      <c r="FP7" s="128">
        <f>BAR!FP7*0.85</f>
        <v>15385</v>
      </c>
      <c r="FQ7" s="128">
        <f>BAR!FQ7*0.85</f>
        <v>15385</v>
      </c>
      <c r="FR7" s="128">
        <f>BAR!FR7*0.85</f>
        <v>15385</v>
      </c>
      <c r="FS7" s="128">
        <f>BAR!FS7*0.85</f>
        <v>15385</v>
      </c>
      <c r="FT7" s="128">
        <f>BAR!FT7*0.85</f>
        <v>15385</v>
      </c>
      <c r="FU7" s="128">
        <f>BAR!FU7*0.85</f>
        <v>15385</v>
      </c>
      <c r="FV7" s="128">
        <f>BAR!FV7*0.85</f>
        <v>15385</v>
      </c>
      <c r="FW7" s="128">
        <f>BAR!FW7*0.85</f>
        <v>14195</v>
      </c>
      <c r="FX7" s="128">
        <f>BAR!FX7*0.85</f>
        <v>14195</v>
      </c>
      <c r="FY7" s="128">
        <f>BAR!FY7*0.85</f>
        <v>14195</v>
      </c>
      <c r="FZ7" s="128">
        <f>BAR!FZ7*0.85</f>
        <v>14195</v>
      </c>
      <c r="GA7" s="128">
        <f>BAR!GA7*0.85</f>
        <v>14195</v>
      </c>
      <c r="GB7" s="128">
        <f>BAR!GB7*0.85</f>
        <v>14790</v>
      </c>
      <c r="GC7" s="128">
        <f>BAR!GC7*0.85</f>
        <v>14790</v>
      </c>
      <c r="GD7" s="128">
        <f>BAR!GD7*0.85</f>
        <v>14195</v>
      </c>
      <c r="GE7" s="128">
        <f>BAR!GE7*0.85</f>
        <v>14195</v>
      </c>
      <c r="GF7" s="128">
        <f>BAR!GF7*0.85</f>
        <v>14195</v>
      </c>
      <c r="GG7" s="128">
        <f>BAR!GG7*0.85</f>
        <v>14195</v>
      </c>
      <c r="GH7" s="128">
        <f>BAR!GH7*0.85</f>
        <v>14195</v>
      </c>
      <c r="GI7" s="128">
        <f>BAR!GI7*0.85</f>
        <v>14790</v>
      </c>
      <c r="GJ7" s="128">
        <f>BAR!GJ7*0.85</f>
        <v>14790</v>
      </c>
      <c r="GK7" s="128">
        <f>BAR!GK7*0.85</f>
        <v>14195</v>
      </c>
      <c r="GL7" s="128">
        <f>BAR!GL7*0.85</f>
        <v>14195</v>
      </c>
      <c r="GM7" s="128">
        <f>BAR!GM7*0.85</f>
        <v>14195</v>
      </c>
      <c r="GN7" s="128">
        <f>BAR!GN7*0.85</f>
        <v>14195</v>
      </c>
      <c r="GO7" s="128">
        <f>BAR!GO7*0.85</f>
        <v>14195</v>
      </c>
      <c r="GP7" s="128">
        <f>BAR!GP7*0.85</f>
        <v>14790</v>
      </c>
      <c r="GQ7" s="128">
        <f>BAR!GQ7*0.85</f>
        <v>14790</v>
      </c>
      <c r="GR7" s="128">
        <f>BAR!GR7*0.85</f>
        <v>14195</v>
      </c>
      <c r="GS7" s="128">
        <f>BAR!GS7*0.85</f>
        <v>14195</v>
      </c>
      <c r="GT7" s="128">
        <f>BAR!GT7*0.85</f>
        <v>14195</v>
      </c>
      <c r="GU7" s="128">
        <f>BAR!GU7*0.85</f>
        <v>14195</v>
      </c>
      <c r="GV7" s="128">
        <f>BAR!GV7*0.85</f>
        <v>14195</v>
      </c>
      <c r="GW7" s="128">
        <f>BAR!GW7*0.85</f>
        <v>14790</v>
      </c>
      <c r="GX7" s="128">
        <f>BAR!GX7*0.85</f>
        <v>14790</v>
      </c>
      <c r="GY7" s="128">
        <f>BAR!GY7*0.85</f>
        <v>14195</v>
      </c>
      <c r="GZ7" s="128">
        <f>BAR!GZ7*0.85</f>
        <v>14195</v>
      </c>
      <c r="HA7" s="128">
        <f>BAR!HA7*0.85</f>
        <v>14195</v>
      </c>
      <c r="HB7" s="128">
        <f>BAR!HB7*0.85</f>
        <v>14195</v>
      </c>
      <c r="HC7" s="128">
        <f>BAR!HC7*0.85</f>
        <v>14195</v>
      </c>
      <c r="HD7" s="128">
        <f>BAR!HD7*0.85</f>
        <v>16150</v>
      </c>
      <c r="HE7" s="128">
        <f>BAR!HE7*0.85</f>
        <v>16150</v>
      </c>
      <c r="HF7" s="128">
        <f>BAR!HF7*0.85</f>
        <v>15385</v>
      </c>
      <c r="HG7" s="128">
        <f>BAR!HG7*0.85</f>
        <v>15385</v>
      </c>
      <c r="HH7" s="128">
        <f>BAR!HH7*0.85</f>
        <v>15385</v>
      </c>
      <c r="HI7" s="128">
        <f>BAR!HI7*0.85</f>
        <v>15385</v>
      </c>
      <c r="HJ7" s="128">
        <f>BAR!HJ7*0.85</f>
        <v>15385</v>
      </c>
      <c r="HK7" s="128">
        <f>BAR!HK7*0.85</f>
        <v>18700</v>
      </c>
      <c r="HL7" s="128">
        <f>BAR!HL7*0.85</f>
        <v>18700</v>
      </c>
      <c r="HM7" s="128">
        <f>BAR!HM7*0.85</f>
        <v>18700</v>
      </c>
      <c r="HN7" s="128">
        <f>BAR!HN7*0.85</f>
        <v>18700</v>
      </c>
      <c r="HO7" s="128">
        <f>BAR!HO7*0.85</f>
        <v>18700</v>
      </c>
      <c r="HP7" s="128">
        <f>BAR!HP7*0.85</f>
        <v>18700</v>
      </c>
      <c r="HQ7" s="128">
        <f>BAR!HQ7*0.85</f>
        <v>18700</v>
      </c>
      <c r="HR7" s="128">
        <f>BAR!HR7*0.85</f>
        <v>19550</v>
      </c>
      <c r="HS7" s="128">
        <f>BAR!HS7*0.85</f>
        <v>19550</v>
      </c>
      <c r="HT7" s="128">
        <f>BAR!HT7*0.85</f>
        <v>19550</v>
      </c>
      <c r="HU7" s="128">
        <f>BAR!HU7*0.85</f>
        <v>19550</v>
      </c>
      <c r="HV7" s="17"/>
      <c r="HW7" s="17"/>
      <c r="HX7" s="17"/>
      <c r="HY7" s="17"/>
      <c r="HZ7" s="17"/>
      <c r="IA7" s="17"/>
      <c r="IB7" s="17"/>
    </row>
    <row r="8" spans="1:236" s="7" customFormat="1" x14ac:dyDescent="0.2">
      <c r="A8" s="6" t="s">
        <v>53</v>
      </c>
      <c r="B8" s="48"/>
      <c r="C8" s="48"/>
      <c r="D8" s="48"/>
      <c r="E8" s="48"/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9"/>
      <c r="AX8" s="49"/>
      <c r="AY8" s="49"/>
      <c r="AZ8" s="49"/>
      <c r="BA8" s="49"/>
      <c r="BB8" s="49"/>
      <c r="BC8" s="49"/>
      <c r="BD8" s="49"/>
      <c r="BE8" s="49"/>
      <c r="BF8" s="49"/>
      <c r="BG8" s="48"/>
      <c r="BH8" s="48"/>
      <c r="BI8" s="48"/>
      <c r="BJ8" s="48"/>
      <c r="BK8" s="48"/>
      <c r="BL8" s="48"/>
      <c r="BM8" s="48"/>
      <c r="BN8" s="48"/>
      <c r="BO8" s="48"/>
      <c r="BP8" s="48"/>
      <c r="BQ8" s="48"/>
      <c r="BR8" s="48"/>
      <c r="BS8" s="48"/>
      <c r="BT8" s="48"/>
      <c r="BU8" s="48"/>
      <c r="BV8" s="48"/>
      <c r="BW8" s="48"/>
      <c r="BX8" s="48"/>
      <c r="BY8" s="48"/>
      <c r="BZ8" s="48"/>
      <c r="CA8" s="48"/>
      <c r="CB8" s="48"/>
      <c r="CC8" s="48"/>
      <c r="CD8" s="48"/>
      <c r="CE8" s="48"/>
      <c r="CF8" s="48"/>
      <c r="CG8" s="48"/>
      <c r="CH8" s="48"/>
      <c r="CI8" s="48"/>
      <c r="CJ8" s="48"/>
      <c r="CK8" s="48"/>
      <c r="CL8" s="48"/>
      <c r="CM8" s="48"/>
      <c r="CN8" s="48"/>
      <c r="CO8" s="48"/>
      <c r="CP8" s="48"/>
      <c r="CQ8" s="48"/>
      <c r="CR8" s="48"/>
      <c r="CS8" s="48"/>
      <c r="CT8" s="48"/>
      <c r="CU8" s="48"/>
      <c r="CV8" s="48"/>
      <c r="CW8" s="48"/>
      <c r="CX8" s="48"/>
      <c r="CY8" s="48"/>
      <c r="CZ8" s="48"/>
      <c r="DA8" s="48"/>
      <c r="DB8" s="48"/>
      <c r="DC8" s="48"/>
      <c r="DD8" s="48"/>
      <c r="DE8" s="48"/>
      <c r="DF8" s="48"/>
      <c r="DG8" s="48"/>
      <c r="DH8" s="48"/>
      <c r="DI8" s="48"/>
      <c r="DJ8" s="48"/>
      <c r="DK8" s="48"/>
      <c r="DL8" s="48"/>
      <c r="DM8" s="48"/>
      <c r="DN8" s="48"/>
      <c r="DO8" s="48"/>
      <c r="DP8" s="48"/>
      <c r="DQ8" s="48"/>
      <c r="DR8" s="48"/>
      <c r="DS8" s="48"/>
      <c r="DT8" s="48"/>
      <c r="DU8" s="48"/>
      <c r="DV8" s="48"/>
      <c r="DW8" s="48"/>
      <c r="DX8" s="48"/>
      <c r="DY8" s="48"/>
      <c r="DZ8" s="48"/>
      <c r="EA8" s="48"/>
      <c r="EB8" s="48"/>
      <c r="EC8" s="48"/>
      <c r="ED8" s="48"/>
      <c r="EE8" s="48"/>
      <c r="EF8" s="48"/>
      <c r="EG8" s="48"/>
      <c r="EH8" s="48"/>
      <c r="EI8" s="48"/>
      <c r="EJ8" s="49"/>
      <c r="EK8" s="49"/>
      <c r="EL8" s="49"/>
      <c r="EM8" s="49"/>
      <c r="EN8" s="128"/>
      <c r="EO8" s="128"/>
      <c r="EP8" s="128"/>
      <c r="EQ8" s="128"/>
      <c r="ER8" s="128"/>
      <c r="ES8" s="128"/>
      <c r="ET8" s="128"/>
      <c r="EU8" s="128"/>
      <c r="EV8" s="128"/>
      <c r="EW8" s="128"/>
      <c r="EX8" s="128"/>
      <c r="EY8" s="128"/>
      <c r="EZ8" s="128"/>
      <c r="FA8" s="128"/>
      <c r="FB8" s="128"/>
      <c r="FC8" s="128"/>
      <c r="FD8" s="128"/>
      <c r="FE8" s="128"/>
      <c r="FF8" s="128"/>
      <c r="FG8" s="128"/>
      <c r="FH8" s="128"/>
      <c r="FI8" s="128"/>
      <c r="FJ8" s="128"/>
      <c r="FK8" s="128"/>
      <c r="FL8" s="128"/>
      <c r="FM8" s="128"/>
      <c r="FN8" s="128"/>
      <c r="FO8" s="128"/>
      <c r="FP8" s="128"/>
      <c r="FQ8" s="128"/>
      <c r="FR8" s="128"/>
      <c r="FS8" s="128"/>
      <c r="FT8" s="128"/>
      <c r="FU8" s="128"/>
      <c r="FV8" s="128"/>
      <c r="FW8" s="128"/>
      <c r="FX8" s="128"/>
      <c r="FY8" s="128"/>
      <c r="FZ8" s="128"/>
      <c r="GA8" s="128"/>
      <c r="GB8" s="128"/>
      <c r="GC8" s="128"/>
      <c r="GD8" s="128"/>
      <c r="GE8" s="128"/>
      <c r="GF8" s="128"/>
      <c r="GG8" s="128"/>
      <c r="GH8" s="128"/>
      <c r="GI8" s="128"/>
      <c r="GJ8" s="128"/>
      <c r="GK8" s="128"/>
      <c r="GL8" s="128"/>
      <c r="GM8" s="128"/>
      <c r="GN8" s="128"/>
      <c r="GO8" s="128"/>
      <c r="GP8" s="128"/>
      <c r="GQ8" s="128"/>
      <c r="GR8" s="128"/>
      <c r="GS8" s="128"/>
      <c r="GT8" s="128"/>
      <c r="GU8" s="128"/>
      <c r="GV8" s="128"/>
      <c r="GW8" s="128"/>
      <c r="GX8" s="128"/>
      <c r="GY8" s="128"/>
      <c r="GZ8" s="128"/>
      <c r="HA8" s="128"/>
      <c r="HB8" s="128"/>
      <c r="HC8" s="128"/>
      <c r="HD8" s="128"/>
      <c r="HE8" s="128"/>
      <c r="HF8" s="128"/>
      <c r="HG8" s="128"/>
      <c r="HH8" s="128"/>
      <c r="HI8" s="128"/>
      <c r="HJ8" s="128"/>
      <c r="HK8" s="128"/>
      <c r="HL8" s="128"/>
      <c r="HM8" s="128"/>
      <c r="HN8" s="128"/>
      <c r="HO8" s="128"/>
      <c r="HP8" s="128"/>
      <c r="HQ8" s="128"/>
      <c r="HR8" s="128"/>
      <c r="HS8" s="128"/>
      <c r="HT8" s="128"/>
      <c r="HU8" s="128"/>
      <c r="HV8" s="17"/>
      <c r="HW8" s="17"/>
      <c r="HX8" s="17"/>
      <c r="HY8" s="17"/>
      <c r="HZ8" s="17"/>
      <c r="IA8" s="17"/>
      <c r="IB8" s="17"/>
    </row>
    <row r="9" spans="1:236" s="7" customFormat="1" x14ac:dyDescent="0.2">
      <c r="A9" s="8">
        <v>1</v>
      </c>
      <c r="B9" s="48">
        <f>BAR!B9*0.85</f>
        <v>14875</v>
      </c>
      <c r="C9" s="48">
        <f>BAR!C9*0.85</f>
        <v>15725</v>
      </c>
      <c r="D9" s="48">
        <f>BAR!D9*0.85</f>
        <v>14450</v>
      </c>
      <c r="E9" s="48">
        <f>BAR!E9*0.85</f>
        <v>14450</v>
      </c>
      <c r="F9" s="48">
        <f>BAR!F9*0.85</f>
        <v>14450</v>
      </c>
      <c r="G9" s="48">
        <f>BAR!G9*0.85</f>
        <v>14450</v>
      </c>
      <c r="H9" s="48">
        <f>BAR!H9*0.85</f>
        <v>15725</v>
      </c>
      <c r="I9" s="48">
        <f>BAR!I9*0.85</f>
        <v>17850</v>
      </c>
      <c r="J9" s="48">
        <f>BAR!J9*0.85</f>
        <v>17850</v>
      </c>
      <c r="K9" s="48">
        <f>BAR!K9*0.85</f>
        <v>14875</v>
      </c>
      <c r="L9" s="48">
        <f>BAR!L9*0.85</f>
        <v>14875</v>
      </c>
      <c r="M9" s="48">
        <f>BAR!M9*0.85</f>
        <v>14875</v>
      </c>
      <c r="N9" s="48">
        <f>BAR!N9*0.85</f>
        <v>14875</v>
      </c>
      <c r="O9" s="48">
        <f>BAR!O9*0.85</f>
        <v>14875</v>
      </c>
      <c r="P9" s="48">
        <f>BAR!P9*0.85</f>
        <v>16575</v>
      </c>
      <c r="Q9" s="48">
        <f>BAR!Q9*0.85</f>
        <v>16575</v>
      </c>
      <c r="R9" s="48">
        <f>BAR!R9*0.85</f>
        <v>15725</v>
      </c>
      <c r="S9" s="48">
        <f>BAR!S9*0.85</f>
        <v>15725</v>
      </c>
      <c r="T9" s="48">
        <f>BAR!T9*0.85</f>
        <v>15725</v>
      </c>
      <c r="U9" s="48">
        <f>BAR!U9*0.85</f>
        <v>15725</v>
      </c>
      <c r="V9" s="48">
        <f>BAR!V9*0.85</f>
        <v>15725</v>
      </c>
      <c r="W9" s="48">
        <f>BAR!W9*0.85</f>
        <v>19125</v>
      </c>
      <c r="X9" s="48">
        <f>BAR!X9*0.85</f>
        <v>19125</v>
      </c>
      <c r="Y9" s="48">
        <f>BAR!Y9*0.85</f>
        <v>19125</v>
      </c>
      <c r="Z9" s="48">
        <f>BAR!Z9*0.85</f>
        <v>19125</v>
      </c>
      <c r="AA9" s="48">
        <f>BAR!AA9*0.85</f>
        <v>19125</v>
      </c>
      <c r="AB9" s="48">
        <f>BAR!AB9*0.85</f>
        <v>19125</v>
      </c>
      <c r="AC9" s="48">
        <f>BAR!AC9*0.85</f>
        <v>19125</v>
      </c>
      <c r="AD9" s="48">
        <f>BAR!AD9*0.85</f>
        <v>19125</v>
      </c>
      <c r="AE9" s="48">
        <f>BAR!AE9*0.85</f>
        <v>19125</v>
      </c>
      <c r="AF9" s="48">
        <f>BAR!AF9*0.85</f>
        <v>19125</v>
      </c>
      <c r="AG9" s="48">
        <f>BAR!AG9*0.85</f>
        <v>24225</v>
      </c>
      <c r="AH9" s="48">
        <f>BAR!AH9*0.85</f>
        <v>24225</v>
      </c>
      <c r="AI9" s="48">
        <f>BAR!AI9*0.85</f>
        <v>24225</v>
      </c>
      <c r="AJ9" s="48">
        <f>BAR!AJ9*0.85</f>
        <v>24225</v>
      </c>
      <c r="AK9" s="48">
        <f>BAR!AK9*0.85</f>
        <v>25925</v>
      </c>
      <c r="AL9" s="48">
        <f>BAR!AL9*0.85</f>
        <v>25925</v>
      </c>
      <c r="AM9" s="48">
        <f>BAR!AM9*0.85</f>
        <v>25925</v>
      </c>
      <c r="AN9" s="48">
        <f>BAR!AN9*0.85</f>
        <v>25925</v>
      </c>
      <c r="AO9" s="48">
        <f>BAR!AO9*0.85</f>
        <v>25925</v>
      </c>
      <c r="AP9" s="48">
        <f>BAR!AP9*0.85</f>
        <v>25925</v>
      </c>
      <c r="AQ9" s="48">
        <f>BAR!AQ9*0.85</f>
        <v>25925</v>
      </c>
      <c r="AR9" s="48">
        <f>BAR!AR9*0.85</f>
        <v>25925</v>
      </c>
      <c r="AS9" s="48">
        <f>BAR!AS9*0.85</f>
        <v>25925</v>
      </c>
      <c r="AT9" s="48">
        <f>BAR!AT9*0.85</f>
        <v>20400</v>
      </c>
      <c r="AU9" s="48">
        <f>BAR!AU9*0.85</f>
        <v>20400</v>
      </c>
      <c r="AV9" s="48">
        <f>BAR!AV9*0.85</f>
        <v>20400</v>
      </c>
      <c r="AW9" s="49">
        <f>BAR!AW9*0.85</f>
        <v>21675</v>
      </c>
      <c r="AX9" s="49">
        <f>BAR!AX9*0.85</f>
        <v>21675</v>
      </c>
      <c r="AY9" s="49">
        <f>BAR!AY9*0.85</f>
        <v>21675</v>
      </c>
      <c r="AZ9" s="49">
        <f>BAR!AZ9*0.85</f>
        <v>21675</v>
      </c>
      <c r="BA9" s="49">
        <f>BAR!BA9*0.85</f>
        <v>21675</v>
      </c>
      <c r="BB9" s="49">
        <f>BAR!BB9*0.85</f>
        <v>21675</v>
      </c>
      <c r="BC9" s="49">
        <f>BAR!BC9*0.85</f>
        <v>21675</v>
      </c>
      <c r="BD9" s="49">
        <f>BAR!BD9*0.85</f>
        <v>21675</v>
      </c>
      <c r="BE9" s="49">
        <f>BAR!BE9*0.85</f>
        <v>24225</v>
      </c>
      <c r="BF9" s="49">
        <f>BAR!BF9*0.85</f>
        <v>24225</v>
      </c>
      <c r="BG9" s="48">
        <f>BAR!BG9*0.85</f>
        <v>20400</v>
      </c>
      <c r="BH9" s="48">
        <f>BAR!BH9*0.85</f>
        <v>20400</v>
      </c>
      <c r="BI9" s="48">
        <f>BAR!BI9*0.85</f>
        <v>20400</v>
      </c>
      <c r="BJ9" s="48">
        <f>BAR!BJ9*0.85</f>
        <v>20400</v>
      </c>
      <c r="BK9" s="48">
        <f>BAR!BK9*0.85</f>
        <v>22950</v>
      </c>
      <c r="BL9" s="48">
        <f>BAR!BL9*0.85</f>
        <v>22950</v>
      </c>
      <c r="BM9" s="48">
        <f>BAR!BM9*0.85</f>
        <v>22950</v>
      </c>
      <c r="BN9" s="48">
        <f>BAR!BN9*0.85</f>
        <v>22950</v>
      </c>
      <c r="BO9" s="48">
        <f>BAR!BO9*0.85</f>
        <v>20400</v>
      </c>
      <c r="BP9" s="48">
        <f>BAR!BP9*0.85</f>
        <v>20400</v>
      </c>
      <c r="BQ9" s="48">
        <f>BAR!BQ9*0.85</f>
        <v>20400</v>
      </c>
      <c r="BR9" s="48">
        <f>BAR!BR9*0.85</f>
        <v>20400</v>
      </c>
      <c r="BS9" s="48">
        <f>BAR!BS9*0.85</f>
        <v>20400</v>
      </c>
      <c r="BT9" s="48">
        <f>BAR!BT9*0.85</f>
        <v>21675</v>
      </c>
      <c r="BU9" s="48">
        <f>BAR!BU9*0.85</f>
        <v>21675</v>
      </c>
      <c r="BV9" s="48">
        <f>BAR!BV9*0.85</f>
        <v>20400</v>
      </c>
      <c r="BW9" s="48">
        <f>BAR!BW9*0.85</f>
        <v>20400</v>
      </c>
      <c r="BX9" s="48">
        <f>BAR!BX9*0.85</f>
        <v>20400</v>
      </c>
      <c r="BY9" s="48">
        <f>BAR!BY9*0.85</f>
        <v>20400</v>
      </c>
      <c r="BZ9" s="48">
        <f>BAR!BZ9*0.85</f>
        <v>20400</v>
      </c>
      <c r="CA9" s="48">
        <f>BAR!CA9*0.85</f>
        <v>21675</v>
      </c>
      <c r="CB9" s="48">
        <f>BAR!CB9*0.85</f>
        <v>21675</v>
      </c>
      <c r="CC9" s="48">
        <f>BAR!CC9*0.85</f>
        <v>20400</v>
      </c>
      <c r="CD9" s="48">
        <f>BAR!CD9*0.85</f>
        <v>20400</v>
      </c>
      <c r="CE9" s="48">
        <f>BAR!CE9*0.85</f>
        <v>20400</v>
      </c>
      <c r="CF9" s="48">
        <f>BAR!CF9*0.85</f>
        <v>20400</v>
      </c>
      <c r="CG9" s="48">
        <f>BAR!CG9*0.85</f>
        <v>20400</v>
      </c>
      <c r="CH9" s="48">
        <f>BAR!CH9*0.85</f>
        <v>21675</v>
      </c>
      <c r="CI9" s="48">
        <f>BAR!CI9*0.85</f>
        <v>21675</v>
      </c>
      <c r="CJ9" s="48">
        <f>BAR!CJ9*0.85</f>
        <v>20400</v>
      </c>
      <c r="CK9" s="48">
        <f>BAR!CK9*0.85</f>
        <v>20400</v>
      </c>
      <c r="CL9" s="48">
        <f>BAR!CL9*0.85</f>
        <v>20400</v>
      </c>
      <c r="CM9" s="48">
        <f>BAR!CM9*0.85</f>
        <v>20400</v>
      </c>
      <c r="CN9" s="48">
        <f>BAR!CN9*0.85</f>
        <v>20400</v>
      </c>
      <c r="CO9" s="48">
        <f>BAR!CO9*0.85</f>
        <v>21675</v>
      </c>
      <c r="CP9" s="48">
        <f>BAR!CP9*0.85</f>
        <v>21675</v>
      </c>
      <c r="CQ9" s="48">
        <f>BAR!CQ9*0.85</f>
        <v>20400</v>
      </c>
      <c r="CR9" s="48">
        <f>BAR!CR9*0.85</f>
        <v>20400</v>
      </c>
      <c r="CS9" s="48">
        <f>BAR!CS9*0.85</f>
        <v>20400</v>
      </c>
      <c r="CT9" s="48">
        <f>BAR!CT9*0.85</f>
        <v>20400</v>
      </c>
      <c r="CU9" s="48">
        <f>BAR!CU9*0.85</f>
        <v>20400</v>
      </c>
      <c r="CV9" s="48">
        <f>BAR!CV9*0.85</f>
        <v>20400</v>
      </c>
      <c r="CW9" s="48">
        <f>BAR!CW9*0.85</f>
        <v>20400</v>
      </c>
      <c r="CX9" s="48">
        <f>BAR!CX9*0.85</f>
        <v>17850</v>
      </c>
      <c r="CY9" s="48">
        <f>BAR!CY9*0.85</f>
        <v>17850</v>
      </c>
      <c r="CZ9" s="48">
        <f>BAR!CZ9*0.85</f>
        <v>17850</v>
      </c>
      <c r="DA9" s="48">
        <f>BAR!DA9*0.85</f>
        <v>17850</v>
      </c>
      <c r="DB9" s="48">
        <f>BAR!DB9*0.85</f>
        <v>17850</v>
      </c>
      <c r="DC9" s="48">
        <f>BAR!DC9*0.85</f>
        <v>19125</v>
      </c>
      <c r="DD9" s="48">
        <f>BAR!DD9*0.85</f>
        <v>19125</v>
      </c>
      <c r="DE9" s="48">
        <f>BAR!DE9*0.85</f>
        <v>17850</v>
      </c>
      <c r="DF9" s="48">
        <f>BAR!DF9*0.85</f>
        <v>17850</v>
      </c>
      <c r="DG9" s="48">
        <f>BAR!DG9*0.85</f>
        <v>17850</v>
      </c>
      <c r="DH9" s="48">
        <f>BAR!DH9*0.85</f>
        <v>17850</v>
      </c>
      <c r="DI9" s="48">
        <f>BAR!DI9*0.85</f>
        <v>17850</v>
      </c>
      <c r="DJ9" s="48">
        <f>BAR!DJ9*0.85</f>
        <v>19125</v>
      </c>
      <c r="DK9" s="48">
        <f>BAR!DK9*0.85</f>
        <v>19125</v>
      </c>
      <c r="DL9" s="48">
        <f>BAR!DL9*0.85</f>
        <v>17850</v>
      </c>
      <c r="DM9" s="48">
        <f>BAR!DM9*0.85</f>
        <v>17850</v>
      </c>
      <c r="DN9" s="48">
        <f>BAR!DN9*0.85</f>
        <v>17850</v>
      </c>
      <c r="DO9" s="48">
        <f>BAR!DO9*0.85</f>
        <v>17850</v>
      </c>
      <c r="DP9" s="48">
        <f>BAR!DP9*0.85</f>
        <v>17850</v>
      </c>
      <c r="DQ9" s="48">
        <f>BAR!DQ9*0.85</f>
        <v>19125</v>
      </c>
      <c r="DR9" s="48">
        <f>BAR!DR9*0.85</f>
        <v>19125</v>
      </c>
      <c r="DS9" s="48">
        <f>BAR!DS9*0.85</f>
        <v>17850</v>
      </c>
      <c r="DT9" s="48">
        <f>BAR!DT9*0.85</f>
        <v>17850</v>
      </c>
      <c r="DU9" s="48">
        <f>BAR!DU9*0.85</f>
        <v>17850</v>
      </c>
      <c r="DV9" s="48">
        <f>BAR!DV9*0.85</f>
        <v>17850</v>
      </c>
      <c r="DW9" s="48">
        <f>BAR!DW9*0.85</f>
        <v>17850</v>
      </c>
      <c r="DX9" s="48">
        <f>BAR!DX9*0.85</f>
        <v>17850</v>
      </c>
      <c r="DY9" s="48">
        <f>BAR!DY9*0.85</f>
        <v>19125</v>
      </c>
      <c r="DZ9" s="48">
        <f>BAR!DZ9*0.85</f>
        <v>19125</v>
      </c>
      <c r="EA9" s="48">
        <f>BAR!EA9*0.85</f>
        <v>19125</v>
      </c>
      <c r="EB9" s="48">
        <f>BAR!EB9*0.85</f>
        <v>19125</v>
      </c>
      <c r="EC9" s="48">
        <f>BAR!EC9*0.85</f>
        <v>19125</v>
      </c>
      <c r="ED9" s="48">
        <f>BAR!ED9*0.85</f>
        <v>19125</v>
      </c>
      <c r="EE9" s="48">
        <f>BAR!EE9*0.85</f>
        <v>19125</v>
      </c>
      <c r="EF9" s="48">
        <f>BAR!EF9*0.85</f>
        <v>19125</v>
      </c>
      <c r="EG9" s="48">
        <f>BAR!EG9*0.85</f>
        <v>19125</v>
      </c>
      <c r="EH9" s="48">
        <f>BAR!EH9*0.85</f>
        <v>19125</v>
      </c>
      <c r="EI9" s="48">
        <f>BAR!EI9*0.85</f>
        <v>19125</v>
      </c>
      <c r="EJ9" s="49">
        <f>BAR!EJ9*0.85</f>
        <v>19125</v>
      </c>
      <c r="EK9" s="49">
        <f>BAR!EK9*0.85</f>
        <v>19125</v>
      </c>
      <c r="EL9" s="49">
        <f>BAR!EL9*0.85</f>
        <v>19125</v>
      </c>
      <c r="EM9" s="49">
        <f>BAR!EM9*0.85</f>
        <v>19125</v>
      </c>
      <c r="EN9" s="128">
        <f>BAR!EN9*0.85</f>
        <v>19125</v>
      </c>
      <c r="EO9" s="128">
        <f>BAR!EO9*0.85</f>
        <v>15385</v>
      </c>
      <c r="EP9" s="128">
        <f>BAR!EP9*0.85</f>
        <v>15385</v>
      </c>
      <c r="EQ9" s="128">
        <f>BAR!EQ9*0.85</f>
        <v>15385</v>
      </c>
      <c r="ER9" s="128">
        <f>BAR!ER9*0.85</f>
        <v>15385</v>
      </c>
      <c r="ES9" s="128">
        <f>BAR!ES9*0.85</f>
        <v>16150</v>
      </c>
      <c r="ET9" s="128">
        <f>BAR!ET9*0.85</f>
        <v>16150</v>
      </c>
      <c r="EU9" s="128">
        <f>BAR!EU9*0.85</f>
        <v>15385</v>
      </c>
      <c r="EV9" s="128">
        <f>BAR!EV9*0.85</f>
        <v>15385</v>
      </c>
      <c r="EW9" s="128">
        <f>BAR!EW9*0.85</f>
        <v>15385</v>
      </c>
      <c r="EX9" s="128">
        <f>BAR!EX9*0.85</f>
        <v>15385</v>
      </c>
      <c r="EY9" s="128">
        <f>BAR!EY9*0.85</f>
        <v>15385</v>
      </c>
      <c r="EZ9" s="128">
        <f>BAR!EZ9*0.85</f>
        <v>16150</v>
      </c>
      <c r="FA9" s="128">
        <f>BAR!FA9*0.85</f>
        <v>16150</v>
      </c>
      <c r="FB9" s="128">
        <f>BAR!FB9*0.85</f>
        <v>14790</v>
      </c>
      <c r="FC9" s="128">
        <f>BAR!FC9*0.85</f>
        <v>14790</v>
      </c>
      <c r="FD9" s="128">
        <f>BAR!FD9*0.85</f>
        <v>14790</v>
      </c>
      <c r="FE9" s="128">
        <f>BAR!FE9*0.85</f>
        <v>14790</v>
      </c>
      <c r="FF9" s="128">
        <f>BAR!FF9*0.85</f>
        <v>14790</v>
      </c>
      <c r="FG9" s="128">
        <f>BAR!FG9*0.85</f>
        <v>15385</v>
      </c>
      <c r="FH9" s="128">
        <f>BAR!FH9*0.85</f>
        <v>15385</v>
      </c>
      <c r="FI9" s="128">
        <f>BAR!FI9*0.85</f>
        <v>14790</v>
      </c>
      <c r="FJ9" s="128">
        <f>BAR!FJ9*0.85</f>
        <v>14790</v>
      </c>
      <c r="FK9" s="128">
        <f>BAR!FK9*0.85</f>
        <v>14790</v>
      </c>
      <c r="FL9" s="128">
        <f>BAR!FL9*0.85</f>
        <v>14790</v>
      </c>
      <c r="FM9" s="128">
        <f>BAR!FM9*0.85</f>
        <v>14790</v>
      </c>
      <c r="FN9" s="128">
        <f>BAR!FN9*0.85</f>
        <v>15385</v>
      </c>
      <c r="FO9" s="128">
        <f>BAR!FO9*0.85</f>
        <v>15385</v>
      </c>
      <c r="FP9" s="128">
        <f>BAR!FP9*0.85</f>
        <v>15385</v>
      </c>
      <c r="FQ9" s="128">
        <f>BAR!FQ9*0.85</f>
        <v>15385</v>
      </c>
      <c r="FR9" s="128">
        <f>BAR!FR9*0.85</f>
        <v>15385</v>
      </c>
      <c r="FS9" s="128">
        <f>BAR!FS9*0.85</f>
        <v>15385</v>
      </c>
      <c r="FT9" s="128">
        <f>BAR!FT9*0.85</f>
        <v>15385</v>
      </c>
      <c r="FU9" s="128">
        <f>BAR!FU9*0.85</f>
        <v>15385</v>
      </c>
      <c r="FV9" s="128">
        <f>BAR!FV9*0.85</f>
        <v>15385</v>
      </c>
      <c r="FW9" s="128">
        <f>BAR!FW9*0.85</f>
        <v>14195</v>
      </c>
      <c r="FX9" s="128">
        <f>BAR!FX9*0.85</f>
        <v>14195</v>
      </c>
      <c r="FY9" s="128">
        <f>BAR!FY9*0.85</f>
        <v>14195</v>
      </c>
      <c r="FZ9" s="128">
        <f>BAR!FZ9*0.85</f>
        <v>14195</v>
      </c>
      <c r="GA9" s="128">
        <f>BAR!GA9*0.85</f>
        <v>14195</v>
      </c>
      <c r="GB9" s="128">
        <f>BAR!GB9*0.85</f>
        <v>14790</v>
      </c>
      <c r="GC9" s="128">
        <f>BAR!GC9*0.85</f>
        <v>14790</v>
      </c>
      <c r="GD9" s="128">
        <f>BAR!GD9*0.85</f>
        <v>14195</v>
      </c>
      <c r="GE9" s="128">
        <f>BAR!GE9*0.85</f>
        <v>14195</v>
      </c>
      <c r="GF9" s="128">
        <f>BAR!GF9*0.85</f>
        <v>14195</v>
      </c>
      <c r="GG9" s="128">
        <f>BAR!GG9*0.85</f>
        <v>14195</v>
      </c>
      <c r="GH9" s="128">
        <f>BAR!GH9*0.85</f>
        <v>14195</v>
      </c>
      <c r="GI9" s="128">
        <f>BAR!GI9*0.85</f>
        <v>14790</v>
      </c>
      <c r="GJ9" s="128">
        <f>BAR!GJ9*0.85</f>
        <v>14790</v>
      </c>
      <c r="GK9" s="128">
        <f>BAR!GK9*0.85</f>
        <v>14195</v>
      </c>
      <c r="GL9" s="128">
        <f>BAR!GL9*0.85</f>
        <v>14195</v>
      </c>
      <c r="GM9" s="128">
        <f>BAR!GM9*0.85</f>
        <v>14195</v>
      </c>
      <c r="GN9" s="128">
        <f>BAR!GN9*0.85</f>
        <v>14195</v>
      </c>
      <c r="GO9" s="128">
        <f>BAR!GO9*0.85</f>
        <v>14195</v>
      </c>
      <c r="GP9" s="128">
        <f>BAR!GP9*0.85</f>
        <v>14790</v>
      </c>
      <c r="GQ9" s="128">
        <f>BAR!GQ9*0.85</f>
        <v>14790</v>
      </c>
      <c r="GR9" s="128">
        <f>BAR!GR9*0.85</f>
        <v>14195</v>
      </c>
      <c r="GS9" s="128">
        <f>BAR!GS9*0.85</f>
        <v>14195</v>
      </c>
      <c r="GT9" s="128">
        <f>BAR!GT9*0.85</f>
        <v>14195</v>
      </c>
      <c r="GU9" s="128">
        <f>BAR!GU9*0.85</f>
        <v>14195</v>
      </c>
      <c r="GV9" s="128">
        <f>BAR!GV9*0.85</f>
        <v>14195</v>
      </c>
      <c r="GW9" s="128">
        <f>BAR!GW9*0.85</f>
        <v>14790</v>
      </c>
      <c r="GX9" s="128">
        <f>BAR!GX9*0.85</f>
        <v>14790</v>
      </c>
      <c r="GY9" s="128">
        <f>BAR!GY9*0.85</f>
        <v>14195</v>
      </c>
      <c r="GZ9" s="128">
        <f>BAR!GZ9*0.85</f>
        <v>14195</v>
      </c>
      <c r="HA9" s="128">
        <f>BAR!HA9*0.85</f>
        <v>14195</v>
      </c>
      <c r="HB9" s="128">
        <f>BAR!HB9*0.85</f>
        <v>14195</v>
      </c>
      <c r="HC9" s="128">
        <f>BAR!HC9*0.85</f>
        <v>14195</v>
      </c>
      <c r="HD9" s="128">
        <f>BAR!HD9*0.85</f>
        <v>16150</v>
      </c>
      <c r="HE9" s="128">
        <f>BAR!HE9*0.85</f>
        <v>16150</v>
      </c>
      <c r="HF9" s="128">
        <f>BAR!HF9*0.85</f>
        <v>15385</v>
      </c>
      <c r="HG9" s="128">
        <f>BAR!HG9*0.85</f>
        <v>15385</v>
      </c>
      <c r="HH9" s="128">
        <f>BAR!HH9*0.85</f>
        <v>15385</v>
      </c>
      <c r="HI9" s="128">
        <f>BAR!HI9*0.85</f>
        <v>15385</v>
      </c>
      <c r="HJ9" s="128">
        <f>BAR!HJ9*0.85</f>
        <v>15385</v>
      </c>
      <c r="HK9" s="128">
        <f>BAR!HK9*0.85</f>
        <v>18700</v>
      </c>
      <c r="HL9" s="128">
        <f>BAR!HL9*0.85</f>
        <v>18700</v>
      </c>
      <c r="HM9" s="128">
        <f>BAR!HM9*0.85</f>
        <v>18700</v>
      </c>
      <c r="HN9" s="128">
        <f>BAR!HN9*0.85</f>
        <v>18700</v>
      </c>
      <c r="HO9" s="128">
        <f>BAR!HO9*0.85</f>
        <v>18700</v>
      </c>
      <c r="HP9" s="128">
        <f>BAR!HP9*0.85</f>
        <v>18700</v>
      </c>
      <c r="HQ9" s="128">
        <f>BAR!HQ9*0.85</f>
        <v>18700</v>
      </c>
      <c r="HR9" s="128">
        <f>BAR!HR9*0.85</f>
        <v>19550</v>
      </c>
      <c r="HS9" s="128">
        <f>BAR!HS9*0.85</f>
        <v>19550</v>
      </c>
      <c r="HT9" s="128">
        <f>BAR!HT9*0.85</f>
        <v>19550</v>
      </c>
      <c r="HU9" s="128">
        <f>BAR!HU9*0.85</f>
        <v>19550</v>
      </c>
    </row>
    <row r="10" spans="1:236" s="7" customFormat="1" x14ac:dyDescent="0.2">
      <c r="A10" s="8">
        <v>2</v>
      </c>
      <c r="B10" s="48">
        <f>BAR!B10*0.85</f>
        <v>17425</v>
      </c>
      <c r="C10" s="48">
        <f>BAR!C10*0.85</f>
        <v>18275</v>
      </c>
      <c r="D10" s="48">
        <f>BAR!D10*0.85</f>
        <v>17000</v>
      </c>
      <c r="E10" s="48">
        <f>BAR!E10*0.85</f>
        <v>17000</v>
      </c>
      <c r="F10" s="48">
        <f>BAR!F10*0.85</f>
        <v>17000</v>
      </c>
      <c r="G10" s="48">
        <f>BAR!G10*0.85</f>
        <v>17000</v>
      </c>
      <c r="H10" s="48">
        <f>BAR!H10*0.85</f>
        <v>18275</v>
      </c>
      <c r="I10" s="48">
        <f>BAR!I10*0.85</f>
        <v>20400</v>
      </c>
      <c r="J10" s="48">
        <f>BAR!J10*0.85</f>
        <v>20400</v>
      </c>
      <c r="K10" s="48">
        <f>BAR!K10*0.85</f>
        <v>17425</v>
      </c>
      <c r="L10" s="48">
        <f>BAR!L10*0.85</f>
        <v>17425</v>
      </c>
      <c r="M10" s="48">
        <f>BAR!M10*0.85</f>
        <v>17425</v>
      </c>
      <c r="N10" s="48">
        <f>BAR!N10*0.85</f>
        <v>17425</v>
      </c>
      <c r="O10" s="48">
        <f>BAR!O10*0.85</f>
        <v>17425</v>
      </c>
      <c r="P10" s="48">
        <f>BAR!P10*0.85</f>
        <v>19125</v>
      </c>
      <c r="Q10" s="48">
        <f>BAR!Q10*0.85</f>
        <v>19125</v>
      </c>
      <c r="R10" s="48">
        <f>BAR!R10*0.85</f>
        <v>18275</v>
      </c>
      <c r="S10" s="48">
        <f>BAR!S10*0.85</f>
        <v>18275</v>
      </c>
      <c r="T10" s="48">
        <f>BAR!T10*0.85</f>
        <v>18275</v>
      </c>
      <c r="U10" s="48">
        <f>BAR!U10*0.85</f>
        <v>18275</v>
      </c>
      <c r="V10" s="48">
        <f>BAR!V10*0.85</f>
        <v>18275</v>
      </c>
      <c r="W10" s="48">
        <f>BAR!W10*0.85</f>
        <v>21675</v>
      </c>
      <c r="X10" s="48">
        <f>BAR!X10*0.85</f>
        <v>21675</v>
      </c>
      <c r="Y10" s="48">
        <f>BAR!Y10*0.85</f>
        <v>21675</v>
      </c>
      <c r="Z10" s="48">
        <f>BAR!Z10*0.85</f>
        <v>21675</v>
      </c>
      <c r="AA10" s="48">
        <f>BAR!AA10*0.85</f>
        <v>21675</v>
      </c>
      <c r="AB10" s="48">
        <f>BAR!AB10*0.85</f>
        <v>21675</v>
      </c>
      <c r="AC10" s="48">
        <f>BAR!AC10*0.85</f>
        <v>21675</v>
      </c>
      <c r="AD10" s="48">
        <f>BAR!AD10*0.85</f>
        <v>21675</v>
      </c>
      <c r="AE10" s="48">
        <f>BAR!AE10*0.85</f>
        <v>21675</v>
      </c>
      <c r="AF10" s="48">
        <f>BAR!AF10*0.85</f>
        <v>21675</v>
      </c>
      <c r="AG10" s="48">
        <f>BAR!AG10*0.85</f>
        <v>26775</v>
      </c>
      <c r="AH10" s="48">
        <f>BAR!AH10*0.85</f>
        <v>26775</v>
      </c>
      <c r="AI10" s="48">
        <f>BAR!AI10*0.85</f>
        <v>26775</v>
      </c>
      <c r="AJ10" s="48">
        <f>BAR!AJ10*0.85</f>
        <v>26775</v>
      </c>
      <c r="AK10" s="48">
        <f>BAR!AK10*0.85</f>
        <v>28475</v>
      </c>
      <c r="AL10" s="48">
        <f>BAR!AL10*0.85</f>
        <v>28475</v>
      </c>
      <c r="AM10" s="48">
        <f>BAR!AM10*0.85</f>
        <v>28475</v>
      </c>
      <c r="AN10" s="48">
        <f>BAR!AN10*0.85</f>
        <v>28475</v>
      </c>
      <c r="AO10" s="48">
        <f>BAR!AO10*0.85</f>
        <v>28475</v>
      </c>
      <c r="AP10" s="48">
        <f>BAR!AP10*0.85</f>
        <v>28475</v>
      </c>
      <c r="AQ10" s="48">
        <f>BAR!AQ10*0.85</f>
        <v>28475</v>
      </c>
      <c r="AR10" s="48">
        <f>BAR!AR10*0.85</f>
        <v>28475</v>
      </c>
      <c r="AS10" s="48">
        <f>BAR!AS10*0.85</f>
        <v>28475</v>
      </c>
      <c r="AT10" s="48">
        <f>BAR!AT10*0.85</f>
        <v>22950</v>
      </c>
      <c r="AU10" s="48">
        <f>BAR!AU10*0.85</f>
        <v>22950</v>
      </c>
      <c r="AV10" s="48">
        <f>BAR!AV10*0.85</f>
        <v>22950</v>
      </c>
      <c r="AW10" s="49">
        <f>BAR!AW10*0.85</f>
        <v>24225</v>
      </c>
      <c r="AX10" s="49">
        <f>BAR!AX10*0.85</f>
        <v>24225</v>
      </c>
      <c r="AY10" s="49">
        <f>BAR!AY10*0.85</f>
        <v>24225</v>
      </c>
      <c r="AZ10" s="49">
        <f>BAR!AZ10*0.85</f>
        <v>24225</v>
      </c>
      <c r="BA10" s="49">
        <f>BAR!BA10*0.85</f>
        <v>24225</v>
      </c>
      <c r="BB10" s="49">
        <f>BAR!BB10*0.85</f>
        <v>24225</v>
      </c>
      <c r="BC10" s="49">
        <f>BAR!BC10*0.85</f>
        <v>24225</v>
      </c>
      <c r="BD10" s="49">
        <f>BAR!BD10*0.85</f>
        <v>24225</v>
      </c>
      <c r="BE10" s="49">
        <f>BAR!BE10*0.85</f>
        <v>26775</v>
      </c>
      <c r="BF10" s="49">
        <f>BAR!BF10*0.85</f>
        <v>26775</v>
      </c>
      <c r="BG10" s="48">
        <f>BAR!BG10*0.85</f>
        <v>22950</v>
      </c>
      <c r="BH10" s="48">
        <f>BAR!BH10*0.85</f>
        <v>22950</v>
      </c>
      <c r="BI10" s="48">
        <f>BAR!BI10*0.85</f>
        <v>22950</v>
      </c>
      <c r="BJ10" s="48">
        <f>BAR!BJ10*0.85</f>
        <v>22950</v>
      </c>
      <c r="BK10" s="48">
        <f>BAR!BK10*0.85</f>
        <v>25500</v>
      </c>
      <c r="BL10" s="48">
        <f>BAR!BL10*0.85</f>
        <v>25500</v>
      </c>
      <c r="BM10" s="48">
        <f>BAR!BM10*0.85</f>
        <v>25500</v>
      </c>
      <c r="BN10" s="48">
        <f>BAR!BN10*0.85</f>
        <v>25500</v>
      </c>
      <c r="BO10" s="48">
        <f>BAR!BO10*0.85</f>
        <v>22950</v>
      </c>
      <c r="BP10" s="48">
        <f>BAR!BP10*0.85</f>
        <v>22950</v>
      </c>
      <c r="BQ10" s="48">
        <f>BAR!BQ10*0.85</f>
        <v>22950</v>
      </c>
      <c r="BR10" s="48">
        <f>BAR!BR10*0.85</f>
        <v>22950</v>
      </c>
      <c r="BS10" s="48">
        <f>BAR!BS10*0.85</f>
        <v>22950</v>
      </c>
      <c r="BT10" s="48">
        <f>BAR!BT10*0.85</f>
        <v>24225</v>
      </c>
      <c r="BU10" s="48">
        <f>BAR!BU10*0.85</f>
        <v>24225</v>
      </c>
      <c r="BV10" s="48">
        <f>BAR!BV10*0.85</f>
        <v>22950</v>
      </c>
      <c r="BW10" s="48">
        <f>BAR!BW10*0.85</f>
        <v>22950</v>
      </c>
      <c r="BX10" s="48">
        <f>BAR!BX10*0.85</f>
        <v>22950</v>
      </c>
      <c r="BY10" s="48">
        <f>BAR!BY10*0.85</f>
        <v>22950</v>
      </c>
      <c r="BZ10" s="48">
        <f>BAR!BZ10*0.85</f>
        <v>22950</v>
      </c>
      <c r="CA10" s="48">
        <f>BAR!CA10*0.85</f>
        <v>24225</v>
      </c>
      <c r="CB10" s="48">
        <f>BAR!CB10*0.85</f>
        <v>24225</v>
      </c>
      <c r="CC10" s="48">
        <f>BAR!CC10*0.85</f>
        <v>22950</v>
      </c>
      <c r="CD10" s="48">
        <f>BAR!CD10*0.85</f>
        <v>22950</v>
      </c>
      <c r="CE10" s="48">
        <f>BAR!CE10*0.85</f>
        <v>22950</v>
      </c>
      <c r="CF10" s="48">
        <f>BAR!CF10*0.85</f>
        <v>22950</v>
      </c>
      <c r="CG10" s="48">
        <f>BAR!CG10*0.85</f>
        <v>22950</v>
      </c>
      <c r="CH10" s="48">
        <f>BAR!CH10*0.85</f>
        <v>24225</v>
      </c>
      <c r="CI10" s="48">
        <f>BAR!CI10*0.85</f>
        <v>24225</v>
      </c>
      <c r="CJ10" s="48">
        <f>BAR!CJ10*0.85</f>
        <v>22950</v>
      </c>
      <c r="CK10" s="48">
        <f>BAR!CK10*0.85</f>
        <v>22950</v>
      </c>
      <c r="CL10" s="48">
        <f>BAR!CL10*0.85</f>
        <v>22950</v>
      </c>
      <c r="CM10" s="48">
        <f>BAR!CM10*0.85</f>
        <v>22950</v>
      </c>
      <c r="CN10" s="48">
        <f>BAR!CN10*0.85</f>
        <v>22950</v>
      </c>
      <c r="CO10" s="48">
        <f>BAR!CO10*0.85</f>
        <v>24225</v>
      </c>
      <c r="CP10" s="48">
        <f>BAR!CP10*0.85</f>
        <v>24225</v>
      </c>
      <c r="CQ10" s="48">
        <f>BAR!CQ10*0.85</f>
        <v>22950</v>
      </c>
      <c r="CR10" s="48">
        <f>BAR!CR10*0.85</f>
        <v>22950</v>
      </c>
      <c r="CS10" s="48">
        <f>BAR!CS10*0.85</f>
        <v>22950</v>
      </c>
      <c r="CT10" s="48">
        <f>BAR!CT10*0.85</f>
        <v>22950</v>
      </c>
      <c r="CU10" s="48">
        <f>BAR!CU10*0.85</f>
        <v>22950</v>
      </c>
      <c r="CV10" s="48">
        <f>BAR!CV10*0.85</f>
        <v>22950</v>
      </c>
      <c r="CW10" s="48">
        <f>BAR!CW10*0.85</f>
        <v>22950</v>
      </c>
      <c r="CX10" s="48">
        <f>BAR!CX10*0.85</f>
        <v>20400</v>
      </c>
      <c r="CY10" s="48">
        <f>BAR!CY10*0.85</f>
        <v>20400</v>
      </c>
      <c r="CZ10" s="48">
        <f>BAR!CZ10*0.85</f>
        <v>20400</v>
      </c>
      <c r="DA10" s="48">
        <f>BAR!DA10*0.85</f>
        <v>20400</v>
      </c>
      <c r="DB10" s="48">
        <f>BAR!DB10*0.85</f>
        <v>20400</v>
      </c>
      <c r="DC10" s="48">
        <f>BAR!DC10*0.85</f>
        <v>21675</v>
      </c>
      <c r="DD10" s="48">
        <f>BAR!DD10*0.85</f>
        <v>21675</v>
      </c>
      <c r="DE10" s="48">
        <f>BAR!DE10*0.85</f>
        <v>20400</v>
      </c>
      <c r="DF10" s="48">
        <f>BAR!DF10*0.85</f>
        <v>20400</v>
      </c>
      <c r="DG10" s="48">
        <f>BAR!DG10*0.85</f>
        <v>20400</v>
      </c>
      <c r="DH10" s="48">
        <f>BAR!DH10*0.85</f>
        <v>20400</v>
      </c>
      <c r="DI10" s="48">
        <f>BAR!DI10*0.85</f>
        <v>20400</v>
      </c>
      <c r="DJ10" s="48">
        <f>BAR!DJ10*0.85</f>
        <v>21675</v>
      </c>
      <c r="DK10" s="48">
        <f>BAR!DK10*0.85</f>
        <v>21675</v>
      </c>
      <c r="DL10" s="48">
        <f>BAR!DL10*0.85</f>
        <v>20400</v>
      </c>
      <c r="DM10" s="48">
        <f>BAR!DM10*0.85</f>
        <v>20400</v>
      </c>
      <c r="DN10" s="48">
        <f>BAR!DN10*0.85</f>
        <v>20400</v>
      </c>
      <c r="DO10" s="48">
        <f>BAR!DO10*0.85</f>
        <v>20400</v>
      </c>
      <c r="DP10" s="48">
        <f>BAR!DP10*0.85</f>
        <v>20400</v>
      </c>
      <c r="DQ10" s="48">
        <f>BAR!DQ10*0.85</f>
        <v>21675</v>
      </c>
      <c r="DR10" s="48">
        <f>BAR!DR10*0.85</f>
        <v>21675</v>
      </c>
      <c r="DS10" s="48">
        <f>BAR!DS10*0.85</f>
        <v>20400</v>
      </c>
      <c r="DT10" s="48">
        <f>BAR!DT10*0.85</f>
        <v>20400</v>
      </c>
      <c r="DU10" s="48">
        <f>BAR!DU10*0.85</f>
        <v>20400</v>
      </c>
      <c r="DV10" s="48">
        <f>BAR!DV10*0.85</f>
        <v>20400</v>
      </c>
      <c r="DW10" s="48">
        <f>BAR!DW10*0.85</f>
        <v>20400</v>
      </c>
      <c r="DX10" s="48">
        <f>BAR!DX10*0.85</f>
        <v>20400</v>
      </c>
      <c r="DY10" s="48">
        <f>BAR!DY10*0.85</f>
        <v>21675</v>
      </c>
      <c r="DZ10" s="48">
        <f>BAR!DZ10*0.85</f>
        <v>21675</v>
      </c>
      <c r="EA10" s="48">
        <f>BAR!EA10*0.85</f>
        <v>21675</v>
      </c>
      <c r="EB10" s="48">
        <f>BAR!EB10*0.85</f>
        <v>21675</v>
      </c>
      <c r="EC10" s="48">
        <f>BAR!EC10*0.85</f>
        <v>21675</v>
      </c>
      <c r="ED10" s="48">
        <f>BAR!ED10*0.85</f>
        <v>21675</v>
      </c>
      <c r="EE10" s="48">
        <f>BAR!EE10*0.85</f>
        <v>21675</v>
      </c>
      <c r="EF10" s="48">
        <f>BAR!EF10*0.85</f>
        <v>21675</v>
      </c>
      <c r="EG10" s="48">
        <f>BAR!EG10*0.85</f>
        <v>21675</v>
      </c>
      <c r="EH10" s="48">
        <f>BAR!EH10*0.85</f>
        <v>21675</v>
      </c>
      <c r="EI10" s="48">
        <f>BAR!EI10*0.85</f>
        <v>21675</v>
      </c>
      <c r="EJ10" s="49">
        <f>BAR!EJ10*0.85</f>
        <v>21675</v>
      </c>
      <c r="EK10" s="49">
        <f>BAR!EK10*0.85</f>
        <v>21675</v>
      </c>
      <c r="EL10" s="49">
        <f>BAR!EL10*0.85</f>
        <v>21675</v>
      </c>
      <c r="EM10" s="49">
        <f>BAR!EM10*0.85</f>
        <v>21675</v>
      </c>
      <c r="EN10" s="128">
        <f>BAR!EN10*0.85</f>
        <v>21675</v>
      </c>
      <c r="EO10" s="128">
        <f>BAR!EO10*0.85</f>
        <v>17935</v>
      </c>
      <c r="EP10" s="128">
        <f>BAR!EP10*0.85</f>
        <v>17935</v>
      </c>
      <c r="EQ10" s="128">
        <f>BAR!EQ10*0.85</f>
        <v>17935</v>
      </c>
      <c r="ER10" s="128">
        <f>BAR!ER10*0.85</f>
        <v>17935</v>
      </c>
      <c r="ES10" s="128">
        <f>BAR!ES10*0.85</f>
        <v>18700</v>
      </c>
      <c r="ET10" s="128">
        <f>BAR!ET10*0.85</f>
        <v>18700</v>
      </c>
      <c r="EU10" s="128">
        <f>BAR!EU10*0.85</f>
        <v>17935</v>
      </c>
      <c r="EV10" s="128">
        <f>BAR!EV10*0.85</f>
        <v>17935</v>
      </c>
      <c r="EW10" s="128">
        <f>BAR!EW10*0.85</f>
        <v>17935</v>
      </c>
      <c r="EX10" s="128">
        <f>BAR!EX10*0.85</f>
        <v>17935</v>
      </c>
      <c r="EY10" s="128">
        <f>BAR!EY10*0.85</f>
        <v>17935</v>
      </c>
      <c r="EZ10" s="128">
        <f>BAR!EZ10*0.85</f>
        <v>18700</v>
      </c>
      <c r="FA10" s="128">
        <f>BAR!FA10*0.85</f>
        <v>18700</v>
      </c>
      <c r="FB10" s="128">
        <f>BAR!FB10*0.85</f>
        <v>17340</v>
      </c>
      <c r="FC10" s="128">
        <f>BAR!FC10*0.85</f>
        <v>17340</v>
      </c>
      <c r="FD10" s="128">
        <f>BAR!FD10*0.85</f>
        <v>17340</v>
      </c>
      <c r="FE10" s="128">
        <f>BAR!FE10*0.85</f>
        <v>17340</v>
      </c>
      <c r="FF10" s="128">
        <f>BAR!FF10*0.85</f>
        <v>17340</v>
      </c>
      <c r="FG10" s="128">
        <f>BAR!FG10*0.85</f>
        <v>17935</v>
      </c>
      <c r="FH10" s="128">
        <f>BAR!FH10*0.85</f>
        <v>17935</v>
      </c>
      <c r="FI10" s="128">
        <f>BAR!FI10*0.85</f>
        <v>17340</v>
      </c>
      <c r="FJ10" s="128">
        <f>BAR!FJ10*0.85</f>
        <v>17340</v>
      </c>
      <c r="FK10" s="128">
        <f>BAR!FK10*0.85</f>
        <v>17340</v>
      </c>
      <c r="FL10" s="128">
        <f>BAR!FL10*0.85</f>
        <v>17340</v>
      </c>
      <c r="FM10" s="128">
        <f>BAR!FM10*0.85</f>
        <v>17340</v>
      </c>
      <c r="FN10" s="128">
        <f>BAR!FN10*0.85</f>
        <v>17935</v>
      </c>
      <c r="FO10" s="128">
        <f>BAR!FO10*0.85</f>
        <v>17935</v>
      </c>
      <c r="FP10" s="128">
        <f>BAR!FP10*0.85</f>
        <v>17935</v>
      </c>
      <c r="FQ10" s="128">
        <f>BAR!FQ10*0.85</f>
        <v>17935</v>
      </c>
      <c r="FR10" s="128">
        <f>BAR!FR10*0.85</f>
        <v>17935</v>
      </c>
      <c r="FS10" s="128">
        <f>BAR!FS10*0.85</f>
        <v>17935</v>
      </c>
      <c r="FT10" s="128">
        <f>BAR!FT10*0.85</f>
        <v>17935</v>
      </c>
      <c r="FU10" s="128">
        <f>BAR!FU10*0.85</f>
        <v>17935</v>
      </c>
      <c r="FV10" s="128">
        <f>BAR!FV10*0.85</f>
        <v>17935</v>
      </c>
      <c r="FW10" s="128">
        <f>BAR!FW10*0.85</f>
        <v>16745</v>
      </c>
      <c r="FX10" s="128">
        <f>BAR!FX10*0.85</f>
        <v>16745</v>
      </c>
      <c r="FY10" s="128">
        <f>BAR!FY10*0.85</f>
        <v>16745</v>
      </c>
      <c r="FZ10" s="128">
        <f>BAR!FZ10*0.85</f>
        <v>16745</v>
      </c>
      <c r="GA10" s="128">
        <f>BAR!GA10*0.85</f>
        <v>16745</v>
      </c>
      <c r="GB10" s="128">
        <f>BAR!GB10*0.85</f>
        <v>17340</v>
      </c>
      <c r="GC10" s="128">
        <f>BAR!GC10*0.85</f>
        <v>17340</v>
      </c>
      <c r="GD10" s="128">
        <f>BAR!GD10*0.85</f>
        <v>16745</v>
      </c>
      <c r="GE10" s="128">
        <f>BAR!GE10*0.85</f>
        <v>16745</v>
      </c>
      <c r="GF10" s="128">
        <f>BAR!GF10*0.85</f>
        <v>16745</v>
      </c>
      <c r="GG10" s="128">
        <f>BAR!GG10*0.85</f>
        <v>16745</v>
      </c>
      <c r="GH10" s="128">
        <f>BAR!GH10*0.85</f>
        <v>16745</v>
      </c>
      <c r="GI10" s="128">
        <f>BAR!GI10*0.85</f>
        <v>17340</v>
      </c>
      <c r="GJ10" s="128">
        <f>BAR!GJ10*0.85</f>
        <v>17340</v>
      </c>
      <c r="GK10" s="128">
        <f>BAR!GK10*0.85</f>
        <v>16745</v>
      </c>
      <c r="GL10" s="128">
        <f>BAR!GL10*0.85</f>
        <v>16745</v>
      </c>
      <c r="GM10" s="128">
        <f>BAR!GM10*0.85</f>
        <v>16745</v>
      </c>
      <c r="GN10" s="128">
        <f>BAR!GN10*0.85</f>
        <v>16745</v>
      </c>
      <c r="GO10" s="128">
        <f>BAR!GO10*0.85</f>
        <v>16745</v>
      </c>
      <c r="GP10" s="128">
        <f>BAR!GP10*0.85</f>
        <v>17340</v>
      </c>
      <c r="GQ10" s="128">
        <f>BAR!GQ10*0.85</f>
        <v>17340</v>
      </c>
      <c r="GR10" s="128">
        <f>BAR!GR10*0.85</f>
        <v>16745</v>
      </c>
      <c r="GS10" s="128">
        <f>BAR!GS10*0.85</f>
        <v>16745</v>
      </c>
      <c r="GT10" s="128">
        <f>BAR!GT10*0.85</f>
        <v>16745</v>
      </c>
      <c r="GU10" s="128">
        <f>BAR!GU10*0.85</f>
        <v>16745</v>
      </c>
      <c r="GV10" s="128">
        <f>BAR!GV10*0.85</f>
        <v>16745</v>
      </c>
      <c r="GW10" s="128">
        <f>BAR!GW10*0.85</f>
        <v>17340</v>
      </c>
      <c r="GX10" s="128">
        <f>BAR!GX10*0.85</f>
        <v>17340</v>
      </c>
      <c r="GY10" s="128">
        <f>BAR!GY10*0.85</f>
        <v>16745</v>
      </c>
      <c r="GZ10" s="128">
        <f>BAR!GZ10*0.85</f>
        <v>16745</v>
      </c>
      <c r="HA10" s="128">
        <f>BAR!HA10*0.85</f>
        <v>16745</v>
      </c>
      <c r="HB10" s="128">
        <f>BAR!HB10*0.85</f>
        <v>16745</v>
      </c>
      <c r="HC10" s="128">
        <f>BAR!HC10*0.85</f>
        <v>16745</v>
      </c>
      <c r="HD10" s="128">
        <f>BAR!HD10*0.85</f>
        <v>18700</v>
      </c>
      <c r="HE10" s="128">
        <f>BAR!HE10*0.85</f>
        <v>18700</v>
      </c>
      <c r="HF10" s="128">
        <f>BAR!HF10*0.85</f>
        <v>17935</v>
      </c>
      <c r="HG10" s="128">
        <f>BAR!HG10*0.85</f>
        <v>17935</v>
      </c>
      <c r="HH10" s="128">
        <f>BAR!HH10*0.85</f>
        <v>17935</v>
      </c>
      <c r="HI10" s="128">
        <f>BAR!HI10*0.85</f>
        <v>17935</v>
      </c>
      <c r="HJ10" s="128">
        <f>BAR!HJ10*0.85</f>
        <v>17935</v>
      </c>
      <c r="HK10" s="128">
        <f>BAR!HK10*0.85</f>
        <v>21250</v>
      </c>
      <c r="HL10" s="128">
        <f>BAR!HL10*0.85</f>
        <v>21250</v>
      </c>
      <c r="HM10" s="128">
        <f>BAR!HM10*0.85</f>
        <v>21250</v>
      </c>
      <c r="HN10" s="128">
        <f>BAR!HN10*0.85</f>
        <v>21250</v>
      </c>
      <c r="HO10" s="128">
        <f>BAR!HO10*0.85</f>
        <v>21250</v>
      </c>
      <c r="HP10" s="128">
        <f>BAR!HP10*0.85</f>
        <v>21250</v>
      </c>
      <c r="HQ10" s="128">
        <f>BAR!HQ10*0.85</f>
        <v>21250</v>
      </c>
      <c r="HR10" s="128">
        <f>BAR!HR10*0.85</f>
        <v>22100</v>
      </c>
      <c r="HS10" s="128">
        <f>BAR!HS10*0.85</f>
        <v>22100</v>
      </c>
      <c r="HT10" s="128">
        <f>BAR!HT10*0.85</f>
        <v>22100</v>
      </c>
      <c r="HU10" s="128">
        <f>BAR!HU10*0.85</f>
        <v>22100</v>
      </c>
    </row>
    <row r="11" spans="1:236" s="7" customFormat="1" x14ac:dyDescent="0.2">
      <c r="A11" s="6" t="s">
        <v>54</v>
      </c>
      <c r="B11" s="48"/>
      <c r="C11" s="48"/>
      <c r="D11" s="48"/>
      <c r="E11" s="48"/>
      <c r="F11" s="48"/>
      <c r="G11" s="48"/>
      <c r="H11" s="48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9"/>
      <c r="EK11" s="49"/>
      <c r="EL11" s="49"/>
      <c r="EM11" s="49"/>
      <c r="EN11" s="128"/>
      <c r="EO11" s="128"/>
      <c r="EP11" s="128"/>
      <c r="EQ11" s="128"/>
      <c r="ER11" s="128"/>
      <c r="ES11" s="128"/>
      <c r="ET11" s="128"/>
      <c r="EU11" s="128"/>
      <c r="EV11" s="128"/>
      <c r="EW11" s="128"/>
      <c r="EX11" s="128"/>
      <c r="EY11" s="128"/>
      <c r="EZ11" s="128"/>
      <c r="FA11" s="128"/>
      <c r="FB11" s="128"/>
      <c r="FC11" s="128"/>
      <c r="FD11" s="128"/>
      <c r="FE11" s="128"/>
      <c r="FF11" s="128"/>
      <c r="FG11" s="128"/>
      <c r="FH11" s="128"/>
      <c r="FI11" s="128"/>
      <c r="FJ11" s="128"/>
      <c r="FK11" s="128"/>
      <c r="FL11" s="128"/>
      <c r="FM11" s="128"/>
      <c r="FN11" s="128"/>
      <c r="FO11" s="128"/>
      <c r="FP11" s="128"/>
      <c r="FQ11" s="128"/>
      <c r="FR11" s="128"/>
      <c r="FS11" s="128"/>
      <c r="FT11" s="128"/>
      <c r="FU11" s="128"/>
      <c r="FV11" s="128"/>
      <c r="FW11" s="128"/>
      <c r="FX11" s="128"/>
      <c r="FY11" s="128"/>
      <c r="FZ11" s="128"/>
      <c r="GA11" s="128"/>
      <c r="GB11" s="128"/>
      <c r="GC11" s="128"/>
      <c r="GD11" s="128"/>
      <c r="GE11" s="128"/>
      <c r="GF11" s="128"/>
      <c r="GG11" s="128"/>
      <c r="GH11" s="128"/>
      <c r="GI11" s="128"/>
      <c r="GJ11" s="128"/>
      <c r="GK11" s="128"/>
      <c r="GL11" s="128"/>
      <c r="GM11" s="128"/>
      <c r="GN11" s="128"/>
      <c r="GO11" s="128"/>
      <c r="GP11" s="128"/>
      <c r="GQ11" s="128"/>
      <c r="GR11" s="128"/>
      <c r="GS11" s="128"/>
      <c r="GT11" s="128"/>
      <c r="GU11" s="128"/>
      <c r="GV11" s="128"/>
      <c r="GW11" s="128"/>
      <c r="GX11" s="128"/>
      <c r="GY11" s="128"/>
      <c r="GZ11" s="128"/>
      <c r="HA11" s="128"/>
      <c r="HB11" s="128"/>
      <c r="HC11" s="128"/>
      <c r="HD11" s="128"/>
      <c r="HE11" s="128"/>
      <c r="HF11" s="128"/>
      <c r="HG11" s="128"/>
      <c r="HH11" s="128"/>
      <c r="HI11" s="128"/>
      <c r="HJ11" s="128"/>
      <c r="HK11" s="128"/>
      <c r="HL11" s="128"/>
      <c r="HM11" s="128"/>
      <c r="HN11" s="128"/>
      <c r="HO11" s="128"/>
      <c r="HP11" s="128"/>
      <c r="HQ11" s="128"/>
      <c r="HR11" s="128"/>
      <c r="HS11" s="128"/>
      <c r="HT11" s="128"/>
      <c r="HU11" s="128"/>
    </row>
    <row r="12" spans="1:236" s="7" customFormat="1" x14ac:dyDescent="0.2">
      <c r="A12" s="8">
        <v>1</v>
      </c>
      <c r="B12" s="48">
        <f>BAR!B12*0.85</f>
        <v>15725</v>
      </c>
      <c r="C12" s="48">
        <f>BAR!C12*0.85</f>
        <v>16575</v>
      </c>
      <c r="D12" s="48">
        <f>BAR!D12*0.85</f>
        <v>15300</v>
      </c>
      <c r="E12" s="48">
        <f>BAR!E12*0.85</f>
        <v>15300</v>
      </c>
      <c r="F12" s="48">
        <f>BAR!F12*0.85</f>
        <v>15300</v>
      </c>
      <c r="G12" s="48">
        <f>BAR!G12*0.85</f>
        <v>15300</v>
      </c>
      <c r="H12" s="48">
        <f>BAR!H12*0.85</f>
        <v>16575</v>
      </c>
      <c r="I12" s="48">
        <f>BAR!I12*0.85</f>
        <v>18700</v>
      </c>
      <c r="J12" s="48">
        <f>BAR!J12*0.85</f>
        <v>18700</v>
      </c>
      <c r="K12" s="48">
        <f>BAR!K12*0.85</f>
        <v>15725</v>
      </c>
      <c r="L12" s="48">
        <f>BAR!L12*0.85</f>
        <v>15725</v>
      </c>
      <c r="M12" s="48">
        <f>BAR!M12*0.85</f>
        <v>15725</v>
      </c>
      <c r="N12" s="48">
        <f>BAR!N12*0.85</f>
        <v>15725</v>
      </c>
      <c r="O12" s="48">
        <f>BAR!O12*0.85</f>
        <v>15725</v>
      </c>
      <c r="P12" s="48">
        <f>BAR!P12*0.85</f>
        <v>17425</v>
      </c>
      <c r="Q12" s="48">
        <f>BAR!Q12*0.85</f>
        <v>17425</v>
      </c>
      <c r="R12" s="48">
        <f>BAR!R12*0.85</f>
        <v>16575</v>
      </c>
      <c r="S12" s="48">
        <f>BAR!S12*0.85</f>
        <v>16575</v>
      </c>
      <c r="T12" s="48">
        <f>BAR!T12*0.85</f>
        <v>16575</v>
      </c>
      <c r="U12" s="48">
        <f>BAR!U12*0.85</f>
        <v>16575</v>
      </c>
      <c r="V12" s="48">
        <f>BAR!V12*0.85</f>
        <v>16575</v>
      </c>
      <c r="W12" s="48">
        <f>BAR!W12*0.85</f>
        <v>19975</v>
      </c>
      <c r="X12" s="48">
        <f>BAR!X12*0.85</f>
        <v>19975</v>
      </c>
      <c r="Y12" s="48">
        <f>BAR!Y12*0.85</f>
        <v>19975</v>
      </c>
      <c r="Z12" s="48">
        <f>BAR!Z12*0.85</f>
        <v>19975</v>
      </c>
      <c r="AA12" s="48">
        <f>BAR!AA12*0.85</f>
        <v>19975</v>
      </c>
      <c r="AB12" s="48">
        <f>BAR!AB12*0.85</f>
        <v>19975</v>
      </c>
      <c r="AC12" s="48">
        <f>BAR!AC12*0.85</f>
        <v>19975</v>
      </c>
      <c r="AD12" s="48">
        <f>BAR!AD12*0.85</f>
        <v>19975</v>
      </c>
      <c r="AE12" s="48">
        <f>BAR!AE12*0.85</f>
        <v>19975</v>
      </c>
      <c r="AF12" s="48">
        <f>BAR!AF12*0.85</f>
        <v>19975</v>
      </c>
      <c r="AG12" s="48">
        <f>BAR!AG12*0.85</f>
        <v>25075</v>
      </c>
      <c r="AH12" s="48">
        <f>BAR!AH12*0.85</f>
        <v>25075</v>
      </c>
      <c r="AI12" s="48">
        <f>BAR!AI12*0.85</f>
        <v>25075</v>
      </c>
      <c r="AJ12" s="48">
        <f>BAR!AJ12*0.85</f>
        <v>25075</v>
      </c>
      <c r="AK12" s="48">
        <f>BAR!AK12*0.85</f>
        <v>26775</v>
      </c>
      <c r="AL12" s="48">
        <f>BAR!AL12*0.85</f>
        <v>26775</v>
      </c>
      <c r="AM12" s="48">
        <f>BAR!AM12*0.85</f>
        <v>26775</v>
      </c>
      <c r="AN12" s="48">
        <f>BAR!AN12*0.85</f>
        <v>26775</v>
      </c>
      <c r="AO12" s="48">
        <f>BAR!AO12*0.85</f>
        <v>26775</v>
      </c>
      <c r="AP12" s="48">
        <f>BAR!AP12*0.85</f>
        <v>26775</v>
      </c>
      <c r="AQ12" s="48">
        <f>BAR!AQ12*0.85</f>
        <v>26775</v>
      </c>
      <c r="AR12" s="48">
        <f>BAR!AR12*0.85</f>
        <v>26775</v>
      </c>
      <c r="AS12" s="48">
        <f>BAR!AS12*0.85</f>
        <v>26775</v>
      </c>
      <c r="AT12" s="48">
        <f>BAR!AT12*0.85</f>
        <v>21250</v>
      </c>
      <c r="AU12" s="48">
        <f>BAR!AU12*0.85</f>
        <v>21250</v>
      </c>
      <c r="AV12" s="48">
        <f>BAR!AV12*0.85</f>
        <v>21250</v>
      </c>
      <c r="AW12" s="49">
        <f>BAR!AW12*0.85</f>
        <v>22525</v>
      </c>
      <c r="AX12" s="49">
        <f>BAR!AX12*0.85</f>
        <v>22525</v>
      </c>
      <c r="AY12" s="49">
        <f>BAR!AY12*0.85</f>
        <v>22525</v>
      </c>
      <c r="AZ12" s="49">
        <f>BAR!AZ12*0.85</f>
        <v>22525</v>
      </c>
      <c r="BA12" s="49">
        <f>BAR!BA12*0.85</f>
        <v>22525</v>
      </c>
      <c r="BB12" s="49">
        <f>BAR!BB12*0.85</f>
        <v>22525</v>
      </c>
      <c r="BC12" s="49">
        <f>BAR!BC12*0.85</f>
        <v>22525</v>
      </c>
      <c r="BD12" s="49">
        <f>BAR!BD12*0.85</f>
        <v>22525</v>
      </c>
      <c r="BE12" s="49">
        <f>BAR!BE12*0.85</f>
        <v>25075</v>
      </c>
      <c r="BF12" s="49">
        <f>BAR!BF12*0.85</f>
        <v>25075</v>
      </c>
      <c r="BG12" s="48">
        <f>BAR!BG12*0.85</f>
        <v>21250</v>
      </c>
      <c r="BH12" s="48">
        <f>BAR!BH12*0.85</f>
        <v>21250</v>
      </c>
      <c r="BI12" s="48">
        <f>BAR!BI12*0.85</f>
        <v>21250</v>
      </c>
      <c r="BJ12" s="48">
        <f>BAR!BJ12*0.85</f>
        <v>21250</v>
      </c>
      <c r="BK12" s="48">
        <f>BAR!BK12*0.85</f>
        <v>23800</v>
      </c>
      <c r="BL12" s="48">
        <f>BAR!BL12*0.85</f>
        <v>23800</v>
      </c>
      <c r="BM12" s="48">
        <f>BAR!BM12*0.85</f>
        <v>23800</v>
      </c>
      <c r="BN12" s="48">
        <f>BAR!BN12*0.85</f>
        <v>23800</v>
      </c>
      <c r="BO12" s="48">
        <f>BAR!BO12*0.85</f>
        <v>21250</v>
      </c>
      <c r="BP12" s="48">
        <f>BAR!BP12*0.85</f>
        <v>21250</v>
      </c>
      <c r="BQ12" s="48">
        <f>BAR!BQ12*0.85</f>
        <v>21250</v>
      </c>
      <c r="BR12" s="48">
        <f>BAR!BR12*0.85</f>
        <v>21250</v>
      </c>
      <c r="BS12" s="48">
        <f>BAR!BS12*0.85</f>
        <v>21250</v>
      </c>
      <c r="BT12" s="48">
        <f>BAR!BT12*0.85</f>
        <v>22525</v>
      </c>
      <c r="BU12" s="48">
        <f>BAR!BU12*0.85</f>
        <v>22525</v>
      </c>
      <c r="BV12" s="48">
        <f>BAR!BV12*0.85</f>
        <v>21250</v>
      </c>
      <c r="BW12" s="48">
        <f>BAR!BW12*0.85</f>
        <v>21250</v>
      </c>
      <c r="BX12" s="48">
        <f>BAR!BX12*0.85</f>
        <v>21250</v>
      </c>
      <c r="BY12" s="48">
        <f>BAR!BY12*0.85</f>
        <v>21250</v>
      </c>
      <c r="BZ12" s="48">
        <f>BAR!BZ12*0.85</f>
        <v>21250</v>
      </c>
      <c r="CA12" s="48">
        <f>BAR!CA12*0.85</f>
        <v>22525</v>
      </c>
      <c r="CB12" s="48">
        <f>BAR!CB12*0.85</f>
        <v>22525</v>
      </c>
      <c r="CC12" s="48">
        <f>BAR!CC12*0.85</f>
        <v>21250</v>
      </c>
      <c r="CD12" s="48">
        <f>BAR!CD12*0.85</f>
        <v>21250</v>
      </c>
      <c r="CE12" s="48">
        <f>BAR!CE12*0.85</f>
        <v>21250</v>
      </c>
      <c r="CF12" s="48">
        <f>BAR!CF12*0.85</f>
        <v>21250</v>
      </c>
      <c r="CG12" s="48">
        <f>BAR!CG12*0.85</f>
        <v>21250</v>
      </c>
      <c r="CH12" s="48">
        <f>BAR!CH12*0.85</f>
        <v>22525</v>
      </c>
      <c r="CI12" s="48">
        <f>BAR!CI12*0.85</f>
        <v>22525</v>
      </c>
      <c r="CJ12" s="48">
        <f>BAR!CJ12*0.85</f>
        <v>21250</v>
      </c>
      <c r="CK12" s="48">
        <f>BAR!CK12*0.85</f>
        <v>21250</v>
      </c>
      <c r="CL12" s="48">
        <f>BAR!CL12*0.85</f>
        <v>21250</v>
      </c>
      <c r="CM12" s="48">
        <f>BAR!CM12*0.85</f>
        <v>21250</v>
      </c>
      <c r="CN12" s="48">
        <f>BAR!CN12*0.85</f>
        <v>21250</v>
      </c>
      <c r="CO12" s="48">
        <f>BAR!CO12*0.85</f>
        <v>22525</v>
      </c>
      <c r="CP12" s="48">
        <f>BAR!CP12*0.85</f>
        <v>22525</v>
      </c>
      <c r="CQ12" s="48">
        <f>BAR!CQ12*0.85</f>
        <v>21250</v>
      </c>
      <c r="CR12" s="48">
        <f>BAR!CR12*0.85</f>
        <v>21250</v>
      </c>
      <c r="CS12" s="48">
        <f>BAR!CS12*0.85</f>
        <v>21250</v>
      </c>
      <c r="CT12" s="48">
        <f>BAR!CT12*0.85</f>
        <v>21250</v>
      </c>
      <c r="CU12" s="48">
        <f>BAR!CU12*0.85</f>
        <v>21250</v>
      </c>
      <c r="CV12" s="48">
        <f>BAR!CV12*0.85</f>
        <v>21250</v>
      </c>
      <c r="CW12" s="48">
        <f>BAR!CW12*0.85</f>
        <v>21250</v>
      </c>
      <c r="CX12" s="48">
        <f>BAR!CX12*0.85</f>
        <v>18700</v>
      </c>
      <c r="CY12" s="48">
        <f>BAR!CY12*0.85</f>
        <v>18700</v>
      </c>
      <c r="CZ12" s="48">
        <f>BAR!CZ12*0.85</f>
        <v>18700</v>
      </c>
      <c r="DA12" s="48">
        <f>BAR!DA12*0.85</f>
        <v>18700</v>
      </c>
      <c r="DB12" s="48">
        <f>BAR!DB12*0.85</f>
        <v>18700</v>
      </c>
      <c r="DC12" s="48">
        <f>BAR!DC12*0.85</f>
        <v>19975</v>
      </c>
      <c r="DD12" s="48">
        <f>BAR!DD12*0.85</f>
        <v>19975</v>
      </c>
      <c r="DE12" s="48">
        <f>BAR!DE12*0.85</f>
        <v>18700</v>
      </c>
      <c r="DF12" s="48">
        <f>BAR!DF12*0.85</f>
        <v>18700</v>
      </c>
      <c r="DG12" s="48">
        <f>BAR!DG12*0.85</f>
        <v>18700</v>
      </c>
      <c r="DH12" s="48">
        <f>BAR!DH12*0.85</f>
        <v>18700</v>
      </c>
      <c r="DI12" s="48">
        <f>BAR!DI12*0.85</f>
        <v>18700</v>
      </c>
      <c r="DJ12" s="48">
        <f>BAR!DJ12*0.85</f>
        <v>19975</v>
      </c>
      <c r="DK12" s="48">
        <f>BAR!DK12*0.85</f>
        <v>19975</v>
      </c>
      <c r="DL12" s="48">
        <f>BAR!DL12*0.85</f>
        <v>18700</v>
      </c>
      <c r="DM12" s="48">
        <f>BAR!DM12*0.85</f>
        <v>18700</v>
      </c>
      <c r="DN12" s="48">
        <f>BAR!DN12*0.85</f>
        <v>18700</v>
      </c>
      <c r="DO12" s="48">
        <f>BAR!DO12*0.85</f>
        <v>18700</v>
      </c>
      <c r="DP12" s="48">
        <f>BAR!DP12*0.85</f>
        <v>18700</v>
      </c>
      <c r="DQ12" s="48">
        <f>BAR!DQ12*0.85</f>
        <v>19975</v>
      </c>
      <c r="DR12" s="48">
        <f>BAR!DR12*0.85</f>
        <v>19975</v>
      </c>
      <c r="DS12" s="48">
        <f>BAR!DS12*0.85</f>
        <v>18700</v>
      </c>
      <c r="DT12" s="48">
        <f>BAR!DT12*0.85</f>
        <v>18700</v>
      </c>
      <c r="DU12" s="48">
        <f>BAR!DU12*0.85</f>
        <v>18700</v>
      </c>
      <c r="DV12" s="48">
        <f>BAR!DV12*0.85</f>
        <v>18700</v>
      </c>
      <c r="DW12" s="48">
        <f>BAR!DW12*0.85</f>
        <v>18700</v>
      </c>
      <c r="DX12" s="48">
        <f>BAR!DX12*0.85</f>
        <v>18700</v>
      </c>
      <c r="DY12" s="48">
        <f>BAR!DY12*0.85</f>
        <v>19975</v>
      </c>
      <c r="DZ12" s="48">
        <f>BAR!DZ12*0.85</f>
        <v>19975</v>
      </c>
      <c r="EA12" s="48">
        <f>BAR!EA12*0.85</f>
        <v>19975</v>
      </c>
      <c r="EB12" s="48">
        <f>BAR!EB12*0.85</f>
        <v>19975</v>
      </c>
      <c r="EC12" s="48">
        <f>BAR!EC12*0.85</f>
        <v>19975</v>
      </c>
      <c r="ED12" s="48">
        <f>BAR!ED12*0.85</f>
        <v>19975</v>
      </c>
      <c r="EE12" s="48">
        <f>BAR!EE12*0.85</f>
        <v>19975</v>
      </c>
      <c r="EF12" s="48">
        <f>BAR!EF12*0.85</f>
        <v>19975</v>
      </c>
      <c r="EG12" s="48">
        <f>BAR!EG12*0.85</f>
        <v>19975</v>
      </c>
      <c r="EH12" s="48">
        <f>BAR!EH12*0.85</f>
        <v>19975</v>
      </c>
      <c r="EI12" s="48">
        <f>BAR!EI12*0.85</f>
        <v>19975</v>
      </c>
      <c r="EJ12" s="49">
        <f>BAR!EJ12*0.85</f>
        <v>19975</v>
      </c>
      <c r="EK12" s="49">
        <f>BAR!EK12*0.85</f>
        <v>19975</v>
      </c>
      <c r="EL12" s="49">
        <f>BAR!EL12*0.85</f>
        <v>19975</v>
      </c>
      <c r="EM12" s="49">
        <f>BAR!EM12*0.85</f>
        <v>19975</v>
      </c>
      <c r="EN12" s="128">
        <f>BAR!EN12*0.85</f>
        <v>19975</v>
      </c>
      <c r="EO12" s="128">
        <f>BAR!EO12*0.85</f>
        <v>16235</v>
      </c>
      <c r="EP12" s="128">
        <f>BAR!EP12*0.85</f>
        <v>16235</v>
      </c>
      <c r="EQ12" s="128">
        <f>BAR!EQ12*0.85</f>
        <v>16235</v>
      </c>
      <c r="ER12" s="128">
        <f>BAR!ER12*0.85</f>
        <v>16235</v>
      </c>
      <c r="ES12" s="128">
        <f>BAR!ES12*0.85</f>
        <v>17000</v>
      </c>
      <c r="ET12" s="128">
        <f>BAR!ET12*0.85</f>
        <v>17000</v>
      </c>
      <c r="EU12" s="128">
        <f>BAR!EU12*0.85</f>
        <v>16235</v>
      </c>
      <c r="EV12" s="128">
        <f>BAR!EV12*0.85</f>
        <v>16235</v>
      </c>
      <c r="EW12" s="128">
        <f>BAR!EW12*0.85</f>
        <v>16235</v>
      </c>
      <c r="EX12" s="128">
        <f>BAR!EX12*0.85</f>
        <v>16235</v>
      </c>
      <c r="EY12" s="128">
        <f>BAR!EY12*0.85</f>
        <v>16235</v>
      </c>
      <c r="EZ12" s="128">
        <f>BAR!EZ12*0.85</f>
        <v>17000</v>
      </c>
      <c r="FA12" s="128">
        <f>BAR!FA12*0.85</f>
        <v>17000</v>
      </c>
      <c r="FB12" s="128">
        <f>BAR!FB12*0.85</f>
        <v>15640</v>
      </c>
      <c r="FC12" s="128">
        <f>BAR!FC12*0.85</f>
        <v>15640</v>
      </c>
      <c r="FD12" s="128">
        <f>BAR!FD12*0.85</f>
        <v>15640</v>
      </c>
      <c r="FE12" s="128">
        <f>BAR!FE12*0.85</f>
        <v>15640</v>
      </c>
      <c r="FF12" s="128">
        <f>BAR!FF12*0.85</f>
        <v>15640</v>
      </c>
      <c r="FG12" s="128">
        <f>BAR!FG12*0.85</f>
        <v>16235</v>
      </c>
      <c r="FH12" s="128">
        <f>BAR!FH12*0.85</f>
        <v>16235</v>
      </c>
      <c r="FI12" s="128">
        <f>BAR!FI12*0.85</f>
        <v>15640</v>
      </c>
      <c r="FJ12" s="128">
        <f>BAR!FJ12*0.85</f>
        <v>15640</v>
      </c>
      <c r="FK12" s="128">
        <f>BAR!FK12*0.85</f>
        <v>15640</v>
      </c>
      <c r="FL12" s="128">
        <f>BAR!FL12*0.85</f>
        <v>15640</v>
      </c>
      <c r="FM12" s="128">
        <f>BAR!FM12*0.85</f>
        <v>15640</v>
      </c>
      <c r="FN12" s="128">
        <f>BAR!FN12*0.85</f>
        <v>16235</v>
      </c>
      <c r="FO12" s="128">
        <f>BAR!FO12*0.85</f>
        <v>16235</v>
      </c>
      <c r="FP12" s="128">
        <f>BAR!FP12*0.85</f>
        <v>16235</v>
      </c>
      <c r="FQ12" s="128">
        <f>BAR!FQ12*0.85</f>
        <v>16235</v>
      </c>
      <c r="FR12" s="128">
        <f>BAR!FR12*0.85</f>
        <v>16235</v>
      </c>
      <c r="FS12" s="128">
        <f>BAR!FS12*0.85</f>
        <v>16235</v>
      </c>
      <c r="FT12" s="128">
        <f>BAR!FT12*0.85</f>
        <v>16235</v>
      </c>
      <c r="FU12" s="128">
        <f>BAR!FU12*0.85</f>
        <v>16235</v>
      </c>
      <c r="FV12" s="128">
        <f>BAR!FV12*0.85</f>
        <v>16235</v>
      </c>
      <c r="FW12" s="128">
        <f>BAR!FW12*0.85</f>
        <v>15045</v>
      </c>
      <c r="FX12" s="128">
        <f>BAR!FX12*0.85</f>
        <v>15045</v>
      </c>
      <c r="FY12" s="128">
        <f>BAR!FY12*0.85</f>
        <v>15045</v>
      </c>
      <c r="FZ12" s="128">
        <f>BAR!FZ12*0.85</f>
        <v>15045</v>
      </c>
      <c r="GA12" s="128">
        <f>BAR!GA12*0.85</f>
        <v>15045</v>
      </c>
      <c r="GB12" s="128">
        <f>BAR!GB12*0.85</f>
        <v>15640</v>
      </c>
      <c r="GC12" s="128">
        <f>BAR!GC12*0.85</f>
        <v>15640</v>
      </c>
      <c r="GD12" s="128">
        <f>BAR!GD12*0.85</f>
        <v>15045</v>
      </c>
      <c r="GE12" s="128">
        <f>BAR!GE12*0.85</f>
        <v>15045</v>
      </c>
      <c r="GF12" s="128">
        <f>BAR!GF12*0.85</f>
        <v>15045</v>
      </c>
      <c r="GG12" s="128">
        <f>BAR!GG12*0.85</f>
        <v>15045</v>
      </c>
      <c r="GH12" s="128">
        <f>BAR!GH12*0.85</f>
        <v>15045</v>
      </c>
      <c r="GI12" s="128">
        <f>BAR!GI12*0.85</f>
        <v>15640</v>
      </c>
      <c r="GJ12" s="128">
        <f>BAR!GJ12*0.85</f>
        <v>15640</v>
      </c>
      <c r="GK12" s="128">
        <f>BAR!GK12*0.85</f>
        <v>15045</v>
      </c>
      <c r="GL12" s="128">
        <f>BAR!GL12*0.85</f>
        <v>15045</v>
      </c>
      <c r="GM12" s="128">
        <f>BAR!GM12*0.85</f>
        <v>15045</v>
      </c>
      <c r="GN12" s="128">
        <f>BAR!GN12*0.85</f>
        <v>15045</v>
      </c>
      <c r="GO12" s="128">
        <f>BAR!GO12*0.85</f>
        <v>15045</v>
      </c>
      <c r="GP12" s="128">
        <f>BAR!GP12*0.85</f>
        <v>15640</v>
      </c>
      <c r="GQ12" s="128">
        <f>BAR!GQ12*0.85</f>
        <v>15640</v>
      </c>
      <c r="GR12" s="128">
        <f>BAR!GR12*0.85</f>
        <v>15045</v>
      </c>
      <c r="GS12" s="128">
        <f>BAR!GS12*0.85</f>
        <v>15045</v>
      </c>
      <c r="GT12" s="128">
        <f>BAR!GT12*0.85</f>
        <v>15045</v>
      </c>
      <c r="GU12" s="128">
        <f>BAR!GU12*0.85</f>
        <v>15045</v>
      </c>
      <c r="GV12" s="128">
        <f>BAR!GV12*0.85</f>
        <v>15045</v>
      </c>
      <c r="GW12" s="128">
        <f>BAR!GW12*0.85</f>
        <v>15640</v>
      </c>
      <c r="GX12" s="128">
        <f>BAR!GX12*0.85</f>
        <v>15640</v>
      </c>
      <c r="GY12" s="128">
        <f>BAR!GY12*0.85</f>
        <v>15045</v>
      </c>
      <c r="GZ12" s="128">
        <f>BAR!GZ12*0.85</f>
        <v>15045</v>
      </c>
      <c r="HA12" s="128">
        <f>BAR!HA12*0.85</f>
        <v>15045</v>
      </c>
      <c r="HB12" s="128">
        <f>BAR!HB12*0.85</f>
        <v>15045</v>
      </c>
      <c r="HC12" s="128">
        <f>BAR!HC12*0.85</f>
        <v>15045</v>
      </c>
      <c r="HD12" s="128">
        <f>BAR!HD12*0.85</f>
        <v>17000</v>
      </c>
      <c r="HE12" s="128">
        <f>BAR!HE12*0.85</f>
        <v>17000</v>
      </c>
      <c r="HF12" s="128">
        <f>BAR!HF12*0.85</f>
        <v>16235</v>
      </c>
      <c r="HG12" s="128">
        <f>BAR!HG12*0.85</f>
        <v>16235</v>
      </c>
      <c r="HH12" s="128">
        <f>BAR!HH12*0.85</f>
        <v>16235</v>
      </c>
      <c r="HI12" s="128">
        <f>BAR!HI12*0.85</f>
        <v>16235</v>
      </c>
      <c r="HJ12" s="128">
        <f>BAR!HJ12*0.85</f>
        <v>16235</v>
      </c>
      <c r="HK12" s="128">
        <f>BAR!HK12*0.85</f>
        <v>19550</v>
      </c>
      <c r="HL12" s="128">
        <f>BAR!HL12*0.85</f>
        <v>19550</v>
      </c>
      <c r="HM12" s="128">
        <f>BAR!HM12*0.85</f>
        <v>19550</v>
      </c>
      <c r="HN12" s="128">
        <f>BAR!HN12*0.85</f>
        <v>19550</v>
      </c>
      <c r="HO12" s="128">
        <f>BAR!HO12*0.85</f>
        <v>19550</v>
      </c>
      <c r="HP12" s="128">
        <f>BAR!HP12*0.85</f>
        <v>19550</v>
      </c>
      <c r="HQ12" s="128">
        <f>BAR!HQ12*0.85</f>
        <v>19550</v>
      </c>
      <c r="HR12" s="128">
        <f>BAR!HR12*0.85</f>
        <v>20400</v>
      </c>
      <c r="HS12" s="128">
        <f>BAR!HS12*0.85</f>
        <v>20400</v>
      </c>
      <c r="HT12" s="128">
        <f>BAR!HT12*0.85</f>
        <v>20400</v>
      </c>
      <c r="HU12" s="128">
        <f>BAR!HU12*0.85</f>
        <v>20400</v>
      </c>
    </row>
    <row r="13" spans="1:236" s="7" customFormat="1" x14ac:dyDescent="0.2">
      <c r="A13" s="8">
        <v>2</v>
      </c>
      <c r="B13" s="48">
        <f>BAR!B13*0.85</f>
        <v>18275</v>
      </c>
      <c r="C13" s="48">
        <f>BAR!C13*0.85</f>
        <v>19125</v>
      </c>
      <c r="D13" s="48">
        <f>BAR!D13*0.85</f>
        <v>17850</v>
      </c>
      <c r="E13" s="48">
        <f>BAR!E13*0.85</f>
        <v>17850</v>
      </c>
      <c r="F13" s="48">
        <f>BAR!F13*0.85</f>
        <v>17850</v>
      </c>
      <c r="G13" s="48">
        <f>BAR!G13*0.85</f>
        <v>17850</v>
      </c>
      <c r="H13" s="48">
        <f>BAR!H13*0.85</f>
        <v>19125</v>
      </c>
      <c r="I13" s="48">
        <f>BAR!I13*0.85</f>
        <v>21250</v>
      </c>
      <c r="J13" s="48">
        <f>BAR!J13*0.85</f>
        <v>21250</v>
      </c>
      <c r="K13" s="48">
        <f>BAR!K13*0.85</f>
        <v>18275</v>
      </c>
      <c r="L13" s="48">
        <f>BAR!L13*0.85</f>
        <v>18275</v>
      </c>
      <c r="M13" s="48">
        <f>BAR!M13*0.85</f>
        <v>18275</v>
      </c>
      <c r="N13" s="48">
        <f>BAR!N13*0.85</f>
        <v>18275</v>
      </c>
      <c r="O13" s="48">
        <f>BAR!O13*0.85</f>
        <v>18275</v>
      </c>
      <c r="P13" s="48">
        <f>BAR!P13*0.85</f>
        <v>19975</v>
      </c>
      <c r="Q13" s="48">
        <f>BAR!Q13*0.85</f>
        <v>19975</v>
      </c>
      <c r="R13" s="48">
        <f>BAR!R13*0.85</f>
        <v>19125</v>
      </c>
      <c r="S13" s="48">
        <f>BAR!S13*0.85</f>
        <v>19125</v>
      </c>
      <c r="T13" s="48">
        <f>BAR!T13*0.85</f>
        <v>19125</v>
      </c>
      <c r="U13" s="48">
        <f>BAR!U13*0.85</f>
        <v>19125</v>
      </c>
      <c r="V13" s="48">
        <f>BAR!V13*0.85</f>
        <v>19125</v>
      </c>
      <c r="W13" s="48">
        <f>BAR!W13*0.85</f>
        <v>22525</v>
      </c>
      <c r="X13" s="48">
        <f>BAR!X13*0.85</f>
        <v>22525</v>
      </c>
      <c r="Y13" s="48">
        <f>BAR!Y13*0.85</f>
        <v>22525</v>
      </c>
      <c r="Z13" s="48">
        <f>BAR!Z13*0.85</f>
        <v>22525</v>
      </c>
      <c r="AA13" s="48">
        <f>BAR!AA13*0.85</f>
        <v>22525</v>
      </c>
      <c r="AB13" s="48">
        <f>BAR!AB13*0.85</f>
        <v>22525</v>
      </c>
      <c r="AC13" s="48">
        <f>BAR!AC13*0.85</f>
        <v>22525</v>
      </c>
      <c r="AD13" s="48">
        <f>BAR!AD13*0.85</f>
        <v>22525</v>
      </c>
      <c r="AE13" s="48">
        <f>BAR!AE13*0.85</f>
        <v>22525</v>
      </c>
      <c r="AF13" s="48">
        <f>BAR!AF13*0.85</f>
        <v>22525</v>
      </c>
      <c r="AG13" s="48">
        <f>BAR!AG13*0.85</f>
        <v>27625</v>
      </c>
      <c r="AH13" s="48">
        <f>BAR!AH13*0.85</f>
        <v>27625</v>
      </c>
      <c r="AI13" s="48">
        <f>BAR!AI13*0.85</f>
        <v>27625</v>
      </c>
      <c r="AJ13" s="48">
        <f>BAR!AJ13*0.85</f>
        <v>27625</v>
      </c>
      <c r="AK13" s="48">
        <f>BAR!AK13*0.85</f>
        <v>29325</v>
      </c>
      <c r="AL13" s="48">
        <f>BAR!AL13*0.85</f>
        <v>29325</v>
      </c>
      <c r="AM13" s="48">
        <f>BAR!AM13*0.85</f>
        <v>29325</v>
      </c>
      <c r="AN13" s="48">
        <f>BAR!AN13*0.85</f>
        <v>29325</v>
      </c>
      <c r="AO13" s="48">
        <f>BAR!AO13*0.85</f>
        <v>29325</v>
      </c>
      <c r="AP13" s="48">
        <f>BAR!AP13*0.85</f>
        <v>29325</v>
      </c>
      <c r="AQ13" s="48">
        <f>BAR!AQ13*0.85</f>
        <v>29325</v>
      </c>
      <c r="AR13" s="48">
        <f>BAR!AR13*0.85</f>
        <v>29325</v>
      </c>
      <c r="AS13" s="48">
        <f>BAR!AS13*0.85</f>
        <v>29325</v>
      </c>
      <c r="AT13" s="48">
        <f>BAR!AT13*0.85</f>
        <v>23800</v>
      </c>
      <c r="AU13" s="48">
        <f>BAR!AU13*0.85</f>
        <v>23800</v>
      </c>
      <c r="AV13" s="48">
        <f>BAR!AV13*0.85</f>
        <v>23800</v>
      </c>
      <c r="AW13" s="49">
        <f>BAR!AW13*0.85</f>
        <v>25075</v>
      </c>
      <c r="AX13" s="49">
        <f>BAR!AX13*0.85</f>
        <v>25075</v>
      </c>
      <c r="AY13" s="49">
        <f>BAR!AY13*0.85</f>
        <v>25075</v>
      </c>
      <c r="AZ13" s="49">
        <f>BAR!AZ13*0.85</f>
        <v>25075</v>
      </c>
      <c r="BA13" s="49">
        <f>BAR!BA13*0.85</f>
        <v>25075</v>
      </c>
      <c r="BB13" s="49">
        <f>BAR!BB13*0.85</f>
        <v>25075</v>
      </c>
      <c r="BC13" s="49">
        <f>BAR!BC13*0.85</f>
        <v>25075</v>
      </c>
      <c r="BD13" s="49">
        <f>BAR!BD13*0.85</f>
        <v>25075</v>
      </c>
      <c r="BE13" s="49">
        <f>BAR!BE13*0.85</f>
        <v>27625</v>
      </c>
      <c r="BF13" s="49">
        <f>BAR!BF13*0.85</f>
        <v>27625</v>
      </c>
      <c r="BG13" s="48">
        <f>BAR!BG13*0.85</f>
        <v>23800</v>
      </c>
      <c r="BH13" s="48">
        <f>BAR!BH13*0.85</f>
        <v>23800</v>
      </c>
      <c r="BI13" s="48">
        <f>BAR!BI13*0.85</f>
        <v>23800</v>
      </c>
      <c r="BJ13" s="48">
        <f>BAR!BJ13*0.85</f>
        <v>23800</v>
      </c>
      <c r="BK13" s="48">
        <f>BAR!BK13*0.85</f>
        <v>26350</v>
      </c>
      <c r="BL13" s="48">
        <f>BAR!BL13*0.85</f>
        <v>26350</v>
      </c>
      <c r="BM13" s="48">
        <f>BAR!BM13*0.85</f>
        <v>26350</v>
      </c>
      <c r="BN13" s="48">
        <f>BAR!BN13*0.85</f>
        <v>26350</v>
      </c>
      <c r="BO13" s="48">
        <f>BAR!BO13*0.85</f>
        <v>23800</v>
      </c>
      <c r="BP13" s="48">
        <f>BAR!BP13*0.85</f>
        <v>23800</v>
      </c>
      <c r="BQ13" s="48">
        <f>BAR!BQ13*0.85</f>
        <v>23800</v>
      </c>
      <c r="BR13" s="48">
        <f>BAR!BR13*0.85</f>
        <v>23800</v>
      </c>
      <c r="BS13" s="48">
        <f>BAR!BS13*0.85</f>
        <v>23800</v>
      </c>
      <c r="BT13" s="48">
        <f>BAR!BT13*0.85</f>
        <v>25075</v>
      </c>
      <c r="BU13" s="48">
        <f>BAR!BU13*0.85</f>
        <v>25075</v>
      </c>
      <c r="BV13" s="48">
        <f>BAR!BV13*0.85</f>
        <v>23800</v>
      </c>
      <c r="BW13" s="48">
        <f>BAR!BW13*0.85</f>
        <v>23800</v>
      </c>
      <c r="BX13" s="48">
        <f>BAR!BX13*0.85</f>
        <v>23800</v>
      </c>
      <c r="BY13" s="48">
        <f>BAR!BY13*0.85</f>
        <v>23800</v>
      </c>
      <c r="BZ13" s="48">
        <f>BAR!BZ13*0.85</f>
        <v>23800</v>
      </c>
      <c r="CA13" s="48">
        <f>BAR!CA13*0.85</f>
        <v>25075</v>
      </c>
      <c r="CB13" s="48">
        <f>BAR!CB13*0.85</f>
        <v>25075</v>
      </c>
      <c r="CC13" s="48">
        <f>BAR!CC13*0.85</f>
        <v>23800</v>
      </c>
      <c r="CD13" s="48">
        <f>BAR!CD13*0.85</f>
        <v>23800</v>
      </c>
      <c r="CE13" s="48">
        <f>BAR!CE13*0.85</f>
        <v>23800</v>
      </c>
      <c r="CF13" s="48">
        <f>BAR!CF13*0.85</f>
        <v>23800</v>
      </c>
      <c r="CG13" s="48">
        <f>BAR!CG13*0.85</f>
        <v>23800</v>
      </c>
      <c r="CH13" s="48">
        <f>BAR!CH13*0.85</f>
        <v>25075</v>
      </c>
      <c r="CI13" s="48">
        <f>BAR!CI13*0.85</f>
        <v>25075</v>
      </c>
      <c r="CJ13" s="48">
        <f>BAR!CJ13*0.85</f>
        <v>23800</v>
      </c>
      <c r="CK13" s="48">
        <f>BAR!CK13*0.85</f>
        <v>23800</v>
      </c>
      <c r="CL13" s="48">
        <f>BAR!CL13*0.85</f>
        <v>23800</v>
      </c>
      <c r="CM13" s="48">
        <f>BAR!CM13*0.85</f>
        <v>23800</v>
      </c>
      <c r="CN13" s="48">
        <f>BAR!CN13*0.85</f>
        <v>23800</v>
      </c>
      <c r="CO13" s="48">
        <f>BAR!CO13*0.85</f>
        <v>25075</v>
      </c>
      <c r="CP13" s="48">
        <f>BAR!CP13*0.85</f>
        <v>25075</v>
      </c>
      <c r="CQ13" s="48">
        <f>BAR!CQ13*0.85</f>
        <v>23800</v>
      </c>
      <c r="CR13" s="48">
        <f>BAR!CR13*0.85</f>
        <v>23800</v>
      </c>
      <c r="CS13" s="48">
        <f>BAR!CS13*0.85</f>
        <v>23800</v>
      </c>
      <c r="CT13" s="48">
        <f>BAR!CT13*0.85</f>
        <v>23800</v>
      </c>
      <c r="CU13" s="48">
        <f>BAR!CU13*0.85</f>
        <v>23800</v>
      </c>
      <c r="CV13" s="48">
        <f>BAR!CV13*0.85</f>
        <v>23800</v>
      </c>
      <c r="CW13" s="48">
        <f>BAR!CW13*0.85</f>
        <v>23800</v>
      </c>
      <c r="CX13" s="48">
        <f>BAR!CX13*0.85</f>
        <v>21250</v>
      </c>
      <c r="CY13" s="48">
        <f>BAR!CY13*0.85</f>
        <v>21250</v>
      </c>
      <c r="CZ13" s="48">
        <f>BAR!CZ13*0.85</f>
        <v>21250</v>
      </c>
      <c r="DA13" s="48">
        <f>BAR!DA13*0.85</f>
        <v>21250</v>
      </c>
      <c r="DB13" s="48">
        <f>BAR!DB13*0.85</f>
        <v>21250</v>
      </c>
      <c r="DC13" s="48">
        <f>BAR!DC13*0.85</f>
        <v>22525</v>
      </c>
      <c r="DD13" s="48">
        <f>BAR!DD13*0.85</f>
        <v>22525</v>
      </c>
      <c r="DE13" s="48">
        <f>BAR!DE13*0.85</f>
        <v>21250</v>
      </c>
      <c r="DF13" s="48">
        <f>BAR!DF13*0.85</f>
        <v>21250</v>
      </c>
      <c r="DG13" s="48">
        <f>BAR!DG13*0.85</f>
        <v>21250</v>
      </c>
      <c r="DH13" s="48">
        <f>BAR!DH13*0.85</f>
        <v>21250</v>
      </c>
      <c r="DI13" s="48">
        <f>BAR!DI13*0.85</f>
        <v>21250</v>
      </c>
      <c r="DJ13" s="48">
        <f>BAR!DJ13*0.85</f>
        <v>22525</v>
      </c>
      <c r="DK13" s="48">
        <f>BAR!DK13*0.85</f>
        <v>22525</v>
      </c>
      <c r="DL13" s="48">
        <f>BAR!DL13*0.85</f>
        <v>21250</v>
      </c>
      <c r="DM13" s="48">
        <f>BAR!DM13*0.85</f>
        <v>21250</v>
      </c>
      <c r="DN13" s="48">
        <f>BAR!DN13*0.85</f>
        <v>21250</v>
      </c>
      <c r="DO13" s="48">
        <f>BAR!DO13*0.85</f>
        <v>21250</v>
      </c>
      <c r="DP13" s="48">
        <f>BAR!DP13*0.85</f>
        <v>21250</v>
      </c>
      <c r="DQ13" s="48">
        <f>BAR!DQ13*0.85</f>
        <v>22525</v>
      </c>
      <c r="DR13" s="48">
        <f>BAR!DR13*0.85</f>
        <v>22525</v>
      </c>
      <c r="DS13" s="48">
        <f>BAR!DS13*0.85</f>
        <v>21250</v>
      </c>
      <c r="DT13" s="48">
        <f>BAR!DT13*0.85</f>
        <v>21250</v>
      </c>
      <c r="DU13" s="48">
        <f>BAR!DU13*0.85</f>
        <v>21250</v>
      </c>
      <c r="DV13" s="48">
        <f>BAR!DV13*0.85</f>
        <v>21250</v>
      </c>
      <c r="DW13" s="48">
        <f>BAR!DW13*0.85</f>
        <v>21250</v>
      </c>
      <c r="DX13" s="48">
        <f>BAR!DX13*0.85</f>
        <v>21250</v>
      </c>
      <c r="DY13" s="48">
        <f>BAR!DY13*0.85</f>
        <v>22525</v>
      </c>
      <c r="DZ13" s="48">
        <f>BAR!DZ13*0.85</f>
        <v>22525</v>
      </c>
      <c r="EA13" s="48">
        <f>BAR!EA13*0.85</f>
        <v>22525</v>
      </c>
      <c r="EB13" s="48">
        <f>BAR!EB13*0.85</f>
        <v>22525</v>
      </c>
      <c r="EC13" s="48">
        <f>BAR!EC13*0.85</f>
        <v>22525</v>
      </c>
      <c r="ED13" s="48">
        <f>BAR!ED13*0.85</f>
        <v>22525</v>
      </c>
      <c r="EE13" s="48">
        <f>BAR!EE13*0.85</f>
        <v>22525</v>
      </c>
      <c r="EF13" s="48">
        <f>BAR!EF13*0.85</f>
        <v>22525</v>
      </c>
      <c r="EG13" s="48">
        <f>BAR!EG13*0.85</f>
        <v>22525</v>
      </c>
      <c r="EH13" s="48">
        <f>BAR!EH13*0.85</f>
        <v>22525</v>
      </c>
      <c r="EI13" s="48">
        <f>BAR!EI13*0.85</f>
        <v>22525</v>
      </c>
      <c r="EJ13" s="49">
        <f>BAR!EJ13*0.85</f>
        <v>22525</v>
      </c>
      <c r="EK13" s="49">
        <f>BAR!EK13*0.85</f>
        <v>22525</v>
      </c>
      <c r="EL13" s="49">
        <f>BAR!EL13*0.85</f>
        <v>22525</v>
      </c>
      <c r="EM13" s="49">
        <f>BAR!EM13*0.85</f>
        <v>22525</v>
      </c>
      <c r="EN13" s="128">
        <f>BAR!EN13*0.85</f>
        <v>22525</v>
      </c>
      <c r="EO13" s="128">
        <f>BAR!EO13*0.85</f>
        <v>18785</v>
      </c>
      <c r="EP13" s="128">
        <f>BAR!EP13*0.85</f>
        <v>18785</v>
      </c>
      <c r="EQ13" s="128">
        <f>BAR!EQ13*0.85</f>
        <v>18785</v>
      </c>
      <c r="ER13" s="128">
        <f>BAR!ER13*0.85</f>
        <v>18785</v>
      </c>
      <c r="ES13" s="128">
        <f>BAR!ES13*0.85</f>
        <v>19550</v>
      </c>
      <c r="ET13" s="128">
        <f>BAR!ET13*0.85</f>
        <v>19550</v>
      </c>
      <c r="EU13" s="128">
        <f>BAR!EU13*0.85</f>
        <v>18785</v>
      </c>
      <c r="EV13" s="128">
        <f>BAR!EV13*0.85</f>
        <v>18785</v>
      </c>
      <c r="EW13" s="128">
        <f>BAR!EW13*0.85</f>
        <v>18785</v>
      </c>
      <c r="EX13" s="128">
        <f>BAR!EX13*0.85</f>
        <v>18785</v>
      </c>
      <c r="EY13" s="128">
        <f>BAR!EY13*0.85</f>
        <v>18785</v>
      </c>
      <c r="EZ13" s="128">
        <f>BAR!EZ13*0.85</f>
        <v>19550</v>
      </c>
      <c r="FA13" s="128">
        <f>BAR!FA13*0.85</f>
        <v>19550</v>
      </c>
      <c r="FB13" s="128">
        <f>BAR!FB13*0.85</f>
        <v>18190</v>
      </c>
      <c r="FC13" s="128">
        <f>BAR!FC13*0.85</f>
        <v>18190</v>
      </c>
      <c r="FD13" s="128">
        <f>BAR!FD13*0.85</f>
        <v>18190</v>
      </c>
      <c r="FE13" s="128">
        <f>BAR!FE13*0.85</f>
        <v>18190</v>
      </c>
      <c r="FF13" s="128">
        <f>BAR!FF13*0.85</f>
        <v>18190</v>
      </c>
      <c r="FG13" s="128">
        <f>BAR!FG13*0.85</f>
        <v>18785</v>
      </c>
      <c r="FH13" s="128">
        <f>BAR!FH13*0.85</f>
        <v>18785</v>
      </c>
      <c r="FI13" s="128">
        <f>BAR!FI13*0.85</f>
        <v>18190</v>
      </c>
      <c r="FJ13" s="128">
        <f>BAR!FJ13*0.85</f>
        <v>18190</v>
      </c>
      <c r="FK13" s="128">
        <f>BAR!FK13*0.85</f>
        <v>18190</v>
      </c>
      <c r="FL13" s="128">
        <f>BAR!FL13*0.85</f>
        <v>18190</v>
      </c>
      <c r="FM13" s="128">
        <f>BAR!FM13*0.85</f>
        <v>18190</v>
      </c>
      <c r="FN13" s="128">
        <f>BAR!FN13*0.85</f>
        <v>18785</v>
      </c>
      <c r="FO13" s="128">
        <f>BAR!FO13*0.85</f>
        <v>18785</v>
      </c>
      <c r="FP13" s="128">
        <f>BAR!FP13*0.85</f>
        <v>18785</v>
      </c>
      <c r="FQ13" s="128">
        <f>BAR!FQ13*0.85</f>
        <v>18785</v>
      </c>
      <c r="FR13" s="128">
        <f>BAR!FR13*0.85</f>
        <v>18785</v>
      </c>
      <c r="FS13" s="128">
        <f>BAR!FS13*0.85</f>
        <v>18785</v>
      </c>
      <c r="FT13" s="128">
        <f>BAR!FT13*0.85</f>
        <v>18785</v>
      </c>
      <c r="FU13" s="128">
        <f>BAR!FU13*0.85</f>
        <v>18785</v>
      </c>
      <c r="FV13" s="128">
        <f>BAR!FV13*0.85</f>
        <v>18785</v>
      </c>
      <c r="FW13" s="128">
        <f>BAR!FW13*0.85</f>
        <v>17595</v>
      </c>
      <c r="FX13" s="128">
        <f>BAR!FX13*0.85</f>
        <v>17595</v>
      </c>
      <c r="FY13" s="128">
        <f>BAR!FY13*0.85</f>
        <v>17595</v>
      </c>
      <c r="FZ13" s="128">
        <f>BAR!FZ13*0.85</f>
        <v>17595</v>
      </c>
      <c r="GA13" s="128">
        <f>BAR!GA13*0.85</f>
        <v>17595</v>
      </c>
      <c r="GB13" s="128">
        <f>BAR!GB13*0.85</f>
        <v>18190</v>
      </c>
      <c r="GC13" s="128">
        <f>BAR!GC13*0.85</f>
        <v>18190</v>
      </c>
      <c r="GD13" s="128">
        <f>BAR!GD13*0.85</f>
        <v>17595</v>
      </c>
      <c r="GE13" s="128">
        <f>BAR!GE13*0.85</f>
        <v>17595</v>
      </c>
      <c r="GF13" s="128">
        <f>BAR!GF13*0.85</f>
        <v>17595</v>
      </c>
      <c r="GG13" s="128">
        <f>BAR!GG13*0.85</f>
        <v>17595</v>
      </c>
      <c r="GH13" s="128">
        <f>BAR!GH13*0.85</f>
        <v>17595</v>
      </c>
      <c r="GI13" s="128">
        <f>BAR!GI13*0.85</f>
        <v>18190</v>
      </c>
      <c r="GJ13" s="128">
        <f>BAR!GJ13*0.85</f>
        <v>18190</v>
      </c>
      <c r="GK13" s="128">
        <f>BAR!GK13*0.85</f>
        <v>17595</v>
      </c>
      <c r="GL13" s="128">
        <f>BAR!GL13*0.85</f>
        <v>17595</v>
      </c>
      <c r="GM13" s="128">
        <f>BAR!GM13*0.85</f>
        <v>17595</v>
      </c>
      <c r="GN13" s="128">
        <f>BAR!GN13*0.85</f>
        <v>17595</v>
      </c>
      <c r="GO13" s="128">
        <f>BAR!GO13*0.85</f>
        <v>17595</v>
      </c>
      <c r="GP13" s="128">
        <f>BAR!GP13*0.85</f>
        <v>18190</v>
      </c>
      <c r="GQ13" s="128">
        <f>BAR!GQ13*0.85</f>
        <v>18190</v>
      </c>
      <c r="GR13" s="128">
        <f>BAR!GR13*0.85</f>
        <v>17595</v>
      </c>
      <c r="GS13" s="128">
        <f>BAR!GS13*0.85</f>
        <v>17595</v>
      </c>
      <c r="GT13" s="128">
        <f>BAR!GT13*0.85</f>
        <v>17595</v>
      </c>
      <c r="GU13" s="128">
        <f>BAR!GU13*0.85</f>
        <v>17595</v>
      </c>
      <c r="GV13" s="128">
        <f>BAR!GV13*0.85</f>
        <v>17595</v>
      </c>
      <c r="GW13" s="128">
        <f>BAR!GW13*0.85</f>
        <v>18190</v>
      </c>
      <c r="GX13" s="128">
        <f>BAR!GX13*0.85</f>
        <v>18190</v>
      </c>
      <c r="GY13" s="128">
        <f>BAR!GY13*0.85</f>
        <v>17595</v>
      </c>
      <c r="GZ13" s="128">
        <f>BAR!GZ13*0.85</f>
        <v>17595</v>
      </c>
      <c r="HA13" s="128">
        <f>BAR!HA13*0.85</f>
        <v>17595</v>
      </c>
      <c r="HB13" s="128">
        <f>BAR!HB13*0.85</f>
        <v>17595</v>
      </c>
      <c r="HC13" s="128">
        <f>BAR!HC13*0.85</f>
        <v>17595</v>
      </c>
      <c r="HD13" s="128">
        <f>BAR!HD13*0.85</f>
        <v>19550</v>
      </c>
      <c r="HE13" s="128">
        <f>BAR!HE13*0.85</f>
        <v>19550</v>
      </c>
      <c r="HF13" s="128">
        <f>BAR!HF13*0.85</f>
        <v>18785</v>
      </c>
      <c r="HG13" s="128">
        <f>BAR!HG13*0.85</f>
        <v>18785</v>
      </c>
      <c r="HH13" s="128">
        <f>BAR!HH13*0.85</f>
        <v>18785</v>
      </c>
      <c r="HI13" s="128">
        <f>BAR!HI13*0.85</f>
        <v>18785</v>
      </c>
      <c r="HJ13" s="128">
        <f>BAR!HJ13*0.85</f>
        <v>18785</v>
      </c>
      <c r="HK13" s="128">
        <f>BAR!HK13*0.85</f>
        <v>22100</v>
      </c>
      <c r="HL13" s="128">
        <f>BAR!HL13*0.85</f>
        <v>22100</v>
      </c>
      <c r="HM13" s="128">
        <f>BAR!HM13*0.85</f>
        <v>22100</v>
      </c>
      <c r="HN13" s="128">
        <f>BAR!HN13*0.85</f>
        <v>22100</v>
      </c>
      <c r="HO13" s="128">
        <f>BAR!HO13*0.85</f>
        <v>22100</v>
      </c>
      <c r="HP13" s="128">
        <f>BAR!HP13*0.85</f>
        <v>22100</v>
      </c>
      <c r="HQ13" s="128">
        <f>BAR!HQ13*0.85</f>
        <v>22100</v>
      </c>
      <c r="HR13" s="128">
        <f>BAR!HR13*0.85</f>
        <v>22950</v>
      </c>
      <c r="HS13" s="128">
        <f>BAR!HS13*0.85</f>
        <v>22950</v>
      </c>
      <c r="HT13" s="128">
        <f>BAR!HT13*0.85</f>
        <v>22950</v>
      </c>
      <c r="HU13" s="128">
        <f>BAR!HU13*0.85</f>
        <v>22950</v>
      </c>
    </row>
    <row r="14" spans="1:236" s="7" customFormat="1" x14ac:dyDescent="0.2">
      <c r="A14" s="6" t="s">
        <v>55</v>
      </c>
      <c r="B14" s="48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  <c r="AH14" s="48"/>
      <c r="AI14" s="48"/>
      <c r="AJ14" s="48"/>
      <c r="AK14" s="48"/>
      <c r="AL14" s="48"/>
      <c r="AM14" s="48"/>
      <c r="AN14" s="48"/>
      <c r="AO14" s="48"/>
      <c r="AP14" s="48"/>
      <c r="AQ14" s="48"/>
      <c r="AR14" s="48"/>
      <c r="AS14" s="48"/>
      <c r="AT14" s="48"/>
      <c r="AU14" s="48"/>
      <c r="AV14" s="48"/>
      <c r="AW14" s="49"/>
      <c r="AX14" s="49"/>
      <c r="AY14" s="49"/>
      <c r="AZ14" s="49"/>
      <c r="BA14" s="49"/>
      <c r="BB14" s="49"/>
      <c r="BC14" s="49"/>
      <c r="BD14" s="49"/>
      <c r="BE14" s="49"/>
      <c r="BF14" s="49"/>
      <c r="BG14" s="48"/>
      <c r="BH14" s="48"/>
      <c r="BI14" s="48"/>
      <c r="BJ14" s="48"/>
      <c r="BK14" s="48"/>
      <c r="BL14" s="48"/>
      <c r="BM14" s="48"/>
      <c r="BN14" s="48"/>
      <c r="BO14" s="48"/>
      <c r="BP14" s="48"/>
      <c r="BQ14" s="48"/>
      <c r="BR14" s="48"/>
      <c r="BS14" s="48"/>
      <c r="BT14" s="48"/>
      <c r="BU14" s="48"/>
      <c r="BV14" s="48"/>
      <c r="BW14" s="48"/>
      <c r="BX14" s="48"/>
      <c r="BY14" s="48"/>
      <c r="BZ14" s="48"/>
      <c r="CA14" s="48"/>
      <c r="CB14" s="48"/>
      <c r="CC14" s="48"/>
      <c r="CD14" s="48"/>
      <c r="CE14" s="48"/>
      <c r="CF14" s="48"/>
      <c r="CG14" s="48"/>
      <c r="CH14" s="48"/>
      <c r="CI14" s="48"/>
      <c r="CJ14" s="48"/>
      <c r="CK14" s="48"/>
      <c r="CL14" s="48"/>
      <c r="CM14" s="48"/>
      <c r="CN14" s="48"/>
      <c r="CO14" s="48"/>
      <c r="CP14" s="48"/>
      <c r="CQ14" s="48"/>
      <c r="CR14" s="48"/>
      <c r="CS14" s="48"/>
      <c r="CT14" s="48"/>
      <c r="CU14" s="48"/>
      <c r="CV14" s="48"/>
      <c r="CW14" s="48"/>
      <c r="CX14" s="48"/>
      <c r="CY14" s="48"/>
      <c r="CZ14" s="48"/>
      <c r="DA14" s="48"/>
      <c r="DB14" s="48"/>
      <c r="DC14" s="48"/>
      <c r="DD14" s="48"/>
      <c r="DE14" s="48"/>
      <c r="DF14" s="48"/>
      <c r="DG14" s="48"/>
      <c r="DH14" s="48"/>
      <c r="DI14" s="48"/>
      <c r="DJ14" s="48"/>
      <c r="DK14" s="48"/>
      <c r="DL14" s="48"/>
      <c r="DM14" s="48"/>
      <c r="DN14" s="48"/>
      <c r="DO14" s="48"/>
      <c r="DP14" s="48"/>
      <c r="DQ14" s="48"/>
      <c r="DR14" s="48"/>
      <c r="DS14" s="48"/>
      <c r="DT14" s="48"/>
      <c r="DU14" s="48"/>
      <c r="DV14" s="48"/>
      <c r="DW14" s="48"/>
      <c r="DX14" s="48"/>
      <c r="DY14" s="48"/>
      <c r="DZ14" s="48"/>
      <c r="EA14" s="48"/>
      <c r="EB14" s="48"/>
      <c r="EC14" s="48"/>
      <c r="ED14" s="48"/>
      <c r="EE14" s="48"/>
      <c r="EF14" s="48"/>
      <c r="EG14" s="48"/>
      <c r="EH14" s="48"/>
      <c r="EI14" s="48"/>
      <c r="EJ14" s="49"/>
      <c r="EK14" s="49"/>
      <c r="EL14" s="49"/>
      <c r="EM14" s="49"/>
      <c r="EN14" s="128"/>
      <c r="EO14" s="128"/>
      <c r="EP14" s="128"/>
      <c r="EQ14" s="128"/>
      <c r="ER14" s="128"/>
      <c r="ES14" s="128"/>
      <c r="ET14" s="128"/>
      <c r="EU14" s="128"/>
      <c r="EV14" s="128"/>
      <c r="EW14" s="128"/>
      <c r="EX14" s="128"/>
      <c r="EY14" s="128"/>
      <c r="EZ14" s="128"/>
      <c r="FA14" s="128"/>
      <c r="FB14" s="128"/>
      <c r="FC14" s="128"/>
      <c r="FD14" s="128"/>
      <c r="FE14" s="128"/>
      <c r="FF14" s="128"/>
      <c r="FG14" s="128"/>
      <c r="FH14" s="128"/>
      <c r="FI14" s="128"/>
      <c r="FJ14" s="128"/>
      <c r="FK14" s="128"/>
      <c r="FL14" s="128"/>
      <c r="FM14" s="128"/>
      <c r="FN14" s="128"/>
      <c r="FO14" s="128"/>
      <c r="FP14" s="128"/>
      <c r="FQ14" s="128"/>
      <c r="FR14" s="128"/>
      <c r="FS14" s="128"/>
      <c r="FT14" s="128"/>
      <c r="FU14" s="128"/>
      <c r="FV14" s="128"/>
      <c r="FW14" s="128"/>
      <c r="FX14" s="128"/>
      <c r="FY14" s="128"/>
      <c r="FZ14" s="128"/>
      <c r="GA14" s="128"/>
      <c r="GB14" s="128"/>
      <c r="GC14" s="128"/>
      <c r="GD14" s="128"/>
      <c r="GE14" s="128"/>
      <c r="GF14" s="128"/>
      <c r="GG14" s="128"/>
      <c r="GH14" s="128"/>
      <c r="GI14" s="128"/>
      <c r="GJ14" s="128"/>
      <c r="GK14" s="128"/>
      <c r="GL14" s="128"/>
      <c r="GM14" s="128"/>
      <c r="GN14" s="128"/>
      <c r="GO14" s="128"/>
      <c r="GP14" s="128"/>
      <c r="GQ14" s="128"/>
      <c r="GR14" s="128"/>
      <c r="GS14" s="128"/>
      <c r="GT14" s="128"/>
      <c r="GU14" s="128"/>
      <c r="GV14" s="128"/>
      <c r="GW14" s="128"/>
      <c r="GX14" s="128"/>
      <c r="GY14" s="128"/>
      <c r="GZ14" s="128"/>
      <c r="HA14" s="128"/>
      <c r="HB14" s="128"/>
      <c r="HC14" s="128"/>
      <c r="HD14" s="128"/>
      <c r="HE14" s="128"/>
      <c r="HF14" s="128"/>
      <c r="HG14" s="128"/>
      <c r="HH14" s="128"/>
      <c r="HI14" s="128"/>
      <c r="HJ14" s="128"/>
      <c r="HK14" s="128"/>
      <c r="HL14" s="128"/>
      <c r="HM14" s="128"/>
      <c r="HN14" s="128"/>
      <c r="HO14" s="128"/>
      <c r="HP14" s="128"/>
      <c r="HQ14" s="128"/>
      <c r="HR14" s="128"/>
      <c r="HS14" s="128"/>
      <c r="HT14" s="128"/>
      <c r="HU14" s="128"/>
    </row>
    <row r="15" spans="1:236" s="7" customFormat="1" x14ac:dyDescent="0.2">
      <c r="A15" s="8">
        <v>1</v>
      </c>
      <c r="B15" s="48">
        <f>BAR!B15*0.85</f>
        <v>17425</v>
      </c>
      <c r="C15" s="48">
        <f>BAR!C15*0.85</f>
        <v>18275</v>
      </c>
      <c r="D15" s="48">
        <f>BAR!D15*0.85</f>
        <v>17000</v>
      </c>
      <c r="E15" s="48">
        <f>BAR!E15*0.85</f>
        <v>17000</v>
      </c>
      <c r="F15" s="48">
        <f>BAR!F15*0.85</f>
        <v>17000</v>
      </c>
      <c r="G15" s="48">
        <f>BAR!G15*0.85</f>
        <v>17000</v>
      </c>
      <c r="H15" s="48">
        <f>BAR!H15*0.85</f>
        <v>18275</v>
      </c>
      <c r="I15" s="48">
        <f>BAR!I15*0.85</f>
        <v>20400</v>
      </c>
      <c r="J15" s="48">
        <f>BAR!J15*0.85</f>
        <v>20400</v>
      </c>
      <c r="K15" s="48">
        <f>BAR!K15*0.85</f>
        <v>17425</v>
      </c>
      <c r="L15" s="48">
        <f>BAR!L15*0.85</f>
        <v>17425</v>
      </c>
      <c r="M15" s="48">
        <f>BAR!M15*0.85</f>
        <v>17425</v>
      </c>
      <c r="N15" s="48">
        <f>BAR!N15*0.85</f>
        <v>17425</v>
      </c>
      <c r="O15" s="48">
        <f>BAR!O15*0.85</f>
        <v>17425</v>
      </c>
      <c r="P15" s="48">
        <f>BAR!P15*0.85</f>
        <v>19125</v>
      </c>
      <c r="Q15" s="48">
        <f>BAR!Q15*0.85</f>
        <v>19125</v>
      </c>
      <c r="R15" s="48">
        <f>BAR!R15*0.85</f>
        <v>18275</v>
      </c>
      <c r="S15" s="48">
        <f>BAR!S15*0.85</f>
        <v>18275</v>
      </c>
      <c r="T15" s="48">
        <f>BAR!T15*0.85</f>
        <v>18275</v>
      </c>
      <c r="U15" s="48">
        <f>BAR!U15*0.85</f>
        <v>18275</v>
      </c>
      <c r="V15" s="48">
        <f>BAR!V15*0.85</f>
        <v>18275</v>
      </c>
      <c r="W15" s="48">
        <f>BAR!W15*0.85</f>
        <v>21675</v>
      </c>
      <c r="X15" s="48">
        <f>BAR!X15*0.85</f>
        <v>21675</v>
      </c>
      <c r="Y15" s="48">
        <f>BAR!Y15*0.85</f>
        <v>21675</v>
      </c>
      <c r="Z15" s="48">
        <f>BAR!Z15*0.85</f>
        <v>21675</v>
      </c>
      <c r="AA15" s="48">
        <f>BAR!AA15*0.85</f>
        <v>21675</v>
      </c>
      <c r="AB15" s="48">
        <f>BAR!AB15*0.85</f>
        <v>21675</v>
      </c>
      <c r="AC15" s="48">
        <f>BAR!AC15*0.85</f>
        <v>21675</v>
      </c>
      <c r="AD15" s="48">
        <f>BAR!AD15*0.85</f>
        <v>21675</v>
      </c>
      <c r="AE15" s="48">
        <f>BAR!AE15*0.85</f>
        <v>21675</v>
      </c>
      <c r="AF15" s="48">
        <f>BAR!AF15*0.85</f>
        <v>21675</v>
      </c>
      <c r="AG15" s="48">
        <f>BAR!AG15*0.85</f>
        <v>26775</v>
      </c>
      <c r="AH15" s="48">
        <f>BAR!AH15*0.85</f>
        <v>26775</v>
      </c>
      <c r="AI15" s="48">
        <f>BAR!AI15*0.85</f>
        <v>26775</v>
      </c>
      <c r="AJ15" s="48">
        <f>BAR!AJ15*0.85</f>
        <v>26775</v>
      </c>
      <c r="AK15" s="48">
        <f>BAR!AK15*0.85</f>
        <v>28475</v>
      </c>
      <c r="AL15" s="48">
        <f>BAR!AL15*0.85</f>
        <v>28475</v>
      </c>
      <c r="AM15" s="48">
        <f>BAR!AM15*0.85</f>
        <v>28475</v>
      </c>
      <c r="AN15" s="48">
        <f>BAR!AN15*0.85</f>
        <v>28475</v>
      </c>
      <c r="AO15" s="48">
        <f>BAR!AO15*0.85</f>
        <v>28475</v>
      </c>
      <c r="AP15" s="48">
        <f>BAR!AP15*0.85</f>
        <v>28475</v>
      </c>
      <c r="AQ15" s="48">
        <f>BAR!AQ15*0.85</f>
        <v>28475</v>
      </c>
      <c r="AR15" s="48">
        <f>BAR!AR15*0.85</f>
        <v>28475</v>
      </c>
      <c r="AS15" s="48">
        <f>BAR!AS15*0.85</f>
        <v>28475</v>
      </c>
      <c r="AT15" s="48">
        <f>BAR!AT15*0.85</f>
        <v>22950</v>
      </c>
      <c r="AU15" s="48">
        <f>BAR!AU15*0.85</f>
        <v>22950</v>
      </c>
      <c r="AV15" s="48">
        <f>BAR!AV15*0.85</f>
        <v>22950</v>
      </c>
      <c r="AW15" s="49">
        <f>BAR!AW15*0.85</f>
        <v>24225</v>
      </c>
      <c r="AX15" s="49">
        <f>BAR!AX15*0.85</f>
        <v>24225</v>
      </c>
      <c r="AY15" s="49">
        <f>BAR!AY15*0.85</f>
        <v>24225</v>
      </c>
      <c r="AZ15" s="49">
        <f>BAR!AZ15*0.85</f>
        <v>24225</v>
      </c>
      <c r="BA15" s="49">
        <f>BAR!BA15*0.85</f>
        <v>24225</v>
      </c>
      <c r="BB15" s="49">
        <f>BAR!BB15*0.85</f>
        <v>24225</v>
      </c>
      <c r="BC15" s="49">
        <f>BAR!BC15*0.85</f>
        <v>24225</v>
      </c>
      <c r="BD15" s="49">
        <f>BAR!BD15*0.85</f>
        <v>24225</v>
      </c>
      <c r="BE15" s="49">
        <f>BAR!BE15*0.85</f>
        <v>26775</v>
      </c>
      <c r="BF15" s="49">
        <f>BAR!BF15*0.85</f>
        <v>26775</v>
      </c>
      <c r="BG15" s="48">
        <f>BAR!BG15*0.85</f>
        <v>22950</v>
      </c>
      <c r="BH15" s="48">
        <f>BAR!BH15*0.85</f>
        <v>22950</v>
      </c>
      <c r="BI15" s="48">
        <f>BAR!BI15*0.85</f>
        <v>22950</v>
      </c>
      <c r="BJ15" s="48">
        <f>BAR!BJ15*0.85</f>
        <v>22950</v>
      </c>
      <c r="BK15" s="48">
        <f>BAR!BK15*0.85</f>
        <v>25500</v>
      </c>
      <c r="BL15" s="48">
        <f>BAR!BL15*0.85</f>
        <v>25500</v>
      </c>
      <c r="BM15" s="48">
        <f>BAR!BM15*0.85</f>
        <v>25500</v>
      </c>
      <c r="BN15" s="48">
        <f>BAR!BN15*0.85</f>
        <v>25500</v>
      </c>
      <c r="BO15" s="48">
        <f>BAR!BO15*0.85</f>
        <v>22950</v>
      </c>
      <c r="BP15" s="48">
        <f>BAR!BP15*0.85</f>
        <v>22950</v>
      </c>
      <c r="BQ15" s="48">
        <f>BAR!BQ15*0.85</f>
        <v>22950</v>
      </c>
      <c r="BR15" s="48">
        <f>BAR!BR15*0.85</f>
        <v>22950</v>
      </c>
      <c r="BS15" s="48">
        <f>BAR!BS15*0.85</f>
        <v>22950</v>
      </c>
      <c r="BT15" s="48">
        <f>BAR!BT15*0.85</f>
        <v>24225</v>
      </c>
      <c r="BU15" s="48">
        <f>BAR!BU15*0.85</f>
        <v>24225</v>
      </c>
      <c r="BV15" s="48">
        <f>BAR!BV15*0.85</f>
        <v>22950</v>
      </c>
      <c r="BW15" s="48">
        <f>BAR!BW15*0.85</f>
        <v>22950</v>
      </c>
      <c r="BX15" s="48">
        <f>BAR!BX15*0.85</f>
        <v>22950</v>
      </c>
      <c r="BY15" s="48">
        <f>BAR!BY15*0.85</f>
        <v>22950</v>
      </c>
      <c r="BZ15" s="48">
        <f>BAR!BZ15*0.85</f>
        <v>22950</v>
      </c>
      <c r="CA15" s="48">
        <f>BAR!CA15*0.85</f>
        <v>24225</v>
      </c>
      <c r="CB15" s="48">
        <f>BAR!CB15*0.85</f>
        <v>24225</v>
      </c>
      <c r="CC15" s="48">
        <f>BAR!CC15*0.85</f>
        <v>22950</v>
      </c>
      <c r="CD15" s="48">
        <f>BAR!CD15*0.85</f>
        <v>22950</v>
      </c>
      <c r="CE15" s="48">
        <f>BAR!CE15*0.85</f>
        <v>22950</v>
      </c>
      <c r="CF15" s="48">
        <f>BAR!CF15*0.85</f>
        <v>22950</v>
      </c>
      <c r="CG15" s="48">
        <f>BAR!CG15*0.85</f>
        <v>22950</v>
      </c>
      <c r="CH15" s="48">
        <f>BAR!CH15*0.85</f>
        <v>24225</v>
      </c>
      <c r="CI15" s="48">
        <f>BAR!CI15*0.85</f>
        <v>24225</v>
      </c>
      <c r="CJ15" s="48">
        <f>BAR!CJ15*0.85</f>
        <v>22950</v>
      </c>
      <c r="CK15" s="48">
        <f>BAR!CK15*0.85</f>
        <v>22950</v>
      </c>
      <c r="CL15" s="48">
        <f>BAR!CL15*0.85</f>
        <v>22950</v>
      </c>
      <c r="CM15" s="48">
        <f>BAR!CM15*0.85</f>
        <v>22950</v>
      </c>
      <c r="CN15" s="48">
        <f>BAR!CN15*0.85</f>
        <v>22950</v>
      </c>
      <c r="CO15" s="48">
        <f>BAR!CO15*0.85</f>
        <v>24225</v>
      </c>
      <c r="CP15" s="48">
        <f>BAR!CP15*0.85</f>
        <v>24225</v>
      </c>
      <c r="CQ15" s="48">
        <f>BAR!CQ15*0.85</f>
        <v>22950</v>
      </c>
      <c r="CR15" s="48">
        <f>BAR!CR15*0.85</f>
        <v>22950</v>
      </c>
      <c r="CS15" s="48">
        <f>BAR!CS15*0.85</f>
        <v>22950</v>
      </c>
      <c r="CT15" s="48">
        <f>BAR!CT15*0.85</f>
        <v>22950</v>
      </c>
      <c r="CU15" s="48">
        <f>BAR!CU15*0.85</f>
        <v>22950</v>
      </c>
      <c r="CV15" s="48">
        <f>BAR!CV15*0.85</f>
        <v>22950</v>
      </c>
      <c r="CW15" s="48">
        <f>BAR!CW15*0.85</f>
        <v>22950</v>
      </c>
      <c r="CX15" s="48">
        <f>BAR!CX15*0.85</f>
        <v>20400</v>
      </c>
      <c r="CY15" s="48">
        <f>BAR!CY15*0.85</f>
        <v>20400</v>
      </c>
      <c r="CZ15" s="48">
        <f>BAR!CZ15*0.85</f>
        <v>20400</v>
      </c>
      <c r="DA15" s="48">
        <f>BAR!DA15*0.85</f>
        <v>20400</v>
      </c>
      <c r="DB15" s="48">
        <f>BAR!DB15*0.85</f>
        <v>20400</v>
      </c>
      <c r="DC15" s="48">
        <f>BAR!DC15*0.85</f>
        <v>21675</v>
      </c>
      <c r="DD15" s="48">
        <f>BAR!DD15*0.85</f>
        <v>21675</v>
      </c>
      <c r="DE15" s="48">
        <f>BAR!DE15*0.85</f>
        <v>20400</v>
      </c>
      <c r="DF15" s="48">
        <f>BAR!DF15*0.85</f>
        <v>20400</v>
      </c>
      <c r="DG15" s="48">
        <f>BAR!DG15*0.85</f>
        <v>20400</v>
      </c>
      <c r="DH15" s="48">
        <f>BAR!DH15*0.85</f>
        <v>20400</v>
      </c>
      <c r="DI15" s="48">
        <f>BAR!DI15*0.85</f>
        <v>20400</v>
      </c>
      <c r="DJ15" s="48">
        <f>BAR!DJ15*0.85</f>
        <v>21675</v>
      </c>
      <c r="DK15" s="48">
        <f>BAR!DK15*0.85</f>
        <v>21675</v>
      </c>
      <c r="DL15" s="48">
        <f>BAR!DL15*0.85</f>
        <v>20400</v>
      </c>
      <c r="DM15" s="48">
        <f>BAR!DM15*0.85</f>
        <v>20400</v>
      </c>
      <c r="DN15" s="48">
        <f>BAR!DN15*0.85</f>
        <v>20400</v>
      </c>
      <c r="DO15" s="48">
        <f>BAR!DO15*0.85</f>
        <v>20400</v>
      </c>
      <c r="DP15" s="48">
        <f>BAR!DP15*0.85</f>
        <v>20400</v>
      </c>
      <c r="DQ15" s="48">
        <f>BAR!DQ15*0.85</f>
        <v>21675</v>
      </c>
      <c r="DR15" s="48">
        <f>BAR!DR15*0.85</f>
        <v>21675</v>
      </c>
      <c r="DS15" s="48">
        <f>BAR!DS15*0.85</f>
        <v>20400</v>
      </c>
      <c r="DT15" s="48">
        <f>BAR!DT15*0.85</f>
        <v>20400</v>
      </c>
      <c r="DU15" s="48">
        <f>BAR!DU15*0.85</f>
        <v>20400</v>
      </c>
      <c r="DV15" s="48">
        <f>BAR!DV15*0.85</f>
        <v>20400</v>
      </c>
      <c r="DW15" s="48">
        <f>BAR!DW15*0.85</f>
        <v>20400</v>
      </c>
      <c r="DX15" s="48">
        <f>BAR!DX15*0.85</f>
        <v>20400</v>
      </c>
      <c r="DY15" s="48">
        <f>BAR!DY15*0.85</f>
        <v>21675</v>
      </c>
      <c r="DZ15" s="48">
        <f>BAR!DZ15*0.85</f>
        <v>21675</v>
      </c>
      <c r="EA15" s="48">
        <f>BAR!EA15*0.85</f>
        <v>21675</v>
      </c>
      <c r="EB15" s="48">
        <f>BAR!EB15*0.85</f>
        <v>21675</v>
      </c>
      <c r="EC15" s="48">
        <f>BAR!EC15*0.85</f>
        <v>21675</v>
      </c>
      <c r="ED15" s="48">
        <f>BAR!ED15*0.85</f>
        <v>21675</v>
      </c>
      <c r="EE15" s="48">
        <f>BAR!EE15*0.85</f>
        <v>21675</v>
      </c>
      <c r="EF15" s="48">
        <f>BAR!EF15*0.85</f>
        <v>21675</v>
      </c>
      <c r="EG15" s="48">
        <f>BAR!EG15*0.85</f>
        <v>21675</v>
      </c>
      <c r="EH15" s="48">
        <f>BAR!EH15*0.85</f>
        <v>21675</v>
      </c>
      <c r="EI15" s="48">
        <f>BAR!EI15*0.85</f>
        <v>21675</v>
      </c>
      <c r="EJ15" s="49">
        <f>BAR!EJ15*0.85</f>
        <v>21675</v>
      </c>
      <c r="EK15" s="49">
        <f>BAR!EK15*0.85</f>
        <v>21675</v>
      </c>
      <c r="EL15" s="49">
        <f>BAR!EL15*0.85</f>
        <v>21675</v>
      </c>
      <c r="EM15" s="49">
        <f>BAR!EM15*0.85</f>
        <v>21675</v>
      </c>
      <c r="EN15" s="128">
        <f>BAR!EN15*0.85</f>
        <v>21675</v>
      </c>
      <c r="EO15" s="128">
        <f>BAR!EO15*0.85</f>
        <v>17935</v>
      </c>
      <c r="EP15" s="128">
        <f>BAR!EP15*0.85</f>
        <v>17935</v>
      </c>
      <c r="EQ15" s="128">
        <f>BAR!EQ15*0.85</f>
        <v>17935</v>
      </c>
      <c r="ER15" s="128">
        <f>BAR!ER15*0.85</f>
        <v>17935</v>
      </c>
      <c r="ES15" s="128">
        <f>BAR!ES15*0.85</f>
        <v>18700</v>
      </c>
      <c r="ET15" s="128">
        <f>BAR!ET15*0.85</f>
        <v>18700</v>
      </c>
      <c r="EU15" s="128">
        <f>BAR!EU15*0.85</f>
        <v>17935</v>
      </c>
      <c r="EV15" s="128">
        <f>BAR!EV15*0.85</f>
        <v>17935</v>
      </c>
      <c r="EW15" s="128">
        <f>BAR!EW15*0.85</f>
        <v>17935</v>
      </c>
      <c r="EX15" s="128">
        <f>BAR!EX15*0.85</f>
        <v>17935</v>
      </c>
      <c r="EY15" s="128">
        <f>BAR!EY15*0.85</f>
        <v>17935</v>
      </c>
      <c r="EZ15" s="128">
        <f>BAR!EZ15*0.85</f>
        <v>18700</v>
      </c>
      <c r="FA15" s="128">
        <f>BAR!FA15*0.85</f>
        <v>18700</v>
      </c>
      <c r="FB15" s="128">
        <f>BAR!FB15*0.85</f>
        <v>17340</v>
      </c>
      <c r="FC15" s="128">
        <f>BAR!FC15*0.85</f>
        <v>17340</v>
      </c>
      <c r="FD15" s="128">
        <f>BAR!FD15*0.85</f>
        <v>17340</v>
      </c>
      <c r="FE15" s="128">
        <f>BAR!FE15*0.85</f>
        <v>17340</v>
      </c>
      <c r="FF15" s="128">
        <f>BAR!FF15*0.85</f>
        <v>17340</v>
      </c>
      <c r="FG15" s="128">
        <f>BAR!FG15*0.85</f>
        <v>17935</v>
      </c>
      <c r="FH15" s="128">
        <f>BAR!FH15*0.85</f>
        <v>17935</v>
      </c>
      <c r="FI15" s="128">
        <f>BAR!FI15*0.85</f>
        <v>17340</v>
      </c>
      <c r="FJ15" s="128">
        <f>BAR!FJ15*0.85</f>
        <v>17340</v>
      </c>
      <c r="FK15" s="128">
        <f>BAR!FK15*0.85</f>
        <v>17340</v>
      </c>
      <c r="FL15" s="128">
        <f>BAR!FL15*0.85</f>
        <v>17340</v>
      </c>
      <c r="FM15" s="128">
        <f>BAR!FM15*0.85</f>
        <v>17340</v>
      </c>
      <c r="FN15" s="128">
        <f>BAR!FN15*0.85</f>
        <v>17935</v>
      </c>
      <c r="FO15" s="128">
        <f>BAR!FO15*0.85</f>
        <v>17935</v>
      </c>
      <c r="FP15" s="128">
        <f>BAR!FP15*0.85</f>
        <v>17935</v>
      </c>
      <c r="FQ15" s="128">
        <f>BAR!FQ15*0.85</f>
        <v>17935</v>
      </c>
      <c r="FR15" s="128">
        <f>BAR!FR15*0.85</f>
        <v>17935</v>
      </c>
      <c r="FS15" s="128">
        <f>BAR!FS15*0.85</f>
        <v>17935</v>
      </c>
      <c r="FT15" s="128">
        <f>BAR!FT15*0.85</f>
        <v>17935</v>
      </c>
      <c r="FU15" s="128">
        <f>BAR!FU15*0.85</f>
        <v>17935</v>
      </c>
      <c r="FV15" s="128">
        <f>BAR!FV15*0.85</f>
        <v>17935</v>
      </c>
      <c r="FW15" s="128">
        <f>BAR!FW15*0.85</f>
        <v>16745</v>
      </c>
      <c r="FX15" s="128">
        <f>BAR!FX15*0.85</f>
        <v>16745</v>
      </c>
      <c r="FY15" s="128">
        <f>BAR!FY15*0.85</f>
        <v>16745</v>
      </c>
      <c r="FZ15" s="128">
        <f>BAR!FZ15*0.85</f>
        <v>16745</v>
      </c>
      <c r="GA15" s="128">
        <f>BAR!GA15*0.85</f>
        <v>16745</v>
      </c>
      <c r="GB15" s="128">
        <f>BAR!GB15*0.85</f>
        <v>17340</v>
      </c>
      <c r="GC15" s="128">
        <f>BAR!GC15*0.85</f>
        <v>17340</v>
      </c>
      <c r="GD15" s="128">
        <f>BAR!GD15*0.85</f>
        <v>16745</v>
      </c>
      <c r="GE15" s="128">
        <f>BAR!GE15*0.85</f>
        <v>16745</v>
      </c>
      <c r="GF15" s="128">
        <f>BAR!GF15*0.85</f>
        <v>16745</v>
      </c>
      <c r="GG15" s="128">
        <f>BAR!GG15*0.85</f>
        <v>16745</v>
      </c>
      <c r="GH15" s="128">
        <f>BAR!GH15*0.85</f>
        <v>16745</v>
      </c>
      <c r="GI15" s="128">
        <f>BAR!GI15*0.85</f>
        <v>17340</v>
      </c>
      <c r="GJ15" s="128">
        <f>BAR!GJ15*0.85</f>
        <v>17340</v>
      </c>
      <c r="GK15" s="128">
        <f>BAR!GK15*0.85</f>
        <v>16745</v>
      </c>
      <c r="GL15" s="128">
        <f>BAR!GL15*0.85</f>
        <v>16745</v>
      </c>
      <c r="GM15" s="128">
        <f>BAR!GM15*0.85</f>
        <v>16745</v>
      </c>
      <c r="GN15" s="128">
        <f>BAR!GN15*0.85</f>
        <v>16745</v>
      </c>
      <c r="GO15" s="128">
        <f>BAR!GO15*0.85</f>
        <v>16745</v>
      </c>
      <c r="GP15" s="128">
        <f>BAR!GP15*0.85</f>
        <v>17340</v>
      </c>
      <c r="GQ15" s="128">
        <f>BAR!GQ15*0.85</f>
        <v>17340</v>
      </c>
      <c r="GR15" s="128">
        <f>BAR!GR15*0.85</f>
        <v>16745</v>
      </c>
      <c r="GS15" s="128">
        <f>BAR!GS15*0.85</f>
        <v>16745</v>
      </c>
      <c r="GT15" s="128">
        <f>BAR!GT15*0.85</f>
        <v>16745</v>
      </c>
      <c r="GU15" s="128">
        <f>BAR!GU15*0.85</f>
        <v>16745</v>
      </c>
      <c r="GV15" s="128">
        <f>BAR!GV15*0.85</f>
        <v>16745</v>
      </c>
      <c r="GW15" s="128">
        <f>BAR!GW15*0.85</f>
        <v>17340</v>
      </c>
      <c r="GX15" s="128">
        <f>BAR!GX15*0.85</f>
        <v>17340</v>
      </c>
      <c r="GY15" s="128">
        <f>BAR!GY15*0.85</f>
        <v>16745</v>
      </c>
      <c r="GZ15" s="128">
        <f>BAR!GZ15*0.85</f>
        <v>16745</v>
      </c>
      <c r="HA15" s="128">
        <f>BAR!HA15*0.85</f>
        <v>16745</v>
      </c>
      <c r="HB15" s="128">
        <f>BAR!HB15*0.85</f>
        <v>16745</v>
      </c>
      <c r="HC15" s="128">
        <f>BAR!HC15*0.85</f>
        <v>16745</v>
      </c>
      <c r="HD15" s="128">
        <f>BAR!HD15*0.85</f>
        <v>18700</v>
      </c>
      <c r="HE15" s="128">
        <f>BAR!HE15*0.85</f>
        <v>18700</v>
      </c>
      <c r="HF15" s="128">
        <f>BAR!HF15*0.85</f>
        <v>17935</v>
      </c>
      <c r="HG15" s="128">
        <f>BAR!HG15*0.85</f>
        <v>17935</v>
      </c>
      <c r="HH15" s="128">
        <f>BAR!HH15*0.85</f>
        <v>17935</v>
      </c>
      <c r="HI15" s="128">
        <f>BAR!HI15*0.85</f>
        <v>17935</v>
      </c>
      <c r="HJ15" s="128">
        <f>BAR!HJ15*0.85</f>
        <v>17935</v>
      </c>
      <c r="HK15" s="128">
        <f>BAR!HK15*0.85</f>
        <v>21250</v>
      </c>
      <c r="HL15" s="128">
        <f>BAR!HL15*0.85</f>
        <v>21250</v>
      </c>
      <c r="HM15" s="128">
        <f>BAR!HM15*0.85</f>
        <v>21250</v>
      </c>
      <c r="HN15" s="128">
        <f>BAR!HN15*0.85</f>
        <v>21250</v>
      </c>
      <c r="HO15" s="128">
        <f>BAR!HO15*0.85</f>
        <v>21250</v>
      </c>
      <c r="HP15" s="128">
        <f>BAR!HP15*0.85</f>
        <v>21250</v>
      </c>
      <c r="HQ15" s="128">
        <f>BAR!HQ15*0.85</f>
        <v>21250</v>
      </c>
      <c r="HR15" s="128">
        <f>BAR!HR15*0.85</f>
        <v>22100</v>
      </c>
      <c r="HS15" s="128">
        <f>BAR!HS15*0.85</f>
        <v>22100</v>
      </c>
      <c r="HT15" s="128">
        <f>BAR!HT15*0.85</f>
        <v>22100</v>
      </c>
      <c r="HU15" s="128">
        <f>BAR!HU15*0.85</f>
        <v>22100</v>
      </c>
    </row>
    <row r="16" spans="1:236" s="7" customFormat="1" x14ac:dyDescent="0.2">
      <c r="A16" s="8">
        <v>2</v>
      </c>
      <c r="B16" s="48">
        <f>BAR!B16*0.85</f>
        <v>19975</v>
      </c>
      <c r="C16" s="48">
        <f>BAR!C16*0.85</f>
        <v>20825</v>
      </c>
      <c r="D16" s="48">
        <f>BAR!D16*0.85</f>
        <v>19550</v>
      </c>
      <c r="E16" s="48">
        <f>BAR!E16*0.85</f>
        <v>19550</v>
      </c>
      <c r="F16" s="48">
        <f>BAR!F16*0.85</f>
        <v>19550</v>
      </c>
      <c r="G16" s="48">
        <f>BAR!G16*0.85</f>
        <v>19550</v>
      </c>
      <c r="H16" s="48">
        <f>BAR!H16*0.85</f>
        <v>20825</v>
      </c>
      <c r="I16" s="48">
        <f>BAR!I16*0.85</f>
        <v>22950</v>
      </c>
      <c r="J16" s="48">
        <f>BAR!J16*0.85</f>
        <v>22950</v>
      </c>
      <c r="K16" s="48">
        <f>BAR!K16*0.85</f>
        <v>19975</v>
      </c>
      <c r="L16" s="48">
        <f>BAR!L16*0.85</f>
        <v>19975</v>
      </c>
      <c r="M16" s="48">
        <f>BAR!M16*0.85</f>
        <v>19975</v>
      </c>
      <c r="N16" s="48">
        <f>BAR!N16*0.85</f>
        <v>19975</v>
      </c>
      <c r="O16" s="48">
        <f>BAR!O16*0.85</f>
        <v>19975</v>
      </c>
      <c r="P16" s="48">
        <f>BAR!P16*0.85</f>
        <v>21675</v>
      </c>
      <c r="Q16" s="48">
        <f>BAR!Q16*0.85</f>
        <v>21675</v>
      </c>
      <c r="R16" s="48">
        <f>BAR!R16*0.85</f>
        <v>20825</v>
      </c>
      <c r="S16" s="48">
        <f>BAR!S16*0.85</f>
        <v>20825</v>
      </c>
      <c r="T16" s="48">
        <f>BAR!T16*0.85</f>
        <v>20825</v>
      </c>
      <c r="U16" s="48">
        <f>BAR!U16*0.85</f>
        <v>20825</v>
      </c>
      <c r="V16" s="48">
        <f>BAR!V16*0.85</f>
        <v>20825</v>
      </c>
      <c r="W16" s="48">
        <f>BAR!W16*0.85</f>
        <v>24225</v>
      </c>
      <c r="X16" s="48">
        <f>BAR!X16*0.85</f>
        <v>24225</v>
      </c>
      <c r="Y16" s="48">
        <f>BAR!Y16*0.85</f>
        <v>24225</v>
      </c>
      <c r="Z16" s="48">
        <f>BAR!Z16*0.85</f>
        <v>24225</v>
      </c>
      <c r="AA16" s="48">
        <f>BAR!AA16*0.85</f>
        <v>24225</v>
      </c>
      <c r="AB16" s="48">
        <f>BAR!AB16*0.85</f>
        <v>24225</v>
      </c>
      <c r="AC16" s="48">
        <f>BAR!AC16*0.85</f>
        <v>24225</v>
      </c>
      <c r="AD16" s="48">
        <f>BAR!AD16*0.85</f>
        <v>24225</v>
      </c>
      <c r="AE16" s="48">
        <f>BAR!AE16*0.85</f>
        <v>24225</v>
      </c>
      <c r="AF16" s="48">
        <f>BAR!AF16*0.85</f>
        <v>24225</v>
      </c>
      <c r="AG16" s="48">
        <f>BAR!AG16*0.85</f>
        <v>29325</v>
      </c>
      <c r="AH16" s="48">
        <f>BAR!AH16*0.85</f>
        <v>29325</v>
      </c>
      <c r="AI16" s="48">
        <f>BAR!AI16*0.85</f>
        <v>29325</v>
      </c>
      <c r="AJ16" s="48">
        <f>BAR!AJ16*0.85</f>
        <v>29325</v>
      </c>
      <c r="AK16" s="48">
        <f>BAR!AK16*0.85</f>
        <v>31025</v>
      </c>
      <c r="AL16" s="48">
        <f>BAR!AL16*0.85</f>
        <v>31025</v>
      </c>
      <c r="AM16" s="48">
        <f>BAR!AM16*0.85</f>
        <v>31025</v>
      </c>
      <c r="AN16" s="48">
        <f>BAR!AN16*0.85</f>
        <v>31025</v>
      </c>
      <c r="AO16" s="48">
        <f>BAR!AO16*0.85</f>
        <v>31025</v>
      </c>
      <c r="AP16" s="48">
        <f>BAR!AP16*0.85</f>
        <v>31025</v>
      </c>
      <c r="AQ16" s="48">
        <f>BAR!AQ16*0.85</f>
        <v>31025</v>
      </c>
      <c r="AR16" s="48">
        <f>BAR!AR16*0.85</f>
        <v>31025</v>
      </c>
      <c r="AS16" s="48">
        <f>BAR!AS16*0.85</f>
        <v>31025</v>
      </c>
      <c r="AT16" s="48">
        <f>BAR!AT16*0.85</f>
        <v>25500</v>
      </c>
      <c r="AU16" s="48">
        <f>BAR!AU16*0.85</f>
        <v>25500</v>
      </c>
      <c r="AV16" s="48">
        <f>BAR!AV16*0.85</f>
        <v>25500</v>
      </c>
      <c r="AW16" s="49">
        <f>BAR!AW16*0.85</f>
        <v>26775</v>
      </c>
      <c r="AX16" s="49">
        <f>BAR!AX16*0.85</f>
        <v>26775</v>
      </c>
      <c r="AY16" s="49">
        <f>BAR!AY16*0.85</f>
        <v>26775</v>
      </c>
      <c r="AZ16" s="49">
        <f>BAR!AZ16*0.85</f>
        <v>26775</v>
      </c>
      <c r="BA16" s="49">
        <f>BAR!BA16*0.85</f>
        <v>26775</v>
      </c>
      <c r="BB16" s="49">
        <f>BAR!BB16*0.85</f>
        <v>26775</v>
      </c>
      <c r="BC16" s="49">
        <f>BAR!BC16*0.85</f>
        <v>26775</v>
      </c>
      <c r="BD16" s="49">
        <f>BAR!BD16*0.85</f>
        <v>26775</v>
      </c>
      <c r="BE16" s="49">
        <f>BAR!BE16*0.85</f>
        <v>29325</v>
      </c>
      <c r="BF16" s="49">
        <f>BAR!BF16*0.85</f>
        <v>29325</v>
      </c>
      <c r="BG16" s="48">
        <f>BAR!BG16*0.85</f>
        <v>25500</v>
      </c>
      <c r="BH16" s="48">
        <f>BAR!BH16*0.85</f>
        <v>25500</v>
      </c>
      <c r="BI16" s="48">
        <f>BAR!BI16*0.85</f>
        <v>25500</v>
      </c>
      <c r="BJ16" s="48">
        <f>BAR!BJ16*0.85</f>
        <v>25500</v>
      </c>
      <c r="BK16" s="48">
        <f>BAR!BK16*0.85</f>
        <v>28050</v>
      </c>
      <c r="BL16" s="48">
        <f>BAR!BL16*0.85</f>
        <v>28050</v>
      </c>
      <c r="BM16" s="48">
        <f>BAR!BM16*0.85</f>
        <v>28050</v>
      </c>
      <c r="BN16" s="48">
        <f>BAR!BN16*0.85</f>
        <v>28050</v>
      </c>
      <c r="BO16" s="48">
        <f>BAR!BO16*0.85</f>
        <v>25500</v>
      </c>
      <c r="BP16" s="48">
        <f>BAR!BP16*0.85</f>
        <v>25500</v>
      </c>
      <c r="BQ16" s="48">
        <f>BAR!BQ16*0.85</f>
        <v>25500</v>
      </c>
      <c r="BR16" s="48">
        <f>BAR!BR16*0.85</f>
        <v>25500</v>
      </c>
      <c r="BS16" s="48">
        <f>BAR!BS16*0.85</f>
        <v>25500</v>
      </c>
      <c r="BT16" s="48">
        <f>BAR!BT16*0.85</f>
        <v>26775</v>
      </c>
      <c r="BU16" s="48">
        <f>BAR!BU16*0.85</f>
        <v>26775</v>
      </c>
      <c r="BV16" s="48">
        <f>BAR!BV16*0.85</f>
        <v>25500</v>
      </c>
      <c r="BW16" s="48">
        <f>BAR!BW16*0.85</f>
        <v>25500</v>
      </c>
      <c r="BX16" s="48">
        <f>BAR!BX16*0.85</f>
        <v>25500</v>
      </c>
      <c r="BY16" s="48">
        <f>BAR!BY16*0.85</f>
        <v>25500</v>
      </c>
      <c r="BZ16" s="48">
        <f>BAR!BZ16*0.85</f>
        <v>25500</v>
      </c>
      <c r="CA16" s="48">
        <f>BAR!CA16*0.85</f>
        <v>26775</v>
      </c>
      <c r="CB16" s="48">
        <f>BAR!CB16*0.85</f>
        <v>26775</v>
      </c>
      <c r="CC16" s="48">
        <f>BAR!CC16*0.85</f>
        <v>25500</v>
      </c>
      <c r="CD16" s="48">
        <f>BAR!CD16*0.85</f>
        <v>25500</v>
      </c>
      <c r="CE16" s="48">
        <f>BAR!CE16*0.85</f>
        <v>25500</v>
      </c>
      <c r="CF16" s="48">
        <f>BAR!CF16*0.85</f>
        <v>25500</v>
      </c>
      <c r="CG16" s="48">
        <f>BAR!CG16*0.85</f>
        <v>25500</v>
      </c>
      <c r="CH16" s="48">
        <f>BAR!CH16*0.85</f>
        <v>26775</v>
      </c>
      <c r="CI16" s="48">
        <f>BAR!CI16*0.85</f>
        <v>26775</v>
      </c>
      <c r="CJ16" s="48">
        <f>BAR!CJ16*0.85</f>
        <v>25500</v>
      </c>
      <c r="CK16" s="48">
        <f>BAR!CK16*0.85</f>
        <v>25500</v>
      </c>
      <c r="CL16" s="48">
        <f>BAR!CL16*0.85</f>
        <v>25500</v>
      </c>
      <c r="CM16" s="48">
        <f>BAR!CM16*0.85</f>
        <v>25500</v>
      </c>
      <c r="CN16" s="48">
        <f>BAR!CN16*0.85</f>
        <v>25500</v>
      </c>
      <c r="CO16" s="48">
        <f>BAR!CO16*0.85</f>
        <v>26775</v>
      </c>
      <c r="CP16" s="48">
        <f>BAR!CP16*0.85</f>
        <v>26775</v>
      </c>
      <c r="CQ16" s="48">
        <f>BAR!CQ16*0.85</f>
        <v>25500</v>
      </c>
      <c r="CR16" s="48">
        <f>BAR!CR16*0.85</f>
        <v>25500</v>
      </c>
      <c r="CS16" s="48">
        <f>BAR!CS16*0.85</f>
        <v>25500</v>
      </c>
      <c r="CT16" s="48">
        <f>BAR!CT16*0.85</f>
        <v>25500</v>
      </c>
      <c r="CU16" s="48">
        <f>BAR!CU16*0.85</f>
        <v>25500</v>
      </c>
      <c r="CV16" s="48">
        <f>BAR!CV16*0.85</f>
        <v>25500</v>
      </c>
      <c r="CW16" s="48">
        <f>BAR!CW16*0.85</f>
        <v>25500</v>
      </c>
      <c r="CX16" s="48">
        <f>BAR!CX16*0.85</f>
        <v>22950</v>
      </c>
      <c r="CY16" s="48">
        <f>BAR!CY16*0.85</f>
        <v>22950</v>
      </c>
      <c r="CZ16" s="48">
        <f>BAR!CZ16*0.85</f>
        <v>22950</v>
      </c>
      <c r="DA16" s="48">
        <f>BAR!DA16*0.85</f>
        <v>22950</v>
      </c>
      <c r="DB16" s="48">
        <f>BAR!DB16*0.85</f>
        <v>22950</v>
      </c>
      <c r="DC16" s="48">
        <f>BAR!DC16*0.85</f>
        <v>24225</v>
      </c>
      <c r="DD16" s="48">
        <f>BAR!DD16*0.85</f>
        <v>24225</v>
      </c>
      <c r="DE16" s="48">
        <f>BAR!DE16*0.85</f>
        <v>22950</v>
      </c>
      <c r="DF16" s="48">
        <f>BAR!DF16*0.85</f>
        <v>22950</v>
      </c>
      <c r="DG16" s="48">
        <f>BAR!DG16*0.85</f>
        <v>22950</v>
      </c>
      <c r="DH16" s="48">
        <f>BAR!DH16*0.85</f>
        <v>22950</v>
      </c>
      <c r="DI16" s="48">
        <f>BAR!DI16*0.85</f>
        <v>22950</v>
      </c>
      <c r="DJ16" s="48">
        <f>BAR!DJ16*0.85</f>
        <v>24225</v>
      </c>
      <c r="DK16" s="48">
        <f>BAR!DK16*0.85</f>
        <v>24225</v>
      </c>
      <c r="DL16" s="48">
        <f>BAR!DL16*0.85</f>
        <v>22950</v>
      </c>
      <c r="DM16" s="48">
        <f>BAR!DM16*0.85</f>
        <v>22950</v>
      </c>
      <c r="DN16" s="48">
        <f>BAR!DN16*0.85</f>
        <v>22950</v>
      </c>
      <c r="DO16" s="48">
        <f>BAR!DO16*0.85</f>
        <v>22950</v>
      </c>
      <c r="DP16" s="48">
        <f>BAR!DP16*0.85</f>
        <v>22950</v>
      </c>
      <c r="DQ16" s="48">
        <f>BAR!DQ16*0.85</f>
        <v>24225</v>
      </c>
      <c r="DR16" s="48">
        <f>BAR!DR16*0.85</f>
        <v>24225</v>
      </c>
      <c r="DS16" s="48">
        <f>BAR!DS16*0.85</f>
        <v>22950</v>
      </c>
      <c r="DT16" s="48">
        <f>BAR!DT16*0.85</f>
        <v>22950</v>
      </c>
      <c r="DU16" s="48">
        <f>BAR!DU16*0.85</f>
        <v>22950</v>
      </c>
      <c r="DV16" s="48">
        <f>BAR!DV16*0.85</f>
        <v>22950</v>
      </c>
      <c r="DW16" s="48">
        <f>BAR!DW16*0.85</f>
        <v>22950</v>
      </c>
      <c r="DX16" s="48">
        <f>BAR!DX16*0.85</f>
        <v>22950</v>
      </c>
      <c r="DY16" s="48">
        <f>BAR!DY16*0.85</f>
        <v>24225</v>
      </c>
      <c r="DZ16" s="48">
        <f>BAR!DZ16*0.85</f>
        <v>24225</v>
      </c>
      <c r="EA16" s="48">
        <f>BAR!EA16*0.85</f>
        <v>24225</v>
      </c>
      <c r="EB16" s="48">
        <f>BAR!EB16*0.85</f>
        <v>24225</v>
      </c>
      <c r="EC16" s="48">
        <f>BAR!EC16*0.85</f>
        <v>24225</v>
      </c>
      <c r="ED16" s="48">
        <f>BAR!ED16*0.85</f>
        <v>24225</v>
      </c>
      <c r="EE16" s="48">
        <f>BAR!EE16*0.85</f>
        <v>24225</v>
      </c>
      <c r="EF16" s="48">
        <f>BAR!EF16*0.85</f>
        <v>24225</v>
      </c>
      <c r="EG16" s="48">
        <f>BAR!EG16*0.85</f>
        <v>24225</v>
      </c>
      <c r="EH16" s="48">
        <f>BAR!EH16*0.85</f>
        <v>24225</v>
      </c>
      <c r="EI16" s="48">
        <f>BAR!EI16*0.85</f>
        <v>24225</v>
      </c>
      <c r="EJ16" s="49">
        <f>BAR!EJ16*0.85</f>
        <v>24225</v>
      </c>
      <c r="EK16" s="49">
        <f>BAR!EK16*0.85</f>
        <v>24225</v>
      </c>
      <c r="EL16" s="49">
        <f>BAR!EL16*0.85</f>
        <v>24225</v>
      </c>
      <c r="EM16" s="49">
        <f>BAR!EM16*0.85</f>
        <v>24225</v>
      </c>
      <c r="EN16" s="128">
        <f>BAR!EN16*0.85</f>
        <v>24225</v>
      </c>
      <c r="EO16" s="128">
        <f>BAR!EO16*0.85</f>
        <v>20485</v>
      </c>
      <c r="EP16" s="128">
        <f>BAR!EP16*0.85</f>
        <v>20485</v>
      </c>
      <c r="EQ16" s="128">
        <f>BAR!EQ16*0.85</f>
        <v>20485</v>
      </c>
      <c r="ER16" s="128">
        <f>BAR!ER16*0.85</f>
        <v>20485</v>
      </c>
      <c r="ES16" s="128">
        <f>BAR!ES16*0.85</f>
        <v>21250</v>
      </c>
      <c r="ET16" s="128">
        <f>BAR!ET16*0.85</f>
        <v>21250</v>
      </c>
      <c r="EU16" s="128">
        <f>BAR!EU16*0.85</f>
        <v>20485</v>
      </c>
      <c r="EV16" s="128">
        <f>BAR!EV16*0.85</f>
        <v>20485</v>
      </c>
      <c r="EW16" s="128">
        <f>BAR!EW16*0.85</f>
        <v>20485</v>
      </c>
      <c r="EX16" s="128">
        <f>BAR!EX16*0.85</f>
        <v>20485</v>
      </c>
      <c r="EY16" s="128">
        <f>BAR!EY16*0.85</f>
        <v>20485</v>
      </c>
      <c r="EZ16" s="128">
        <f>BAR!EZ16*0.85</f>
        <v>21250</v>
      </c>
      <c r="FA16" s="128">
        <f>BAR!FA16*0.85</f>
        <v>21250</v>
      </c>
      <c r="FB16" s="128">
        <f>BAR!FB16*0.85</f>
        <v>19890</v>
      </c>
      <c r="FC16" s="128">
        <f>BAR!FC16*0.85</f>
        <v>19890</v>
      </c>
      <c r="FD16" s="128">
        <f>BAR!FD16*0.85</f>
        <v>19890</v>
      </c>
      <c r="FE16" s="128">
        <f>BAR!FE16*0.85</f>
        <v>19890</v>
      </c>
      <c r="FF16" s="128">
        <f>BAR!FF16*0.85</f>
        <v>19890</v>
      </c>
      <c r="FG16" s="128">
        <f>BAR!FG16*0.85</f>
        <v>20485</v>
      </c>
      <c r="FH16" s="128">
        <f>BAR!FH16*0.85</f>
        <v>20485</v>
      </c>
      <c r="FI16" s="128">
        <f>BAR!FI16*0.85</f>
        <v>19890</v>
      </c>
      <c r="FJ16" s="128">
        <f>BAR!FJ16*0.85</f>
        <v>19890</v>
      </c>
      <c r="FK16" s="128">
        <f>BAR!FK16*0.85</f>
        <v>19890</v>
      </c>
      <c r="FL16" s="128">
        <f>BAR!FL16*0.85</f>
        <v>19890</v>
      </c>
      <c r="FM16" s="128">
        <f>BAR!FM16*0.85</f>
        <v>19890</v>
      </c>
      <c r="FN16" s="128">
        <f>BAR!FN16*0.85</f>
        <v>20485</v>
      </c>
      <c r="FO16" s="128">
        <f>BAR!FO16*0.85</f>
        <v>20485</v>
      </c>
      <c r="FP16" s="128">
        <f>BAR!FP16*0.85</f>
        <v>20485</v>
      </c>
      <c r="FQ16" s="128">
        <f>BAR!FQ16*0.85</f>
        <v>20485</v>
      </c>
      <c r="FR16" s="128">
        <f>BAR!FR16*0.85</f>
        <v>20485</v>
      </c>
      <c r="FS16" s="128">
        <f>BAR!FS16*0.85</f>
        <v>20485</v>
      </c>
      <c r="FT16" s="128">
        <f>BAR!FT16*0.85</f>
        <v>20485</v>
      </c>
      <c r="FU16" s="128">
        <f>BAR!FU16*0.85</f>
        <v>20485</v>
      </c>
      <c r="FV16" s="128">
        <f>BAR!FV16*0.85</f>
        <v>20485</v>
      </c>
      <c r="FW16" s="128">
        <f>BAR!FW16*0.85</f>
        <v>19295</v>
      </c>
      <c r="FX16" s="128">
        <f>BAR!FX16*0.85</f>
        <v>19295</v>
      </c>
      <c r="FY16" s="128">
        <f>BAR!FY16*0.85</f>
        <v>19295</v>
      </c>
      <c r="FZ16" s="128">
        <f>BAR!FZ16*0.85</f>
        <v>19295</v>
      </c>
      <c r="GA16" s="128">
        <f>BAR!GA16*0.85</f>
        <v>19295</v>
      </c>
      <c r="GB16" s="128">
        <f>BAR!GB16*0.85</f>
        <v>19890</v>
      </c>
      <c r="GC16" s="128">
        <f>BAR!GC16*0.85</f>
        <v>19890</v>
      </c>
      <c r="GD16" s="128">
        <f>BAR!GD16*0.85</f>
        <v>19295</v>
      </c>
      <c r="GE16" s="128">
        <f>BAR!GE16*0.85</f>
        <v>19295</v>
      </c>
      <c r="GF16" s="128">
        <f>BAR!GF16*0.85</f>
        <v>19295</v>
      </c>
      <c r="GG16" s="128">
        <f>BAR!GG16*0.85</f>
        <v>19295</v>
      </c>
      <c r="GH16" s="128">
        <f>BAR!GH16*0.85</f>
        <v>19295</v>
      </c>
      <c r="GI16" s="128">
        <f>BAR!GI16*0.85</f>
        <v>19890</v>
      </c>
      <c r="GJ16" s="128">
        <f>BAR!GJ16*0.85</f>
        <v>19890</v>
      </c>
      <c r="GK16" s="128">
        <f>BAR!GK16*0.85</f>
        <v>19295</v>
      </c>
      <c r="GL16" s="128">
        <f>BAR!GL16*0.85</f>
        <v>19295</v>
      </c>
      <c r="GM16" s="128">
        <f>BAR!GM16*0.85</f>
        <v>19295</v>
      </c>
      <c r="GN16" s="128">
        <f>BAR!GN16*0.85</f>
        <v>19295</v>
      </c>
      <c r="GO16" s="128">
        <f>BAR!GO16*0.85</f>
        <v>19295</v>
      </c>
      <c r="GP16" s="128">
        <f>BAR!GP16*0.85</f>
        <v>19890</v>
      </c>
      <c r="GQ16" s="128">
        <f>BAR!GQ16*0.85</f>
        <v>19890</v>
      </c>
      <c r="GR16" s="128">
        <f>BAR!GR16*0.85</f>
        <v>19295</v>
      </c>
      <c r="GS16" s="128">
        <f>BAR!GS16*0.85</f>
        <v>19295</v>
      </c>
      <c r="GT16" s="128">
        <f>BAR!GT16*0.85</f>
        <v>19295</v>
      </c>
      <c r="GU16" s="128">
        <f>BAR!GU16*0.85</f>
        <v>19295</v>
      </c>
      <c r="GV16" s="128">
        <f>BAR!GV16*0.85</f>
        <v>19295</v>
      </c>
      <c r="GW16" s="128">
        <f>BAR!GW16*0.85</f>
        <v>19890</v>
      </c>
      <c r="GX16" s="128">
        <f>BAR!GX16*0.85</f>
        <v>19890</v>
      </c>
      <c r="GY16" s="128">
        <f>BAR!GY16*0.85</f>
        <v>19295</v>
      </c>
      <c r="GZ16" s="128">
        <f>BAR!GZ16*0.85</f>
        <v>19295</v>
      </c>
      <c r="HA16" s="128">
        <f>BAR!HA16*0.85</f>
        <v>19295</v>
      </c>
      <c r="HB16" s="128">
        <f>BAR!HB16*0.85</f>
        <v>19295</v>
      </c>
      <c r="HC16" s="128">
        <f>BAR!HC16*0.85</f>
        <v>19295</v>
      </c>
      <c r="HD16" s="128">
        <f>BAR!HD16*0.85</f>
        <v>21250</v>
      </c>
      <c r="HE16" s="128">
        <f>BAR!HE16*0.85</f>
        <v>21250</v>
      </c>
      <c r="HF16" s="128">
        <f>BAR!HF16*0.85</f>
        <v>20485</v>
      </c>
      <c r="HG16" s="128">
        <f>BAR!HG16*0.85</f>
        <v>20485</v>
      </c>
      <c r="HH16" s="128">
        <f>BAR!HH16*0.85</f>
        <v>20485</v>
      </c>
      <c r="HI16" s="128">
        <f>BAR!HI16*0.85</f>
        <v>20485</v>
      </c>
      <c r="HJ16" s="128">
        <f>BAR!HJ16*0.85</f>
        <v>20485</v>
      </c>
      <c r="HK16" s="128">
        <f>BAR!HK16*0.85</f>
        <v>23800</v>
      </c>
      <c r="HL16" s="128">
        <f>BAR!HL16*0.85</f>
        <v>23800</v>
      </c>
      <c r="HM16" s="128">
        <f>BAR!HM16*0.85</f>
        <v>23800</v>
      </c>
      <c r="HN16" s="128">
        <f>BAR!HN16*0.85</f>
        <v>23800</v>
      </c>
      <c r="HO16" s="128">
        <f>BAR!HO16*0.85</f>
        <v>23800</v>
      </c>
      <c r="HP16" s="128">
        <f>BAR!HP16*0.85</f>
        <v>23800</v>
      </c>
      <c r="HQ16" s="128">
        <f>BAR!HQ16*0.85</f>
        <v>23800</v>
      </c>
      <c r="HR16" s="128">
        <f>BAR!HR16*0.85</f>
        <v>24650</v>
      </c>
      <c r="HS16" s="128">
        <f>BAR!HS16*0.85</f>
        <v>24650</v>
      </c>
      <c r="HT16" s="128">
        <f>BAR!HT16*0.85</f>
        <v>24650</v>
      </c>
      <c r="HU16" s="128">
        <f>BAR!HU16*0.85</f>
        <v>24650</v>
      </c>
    </row>
    <row r="17" spans="1:229" s="7" customFormat="1" x14ac:dyDescent="0.2">
      <c r="A17" s="6" t="s">
        <v>8</v>
      </c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 s="48"/>
      <c r="AM17" s="48"/>
      <c r="AN17" s="48"/>
      <c r="AO17" s="48"/>
      <c r="AP17" s="48"/>
      <c r="AQ17" s="48"/>
      <c r="AR17" s="48"/>
      <c r="AS17" s="48"/>
      <c r="AT17" s="48"/>
      <c r="AU17" s="48"/>
      <c r="AV17" s="48"/>
      <c r="AW17" s="49"/>
      <c r="AX17" s="49"/>
      <c r="AY17" s="49"/>
      <c r="AZ17" s="49"/>
      <c r="BA17" s="49"/>
      <c r="BB17" s="49"/>
      <c r="BC17" s="49"/>
      <c r="BD17" s="49"/>
      <c r="BE17" s="49"/>
      <c r="BF17" s="49"/>
      <c r="BG17" s="48"/>
      <c r="BH17" s="48"/>
      <c r="BI17" s="48"/>
      <c r="BJ17" s="48"/>
      <c r="BK17" s="48"/>
      <c r="BL17" s="48"/>
      <c r="BM17" s="48"/>
      <c r="BN17" s="48"/>
      <c r="BO17" s="48"/>
      <c r="BP17" s="48"/>
      <c r="BQ17" s="48"/>
      <c r="BR17" s="48"/>
      <c r="BS17" s="48"/>
      <c r="BT17" s="48"/>
      <c r="BU17" s="48"/>
      <c r="BV17" s="48"/>
      <c r="BW17" s="48"/>
      <c r="BX17" s="48"/>
      <c r="BY17" s="48"/>
      <c r="BZ17" s="48"/>
      <c r="CA17" s="48"/>
      <c r="CB17" s="48"/>
      <c r="CC17" s="48"/>
      <c r="CD17" s="48"/>
      <c r="CE17" s="48"/>
      <c r="CF17" s="48"/>
      <c r="CG17" s="48"/>
      <c r="CH17" s="48"/>
      <c r="CI17" s="48"/>
      <c r="CJ17" s="48"/>
      <c r="CK17" s="48"/>
      <c r="CL17" s="48"/>
      <c r="CM17" s="48"/>
      <c r="CN17" s="48"/>
      <c r="CO17" s="48"/>
      <c r="CP17" s="48"/>
      <c r="CQ17" s="48"/>
      <c r="CR17" s="48"/>
      <c r="CS17" s="48"/>
      <c r="CT17" s="48"/>
      <c r="CU17" s="48"/>
      <c r="CV17" s="48"/>
      <c r="CW17" s="48"/>
      <c r="CX17" s="48"/>
      <c r="CY17" s="48"/>
      <c r="CZ17" s="48"/>
      <c r="DA17" s="48"/>
      <c r="DB17" s="48"/>
      <c r="DC17" s="48"/>
      <c r="DD17" s="48"/>
      <c r="DE17" s="48"/>
      <c r="DF17" s="48"/>
      <c r="DG17" s="48"/>
      <c r="DH17" s="48"/>
      <c r="DI17" s="48"/>
      <c r="DJ17" s="48"/>
      <c r="DK17" s="48"/>
      <c r="DL17" s="48"/>
      <c r="DM17" s="48"/>
      <c r="DN17" s="48"/>
      <c r="DO17" s="48"/>
      <c r="DP17" s="48"/>
      <c r="DQ17" s="48"/>
      <c r="DR17" s="48"/>
      <c r="DS17" s="48"/>
      <c r="DT17" s="48"/>
      <c r="DU17" s="48"/>
      <c r="DV17" s="48"/>
      <c r="DW17" s="48"/>
      <c r="DX17" s="48"/>
      <c r="DY17" s="48"/>
      <c r="DZ17" s="48"/>
      <c r="EA17" s="48"/>
      <c r="EB17" s="48"/>
      <c r="EC17" s="48"/>
      <c r="ED17" s="48"/>
      <c r="EE17" s="48"/>
      <c r="EF17" s="48"/>
      <c r="EG17" s="48"/>
      <c r="EH17" s="48"/>
      <c r="EI17" s="48"/>
      <c r="EJ17" s="49"/>
      <c r="EK17" s="49"/>
      <c r="EL17" s="49"/>
      <c r="EM17" s="49"/>
      <c r="EN17" s="128"/>
      <c r="EO17" s="128"/>
      <c r="EP17" s="128"/>
      <c r="EQ17" s="128"/>
      <c r="ER17" s="128"/>
      <c r="ES17" s="128"/>
      <c r="ET17" s="128"/>
      <c r="EU17" s="128"/>
      <c r="EV17" s="128"/>
      <c r="EW17" s="128"/>
      <c r="EX17" s="128"/>
      <c r="EY17" s="128"/>
      <c r="EZ17" s="128"/>
      <c r="FA17" s="128"/>
      <c r="FB17" s="128"/>
      <c r="FC17" s="128"/>
      <c r="FD17" s="128"/>
      <c r="FE17" s="128"/>
      <c r="FF17" s="128"/>
      <c r="FG17" s="128"/>
      <c r="FH17" s="128"/>
      <c r="FI17" s="128"/>
      <c r="FJ17" s="128"/>
      <c r="FK17" s="128"/>
      <c r="FL17" s="128"/>
      <c r="FM17" s="128"/>
      <c r="FN17" s="128"/>
      <c r="FO17" s="128"/>
      <c r="FP17" s="128"/>
      <c r="FQ17" s="128"/>
      <c r="FR17" s="128"/>
      <c r="FS17" s="128"/>
      <c r="FT17" s="128"/>
      <c r="FU17" s="128"/>
      <c r="FV17" s="128"/>
      <c r="FW17" s="128"/>
      <c r="FX17" s="128"/>
      <c r="FY17" s="128"/>
      <c r="FZ17" s="128"/>
      <c r="GA17" s="128"/>
      <c r="GB17" s="128"/>
      <c r="GC17" s="128"/>
      <c r="GD17" s="128"/>
      <c r="GE17" s="128"/>
      <c r="GF17" s="128"/>
      <c r="GG17" s="128"/>
      <c r="GH17" s="128"/>
      <c r="GI17" s="128"/>
      <c r="GJ17" s="128"/>
      <c r="GK17" s="128"/>
      <c r="GL17" s="128"/>
      <c r="GM17" s="128"/>
      <c r="GN17" s="128"/>
      <c r="GO17" s="128"/>
      <c r="GP17" s="128"/>
      <c r="GQ17" s="128"/>
      <c r="GR17" s="128"/>
      <c r="GS17" s="128"/>
      <c r="GT17" s="128"/>
      <c r="GU17" s="128"/>
      <c r="GV17" s="128"/>
      <c r="GW17" s="128"/>
      <c r="GX17" s="128"/>
      <c r="GY17" s="128"/>
      <c r="GZ17" s="128"/>
      <c r="HA17" s="128"/>
      <c r="HB17" s="128"/>
      <c r="HC17" s="128"/>
      <c r="HD17" s="128"/>
      <c r="HE17" s="128"/>
      <c r="HF17" s="128"/>
      <c r="HG17" s="128"/>
      <c r="HH17" s="128"/>
      <c r="HI17" s="128"/>
      <c r="HJ17" s="128"/>
      <c r="HK17" s="128"/>
      <c r="HL17" s="128"/>
      <c r="HM17" s="128"/>
      <c r="HN17" s="128"/>
      <c r="HO17" s="128"/>
      <c r="HP17" s="128"/>
      <c r="HQ17" s="128"/>
      <c r="HR17" s="128"/>
      <c r="HS17" s="128"/>
      <c r="HT17" s="128"/>
      <c r="HU17" s="128"/>
    </row>
    <row r="18" spans="1:229" s="7" customFormat="1" x14ac:dyDescent="0.2">
      <c r="A18" s="8">
        <v>1</v>
      </c>
      <c r="B18" s="48">
        <f>BAR!B18*0.85</f>
        <v>19125</v>
      </c>
      <c r="C18" s="48">
        <f>BAR!C18*0.85</f>
        <v>19975</v>
      </c>
      <c r="D18" s="48">
        <f>BAR!D18*0.85</f>
        <v>18700</v>
      </c>
      <c r="E18" s="48">
        <f>BAR!E18*0.85</f>
        <v>18700</v>
      </c>
      <c r="F18" s="48">
        <f>BAR!F18*0.85</f>
        <v>18700</v>
      </c>
      <c r="G18" s="48">
        <f>BAR!G18*0.85</f>
        <v>18700</v>
      </c>
      <c r="H18" s="48">
        <f>BAR!H18*0.85</f>
        <v>19975</v>
      </c>
      <c r="I18" s="48">
        <f>BAR!I18*0.85</f>
        <v>22100</v>
      </c>
      <c r="J18" s="48">
        <f>BAR!J18*0.85</f>
        <v>22100</v>
      </c>
      <c r="K18" s="48">
        <f>BAR!K18*0.85</f>
        <v>19125</v>
      </c>
      <c r="L18" s="48">
        <f>BAR!L18*0.85</f>
        <v>19125</v>
      </c>
      <c r="M18" s="48">
        <f>BAR!M18*0.85</f>
        <v>19125</v>
      </c>
      <c r="N18" s="48">
        <f>BAR!N18*0.85</f>
        <v>19125</v>
      </c>
      <c r="O18" s="48">
        <f>BAR!O18*0.85</f>
        <v>19125</v>
      </c>
      <c r="P18" s="48">
        <f>BAR!P18*0.85</f>
        <v>20825</v>
      </c>
      <c r="Q18" s="48">
        <f>BAR!Q18*0.85</f>
        <v>20825</v>
      </c>
      <c r="R18" s="48">
        <f>BAR!R18*0.85</f>
        <v>19975</v>
      </c>
      <c r="S18" s="48">
        <f>BAR!S18*0.85</f>
        <v>19975</v>
      </c>
      <c r="T18" s="48">
        <f>BAR!T18*0.85</f>
        <v>19975</v>
      </c>
      <c r="U18" s="48">
        <f>BAR!U18*0.85</f>
        <v>19975</v>
      </c>
      <c r="V18" s="48">
        <f>BAR!V18*0.85</f>
        <v>19975</v>
      </c>
      <c r="W18" s="48">
        <f>BAR!W18*0.85</f>
        <v>23375</v>
      </c>
      <c r="X18" s="48">
        <f>BAR!X18*0.85</f>
        <v>23375</v>
      </c>
      <c r="Y18" s="48">
        <f>BAR!Y18*0.85</f>
        <v>23375</v>
      </c>
      <c r="Z18" s="48">
        <f>BAR!Z18*0.85</f>
        <v>23375</v>
      </c>
      <c r="AA18" s="48">
        <f>BAR!AA18*0.85</f>
        <v>23375</v>
      </c>
      <c r="AB18" s="48">
        <f>BAR!AB18*0.85</f>
        <v>23375</v>
      </c>
      <c r="AC18" s="48">
        <f>BAR!AC18*0.85</f>
        <v>23375</v>
      </c>
      <c r="AD18" s="48">
        <f>BAR!AD18*0.85</f>
        <v>23375</v>
      </c>
      <c r="AE18" s="48">
        <f>BAR!AE18*0.85</f>
        <v>23375</v>
      </c>
      <c r="AF18" s="48">
        <f>BAR!AF18*0.85</f>
        <v>23375</v>
      </c>
      <c r="AG18" s="48">
        <f>BAR!AG18*0.85</f>
        <v>28475</v>
      </c>
      <c r="AH18" s="48">
        <f>BAR!AH18*0.85</f>
        <v>28475</v>
      </c>
      <c r="AI18" s="48">
        <f>BAR!AI18*0.85</f>
        <v>28475</v>
      </c>
      <c r="AJ18" s="48">
        <f>BAR!AJ18*0.85</f>
        <v>28475</v>
      </c>
      <c r="AK18" s="48">
        <f>BAR!AK18*0.85</f>
        <v>30175</v>
      </c>
      <c r="AL18" s="48">
        <f>BAR!AL18*0.85</f>
        <v>30175</v>
      </c>
      <c r="AM18" s="48">
        <f>BAR!AM18*0.85</f>
        <v>30175</v>
      </c>
      <c r="AN18" s="48">
        <f>BAR!AN18*0.85</f>
        <v>30175</v>
      </c>
      <c r="AO18" s="48">
        <f>BAR!AO18*0.85</f>
        <v>30175</v>
      </c>
      <c r="AP18" s="48">
        <f>BAR!AP18*0.85</f>
        <v>30175</v>
      </c>
      <c r="AQ18" s="48">
        <f>BAR!AQ18*0.85</f>
        <v>30175</v>
      </c>
      <c r="AR18" s="48">
        <f>BAR!AR18*0.85</f>
        <v>30175</v>
      </c>
      <c r="AS18" s="48">
        <f>BAR!AS18*0.85</f>
        <v>30175</v>
      </c>
      <c r="AT18" s="48">
        <f>BAR!AT18*0.85</f>
        <v>24650</v>
      </c>
      <c r="AU18" s="48">
        <f>BAR!AU18*0.85</f>
        <v>24650</v>
      </c>
      <c r="AV18" s="48">
        <f>BAR!AV18*0.85</f>
        <v>24650</v>
      </c>
      <c r="AW18" s="49">
        <f>BAR!AW18*0.85</f>
        <v>25925</v>
      </c>
      <c r="AX18" s="49">
        <f>BAR!AX18*0.85</f>
        <v>25925</v>
      </c>
      <c r="AY18" s="49">
        <f>BAR!AY18*0.85</f>
        <v>25925</v>
      </c>
      <c r="AZ18" s="49">
        <f>BAR!AZ18*0.85</f>
        <v>25925</v>
      </c>
      <c r="BA18" s="49">
        <f>BAR!BA18*0.85</f>
        <v>25925</v>
      </c>
      <c r="BB18" s="49">
        <f>BAR!BB18*0.85</f>
        <v>25925</v>
      </c>
      <c r="BC18" s="49">
        <f>BAR!BC18*0.85</f>
        <v>25925</v>
      </c>
      <c r="BD18" s="49">
        <f>BAR!BD18*0.85</f>
        <v>25925</v>
      </c>
      <c r="BE18" s="49">
        <f>BAR!BE18*0.85</f>
        <v>28475</v>
      </c>
      <c r="BF18" s="49">
        <f>BAR!BF18*0.85</f>
        <v>28475</v>
      </c>
      <c r="BG18" s="48">
        <f>BAR!BG18*0.85</f>
        <v>24650</v>
      </c>
      <c r="BH18" s="48">
        <f>BAR!BH18*0.85</f>
        <v>24650</v>
      </c>
      <c r="BI18" s="48">
        <f>BAR!BI18*0.85</f>
        <v>24650</v>
      </c>
      <c r="BJ18" s="48">
        <f>BAR!BJ18*0.85</f>
        <v>24650</v>
      </c>
      <c r="BK18" s="48">
        <f>BAR!BK18*0.85</f>
        <v>27200</v>
      </c>
      <c r="BL18" s="48">
        <f>BAR!BL18*0.85</f>
        <v>27200</v>
      </c>
      <c r="BM18" s="48">
        <f>BAR!BM18*0.85</f>
        <v>27200</v>
      </c>
      <c r="BN18" s="48">
        <f>BAR!BN18*0.85</f>
        <v>27200</v>
      </c>
      <c r="BO18" s="48">
        <f>BAR!BO18*0.85</f>
        <v>24650</v>
      </c>
      <c r="BP18" s="48">
        <f>BAR!BP18*0.85</f>
        <v>24650</v>
      </c>
      <c r="BQ18" s="48">
        <f>BAR!BQ18*0.85</f>
        <v>24650</v>
      </c>
      <c r="BR18" s="48">
        <f>BAR!BR18*0.85</f>
        <v>24650</v>
      </c>
      <c r="BS18" s="48">
        <f>BAR!BS18*0.85</f>
        <v>24650</v>
      </c>
      <c r="BT18" s="48">
        <f>BAR!BT18*0.85</f>
        <v>25925</v>
      </c>
      <c r="BU18" s="48">
        <f>BAR!BU18*0.85</f>
        <v>25925</v>
      </c>
      <c r="BV18" s="48">
        <f>BAR!BV18*0.85</f>
        <v>24650</v>
      </c>
      <c r="BW18" s="48">
        <f>BAR!BW18*0.85</f>
        <v>24650</v>
      </c>
      <c r="BX18" s="48">
        <f>BAR!BX18*0.85</f>
        <v>24650</v>
      </c>
      <c r="BY18" s="48">
        <f>BAR!BY18*0.85</f>
        <v>24650</v>
      </c>
      <c r="BZ18" s="48">
        <f>BAR!BZ18*0.85</f>
        <v>24650</v>
      </c>
      <c r="CA18" s="48">
        <f>BAR!CA18*0.85</f>
        <v>25925</v>
      </c>
      <c r="CB18" s="48">
        <f>BAR!CB18*0.85</f>
        <v>25925</v>
      </c>
      <c r="CC18" s="48">
        <f>BAR!CC18*0.85</f>
        <v>24650</v>
      </c>
      <c r="CD18" s="48">
        <f>BAR!CD18*0.85</f>
        <v>24650</v>
      </c>
      <c r="CE18" s="48">
        <f>BAR!CE18*0.85</f>
        <v>24650</v>
      </c>
      <c r="CF18" s="48">
        <f>BAR!CF18*0.85</f>
        <v>24650</v>
      </c>
      <c r="CG18" s="48">
        <f>BAR!CG18*0.85</f>
        <v>24650</v>
      </c>
      <c r="CH18" s="48">
        <f>BAR!CH18*0.85</f>
        <v>25925</v>
      </c>
      <c r="CI18" s="48">
        <f>BAR!CI18*0.85</f>
        <v>25925</v>
      </c>
      <c r="CJ18" s="48">
        <f>BAR!CJ18*0.85</f>
        <v>24650</v>
      </c>
      <c r="CK18" s="48">
        <f>BAR!CK18*0.85</f>
        <v>24650</v>
      </c>
      <c r="CL18" s="48">
        <f>BAR!CL18*0.85</f>
        <v>24650</v>
      </c>
      <c r="CM18" s="48">
        <f>BAR!CM18*0.85</f>
        <v>24650</v>
      </c>
      <c r="CN18" s="48">
        <f>BAR!CN18*0.85</f>
        <v>24650</v>
      </c>
      <c r="CO18" s="48">
        <f>BAR!CO18*0.85</f>
        <v>25925</v>
      </c>
      <c r="CP18" s="48">
        <f>BAR!CP18*0.85</f>
        <v>25925</v>
      </c>
      <c r="CQ18" s="48">
        <f>BAR!CQ18*0.85</f>
        <v>24650</v>
      </c>
      <c r="CR18" s="48">
        <f>BAR!CR18*0.85</f>
        <v>24650</v>
      </c>
      <c r="CS18" s="48">
        <f>BAR!CS18*0.85</f>
        <v>24650</v>
      </c>
      <c r="CT18" s="48">
        <f>BAR!CT18*0.85</f>
        <v>24650</v>
      </c>
      <c r="CU18" s="48">
        <f>BAR!CU18*0.85</f>
        <v>24650</v>
      </c>
      <c r="CV18" s="48">
        <f>BAR!CV18*0.85</f>
        <v>24650</v>
      </c>
      <c r="CW18" s="48">
        <f>BAR!CW18*0.85</f>
        <v>24650</v>
      </c>
      <c r="CX18" s="48">
        <f>BAR!CX18*0.85</f>
        <v>22100</v>
      </c>
      <c r="CY18" s="48">
        <f>BAR!CY18*0.85</f>
        <v>22100</v>
      </c>
      <c r="CZ18" s="48">
        <f>BAR!CZ18*0.85</f>
        <v>22100</v>
      </c>
      <c r="DA18" s="48">
        <f>BAR!DA18*0.85</f>
        <v>22100</v>
      </c>
      <c r="DB18" s="48">
        <f>BAR!DB18*0.85</f>
        <v>22100</v>
      </c>
      <c r="DC18" s="48">
        <f>BAR!DC18*0.85</f>
        <v>23375</v>
      </c>
      <c r="DD18" s="48">
        <f>BAR!DD18*0.85</f>
        <v>23375</v>
      </c>
      <c r="DE18" s="48">
        <f>BAR!DE18*0.85</f>
        <v>22100</v>
      </c>
      <c r="DF18" s="48">
        <f>BAR!DF18*0.85</f>
        <v>22100</v>
      </c>
      <c r="DG18" s="48">
        <f>BAR!DG18*0.85</f>
        <v>22100</v>
      </c>
      <c r="DH18" s="48">
        <f>BAR!DH18*0.85</f>
        <v>22100</v>
      </c>
      <c r="DI18" s="48">
        <f>BAR!DI18*0.85</f>
        <v>22100</v>
      </c>
      <c r="DJ18" s="48">
        <f>BAR!DJ18*0.85</f>
        <v>23375</v>
      </c>
      <c r="DK18" s="48">
        <f>BAR!DK18*0.85</f>
        <v>23375</v>
      </c>
      <c r="DL18" s="48">
        <f>BAR!DL18*0.85</f>
        <v>22100</v>
      </c>
      <c r="DM18" s="48">
        <f>BAR!DM18*0.85</f>
        <v>22100</v>
      </c>
      <c r="DN18" s="48">
        <f>BAR!DN18*0.85</f>
        <v>22100</v>
      </c>
      <c r="DO18" s="48">
        <f>BAR!DO18*0.85</f>
        <v>22100</v>
      </c>
      <c r="DP18" s="48">
        <f>BAR!DP18*0.85</f>
        <v>22100</v>
      </c>
      <c r="DQ18" s="48">
        <f>BAR!DQ18*0.85</f>
        <v>23375</v>
      </c>
      <c r="DR18" s="48">
        <f>BAR!DR18*0.85</f>
        <v>23375</v>
      </c>
      <c r="DS18" s="48">
        <f>BAR!DS18*0.85</f>
        <v>22100</v>
      </c>
      <c r="DT18" s="48">
        <f>BAR!DT18*0.85</f>
        <v>22100</v>
      </c>
      <c r="DU18" s="48">
        <f>BAR!DU18*0.85</f>
        <v>22100</v>
      </c>
      <c r="DV18" s="48">
        <f>BAR!DV18*0.85</f>
        <v>22100</v>
      </c>
      <c r="DW18" s="48">
        <f>BAR!DW18*0.85</f>
        <v>22100</v>
      </c>
      <c r="DX18" s="48">
        <f>BAR!DX18*0.85</f>
        <v>22100</v>
      </c>
      <c r="DY18" s="48">
        <f>BAR!DY18*0.85</f>
        <v>23375</v>
      </c>
      <c r="DZ18" s="48">
        <f>BAR!DZ18*0.85</f>
        <v>23375</v>
      </c>
      <c r="EA18" s="48">
        <f>BAR!EA18*0.85</f>
        <v>23375</v>
      </c>
      <c r="EB18" s="48">
        <f>BAR!EB18*0.85</f>
        <v>23375</v>
      </c>
      <c r="EC18" s="48">
        <f>BAR!EC18*0.85</f>
        <v>23375</v>
      </c>
      <c r="ED18" s="48">
        <f>BAR!ED18*0.85</f>
        <v>23375</v>
      </c>
      <c r="EE18" s="48">
        <f>BAR!EE18*0.85</f>
        <v>23375</v>
      </c>
      <c r="EF18" s="48">
        <f>BAR!EF18*0.85</f>
        <v>23375</v>
      </c>
      <c r="EG18" s="48">
        <f>BAR!EG18*0.85</f>
        <v>23375</v>
      </c>
      <c r="EH18" s="48">
        <f>BAR!EH18*0.85</f>
        <v>23375</v>
      </c>
      <c r="EI18" s="48">
        <f>BAR!EI18*0.85</f>
        <v>23375</v>
      </c>
      <c r="EJ18" s="49">
        <f>BAR!EJ18*0.85</f>
        <v>23375</v>
      </c>
      <c r="EK18" s="49">
        <f>BAR!EK18*0.85</f>
        <v>23375</v>
      </c>
      <c r="EL18" s="49">
        <f>BAR!EL18*0.85</f>
        <v>23375</v>
      </c>
      <c r="EM18" s="49">
        <f>BAR!EM18*0.85</f>
        <v>23375</v>
      </c>
      <c r="EN18" s="128">
        <f>BAR!EN18*0.85</f>
        <v>23375</v>
      </c>
      <c r="EO18" s="128">
        <f>BAR!EO18*0.85</f>
        <v>19635</v>
      </c>
      <c r="EP18" s="128">
        <f>BAR!EP18*0.85</f>
        <v>19635</v>
      </c>
      <c r="EQ18" s="128">
        <f>BAR!EQ18*0.85</f>
        <v>19635</v>
      </c>
      <c r="ER18" s="128">
        <f>BAR!ER18*0.85</f>
        <v>19635</v>
      </c>
      <c r="ES18" s="128">
        <f>BAR!ES18*0.85</f>
        <v>20400</v>
      </c>
      <c r="ET18" s="128">
        <f>BAR!ET18*0.85</f>
        <v>20400</v>
      </c>
      <c r="EU18" s="128">
        <f>BAR!EU18*0.85</f>
        <v>19635</v>
      </c>
      <c r="EV18" s="128">
        <f>BAR!EV18*0.85</f>
        <v>19635</v>
      </c>
      <c r="EW18" s="128">
        <f>BAR!EW18*0.85</f>
        <v>19635</v>
      </c>
      <c r="EX18" s="128">
        <f>BAR!EX18*0.85</f>
        <v>19635</v>
      </c>
      <c r="EY18" s="128">
        <f>BAR!EY18*0.85</f>
        <v>19635</v>
      </c>
      <c r="EZ18" s="128">
        <f>BAR!EZ18*0.85</f>
        <v>20400</v>
      </c>
      <c r="FA18" s="128">
        <f>BAR!FA18*0.85</f>
        <v>20400</v>
      </c>
      <c r="FB18" s="128">
        <f>BAR!FB18*0.85</f>
        <v>19040</v>
      </c>
      <c r="FC18" s="128">
        <f>BAR!FC18*0.85</f>
        <v>19040</v>
      </c>
      <c r="FD18" s="128">
        <f>BAR!FD18*0.85</f>
        <v>19040</v>
      </c>
      <c r="FE18" s="128">
        <f>BAR!FE18*0.85</f>
        <v>19040</v>
      </c>
      <c r="FF18" s="128">
        <f>BAR!FF18*0.85</f>
        <v>19040</v>
      </c>
      <c r="FG18" s="128">
        <f>BAR!FG18*0.85</f>
        <v>19635</v>
      </c>
      <c r="FH18" s="128">
        <f>BAR!FH18*0.85</f>
        <v>19635</v>
      </c>
      <c r="FI18" s="128">
        <f>BAR!FI18*0.85</f>
        <v>19040</v>
      </c>
      <c r="FJ18" s="128">
        <f>BAR!FJ18*0.85</f>
        <v>19040</v>
      </c>
      <c r="FK18" s="128">
        <f>BAR!FK18*0.85</f>
        <v>19040</v>
      </c>
      <c r="FL18" s="128">
        <f>BAR!FL18*0.85</f>
        <v>19040</v>
      </c>
      <c r="FM18" s="128">
        <f>BAR!FM18*0.85</f>
        <v>19040</v>
      </c>
      <c r="FN18" s="128">
        <f>BAR!FN18*0.85</f>
        <v>19635</v>
      </c>
      <c r="FO18" s="128">
        <f>BAR!FO18*0.85</f>
        <v>19635</v>
      </c>
      <c r="FP18" s="128">
        <f>BAR!FP18*0.85</f>
        <v>19635</v>
      </c>
      <c r="FQ18" s="128">
        <f>BAR!FQ18*0.85</f>
        <v>19635</v>
      </c>
      <c r="FR18" s="128">
        <f>BAR!FR18*0.85</f>
        <v>19635</v>
      </c>
      <c r="FS18" s="128">
        <f>BAR!FS18*0.85</f>
        <v>19635</v>
      </c>
      <c r="FT18" s="128">
        <f>BAR!FT18*0.85</f>
        <v>19635</v>
      </c>
      <c r="FU18" s="128">
        <f>BAR!FU18*0.85</f>
        <v>19635</v>
      </c>
      <c r="FV18" s="128">
        <f>BAR!FV18*0.85</f>
        <v>19635</v>
      </c>
      <c r="FW18" s="128">
        <f>BAR!FW18*0.85</f>
        <v>18445</v>
      </c>
      <c r="FX18" s="128">
        <f>BAR!FX18*0.85</f>
        <v>18445</v>
      </c>
      <c r="FY18" s="128">
        <f>BAR!FY18*0.85</f>
        <v>18445</v>
      </c>
      <c r="FZ18" s="128">
        <f>BAR!FZ18*0.85</f>
        <v>18445</v>
      </c>
      <c r="GA18" s="128">
        <f>BAR!GA18*0.85</f>
        <v>18445</v>
      </c>
      <c r="GB18" s="128">
        <f>BAR!GB18*0.85</f>
        <v>19040</v>
      </c>
      <c r="GC18" s="128">
        <f>BAR!GC18*0.85</f>
        <v>19040</v>
      </c>
      <c r="GD18" s="128">
        <f>BAR!GD18*0.85</f>
        <v>18445</v>
      </c>
      <c r="GE18" s="128">
        <f>BAR!GE18*0.85</f>
        <v>18445</v>
      </c>
      <c r="GF18" s="128">
        <f>BAR!GF18*0.85</f>
        <v>18445</v>
      </c>
      <c r="GG18" s="128">
        <f>BAR!GG18*0.85</f>
        <v>18445</v>
      </c>
      <c r="GH18" s="128">
        <f>BAR!GH18*0.85</f>
        <v>18445</v>
      </c>
      <c r="GI18" s="128">
        <f>BAR!GI18*0.85</f>
        <v>19040</v>
      </c>
      <c r="GJ18" s="128">
        <f>BAR!GJ18*0.85</f>
        <v>19040</v>
      </c>
      <c r="GK18" s="128">
        <f>BAR!GK18*0.85</f>
        <v>18445</v>
      </c>
      <c r="GL18" s="128">
        <f>BAR!GL18*0.85</f>
        <v>18445</v>
      </c>
      <c r="GM18" s="128">
        <f>BAR!GM18*0.85</f>
        <v>18445</v>
      </c>
      <c r="GN18" s="128">
        <f>BAR!GN18*0.85</f>
        <v>18445</v>
      </c>
      <c r="GO18" s="128">
        <f>BAR!GO18*0.85</f>
        <v>18445</v>
      </c>
      <c r="GP18" s="128">
        <f>BAR!GP18*0.85</f>
        <v>19040</v>
      </c>
      <c r="GQ18" s="128">
        <f>BAR!GQ18*0.85</f>
        <v>19040</v>
      </c>
      <c r="GR18" s="128">
        <f>BAR!GR18*0.85</f>
        <v>18445</v>
      </c>
      <c r="GS18" s="128">
        <f>BAR!GS18*0.85</f>
        <v>18445</v>
      </c>
      <c r="GT18" s="128">
        <f>BAR!GT18*0.85</f>
        <v>18445</v>
      </c>
      <c r="GU18" s="128">
        <f>BAR!GU18*0.85</f>
        <v>18445</v>
      </c>
      <c r="GV18" s="128">
        <f>BAR!GV18*0.85</f>
        <v>18445</v>
      </c>
      <c r="GW18" s="128">
        <f>BAR!GW18*0.85</f>
        <v>19040</v>
      </c>
      <c r="GX18" s="128">
        <f>BAR!GX18*0.85</f>
        <v>19040</v>
      </c>
      <c r="GY18" s="128">
        <f>BAR!GY18*0.85</f>
        <v>18445</v>
      </c>
      <c r="GZ18" s="128">
        <f>BAR!GZ18*0.85</f>
        <v>18445</v>
      </c>
      <c r="HA18" s="128">
        <f>BAR!HA18*0.85</f>
        <v>18445</v>
      </c>
      <c r="HB18" s="128">
        <f>BAR!HB18*0.85</f>
        <v>18445</v>
      </c>
      <c r="HC18" s="128">
        <f>BAR!HC18*0.85</f>
        <v>18445</v>
      </c>
      <c r="HD18" s="128">
        <f>BAR!HD18*0.85</f>
        <v>20400</v>
      </c>
      <c r="HE18" s="128">
        <f>BAR!HE18*0.85</f>
        <v>20400</v>
      </c>
      <c r="HF18" s="128">
        <f>BAR!HF18*0.85</f>
        <v>19635</v>
      </c>
      <c r="HG18" s="128">
        <f>BAR!HG18*0.85</f>
        <v>19635</v>
      </c>
      <c r="HH18" s="128">
        <f>BAR!HH18*0.85</f>
        <v>19635</v>
      </c>
      <c r="HI18" s="128">
        <f>BAR!HI18*0.85</f>
        <v>19635</v>
      </c>
      <c r="HJ18" s="128">
        <f>BAR!HJ18*0.85</f>
        <v>19635</v>
      </c>
      <c r="HK18" s="128">
        <f>BAR!HK18*0.85</f>
        <v>22950</v>
      </c>
      <c r="HL18" s="128">
        <f>BAR!HL18*0.85</f>
        <v>22950</v>
      </c>
      <c r="HM18" s="128">
        <f>BAR!HM18*0.85</f>
        <v>22950</v>
      </c>
      <c r="HN18" s="128">
        <f>BAR!HN18*0.85</f>
        <v>22950</v>
      </c>
      <c r="HO18" s="128">
        <f>BAR!HO18*0.85</f>
        <v>22950</v>
      </c>
      <c r="HP18" s="128">
        <f>BAR!HP18*0.85</f>
        <v>22950</v>
      </c>
      <c r="HQ18" s="128">
        <f>BAR!HQ18*0.85</f>
        <v>22950</v>
      </c>
      <c r="HR18" s="128">
        <f>BAR!HR18*0.85</f>
        <v>23800</v>
      </c>
      <c r="HS18" s="128">
        <f>BAR!HS18*0.85</f>
        <v>23800</v>
      </c>
      <c r="HT18" s="128">
        <f>BAR!HT18*0.85</f>
        <v>23800</v>
      </c>
      <c r="HU18" s="128">
        <f>BAR!HU18*0.85</f>
        <v>23800</v>
      </c>
    </row>
    <row r="19" spans="1:229" s="7" customFormat="1" x14ac:dyDescent="0.2">
      <c r="A19" s="8">
        <v>2</v>
      </c>
      <c r="B19" s="48">
        <f>BAR!B19*0.85</f>
        <v>21675</v>
      </c>
      <c r="C19" s="48">
        <f>BAR!C19*0.85</f>
        <v>22525</v>
      </c>
      <c r="D19" s="48">
        <f>BAR!D19*0.85</f>
        <v>21250</v>
      </c>
      <c r="E19" s="48">
        <f>BAR!E19*0.85</f>
        <v>21250</v>
      </c>
      <c r="F19" s="48">
        <f>BAR!F19*0.85</f>
        <v>21250</v>
      </c>
      <c r="G19" s="48">
        <f>BAR!G19*0.85</f>
        <v>21250</v>
      </c>
      <c r="H19" s="48">
        <f>BAR!H19*0.85</f>
        <v>22525</v>
      </c>
      <c r="I19" s="48">
        <f>BAR!I19*0.85</f>
        <v>24650</v>
      </c>
      <c r="J19" s="48">
        <f>BAR!J19*0.85</f>
        <v>24650</v>
      </c>
      <c r="K19" s="48">
        <f>BAR!K19*0.85</f>
        <v>21675</v>
      </c>
      <c r="L19" s="48">
        <f>BAR!L19*0.85</f>
        <v>21675</v>
      </c>
      <c r="M19" s="48">
        <f>BAR!M19*0.85</f>
        <v>21675</v>
      </c>
      <c r="N19" s="48">
        <f>BAR!N19*0.85</f>
        <v>21675</v>
      </c>
      <c r="O19" s="48">
        <f>BAR!O19*0.85</f>
        <v>21675</v>
      </c>
      <c r="P19" s="48">
        <f>BAR!P19*0.85</f>
        <v>23375</v>
      </c>
      <c r="Q19" s="48">
        <f>BAR!Q19*0.85</f>
        <v>23375</v>
      </c>
      <c r="R19" s="48">
        <f>BAR!R19*0.85</f>
        <v>22525</v>
      </c>
      <c r="S19" s="48">
        <f>BAR!S19*0.85</f>
        <v>22525</v>
      </c>
      <c r="T19" s="48">
        <f>BAR!T19*0.85</f>
        <v>22525</v>
      </c>
      <c r="U19" s="48">
        <f>BAR!U19*0.85</f>
        <v>22525</v>
      </c>
      <c r="V19" s="48">
        <f>BAR!V19*0.85</f>
        <v>22525</v>
      </c>
      <c r="W19" s="48">
        <f>BAR!W19*0.85</f>
        <v>25925</v>
      </c>
      <c r="X19" s="48">
        <f>BAR!X19*0.85</f>
        <v>25925</v>
      </c>
      <c r="Y19" s="48">
        <f>BAR!Y19*0.85</f>
        <v>25925</v>
      </c>
      <c r="Z19" s="48">
        <f>BAR!Z19*0.85</f>
        <v>25925</v>
      </c>
      <c r="AA19" s="48">
        <f>BAR!AA19*0.85</f>
        <v>25925</v>
      </c>
      <c r="AB19" s="48">
        <f>BAR!AB19*0.85</f>
        <v>25925</v>
      </c>
      <c r="AC19" s="48">
        <f>BAR!AC19*0.85</f>
        <v>25925</v>
      </c>
      <c r="AD19" s="48">
        <f>BAR!AD19*0.85</f>
        <v>25925</v>
      </c>
      <c r="AE19" s="48">
        <f>BAR!AE19*0.85</f>
        <v>25925</v>
      </c>
      <c r="AF19" s="48">
        <f>BAR!AF19*0.85</f>
        <v>25925</v>
      </c>
      <c r="AG19" s="48">
        <f>BAR!AG19*0.85</f>
        <v>31025</v>
      </c>
      <c r="AH19" s="48">
        <f>BAR!AH19*0.85</f>
        <v>31025</v>
      </c>
      <c r="AI19" s="48">
        <f>BAR!AI19*0.85</f>
        <v>31025</v>
      </c>
      <c r="AJ19" s="48">
        <f>BAR!AJ19*0.85</f>
        <v>31025</v>
      </c>
      <c r="AK19" s="48">
        <f>BAR!AK19*0.85</f>
        <v>32725</v>
      </c>
      <c r="AL19" s="48">
        <f>BAR!AL19*0.85</f>
        <v>32725</v>
      </c>
      <c r="AM19" s="48">
        <f>BAR!AM19*0.85</f>
        <v>32725</v>
      </c>
      <c r="AN19" s="48">
        <f>BAR!AN19*0.85</f>
        <v>32725</v>
      </c>
      <c r="AO19" s="48">
        <f>BAR!AO19*0.85</f>
        <v>32725</v>
      </c>
      <c r="AP19" s="48">
        <f>BAR!AP19*0.85</f>
        <v>32725</v>
      </c>
      <c r="AQ19" s="48">
        <f>BAR!AQ19*0.85</f>
        <v>32725</v>
      </c>
      <c r="AR19" s="48">
        <f>BAR!AR19*0.85</f>
        <v>32725</v>
      </c>
      <c r="AS19" s="48">
        <f>BAR!AS19*0.85</f>
        <v>32725</v>
      </c>
      <c r="AT19" s="48">
        <f>BAR!AT19*0.85</f>
        <v>27200</v>
      </c>
      <c r="AU19" s="48">
        <f>BAR!AU19*0.85</f>
        <v>27200</v>
      </c>
      <c r="AV19" s="48">
        <f>BAR!AV19*0.85</f>
        <v>27200</v>
      </c>
      <c r="AW19" s="49">
        <f>BAR!AW19*0.85</f>
        <v>28475</v>
      </c>
      <c r="AX19" s="49">
        <f>BAR!AX19*0.85</f>
        <v>28475</v>
      </c>
      <c r="AY19" s="49">
        <f>BAR!AY19*0.85</f>
        <v>28475</v>
      </c>
      <c r="AZ19" s="49">
        <f>BAR!AZ19*0.85</f>
        <v>28475</v>
      </c>
      <c r="BA19" s="49">
        <f>BAR!BA19*0.85</f>
        <v>28475</v>
      </c>
      <c r="BB19" s="49">
        <f>BAR!BB19*0.85</f>
        <v>28475</v>
      </c>
      <c r="BC19" s="49">
        <f>BAR!BC19*0.85</f>
        <v>28475</v>
      </c>
      <c r="BD19" s="49">
        <f>BAR!BD19*0.85</f>
        <v>28475</v>
      </c>
      <c r="BE19" s="49">
        <f>BAR!BE19*0.85</f>
        <v>31025</v>
      </c>
      <c r="BF19" s="49">
        <f>BAR!BF19*0.85</f>
        <v>31025</v>
      </c>
      <c r="BG19" s="48">
        <f>BAR!BG19*0.85</f>
        <v>27200</v>
      </c>
      <c r="BH19" s="48">
        <f>BAR!BH19*0.85</f>
        <v>27200</v>
      </c>
      <c r="BI19" s="48">
        <f>BAR!BI19*0.85</f>
        <v>27200</v>
      </c>
      <c r="BJ19" s="48">
        <f>BAR!BJ19*0.85</f>
        <v>27200</v>
      </c>
      <c r="BK19" s="48">
        <f>BAR!BK19*0.85</f>
        <v>29750</v>
      </c>
      <c r="BL19" s="48">
        <f>BAR!BL19*0.85</f>
        <v>29750</v>
      </c>
      <c r="BM19" s="48">
        <f>BAR!BM19*0.85</f>
        <v>29750</v>
      </c>
      <c r="BN19" s="48">
        <f>BAR!BN19*0.85</f>
        <v>29750</v>
      </c>
      <c r="BO19" s="48">
        <f>BAR!BO19*0.85</f>
        <v>27200</v>
      </c>
      <c r="BP19" s="48">
        <f>BAR!BP19*0.85</f>
        <v>27200</v>
      </c>
      <c r="BQ19" s="48">
        <f>BAR!BQ19*0.85</f>
        <v>27200</v>
      </c>
      <c r="BR19" s="48">
        <f>BAR!BR19*0.85</f>
        <v>27200</v>
      </c>
      <c r="BS19" s="48">
        <f>BAR!BS19*0.85</f>
        <v>27200</v>
      </c>
      <c r="BT19" s="48">
        <f>BAR!BT19*0.85</f>
        <v>28475</v>
      </c>
      <c r="BU19" s="48">
        <f>BAR!BU19*0.85</f>
        <v>28475</v>
      </c>
      <c r="BV19" s="48">
        <f>BAR!BV19*0.85</f>
        <v>27200</v>
      </c>
      <c r="BW19" s="48">
        <f>BAR!BW19*0.85</f>
        <v>27200</v>
      </c>
      <c r="BX19" s="48">
        <f>BAR!BX19*0.85</f>
        <v>27200</v>
      </c>
      <c r="BY19" s="48">
        <f>BAR!BY19*0.85</f>
        <v>27200</v>
      </c>
      <c r="BZ19" s="48">
        <f>BAR!BZ19*0.85</f>
        <v>27200</v>
      </c>
      <c r="CA19" s="48">
        <f>BAR!CA19*0.85</f>
        <v>28475</v>
      </c>
      <c r="CB19" s="48">
        <f>BAR!CB19*0.85</f>
        <v>28475</v>
      </c>
      <c r="CC19" s="48">
        <f>BAR!CC19*0.85</f>
        <v>27200</v>
      </c>
      <c r="CD19" s="48">
        <f>BAR!CD19*0.85</f>
        <v>27200</v>
      </c>
      <c r="CE19" s="48">
        <f>BAR!CE19*0.85</f>
        <v>27200</v>
      </c>
      <c r="CF19" s="48">
        <f>BAR!CF19*0.85</f>
        <v>27200</v>
      </c>
      <c r="CG19" s="48">
        <f>BAR!CG19*0.85</f>
        <v>27200</v>
      </c>
      <c r="CH19" s="48">
        <f>BAR!CH19*0.85</f>
        <v>28475</v>
      </c>
      <c r="CI19" s="48">
        <f>BAR!CI19*0.85</f>
        <v>28475</v>
      </c>
      <c r="CJ19" s="48">
        <f>BAR!CJ19*0.85</f>
        <v>27200</v>
      </c>
      <c r="CK19" s="48">
        <f>BAR!CK19*0.85</f>
        <v>27200</v>
      </c>
      <c r="CL19" s="48">
        <f>BAR!CL19*0.85</f>
        <v>27200</v>
      </c>
      <c r="CM19" s="48">
        <f>BAR!CM19*0.85</f>
        <v>27200</v>
      </c>
      <c r="CN19" s="48">
        <f>BAR!CN19*0.85</f>
        <v>27200</v>
      </c>
      <c r="CO19" s="48">
        <f>BAR!CO19*0.85</f>
        <v>28475</v>
      </c>
      <c r="CP19" s="48">
        <f>BAR!CP19*0.85</f>
        <v>28475</v>
      </c>
      <c r="CQ19" s="48">
        <f>BAR!CQ19*0.85</f>
        <v>27200</v>
      </c>
      <c r="CR19" s="48">
        <f>BAR!CR19*0.85</f>
        <v>27200</v>
      </c>
      <c r="CS19" s="48">
        <f>BAR!CS19*0.85</f>
        <v>27200</v>
      </c>
      <c r="CT19" s="48">
        <f>BAR!CT19*0.85</f>
        <v>27200</v>
      </c>
      <c r="CU19" s="48">
        <f>BAR!CU19*0.85</f>
        <v>27200</v>
      </c>
      <c r="CV19" s="48">
        <f>BAR!CV19*0.85</f>
        <v>27200</v>
      </c>
      <c r="CW19" s="48">
        <f>BAR!CW19*0.85</f>
        <v>27200</v>
      </c>
      <c r="CX19" s="48">
        <f>BAR!CX19*0.85</f>
        <v>24650</v>
      </c>
      <c r="CY19" s="48">
        <f>BAR!CY19*0.85</f>
        <v>24650</v>
      </c>
      <c r="CZ19" s="48">
        <f>BAR!CZ19*0.85</f>
        <v>24650</v>
      </c>
      <c r="DA19" s="48">
        <f>BAR!DA19*0.85</f>
        <v>24650</v>
      </c>
      <c r="DB19" s="48">
        <f>BAR!DB19*0.85</f>
        <v>24650</v>
      </c>
      <c r="DC19" s="48">
        <f>BAR!DC19*0.85</f>
        <v>25925</v>
      </c>
      <c r="DD19" s="48">
        <f>BAR!DD19*0.85</f>
        <v>25925</v>
      </c>
      <c r="DE19" s="48">
        <f>BAR!DE19*0.85</f>
        <v>24650</v>
      </c>
      <c r="DF19" s="48">
        <f>BAR!DF19*0.85</f>
        <v>24650</v>
      </c>
      <c r="DG19" s="48">
        <f>BAR!DG19*0.85</f>
        <v>24650</v>
      </c>
      <c r="DH19" s="48">
        <f>BAR!DH19*0.85</f>
        <v>24650</v>
      </c>
      <c r="DI19" s="48">
        <f>BAR!DI19*0.85</f>
        <v>24650</v>
      </c>
      <c r="DJ19" s="48">
        <f>BAR!DJ19*0.85</f>
        <v>25925</v>
      </c>
      <c r="DK19" s="48">
        <f>BAR!DK19*0.85</f>
        <v>25925</v>
      </c>
      <c r="DL19" s="48">
        <f>BAR!DL19*0.85</f>
        <v>24650</v>
      </c>
      <c r="DM19" s="48">
        <f>BAR!DM19*0.85</f>
        <v>24650</v>
      </c>
      <c r="DN19" s="48">
        <f>BAR!DN19*0.85</f>
        <v>24650</v>
      </c>
      <c r="DO19" s="48">
        <f>BAR!DO19*0.85</f>
        <v>24650</v>
      </c>
      <c r="DP19" s="48">
        <f>BAR!DP19*0.85</f>
        <v>24650</v>
      </c>
      <c r="DQ19" s="48">
        <f>BAR!DQ19*0.85</f>
        <v>25925</v>
      </c>
      <c r="DR19" s="48">
        <f>BAR!DR19*0.85</f>
        <v>25925</v>
      </c>
      <c r="DS19" s="48">
        <f>BAR!DS19*0.85</f>
        <v>24650</v>
      </c>
      <c r="DT19" s="48">
        <f>BAR!DT19*0.85</f>
        <v>24650</v>
      </c>
      <c r="DU19" s="48">
        <f>BAR!DU19*0.85</f>
        <v>24650</v>
      </c>
      <c r="DV19" s="48">
        <f>BAR!DV19*0.85</f>
        <v>24650</v>
      </c>
      <c r="DW19" s="48">
        <f>BAR!DW19*0.85</f>
        <v>24650</v>
      </c>
      <c r="DX19" s="48">
        <f>BAR!DX19*0.85</f>
        <v>24650</v>
      </c>
      <c r="DY19" s="48">
        <f>BAR!DY19*0.85</f>
        <v>25925</v>
      </c>
      <c r="DZ19" s="48">
        <f>BAR!DZ19*0.85</f>
        <v>25925</v>
      </c>
      <c r="EA19" s="48">
        <f>BAR!EA19*0.85</f>
        <v>25925</v>
      </c>
      <c r="EB19" s="48">
        <f>BAR!EB19*0.85</f>
        <v>25925</v>
      </c>
      <c r="EC19" s="48">
        <f>BAR!EC19*0.85</f>
        <v>25925</v>
      </c>
      <c r="ED19" s="48">
        <f>BAR!ED19*0.85</f>
        <v>25925</v>
      </c>
      <c r="EE19" s="48">
        <f>BAR!EE19*0.85</f>
        <v>25925</v>
      </c>
      <c r="EF19" s="48">
        <f>BAR!EF19*0.85</f>
        <v>25925</v>
      </c>
      <c r="EG19" s="48">
        <f>BAR!EG19*0.85</f>
        <v>25925</v>
      </c>
      <c r="EH19" s="48">
        <f>BAR!EH19*0.85</f>
        <v>25925</v>
      </c>
      <c r="EI19" s="48">
        <f>BAR!EI19*0.85</f>
        <v>25925</v>
      </c>
      <c r="EJ19" s="49">
        <f>BAR!EJ19*0.85</f>
        <v>25925</v>
      </c>
      <c r="EK19" s="49">
        <f>BAR!EK19*0.85</f>
        <v>25925</v>
      </c>
      <c r="EL19" s="49">
        <f>BAR!EL19*0.85</f>
        <v>25925</v>
      </c>
      <c r="EM19" s="49">
        <f>BAR!EM19*0.85</f>
        <v>25925</v>
      </c>
      <c r="EN19" s="128">
        <f>BAR!EN19*0.85</f>
        <v>25925</v>
      </c>
      <c r="EO19" s="128">
        <f>BAR!EO19*0.85</f>
        <v>22185</v>
      </c>
      <c r="EP19" s="128">
        <f>BAR!EP19*0.85</f>
        <v>22185</v>
      </c>
      <c r="EQ19" s="128">
        <f>BAR!EQ19*0.85</f>
        <v>22185</v>
      </c>
      <c r="ER19" s="128">
        <f>BAR!ER19*0.85</f>
        <v>22185</v>
      </c>
      <c r="ES19" s="128">
        <f>BAR!ES19*0.85</f>
        <v>22950</v>
      </c>
      <c r="ET19" s="128">
        <f>BAR!ET19*0.85</f>
        <v>22950</v>
      </c>
      <c r="EU19" s="128">
        <f>BAR!EU19*0.85</f>
        <v>22185</v>
      </c>
      <c r="EV19" s="128">
        <f>BAR!EV19*0.85</f>
        <v>22185</v>
      </c>
      <c r="EW19" s="128">
        <f>BAR!EW19*0.85</f>
        <v>22185</v>
      </c>
      <c r="EX19" s="128">
        <f>BAR!EX19*0.85</f>
        <v>22185</v>
      </c>
      <c r="EY19" s="128">
        <f>BAR!EY19*0.85</f>
        <v>22185</v>
      </c>
      <c r="EZ19" s="128">
        <f>BAR!EZ19*0.85</f>
        <v>22950</v>
      </c>
      <c r="FA19" s="128">
        <f>BAR!FA19*0.85</f>
        <v>22950</v>
      </c>
      <c r="FB19" s="128">
        <f>BAR!FB19*0.85</f>
        <v>21590</v>
      </c>
      <c r="FC19" s="128">
        <f>BAR!FC19*0.85</f>
        <v>21590</v>
      </c>
      <c r="FD19" s="128">
        <f>BAR!FD19*0.85</f>
        <v>21590</v>
      </c>
      <c r="FE19" s="128">
        <f>BAR!FE19*0.85</f>
        <v>21590</v>
      </c>
      <c r="FF19" s="128">
        <f>BAR!FF19*0.85</f>
        <v>21590</v>
      </c>
      <c r="FG19" s="128">
        <f>BAR!FG19*0.85</f>
        <v>22185</v>
      </c>
      <c r="FH19" s="128">
        <f>BAR!FH19*0.85</f>
        <v>22185</v>
      </c>
      <c r="FI19" s="128">
        <f>BAR!FI19*0.85</f>
        <v>21590</v>
      </c>
      <c r="FJ19" s="128">
        <f>BAR!FJ19*0.85</f>
        <v>21590</v>
      </c>
      <c r="FK19" s="128">
        <f>BAR!FK19*0.85</f>
        <v>21590</v>
      </c>
      <c r="FL19" s="128">
        <f>BAR!FL19*0.85</f>
        <v>21590</v>
      </c>
      <c r="FM19" s="128">
        <f>BAR!FM19*0.85</f>
        <v>21590</v>
      </c>
      <c r="FN19" s="128">
        <f>BAR!FN19*0.85</f>
        <v>22185</v>
      </c>
      <c r="FO19" s="128">
        <f>BAR!FO19*0.85</f>
        <v>22185</v>
      </c>
      <c r="FP19" s="128">
        <f>BAR!FP19*0.85</f>
        <v>22185</v>
      </c>
      <c r="FQ19" s="128">
        <f>BAR!FQ19*0.85</f>
        <v>22185</v>
      </c>
      <c r="FR19" s="128">
        <f>BAR!FR19*0.85</f>
        <v>22185</v>
      </c>
      <c r="FS19" s="128">
        <f>BAR!FS19*0.85</f>
        <v>22185</v>
      </c>
      <c r="FT19" s="128">
        <f>BAR!FT19*0.85</f>
        <v>22185</v>
      </c>
      <c r="FU19" s="128">
        <f>BAR!FU19*0.85</f>
        <v>22185</v>
      </c>
      <c r="FV19" s="128">
        <f>BAR!FV19*0.85</f>
        <v>22185</v>
      </c>
      <c r="FW19" s="128">
        <f>BAR!FW19*0.85</f>
        <v>20995</v>
      </c>
      <c r="FX19" s="128">
        <f>BAR!FX19*0.85</f>
        <v>20995</v>
      </c>
      <c r="FY19" s="128">
        <f>BAR!FY19*0.85</f>
        <v>20995</v>
      </c>
      <c r="FZ19" s="128">
        <f>BAR!FZ19*0.85</f>
        <v>20995</v>
      </c>
      <c r="GA19" s="128">
        <f>BAR!GA19*0.85</f>
        <v>20995</v>
      </c>
      <c r="GB19" s="128">
        <f>BAR!GB19*0.85</f>
        <v>21590</v>
      </c>
      <c r="GC19" s="128">
        <f>BAR!GC19*0.85</f>
        <v>21590</v>
      </c>
      <c r="GD19" s="128">
        <f>BAR!GD19*0.85</f>
        <v>20995</v>
      </c>
      <c r="GE19" s="128">
        <f>BAR!GE19*0.85</f>
        <v>20995</v>
      </c>
      <c r="GF19" s="128">
        <f>BAR!GF19*0.85</f>
        <v>20995</v>
      </c>
      <c r="GG19" s="128">
        <f>BAR!GG19*0.85</f>
        <v>20995</v>
      </c>
      <c r="GH19" s="128">
        <f>BAR!GH19*0.85</f>
        <v>20995</v>
      </c>
      <c r="GI19" s="128">
        <f>BAR!GI19*0.85</f>
        <v>21590</v>
      </c>
      <c r="GJ19" s="128">
        <f>BAR!GJ19*0.85</f>
        <v>21590</v>
      </c>
      <c r="GK19" s="128">
        <f>BAR!GK19*0.85</f>
        <v>20995</v>
      </c>
      <c r="GL19" s="128">
        <f>BAR!GL19*0.85</f>
        <v>20995</v>
      </c>
      <c r="GM19" s="128">
        <f>BAR!GM19*0.85</f>
        <v>20995</v>
      </c>
      <c r="GN19" s="128">
        <f>BAR!GN19*0.85</f>
        <v>20995</v>
      </c>
      <c r="GO19" s="128">
        <f>BAR!GO19*0.85</f>
        <v>20995</v>
      </c>
      <c r="GP19" s="128">
        <f>BAR!GP19*0.85</f>
        <v>21590</v>
      </c>
      <c r="GQ19" s="128">
        <f>BAR!GQ19*0.85</f>
        <v>21590</v>
      </c>
      <c r="GR19" s="128">
        <f>BAR!GR19*0.85</f>
        <v>20995</v>
      </c>
      <c r="GS19" s="128">
        <f>BAR!GS19*0.85</f>
        <v>20995</v>
      </c>
      <c r="GT19" s="128">
        <f>BAR!GT19*0.85</f>
        <v>20995</v>
      </c>
      <c r="GU19" s="128">
        <f>BAR!GU19*0.85</f>
        <v>20995</v>
      </c>
      <c r="GV19" s="128">
        <f>BAR!GV19*0.85</f>
        <v>20995</v>
      </c>
      <c r="GW19" s="128">
        <f>BAR!GW19*0.85</f>
        <v>21590</v>
      </c>
      <c r="GX19" s="128">
        <f>BAR!GX19*0.85</f>
        <v>21590</v>
      </c>
      <c r="GY19" s="128">
        <f>BAR!GY19*0.85</f>
        <v>20995</v>
      </c>
      <c r="GZ19" s="128">
        <f>BAR!GZ19*0.85</f>
        <v>20995</v>
      </c>
      <c r="HA19" s="128">
        <f>BAR!HA19*0.85</f>
        <v>20995</v>
      </c>
      <c r="HB19" s="128">
        <f>BAR!HB19*0.85</f>
        <v>20995</v>
      </c>
      <c r="HC19" s="128">
        <f>BAR!HC19*0.85</f>
        <v>20995</v>
      </c>
      <c r="HD19" s="128">
        <f>BAR!HD19*0.85</f>
        <v>22950</v>
      </c>
      <c r="HE19" s="128">
        <f>BAR!HE19*0.85</f>
        <v>22950</v>
      </c>
      <c r="HF19" s="128">
        <f>BAR!HF19*0.85</f>
        <v>22185</v>
      </c>
      <c r="HG19" s="128">
        <f>BAR!HG19*0.85</f>
        <v>22185</v>
      </c>
      <c r="HH19" s="128">
        <f>BAR!HH19*0.85</f>
        <v>22185</v>
      </c>
      <c r="HI19" s="128">
        <f>BAR!HI19*0.85</f>
        <v>22185</v>
      </c>
      <c r="HJ19" s="128">
        <f>BAR!HJ19*0.85</f>
        <v>22185</v>
      </c>
      <c r="HK19" s="128">
        <f>BAR!HK19*0.85</f>
        <v>25500</v>
      </c>
      <c r="HL19" s="128">
        <f>BAR!HL19*0.85</f>
        <v>25500</v>
      </c>
      <c r="HM19" s="128">
        <f>BAR!HM19*0.85</f>
        <v>25500</v>
      </c>
      <c r="HN19" s="128">
        <f>BAR!HN19*0.85</f>
        <v>25500</v>
      </c>
      <c r="HO19" s="128">
        <f>BAR!HO19*0.85</f>
        <v>25500</v>
      </c>
      <c r="HP19" s="128">
        <f>BAR!HP19*0.85</f>
        <v>25500</v>
      </c>
      <c r="HQ19" s="128">
        <f>BAR!HQ19*0.85</f>
        <v>25500</v>
      </c>
      <c r="HR19" s="128">
        <f>BAR!HR19*0.85</f>
        <v>26350</v>
      </c>
      <c r="HS19" s="128">
        <f>BAR!HS19*0.85</f>
        <v>26350</v>
      </c>
      <c r="HT19" s="128">
        <f>BAR!HT19*0.85</f>
        <v>26350</v>
      </c>
      <c r="HU19" s="128">
        <f>BAR!HU19*0.85</f>
        <v>26350</v>
      </c>
    </row>
    <row r="20" spans="1:229" s="7" customFormat="1" x14ac:dyDescent="0.2">
      <c r="A20" s="6" t="s">
        <v>9</v>
      </c>
      <c r="B20" s="48"/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  <c r="AM20" s="48"/>
      <c r="AN20" s="48"/>
      <c r="AO20" s="48"/>
      <c r="AP20" s="48"/>
      <c r="AQ20" s="48"/>
      <c r="AR20" s="48"/>
      <c r="AS20" s="48"/>
      <c r="AT20" s="48"/>
      <c r="AU20" s="48"/>
      <c r="AV20" s="48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8"/>
      <c r="BH20" s="48"/>
      <c r="BI20" s="48"/>
      <c r="BJ20" s="48"/>
      <c r="BK20" s="48"/>
      <c r="BL20" s="48"/>
      <c r="BM20" s="48"/>
      <c r="BN20" s="48"/>
      <c r="BO20" s="48"/>
      <c r="BP20" s="48"/>
      <c r="BQ20" s="48"/>
      <c r="BR20" s="48"/>
      <c r="BS20" s="48"/>
      <c r="BT20" s="48"/>
      <c r="BU20" s="48"/>
      <c r="BV20" s="48"/>
      <c r="BW20" s="48"/>
      <c r="BX20" s="48"/>
      <c r="BY20" s="48"/>
      <c r="BZ20" s="48"/>
      <c r="CA20" s="48"/>
      <c r="CB20" s="48"/>
      <c r="CC20" s="48"/>
      <c r="CD20" s="48"/>
      <c r="CE20" s="48"/>
      <c r="CF20" s="48"/>
      <c r="CG20" s="48"/>
      <c r="CH20" s="48"/>
      <c r="CI20" s="48"/>
      <c r="CJ20" s="48"/>
      <c r="CK20" s="48"/>
      <c r="CL20" s="48"/>
      <c r="CM20" s="48"/>
      <c r="CN20" s="48"/>
      <c r="CO20" s="48"/>
      <c r="CP20" s="48"/>
      <c r="CQ20" s="48"/>
      <c r="CR20" s="48"/>
      <c r="CS20" s="48"/>
      <c r="CT20" s="48"/>
      <c r="CU20" s="48"/>
      <c r="CV20" s="48"/>
      <c r="CW20" s="48"/>
      <c r="CX20" s="48"/>
      <c r="CY20" s="48"/>
      <c r="CZ20" s="48"/>
      <c r="DA20" s="48"/>
      <c r="DB20" s="48"/>
      <c r="DC20" s="48"/>
      <c r="DD20" s="48"/>
      <c r="DE20" s="48"/>
      <c r="DF20" s="48"/>
      <c r="DG20" s="48"/>
      <c r="DH20" s="48"/>
      <c r="DI20" s="48"/>
      <c r="DJ20" s="48"/>
      <c r="DK20" s="48"/>
      <c r="DL20" s="48"/>
      <c r="DM20" s="48"/>
      <c r="DN20" s="48"/>
      <c r="DO20" s="48"/>
      <c r="DP20" s="48"/>
      <c r="DQ20" s="48"/>
      <c r="DR20" s="48"/>
      <c r="DS20" s="48"/>
      <c r="DT20" s="48"/>
      <c r="DU20" s="48"/>
      <c r="DV20" s="48"/>
      <c r="DW20" s="48"/>
      <c r="DX20" s="48"/>
      <c r="DY20" s="48"/>
      <c r="DZ20" s="48"/>
      <c r="EA20" s="48"/>
      <c r="EB20" s="48"/>
      <c r="EC20" s="48"/>
      <c r="ED20" s="48"/>
      <c r="EE20" s="48"/>
      <c r="EF20" s="48"/>
      <c r="EG20" s="48"/>
      <c r="EH20" s="48"/>
      <c r="EI20" s="48"/>
      <c r="EJ20" s="49"/>
      <c r="EK20" s="49"/>
      <c r="EL20" s="49"/>
      <c r="EM20" s="49"/>
      <c r="EN20" s="128"/>
      <c r="EO20" s="128"/>
      <c r="EP20" s="128"/>
      <c r="EQ20" s="128"/>
      <c r="ER20" s="128"/>
      <c r="ES20" s="128"/>
      <c r="ET20" s="128"/>
      <c r="EU20" s="128"/>
      <c r="EV20" s="128"/>
      <c r="EW20" s="128"/>
      <c r="EX20" s="128"/>
      <c r="EY20" s="128"/>
      <c r="EZ20" s="128"/>
      <c r="FA20" s="128"/>
      <c r="FB20" s="128"/>
      <c r="FC20" s="128"/>
      <c r="FD20" s="128"/>
      <c r="FE20" s="128"/>
      <c r="FF20" s="128"/>
      <c r="FG20" s="128"/>
      <c r="FH20" s="128"/>
      <c r="FI20" s="128"/>
      <c r="FJ20" s="128"/>
      <c r="FK20" s="128"/>
      <c r="FL20" s="128"/>
      <c r="FM20" s="128"/>
      <c r="FN20" s="128"/>
      <c r="FO20" s="128"/>
      <c r="FP20" s="128"/>
      <c r="FQ20" s="128"/>
      <c r="FR20" s="128"/>
      <c r="FS20" s="128"/>
      <c r="FT20" s="128"/>
      <c r="FU20" s="128"/>
      <c r="FV20" s="128"/>
      <c r="FW20" s="128"/>
      <c r="FX20" s="128"/>
      <c r="FY20" s="128"/>
      <c r="FZ20" s="128"/>
      <c r="GA20" s="128"/>
      <c r="GB20" s="128"/>
      <c r="GC20" s="128"/>
      <c r="GD20" s="128"/>
      <c r="GE20" s="128"/>
      <c r="GF20" s="128"/>
      <c r="GG20" s="128"/>
      <c r="GH20" s="128"/>
      <c r="GI20" s="128"/>
      <c r="GJ20" s="128"/>
      <c r="GK20" s="128"/>
      <c r="GL20" s="128"/>
      <c r="GM20" s="128"/>
      <c r="GN20" s="128"/>
      <c r="GO20" s="128"/>
      <c r="GP20" s="128"/>
      <c r="GQ20" s="128"/>
      <c r="GR20" s="128"/>
      <c r="GS20" s="128"/>
      <c r="GT20" s="128"/>
      <c r="GU20" s="128"/>
      <c r="GV20" s="128"/>
      <c r="GW20" s="128"/>
      <c r="GX20" s="128"/>
      <c r="GY20" s="128"/>
      <c r="GZ20" s="128"/>
      <c r="HA20" s="128"/>
      <c r="HB20" s="128"/>
      <c r="HC20" s="128"/>
      <c r="HD20" s="128"/>
      <c r="HE20" s="128"/>
      <c r="HF20" s="128"/>
      <c r="HG20" s="128"/>
      <c r="HH20" s="128"/>
      <c r="HI20" s="128"/>
      <c r="HJ20" s="128"/>
      <c r="HK20" s="128"/>
      <c r="HL20" s="128"/>
      <c r="HM20" s="128"/>
      <c r="HN20" s="128"/>
      <c r="HO20" s="128"/>
      <c r="HP20" s="128"/>
      <c r="HQ20" s="128"/>
      <c r="HR20" s="128"/>
      <c r="HS20" s="128"/>
      <c r="HT20" s="128"/>
      <c r="HU20" s="128"/>
    </row>
    <row r="21" spans="1:229" s="7" customFormat="1" x14ac:dyDescent="0.2">
      <c r="A21" s="8" t="s">
        <v>10</v>
      </c>
      <c r="B21" s="48">
        <f>BAR!B21*0.85</f>
        <v>40375</v>
      </c>
      <c r="C21" s="48">
        <f>BAR!C21*0.85</f>
        <v>41225</v>
      </c>
      <c r="D21" s="48">
        <f>BAR!D21*0.85</f>
        <v>39950</v>
      </c>
      <c r="E21" s="48">
        <f>BAR!E21*0.85</f>
        <v>39950</v>
      </c>
      <c r="F21" s="48">
        <f>BAR!F21*0.85</f>
        <v>39950</v>
      </c>
      <c r="G21" s="48">
        <f>BAR!G21*0.85</f>
        <v>39950</v>
      </c>
      <c r="H21" s="48">
        <f>BAR!H21*0.85</f>
        <v>41225</v>
      </c>
      <c r="I21" s="48">
        <f>BAR!I21*0.85</f>
        <v>43350</v>
      </c>
      <c r="J21" s="48">
        <f>BAR!J21*0.85</f>
        <v>43350</v>
      </c>
      <c r="K21" s="48">
        <f>BAR!K21*0.85</f>
        <v>40375</v>
      </c>
      <c r="L21" s="48">
        <f>BAR!L21*0.85</f>
        <v>40375</v>
      </c>
      <c r="M21" s="48">
        <f>BAR!M21*0.85</f>
        <v>40375</v>
      </c>
      <c r="N21" s="48">
        <f>BAR!N21*0.85</f>
        <v>40375</v>
      </c>
      <c r="O21" s="48">
        <f>BAR!O21*0.85</f>
        <v>40375</v>
      </c>
      <c r="P21" s="48">
        <f>BAR!P21*0.85</f>
        <v>42075</v>
      </c>
      <c r="Q21" s="48">
        <f>BAR!Q21*0.85</f>
        <v>42075</v>
      </c>
      <c r="R21" s="48">
        <f>BAR!R21*0.85</f>
        <v>41225</v>
      </c>
      <c r="S21" s="48">
        <f>BAR!S21*0.85</f>
        <v>41225</v>
      </c>
      <c r="T21" s="48">
        <f>BAR!T21*0.85</f>
        <v>41225</v>
      </c>
      <c r="U21" s="48">
        <f>BAR!U21*0.85</f>
        <v>41225</v>
      </c>
      <c r="V21" s="48">
        <f>BAR!V21*0.85</f>
        <v>41225</v>
      </c>
      <c r="W21" s="48">
        <f>BAR!W21*0.85</f>
        <v>44625</v>
      </c>
      <c r="X21" s="48">
        <f>BAR!X21*0.85</f>
        <v>44625</v>
      </c>
      <c r="Y21" s="48">
        <f>BAR!Y21*0.85</f>
        <v>44625</v>
      </c>
      <c r="Z21" s="48">
        <f>BAR!Z21*0.85</f>
        <v>44625</v>
      </c>
      <c r="AA21" s="48">
        <f>BAR!AA21*0.85</f>
        <v>44625</v>
      </c>
      <c r="AB21" s="48">
        <f>BAR!AB21*0.85</f>
        <v>44625</v>
      </c>
      <c r="AC21" s="48">
        <f>BAR!AC21*0.85</f>
        <v>44625</v>
      </c>
      <c r="AD21" s="48">
        <f>BAR!AD21*0.85</f>
        <v>44625</v>
      </c>
      <c r="AE21" s="48">
        <f>BAR!AE21*0.85</f>
        <v>44625</v>
      </c>
      <c r="AF21" s="48">
        <f>BAR!AF21*0.85</f>
        <v>44625</v>
      </c>
      <c r="AG21" s="48">
        <f>BAR!AG21*0.85</f>
        <v>49725</v>
      </c>
      <c r="AH21" s="48">
        <f>BAR!AH21*0.85</f>
        <v>49725</v>
      </c>
      <c r="AI21" s="48">
        <f>BAR!AI21*0.85</f>
        <v>49725</v>
      </c>
      <c r="AJ21" s="48">
        <f>BAR!AJ21*0.85</f>
        <v>49725</v>
      </c>
      <c r="AK21" s="48">
        <f>BAR!AK21*0.85</f>
        <v>51425</v>
      </c>
      <c r="AL21" s="48">
        <f>BAR!AL21*0.85</f>
        <v>51425</v>
      </c>
      <c r="AM21" s="48">
        <f>BAR!AM21*0.85</f>
        <v>51425</v>
      </c>
      <c r="AN21" s="48">
        <f>BAR!AN21*0.85</f>
        <v>51425</v>
      </c>
      <c r="AO21" s="48">
        <f>BAR!AO21*0.85</f>
        <v>51425</v>
      </c>
      <c r="AP21" s="48">
        <f>BAR!AP21*0.85</f>
        <v>51425</v>
      </c>
      <c r="AQ21" s="48">
        <f>BAR!AQ21*0.85</f>
        <v>51425</v>
      </c>
      <c r="AR21" s="48">
        <f>BAR!AR21*0.85</f>
        <v>51425</v>
      </c>
      <c r="AS21" s="48">
        <f>BAR!AS21*0.85</f>
        <v>51425</v>
      </c>
      <c r="AT21" s="48">
        <f>BAR!AT21*0.85</f>
        <v>45900</v>
      </c>
      <c r="AU21" s="48">
        <f>BAR!AU21*0.85</f>
        <v>45900</v>
      </c>
      <c r="AV21" s="48">
        <f>BAR!AV21*0.85</f>
        <v>45900</v>
      </c>
      <c r="AW21" s="49">
        <f>BAR!AW21*0.85</f>
        <v>47175</v>
      </c>
      <c r="AX21" s="49">
        <f>BAR!AX21*0.85</f>
        <v>47175</v>
      </c>
      <c r="AY21" s="49">
        <f>BAR!AY21*0.85</f>
        <v>47175</v>
      </c>
      <c r="AZ21" s="49">
        <f>BAR!AZ21*0.85</f>
        <v>47175</v>
      </c>
      <c r="BA21" s="49">
        <f>BAR!BA21*0.85</f>
        <v>47175</v>
      </c>
      <c r="BB21" s="49">
        <f>BAR!BB21*0.85</f>
        <v>47175</v>
      </c>
      <c r="BC21" s="49">
        <f>BAR!BC21*0.85</f>
        <v>47175</v>
      </c>
      <c r="BD21" s="49">
        <f>BAR!BD21*0.85</f>
        <v>47175</v>
      </c>
      <c r="BE21" s="49">
        <f>BAR!BE21*0.85</f>
        <v>49725</v>
      </c>
      <c r="BF21" s="49">
        <f>BAR!BF21*0.85</f>
        <v>49725</v>
      </c>
      <c r="BG21" s="48">
        <f>BAR!BG21*0.85</f>
        <v>45900</v>
      </c>
      <c r="BH21" s="48">
        <f>BAR!BH21*0.85</f>
        <v>45900</v>
      </c>
      <c r="BI21" s="48">
        <f>BAR!BI21*0.85</f>
        <v>45900</v>
      </c>
      <c r="BJ21" s="48">
        <f>BAR!BJ21*0.85</f>
        <v>45900</v>
      </c>
      <c r="BK21" s="48">
        <f>BAR!BK21*0.85</f>
        <v>48450</v>
      </c>
      <c r="BL21" s="48">
        <f>BAR!BL21*0.85</f>
        <v>48450</v>
      </c>
      <c r="BM21" s="48">
        <f>BAR!BM21*0.85</f>
        <v>48450</v>
      </c>
      <c r="BN21" s="48">
        <f>BAR!BN21*0.85</f>
        <v>48450</v>
      </c>
      <c r="BO21" s="48">
        <f>BAR!BO21*0.85</f>
        <v>45900</v>
      </c>
      <c r="BP21" s="48">
        <f>BAR!BP21*0.85</f>
        <v>45900</v>
      </c>
      <c r="BQ21" s="48">
        <f>BAR!BQ21*0.85</f>
        <v>45900</v>
      </c>
      <c r="BR21" s="48">
        <f>BAR!BR21*0.85</f>
        <v>45900</v>
      </c>
      <c r="BS21" s="48">
        <f>BAR!BS21*0.85</f>
        <v>45900</v>
      </c>
      <c r="BT21" s="48">
        <f>BAR!BT21*0.85</f>
        <v>47175</v>
      </c>
      <c r="BU21" s="48">
        <f>BAR!BU21*0.85</f>
        <v>47175</v>
      </c>
      <c r="BV21" s="48">
        <f>BAR!BV21*0.85</f>
        <v>45900</v>
      </c>
      <c r="BW21" s="48">
        <f>BAR!BW21*0.85</f>
        <v>45900</v>
      </c>
      <c r="BX21" s="48">
        <f>BAR!BX21*0.85</f>
        <v>45900</v>
      </c>
      <c r="BY21" s="48">
        <f>BAR!BY21*0.85</f>
        <v>45900</v>
      </c>
      <c r="BZ21" s="48">
        <f>BAR!BZ21*0.85</f>
        <v>45900</v>
      </c>
      <c r="CA21" s="48">
        <f>BAR!CA21*0.85</f>
        <v>47175</v>
      </c>
      <c r="CB21" s="48">
        <f>BAR!CB21*0.85</f>
        <v>47175</v>
      </c>
      <c r="CC21" s="48">
        <f>BAR!CC21*0.85</f>
        <v>45900</v>
      </c>
      <c r="CD21" s="48">
        <f>BAR!CD21*0.85</f>
        <v>45900</v>
      </c>
      <c r="CE21" s="48">
        <f>BAR!CE21*0.85</f>
        <v>45900</v>
      </c>
      <c r="CF21" s="48">
        <f>BAR!CF21*0.85</f>
        <v>45900</v>
      </c>
      <c r="CG21" s="48">
        <f>BAR!CG21*0.85</f>
        <v>45900</v>
      </c>
      <c r="CH21" s="48">
        <f>BAR!CH21*0.85</f>
        <v>47175</v>
      </c>
      <c r="CI21" s="48">
        <f>BAR!CI21*0.85</f>
        <v>47175</v>
      </c>
      <c r="CJ21" s="48">
        <f>BAR!CJ21*0.85</f>
        <v>45900</v>
      </c>
      <c r="CK21" s="48">
        <f>BAR!CK21*0.85</f>
        <v>45900</v>
      </c>
      <c r="CL21" s="48">
        <f>BAR!CL21*0.85</f>
        <v>45900</v>
      </c>
      <c r="CM21" s="48">
        <f>BAR!CM21*0.85</f>
        <v>45900</v>
      </c>
      <c r="CN21" s="48">
        <f>BAR!CN21*0.85</f>
        <v>45900</v>
      </c>
      <c r="CO21" s="48">
        <f>BAR!CO21*0.85</f>
        <v>47175</v>
      </c>
      <c r="CP21" s="48">
        <f>BAR!CP21*0.85</f>
        <v>47175</v>
      </c>
      <c r="CQ21" s="48">
        <f>BAR!CQ21*0.85</f>
        <v>45900</v>
      </c>
      <c r="CR21" s="48">
        <f>BAR!CR21*0.85</f>
        <v>45900</v>
      </c>
      <c r="CS21" s="48">
        <f>BAR!CS21*0.85</f>
        <v>45900</v>
      </c>
      <c r="CT21" s="48">
        <f>BAR!CT21*0.85</f>
        <v>45900</v>
      </c>
      <c r="CU21" s="48">
        <f>BAR!CU21*0.85</f>
        <v>45900</v>
      </c>
      <c r="CV21" s="48">
        <f>BAR!CV21*0.85</f>
        <v>45900</v>
      </c>
      <c r="CW21" s="48">
        <f>BAR!CW21*0.85</f>
        <v>45900</v>
      </c>
      <c r="CX21" s="48">
        <f>BAR!CX21*0.85</f>
        <v>43350</v>
      </c>
      <c r="CY21" s="48">
        <f>BAR!CY21*0.85</f>
        <v>43350</v>
      </c>
      <c r="CZ21" s="48">
        <f>BAR!CZ21*0.85</f>
        <v>43350</v>
      </c>
      <c r="DA21" s="48">
        <f>BAR!DA21*0.85</f>
        <v>43350</v>
      </c>
      <c r="DB21" s="48">
        <f>BAR!DB21*0.85</f>
        <v>43350</v>
      </c>
      <c r="DC21" s="48">
        <f>BAR!DC21*0.85</f>
        <v>44625</v>
      </c>
      <c r="DD21" s="48">
        <f>BAR!DD21*0.85</f>
        <v>44625</v>
      </c>
      <c r="DE21" s="48">
        <f>BAR!DE21*0.85</f>
        <v>43350</v>
      </c>
      <c r="DF21" s="48">
        <f>BAR!DF21*0.85</f>
        <v>43350</v>
      </c>
      <c r="DG21" s="48">
        <f>BAR!DG21*0.85</f>
        <v>43350</v>
      </c>
      <c r="DH21" s="48">
        <f>BAR!DH21*0.85</f>
        <v>43350</v>
      </c>
      <c r="DI21" s="48">
        <f>BAR!DI21*0.85</f>
        <v>43350</v>
      </c>
      <c r="DJ21" s="48">
        <f>BAR!DJ21*0.85</f>
        <v>44625</v>
      </c>
      <c r="DK21" s="48">
        <f>BAR!DK21*0.85</f>
        <v>44625</v>
      </c>
      <c r="DL21" s="48">
        <f>BAR!DL21*0.85</f>
        <v>43350</v>
      </c>
      <c r="DM21" s="48">
        <f>BAR!DM21*0.85</f>
        <v>43350</v>
      </c>
      <c r="DN21" s="48">
        <f>BAR!DN21*0.85</f>
        <v>43350</v>
      </c>
      <c r="DO21" s="48">
        <f>BAR!DO21*0.85</f>
        <v>43350</v>
      </c>
      <c r="DP21" s="48">
        <f>BAR!DP21*0.85</f>
        <v>43350</v>
      </c>
      <c r="DQ21" s="48">
        <f>BAR!DQ21*0.85</f>
        <v>44625</v>
      </c>
      <c r="DR21" s="48">
        <f>BAR!DR21*0.85</f>
        <v>44625</v>
      </c>
      <c r="DS21" s="48">
        <f>BAR!DS21*0.85</f>
        <v>43350</v>
      </c>
      <c r="DT21" s="48">
        <f>BAR!DT21*0.85</f>
        <v>43350</v>
      </c>
      <c r="DU21" s="48">
        <f>BAR!DU21*0.85</f>
        <v>43350</v>
      </c>
      <c r="DV21" s="48">
        <f>BAR!DV21*0.85</f>
        <v>43350</v>
      </c>
      <c r="DW21" s="48">
        <f>BAR!DW21*0.85</f>
        <v>43350</v>
      </c>
      <c r="DX21" s="48">
        <f>BAR!DX21*0.85</f>
        <v>43350</v>
      </c>
      <c r="DY21" s="48">
        <f>BAR!DY21*0.85</f>
        <v>44625</v>
      </c>
      <c r="DZ21" s="48">
        <f>BAR!DZ21*0.85</f>
        <v>44625</v>
      </c>
      <c r="EA21" s="48">
        <f>BAR!EA21*0.85</f>
        <v>44625</v>
      </c>
      <c r="EB21" s="48">
        <f>BAR!EB21*0.85</f>
        <v>44625</v>
      </c>
      <c r="EC21" s="48">
        <f>BAR!EC21*0.85</f>
        <v>44625</v>
      </c>
      <c r="ED21" s="48">
        <f>BAR!ED21*0.85</f>
        <v>44625</v>
      </c>
      <c r="EE21" s="48">
        <f>BAR!EE21*0.85</f>
        <v>44625</v>
      </c>
      <c r="EF21" s="48">
        <f>BAR!EF21*0.85</f>
        <v>44625</v>
      </c>
      <c r="EG21" s="48">
        <f>BAR!EG21*0.85</f>
        <v>44625</v>
      </c>
      <c r="EH21" s="48">
        <f>BAR!EH21*0.85</f>
        <v>44625</v>
      </c>
      <c r="EI21" s="48">
        <f>BAR!EI21*0.85</f>
        <v>44625</v>
      </c>
      <c r="EJ21" s="49">
        <f>BAR!EJ21*0.85</f>
        <v>44625</v>
      </c>
      <c r="EK21" s="49">
        <f>BAR!EK21*0.85</f>
        <v>44625</v>
      </c>
      <c r="EL21" s="49">
        <f>BAR!EL21*0.85</f>
        <v>44625</v>
      </c>
      <c r="EM21" s="49">
        <f>BAR!EM21*0.85</f>
        <v>44625</v>
      </c>
      <c r="EN21" s="128">
        <f>BAR!EN21*0.85</f>
        <v>44625</v>
      </c>
      <c r="EO21" s="128">
        <f>BAR!EO21*0.85</f>
        <v>40885</v>
      </c>
      <c r="EP21" s="128">
        <f>BAR!EP21*0.85</f>
        <v>40885</v>
      </c>
      <c r="EQ21" s="128">
        <f>BAR!EQ21*0.85</f>
        <v>40885</v>
      </c>
      <c r="ER21" s="128">
        <f>BAR!ER21*0.85</f>
        <v>40885</v>
      </c>
      <c r="ES21" s="128">
        <f>BAR!ES21*0.85</f>
        <v>41650</v>
      </c>
      <c r="ET21" s="128">
        <f>BAR!ET21*0.85</f>
        <v>41650</v>
      </c>
      <c r="EU21" s="128">
        <f>BAR!EU21*0.85</f>
        <v>40885</v>
      </c>
      <c r="EV21" s="128">
        <f>BAR!EV21*0.85</f>
        <v>40885</v>
      </c>
      <c r="EW21" s="128">
        <f>BAR!EW21*0.85</f>
        <v>40885</v>
      </c>
      <c r="EX21" s="128">
        <f>BAR!EX21*0.85</f>
        <v>40885</v>
      </c>
      <c r="EY21" s="128">
        <f>BAR!EY21*0.85</f>
        <v>40885</v>
      </c>
      <c r="EZ21" s="128">
        <f>BAR!EZ21*0.85</f>
        <v>41650</v>
      </c>
      <c r="FA21" s="128">
        <f>BAR!FA21*0.85</f>
        <v>41650</v>
      </c>
      <c r="FB21" s="128">
        <f>BAR!FB21*0.85</f>
        <v>40290</v>
      </c>
      <c r="FC21" s="128">
        <f>BAR!FC21*0.85</f>
        <v>40290</v>
      </c>
      <c r="FD21" s="128">
        <f>BAR!FD21*0.85</f>
        <v>40290</v>
      </c>
      <c r="FE21" s="128">
        <f>BAR!FE21*0.85</f>
        <v>40290</v>
      </c>
      <c r="FF21" s="128">
        <f>BAR!FF21*0.85</f>
        <v>40290</v>
      </c>
      <c r="FG21" s="128">
        <f>BAR!FG21*0.85</f>
        <v>40885</v>
      </c>
      <c r="FH21" s="128">
        <f>BAR!FH21*0.85</f>
        <v>40885</v>
      </c>
      <c r="FI21" s="128">
        <f>BAR!FI21*0.85</f>
        <v>40290</v>
      </c>
      <c r="FJ21" s="128">
        <f>BAR!FJ21*0.85</f>
        <v>40290</v>
      </c>
      <c r="FK21" s="128">
        <f>BAR!FK21*0.85</f>
        <v>40290</v>
      </c>
      <c r="FL21" s="128">
        <f>BAR!FL21*0.85</f>
        <v>40290</v>
      </c>
      <c r="FM21" s="128">
        <f>BAR!FM21*0.85</f>
        <v>40290</v>
      </c>
      <c r="FN21" s="128">
        <f>BAR!FN21*0.85</f>
        <v>40885</v>
      </c>
      <c r="FO21" s="128">
        <f>BAR!FO21*0.85</f>
        <v>40885</v>
      </c>
      <c r="FP21" s="128">
        <f>BAR!FP21*0.85</f>
        <v>40885</v>
      </c>
      <c r="FQ21" s="128">
        <f>BAR!FQ21*0.85</f>
        <v>40885</v>
      </c>
      <c r="FR21" s="128">
        <f>BAR!FR21*0.85</f>
        <v>40885</v>
      </c>
      <c r="FS21" s="128">
        <f>BAR!FS21*0.85</f>
        <v>40885</v>
      </c>
      <c r="FT21" s="128">
        <f>BAR!FT21*0.85</f>
        <v>40885</v>
      </c>
      <c r="FU21" s="128">
        <f>BAR!FU21*0.85</f>
        <v>40885</v>
      </c>
      <c r="FV21" s="128">
        <f>BAR!FV21*0.85</f>
        <v>40885</v>
      </c>
      <c r="FW21" s="128">
        <f>BAR!FW21*0.85</f>
        <v>39695</v>
      </c>
      <c r="FX21" s="128">
        <f>BAR!FX21*0.85</f>
        <v>39695</v>
      </c>
      <c r="FY21" s="128">
        <f>BAR!FY21*0.85</f>
        <v>39695</v>
      </c>
      <c r="FZ21" s="128">
        <f>BAR!FZ21*0.85</f>
        <v>39695</v>
      </c>
      <c r="GA21" s="128">
        <f>BAR!GA21*0.85</f>
        <v>39695</v>
      </c>
      <c r="GB21" s="128">
        <f>BAR!GB21*0.85</f>
        <v>40290</v>
      </c>
      <c r="GC21" s="128">
        <f>BAR!GC21*0.85</f>
        <v>40290</v>
      </c>
      <c r="GD21" s="128">
        <f>BAR!GD21*0.85</f>
        <v>39695</v>
      </c>
      <c r="GE21" s="128">
        <f>BAR!GE21*0.85</f>
        <v>39695</v>
      </c>
      <c r="GF21" s="128">
        <f>BAR!GF21*0.85</f>
        <v>39695</v>
      </c>
      <c r="GG21" s="128">
        <f>BAR!GG21*0.85</f>
        <v>39695</v>
      </c>
      <c r="GH21" s="128">
        <f>BAR!GH21*0.85</f>
        <v>39695</v>
      </c>
      <c r="GI21" s="128">
        <f>BAR!GI21*0.85</f>
        <v>40290</v>
      </c>
      <c r="GJ21" s="128">
        <f>BAR!GJ21*0.85</f>
        <v>40290</v>
      </c>
      <c r="GK21" s="128">
        <f>BAR!GK21*0.85</f>
        <v>39695</v>
      </c>
      <c r="GL21" s="128">
        <f>BAR!GL21*0.85</f>
        <v>39695</v>
      </c>
      <c r="GM21" s="128">
        <f>BAR!GM21*0.85</f>
        <v>39695</v>
      </c>
      <c r="GN21" s="128">
        <f>BAR!GN21*0.85</f>
        <v>39695</v>
      </c>
      <c r="GO21" s="128">
        <f>BAR!GO21*0.85</f>
        <v>39695</v>
      </c>
      <c r="GP21" s="128">
        <f>BAR!GP21*0.85</f>
        <v>40290</v>
      </c>
      <c r="GQ21" s="128">
        <f>BAR!GQ21*0.85</f>
        <v>40290</v>
      </c>
      <c r="GR21" s="128">
        <f>BAR!GR21*0.85</f>
        <v>39695</v>
      </c>
      <c r="GS21" s="128">
        <f>BAR!GS21*0.85</f>
        <v>39695</v>
      </c>
      <c r="GT21" s="128">
        <f>BAR!GT21*0.85</f>
        <v>39695</v>
      </c>
      <c r="GU21" s="128">
        <f>BAR!GU21*0.85</f>
        <v>39695</v>
      </c>
      <c r="GV21" s="128">
        <f>BAR!GV21*0.85</f>
        <v>39695</v>
      </c>
      <c r="GW21" s="128">
        <f>BAR!GW21*0.85</f>
        <v>40290</v>
      </c>
      <c r="GX21" s="128">
        <f>BAR!GX21*0.85</f>
        <v>40290</v>
      </c>
      <c r="GY21" s="128">
        <f>BAR!GY21*0.85</f>
        <v>39695</v>
      </c>
      <c r="GZ21" s="128">
        <f>BAR!GZ21*0.85</f>
        <v>39695</v>
      </c>
      <c r="HA21" s="128">
        <f>BAR!HA21*0.85</f>
        <v>39695</v>
      </c>
      <c r="HB21" s="128">
        <f>BAR!HB21*0.85</f>
        <v>39695</v>
      </c>
      <c r="HC21" s="128">
        <f>BAR!HC21*0.85</f>
        <v>39695</v>
      </c>
      <c r="HD21" s="128">
        <f>BAR!HD21*0.85</f>
        <v>41650</v>
      </c>
      <c r="HE21" s="128">
        <f>BAR!HE21*0.85</f>
        <v>41650</v>
      </c>
      <c r="HF21" s="128">
        <f>BAR!HF21*0.85</f>
        <v>40885</v>
      </c>
      <c r="HG21" s="128">
        <f>BAR!HG21*0.85</f>
        <v>40885</v>
      </c>
      <c r="HH21" s="128">
        <f>BAR!HH21*0.85</f>
        <v>40885</v>
      </c>
      <c r="HI21" s="128">
        <f>BAR!HI21*0.85</f>
        <v>40885</v>
      </c>
      <c r="HJ21" s="128">
        <f>BAR!HJ21*0.85</f>
        <v>40885</v>
      </c>
      <c r="HK21" s="128">
        <f>BAR!HK21*0.85</f>
        <v>44200</v>
      </c>
      <c r="HL21" s="128">
        <f>BAR!HL21*0.85</f>
        <v>44200</v>
      </c>
      <c r="HM21" s="128">
        <f>BAR!HM21*0.85</f>
        <v>44200</v>
      </c>
      <c r="HN21" s="128">
        <f>BAR!HN21*0.85</f>
        <v>44200</v>
      </c>
      <c r="HO21" s="128">
        <f>BAR!HO21*0.85</f>
        <v>44200</v>
      </c>
      <c r="HP21" s="128">
        <f>BAR!HP21*0.85</f>
        <v>44200</v>
      </c>
      <c r="HQ21" s="128">
        <f>BAR!HQ21*0.85</f>
        <v>44200</v>
      </c>
      <c r="HR21" s="128">
        <f>BAR!HR21*0.85</f>
        <v>45050</v>
      </c>
      <c r="HS21" s="128">
        <f>BAR!HS21*0.85</f>
        <v>45050</v>
      </c>
      <c r="HT21" s="128">
        <f>BAR!HT21*0.85</f>
        <v>45050</v>
      </c>
      <c r="HU21" s="128">
        <f>BAR!HU21*0.85</f>
        <v>45050</v>
      </c>
    </row>
    <row r="22" spans="1:229" s="7" customFormat="1" x14ac:dyDescent="0.2">
      <c r="A22" s="6" t="s">
        <v>11</v>
      </c>
      <c r="B22" s="48"/>
      <c r="C22" s="48"/>
      <c r="D22" s="48"/>
      <c r="E22" s="48"/>
      <c r="F22" s="48"/>
      <c r="G22" s="48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8"/>
      <c r="AM22" s="48"/>
      <c r="AN22" s="48"/>
      <c r="AO22" s="48"/>
      <c r="AP22" s="48"/>
      <c r="AQ22" s="48"/>
      <c r="AR22" s="48"/>
      <c r="AS22" s="48"/>
      <c r="AT22" s="48"/>
      <c r="AU22" s="48"/>
      <c r="AV22" s="48"/>
      <c r="AW22" s="49"/>
      <c r="AX22" s="49"/>
      <c r="AY22" s="49"/>
      <c r="AZ22" s="49"/>
      <c r="BA22" s="49"/>
      <c r="BB22" s="49"/>
      <c r="BC22" s="49"/>
      <c r="BD22" s="49"/>
      <c r="BE22" s="49"/>
      <c r="BF22" s="49"/>
      <c r="BG22" s="48"/>
      <c r="BH22" s="48"/>
      <c r="BI22" s="48"/>
      <c r="BJ22" s="48"/>
      <c r="BK22" s="48"/>
      <c r="BL22" s="48"/>
      <c r="BM22" s="48"/>
      <c r="BN22" s="48"/>
      <c r="BO22" s="48"/>
      <c r="BP22" s="48"/>
      <c r="BQ22" s="48"/>
      <c r="BR22" s="48"/>
      <c r="BS22" s="48"/>
      <c r="BT22" s="48"/>
      <c r="BU22" s="48"/>
      <c r="BV22" s="48"/>
      <c r="BW22" s="48"/>
      <c r="BX22" s="48"/>
      <c r="BY22" s="48"/>
      <c r="BZ22" s="48"/>
      <c r="CA22" s="48"/>
      <c r="CB22" s="48"/>
      <c r="CC22" s="48"/>
      <c r="CD22" s="48"/>
      <c r="CE22" s="48"/>
      <c r="CF22" s="48"/>
      <c r="CG22" s="48"/>
      <c r="CH22" s="48"/>
      <c r="CI22" s="48"/>
      <c r="CJ22" s="48"/>
      <c r="CK22" s="48"/>
      <c r="CL22" s="48"/>
      <c r="CM22" s="48"/>
      <c r="CN22" s="48"/>
      <c r="CO22" s="48"/>
      <c r="CP22" s="48"/>
      <c r="CQ22" s="48"/>
      <c r="CR22" s="48"/>
      <c r="CS22" s="48"/>
      <c r="CT22" s="48"/>
      <c r="CU22" s="48"/>
      <c r="CV22" s="48"/>
      <c r="CW22" s="48"/>
      <c r="CX22" s="48"/>
      <c r="CY22" s="48"/>
      <c r="CZ22" s="48"/>
      <c r="DA22" s="48"/>
      <c r="DB22" s="48"/>
      <c r="DC22" s="48"/>
      <c r="DD22" s="48"/>
      <c r="DE22" s="48"/>
      <c r="DF22" s="48"/>
      <c r="DG22" s="48"/>
      <c r="DH22" s="48"/>
      <c r="DI22" s="48"/>
      <c r="DJ22" s="48"/>
      <c r="DK22" s="48"/>
      <c r="DL22" s="48"/>
      <c r="DM22" s="48"/>
      <c r="DN22" s="48"/>
      <c r="DO22" s="48"/>
      <c r="DP22" s="48"/>
      <c r="DQ22" s="48"/>
      <c r="DR22" s="48"/>
      <c r="DS22" s="48"/>
      <c r="DT22" s="48"/>
      <c r="DU22" s="48"/>
      <c r="DV22" s="48"/>
      <c r="DW22" s="48"/>
      <c r="DX22" s="48"/>
      <c r="DY22" s="48"/>
      <c r="DZ22" s="48"/>
      <c r="EA22" s="48"/>
      <c r="EB22" s="48"/>
      <c r="EC22" s="48"/>
      <c r="ED22" s="48"/>
      <c r="EE22" s="48"/>
      <c r="EF22" s="48"/>
      <c r="EG22" s="48"/>
      <c r="EH22" s="48"/>
      <c r="EI22" s="48"/>
      <c r="EJ22" s="49"/>
      <c r="EK22" s="49"/>
      <c r="EL22" s="49"/>
      <c r="EM22" s="49"/>
      <c r="EN22" s="128"/>
      <c r="EO22" s="128"/>
      <c r="EP22" s="128"/>
      <c r="EQ22" s="128"/>
      <c r="ER22" s="128"/>
      <c r="ES22" s="128"/>
      <c r="ET22" s="128"/>
      <c r="EU22" s="128"/>
      <c r="EV22" s="128"/>
      <c r="EW22" s="128"/>
      <c r="EX22" s="128"/>
      <c r="EY22" s="128"/>
      <c r="EZ22" s="128"/>
      <c r="FA22" s="128"/>
      <c r="FB22" s="128"/>
      <c r="FC22" s="128"/>
      <c r="FD22" s="128"/>
      <c r="FE22" s="128"/>
      <c r="FF22" s="128"/>
      <c r="FG22" s="128"/>
      <c r="FH22" s="128"/>
      <c r="FI22" s="128"/>
      <c r="FJ22" s="128"/>
      <c r="FK22" s="128"/>
      <c r="FL22" s="128"/>
      <c r="FM22" s="128"/>
      <c r="FN22" s="128"/>
      <c r="FO22" s="128"/>
      <c r="FP22" s="128"/>
      <c r="FQ22" s="128"/>
      <c r="FR22" s="128"/>
      <c r="FS22" s="128"/>
      <c r="FT22" s="128"/>
      <c r="FU22" s="128"/>
      <c r="FV22" s="128"/>
      <c r="FW22" s="128"/>
      <c r="FX22" s="128"/>
      <c r="FY22" s="128"/>
      <c r="FZ22" s="128"/>
      <c r="GA22" s="128"/>
      <c r="GB22" s="128"/>
      <c r="GC22" s="128"/>
      <c r="GD22" s="128"/>
      <c r="GE22" s="128"/>
      <c r="GF22" s="128"/>
      <c r="GG22" s="128"/>
      <c r="GH22" s="128"/>
      <c r="GI22" s="128"/>
      <c r="GJ22" s="128"/>
      <c r="GK22" s="128"/>
      <c r="GL22" s="128"/>
      <c r="GM22" s="128"/>
      <c r="GN22" s="128"/>
      <c r="GO22" s="128"/>
      <c r="GP22" s="128"/>
      <c r="GQ22" s="128"/>
      <c r="GR22" s="128"/>
      <c r="GS22" s="128"/>
      <c r="GT22" s="128"/>
      <c r="GU22" s="128"/>
      <c r="GV22" s="128"/>
      <c r="GW22" s="128"/>
      <c r="GX22" s="128"/>
      <c r="GY22" s="128"/>
      <c r="GZ22" s="128"/>
      <c r="HA22" s="128"/>
      <c r="HB22" s="128"/>
      <c r="HC22" s="128"/>
      <c r="HD22" s="128"/>
      <c r="HE22" s="128"/>
      <c r="HF22" s="128"/>
      <c r="HG22" s="128"/>
      <c r="HH22" s="128"/>
      <c r="HI22" s="128"/>
      <c r="HJ22" s="128"/>
      <c r="HK22" s="128"/>
      <c r="HL22" s="128"/>
      <c r="HM22" s="128"/>
      <c r="HN22" s="128"/>
      <c r="HO22" s="128"/>
      <c r="HP22" s="128"/>
      <c r="HQ22" s="128"/>
      <c r="HR22" s="128"/>
      <c r="HS22" s="128"/>
      <c r="HT22" s="128"/>
      <c r="HU22" s="128"/>
    </row>
    <row r="23" spans="1:229" s="7" customFormat="1" x14ac:dyDescent="0.2">
      <c r="A23" s="8" t="s">
        <v>10</v>
      </c>
      <c r="B23" s="48">
        <f>BAR!B23*0.85</f>
        <v>53125</v>
      </c>
      <c r="C23" s="48">
        <f>BAR!C23*0.85</f>
        <v>53975</v>
      </c>
      <c r="D23" s="48">
        <f>BAR!D23*0.85</f>
        <v>52700</v>
      </c>
      <c r="E23" s="48">
        <f>BAR!E23*0.85</f>
        <v>52700</v>
      </c>
      <c r="F23" s="48">
        <f>BAR!F23*0.85</f>
        <v>52700</v>
      </c>
      <c r="G23" s="48">
        <f>BAR!G23*0.85</f>
        <v>52700</v>
      </c>
      <c r="H23" s="48">
        <f>BAR!H23*0.85</f>
        <v>53975</v>
      </c>
      <c r="I23" s="48">
        <f>BAR!I23*0.85</f>
        <v>56100</v>
      </c>
      <c r="J23" s="48">
        <f>BAR!J23*0.85</f>
        <v>56100</v>
      </c>
      <c r="K23" s="48">
        <f>BAR!K23*0.85</f>
        <v>53125</v>
      </c>
      <c r="L23" s="48">
        <f>BAR!L23*0.85</f>
        <v>53125</v>
      </c>
      <c r="M23" s="48">
        <f>BAR!M23*0.85</f>
        <v>53125</v>
      </c>
      <c r="N23" s="48">
        <f>BAR!N23*0.85</f>
        <v>53125</v>
      </c>
      <c r="O23" s="48">
        <f>BAR!O23*0.85</f>
        <v>53125</v>
      </c>
      <c r="P23" s="48">
        <f>BAR!P23*0.85</f>
        <v>54825</v>
      </c>
      <c r="Q23" s="48">
        <f>BAR!Q23*0.85</f>
        <v>54825</v>
      </c>
      <c r="R23" s="48">
        <f>BAR!R23*0.85</f>
        <v>53975</v>
      </c>
      <c r="S23" s="48">
        <f>BAR!S23*0.85</f>
        <v>53975</v>
      </c>
      <c r="T23" s="48">
        <f>BAR!T23*0.85</f>
        <v>53975</v>
      </c>
      <c r="U23" s="48">
        <f>BAR!U23*0.85</f>
        <v>53975</v>
      </c>
      <c r="V23" s="48">
        <f>BAR!V23*0.85</f>
        <v>53975</v>
      </c>
      <c r="W23" s="48">
        <f>BAR!W23*0.85</f>
        <v>57375</v>
      </c>
      <c r="X23" s="48">
        <f>BAR!X23*0.85</f>
        <v>57375</v>
      </c>
      <c r="Y23" s="48">
        <f>BAR!Y23*0.85</f>
        <v>57375</v>
      </c>
      <c r="Z23" s="48">
        <f>BAR!Z23*0.85</f>
        <v>57375</v>
      </c>
      <c r="AA23" s="48">
        <f>BAR!AA23*0.85</f>
        <v>57375</v>
      </c>
      <c r="AB23" s="48">
        <f>BAR!AB23*0.85</f>
        <v>57375</v>
      </c>
      <c r="AC23" s="48">
        <f>BAR!AC23*0.85</f>
        <v>57375</v>
      </c>
      <c r="AD23" s="48">
        <f>BAR!AD23*0.85</f>
        <v>57375</v>
      </c>
      <c r="AE23" s="48">
        <f>BAR!AE23*0.85</f>
        <v>57375</v>
      </c>
      <c r="AF23" s="48">
        <f>BAR!AF23*0.85</f>
        <v>57375</v>
      </c>
      <c r="AG23" s="48">
        <f>BAR!AG23*0.85</f>
        <v>62475</v>
      </c>
      <c r="AH23" s="48">
        <f>BAR!AH23*0.85</f>
        <v>62475</v>
      </c>
      <c r="AI23" s="48">
        <f>BAR!AI23*0.85</f>
        <v>62475</v>
      </c>
      <c r="AJ23" s="48">
        <f>BAR!AJ23*0.85</f>
        <v>62475</v>
      </c>
      <c r="AK23" s="48">
        <f>BAR!AK23*0.85</f>
        <v>64175</v>
      </c>
      <c r="AL23" s="48">
        <f>BAR!AL23*0.85</f>
        <v>64175</v>
      </c>
      <c r="AM23" s="48">
        <f>BAR!AM23*0.85</f>
        <v>64175</v>
      </c>
      <c r="AN23" s="48">
        <f>BAR!AN23*0.85</f>
        <v>64175</v>
      </c>
      <c r="AO23" s="48">
        <f>BAR!AO23*0.85</f>
        <v>64175</v>
      </c>
      <c r="AP23" s="48">
        <f>BAR!AP23*0.85</f>
        <v>64175</v>
      </c>
      <c r="AQ23" s="48">
        <f>BAR!AQ23*0.85</f>
        <v>64175</v>
      </c>
      <c r="AR23" s="48">
        <f>BAR!AR23*0.85</f>
        <v>64175</v>
      </c>
      <c r="AS23" s="48">
        <f>BAR!AS23*0.85</f>
        <v>64175</v>
      </c>
      <c r="AT23" s="48">
        <f>BAR!AT23*0.85</f>
        <v>58650</v>
      </c>
      <c r="AU23" s="48">
        <f>BAR!AU23*0.85</f>
        <v>58650</v>
      </c>
      <c r="AV23" s="48">
        <f>BAR!AV23*0.85</f>
        <v>58650</v>
      </c>
      <c r="AW23" s="49">
        <f>BAR!AW23*0.85</f>
        <v>59925</v>
      </c>
      <c r="AX23" s="49">
        <f>BAR!AX23*0.85</f>
        <v>59925</v>
      </c>
      <c r="AY23" s="49">
        <f>BAR!AY23*0.85</f>
        <v>59925</v>
      </c>
      <c r="AZ23" s="49">
        <f>BAR!AZ23*0.85</f>
        <v>59925</v>
      </c>
      <c r="BA23" s="49">
        <f>BAR!BA23*0.85</f>
        <v>59925</v>
      </c>
      <c r="BB23" s="49">
        <f>BAR!BB23*0.85</f>
        <v>59925</v>
      </c>
      <c r="BC23" s="49">
        <f>BAR!BC23*0.85</f>
        <v>59925</v>
      </c>
      <c r="BD23" s="49">
        <f>BAR!BD23*0.85</f>
        <v>59925</v>
      </c>
      <c r="BE23" s="49">
        <f>BAR!BE23*0.85</f>
        <v>62475</v>
      </c>
      <c r="BF23" s="49">
        <f>BAR!BF23*0.85</f>
        <v>62475</v>
      </c>
      <c r="BG23" s="48">
        <f>BAR!BG23*0.85</f>
        <v>58650</v>
      </c>
      <c r="BH23" s="48">
        <f>BAR!BH23*0.85</f>
        <v>58650</v>
      </c>
      <c r="BI23" s="48">
        <f>BAR!BI23*0.85</f>
        <v>58650</v>
      </c>
      <c r="BJ23" s="48">
        <f>BAR!BJ23*0.85</f>
        <v>58650</v>
      </c>
      <c r="BK23" s="48">
        <f>BAR!BK23*0.85</f>
        <v>61200</v>
      </c>
      <c r="BL23" s="48">
        <f>BAR!BL23*0.85</f>
        <v>61200</v>
      </c>
      <c r="BM23" s="48">
        <f>BAR!BM23*0.85</f>
        <v>61200</v>
      </c>
      <c r="BN23" s="48">
        <f>BAR!BN23*0.85</f>
        <v>61200</v>
      </c>
      <c r="BO23" s="48">
        <f>BAR!BO23*0.85</f>
        <v>58650</v>
      </c>
      <c r="BP23" s="48">
        <f>BAR!BP23*0.85</f>
        <v>58650</v>
      </c>
      <c r="BQ23" s="48">
        <f>BAR!BQ23*0.85</f>
        <v>58650</v>
      </c>
      <c r="BR23" s="48">
        <f>BAR!BR23*0.85</f>
        <v>58650</v>
      </c>
      <c r="BS23" s="48">
        <f>BAR!BS23*0.85</f>
        <v>58650</v>
      </c>
      <c r="BT23" s="48">
        <f>BAR!BT23*0.85</f>
        <v>59925</v>
      </c>
      <c r="BU23" s="48">
        <f>BAR!BU23*0.85</f>
        <v>59925</v>
      </c>
      <c r="BV23" s="48">
        <f>BAR!BV23*0.85</f>
        <v>58650</v>
      </c>
      <c r="BW23" s="48">
        <f>BAR!BW23*0.85</f>
        <v>58650</v>
      </c>
      <c r="BX23" s="48">
        <f>BAR!BX23*0.85</f>
        <v>58650</v>
      </c>
      <c r="BY23" s="48">
        <f>BAR!BY23*0.85</f>
        <v>58650</v>
      </c>
      <c r="BZ23" s="48">
        <f>BAR!BZ23*0.85</f>
        <v>58650</v>
      </c>
      <c r="CA23" s="48">
        <f>BAR!CA23*0.85</f>
        <v>59925</v>
      </c>
      <c r="CB23" s="48">
        <f>BAR!CB23*0.85</f>
        <v>59925</v>
      </c>
      <c r="CC23" s="48">
        <f>BAR!CC23*0.85</f>
        <v>58650</v>
      </c>
      <c r="CD23" s="48">
        <f>BAR!CD23*0.85</f>
        <v>58650</v>
      </c>
      <c r="CE23" s="48">
        <f>BAR!CE23*0.85</f>
        <v>58650</v>
      </c>
      <c r="CF23" s="48">
        <f>BAR!CF23*0.85</f>
        <v>58650</v>
      </c>
      <c r="CG23" s="48">
        <f>BAR!CG23*0.85</f>
        <v>58650</v>
      </c>
      <c r="CH23" s="48">
        <f>BAR!CH23*0.85</f>
        <v>59925</v>
      </c>
      <c r="CI23" s="48">
        <f>BAR!CI23*0.85</f>
        <v>59925</v>
      </c>
      <c r="CJ23" s="48">
        <f>BAR!CJ23*0.85</f>
        <v>58650</v>
      </c>
      <c r="CK23" s="48">
        <f>BAR!CK23*0.85</f>
        <v>58650</v>
      </c>
      <c r="CL23" s="48">
        <f>BAR!CL23*0.85</f>
        <v>58650</v>
      </c>
      <c r="CM23" s="48">
        <f>BAR!CM23*0.85</f>
        <v>58650</v>
      </c>
      <c r="CN23" s="48">
        <f>BAR!CN23*0.85</f>
        <v>58650</v>
      </c>
      <c r="CO23" s="48">
        <f>BAR!CO23*0.85</f>
        <v>59925</v>
      </c>
      <c r="CP23" s="48">
        <f>BAR!CP23*0.85</f>
        <v>59925</v>
      </c>
      <c r="CQ23" s="48">
        <f>BAR!CQ23*0.85</f>
        <v>58650</v>
      </c>
      <c r="CR23" s="48">
        <f>BAR!CR23*0.85</f>
        <v>58650</v>
      </c>
      <c r="CS23" s="48">
        <f>BAR!CS23*0.85</f>
        <v>58650</v>
      </c>
      <c r="CT23" s="48">
        <f>BAR!CT23*0.85</f>
        <v>58650</v>
      </c>
      <c r="CU23" s="48">
        <f>BAR!CU23*0.85</f>
        <v>58650</v>
      </c>
      <c r="CV23" s="48">
        <f>BAR!CV23*0.85</f>
        <v>58650</v>
      </c>
      <c r="CW23" s="48">
        <f>BAR!CW23*0.85</f>
        <v>58650</v>
      </c>
      <c r="CX23" s="48">
        <f>BAR!CX23*0.85</f>
        <v>56100</v>
      </c>
      <c r="CY23" s="48">
        <f>BAR!CY23*0.85</f>
        <v>56100</v>
      </c>
      <c r="CZ23" s="48">
        <f>BAR!CZ23*0.85</f>
        <v>56100</v>
      </c>
      <c r="DA23" s="48">
        <f>BAR!DA23*0.85</f>
        <v>56100</v>
      </c>
      <c r="DB23" s="48">
        <f>BAR!DB23*0.85</f>
        <v>56100</v>
      </c>
      <c r="DC23" s="48">
        <f>BAR!DC23*0.85</f>
        <v>57375</v>
      </c>
      <c r="DD23" s="48">
        <f>BAR!DD23*0.85</f>
        <v>57375</v>
      </c>
      <c r="DE23" s="48">
        <f>BAR!DE23*0.85</f>
        <v>56100</v>
      </c>
      <c r="DF23" s="48">
        <f>BAR!DF23*0.85</f>
        <v>56100</v>
      </c>
      <c r="DG23" s="48">
        <f>BAR!DG23*0.85</f>
        <v>56100</v>
      </c>
      <c r="DH23" s="48">
        <f>BAR!DH23*0.85</f>
        <v>56100</v>
      </c>
      <c r="DI23" s="48">
        <f>BAR!DI23*0.85</f>
        <v>56100</v>
      </c>
      <c r="DJ23" s="48">
        <f>BAR!DJ23*0.85</f>
        <v>57375</v>
      </c>
      <c r="DK23" s="48">
        <f>BAR!DK23*0.85</f>
        <v>57375</v>
      </c>
      <c r="DL23" s="48">
        <f>BAR!DL23*0.85</f>
        <v>56100</v>
      </c>
      <c r="DM23" s="48">
        <f>BAR!DM23*0.85</f>
        <v>56100</v>
      </c>
      <c r="DN23" s="48">
        <f>BAR!DN23*0.85</f>
        <v>56100</v>
      </c>
      <c r="DO23" s="48">
        <f>BAR!DO23*0.85</f>
        <v>56100</v>
      </c>
      <c r="DP23" s="48">
        <f>BAR!DP23*0.85</f>
        <v>56100</v>
      </c>
      <c r="DQ23" s="48">
        <f>BAR!DQ23*0.85</f>
        <v>57375</v>
      </c>
      <c r="DR23" s="48">
        <f>BAR!DR23*0.85</f>
        <v>57375</v>
      </c>
      <c r="DS23" s="48">
        <f>BAR!DS23*0.85</f>
        <v>56100</v>
      </c>
      <c r="DT23" s="48">
        <f>BAR!DT23*0.85</f>
        <v>56100</v>
      </c>
      <c r="DU23" s="48">
        <f>BAR!DU23*0.85</f>
        <v>56100</v>
      </c>
      <c r="DV23" s="48">
        <f>BAR!DV23*0.85</f>
        <v>56100</v>
      </c>
      <c r="DW23" s="48">
        <f>BAR!DW23*0.85</f>
        <v>56100</v>
      </c>
      <c r="DX23" s="48">
        <f>BAR!DX23*0.85</f>
        <v>56100</v>
      </c>
      <c r="DY23" s="48">
        <f>BAR!DY23*0.85</f>
        <v>57375</v>
      </c>
      <c r="DZ23" s="48">
        <f>BAR!DZ23*0.85</f>
        <v>57375</v>
      </c>
      <c r="EA23" s="48">
        <f>BAR!EA23*0.85</f>
        <v>57375</v>
      </c>
      <c r="EB23" s="48">
        <f>BAR!EB23*0.85</f>
        <v>57375</v>
      </c>
      <c r="EC23" s="48">
        <f>BAR!EC23*0.85</f>
        <v>57375</v>
      </c>
      <c r="ED23" s="48">
        <f>BAR!ED23*0.85</f>
        <v>57375</v>
      </c>
      <c r="EE23" s="48">
        <f>BAR!EE23*0.85</f>
        <v>57375</v>
      </c>
      <c r="EF23" s="48">
        <f>BAR!EF23*0.85</f>
        <v>57375</v>
      </c>
      <c r="EG23" s="48">
        <f>BAR!EG23*0.85</f>
        <v>57375</v>
      </c>
      <c r="EH23" s="48">
        <f>BAR!EH23*0.85</f>
        <v>57375</v>
      </c>
      <c r="EI23" s="48">
        <f>BAR!EI23*0.85</f>
        <v>57375</v>
      </c>
      <c r="EJ23" s="49">
        <f>BAR!EJ23*0.85</f>
        <v>57375</v>
      </c>
      <c r="EK23" s="49">
        <f>BAR!EK23*0.85</f>
        <v>57375</v>
      </c>
      <c r="EL23" s="49">
        <f>BAR!EL23*0.85</f>
        <v>57375</v>
      </c>
      <c r="EM23" s="49">
        <f>BAR!EM23*0.85</f>
        <v>57375</v>
      </c>
      <c r="EN23" s="128">
        <f>BAR!EN23*0.85</f>
        <v>57375</v>
      </c>
      <c r="EO23" s="128">
        <f>BAR!EO23*0.85</f>
        <v>53635</v>
      </c>
      <c r="EP23" s="128">
        <f>BAR!EP23*0.85</f>
        <v>53635</v>
      </c>
      <c r="EQ23" s="128">
        <f>BAR!EQ23*0.85</f>
        <v>53635</v>
      </c>
      <c r="ER23" s="128">
        <f>BAR!ER23*0.85</f>
        <v>53635</v>
      </c>
      <c r="ES23" s="128">
        <f>BAR!ES23*0.85</f>
        <v>54400</v>
      </c>
      <c r="ET23" s="128">
        <f>BAR!ET23*0.85</f>
        <v>54400</v>
      </c>
      <c r="EU23" s="128">
        <f>BAR!EU23*0.85</f>
        <v>53635</v>
      </c>
      <c r="EV23" s="128">
        <f>BAR!EV23*0.85</f>
        <v>53635</v>
      </c>
      <c r="EW23" s="128">
        <f>BAR!EW23*0.85</f>
        <v>53635</v>
      </c>
      <c r="EX23" s="128">
        <f>BAR!EX23*0.85</f>
        <v>53635</v>
      </c>
      <c r="EY23" s="128">
        <f>BAR!EY23*0.85</f>
        <v>53635</v>
      </c>
      <c r="EZ23" s="128">
        <f>BAR!EZ23*0.85</f>
        <v>54400</v>
      </c>
      <c r="FA23" s="128">
        <f>BAR!FA23*0.85</f>
        <v>54400</v>
      </c>
      <c r="FB23" s="128">
        <f>BAR!FB23*0.85</f>
        <v>53040</v>
      </c>
      <c r="FC23" s="128">
        <f>BAR!FC23*0.85</f>
        <v>53040</v>
      </c>
      <c r="FD23" s="128">
        <f>BAR!FD23*0.85</f>
        <v>53040</v>
      </c>
      <c r="FE23" s="128">
        <f>BAR!FE23*0.85</f>
        <v>53040</v>
      </c>
      <c r="FF23" s="128">
        <f>BAR!FF23*0.85</f>
        <v>53040</v>
      </c>
      <c r="FG23" s="128">
        <f>BAR!FG23*0.85</f>
        <v>53635</v>
      </c>
      <c r="FH23" s="128">
        <f>BAR!FH23*0.85</f>
        <v>53635</v>
      </c>
      <c r="FI23" s="128">
        <f>BAR!FI23*0.85</f>
        <v>53040</v>
      </c>
      <c r="FJ23" s="128">
        <f>BAR!FJ23*0.85</f>
        <v>53040</v>
      </c>
      <c r="FK23" s="128">
        <f>BAR!FK23*0.85</f>
        <v>53040</v>
      </c>
      <c r="FL23" s="128">
        <f>BAR!FL23*0.85</f>
        <v>53040</v>
      </c>
      <c r="FM23" s="128">
        <f>BAR!FM23*0.85</f>
        <v>53040</v>
      </c>
      <c r="FN23" s="128">
        <f>BAR!FN23*0.85</f>
        <v>53635</v>
      </c>
      <c r="FO23" s="128">
        <f>BAR!FO23*0.85</f>
        <v>53635</v>
      </c>
      <c r="FP23" s="128">
        <f>BAR!FP23*0.85</f>
        <v>53635</v>
      </c>
      <c r="FQ23" s="128">
        <f>BAR!FQ23*0.85</f>
        <v>53635</v>
      </c>
      <c r="FR23" s="128">
        <f>BAR!FR23*0.85</f>
        <v>53635</v>
      </c>
      <c r="FS23" s="128">
        <f>BAR!FS23*0.85</f>
        <v>53635</v>
      </c>
      <c r="FT23" s="128">
        <f>BAR!FT23*0.85</f>
        <v>53635</v>
      </c>
      <c r="FU23" s="128">
        <f>BAR!FU23*0.85</f>
        <v>53635</v>
      </c>
      <c r="FV23" s="128">
        <f>BAR!FV23*0.85</f>
        <v>53635</v>
      </c>
      <c r="FW23" s="128">
        <f>BAR!FW23*0.85</f>
        <v>52445</v>
      </c>
      <c r="FX23" s="128">
        <f>BAR!FX23*0.85</f>
        <v>52445</v>
      </c>
      <c r="FY23" s="128">
        <f>BAR!FY23*0.85</f>
        <v>52445</v>
      </c>
      <c r="FZ23" s="128">
        <f>BAR!FZ23*0.85</f>
        <v>52445</v>
      </c>
      <c r="GA23" s="128">
        <f>BAR!GA23*0.85</f>
        <v>52445</v>
      </c>
      <c r="GB23" s="128">
        <f>BAR!GB23*0.85</f>
        <v>53040</v>
      </c>
      <c r="GC23" s="128">
        <f>BAR!GC23*0.85</f>
        <v>53040</v>
      </c>
      <c r="GD23" s="128">
        <f>BAR!GD23*0.85</f>
        <v>52445</v>
      </c>
      <c r="GE23" s="128">
        <f>BAR!GE23*0.85</f>
        <v>52445</v>
      </c>
      <c r="GF23" s="128">
        <f>BAR!GF23*0.85</f>
        <v>52445</v>
      </c>
      <c r="GG23" s="128">
        <f>BAR!GG23*0.85</f>
        <v>52445</v>
      </c>
      <c r="GH23" s="128">
        <f>BAR!GH23*0.85</f>
        <v>52445</v>
      </c>
      <c r="GI23" s="128">
        <f>BAR!GI23*0.85</f>
        <v>53040</v>
      </c>
      <c r="GJ23" s="128">
        <f>BAR!GJ23*0.85</f>
        <v>53040</v>
      </c>
      <c r="GK23" s="128">
        <f>BAR!GK23*0.85</f>
        <v>52445</v>
      </c>
      <c r="GL23" s="128">
        <f>BAR!GL23*0.85</f>
        <v>52445</v>
      </c>
      <c r="GM23" s="128">
        <f>BAR!GM23*0.85</f>
        <v>52445</v>
      </c>
      <c r="GN23" s="128">
        <f>BAR!GN23*0.85</f>
        <v>52445</v>
      </c>
      <c r="GO23" s="128">
        <f>BAR!GO23*0.85</f>
        <v>52445</v>
      </c>
      <c r="GP23" s="128">
        <f>BAR!GP23*0.85</f>
        <v>53040</v>
      </c>
      <c r="GQ23" s="128">
        <f>BAR!GQ23*0.85</f>
        <v>53040</v>
      </c>
      <c r="GR23" s="128">
        <f>BAR!GR23*0.85</f>
        <v>52445</v>
      </c>
      <c r="GS23" s="128">
        <f>BAR!GS23*0.85</f>
        <v>52445</v>
      </c>
      <c r="GT23" s="128">
        <f>BAR!GT23*0.85</f>
        <v>52445</v>
      </c>
      <c r="GU23" s="128">
        <f>BAR!GU23*0.85</f>
        <v>52445</v>
      </c>
      <c r="GV23" s="128">
        <f>BAR!GV23*0.85</f>
        <v>52445</v>
      </c>
      <c r="GW23" s="128">
        <f>BAR!GW23*0.85</f>
        <v>53040</v>
      </c>
      <c r="GX23" s="128">
        <f>BAR!GX23*0.85</f>
        <v>53040</v>
      </c>
      <c r="GY23" s="128">
        <f>BAR!GY23*0.85</f>
        <v>52445</v>
      </c>
      <c r="GZ23" s="128">
        <f>BAR!GZ23*0.85</f>
        <v>52445</v>
      </c>
      <c r="HA23" s="128">
        <f>BAR!HA23*0.85</f>
        <v>52445</v>
      </c>
      <c r="HB23" s="128">
        <f>BAR!HB23*0.85</f>
        <v>52445</v>
      </c>
      <c r="HC23" s="128">
        <f>BAR!HC23*0.85</f>
        <v>52445</v>
      </c>
      <c r="HD23" s="128">
        <f>BAR!HD23*0.85</f>
        <v>54400</v>
      </c>
      <c r="HE23" s="128">
        <f>BAR!HE23*0.85</f>
        <v>54400</v>
      </c>
      <c r="HF23" s="128">
        <f>BAR!HF23*0.85</f>
        <v>53635</v>
      </c>
      <c r="HG23" s="128">
        <f>BAR!HG23*0.85</f>
        <v>53635</v>
      </c>
      <c r="HH23" s="128">
        <f>BAR!HH23*0.85</f>
        <v>53635</v>
      </c>
      <c r="HI23" s="128">
        <f>BAR!HI23*0.85</f>
        <v>53635</v>
      </c>
      <c r="HJ23" s="128">
        <f>BAR!HJ23*0.85</f>
        <v>53635</v>
      </c>
      <c r="HK23" s="128">
        <f>BAR!HK23*0.85</f>
        <v>56950</v>
      </c>
      <c r="HL23" s="128">
        <f>BAR!HL23*0.85</f>
        <v>56950</v>
      </c>
      <c r="HM23" s="128">
        <f>BAR!HM23*0.85</f>
        <v>56950</v>
      </c>
      <c r="HN23" s="128">
        <f>BAR!HN23*0.85</f>
        <v>56950</v>
      </c>
      <c r="HO23" s="128">
        <f>BAR!HO23*0.85</f>
        <v>56950</v>
      </c>
      <c r="HP23" s="128">
        <f>BAR!HP23*0.85</f>
        <v>56950</v>
      </c>
      <c r="HQ23" s="128">
        <f>BAR!HQ23*0.85</f>
        <v>56950</v>
      </c>
      <c r="HR23" s="128">
        <f>BAR!HR23*0.85</f>
        <v>57800</v>
      </c>
      <c r="HS23" s="128">
        <f>BAR!HS23*0.85</f>
        <v>57800</v>
      </c>
      <c r="HT23" s="128">
        <f>BAR!HT23*0.85</f>
        <v>57800</v>
      </c>
      <c r="HU23" s="128">
        <f>BAR!HU23*0.85</f>
        <v>57800</v>
      </c>
    </row>
    <row r="24" spans="1:229" s="7" customFormat="1" x14ac:dyDescent="0.2">
      <c r="A24" s="10" t="s">
        <v>12</v>
      </c>
      <c r="B24" s="48"/>
      <c r="C24" s="48"/>
      <c r="D24" s="48"/>
      <c r="E24" s="48"/>
      <c r="F24" s="48"/>
      <c r="G24" s="48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  <c r="AK24" s="48"/>
      <c r="AL24" s="48"/>
      <c r="AM24" s="48"/>
      <c r="AN24" s="48"/>
      <c r="AO24" s="48"/>
      <c r="AP24" s="48"/>
      <c r="AQ24" s="48"/>
      <c r="AR24" s="48"/>
      <c r="AS24" s="48"/>
      <c r="AT24" s="48"/>
      <c r="AU24" s="48"/>
      <c r="AV24" s="48"/>
      <c r="AW24" s="49"/>
      <c r="AX24" s="49"/>
      <c r="AY24" s="49"/>
      <c r="AZ24" s="49"/>
      <c r="BA24" s="49"/>
      <c r="BB24" s="49"/>
      <c r="BC24" s="49"/>
      <c r="BD24" s="49"/>
      <c r="BE24" s="49"/>
      <c r="BF24" s="49"/>
      <c r="BG24" s="48"/>
      <c r="BH24" s="48"/>
      <c r="BI24" s="48"/>
      <c r="BJ24" s="48"/>
      <c r="BK24" s="48"/>
      <c r="BL24" s="48"/>
      <c r="BM24" s="48"/>
      <c r="BN24" s="48"/>
      <c r="BO24" s="48"/>
      <c r="BP24" s="48"/>
      <c r="BQ24" s="48"/>
      <c r="BR24" s="48"/>
      <c r="BS24" s="48"/>
      <c r="BT24" s="48"/>
      <c r="BU24" s="48"/>
      <c r="BV24" s="48"/>
      <c r="BW24" s="48"/>
      <c r="BX24" s="48"/>
      <c r="BY24" s="48"/>
      <c r="BZ24" s="48"/>
      <c r="CA24" s="48"/>
      <c r="CB24" s="48"/>
      <c r="CC24" s="48"/>
      <c r="CD24" s="48"/>
      <c r="CE24" s="48"/>
      <c r="CF24" s="48"/>
      <c r="CG24" s="48"/>
      <c r="CH24" s="48"/>
      <c r="CI24" s="48"/>
      <c r="CJ24" s="48"/>
      <c r="CK24" s="48"/>
      <c r="CL24" s="48"/>
      <c r="CM24" s="48"/>
      <c r="CN24" s="48"/>
      <c r="CO24" s="48"/>
      <c r="CP24" s="48"/>
      <c r="CQ24" s="48"/>
      <c r="CR24" s="48"/>
      <c r="CS24" s="48"/>
      <c r="CT24" s="48"/>
      <c r="CU24" s="48"/>
      <c r="CV24" s="48"/>
      <c r="CW24" s="48"/>
      <c r="CX24" s="48"/>
      <c r="CY24" s="48"/>
      <c r="CZ24" s="48"/>
      <c r="DA24" s="48"/>
      <c r="DB24" s="48"/>
      <c r="DC24" s="48"/>
      <c r="DD24" s="48"/>
      <c r="DE24" s="48"/>
      <c r="DF24" s="48"/>
      <c r="DG24" s="48"/>
      <c r="DH24" s="48"/>
      <c r="DI24" s="48"/>
      <c r="DJ24" s="48"/>
      <c r="DK24" s="48"/>
      <c r="DL24" s="48"/>
      <c r="DM24" s="48"/>
      <c r="DN24" s="48"/>
      <c r="DO24" s="48"/>
      <c r="DP24" s="48"/>
      <c r="DQ24" s="48"/>
      <c r="DR24" s="48"/>
      <c r="DS24" s="48"/>
      <c r="DT24" s="48"/>
      <c r="DU24" s="48"/>
      <c r="DV24" s="48"/>
      <c r="DW24" s="48"/>
      <c r="DX24" s="48"/>
      <c r="DY24" s="48"/>
      <c r="DZ24" s="48"/>
      <c r="EA24" s="48"/>
      <c r="EB24" s="48"/>
      <c r="EC24" s="48"/>
      <c r="ED24" s="48"/>
      <c r="EE24" s="48"/>
      <c r="EF24" s="48"/>
      <c r="EG24" s="48"/>
      <c r="EH24" s="48"/>
      <c r="EI24" s="48"/>
      <c r="EJ24" s="49"/>
      <c r="EK24" s="49"/>
      <c r="EL24" s="49"/>
      <c r="EM24" s="49"/>
      <c r="EN24" s="128"/>
      <c r="EO24" s="128"/>
      <c r="EP24" s="128"/>
      <c r="EQ24" s="128"/>
      <c r="ER24" s="128"/>
      <c r="ES24" s="128"/>
      <c r="ET24" s="128"/>
      <c r="EU24" s="128"/>
      <c r="EV24" s="128"/>
      <c r="EW24" s="128"/>
      <c r="EX24" s="128"/>
      <c r="EY24" s="128"/>
      <c r="EZ24" s="128"/>
      <c r="FA24" s="128"/>
      <c r="FB24" s="128"/>
      <c r="FC24" s="128"/>
      <c r="FD24" s="128"/>
      <c r="FE24" s="128"/>
      <c r="FF24" s="128"/>
      <c r="FG24" s="128"/>
      <c r="FH24" s="128"/>
      <c r="FI24" s="128"/>
      <c r="FJ24" s="128"/>
      <c r="FK24" s="128"/>
      <c r="FL24" s="128"/>
      <c r="FM24" s="128"/>
      <c r="FN24" s="128"/>
      <c r="FO24" s="128"/>
      <c r="FP24" s="128"/>
      <c r="FQ24" s="128"/>
      <c r="FR24" s="128"/>
      <c r="FS24" s="128"/>
      <c r="FT24" s="128"/>
      <c r="FU24" s="128"/>
      <c r="FV24" s="128"/>
      <c r="FW24" s="128"/>
      <c r="FX24" s="128"/>
      <c r="FY24" s="128"/>
      <c r="FZ24" s="128"/>
      <c r="GA24" s="128"/>
      <c r="GB24" s="128"/>
      <c r="GC24" s="128"/>
      <c r="GD24" s="128"/>
      <c r="GE24" s="128"/>
      <c r="GF24" s="128"/>
      <c r="GG24" s="128"/>
      <c r="GH24" s="128"/>
      <c r="GI24" s="128"/>
      <c r="GJ24" s="128"/>
      <c r="GK24" s="128"/>
      <c r="GL24" s="128"/>
      <c r="GM24" s="128"/>
      <c r="GN24" s="128"/>
      <c r="GO24" s="128"/>
      <c r="GP24" s="128"/>
      <c r="GQ24" s="128"/>
      <c r="GR24" s="128"/>
      <c r="GS24" s="128"/>
      <c r="GT24" s="128"/>
      <c r="GU24" s="128"/>
      <c r="GV24" s="128"/>
      <c r="GW24" s="128"/>
      <c r="GX24" s="128"/>
      <c r="GY24" s="128"/>
      <c r="GZ24" s="128"/>
      <c r="HA24" s="128"/>
      <c r="HB24" s="128"/>
      <c r="HC24" s="128"/>
      <c r="HD24" s="128"/>
      <c r="HE24" s="128"/>
      <c r="HF24" s="128"/>
      <c r="HG24" s="128"/>
      <c r="HH24" s="128"/>
      <c r="HI24" s="128"/>
      <c r="HJ24" s="128"/>
      <c r="HK24" s="128"/>
      <c r="HL24" s="128"/>
      <c r="HM24" s="128"/>
      <c r="HN24" s="128"/>
      <c r="HO24" s="128"/>
      <c r="HP24" s="128"/>
      <c r="HQ24" s="128"/>
      <c r="HR24" s="128"/>
      <c r="HS24" s="128"/>
      <c r="HT24" s="128"/>
      <c r="HU24" s="128"/>
    </row>
    <row r="25" spans="1:229" s="7" customFormat="1" x14ac:dyDescent="0.2">
      <c r="A25" s="8" t="s">
        <v>10</v>
      </c>
      <c r="B25" s="48">
        <f>BAR!B25*0.85</f>
        <v>78625</v>
      </c>
      <c r="C25" s="48">
        <f>BAR!C25*0.85</f>
        <v>79475</v>
      </c>
      <c r="D25" s="48">
        <f>BAR!D25*0.85</f>
        <v>78200</v>
      </c>
      <c r="E25" s="48">
        <f>BAR!E25*0.85</f>
        <v>78200</v>
      </c>
      <c r="F25" s="48">
        <f>BAR!F25*0.85</f>
        <v>78200</v>
      </c>
      <c r="G25" s="48">
        <f>BAR!G25*0.85</f>
        <v>78200</v>
      </c>
      <c r="H25" s="48">
        <f>BAR!H25*0.85</f>
        <v>79475</v>
      </c>
      <c r="I25" s="48">
        <f>BAR!I25*0.85</f>
        <v>81600</v>
      </c>
      <c r="J25" s="48">
        <f>BAR!J25*0.85</f>
        <v>81600</v>
      </c>
      <c r="K25" s="48">
        <f>BAR!K25*0.85</f>
        <v>78625</v>
      </c>
      <c r="L25" s="48">
        <f>BAR!L25*0.85</f>
        <v>78625</v>
      </c>
      <c r="M25" s="48">
        <f>BAR!M25*0.85</f>
        <v>78625</v>
      </c>
      <c r="N25" s="48">
        <f>BAR!N25*0.85</f>
        <v>78625</v>
      </c>
      <c r="O25" s="48">
        <f>BAR!O25*0.85</f>
        <v>78625</v>
      </c>
      <c r="P25" s="48">
        <f>BAR!P25*0.85</f>
        <v>80325</v>
      </c>
      <c r="Q25" s="48">
        <f>BAR!Q25*0.85</f>
        <v>80325</v>
      </c>
      <c r="R25" s="48">
        <f>BAR!R25*0.85</f>
        <v>79475</v>
      </c>
      <c r="S25" s="48">
        <f>BAR!S25*0.85</f>
        <v>79475</v>
      </c>
      <c r="T25" s="48">
        <f>BAR!T25*0.85</f>
        <v>79475</v>
      </c>
      <c r="U25" s="48">
        <f>BAR!U25*0.85</f>
        <v>79475</v>
      </c>
      <c r="V25" s="48">
        <f>BAR!V25*0.85</f>
        <v>79475</v>
      </c>
      <c r="W25" s="48">
        <f>BAR!W25*0.85</f>
        <v>82875</v>
      </c>
      <c r="X25" s="48">
        <f>BAR!X25*0.85</f>
        <v>82875</v>
      </c>
      <c r="Y25" s="48">
        <f>BAR!Y25*0.85</f>
        <v>82875</v>
      </c>
      <c r="Z25" s="48">
        <f>BAR!Z25*0.85</f>
        <v>82875</v>
      </c>
      <c r="AA25" s="48">
        <f>BAR!AA25*0.85</f>
        <v>82875</v>
      </c>
      <c r="AB25" s="48">
        <f>BAR!AB25*0.85</f>
        <v>82875</v>
      </c>
      <c r="AC25" s="48">
        <f>BAR!AC25*0.85</f>
        <v>82875</v>
      </c>
      <c r="AD25" s="48">
        <f>BAR!AD25*0.85</f>
        <v>82875</v>
      </c>
      <c r="AE25" s="48">
        <f>BAR!AE25*0.85</f>
        <v>82875</v>
      </c>
      <c r="AF25" s="48">
        <f>BAR!AF25*0.85</f>
        <v>82875</v>
      </c>
      <c r="AG25" s="48">
        <f>BAR!AG25*0.85</f>
        <v>87975</v>
      </c>
      <c r="AH25" s="48">
        <f>BAR!AH25*0.85</f>
        <v>87975</v>
      </c>
      <c r="AI25" s="48">
        <f>BAR!AI25*0.85</f>
        <v>87975</v>
      </c>
      <c r="AJ25" s="48">
        <f>BAR!AJ25*0.85</f>
        <v>87975</v>
      </c>
      <c r="AK25" s="48">
        <f>BAR!AK25*0.85</f>
        <v>89675</v>
      </c>
      <c r="AL25" s="48">
        <f>BAR!AL25*0.85</f>
        <v>89675</v>
      </c>
      <c r="AM25" s="48">
        <f>BAR!AM25*0.85</f>
        <v>89675</v>
      </c>
      <c r="AN25" s="48">
        <f>BAR!AN25*0.85</f>
        <v>89675</v>
      </c>
      <c r="AO25" s="48">
        <f>BAR!AO25*0.85</f>
        <v>89675</v>
      </c>
      <c r="AP25" s="48">
        <f>BAR!AP25*0.85</f>
        <v>89675</v>
      </c>
      <c r="AQ25" s="48">
        <f>BAR!AQ25*0.85</f>
        <v>89675</v>
      </c>
      <c r="AR25" s="48">
        <f>BAR!AR25*0.85</f>
        <v>89675</v>
      </c>
      <c r="AS25" s="48">
        <f>BAR!AS25*0.85</f>
        <v>89675</v>
      </c>
      <c r="AT25" s="48">
        <f>BAR!AT25*0.85</f>
        <v>84150</v>
      </c>
      <c r="AU25" s="48">
        <f>BAR!AU25*0.85</f>
        <v>84150</v>
      </c>
      <c r="AV25" s="48">
        <f>BAR!AV25*0.85</f>
        <v>84150</v>
      </c>
      <c r="AW25" s="49">
        <f>BAR!AW25*0.85</f>
        <v>85425</v>
      </c>
      <c r="AX25" s="49">
        <f>BAR!AX25*0.85</f>
        <v>85425</v>
      </c>
      <c r="AY25" s="49">
        <f>BAR!AY25*0.85</f>
        <v>85425</v>
      </c>
      <c r="AZ25" s="49">
        <f>BAR!AZ25*0.85</f>
        <v>85425</v>
      </c>
      <c r="BA25" s="49">
        <f>BAR!BA25*0.85</f>
        <v>85425</v>
      </c>
      <c r="BB25" s="49">
        <f>BAR!BB25*0.85</f>
        <v>85425</v>
      </c>
      <c r="BC25" s="49">
        <f>BAR!BC25*0.85</f>
        <v>85425</v>
      </c>
      <c r="BD25" s="49">
        <f>BAR!BD25*0.85</f>
        <v>85425</v>
      </c>
      <c r="BE25" s="49">
        <f>BAR!BE25*0.85</f>
        <v>87975</v>
      </c>
      <c r="BF25" s="49">
        <f>BAR!BF25*0.85</f>
        <v>87975</v>
      </c>
      <c r="BG25" s="48">
        <f>BAR!BG25*0.85</f>
        <v>84150</v>
      </c>
      <c r="BH25" s="48">
        <f>BAR!BH25*0.85</f>
        <v>84150</v>
      </c>
      <c r="BI25" s="48">
        <f>BAR!BI25*0.85</f>
        <v>84150</v>
      </c>
      <c r="BJ25" s="48">
        <f>BAR!BJ25*0.85</f>
        <v>84150</v>
      </c>
      <c r="BK25" s="48">
        <f>BAR!BK25*0.85</f>
        <v>86700</v>
      </c>
      <c r="BL25" s="48">
        <f>BAR!BL25*0.85</f>
        <v>86700</v>
      </c>
      <c r="BM25" s="48">
        <f>BAR!BM25*0.85</f>
        <v>86700</v>
      </c>
      <c r="BN25" s="48">
        <f>BAR!BN25*0.85</f>
        <v>86700</v>
      </c>
      <c r="BO25" s="48">
        <f>BAR!BO25*0.85</f>
        <v>84150</v>
      </c>
      <c r="BP25" s="48">
        <f>BAR!BP25*0.85</f>
        <v>84150</v>
      </c>
      <c r="BQ25" s="48">
        <f>BAR!BQ25*0.85</f>
        <v>84150</v>
      </c>
      <c r="BR25" s="48">
        <f>BAR!BR25*0.85</f>
        <v>84150</v>
      </c>
      <c r="BS25" s="48">
        <f>BAR!BS25*0.85</f>
        <v>84150</v>
      </c>
      <c r="BT25" s="48">
        <f>BAR!BT25*0.85</f>
        <v>85425</v>
      </c>
      <c r="BU25" s="48">
        <f>BAR!BU25*0.85</f>
        <v>85425</v>
      </c>
      <c r="BV25" s="48">
        <f>BAR!BV25*0.85</f>
        <v>84150</v>
      </c>
      <c r="BW25" s="48">
        <f>BAR!BW25*0.85</f>
        <v>84150</v>
      </c>
      <c r="BX25" s="48">
        <f>BAR!BX25*0.85</f>
        <v>84150</v>
      </c>
      <c r="BY25" s="48">
        <f>BAR!BY25*0.85</f>
        <v>84150</v>
      </c>
      <c r="BZ25" s="48">
        <f>BAR!BZ25*0.85</f>
        <v>84150</v>
      </c>
      <c r="CA25" s="48">
        <f>BAR!CA25*0.85</f>
        <v>85425</v>
      </c>
      <c r="CB25" s="48">
        <f>BAR!CB25*0.85</f>
        <v>85425</v>
      </c>
      <c r="CC25" s="48">
        <f>BAR!CC25*0.85</f>
        <v>84150</v>
      </c>
      <c r="CD25" s="48">
        <f>BAR!CD25*0.85</f>
        <v>84150</v>
      </c>
      <c r="CE25" s="48">
        <f>BAR!CE25*0.85</f>
        <v>84150</v>
      </c>
      <c r="CF25" s="48">
        <f>BAR!CF25*0.85</f>
        <v>84150</v>
      </c>
      <c r="CG25" s="48">
        <f>BAR!CG25*0.85</f>
        <v>84150</v>
      </c>
      <c r="CH25" s="48">
        <f>BAR!CH25*0.85</f>
        <v>85425</v>
      </c>
      <c r="CI25" s="48">
        <f>BAR!CI25*0.85</f>
        <v>85425</v>
      </c>
      <c r="CJ25" s="48">
        <f>BAR!CJ25*0.85</f>
        <v>84150</v>
      </c>
      <c r="CK25" s="48">
        <f>BAR!CK25*0.85</f>
        <v>84150</v>
      </c>
      <c r="CL25" s="48">
        <f>BAR!CL25*0.85</f>
        <v>84150</v>
      </c>
      <c r="CM25" s="48">
        <f>BAR!CM25*0.85</f>
        <v>84150</v>
      </c>
      <c r="CN25" s="48">
        <f>BAR!CN25*0.85</f>
        <v>84150</v>
      </c>
      <c r="CO25" s="48">
        <f>BAR!CO25*0.85</f>
        <v>85425</v>
      </c>
      <c r="CP25" s="48">
        <f>BAR!CP25*0.85</f>
        <v>85425</v>
      </c>
      <c r="CQ25" s="48">
        <f>BAR!CQ25*0.85</f>
        <v>84150</v>
      </c>
      <c r="CR25" s="48">
        <f>BAR!CR25*0.85</f>
        <v>84150</v>
      </c>
      <c r="CS25" s="48">
        <f>BAR!CS25*0.85</f>
        <v>84150</v>
      </c>
      <c r="CT25" s="48">
        <f>BAR!CT25*0.85</f>
        <v>84150</v>
      </c>
      <c r="CU25" s="48">
        <f>BAR!CU25*0.85</f>
        <v>84150</v>
      </c>
      <c r="CV25" s="48">
        <f>BAR!CV25*0.85</f>
        <v>84150</v>
      </c>
      <c r="CW25" s="48">
        <f>BAR!CW25*0.85</f>
        <v>84150</v>
      </c>
      <c r="CX25" s="48">
        <f>BAR!CX25*0.85</f>
        <v>81600</v>
      </c>
      <c r="CY25" s="48">
        <f>BAR!CY25*0.85</f>
        <v>81600</v>
      </c>
      <c r="CZ25" s="48">
        <f>BAR!CZ25*0.85</f>
        <v>81600</v>
      </c>
      <c r="DA25" s="48">
        <f>BAR!DA25*0.85</f>
        <v>81600</v>
      </c>
      <c r="DB25" s="48">
        <f>BAR!DB25*0.85</f>
        <v>81600</v>
      </c>
      <c r="DC25" s="48">
        <f>BAR!DC25*0.85</f>
        <v>82875</v>
      </c>
      <c r="DD25" s="48">
        <f>BAR!DD25*0.85</f>
        <v>82875</v>
      </c>
      <c r="DE25" s="48">
        <f>BAR!DE25*0.85</f>
        <v>81600</v>
      </c>
      <c r="DF25" s="48">
        <f>BAR!DF25*0.85</f>
        <v>81600</v>
      </c>
      <c r="DG25" s="48">
        <f>BAR!DG25*0.85</f>
        <v>81600</v>
      </c>
      <c r="DH25" s="48">
        <f>BAR!DH25*0.85</f>
        <v>81600</v>
      </c>
      <c r="DI25" s="48">
        <f>BAR!DI25*0.85</f>
        <v>81600</v>
      </c>
      <c r="DJ25" s="48">
        <f>BAR!DJ25*0.85</f>
        <v>82875</v>
      </c>
      <c r="DK25" s="48">
        <f>BAR!DK25*0.85</f>
        <v>82875</v>
      </c>
      <c r="DL25" s="48">
        <f>BAR!DL25*0.85</f>
        <v>81600</v>
      </c>
      <c r="DM25" s="48">
        <f>BAR!DM25*0.85</f>
        <v>81600</v>
      </c>
      <c r="DN25" s="48">
        <f>BAR!DN25*0.85</f>
        <v>81600</v>
      </c>
      <c r="DO25" s="48">
        <f>BAR!DO25*0.85</f>
        <v>81600</v>
      </c>
      <c r="DP25" s="48">
        <f>BAR!DP25*0.85</f>
        <v>81600</v>
      </c>
      <c r="DQ25" s="48">
        <f>BAR!DQ25*0.85</f>
        <v>82875</v>
      </c>
      <c r="DR25" s="48">
        <f>BAR!DR25*0.85</f>
        <v>82875</v>
      </c>
      <c r="DS25" s="48">
        <f>BAR!DS25*0.85</f>
        <v>81600</v>
      </c>
      <c r="DT25" s="48">
        <f>BAR!DT25*0.85</f>
        <v>81600</v>
      </c>
      <c r="DU25" s="48">
        <f>BAR!DU25*0.85</f>
        <v>81600</v>
      </c>
      <c r="DV25" s="48">
        <f>BAR!DV25*0.85</f>
        <v>81600</v>
      </c>
      <c r="DW25" s="48">
        <f>BAR!DW25*0.85</f>
        <v>81600</v>
      </c>
      <c r="DX25" s="48">
        <f>BAR!DX25*0.85</f>
        <v>81600</v>
      </c>
      <c r="DY25" s="48">
        <f>BAR!DY25*0.85</f>
        <v>82875</v>
      </c>
      <c r="DZ25" s="48">
        <f>BAR!DZ25*0.85</f>
        <v>82875</v>
      </c>
      <c r="EA25" s="48">
        <f>BAR!EA25*0.85</f>
        <v>82875</v>
      </c>
      <c r="EB25" s="48">
        <f>BAR!EB25*0.85</f>
        <v>82875</v>
      </c>
      <c r="EC25" s="48">
        <f>BAR!EC25*0.85</f>
        <v>82875</v>
      </c>
      <c r="ED25" s="48">
        <f>BAR!ED25*0.85</f>
        <v>82875</v>
      </c>
      <c r="EE25" s="48">
        <f>BAR!EE25*0.85</f>
        <v>82875</v>
      </c>
      <c r="EF25" s="48">
        <f>BAR!EF25*0.85</f>
        <v>82875</v>
      </c>
      <c r="EG25" s="48">
        <f>BAR!EG25*0.85</f>
        <v>82875</v>
      </c>
      <c r="EH25" s="48">
        <f>BAR!EH25*0.85</f>
        <v>82875</v>
      </c>
      <c r="EI25" s="48">
        <f>BAR!EI25*0.85</f>
        <v>82875</v>
      </c>
      <c r="EJ25" s="49">
        <f>BAR!EJ25*0.85</f>
        <v>82875</v>
      </c>
      <c r="EK25" s="49">
        <f>BAR!EK25*0.85</f>
        <v>82875</v>
      </c>
      <c r="EL25" s="49">
        <f>BAR!EL25*0.85</f>
        <v>82875</v>
      </c>
      <c r="EM25" s="49">
        <f>BAR!EM25*0.85</f>
        <v>82875</v>
      </c>
      <c r="EN25" s="128">
        <f>BAR!EN25*0.85</f>
        <v>82875</v>
      </c>
      <c r="EO25" s="128">
        <f>BAR!EO25*0.85</f>
        <v>79135</v>
      </c>
      <c r="EP25" s="128">
        <f>BAR!EP25*0.85</f>
        <v>79135</v>
      </c>
      <c r="EQ25" s="128">
        <f>BAR!EQ25*0.85</f>
        <v>79135</v>
      </c>
      <c r="ER25" s="128">
        <f>BAR!ER25*0.85</f>
        <v>79135</v>
      </c>
      <c r="ES25" s="128">
        <f>BAR!ES25*0.85</f>
        <v>79900</v>
      </c>
      <c r="ET25" s="128">
        <f>BAR!ET25*0.85</f>
        <v>79900</v>
      </c>
      <c r="EU25" s="128">
        <f>BAR!EU25*0.85</f>
        <v>79135</v>
      </c>
      <c r="EV25" s="128">
        <f>BAR!EV25*0.85</f>
        <v>79135</v>
      </c>
      <c r="EW25" s="128">
        <f>BAR!EW25*0.85</f>
        <v>79135</v>
      </c>
      <c r="EX25" s="128">
        <f>BAR!EX25*0.85</f>
        <v>79135</v>
      </c>
      <c r="EY25" s="128">
        <f>BAR!EY25*0.85</f>
        <v>79135</v>
      </c>
      <c r="EZ25" s="128">
        <f>BAR!EZ25*0.85</f>
        <v>79900</v>
      </c>
      <c r="FA25" s="128">
        <f>BAR!FA25*0.85</f>
        <v>79900</v>
      </c>
      <c r="FB25" s="128">
        <f>BAR!FB25*0.85</f>
        <v>78540</v>
      </c>
      <c r="FC25" s="128">
        <f>BAR!FC25*0.85</f>
        <v>78540</v>
      </c>
      <c r="FD25" s="128">
        <f>BAR!FD25*0.85</f>
        <v>78540</v>
      </c>
      <c r="FE25" s="128">
        <f>BAR!FE25*0.85</f>
        <v>78540</v>
      </c>
      <c r="FF25" s="128">
        <f>BAR!FF25*0.85</f>
        <v>78540</v>
      </c>
      <c r="FG25" s="128">
        <f>BAR!FG25*0.85</f>
        <v>79135</v>
      </c>
      <c r="FH25" s="128">
        <f>BAR!FH25*0.85</f>
        <v>79135</v>
      </c>
      <c r="FI25" s="128">
        <f>BAR!FI25*0.85</f>
        <v>78540</v>
      </c>
      <c r="FJ25" s="128">
        <f>BAR!FJ25*0.85</f>
        <v>78540</v>
      </c>
      <c r="FK25" s="128">
        <f>BAR!FK25*0.85</f>
        <v>78540</v>
      </c>
      <c r="FL25" s="128">
        <f>BAR!FL25*0.85</f>
        <v>78540</v>
      </c>
      <c r="FM25" s="128">
        <f>BAR!FM25*0.85</f>
        <v>78540</v>
      </c>
      <c r="FN25" s="128">
        <f>BAR!FN25*0.85</f>
        <v>79135</v>
      </c>
      <c r="FO25" s="128">
        <f>BAR!FO25*0.85</f>
        <v>79135</v>
      </c>
      <c r="FP25" s="128">
        <f>BAR!FP25*0.85</f>
        <v>79135</v>
      </c>
      <c r="FQ25" s="128">
        <f>BAR!FQ25*0.85</f>
        <v>79135</v>
      </c>
      <c r="FR25" s="128">
        <f>BAR!FR25*0.85</f>
        <v>79135</v>
      </c>
      <c r="FS25" s="128">
        <f>BAR!FS25*0.85</f>
        <v>79135</v>
      </c>
      <c r="FT25" s="128">
        <f>BAR!FT25*0.85</f>
        <v>79135</v>
      </c>
      <c r="FU25" s="128">
        <f>BAR!FU25*0.85</f>
        <v>79135</v>
      </c>
      <c r="FV25" s="128">
        <f>BAR!FV25*0.85</f>
        <v>79135</v>
      </c>
      <c r="FW25" s="128">
        <f>BAR!FW25*0.85</f>
        <v>77945</v>
      </c>
      <c r="FX25" s="128">
        <f>BAR!FX25*0.85</f>
        <v>77945</v>
      </c>
      <c r="FY25" s="128">
        <f>BAR!FY25*0.85</f>
        <v>77945</v>
      </c>
      <c r="FZ25" s="128">
        <f>BAR!FZ25*0.85</f>
        <v>77945</v>
      </c>
      <c r="GA25" s="128">
        <f>BAR!GA25*0.85</f>
        <v>77945</v>
      </c>
      <c r="GB25" s="128">
        <f>BAR!GB25*0.85</f>
        <v>78540</v>
      </c>
      <c r="GC25" s="128">
        <f>BAR!GC25*0.85</f>
        <v>78540</v>
      </c>
      <c r="GD25" s="128">
        <f>BAR!GD25*0.85</f>
        <v>77945</v>
      </c>
      <c r="GE25" s="128">
        <f>BAR!GE25*0.85</f>
        <v>77945</v>
      </c>
      <c r="GF25" s="128">
        <f>BAR!GF25*0.85</f>
        <v>77945</v>
      </c>
      <c r="GG25" s="128">
        <f>BAR!GG25*0.85</f>
        <v>77945</v>
      </c>
      <c r="GH25" s="128">
        <f>BAR!GH25*0.85</f>
        <v>77945</v>
      </c>
      <c r="GI25" s="128">
        <f>BAR!GI25*0.85</f>
        <v>78540</v>
      </c>
      <c r="GJ25" s="128">
        <f>BAR!GJ25*0.85</f>
        <v>78540</v>
      </c>
      <c r="GK25" s="128">
        <f>BAR!GK25*0.85</f>
        <v>77945</v>
      </c>
      <c r="GL25" s="128">
        <f>BAR!GL25*0.85</f>
        <v>77945</v>
      </c>
      <c r="GM25" s="128">
        <f>BAR!GM25*0.85</f>
        <v>77945</v>
      </c>
      <c r="GN25" s="128">
        <f>BAR!GN25*0.85</f>
        <v>77945</v>
      </c>
      <c r="GO25" s="128">
        <f>BAR!GO25*0.85</f>
        <v>77945</v>
      </c>
      <c r="GP25" s="128">
        <f>BAR!GP25*0.85</f>
        <v>78540</v>
      </c>
      <c r="GQ25" s="128">
        <f>BAR!GQ25*0.85</f>
        <v>78540</v>
      </c>
      <c r="GR25" s="128">
        <f>BAR!GR25*0.85</f>
        <v>77945</v>
      </c>
      <c r="GS25" s="128">
        <f>BAR!GS25*0.85</f>
        <v>77945</v>
      </c>
      <c r="GT25" s="128">
        <f>BAR!GT25*0.85</f>
        <v>77945</v>
      </c>
      <c r="GU25" s="128">
        <f>BAR!GU25*0.85</f>
        <v>77945</v>
      </c>
      <c r="GV25" s="128">
        <f>BAR!GV25*0.85</f>
        <v>77945</v>
      </c>
      <c r="GW25" s="128">
        <f>BAR!GW25*0.85</f>
        <v>78540</v>
      </c>
      <c r="GX25" s="128">
        <f>BAR!GX25*0.85</f>
        <v>78540</v>
      </c>
      <c r="GY25" s="128">
        <f>BAR!GY25*0.85</f>
        <v>77945</v>
      </c>
      <c r="GZ25" s="128">
        <f>BAR!GZ25*0.85</f>
        <v>77945</v>
      </c>
      <c r="HA25" s="128">
        <f>BAR!HA25*0.85</f>
        <v>77945</v>
      </c>
      <c r="HB25" s="128">
        <f>BAR!HB25*0.85</f>
        <v>77945</v>
      </c>
      <c r="HC25" s="128">
        <f>BAR!HC25*0.85</f>
        <v>77945</v>
      </c>
      <c r="HD25" s="128">
        <f>BAR!HD25*0.85</f>
        <v>79900</v>
      </c>
      <c r="HE25" s="128">
        <f>BAR!HE25*0.85</f>
        <v>79900</v>
      </c>
      <c r="HF25" s="128">
        <f>BAR!HF25*0.85</f>
        <v>79135</v>
      </c>
      <c r="HG25" s="128">
        <f>BAR!HG25*0.85</f>
        <v>79135</v>
      </c>
      <c r="HH25" s="128">
        <f>BAR!HH25*0.85</f>
        <v>79135</v>
      </c>
      <c r="HI25" s="128">
        <f>BAR!HI25*0.85</f>
        <v>79135</v>
      </c>
      <c r="HJ25" s="128">
        <f>BAR!HJ25*0.85</f>
        <v>79135</v>
      </c>
      <c r="HK25" s="128">
        <f>BAR!HK25*0.85</f>
        <v>82450</v>
      </c>
      <c r="HL25" s="128">
        <f>BAR!HL25*0.85</f>
        <v>82450</v>
      </c>
      <c r="HM25" s="128">
        <f>BAR!HM25*0.85</f>
        <v>82450</v>
      </c>
      <c r="HN25" s="128">
        <f>BAR!HN25*0.85</f>
        <v>82450</v>
      </c>
      <c r="HO25" s="128">
        <f>BAR!HO25*0.85</f>
        <v>82450</v>
      </c>
      <c r="HP25" s="128">
        <f>BAR!HP25*0.85</f>
        <v>82450</v>
      </c>
      <c r="HQ25" s="128">
        <f>BAR!HQ25*0.85</f>
        <v>82450</v>
      </c>
      <c r="HR25" s="128">
        <f>BAR!HR25*0.85</f>
        <v>83300</v>
      </c>
      <c r="HS25" s="128">
        <f>BAR!HS25*0.85</f>
        <v>83300</v>
      </c>
      <c r="HT25" s="128">
        <f>BAR!HT25*0.85</f>
        <v>83300</v>
      </c>
      <c r="HU25" s="128">
        <f>BAR!HU25*0.85</f>
        <v>83300</v>
      </c>
    </row>
    <row r="26" spans="1:229" s="7" customFormat="1" x14ac:dyDescent="0.2">
      <c r="A26" s="6" t="s">
        <v>13</v>
      </c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  <c r="AM26" s="48"/>
      <c r="AN26" s="48"/>
      <c r="AO26" s="48"/>
      <c r="AP26" s="48"/>
      <c r="AQ26" s="48"/>
      <c r="AR26" s="48"/>
      <c r="AS26" s="48"/>
      <c r="AT26" s="48"/>
      <c r="AU26" s="48"/>
      <c r="AV26" s="48"/>
      <c r="AW26" s="49"/>
      <c r="AX26" s="49"/>
      <c r="AY26" s="49"/>
      <c r="AZ26" s="49"/>
      <c r="BA26" s="49"/>
      <c r="BB26" s="49"/>
      <c r="BC26" s="49"/>
      <c r="BD26" s="49"/>
      <c r="BE26" s="49"/>
      <c r="BF26" s="49"/>
      <c r="BG26" s="48"/>
      <c r="BH26" s="48"/>
      <c r="BI26" s="48"/>
      <c r="BJ26" s="48"/>
      <c r="BK26" s="48"/>
      <c r="BL26" s="48"/>
      <c r="BM26" s="48"/>
      <c r="BN26" s="48"/>
      <c r="BO26" s="48"/>
      <c r="BP26" s="48"/>
      <c r="BQ26" s="48"/>
      <c r="BR26" s="48"/>
      <c r="BS26" s="48"/>
      <c r="BT26" s="48"/>
      <c r="BU26" s="48"/>
      <c r="BV26" s="48"/>
      <c r="BW26" s="48"/>
      <c r="BX26" s="48"/>
      <c r="BY26" s="48"/>
      <c r="BZ26" s="48"/>
      <c r="CA26" s="48"/>
      <c r="CB26" s="48"/>
      <c r="CC26" s="48"/>
      <c r="CD26" s="48"/>
      <c r="CE26" s="48"/>
      <c r="CF26" s="48"/>
      <c r="CG26" s="48"/>
      <c r="CH26" s="48"/>
      <c r="CI26" s="48"/>
      <c r="CJ26" s="48"/>
      <c r="CK26" s="48"/>
      <c r="CL26" s="48"/>
      <c r="CM26" s="48"/>
      <c r="CN26" s="48"/>
      <c r="CO26" s="48"/>
      <c r="CP26" s="48"/>
      <c r="CQ26" s="48"/>
      <c r="CR26" s="48"/>
      <c r="CS26" s="48"/>
      <c r="CT26" s="48"/>
      <c r="CU26" s="48"/>
      <c r="CV26" s="48"/>
      <c r="CW26" s="48"/>
      <c r="CX26" s="48"/>
      <c r="CY26" s="48"/>
      <c r="CZ26" s="48"/>
      <c r="DA26" s="48"/>
      <c r="DB26" s="48"/>
      <c r="DC26" s="48"/>
      <c r="DD26" s="48"/>
      <c r="DE26" s="48"/>
      <c r="DF26" s="48"/>
      <c r="DG26" s="48"/>
      <c r="DH26" s="48"/>
      <c r="DI26" s="48"/>
      <c r="DJ26" s="48"/>
      <c r="DK26" s="48"/>
      <c r="DL26" s="48"/>
      <c r="DM26" s="48"/>
      <c r="DN26" s="48"/>
      <c r="DO26" s="48"/>
      <c r="DP26" s="48"/>
      <c r="DQ26" s="48"/>
      <c r="DR26" s="48"/>
      <c r="DS26" s="48"/>
      <c r="DT26" s="48"/>
      <c r="DU26" s="48"/>
      <c r="DV26" s="48"/>
      <c r="DW26" s="48"/>
      <c r="DX26" s="48"/>
      <c r="DY26" s="48"/>
      <c r="DZ26" s="48"/>
      <c r="EA26" s="48"/>
      <c r="EB26" s="48"/>
      <c r="EC26" s="48"/>
      <c r="ED26" s="48"/>
      <c r="EE26" s="48"/>
      <c r="EF26" s="48"/>
      <c r="EG26" s="48"/>
      <c r="EH26" s="48"/>
      <c r="EI26" s="48"/>
      <c r="EJ26" s="49"/>
      <c r="EK26" s="49"/>
      <c r="EL26" s="49"/>
      <c r="EM26" s="49"/>
      <c r="EN26" s="128"/>
      <c r="EO26" s="128"/>
      <c r="EP26" s="128"/>
      <c r="EQ26" s="128"/>
      <c r="ER26" s="128"/>
      <c r="ES26" s="128"/>
      <c r="ET26" s="128"/>
      <c r="EU26" s="128"/>
      <c r="EV26" s="128"/>
      <c r="EW26" s="128"/>
      <c r="EX26" s="128"/>
      <c r="EY26" s="128"/>
      <c r="EZ26" s="128"/>
      <c r="FA26" s="128"/>
      <c r="FB26" s="128"/>
      <c r="FC26" s="128"/>
      <c r="FD26" s="128"/>
      <c r="FE26" s="128"/>
      <c r="FF26" s="128"/>
      <c r="FG26" s="128"/>
      <c r="FH26" s="128"/>
      <c r="FI26" s="128"/>
      <c r="FJ26" s="128"/>
      <c r="FK26" s="128"/>
      <c r="FL26" s="128"/>
      <c r="FM26" s="128"/>
      <c r="FN26" s="128"/>
      <c r="FO26" s="128"/>
      <c r="FP26" s="128"/>
      <c r="FQ26" s="128"/>
      <c r="FR26" s="128"/>
      <c r="FS26" s="128"/>
      <c r="FT26" s="128"/>
      <c r="FU26" s="128"/>
      <c r="FV26" s="128"/>
      <c r="FW26" s="128"/>
      <c r="FX26" s="128"/>
      <c r="FY26" s="128"/>
      <c r="FZ26" s="128"/>
      <c r="GA26" s="128"/>
      <c r="GB26" s="128"/>
      <c r="GC26" s="128"/>
      <c r="GD26" s="128"/>
      <c r="GE26" s="128"/>
      <c r="GF26" s="128"/>
      <c r="GG26" s="128"/>
      <c r="GH26" s="128"/>
      <c r="GI26" s="128"/>
      <c r="GJ26" s="128"/>
      <c r="GK26" s="128"/>
      <c r="GL26" s="128"/>
      <c r="GM26" s="128"/>
      <c r="GN26" s="128"/>
      <c r="GO26" s="128"/>
      <c r="GP26" s="128"/>
      <c r="GQ26" s="128"/>
      <c r="GR26" s="128"/>
      <c r="GS26" s="128"/>
      <c r="GT26" s="128"/>
      <c r="GU26" s="128"/>
      <c r="GV26" s="128"/>
      <c r="GW26" s="128"/>
      <c r="GX26" s="128"/>
      <c r="GY26" s="128"/>
      <c r="GZ26" s="128"/>
      <c r="HA26" s="128"/>
      <c r="HB26" s="128"/>
      <c r="HC26" s="128"/>
      <c r="HD26" s="128"/>
      <c r="HE26" s="128"/>
      <c r="HF26" s="128"/>
      <c r="HG26" s="128"/>
      <c r="HH26" s="128"/>
      <c r="HI26" s="128"/>
      <c r="HJ26" s="128"/>
      <c r="HK26" s="128"/>
      <c r="HL26" s="128"/>
      <c r="HM26" s="128"/>
      <c r="HN26" s="128"/>
      <c r="HO26" s="128"/>
      <c r="HP26" s="128"/>
      <c r="HQ26" s="128"/>
      <c r="HR26" s="128"/>
      <c r="HS26" s="128"/>
      <c r="HT26" s="128"/>
      <c r="HU26" s="128"/>
    </row>
    <row r="27" spans="1:229" s="7" customFormat="1" x14ac:dyDescent="0.2">
      <c r="A27" s="8" t="s">
        <v>10</v>
      </c>
      <c r="B27" s="48">
        <f>BAR!B27*0.85</f>
        <v>95625</v>
      </c>
      <c r="C27" s="48">
        <f>BAR!C27*0.85</f>
        <v>96475</v>
      </c>
      <c r="D27" s="48">
        <f>BAR!D27*0.85</f>
        <v>95200</v>
      </c>
      <c r="E27" s="48">
        <f>BAR!E27*0.85</f>
        <v>95200</v>
      </c>
      <c r="F27" s="48">
        <f>BAR!F27*0.85</f>
        <v>95200</v>
      </c>
      <c r="G27" s="48">
        <f>BAR!G27*0.85</f>
        <v>95200</v>
      </c>
      <c r="H27" s="48">
        <f>BAR!H27*0.85</f>
        <v>96475</v>
      </c>
      <c r="I27" s="48">
        <f>BAR!I27*0.85</f>
        <v>98600</v>
      </c>
      <c r="J27" s="48">
        <f>BAR!J27*0.85</f>
        <v>98600</v>
      </c>
      <c r="K27" s="48">
        <f>BAR!K27*0.85</f>
        <v>95625</v>
      </c>
      <c r="L27" s="48">
        <f>BAR!L27*0.85</f>
        <v>95625</v>
      </c>
      <c r="M27" s="48">
        <f>BAR!M27*0.85</f>
        <v>95625</v>
      </c>
      <c r="N27" s="48">
        <f>BAR!N27*0.85</f>
        <v>95625</v>
      </c>
      <c r="O27" s="48">
        <f>BAR!O27*0.85</f>
        <v>95625</v>
      </c>
      <c r="P27" s="48">
        <f>BAR!P27*0.85</f>
        <v>97325</v>
      </c>
      <c r="Q27" s="48">
        <f>BAR!Q27*0.85</f>
        <v>97325</v>
      </c>
      <c r="R27" s="48">
        <f>BAR!R27*0.85</f>
        <v>96475</v>
      </c>
      <c r="S27" s="48">
        <f>BAR!S27*0.85</f>
        <v>96475</v>
      </c>
      <c r="T27" s="48">
        <f>BAR!T27*0.85</f>
        <v>96475</v>
      </c>
      <c r="U27" s="48">
        <f>BAR!U27*0.85</f>
        <v>96475</v>
      </c>
      <c r="V27" s="48">
        <f>BAR!V27*0.85</f>
        <v>96475</v>
      </c>
      <c r="W27" s="48">
        <f>BAR!W27*0.85</f>
        <v>99875</v>
      </c>
      <c r="X27" s="48">
        <f>BAR!X27*0.85</f>
        <v>99875</v>
      </c>
      <c r="Y27" s="48">
        <f>BAR!Y27*0.85</f>
        <v>99875</v>
      </c>
      <c r="Z27" s="48">
        <f>BAR!Z27*0.85</f>
        <v>99875</v>
      </c>
      <c r="AA27" s="48">
        <f>BAR!AA27*0.85</f>
        <v>99875</v>
      </c>
      <c r="AB27" s="48">
        <f>BAR!AB27*0.85</f>
        <v>99875</v>
      </c>
      <c r="AC27" s="48">
        <f>BAR!AC27*0.85</f>
        <v>99875</v>
      </c>
      <c r="AD27" s="48">
        <f>BAR!AD27*0.85</f>
        <v>99875</v>
      </c>
      <c r="AE27" s="48">
        <f>BAR!AE27*0.85</f>
        <v>99875</v>
      </c>
      <c r="AF27" s="48">
        <f>BAR!AF27*0.85</f>
        <v>99875</v>
      </c>
      <c r="AG27" s="48">
        <f>BAR!AG27*0.85</f>
        <v>104975</v>
      </c>
      <c r="AH27" s="48">
        <f>BAR!AH27*0.85</f>
        <v>104975</v>
      </c>
      <c r="AI27" s="48">
        <f>BAR!AI27*0.85</f>
        <v>104975</v>
      </c>
      <c r="AJ27" s="48">
        <f>BAR!AJ27*0.85</f>
        <v>104975</v>
      </c>
      <c r="AK27" s="48">
        <f>BAR!AK27*0.85</f>
        <v>106675</v>
      </c>
      <c r="AL27" s="48">
        <f>BAR!AL27*0.85</f>
        <v>106675</v>
      </c>
      <c r="AM27" s="48">
        <f>BAR!AM27*0.85</f>
        <v>106675</v>
      </c>
      <c r="AN27" s="48">
        <f>BAR!AN27*0.85</f>
        <v>106675</v>
      </c>
      <c r="AO27" s="48">
        <f>BAR!AO27*0.85</f>
        <v>106675</v>
      </c>
      <c r="AP27" s="48">
        <f>BAR!AP27*0.85</f>
        <v>106675</v>
      </c>
      <c r="AQ27" s="48">
        <f>BAR!AQ27*0.85</f>
        <v>106675</v>
      </c>
      <c r="AR27" s="48">
        <f>BAR!AR27*0.85</f>
        <v>106675</v>
      </c>
      <c r="AS27" s="48">
        <f>BAR!AS27*0.85</f>
        <v>106675</v>
      </c>
      <c r="AT27" s="48">
        <f>BAR!AT27*0.85</f>
        <v>101150</v>
      </c>
      <c r="AU27" s="48">
        <f>BAR!AU27*0.85</f>
        <v>101150</v>
      </c>
      <c r="AV27" s="48">
        <f>BAR!AV27*0.85</f>
        <v>101150</v>
      </c>
      <c r="AW27" s="49">
        <f>BAR!AW27*0.85</f>
        <v>102425</v>
      </c>
      <c r="AX27" s="49">
        <f>BAR!AX27*0.85</f>
        <v>102425</v>
      </c>
      <c r="AY27" s="49">
        <f>BAR!AY27*0.85</f>
        <v>102425</v>
      </c>
      <c r="AZ27" s="49">
        <f>BAR!AZ27*0.85</f>
        <v>102425</v>
      </c>
      <c r="BA27" s="49">
        <f>BAR!BA27*0.85</f>
        <v>102425</v>
      </c>
      <c r="BB27" s="49">
        <f>BAR!BB27*0.85</f>
        <v>102425</v>
      </c>
      <c r="BC27" s="49">
        <f>BAR!BC27*0.85</f>
        <v>102425</v>
      </c>
      <c r="BD27" s="49">
        <f>BAR!BD27*0.85</f>
        <v>102425</v>
      </c>
      <c r="BE27" s="49">
        <f>BAR!BE27*0.85</f>
        <v>104975</v>
      </c>
      <c r="BF27" s="49">
        <f>BAR!BF27*0.85</f>
        <v>104975</v>
      </c>
      <c r="BG27" s="48">
        <f>BAR!BG27*0.85</f>
        <v>101150</v>
      </c>
      <c r="BH27" s="48">
        <f>BAR!BH27*0.85</f>
        <v>101150</v>
      </c>
      <c r="BI27" s="48">
        <f>BAR!BI27*0.85</f>
        <v>101150</v>
      </c>
      <c r="BJ27" s="48">
        <f>BAR!BJ27*0.85</f>
        <v>101150</v>
      </c>
      <c r="BK27" s="48">
        <f>BAR!BK27*0.85</f>
        <v>103700</v>
      </c>
      <c r="BL27" s="48">
        <f>BAR!BL27*0.85</f>
        <v>103700</v>
      </c>
      <c r="BM27" s="48">
        <f>BAR!BM27*0.85</f>
        <v>103700</v>
      </c>
      <c r="BN27" s="48">
        <f>BAR!BN27*0.85</f>
        <v>103700</v>
      </c>
      <c r="BO27" s="48">
        <f>BAR!BO27*0.85</f>
        <v>101150</v>
      </c>
      <c r="BP27" s="48">
        <f>BAR!BP27*0.85</f>
        <v>101150</v>
      </c>
      <c r="BQ27" s="48">
        <f>BAR!BQ27*0.85</f>
        <v>101150</v>
      </c>
      <c r="BR27" s="48">
        <f>BAR!BR27*0.85</f>
        <v>101150</v>
      </c>
      <c r="BS27" s="48">
        <f>BAR!BS27*0.85</f>
        <v>101150</v>
      </c>
      <c r="BT27" s="48">
        <f>BAR!BT27*0.85</f>
        <v>102425</v>
      </c>
      <c r="BU27" s="48">
        <f>BAR!BU27*0.85</f>
        <v>102425</v>
      </c>
      <c r="BV27" s="48">
        <f>BAR!BV27*0.85</f>
        <v>101150</v>
      </c>
      <c r="BW27" s="48">
        <f>BAR!BW27*0.85</f>
        <v>101150</v>
      </c>
      <c r="BX27" s="48">
        <f>BAR!BX27*0.85</f>
        <v>101150</v>
      </c>
      <c r="BY27" s="48">
        <f>BAR!BY27*0.85</f>
        <v>101150</v>
      </c>
      <c r="BZ27" s="48">
        <f>BAR!BZ27*0.85</f>
        <v>101150</v>
      </c>
      <c r="CA27" s="48">
        <f>BAR!CA27*0.85</f>
        <v>102425</v>
      </c>
      <c r="CB27" s="48">
        <f>BAR!CB27*0.85</f>
        <v>102425</v>
      </c>
      <c r="CC27" s="48">
        <f>BAR!CC27*0.85</f>
        <v>101150</v>
      </c>
      <c r="CD27" s="48">
        <f>BAR!CD27*0.85</f>
        <v>101150</v>
      </c>
      <c r="CE27" s="48">
        <f>BAR!CE27*0.85</f>
        <v>101150</v>
      </c>
      <c r="CF27" s="48">
        <f>BAR!CF27*0.85</f>
        <v>101150</v>
      </c>
      <c r="CG27" s="48">
        <f>BAR!CG27*0.85</f>
        <v>101150</v>
      </c>
      <c r="CH27" s="48">
        <f>BAR!CH27*0.85</f>
        <v>102425</v>
      </c>
      <c r="CI27" s="48">
        <f>BAR!CI27*0.85</f>
        <v>102425</v>
      </c>
      <c r="CJ27" s="48">
        <f>BAR!CJ27*0.85</f>
        <v>101150</v>
      </c>
      <c r="CK27" s="48">
        <f>BAR!CK27*0.85</f>
        <v>101150</v>
      </c>
      <c r="CL27" s="48">
        <f>BAR!CL27*0.85</f>
        <v>101150</v>
      </c>
      <c r="CM27" s="48">
        <f>BAR!CM27*0.85</f>
        <v>101150</v>
      </c>
      <c r="CN27" s="48">
        <f>BAR!CN27*0.85</f>
        <v>101150</v>
      </c>
      <c r="CO27" s="48">
        <f>BAR!CO27*0.85</f>
        <v>102425</v>
      </c>
      <c r="CP27" s="48">
        <f>BAR!CP27*0.85</f>
        <v>102425</v>
      </c>
      <c r="CQ27" s="48">
        <f>BAR!CQ27*0.85</f>
        <v>101150</v>
      </c>
      <c r="CR27" s="48">
        <f>BAR!CR27*0.85</f>
        <v>101150</v>
      </c>
      <c r="CS27" s="48">
        <f>BAR!CS27*0.85</f>
        <v>101150</v>
      </c>
      <c r="CT27" s="48">
        <f>BAR!CT27*0.85</f>
        <v>101150</v>
      </c>
      <c r="CU27" s="48">
        <f>BAR!CU27*0.85</f>
        <v>101150</v>
      </c>
      <c r="CV27" s="48">
        <f>BAR!CV27*0.85</f>
        <v>101150</v>
      </c>
      <c r="CW27" s="48">
        <f>BAR!CW27*0.85</f>
        <v>101150</v>
      </c>
      <c r="CX27" s="48">
        <f>BAR!CX27*0.85</f>
        <v>98600</v>
      </c>
      <c r="CY27" s="48">
        <f>BAR!CY27*0.85</f>
        <v>98600</v>
      </c>
      <c r="CZ27" s="48">
        <f>BAR!CZ27*0.85</f>
        <v>98600</v>
      </c>
      <c r="DA27" s="48">
        <f>BAR!DA27*0.85</f>
        <v>98600</v>
      </c>
      <c r="DB27" s="48">
        <f>BAR!DB27*0.85</f>
        <v>98600</v>
      </c>
      <c r="DC27" s="48">
        <f>BAR!DC27*0.85</f>
        <v>99875</v>
      </c>
      <c r="DD27" s="48">
        <f>BAR!DD27*0.85</f>
        <v>99875</v>
      </c>
      <c r="DE27" s="48">
        <f>BAR!DE27*0.85</f>
        <v>98600</v>
      </c>
      <c r="DF27" s="48">
        <f>BAR!DF27*0.85</f>
        <v>98600</v>
      </c>
      <c r="DG27" s="48">
        <f>BAR!DG27*0.85</f>
        <v>98600</v>
      </c>
      <c r="DH27" s="48">
        <f>BAR!DH27*0.85</f>
        <v>98600</v>
      </c>
      <c r="DI27" s="48">
        <f>BAR!DI27*0.85</f>
        <v>98600</v>
      </c>
      <c r="DJ27" s="48">
        <f>BAR!DJ27*0.85</f>
        <v>99875</v>
      </c>
      <c r="DK27" s="48">
        <f>BAR!DK27*0.85</f>
        <v>99875</v>
      </c>
      <c r="DL27" s="48">
        <f>BAR!DL27*0.85</f>
        <v>98600</v>
      </c>
      <c r="DM27" s="48">
        <f>BAR!DM27*0.85</f>
        <v>98600</v>
      </c>
      <c r="DN27" s="48">
        <f>BAR!DN27*0.85</f>
        <v>98600</v>
      </c>
      <c r="DO27" s="48">
        <f>BAR!DO27*0.85</f>
        <v>98600</v>
      </c>
      <c r="DP27" s="48">
        <f>BAR!DP27*0.85</f>
        <v>98600</v>
      </c>
      <c r="DQ27" s="48">
        <f>BAR!DQ27*0.85</f>
        <v>99875</v>
      </c>
      <c r="DR27" s="48">
        <f>BAR!DR27*0.85</f>
        <v>99875</v>
      </c>
      <c r="DS27" s="48">
        <f>BAR!DS27*0.85</f>
        <v>98600</v>
      </c>
      <c r="DT27" s="48">
        <f>BAR!DT27*0.85</f>
        <v>98600</v>
      </c>
      <c r="DU27" s="48">
        <f>BAR!DU27*0.85</f>
        <v>98600</v>
      </c>
      <c r="DV27" s="48">
        <f>BAR!DV27*0.85</f>
        <v>98600</v>
      </c>
      <c r="DW27" s="48">
        <f>BAR!DW27*0.85</f>
        <v>98600</v>
      </c>
      <c r="DX27" s="48">
        <f>BAR!DX27*0.85</f>
        <v>98600</v>
      </c>
      <c r="DY27" s="48">
        <f>BAR!DY27*0.85</f>
        <v>99875</v>
      </c>
      <c r="DZ27" s="48">
        <f>BAR!DZ27*0.85</f>
        <v>99875</v>
      </c>
      <c r="EA27" s="48">
        <f>BAR!EA27*0.85</f>
        <v>99875</v>
      </c>
      <c r="EB27" s="48">
        <f>BAR!EB27*0.85</f>
        <v>99875</v>
      </c>
      <c r="EC27" s="48">
        <f>BAR!EC27*0.85</f>
        <v>99875</v>
      </c>
      <c r="ED27" s="48">
        <f>BAR!ED27*0.85</f>
        <v>99875</v>
      </c>
      <c r="EE27" s="48">
        <f>BAR!EE27*0.85</f>
        <v>99875</v>
      </c>
      <c r="EF27" s="48">
        <f>BAR!EF27*0.85</f>
        <v>99875</v>
      </c>
      <c r="EG27" s="48">
        <f>BAR!EG27*0.85</f>
        <v>99875</v>
      </c>
      <c r="EH27" s="48">
        <f>BAR!EH27*0.85</f>
        <v>99875</v>
      </c>
      <c r="EI27" s="48">
        <f>BAR!EI27*0.85</f>
        <v>99875</v>
      </c>
      <c r="EJ27" s="49">
        <f>BAR!EJ27*0.85</f>
        <v>99875</v>
      </c>
      <c r="EK27" s="49">
        <f>BAR!EK27*0.85</f>
        <v>99875</v>
      </c>
      <c r="EL27" s="49">
        <f>BAR!EL27*0.85</f>
        <v>99875</v>
      </c>
      <c r="EM27" s="49">
        <f>BAR!EM27*0.85</f>
        <v>99875</v>
      </c>
      <c r="EN27" s="128">
        <f>BAR!EN27*0.85</f>
        <v>99875</v>
      </c>
      <c r="EO27" s="128">
        <f>BAR!EO27*0.85</f>
        <v>96135</v>
      </c>
      <c r="EP27" s="128">
        <f>BAR!EP27*0.85</f>
        <v>96135</v>
      </c>
      <c r="EQ27" s="128">
        <f>BAR!EQ27*0.85</f>
        <v>96135</v>
      </c>
      <c r="ER27" s="128">
        <f>BAR!ER27*0.85</f>
        <v>96135</v>
      </c>
      <c r="ES27" s="128">
        <f>BAR!ES27*0.85</f>
        <v>96900</v>
      </c>
      <c r="ET27" s="128">
        <f>BAR!ET27*0.85</f>
        <v>96900</v>
      </c>
      <c r="EU27" s="128">
        <f>BAR!EU27*0.85</f>
        <v>96135</v>
      </c>
      <c r="EV27" s="128">
        <f>BAR!EV27*0.85</f>
        <v>96135</v>
      </c>
      <c r="EW27" s="128">
        <f>BAR!EW27*0.85</f>
        <v>96135</v>
      </c>
      <c r="EX27" s="128">
        <f>BAR!EX27*0.85</f>
        <v>96135</v>
      </c>
      <c r="EY27" s="128">
        <f>BAR!EY27*0.85</f>
        <v>96135</v>
      </c>
      <c r="EZ27" s="128">
        <f>BAR!EZ27*0.85</f>
        <v>96900</v>
      </c>
      <c r="FA27" s="128">
        <f>BAR!FA27*0.85</f>
        <v>96900</v>
      </c>
      <c r="FB27" s="128">
        <f>BAR!FB27*0.85</f>
        <v>95540</v>
      </c>
      <c r="FC27" s="128">
        <f>BAR!FC27*0.85</f>
        <v>95540</v>
      </c>
      <c r="FD27" s="128">
        <f>BAR!FD27*0.85</f>
        <v>95540</v>
      </c>
      <c r="FE27" s="128">
        <f>BAR!FE27*0.85</f>
        <v>95540</v>
      </c>
      <c r="FF27" s="128">
        <f>BAR!FF27*0.85</f>
        <v>95540</v>
      </c>
      <c r="FG27" s="128">
        <f>BAR!FG27*0.85</f>
        <v>96135</v>
      </c>
      <c r="FH27" s="128">
        <f>BAR!FH27*0.85</f>
        <v>96135</v>
      </c>
      <c r="FI27" s="128">
        <f>BAR!FI27*0.85</f>
        <v>95540</v>
      </c>
      <c r="FJ27" s="128">
        <f>BAR!FJ27*0.85</f>
        <v>95540</v>
      </c>
      <c r="FK27" s="128">
        <f>BAR!FK27*0.85</f>
        <v>95540</v>
      </c>
      <c r="FL27" s="128">
        <f>BAR!FL27*0.85</f>
        <v>95540</v>
      </c>
      <c r="FM27" s="128">
        <f>BAR!FM27*0.85</f>
        <v>95540</v>
      </c>
      <c r="FN27" s="128">
        <f>BAR!FN27*0.85</f>
        <v>96135</v>
      </c>
      <c r="FO27" s="128">
        <f>BAR!FO27*0.85</f>
        <v>96135</v>
      </c>
      <c r="FP27" s="128">
        <f>BAR!FP27*0.85</f>
        <v>96135</v>
      </c>
      <c r="FQ27" s="128">
        <f>BAR!FQ27*0.85</f>
        <v>96135</v>
      </c>
      <c r="FR27" s="128">
        <f>BAR!FR27*0.85</f>
        <v>96135</v>
      </c>
      <c r="FS27" s="128">
        <f>BAR!FS27*0.85</f>
        <v>96135</v>
      </c>
      <c r="FT27" s="128">
        <f>BAR!FT27*0.85</f>
        <v>96135</v>
      </c>
      <c r="FU27" s="128">
        <f>BAR!FU27*0.85</f>
        <v>96135</v>
      </c>
      <c r="FV27" s="128">
        <f>BAR!FV27*0.85</f>
        <v>96135</v>
      </c>
      <c r="FW27" s="128">
        <f>BAR!FW27*0.85</f>
        <v>94945</v>
      </c>
      <c r="FX27" s="128">
        <f>BAR!FX27*0.85</f>
        <v>94945</v>
      </c>
      <c r="FY27" s="128">
        <f>BAR!FY27*0.85</f>
        <v>94945</v>
      </c>
      <c r="FZ27" s="128">
        <f>BAR!FZ27*0.85</f>
        <v>94945</v>
      </c>
      <c r="GA27" s="128">
        <f>BAR!GA27*0.85</f>
        <v>94945</v>
      </c>
      <c r="GB27" s="128">
        <f>BAR!GB27*0.85</f>
        <v>95540</v>
      </c>
      <c r="GC27" s="128">
        <f>BAR!GC27*0.85</f>
        <v>95540</v>
      </c>
      <c r="GD27" s="128">
        <f>BAR!GD27*0.85</f>
        <v>94945</v>
      </c>
      <c r="GE27" s="128">
        <f>BAR!GE27*0.85</f>
        <v>94945</v>
      </c>
      <c r="GF27" s="128">
        <f>BAR!GF27*0.85</f>
        <v>94945</v>
      </c>
      <c r="GG27" s="128">
        <f>BAR!GG27*0.85</f>
        <v>94945</v>
      </c>
      <c r="GH27" s="128">
        <f>BAR!GH27*0.85</f>
        <v>94945</v>
      </c>
      <c r="GI27" s="128">
        <f>BAR!GI27*0.85</f>
        <v>95540</v>
      </c>
      <c r="GJ27" s="128">
        <f>BAR!GJ27*0.85</f>
        <v>95540</v>
      </c>
      <c r="GK27" s="128">
        <f>BAR!GK27*0.85</f>
        <v>94945</v>
      </c>
      <c r="GL27" s="128">
        <f>BAR!GL27*0.85</f>
        <v>94945</v>
      </c>
      <c r="GM27" s="128">
        <f>BAR!GM27*0.85</f>
        <v>94945</v>
      </c>
      <c r="GN27" s="128">
        <f>BAR!GN27*0.85</f>
        <v>94945</v>
      </c>
      <c r="GO27" s="128">
        <f>BAR!GO27*0.85</f>
        <v>94945</v>
      </c>
      <c r="GP27" s="128">
        <f>BAR!GP27*0.85</f>
        <v>95540</v>
      </c>
      <c r="GQ27" s="128">
        <f>BAR!GQ27*0.85</f>
        <v>95540</v>
      </c>
      <c r="GR27" s="128">
        <f>BAR!GR27*0.85</f>
        <v>94945</v>
      </c>
      <c r="GS27" s="128">
        <f>BAR!GS27*0.85</f>
        <v>94945</v>
      </c>
      <c r="GT27" s="128">
        <f>BAR!GT27*0.85</f>
        <v>94945</v>
      </c>
      <c r="GU27" s="128">
        <f>BAR!GU27*0.85</f>
        <v>94945</v>
      </c>
      <c r="GV27" s="128">
        <f>BAR!GV27*0.85</f>
        <v>94945</v>
      </c>
      <c r="GW27" s="128">
        <f>BAR!GW27*0.85</f>
        <v>95540</v>
      </c>
      <c r="GX27" s="128">
        <f>BAR!GX27*0.85</f>
        <v>95540</v>
      </c>
      <c r="GY27" s="128">
        <f>BAR!GY27*0.85</f>
        <v>94945</v>
      </c>
      <c r="GZ27" s="128">
        <f>BAR!GZ27*0.85</f>
        <v>94945</v>
      </c>
      <c r="HA27" s="128">
        <f>BAR!HA27*0.85</f>
        <v>94945</v>
      </c>
      <c r="HB27" s="128">
        <f>BAR!HB27*0.85</f>
        <v>94945</v>
      </c>
      <c r="HC27" s="128">
        <f>BAR!HC27*0.85</f>
        <v>94945</v>
      </c>
      <c r="HD27" s="128">
        <f>BAR!HD27*0.85</f>
        <v>96900</v>
      </c>
      <c r="HE27" s="128">
        <f>BAR!HE27*0.85</f>
        <v>96900</v>
      </c>
      <c r="HF27" s="128">
        <f>BAR!HF27*0.85</f>
        <v>96135</v>
      </c>
      <c r="HG27" s="128">
        <f>BAR!HG27*0.85</f>
        <v>96135</v>
      </c>
      <c r="HH27" s="128">
        <f>BAR!HH27*0.85</f>
        <v>96135</v>
      </c>
      <c r="HI27" s="128">
        <f>BAR!HI27*0.85</f>
        <v>96135</v>
      </c>
      <c r="HJ27" s="128">
        <f>BAR!HJ27*0.85</f>
        <v>96135</v>
      </c>
      <c r="HK27" s="128">
        <f>BAR!HK27*0.85</f>
        <v>99450</v>
      </c>
      <c r="HL27" s="128">
        <f>BAR!HL27*0.85</f>
        <v>99450</v>
      </c>
      <c r="HM27" s="128">
        <f>BAR!HM27*0.85</f>
        <v>99450</v>
      </c>
      <c r="HN27" s="128">
        <f>BAR!HN27*0.85</f>
        <v>99450</v>
      </c>
      <c r="HO27" s="128">
        <f>BAR!HO27*0.85</f>
        <v>99450</v>
      </c>
      <c r="HP27" s="128">
        <f>BAR!HP27*0.85</f>
        <v>99450</v>
      </c>
      <c r="HQ27" s="128">
        <f>BAR!HQ27*0.85</f>
        <v>99450</v>
      </c>
      <c r="HR27" s="128">
        <f>BAR!HR27*0.85</f>
        <v>100300</v>
      </c>
      <c r="HS27" s="128">
        <f>BAR!HS27*0.85</f>
        <v>100300</v>
      </c>
      <c r="HT27" s="128">
        <f>BAR!HT27*0.85</f>
        <v>100300</v>
      </c>
      <c r="HU27" s="128">
        <f>BAR!HU27*0.85</f>
        <v>100300</v>
      </c>
    </row>
    <row r="28" spans="1:229" ht="15" customHeight="1" x14ac:dyDescent="0.2">
      <c r="A28" s="13" t="s">
        <v>56</v>
      </c>
    </row>
    <row r="29" spans="1:229" x14ac:dyDescent="0.2">
      <c r="A29" s="32" t="s">
        <v>60</v>
      </c>
    </row>
    <row r="30" spans="1:229" s="1" customFormat="1" ht="15" customHeight="1" x14ac:dyDescent="0.2">
      <c r="A30" s="24" t="s">
        <v>14</v>
      </c>
    </row>
    <row r="31" spans="1:229" s="1" customFormat="1" ht="24" x14ac:dyDescent="0.2">
      <c r="A31" s="35" t="s">
        <v>15</v>
      </c>
    </row>
    <row r="32" spans="1:229" ht="15" customHeight="1" x14ac:dyDescent="0.2">
      <c r="A32" s="13" t="s">
        <v>16</v>
      </c>
    </row>
    <row r="33" spans="1:144" ht="132" x14ac:dyDescent="0.2">
      <c r="A33" s="14" t="s">
        <v>17</v>
      </c>
    </row>
    <row r="34" spans="1:144" ht="15" customHeight="1" x14ac:dyDescent="0.2">
      <c r="A34" s="24" t="s">
        <v>18</v>
      </c>
    </row>
    <row r="35" spans="1:144" ht="48" x14ac:dyDescent="0.2">
      <c r="A35" s="23" t="s">
        <v>122</v>
      </c>
    </row>
    <row r="36" spans="1:144" ht="15" customHeight="1" x14ac:dyDescent="0.2">
      <c r="A36" s="26" t="s">
        <v>20</v>
      </c>
      <c r="AN36" s="19"/>
      <c r="AO36" s="19"/>
      <c r="AP36" s="19"/>
      <c r="AQ36" s="19"/>
      <c r="EA36" s="19"/>
      <c r="EB36" s="19"/>
      <c r="EC36" s="19"/>
      <c r="ED36" s="19"/>
      <c r="EJ36" s="19"/>
      <c r="EN36" s="19"/>
    </row>
    <row r="37" spans="1:144" ht="60" x14ac:dyDescent="0.2">
      <c r="A37" s="50" t="s">
        <v>61</v>
      </c>
      <c r="AN37" s="19"/>
      <c r="AO37" s="19"/>
      <c r="AP37" s="19"/>
      <c r="AQ37" s="19"/>
      <c r="EA37" s="19"/>
      <c r="EB37" s="19"/>
      <c r="EC37" s="19"/>
      <c r="ED37" s="19"/>
      <c r="EJ37" s="19"/>
      <c r="EN37" s="19"/>
    </row>
    <row r="38" spans="1:144" ht="15" customHeight="1" x14ac:dyDescent="0.2">
      <c r="A38" s="13" t="s">
        <v>22</v>
      </c>
    </row>
    <row r="39" spans="1:144" ht="132" x14ac:dyDescent="0.2">
      <c r="A39" s="16" t="s">
        <v>23</v>
      </c>
    </row>
  </sheetData>
  <pageMargins left="0.7" right="0.7" top="0.75" bottom="0.75" header="0.3" footer="0.3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Лист9">
    <tabColor theme="5" tint="0.39985351115451523"/>
  </sheetPr>
  <dimension ref="A1:E41"/>
  <sheetViews>
    <sheetView workbookViewId="0">
      <pane xSplit="1" topLeftCell="B1" activePane="topRight" state="frozen"/>
      <selection pane="topRight" activeCell="A17" sqref="A17"/>
    </sheetView>
  </sheetViews>
  <sheetFormatPr defaultColWidth="9" defaultRowHeight="12" x14ac:dyDescent="0.2"/>
  <cols>
    <col min="1" max="1" width="66.7109375" style="19" customWidth="1"/>
    <col min="2" max="5" width="7.5703125" style="19" customWidth="1"/>
    <col min="6" max="16384" width="9" style="19"/>
  </cols>
  <sheetData>
    <row r="1" spans="1:5" s="17" customFormat="1" ht="15" customHeight="1" x14ac:dyDescent="0.2">
      <c r="A1" s="20" t="s">
        <v>0</v>
      </c>
    </row>
    <row r="2" spans="1:5" s="17" customFormat="1" ht="15" customHeight="1" x14ac:dyDescent="0.2">
      <c r="A2" s="21" t="s">
        <v>62</v>
      </c>
    </row>
    <row r="3" spans="1:5" s="17" customFormat="1" ht="15" customHeight="1" x14ac:dyDescent="0.2">
      <c r="A3" s="3" t="s">
        <v>2</v>
      </c>
    </row>
    <row r="4" spans="1:5" s="18" customFormat="1" ht="15" customHeight="1" x14ac:dyDescent="0.2">
      <c r="A4" s="4" t="s">
        <v>3</v>
      </c>
      <c r="B4" s="38">
        <v>46148</v>
      </c>
      <c r="C4" s="38">
        <v>46149</v>
      </c>
      <c r="D4" s="38">
        <v>46150</v>
      </c>
      <c r="E4" s="38">
        <v>46151</v>
      </c>
    </row>
    <row r="5" spans="1:5" s="7" customFormat="1" x14ac:dyDescent="0.2">
      <c r="A5" s="6" t="s">
        <v>52</v>
      </c>
    </row>
    <row r="6" spans="1:5" s="7" customFormat="1" x14ac:dyDescent="0.2">
      <c r="A6" s="8">
        <v>1</v>
      </c>
      <c r="B6" s="10" t="e">
        <f>BAR!#REF!*0.9</f>
        <v>#REF!</v>
      </c>
      <c r="C6" s="10" t="e">
        <f>BAR!#REF!*0.9</f>
        <v>#REF!</v>
      </c>
      <c r="D6" s="10" t="e">
        <f>BAR!#REF!*0.9</f>
        <v>#REF!</v>
      </c>
      <c r="E6" s="10" t="e">
        <f>BAR!#REF!*0.9</f>
        <v>#REF!</v>
      </c>
    </row>
    <row r="7" spans="1:5" s="7" customFormat="1" x14ac:dyDescent="0.2">
      <c r="A7" s="8">
        <v>2</v>
      </c>
      <c r="B7" s="8" t="e">
        <f>BAR!#REF!*0.9</f>
        <v>#REF!</v>
      </c>
      <c r="C7" s="8" t="e">
        <f>BAR!#REF!*0.9</f>
        <v>#REF!</v>
      </c>
      <c r="D7" s="8" t="e">
        <f>BAR!#REF!*0.9</f>
        <v>#REF!</v>
      </c>
      <c r="E7" s="8" t="e">
        <f>BAR!#REF!*0.9</f>
        <v>#REF!</v>
      </c>
    </row>
    <row r="8" spans="1:5" s="7" customFormat="1" x14ac:dyDescent="0.2">
      <c r="A8" s="6" t="s">
        <v>53</v>
      </c>
      <c r="B8" s="10"/>
      <c r="C8" s="10"/>
      <c r="D8" s="10"/>
      <c r="E8" s="10"/>
    </row>
    <row r="9" spans="1:5" s="7" customFormat="1" x14ac:dyDescent="0.2">
      <c r="A9" s="8">
        <v>1</v>
      </c>
      <c r="B9" s="8" t="e">
        <f>BAR!#REF!*0.9</f>
        <v>#REF!</v>
      </c>
      <c r="C9" s="8" t="e">
        <f>BAR!#REF!*0.9</f>
        <v>#REF!</v>
      </c>
      <c r="D9" s="8" t="e">
        <f>BAR!#REF!*0.9</f>
        <v>#REF!</v>
      </c>
      <c r="E9" s="8" t="e">
        <f>BAR!#REF!*0.9</f>
        <v>#REF!</v>
      </c>
    </row>
    <row r="10" spans="1:5" s="7" customFormat="1" x14ac:dyDescent="0.2">
      <c r="A10" s="8">
        <v>2</v>
      </c>
      <c r="B10" s="8" t="e">
        <f>BAR!#REF!*0.9</f>
        <v>#REF!</v>
      </c>
      <c r="C10" s="8" t="e">
        <f>BAR!#REF!*0.9</f>
        <v>#REF!</v>
      </c>
      <c r="D10" s="8" t="e">
        <f>BAR!#REF!*0.9</f>
        <v>#REF!</v>
      </c>
      <c r="E10" s="8" t="e">
        <f>BAR!#REF!*0.9</f>
        <v>#REF!</v>
      </c>
    </row>
    <row r="11" spans="1:5" s="7" customFormat="1" x14ac:dyDescent="0.2">
      <c r="A11" s="6" t="s">
        <v>54</v>
      </c>
      <c r="B11" s="10"/>
      <c r="C11" s="10"/>
      <c r="D11" s="10"/>
      <c r="E11" s="10"/>
    </row>
    <row r="12" spans="1:5" s="7" customFormat="1" x14ac:dyDescent="0.2">
      <c r="A12" s="8">
        <v>1</v>
      </c>
      <c r="B12" s="8" t="e">
        <f>BAR!#REF!*0.9</f>
        <v>#REF!</v>
      </c>
      <c r="C12" s="8" t="e">
        <f>BAR!#REF!*0.9</f>
        <v>#REF!</v>
      </c>
      <c r="D12" s="8" t="e">
        <f>BAR!#REF!*0.9</f>
        <v>#REF!</v>
      </c>
      <c r="E12" s="8" t="e">
        <f>BAR!#REF!*0.9</f>
        <v>#REF!</v>
      </c>
    </row>
    <row r="13" spans="1:5" s="7" customFormat="1" x14ac:dyDescent="0.2">
      <c r="A13" s="8">
        <v>2</v>
      </c>
      <c r="B13" s="8" t="e">
        <f>BAR!#REF!*0.9</f>
        <v>#REF!</v>
      </c>
      <c r="C13" s="8" t="e">
        <f>BAR!#REF!*0.9</f>
        <v>#REF!</v>
      </c>
      <c r="D13" s="8" t="e">
        <f>BAR!#REF!*0.9</f>
        <v>#REF!</v>
      </c>
      <c r="E13" s="8" t="e">
        <f>BAR!#REF!*0.9</f>
        <v>#REF!</v>
      </c>
    </row>
    <row r="14" spans="1:5" s="7" customFormat="1" x14ac:dyDescent="0.2">
      <c r="A14" s="6" t="s">
        <v>55</v>
      </c>
      <c r="B14" s="10"/>
      <c r="C14" s="10"/>
      <c r="D14" s="10"/>
      <c r="E14" s="10"/>
    </row>
    <row r="15" spans="1:5" s="7" customFormat="1" x14ac:dyDescent="0.2">
      <c r="A15" s="8">
        <v>1</v>
      </c>
      <c r="B15" s="8" t="e">
        <f>BAR!#REF!*0.9</f>
        <v>#REF!</v>
      </c>
      <c r="C15" s="8" t="e">
        <f>BAR!#REF!*0.9</f>
        <v>#REF!</v>
      </c>
      <c r="D15" s="8" t="e">
        <f>BAR!#REF!*0.9</f>
        <v>#REF!</v>
      </c>
      <c r="E15" s="8" t="e">
        <f>BAR!#REF!*0.9</f>
        <v>#REF!</v>
      </c>
    </row>
    <row r="16" spans="1:5" s="7" customFormat="1" x14ac:dyDescent="0.2">
      <c r="A16" s="8">
        <v>2</v>
      </c>
      <c r="B16" s="8" t="e">
        <f>BAR!#REF!*0.9</f>
        <v>#REF!</v>
      </c>
      <c r="C16" s="8" t="e">
        <f>BAR!#REF!*0.9</f>
        <v>#REF!</v>
      </c>
      <c r="D16" s="8" t="e">
        <f>BAR!#REF!*0.9</f>
        <v>#REF!</v>
      </c>
      <c r="E16" s="8" t="e">
        <f>BAR!#REF!*0.9</f>
        <v>#REF!</v>
      </c>
    </row>
    <row r="17" spans="1:5" s="7" customFormat="1" x14ac:dyDescent="0.2">
      <c r="A17" s="6" t="s">
        <v>8</v>
      </c>
      <c r="B17" s="10"/>
      <c r="C17" s="10"/>
      <c r="D17" s="10"/>
      <c r="E17" s="10"/>
    </row>
    <row r="18" spans="1:5" s="7" customFormat="1" x14ac:dyDescent="0.2">
      <c r="A18" s="8">
        <v>1</v>
      </c>
      <c r="B18" s="8" t="e">
        <f>BAR!#REF!*0.9</f>
        <v>#REF!</v>
      </c>
      <c r="C18" s="8" t="e">
        <f>BAR!#REF!*0.9</f>
        <v>#REF!</v>
      </c>
      <c r="D18" s="8" t="e">
        <f>BAR!#REF!*0.9</f>
        <v>#REF!</v>
      </c>
      <c r="E18" s="8" t="e">
        <f>BAR!#REF!*0.9</f>
        <v>#REF!</v>
      </c>
    </row>
    <row r="19" spans="1:5" s="7" customFormat="1" x14ac:dyDescent="0.2">
      <c r="A19" s="8">
        <v>2</v>
      </c>
      <c r="B19" s="8" t="e">
        <f>BAR!#REF!*0.9</f>
        <v>#REF!</v>
      </c>
      <c r="C19" s="8" t="e">
        <f>BAR!#REF!*0.9</f>
        <v>#REF!</v>
      </c>
      <c r="D19" s="8" t="e">
        <f>BAR!#REF!*0.9</f>
        <v>#REF!</v>
      </c>
      <c r="E19" s="8" t="e">
        <f>BAR!#REF!*0.9</f>
        <v>#REF!</v>
      </c>
    </row>
    <row r="20" spans="1:5" s="7" customFormat="1" x14ac:dyDescent="0.2">
      <c r="A20" s="6" t="s">
        <v>9</v>
      </c>
    </row>
    <row r="21" spans="1:5" s="7" customFormat="1" x14ac:dyDescent="0.2">
      <c r="A21" s="8" t="s">
        <v>10</v>
      </c>
      <c r="B21" s="8" t="e">
        <f>BAR!#REF!*0.9</f>
        <v>#REF!</v>
      </c>
      <c r="C21" s="8" t="e">
        <f>BAR!#REF!*0.9</f>
        <v>#REF!</v>
      </c>
      <c r="D21" s="8" t="e">
        <f>BAR!#REF!*0.9</f>
        <v>#REF!</v>
      </c>
      <c r="E21" s="8" t="e">
        <f>BAR!#REF!*0.9</f>
        <v>#REF!</v>
      </c>
    </row>
    <row r="22" spans="1:5" s="7" customFormat="1" x14ac:dyDescent="0.2">
      <c r="A22" s="6" t="s">
        <v>11</v>
      </c>
      <c r="B22" s="10"/>
      <c r="C22" s="10"/>
      <c r="D22" s="10"/>
      <c r="E22" s="10"/>
    </row>
    <row r="23" spans="1:5" s="7" customFormat="1" x14ac:dyDescent="0.2">
      <c r="A23" s="8" t="s">
        <v>10</v>
      </c>
      <c r="B23" s="8" t="e">
        <f>BAR!#REF!*0.9</f>
        <v>#REF!</v>
      </c>
      <c r="C23" s="8" t="e">
        <f>BAR!#REF!*0.9</f>
        <v>#REF!</v>
      </c>
      <c r="D23" s="8" t="e">
        <f>BAR!#REF!*0.9</f>
        <v>#REF!</v>
      </c>
      <c r="E23" s="8" t="e">
        <f>BAR!#REF!*0.9</f>
        <v>#REF!</v>
      </c>
    </row>
    <row r="24" spans="1:5" s="7" customFormat="1" x14ac:dyDescent="0.2">
      <c r="A24" s="10" t="s">
        <v>12</v>
      </c>
      <c r="B24" s="10"/>
      <c r="C24" s="10"/>
      <c r="D24" s="10"/>
      <c r="E24" s="10"/>
    </row>
    <row r="25" spans="1:5" s="7" customFormat="1" x14ac:dyDescent="0.2">
      <c r="A25" s="8" t="s">
        <v>10</v>
      </c>
      <c r="B25" s="8" t="e">
        <f>BAR!#REF!*0.9</f>
        <v>#REF!</v>
      </c>
      <c r="C25" s="8" t="e">
        <f>BAR!#REF!*0.9</f>
        <v>#REF!</v>
      </c>
      <c r="D25" s="8" t="e">
        <f>BAR!#REF!*0.9</f>
        <v>#REF!</v>
      </c>
      <c r="E25" s="8" t="e">
        <f>BAR!#REF!*0.9</f>
        <v>#REF!</v>
      </c>
    </row>
    <row r="26" spans="1:5" s="7" customFormat="1" x14ac:dyDescent="0.2">
      <c r="A26" s="6" t="s">
        <v>13</v>
      </c>
      <c r="B26" s="10"/>
      <c r="C26" s="10"/>
      <c r="D26" s="10"/>
      <c r="E26" s="10"/>
    </row>
    <row r="27" spans="1:5" s="7" customFormat="1" x14ac:dyDescent="0.2">
      <c r="A27" s="8" t="s">
        <v>10</v>
      </c>
      <c r="B27" s="8" t="e">
        <f>BAR!#REF!*0.9</f>
        <v>#REF!</v>
      </c>
      <c r="C27" s="8" t="e">
        <f>BAR!#REF!*0.9</f>
        <v>#REF!</v>
      </c>
      <c r="D27" s="8" t="e">
        <f>BAR!#REF!*0.9</f>
        <v>#REF!</v>
      </c>
      <c r="E27" s="8" t="e">
        <f>BAR!#REF!*0.9</f>
        <v>#REF!</v>
      </c>
    </row>
    <row r="28" spans="1:5" ht="15" customHeight="1" x14ac:dyDescent="0.2">
      <c r="A28" s="13" t="s">
        <v>56</v>
      </c>
    </row>
    <row r="29" spans="1:5" customFormat="1" ht="97.5" customHeight="1" x14ac:dyDescent="0.2">
      <c r="A29" s="29" t="s">
        <v>63</v>
      </c>
    </row>
    <row r="30" spans="1:5" ht="50.25" customHeight="1" x14ac:dyDescent="0.2">
      <c r="A30" s="39" t="s">
        <v>64</v>
      </c>
    </row>
    <row r="31" spans="1:5" s="1" customFormat="1" ht="72" customHeight="1" x14ac:dyDescent="0.2">
      <c r="A31" s="40" t="s">
        <v>65</v>
      </c>
    </row>
    <row r="32" spans="1:5" ht="15" customHeight="1" x14ac:dyDescent="0.2">
      <c r="A32" s="24" t="s">
        <v>14</v>
      </c>
    </row>
    <row r="33" spans="1:1" ht="24" x14ac:dyDescent="0.2">
      <c r="A33" s="35" t="s">
        <v>66</v>
      </c>
    </row>
    <row r="34" spans="1:1" x14ac:dyDescent="0.2">
      <c r="A34" s="13" t="s">
        <v>16</v>
      </c>
    </row>
    <row r="35" spans="1:1" ht="179.25" customHeight="1" x14ac:dyDescent="0.2">
      <c r="A35" s="14" t="s">
        <v>67</v>
      </c>
    </row>
    <row r="36" spans="1:1" x14ac:dyDescent="0.2">
      <c r="A36" s="13" t="s">
        <v>68</v>
      </c>
    </row>
    <row r="37" spans="1:1" ht="246.75" customHeight="1" x14ac:dyDescent="0.2">
      <c r="A37" s="14" t="s">
        <v>69</v>
      </c>
    </row>
    <row r="38" spans="1:1" x14ac:dyDescent="0.2">
      <c r="A38" s="24" t="s">
        <v>18</v>
      </c>
    </row>
    <row r="39" spans="1:1" ht="24" x14ac:dyDescent="0.2">
      <c r="A39" s="23" t="s">
        <v>19</v>
      </c>
    </row>
    <row r="40" spans="1:1" x14ac:dyDescent="0.2">
      <c r="A40" s="36" t="s">
        <v>22</v>
      </c>
    </row>
    <row r="41" spans="1:1" ht="132" x14ac:dyDescent="0.2">
      <c r="A41" s="16" t="s">
        <v>23</v>
      </c>
    </row>
  </sheetData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50</vt:i4>
      </vt:variant>
    </vt:vector>
  </HeadingPairs>
  <TitlesOfParts>
    <vt:vector size="50" baseType="lpstr">
      <vt:lpstr>BAR</vt:lpstr>
      <vt:lpstr>4=3</vt:lpstr>
      <vt:lpstr>4=3 FIT15</vt:lpstr>
      <vt:lpstr>4=3 FIT18</vt:lpstr>
      <vt:lpstr>4=3 FIT18+25</vt:lpstr>
      <vt:lpstr>4=3 FIT20+35</vt:lpstr>
      <vt:lpstr>РБ10%</vt:lpstr>
      <vt:lpstr>РБ15%</vt:lpstr>
      <vt:lpstr>ОиК</vt:lpstr>
      <vt:lpstr>КвГ</vt:lpstr>
      <vt:lpstr>НСЛ</vt:lpstr>
      <vt:lpstr>ТЧК</vt:lpstr>
      <vt:lpstr>нетто FIT15</vt:lpstr>
      <vt:lpstr>РБ10%FIT15</vt:lpstr>
      <vt:lpstr>РБ15%FIT15</vt:lpstr>
      <vt:lpstr>ОиК FIT15</vt:lpstr>
      <vt:lpstr>Семейный тариф 2025 comis </vt:lpstr>
      <vt:lpstr>Семейный тариф|FIT15</vt:lpstr>
      <vt:lpstr>Семейный тариф|FIT18</vt:lpstr>
      <vt:lpstr>Семейный тариф|FIT18+25</vt:lpstr>
      <vt:lpstr>Семейный тариф|FIT20</vt:lpstr>
      <vt:lpstr>AVIA25</vt:lpstr>
      <vt:lpstr>AVIA25+25 </vt:lpstr>
      <vt:lpstr>Нетто FIT15+25</vt:lpstr>
      <vt:lpstr>РБ10%FIT15+25</vt:lpstr>
      <vt:lpstr>ОиК FIT15+25</vt:lpstr>
      <vt:lpstr>КвГ FIT15</vt:lpstr>
      <vt:lpstr>НСЛ FIT15</vt:lpstr>
      <vt:lpstr>ТЧК FIT15</vt:lpstr>
      <vt:lpstr>нетто FIT18</vt:lpstr>
      <vt:lpstr>РБ10%FIT18</vt:lpstr>
      <vt:lpstr>РБ15%FIT18</vt:lpstr>
      <vt:lpstr>ОиК FIT18</vt:lpstr>
      <vt:lpstr>КвГ FIT18</vt:lpstr>
      <vt:lpstr>НСЛ FIT18</vt:lpstr>
      <vt:lpstr>ТЧК FIT18</vt:lpstr>
      <vt:lpstr>Нетто FIT18+25</vt:lpstr>
      <vt:lpstr>РБ10%FIT18+25</vt:lpstr>
      <vt:lpstr>РБ15%FIT18+25</vt:lpstr>
      <vt:lpstr>ОиК FIT18+25</vt:lpstr>
      <vt:lpstr>КвГ FIT18+25</vt:lpstr>
      <vt:lpstr>НСЛ FIT18+25</vt:lpstr>
      <vt:lpstr>ТЧК FIT18+25</vt:lpstr>
      <vt:lpstr>Нетто FIT20</vt:lpstr>
      <vt:lpstr>РБ10%FIT20</vt:lpstr>
      <vt:lpstr>РБ15%FIT20</vt:lpstr>
      <vt:lpstr>ОиК FIT20</vt:lpstr>
      <vt:lpstr>КвГ FIT20</vt:lpstr>
      <vt:lpstr>НСЛ FIT20</vt:lpstr>
      <vt:lpstr>ТЧК FIT20</vt:lpstr>
    </vt:vector>
  </TitlesOfParts>
  <Company>Samo-Soft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Rudnev</dc:creator>
  <cp:lastModifiedBy>vmikhalkina</cp:lastModifiedBy>
  <cp:lastPrinted>2018-02-19T09:45:00Z</cp:lastPrinted>
  <dcterms:created xsi:type="dcterms:W3CDTF">2001-10-03T09:33:00Z</dcterms:created>
  <dcterms:modified xsi:type="dcterms:W3CDTF">2026-05-15T09:48:18Z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04FDCAE686234E89B2935A3C15A195CD_13</vt:lpwstr>
  </property>
  <property fmtid="{D5CDD505-2E9C-101B-9397-08002B2CF9AE}" pid="3" name="KSOProductBuildVer">
    <vt:lpwstr>1049-12.1.0.26372</vt:lpwstr>
  </property>
  <property fmtid="{D5CDD505-2E9C-101B-9397-08002B2CF9AE}" pid="4" name="CalculationRule">
    <vt:i4>0</vt:i4>
  </property>
</Properties>
</file>